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hidePivotFieldList="1" defaultThemeVersion="124226"/>
  <bookViews>
    <workbookView xWindow="240" yWindow="150" windowWidth="18855" windowHeight="8415" activeTab="2"/>
  </bookViews>
  <sheets>
    <sheet name="Metas" sheetId="5" r:id="rId1"/>
    <sheet name="CIP" sheetId="8" r:id="rId2"/>
    <sheet name="Programacion" sheetId="1" r:id="rId3"/>
    <sheet name="OEE Linea" sheetId="2" r:id="rId4"/>
    <sheet name="Resumen" sheetId="7" r:id="rId5"/>
  </sheets>
  <definedNames>
    <definedName name="_xlnm._FilterDatabase" localSheetId="2" hidden="1">Programacion!$A$2:$CR$707</definedName>
  </definedNames>
  <calcPr calcId="125725"/>
  <pivotCaches>
    <pivotCache cacheId="6" r:id="rId6"/>
  </pivotCaches>
</workbook>
</file>

<file path=xl/calcChain.xml><?xml version="1.0" encoding="utf-8"?>
<calcChain xmlns="http://schemas.openxmlformats.org/spreadsheetml/2006/main">
  <c r="CI3" i="1"/>
  <c r="CL3"/>
  <c r="CH4"/>
  <c r="CH5"/>
  <c r="CH6"/>
  <c r="CH7"/>
  <c r="CH8"/>
  <c r="CH9"/>
  <c r="CH10"/>
  <c r="CH11"/>
  <c r="CH12"/>
  <c r="CH13"/>
  <c r="CH14"/>
  <c r="CH15"/>
  <c r="CH16"/>
  <c r="CH17"/>
  <c r="CH18"/>
  <c r="CH19"/>
  <c r="CH20"/>
  <c r="CH21"/>
  <c r="CH22"/>
  <c r="CH23"/>
  <c r="CH24"/>
  <c r="CH25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5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74"/>
  <c r="CH75"/>
  <c r="CH76"/>
  <c r="CH77"/>
  <c r="CH78"/>
  <c r="CH79"/>
  <c r="CH80"/>
  <c r="CH81"/>
  <c r="CH82"/>
  <c r="CH83"/>
  <c r="CH84"/>
  <c r="CH85"/>
  <c r="CH86"/>
  <c r="CH87"/>
  <c r="CH88"/>
  <c r="CH89"/>
  <c r="CH90"/>
  <c r="CH91"/>
  <c r="CH92"/>
  <c r="CH93"/>
  <c r="CH94"/>
  <c r="CH95"/>
  <c r="CH96"/>
  <c r="CH97"/>
  <c r="CH98"/>
  <c r="CH99"/>
  <c r="CH100"/>
  <c r="CH101"/>
  <c r="CH102"/>
  <c r="CH103"/>
  <c r="CH104"/>
  <c r="CH105"/>
  <c r="CH106"/>
  <c r="CH107"/>
  <c r="CH108"/>
  <c r="CH109"/>
  <c r="CH110"/>
  <c r="CH111"/>
  <c r="CH112"/>
  <c r="CH113"/>
  <c r="CH114"/>
  <c r="CH115"/>
  <c r="CH116"/>
  <c r="CH117"/>
  <c r="CH118"/>
  <c r="CH119"/>
  <c r="CH120"/>
  <c r="CH121"/>
  <c r="CH122"/>
  <c r="CH123"/>
  <c r="CH124"/>
  <c r="CH125"/>
  <c r="CH126"/>
  <c r="CH127"/>
  <c r="CH128"/>
  <c r="CH129"/>
  <c r="CH130"/>
  <c r="CH131"/>
  <c r="CH132"/>
  <c r="CH133"/>
  <c r="CH134"/>
  <c r="CH135"/>
  <c r="CH136"/>
  <c r="CH137"/>
  <c r="CH138"/>
  <c r="CH139"/>
  <c r="CH140"/>
  <c r="CH141"/>
  <c r="CH142"/>
  <c r="CH143"/>
  <c r="CH144"/>
  <c r="CH145"/>
  <c r="CH146"/>
  <c r="CH147"/>
  <c r="CH148"/>
  <c r="CH149"/>
  <c r="CH150"/>
  <c r="CH151"/>
  <c r="CH152"/>
  <c r="CH153"/>
  <c r="CH154"/>
  <c r="CH155"/>
  <c r="CH156"/>
  <c r="CH157"/>
  <c r="CH158"/>
  <c r="CH159"/>
  <c r="CH160"/>
  <c r="CH161"/>
  <c r="CH162"/>
  <c r="CH163"/>
  <c r="CH164"/>
  <c r="CH165"/>
  <c r="CH166"/>
  <c r="CH167"/>
  <c r="CH168"/>
  <c r="CH169"/>
  <c r="CH170"/>
  <c r="CH171"/>
  <c r="CH172"/>
  <c r="CH173"/>
  <c r="CH174"/>
  <c r="CH175"/>
  <c r="CH176"/>
  <c r="CH177"/>
  <c r="CH178"/>
  <c r="CH179"/>
  <c r="CH180"/>
  <c r="CH181"/>
  <c r="CH182"/>
  <c r="CH183"/>
  <c r="CH184"/>
  <c r="CH185"/>
  <c r="CH186"/>
  <c r="CH187"/>
  <c r="CH188"/>
  <c r="CH189"/>
  <c r="CH190"/>
  <c r="CH191"/>
  <c r="CH192"/>
  <c r="CH193"/>
  <c r="CH194"/>
  <c r="CH195"/>
  <c r="CH196"/>
  <c r="CH197"/>
  <c r="CH198"/>
  <c r="CH199"/>
  <c r="CH200"/>
  <c r="CH201"/>
  <c r="CH202"/>
  <c r="CH203"/>
  <c r="CH204"/>
  <c r="CH205"/>
  <c r="CH206"/>
  <c r="CH207"/>
  <c r="CH208"/>
  <c r="CH209"/>
  <c r="CH210"/>
  <c r="CH211"/>
  <c r="CH212"/>
  <c r="CH213"/>
  <c r="CH214"/>
  <c r="CH215"/>
  <c r="CH216"/>
  <c r="CH217"/>
  <c r="CH218"/>
  <c r="CH219"/>
  <c r="CH220"/>
  <c r="CH221"/>
  <c r="CH222"/>
  <c r="CH223"/>
  <c r="CH224"/>
  <c r="CH225"/>
  <c r="CH226"/>
  <c r="CH227"/>
  <c r="CH228"/>
  <c r="CH229"/>
  <c r="CH230"/>
  <c r="CH231"/>
  <c r="CH232"/>
  <c r="CH233"/>
  <c r="CH234"/>
  <c r="CH235"/>
  <c r="CH236"/>
  <c r="CH237"/>
  <c r="CH238"/>
  <c r="CH239"/>
  <c r="CH240"/>
  <c r="CH241"/>
  <c r="CH242"/>
  <c r="CH243"/>
  <c r="CH244"/>
  <c r="CH245"/>
  <c r="CH246"/>
  <c r="CH247"/>
  <c r="CH248"/>
  <c r="CH249"/>
  <c r="CH250"/>
  <c r="CH251"/>
  <c r="CH252"/>
  <c r="CH253"/>
  <c r="CH254"/>
  <c r="CH255"/>
  <c r="CH256"/>
  <c r="CH257"/>
  <c r="CH258"/>
  <c r="CH259"/>
  <c r="CH260"/>
  <c r="CH261"/>
  <c r="CH262"/>
  <c r="CH263"/>
  <c r="CH264"/>
  <c r="CH265"/>
  <c r="CH266"/>
  <c r="CH267"/>
  <c r="CH268"/>
  <c r="CH269"/>
  <c r="CH270"/>
  <c r="CH271"/>
  <c r="CH272"/>
  <c r="CH273"/>
  <c r="CH274"/>
  <c r="CH275"/>
  <c r="CH276"/>
  <c r="CH277"/>
  <c r="CH278"/>
  <c r="CH279"/>
  <c r="CH280"/>
  <c r="CH281"/>
  <c r="CH282"/>
  <c r="CH283"/>
  <c r="CH284"/>
  <c r="CH285"/>
  <c r="CH286"/>
  <c r="CH287"/>
  <c r="CH288"/>
  <c r="CH289"/>
  <c r="CH290"/>
  <c r="CH291"/>
  <c r="CH292"/>
  <c r="CH293"/>
  <c r="CH294"/>
  <c r="CH295"/>
  <c r="CH296"/>
  <c r="CH297"/>
  <c r="CH298"/>
  <c r="CH299"/>
  <c r="CH300"/>
  <c r="CH301"/>
  <c r="CH302"/>
  <c r="CH303"/>
  <c r="CH304"/>
  <c r="CH305"/>
  <c r="CH306"/>
  <c r="CH307"/>
  <c r="CH308"/>
  <c r="CH309"/>
  <c r="CH310"/>
  <c r="CH311"/>
  <c r="CH312"/>
  <c r="CH313"/>
  <c r="CH314"/>
  <c r="CH315"/>
  <c r="CH316"/>
  <c r="CH317"/>
  <c r="CH318"/>
  <c r="CH319"/>
  <c r="CH320"/>
  <c r="CH321"/>
  <c r="CH322"/>
  <c r="CH323"/>
  <c r="CH324"/>
  <c r="CH325"/>
  <c r="CH326"/>
  <c r="CH327"/>
  <c r="CH328"/>
  <c r="CH329"/>
  <c r="CH330"/>
  <c r="CH331"/>
  <c r="CH332"/>
  <c r="CH333"/>
  <c r="CH334"/>
  <c r="CH335"/>
  <c r="CH336"/>
  <c r="CH337"/>
  <c r="CH338"/>
  <c r="CH339"/>
  <c r="CH340"/>
  <c r="CH341"/>
  <c r="CH342"/>
  <c r="CH343"/>
  <c r="CH344"/>
  <c r="CH345"/>
  <c r="CH346"/>
  <c r="CH347"/>
  <c r="CH348"/>
  <c r="CH349"/>
  <c r="CH350"/>
  <c r="CH351"/>
  <c r="CH352"/>
  <c r="CH353"/>
  <c r="CH354"/>
  <c r="CH355"/>
  <c r="CH356"/>
  <c r="CH357"/>
  <c r="CH358"/>
  <c r="CH359"/>
  <c r="CH360"/>
  <c r="CH361"/>
  <c r="CH362"/>
  <c r="CH363"/>
  <c r="CH364"/>
  <c r="CH365"/>
  <c r="CH366"/>
  <c r="CH367"/>
  <c r="CH368"/>
  <c r="CH369"/>
  <c r="CH370"/>
  <c r="CH371"/>
  <c r="CH372"/>
  <c r="CH373"/>
  <c r="CH374"/>
  <c r="CH375"/>
  <c r="CH376"/>
  <c r="CH377"/>
  <c r="CH378"/>
  <c r="CH379"/>
  <c r="CH380"/>
  <c r="CH381"/>
  <c r="CH382"/>
  <c r="CH383"/>
  <c r="CH384"/>
  <c r="CH385"/>
  <c r="CH386"/>
  <c r="CH387"/>
  <c r="CH388"/>
  <c r="CH389"/>
  <c r="CH390"/>
  <c r="CH391"/>
  <c r="CH392"/>
  <c r="CH393"/>
  <c r="CH394"/>
  <c r="CH395"/>
  <c r="CH396"/>
  <c r="CH397"/>
  <c r="CH398"/>
  <c r="CH399"/>
  <c r="CH400"/>
  <c r="CH401"/>
  <c r="CH402"/>
  <c r="CH403"/>
  <c r="CH404"/>
  <c r="CH405"/>
  <c r="CH406"/>
  <c r="CH407"/>
  <c r="CH408"/>
  <c r="CH409"/>
  <c r="CH410"/>
  <c r="CH411"/>
  <c r="CH412"/>
  <c r="CH413"/>
  <c r="CH414"/>
  <c r="CH415"/>
  <c r="CH416"/>
  <c r="CH417"/>
  <c r="CH418"/>
  <c r="CH419"/>
  <c r="CH420"/>
  <c r="CH421"/>
  <c r="CH422"/>
  <c r="CH423"/>
  <c r="CH424"/>
  <c r="CH425"/>
  <c r="CH426"/>
  <c r="CH427"/>
  <c r="CH428"/>
  <c r="CH429"/>
  <c r="CH430"/>
  <c r="CH431"/>
  <c r="CH432"/>
  <c r="CH433"/>
  <c r="CH434"/>
  <c r="CH435"/>
  <c r="CH436"/>
  <c r="CH437"/>
  <c r="CH438"/>
  <c r="CH439"/>
  <c r="CH440"/>
  <c r="CH441"/>
  <c r="CH442"/>
  <c r="CH443"/>
  <c r="CH444"/>
  <c r="CH445"/>
  <c r="CH446"/>
  <c r="CH447"/>
  <c r="CH448"/>
  <c r="CH449"/>
  <c r="CH450"/>
  <c r="CH451"/>
  <c r="CH452"/>
  <c r="CH453"/>
  <c r="CH454"/>
  <c r="CH455"/>
  <c r="CH456"/>
  <c r="CH457"/>
  <c r="CH458"/>
  <c r="CH459"/>
  <c r="CH460"/>
  <c r="CH461"/>
  <c r="CH462"/>
  <c r="CH463"/>
  <c r="CH464"/>
  <c r="CH465"/>
  <c r="CH466"/>
  <c r="CH467"/>
  <c r="CH468"/>
  <c r="CH469"/>
  <c r="CH470"/>
  <c r="CH471"/>
  <c r="CH472"/>
  <c r="CH473"/>
  <c r="CH474"/>
  <c r="CH475"/>
  <c r="CH476"/>
  <c r="CH477"/>
  <c r="CH478"/>
  <c r="CH479"/>
  <c r="CH480"/>
  <c r="CH481"/>
  <c r="CH482"/>
  <c r="CH483"/>
  <c r="CH484"/>
  <c r="CH485"/>
  <c r="CH486"/>
  <c r="CH487"/>
  <c r="CH488"/>
  <c r="CH489"/>
  <c r="CH490"/>
  <c r="CH491"/>
  <c r="CH492"/>
  <c r="CH493"/>
  <c r="CH494"/>
  <c r="CH495"/>
  <c r="CH496"/>
  <c r="CH497"/>
  <c r="CH498"/>
  <c r="CH499"/>
  <c r="CH500"/>
  <c r="CH501"/>
  <c r="CH502"/>
  <c r="CH503"/>
  <c r="CH504"/>
  <c r="CH505"/>
  <c r="CH506"/>
  <c r="CH507"/>
  <c r="CH508"/>
  <c r="CH509"/>
  <c r="CH510"/>
  <c r="CH511"/>
  <c r="CH512"/>
  <c r="CH513"/>
  <c r="CH514"/>
  <c r="CH515"/>
  <c r="CH516"/>
  <c r="CH517"/>
  <c r="CH518"/>
  <c r="CH519"/>
  <c r="CH520"/>
  <c r="CH521"/>
  <c r="CH522"/>
  <c r="CH523"/>
  <c r="CH524"/>
  <c r="CH525"/>
  <c r="CH526"/>
  <c r="CH527"/>
  <c r="CH528"/>
  <c r="CH529"/>
  <c r="CH530"/>
  <c r="CH531"/>
  <c r="CH532"/>
  <c r="CH533"/>
  <c r="CH534"/>
  <c r="CH535"/>
  <c r="CH536"/>
  <c r="CH537"/>
  <c r="CH538"/>
  <c r="CH539"/>
  <c r="CH540"/>
  <c r="CH541"/>
  <c r="CH542"/>
  <c r="CH543"/>
  <c r="CH544"/>
  <c r="CH545"/>
  <c r="CH546"/>
  <c r="CH547"/>
  <c r="CH548"/>
  <c r="CH549"/>
  <c r="CH550"/>
  <c r="CH551"/>
  <c r="CH552"/>
  <c r="CH553"/>
  <c r="CH554"/>
  <c r="CH555"/>
  <c r="CH556"/>
  <c r="CH557"/>
  <c r="CH558"/>
  <c r="CH559"/>
  <c r="CH560"/>
  <c r="CH561"/>
  <c r="CH562"/>
  <c r="CH563"/>
  <c r="CH564"/>
  <c r="CH565"/>
  <c r="CH566"/>
  <c r="CH567"/>
  <c r="CH568"/>
  <c r="CH569"/>
  <c r="CH570"/>
  <c r="CH571"/>
  <c r="CH572"/>
  <c r="CH573"/>
  <c r="CH574"/>
  <c r="CH575"/>
  <c r="CH576"/>
  <c r="CH577"/>
  <c r="CH578"/>
  <c r="CH579"/>
  <c r="CH580"/>
  <c r="CH581"/>
  <c r="CH582"/>
  <c r="CH583"/>
  <c r="CH584"/>
  <c r="CH585"/>
  <c r="CH586"/>
  <c r="CH587"/>
  <c r="CH588"/>
  <c r="CH589"/>
  <c r="CH590"/>
  <c r="CH591"/>
  <c r="CH592"/>
  <c r="CH593"/>
  <c r="CH594"/>
  <c r="CH595"/>
  <c r="CH596"/>
  <c r="CH597"/>
  <c r="CH598"/>
  <c r="CH599"/>
  <c r="CH600"/>
  <c r="CH601"/>
  <c r="CH602"/>
  <c r="CH603"/>
  <c r="CH604"/>
  <c r="CH605"/>
  <c r="CH606"/>
  <c r="CH607"/>
  <c r="CH608"/>
  <c r="CH609"/>
  <c r="CH610"/>
  <c r="CH611"/>
  <c r="CH612"/>
  <c r="CH613"/>
  <c r="CH614"/>
  <c r="CH615"/>
  <c r="CH616"/>
  <c r="CH617"/>
  <c r="CH618"/>
  <c r="CH619"/>
  <c r="CH620"/>
  <c r="CH621"/>
  <c r="CH622"/>
  <c r="CH623"/>
  <c r="CH624"/>
  <c r="CH625"/>
  <c r="CH626"/>
  <c r="CH627"/>
  <c r="CH628"/>
  <c r="CH629"/>
  <c r="CH630"/>
  <c r="CH631"/>
  <c r="CH632"/>
  <c r="CH633"/>
  <c r="CH634"/>
  <c r="CH635"/>
  <c r="CH636"/>
  <c r="CH637"/>
  <c r="CH638"/>
  <c r="CH639"/>
  <c r="CH640"/>
  <c r="CH641"/>
  <c r="CH642"/>
  <c r="CH643"/>
  <c r="CH644"/>
  <c r="CH645"/>
  <c r="CH646"/>
  <c r="CH647"/>
  <c r="CH648"/>
  <c r="CH649"/>
  <c r="CH650"/>
  <c r="CH651"/>
  <c r="CH652"/>
  <c r="CH653"/>
  <c r="CH654"/>
  <c r="CH655"/>
  <c r="CH656"/>
  <c r="CH657"/>
  <c r="CH658"/>
  <c r="CH659"/>
  <c r="CH660"/>
  <c r="CH661"/>
  <c r="CH662"/>
  <c r="CH663"/>
  <c r="CH664"/>
  <c r="CH665"/>
  <c r="CH666"/>
  <c r="CH667"/>
  <c r="CH668"/>
  <c r="CH669"/>
  <c r="CH670"/>
  <c r="CH671"/>
  <c r="CH672"/>
  <c r="CH673"/>
  <c r="CH674"/>
  <c r="CH675"/>
  <c r="CH676"/>
  <c r="CH677"/>
  <c r="CH678"/>
  <c r="CH679"/>
  <c r="CH680"/>
  <c r="CH681"/>
  <c r="CH682"/>
  <c r="CH683"/>
  <c r="CH684"/>
  <c r="CH685"/>
  <c r="CH686"/>
  <c r="CH687"/>
  <c r="CH688"/>
  <c r="CH689"/>
  <c r="CH690"/>
  <c r="CH691"/>
  <c r="CH692"/>
  <c r="CH693"/>
  <c r="CH694"/>
  <c r="CH695"/>
  <c r="CH696"/>
  <c r="CH697"/>
  <c r="CH698"/>
  <c r="CH699"/>
  <c r="CH700"/>
  <c r="CH701"/>
  <c r="CH702"/>
  <c r="CH703"/>
  <c r="CH704"/>
  <c r="CH705"/>
  <c r="CH706"/>
  <c r="CH707"/>
  <c r="CH3"/>
  <c r="E2"/>
  <c r="L50" i="8"/>
  <c r="K50"/>
  <c r="L49"/>
  <c r="K49"/>
  <c r="L48"/>
  <c r="K48"/>
  <c r="L47"/>
  <c r="K47"/>
  <c r="C2"/>
  <c r="D2" s="1"/>
  <c r="K15" i="7" l="1"/>
  <c r="J15"/>
  <c r="L15" s="1"/>
  <c r="J19"/>
  <c r="J18"/>
  <c r="J17"/>
  <c r="K17" s="1"/>
  <c r="L17" s="1"/>
  <c r="J16"/>
  <c r="J14"/>
  <c r="K16"/>
  <c r="L14"/>
  <c r="K18"/>
  <c r="L18" s="1"/>
  <c r="K11" i="2"/>
  <c r="K12"/>
  <c r="K13"/>
  <c r="K14"/>
  <c r="K10"/>
  <c r="J10"/>
  <c r="CJ3" i="1"/>
  <c r="CK3"/>
  <c r="CM3"/>
  <c r="CN3"/>
  <c r="CI4"/>
  <c r="CJ4"/>
  <c r="CK4"/>
  <c r="CM4"/>
  <c r="CN4"/>
  <c r="CI5"/>
  <c r="CJ5"/>
  <c r="CK5"/>
  <c r="CM5"/>
  <c r="CN5"/>
  <c r="CI6"/>
  <c r="CJ6"/>
  <c r="CK6"/>
  <c r="CM6"/>
  <c r="CN6"/>
  <c r="CI7"/>
  <c r="CJ7"/>
  <c r="CK7"/>
  <c r="CM7"/>
  <c r="CN7"/>
  <c r="CI8"/>
  <c r="CJ8"/>
  <c r="CK8"/>
  <c r="CM8"/>
  <c r="CN8"/>
  <c r="CI9"/>
  <c r="CJ9"/>
  <c r="CK9"/>
  <c r="CM9"/>
  <c r="CN9"/>
  <c r="CI10"/>
  <c r="CJ10"/>
  <c r="CK10"/>
  <c r="CM10"/>
  <c r="CN10"/>
  <c r="CI11"/>
  <c r="CJ11"/>
  <c r="CK11"/>
  <c r="CM11"/>
  <c r="CN11"/>
  <c r="CI12"/>
  <c r="CJ12"/>
  <c r="CK12"/>
  <c r="CM12"/>
  <c r="CN12"/>
  <c r="CI13"/>
  <c r="CJ13"/>
  <c r="CK13"/>
  <c r="CM13"/>
  <c r="CN13"/>
  <c r="CI14"/>
  <c r="CJ14"/>
  <c r="CK14"/>
  <c r="CM14"/>
  <c r="CN14"/>
  <c r="CI15"/>
  <c r="CJ15"/>
  <c r="CK15"/>
  <c r="CM15"/>
  <c r="CN15"/>
  <c r="CI16"/>
  <c r="CJ16"/>
  <c r="CK16"/>
  <c r="CM16"/>
  <c r="CN16"/>
  <c r="CI17"/>
  <c r="CJ17"/>
  <c r="CK17"/>
  <c r="CM17"/>
  <c r="CN17"/>
  <c r="CI18"/>
  <c r="CJ18"/>
  <c r="CK18"/>
  <c r="CM18"/>
  <c r="CN18"/>
  <c r="CI19"/>
  <c r="CJ19"/>
  <c r="CK19"/>
  <c r="CM19"/>
  <c r="CN19"/>
  <c r="CI20"/>
  <c r="CJ20"/>
  <c r="CK20"/>
  <c r="CM20"/>
  <c r="CN20"/>
  <c r="CI21"/>
  <c r="CJ21"/>
  <c r="CK21"/>
  <c r="CM21"/>
  <c r="CN21"/>
  <c r="CI22"/>
  <c r="CJ22"/>
  <c r="CK22"/>
  <c r="CM22"/>
  <c r="CN22"/>
  <c r="CI23"/>
  <c r="CJ23"/>
  <c r="CK23"/>
  <c r="CM23"/>
  <c r="CN23"/>
  <c r="CI24"/>
  <c r="CJ24"/>
  <c r="CK24"/>
  <c r="CM24"/>
  <c r="CN24"/>
  <c r="CI25"/>
  <c r="CJ25"/>
  <c r="CK25"/>
  <c r="CM25"/>
  <c r="CN25"/>
  <c r="CI33"/>
  <c r="CJ33"/>
  <c r="CK33"/>
  <c r="CM33"/>
  <c r="CN33"/>
  <c r="CI34"/>
  <c r="CJ34"/>
  <c r="CK34"/>
  <c r="CM34"/>
  <c r="CN34"/>
  <c r="CI35"/>
  <c r="CJ35"/>
  <c r="CK35"/>
  <c r="CM35"/>
  <c r="CN35"/>
  <c r="CI36"/>
  <c r="CJ36"/>
  <c r="CK36"/>
  <c r="CM36"/>
  <c r="CN36"/>
  <c r="CI37"/>
  <c r="CJ37"/>
  <c r="CK37"/>
  <c r="CM37"/>
  <c r="CN37"/>
  <c r="CI44"/>
  <c r="CJ44"/>
  <c r="CK44"/>
  <c r="CM44"/>
  <c r="CN44"/>
  <c r="CI45"/>
  <c r="CJ45"/>
  <c r="CK45"/>
  <c r="CM45"/>
  <c r="CN45"/>
  <c r="CI46"/>
  <c r="CJ46"/>
  <c r="CK46"/>
  <c r="CM46"/>
  <c r="CN46"/>
  <c r="CI47"/>
  <c r="CJ47"/>
  <c r="CK47"/>
  <c r="CM47"/>
  <c r="CN47"/>
  <c r="CI48"/>
  <c r="CJ48"/>
  <c r="CK48"/>
  <c r="CM48"/>
  <c r="CN48"/>
  <c r="CI49"/>
  <c r="CJ49"/>
  <c r="CK49"/>
  <c r="CM49"/>
  <c r="CN49"/>
  <c r="CI50"/>
  <c r="CJ50"/>
  <c r="CK50"/>
  <c r="CM50"/>
  <c r="CN50"/>
  <c r="CI51"/>
  <c r="CJ51"/>
  <c r="CK51"/>
  <c r="CM51"/>
  <c r="CN51"/>
  <c r="CI52"/>
  <c r="CJ52"/>
  <c r="CK52"/>
  <c r="CM52"/>
  <c r="CN52"/>
  <c r="CI53"/>
  <c r="CJ53"/>
  <c r="CK53"/>
  <c r="CM53"/>
  <c r="CN53"/>
  <c r="CI54"/>
  <c r="CJ54"/>
  <c r="CK54"/>
  <c r="CM54"/>
  <c r="CN54"/>
  <c r="CI55"/>
  <c r="CJ55"/>
  <c r="CK55"/>
  <c r="CM55"/>
  <c r="CN55"/>
  <c r="CI56"/>
  <c r="CJ56"/>
  <c r="CK56"/>
  <c r="CM56"/>
  <c r="CN56"/>
  <c r="CI57"/>
  <c r="CJ57"/>
  <c r="CK57"/>
  <c r="CM57"/>
  <c r="CN57"/>
  <c r="CI58"/>
  <c r="CJ58"/>
  <c r="CK58"/>
  <c r="CM58"/>
  <c r="CN58"/>
  <c r="CI59"/>
  <c r="CJ59"/>
  <c r="CK59"/>
  <c r="CM59"/>
  <c r="CN59"/>
  <c r="CI60"/>
  <c r="CJ60"/>
  <c r="CK60"/>
  <c r="CM60"/>
  <c r="CN60"/>
  <c r="CI61"/>
  <c r="CJ61"/>
  <c r="CK61"/>
  <c r="CM61"/>
  <c r="CN61"/>
  <c r="CI68"/>
  <c r="CJ68"/>
  <c r="CK68"/>
  <c r="CM68"/>
  <c r="CN68"/>
  <c r="CI69"/>
  <c r="CJ69"/>
  <c r="CK69"/>
  <c r="CM69"/>
  <c r="CN69"/>
  <c r="CI70"/>
  <c r="CJ70"/>
  <c r="CK70"/>
  <c r="CM70"/>
  <c r="CN70"/>
  <c r="CI73"/>
  <c r="CJ73"/>
  <c r="CK73"/>
  <c r="CM73"/>
  <c r="CN73"/>
  <c r="CI74"/>
  <c r="CJ74"/>
  <c r="CK74"/>
  <c r="CM74"/>
  <c r="CN74"/>
  <c r="CI75"/>
  <c r="CJ75"/>
  <c r="CK75"/>
  <c r="CM75"/>
  <c r="CN75"/>
  <c r="CI77"/>
  <c r="CJ77"/>
  <c r="CK77"/>
  <c r="CL77" s="1"/>
  <c r="CM77"/>
  <c r="CN77"/>
  <c r="CI78"/>
  <c r="CJ78"/>
  <c r="CK78"/>
  <c r="CM78"/>
  <c r="CN78"/>
  <c r="CI79"/>
  <c r="CJ79"/>
  <c r="CK79"/>
  <c r="CM79"/>
  <c r="CN79"/>
  <c r="CI80"/>
  <c r="CJ80"/>
  <c r="CK80"/>
  <c r="CM80"/>
  <c r="CN80"/>
  <c r="CI81"/>
  <c r="CJ81"/>
  <c r="CK81"/>
  <c r="CM81"/>
  <c r="CN81"/>
  <c r="CI82"/>
  <c r="CJ82"/>
  <c r="CK82"/>
  <c r="CM82"/>
  <c r="CN82"/>
  <c r="CI83"/>
  <c r="CJ83"/>
  <c r="CK83"/>
  <c r="CM83"/>
  <c r="CN83"/>
  <c r="CI84"/>
  <c r="CJ84"/>
  <c r="CK84"/>
  <c r="CM84"/>
  <c r="CN84"/>
  <c r="CI85"/>
  <c r="CJ85"/>
  <c r="CK85"/>
  <c r="CM85"/>
  <c r="CN85"/>
  <c r="CI86"/>
  <c r="CJ86"/>
  <c r="CK86"/>
  <c r="CM86"/>
  <c r="CN86"/>
  <c r="CI87"/>
  <c r="CJ87"/>
  <c r="CK87"/>
  <c r="CM87"/>
  <c r="CN87"/>
  <c r="CI88"/>
  <c r="CJ88"/>
  <c r="CK88"/>
  <c r="CM88"/>
  <c r="CN88"/>
  <c r="CI89"/>
  <c r="CJ89"/>
  <c r="CK89"/>
  <c r="CM89"/>
  <c r="CN89"/>
  <c r="CI26"/>
  <c r="CJ26"/>
  <c r="CK26"/>
  <c r="CM26"/>
  <c r="CN26"/>
  <c r="CI30"/>
  <c r="CJ30"/>
  <c r="CK30"/>
  <c r="CM30"/>
  <c r="CN30"/>
  <c r="CI31"/>
  <c r="CJ31"/>
  <c r="CK31"/>
  <c r="CM31"/>
  <c r="CN31"/>
  <c r="CI38"/>
  <c r="CJ38"/>
  <c r="CK38"/>
  <c r="CM38"/>
  <c r="CN38"/>
  <c r="CI39"/>
  <c r="CJ39"/>
  <c r="CK39"/>
  <c r="CM39"/>
  <c r="CN39"/>
  <c r="CI66"/>
  <c r="CJ66"/>
  <c r="CK66"/>
  <c r="CM66"/>
  <c r="CN66"/>
  <c r="CI67"/>
  <c r="CJ67"/>
  <c r="CK67"/>
  <c r="CM67"/>
  <c r="CN67"/>
  <c r="CI71"/>
  <c r="CJ71"/>
  <c r="CK71"/>
  <c r="CM71"/>
  <c r="CN71"/>
  <c r="CI76"/>
  <c r="CJ76"/>
  <c r="CK76"/>
  <c r="CM76"/>
  <c r="CN76"/>
  <c r="CI111"/>
  <c r="CJ111"/>
  <c r="CK111"/>
  <c r="CQ111" s="1"/>
  <c r="CM111"/>
  <c r="CN111"/>
  <c r="CI112"/>
  <c r="CJ112"/>
  <c r="CK112"/>
  <c r="CQ112" s="1"/>
  <c r="CM112"/>
  <c r="CN112"/>
  <c r="CI113"/>
  <c r="CJ113"/>
  <c r="CK113"/>
  <c r="CM113"/>
  <c r="CN113"/>
  <c r="CI114"/>
  <c r="CJ114"/>
  <c r="CK114"/>
  <c r="CM114"/>
  <c r="CN114"/>
  <c r="CI115"/>
  <c r="CJ115"/>
  <c r="CK115"/>
  <c r="CM115"/>
  <c r="CN115"/>
  <c r="CI116"/>
  <c r="CJ116"/>
  <c r="CK116"/>
  <c r="CQ116" s="1"/>
  <c r="CM116"/>
  <c r="CN116"/>
  <c r="CI117"/>
  <c r="CJ117"/>
  <c r="CK117"/>
  <c r="CQ117" s="1"/>
  <c r="CM117"/>
  <c r="CN117"/>
  <c r="CI118"/>
  <c r="CJ118"/>
  <c r="CK118"/>
  <c r="CM118"/>
  <c r="CN118"/>
  <c r="CI119"/>
  <c r="CJ119"/>
  <c r="CK119"/>
  <c r="CQ119" s="1"/>
  <c r="CM119"/>
  <c r="CN119"/>
  <c r="CI120"/>
  <c r="CJ120"/>
  <c r="CK120"/>
  <c r="CQ120" s="1"/>
  <c r="CM120"/>
  <c r="CN120"/>
  <c r="CI121"/>
  <c r="CJ121"/>
  <c r="CK121"/>
  <c r="CM121"/>
  <c r="CN121"/>
  <c r="CI122"/>
  <c r="CJ122"/>
  <c r="CK122"/>
  <c r="CM122"/>
  <c r="CN122"/>
  <c r="CI123"/>
  <c r="CJ123"/>
  <c r="CK123"/>
  <c r="CM123"/>
  <c r="CN123"/>
  <c r="CI124"/>
  <c r="CJ124"/>
  <c r="CK124"/>
  <c r="CQ124" s="1"/>
  <c r="CM124"/>
  <c r="CN124"/>
  <c r="CI125"/>
  <c r="CJ125"/>
  <c r="CK125"/>
  <c r="CQ125" s="1"/>
  <c r="CM125"/>
  <c r="CN125"/>
  <c r="CI126"/>
  <c r="CJ126"/>
  <c r="CK126"/>
  <c r="CM126"/>
  <c r="CN126"/>
  <c r="CI127"/>
  <c r="CJ127"/>
  <c r="CK127"/>
  <c r="CM127"/>
  <c r="CN127"/>
  <c r="CI128"/>
  <c r="CJ128"/>
  <c r="CK128"/>
  <c r="CM128"/>
  <c r="CN128"/>
  <c r="CI129"/>
  <c r="CJ129"/>
  <c r="CK129"/>
  <c r="CM129"/>
  <c r="CN129"/>
  <c r="CI130"/>
  <c r="CJ130"/>
  <c r="CK130"/>
  <c r="CM130"/>
  <c r="CN130"/>
  <c r="CI131"/>
  <c r="CJ131"/>
  <c r="CK131"/>
  <c r="CM131"/>
  <c r="CN131"/>
  <c r="CI132"/>
  <c r="CJ132"/>
  <c r="CK132"/>
  <c r="CM132"/>
  <c r="CN132"/>
  <c r="CI133"/>
  <c r="CJ133"/>
  <c r="CK133"/>
  <c r="CM133"/>
  <c r="CN133"/>
  <c r="CI134"/>
  <c r="CJ134"/>
  <c r="CK134"/>
  <c r="CM134"/>
  <c r="CN134"/>
  <c r="CI135"/>
  <c r="CJ135"/>
  <c r="CK135"/>
  <c r="CM135"/>
  <c r="CN135"/>
  <c r="CI136"/>
  <c r="CJ136"/>
  <c r="CK136"/>
  <c r="CM136"/>
  <c r="CN136"/>
  <c r="CI137"/>
  <c r="CJ137"/>
  <c r="CK137"/>
  <c r="CM137"/>
  <c r="CN137"/>
  <c r="CI138"/>
  <c r="CJ138"/>
  <c r="CK138"/>
  <c r="CM138"/>
  <c r="CN138"/>
  <c r="CI139"/>
  <c r="CJ139"/>
  <c r="CK139"/>
  <c r="CM139"/>
  <c r="CN139"/>
  <c r="CI140"/>
  <c r="CJ140"/>
  <c r="CK140"/>
  <c r="CM140"/>
  <c r="CN140"/>
  <c r="CI141"/>
  <c r="CJ141"/>
  <c r="CK141"/>
  <c r="CM141"/>
  <c r="CN141"/>
  <c r="CI142"/>
  <c r="CJ142"/>
  <c r="CK142"/>
  <c r="CM142"/>
  <c r="CN142"/>
  <c r="CI143"/>
  <c r="CJ143"/>
  <c r="CK143"/>
  <c r="CM143"/>
  <c r="CN143"/>
  <c r="CI144"/>
  <c r="CJ144"/>
  <c r="CK144"/>
  <c r="CM144"/>
  <c r="CN144"/>
  <c r="CI145"/>
  <c r="CJ145"/>
  <c r="CK145"/>
  <c r="CM145"/>
  <c r="CN145"/>
  <c r="CI146"/>
  <c r="CJ146"/>
  <c r="CK146"/>
  <c r="CM146"/>
  <c r="CN146"/>
  <c r="CI147"/>
  <c r="CJ147"/>
  <c r="CK147"/>
  <c r="CM147"/>
  <c r="CN147"/>
  <c r="CI148"/>
  <c r="CJ148"/>
  <c r="CK148"/>
  <c r="CM148"/>
  <c r="CN148"/>
  <c r="CI149"/>
  <c r="CJ149"/>
  <c r="CK149"/>
  <c r="CM149"/>
  <c r="CN149"/>
  <c r="CI150"/>
  <c r="CJ150"/>
  <c r="CK150"/>
  <c r="CM150"/>
  <c r="CN150"/>
  <c r="CI151"/>
  <c r="CJ151"/>
  <c r="CK151"/>
  <c r="CM151"/>
  <c r="CN151"/>
  <c r="CI152"/>
  <c r="CJ152"/>
  <c r="CK152"/>
  <c r="CM152"/>
  <c r="CN152"/>
  <c r="CI153"/>
  <c r="CJ153"/>
  <c r="CK153"/>
  <c r="CM153"/>
  <c r="CN153"/>
  <c r="CI154"/>
  <c r="CJ154"/>
  <c r="CK154"/>
  <c r="CM154"/>
  <c r="CN154"/>
  <c r="CI155"/>
  <c r="CJ155"/>
  <c r="CK155"/>
  <c r="CM155"/>
  <c r="CN155"/>
  <c r="CI156"/>
  <c r="CJ156"/>
  <c r="CK156"/>
  <c r="CM156"/>
  <c r="CN156"/>
  <c r="CI157"/>
  <c r="CJ157"/>
  <c r="CK157"/>
  <c r="CM157"/>
  <c r="CN157"/>
  <c r="CI158"/>
  <c r="CJ158"/>
  <c r="CK158"/>
  <c r="CM158"/>
  <c r="CN158"/>
  <c r="CI159"/>
  <c r="CJ159"/>
  <c r="CK159"/>
  <c r="CM159"/>
  <c r="CN159"/>
  <c r="CI160"/>
  <c r="CJ160"/>
  <c r="CK160"/>
  <c r="CM160"/>
  <c r="CN160"/>
  <c r="CI161"/>
  <c r="CJ161"/>
  <c r="CK161"/>
  <c r="CM161"/>
  <c r="CN161"/>
  <c r="CI162"/>
  <c r="CJ162"/>
  <c r="CK162"/>
  <c r="CM162"/>
  <c r="CN162"/>
  <c r="CI163"/>
  <c r="CJ163"/>
  <c r="CK163"/>
  <c r="CM163"/>
  <c r="CN163"/>
  <c r="CI164"/>
  <c r="CJ164"/>
  <c r="CK164"/>
  <c r="CL164" s="1"/>
  <c r="CM164"/>
  <c r="CN164"/>
  <c r="CI165"/>
  <c r="CJ165"/>
  <c r="CK165"/>
  <c r="CM165"/>
  <c r="CN165"/>
  <c r="CI166"/>
  <c r="CJ166"/>
  <c r="CK166"/>
  <c r="CM166"/>
  <c r="CN166"/>
  <c r="CI167"/>
  <c r="CJ167"/>
  <c r="CK167"/>
  <c r="CM167"/>
  <c r="CN167"/>
  <c r="CI168"/>
  <c r="CJ168"/>
  <c r="CK168"/>
  <c r="CL168" s="1"/>
  <c r="CM168"/>
  <c r="CN168"/>
  <c r="CQ168"/>
  <c r="CI169"/>
  <c r="CJ169"/>
  <c r="CK169"/>
  <c r="CM169"/>
  <c r="CN169"/>
  <c r="CI170"/>
  <c r="CJ170"/>
  <c r="CK170"/>
  <c r="CM170"/>
  <c r="CN170"/>
  <c r="CI171"/>
  <c r="CJ171"/>
  <c r="CK171"/>
  <c r="CM171"/>
  <c r="CN171"/>
  <c r="CI172"/>
  <c r="CJ172"/>
  <c r="CK172"/>
  <c r="CM172"/>
  <c r="CN172"/>
  <c r="CI173"/>
  <c r="CJ173"/>
  <c r="CK173"/>
  <c r="CM173"/>
  <c r="CN173"/>
  <c r="CI174"/>
  <c r="CJ174"/>
  <c r="CK174"/>
  <c r="CM174"/>
  <c r="CN174"/>
  <c r="CI175"/>
  <c r="CJ175"/>
  <c r="CK175"/>
  <c r="CM175"/>
  <c r="CN175"/>
  <c r="CI176"/>
  <c r="CJ176"/>
  <c r="CK176"/>
  <c r="CM176"/>
  <c r="CN176"/>
  <c r="CI177"/>
  <c r="CJ177"/>
  <c r="CK177"/>
  <c r="CM177"/>
  <c r="CN177"/>
  <c r="CI178"/>
  <c r="CJ178"/>
  <c r="CK178"/>
  <c r="CM178"/>
  <c r="CN178"/>
  <c r="CI179"/>
  <c r="CJ179"/>
  <c r="CK179"/>
  <c r="CM179"/>
  <c r="CN179"/>
  <c r="CI180"/>
  <c r="CJ180"/>
  <c r="CK180"/>
  <c r="CM180"/>
  <c r="CN180"/>
  <c r="CI181"/>
  <c r="CJ181"/>
  <c r="CK181"/>
  <c r="CM181"/>
  <c r="CN181"/>
  <c r="CI182"/>
  <c r="CJ182"/>
  <c r="CK182"/>
  <c r="CM182"/>
  <c r="CN182"/>
  <c r="CI183"/>
  <c r="CJ183"/>
  <c r="CK183"/>
  <c r="CM183"/>
  <c r="CN183"/>
  <c r="CI184"/>
  <c r="CJ184"/>
  <c r="CK184"/>
  <c r="CM184"/>
  <c r="CN184"/>
  <c r="CI185"/>
  <c r="CJ185"/>
  <c r="CK185"/>
  <c r="CM185"/>
  <c r="CN185"/>
  <c r="CI186"/>
  <c r="CJ186"/>
  <c r="CK186"/>
  <c r="CM186"/>
  <c r="CN186"/>
  <c r="CI187"/>
  <c r="CJ187"/>
  <c r="CK187"/>
  <c r="CM187"/>
  <c r="CN187"/>
  <c r="CI188"/>
  <c r="CJ188"/>
  <c r="CK188"/>
  <c r="CM188"/>
  <c r="CN188"/>
  <c r="CI189"/>
  <c r="CJ189"/>
  <c r="CK189"/>
  <c r="CM189"/>
  <c r="CN189"/>
  <c r="CI190"/>
  <c r="CJ190"/>
  <c r="CK190"/>
  <c r="CM190"/>
  <c r="CN190"/>
  <c r="CI191"/>
  <c r="CJ191"/>
  <c r="CK191"/>
  <c r="CM191"/>
  <c r="CN191"/>
  <c r="CI192"/>
  <c r="CJ192"/>
  <c r="CK192"/>
  <c r="CM192"/>
  <c r="CN192"/>
  <c r="CI193"/>
  <c r="CJ193"/>
  <c r="CK193"/>
  <c r="CM193"/>
  <c r="CN193"/>
  <c r="CI194"/>
  <c r="CJ194"/>
  <c r="CK194"/>
  <c r="CM194"/>
  <c r="CN194"/>
  <c r="CI195"/>
  <c r="CJ195"/>
  <c r="CK195"/>
  <c r="CM195"/>
  <c r="CN195"/>
  <c r="CI196"/>
  <c r="CJ196"/>
  <c r="CK196"/>
  <c r="CM196"/>
  <c r="CN196"/>
  <c r="CI197"/>
  <c r="CJ197"/>
  <c r="CK197"/>
  <c r="CM197"/>
  <c r="CN197"/>
  <c r="CI198"/>
  <c r="CJ198"/>
  <c r="CK198"/>
  <c r="CM198"/>
  <c r="CN198"/>
  <c r="CI199"/>
  <c r="CJ199"/>
  <c r="CK199"/>
  <c r="CM199"/>
  <c r="CN199"/>
  <c r="CI200"/>
  <c r="CJ200"/>
  <c r="CK200"/>
  <c r="CM200"/>
  <c r="CN200"/>
  <c r="CI201"/>
  <c r="CJ201"/>
  <c r="CK201"/>
  <c r="CM201"/>
  <c r="CN201"/>
  <c r="CI202"/>
  <c r="CJ202"/>
  <c r="CK202"/>
  <c r="CM202"/>
  <c r="CN202"/>
  <c r="CI203"/>
  <c r="CJ203"/>
  <c r="CK203"/>
  <c r="CM203"/>
  <c r="CN203"/>
  <c r="CI204"/>
  <c r="CJ204"/>
  <c r="CK204"/>
  <c r="CM204"/>
  <c r="CN204"/>
  <c r="CI205"/>
  <c r="CJ205"/>
  <c r="CK205"/>
  <c r="CM205"/>
  <c r="CN205"/>
  <c r="CI206"/>
  <c r="CJ206"/>
  <c r="CK206"/>
  <c r="CM206"/>
  <c r="CN206"/>
  <c r="CI207"/>
  <c r="CJ207"/>
  <c r="CK207"/>
  <c r="CM207"/>
  <c r="CN207"/>
  <c r="CI208"/>
  <c r="CJ208"/>
  <c r="CK208"/>
  <c r="CM208"/>
  <c r="CN208"/>
  <c r="CI209"/>
  <c r="CJ209"/>
  <c r="CK209"/>
  <c r="CM209"/>
  <c r="CN209"/>
  <c r="CI210"/>
  <c r="CJ210"/>
  <c r="CK210"/>
  <c r="CM210"/>
  <c r="CN210"/>
  <c r="CI211"/>
  <c r="CJ211"/>
  <c r="CK211"/>
  <c r="CM211"/>
  <c r="CN211"/>
  <c r="CI212"/>
  <c r="CJ212"/>
  <c r="CK212"/>
  <c r="CM212"/>
  <c r="CN212"/>
  <c r="CI213"/>
  <c r="CJ213"/>
  <c r="CK213"/>
  <c r="CM213"/>
  <c r="CN213"/>
  <c r="CI214"/>
  <c r="CJ214"/>
  <c r="CK214"/>
  <c r="CM214"/>
  <c r="CN214"/>
  <c r="CI215"/>
  <c r="CJ215"/>
  <c r="CK215"/>
  <c r="CM215"/>
  <c r="CN215"/>
  <c r="CI216"/>
  <c r="CJ216"/>
  <c r="CK216"/>
  <c r="CM216"/>
  <c r="CN216"/>
  <c r="CI217"/>
  <c r="CJ217"/>
  <c r="CK217"/>
  <c r="CM217"/>
  <c r="CN217"/>
  <c r="CI218"/>
  <c r="CJ218"/>
  <c r="CK218"/>
  <c r="CM218"/>
  <c r="CN218"/>
  <c r="CI219"/>
  <c r="CJ219"/>
  <c r="CK219"/>
  <c r="CM219"/>
  <c r="CN219"/>
  <c r="CI220"/>
  <c r="CJ220"/>
  <c r="CK220"/>
  <c r="CM220"/>
  <c r="CN220"/>
  <c r="CI221"/>
  <c r="CJ221"/>
  <c r="CK221"/>
  <c r="CM221"/>
  <c r="CN221"/>
  <c r="CI222"/>
  <c r="CJ222"/>
  <c r="CK222"/>
  <c r="CM222"/>
  <c r="CN222"/>
  <c r="CI223"/>
  <c r="CJ223"/>
  <c r="CK223"/>
  <c r="CM223"/>
  <c r="CN223"/>
  <c r="CI224"/>
  <c r="CJ224"/>
  <c r="CK224"/>
  <c r="CM224"/>
  <c r="CN224"/>
  <c r="CI225"/>
  <c r="CJ225"/>
  <c r="CK225"/>
  <c r="CM225"/>
  <c r="CN225"/>
  <c r="CI226"/>
  <c r="CJ226"/>
  <c r="CK226"/>
  <c r="CM226"/>
  <c r="CN226"/>
  <c r="CI227"/>
  <c r="CJ227"/>
  <c r="CK227"/>
  <c r="CM227"/>
  <c r="CN227"/>
  <c r="CI228"/>
  <c r="CJ228"/>
  <c r="CK228"/>
  <c r="CM228"/>
  <c r="CN228"/>
  <c r="CI229"/>
  <c r="CJ229"/>
  <c r="CK229"/>
  <c r="CM229"/>
  <c r="CN229"/>
  <c r="CI230"/>
  <c r="CJ230"/>
  <c r="CK230"/>
  <c r="CM230"/>
  <c r="CN230"/>
  <c r="CI231"/>
  <c r="CJ231"/>
  <c r="CK231"/>
  <c r="CM231"/>
  <c r="CN231"/>
  <c r="CI232"/>
  <c r="CJ232"/>
  <c r="CK232"/>
  <c r="CM232"/>
  <c r="CN232"/>
  <c r="CI233"/>
  <c r="CJ233"/>
  <c r="CK233"/>
  <c r="CM233"/>
  <c r="CN233"/>
  <c r="CI234"/>
  <c r="CJ234"/>
  <c r="CK234"/>
  <c r="CM234"/>
  <c r="CN234"/>
  <c r="CI235"/>
  <c r="CJ235"/>
  <c r="CK235"/>
  <c r="CM235"/>
  <c r="CN235"/>
  <c r="CI236"/>
  <c r="CJ236"/>
  <c r="CK236"/>
  <c r="CQ236" s="1"/>
  <c r="CM236"/>
  <c r="CN236"/>
  <c r="CI237"/>
  <c r="CJ237"/>
  <c r="CK237"/>
  <c r="CQ237" s="1"/>
  <c r="CM237"/>
  <c r="CN237"/>
  <c r="CI238"/>
  <c r="CJ238"/>
  <c r="CK238"/>
  <c r="CQ238" s="1"/>
  <c r="CM238"/>
  <c r="CN238"/>
  <c r="CI239"/>
  <c r="CJ239"/>
  <c r="CK239"/>
  <c r="CM239"/>
  <c r="CN239"/>
  <c r="CI240"/>
  <c r="CJ240"/>
  <c r="CK240"/>
  <c r="CQ240" s="1"/>
  <c r="CM240"/>
  <c r="CN240"/>
  <c r="CI241"/>
  <c r="CJ241"/>
  <c r="CK241"/>
  <c r="CQ241" s="1"/>
  <c r="CM241"/>
  <c r="CN241"/>
  <c r="CI242"/>
  <c r="CJ242"/>
  <c r="CK242"/>
  <c r="CQ242" s="1"/>
  <c r="CM242"/>
  <c r="CN242"/>
  <c r="CI243"/>
  <c r="CJ243"/>
  <c r="CK243"/>
  <c r="CM243"/>
  <c r="CN243"/>
  <c r="CI244"/>
  <c r="CJ244"/>
  <c r="CK244"/>
  <c r="CQ244" s="1"/>
  <c r="CM244"/>
  <c r="CN244"/>
  <c r="CI245"/>
  <c r="CJ245"/>
  <c r="CK245"/>
  <c r="CQ245" s="1"/>
  <c r="CM245"/>
  <c r="CN245"/>
  <c r="CI246"/>
  <c r="CJ246"/>
  <c r="CK246"/>
  <c r="CQ246" s="1"/>
  <c r="CM246"/>
  <c r="CN246"/>
  <c r="CI247"/>
  <c r="CJ247"/>
  <c r="CK247"/>
  <c r="CM247"/>
  <c r="CN247"/>
  <c r="CI248"/>
  <c r="CJ248"/>
  <c r="CK248"/>
  <c r="CQ248" s="1"/>
  <c r="CM248"/>
  <c r="CN248"/>
  <c r="CI249"/>
  <c r="CJ249"/>
  <c r="CK249"/>
  <c r="CQ249" s="1"/>
  <c r="CM249"/>
  <c r="CN249"/>
  <c r="CI250"/>
  <c r="CJ250"/>
  <c r="CK250"/>
  <c r="CQ250" s="1"/>
  <c r="CM250"/>
  <c r="CN250"/>
  <c r="CI251"/>
  <c r="CJ251"/>
  <c r="CK251"/>
  <c r="CM251"/>
  <c r="CN251"/>
  <c r="CI252"/>
  <c r="CJ252"/>
  <c r="CK252"/>
  <c r="CQ252" s="1"/>
  <c r="CM252"/>
  <c r="CN252"/>
  <c r="CI253"/>
  <c r="CJ253"/>
  <c r="CK253"/>
  <c r="CQ253" s="1"/>
  <c r="CM253"/>
  <c r="CN253"/>
  <c r="CI254"/>
  <c r="CJ254"/>
  <c r="CK254"/>
  <c r="CQ254" s="1"/>
  <c r="CM254"/>
  <c r="CN254"/>
  <c r="CI255"/>
  <c r="CJ255"/>
  <c r="CK255"/>
  <c r="CM255"/>
  <c r="CN255"/>
  <c r="CI256"/>
  <c r="CJ256"/>
  <c r="CK256"/>
  <c r="CQ256" s="1"/>
  <c r="CM256"/>
  <c r="CN256"/>
  <c r="CI257"/>
  <c r="CJ257"/>
  <c r="CK257"/>
  <c r="CQ257" s="1"/>
  <c r="CM257"/>
  <c r="CN257"/>
  <c r="CI258"/>
  <c r="CJ258"/>
  <c r="CK258"/>
  <c r="CQ258" s="1"/>
  <c r="CM258"/>
  <c r="CN258"/>
  <c r="CI259"/>
  <c r="CJ259"/>
  <c r="CK259"/>
  <c r="CM259"/>
  <c r="CN259"/>
  <c r="CI260"/>
  <c r="CJ260"/>
  <c r="CK260"/>
  <c r="CQ260" s="1"/>
  <c r="CM260"/>
  <c r="CN260"/>
  <c r="CI261"/>
  <c r="CJ261"/>
  <c r="CK261"/>
  <c r="CQ261" s="1"/>
  <c r="CM261"/>
  <c r="CN261"/>
  <c r="CI262"/>
  <c r="CJ262"/>
  <c r="CK262"/>
  <c r="CQ262" s="1"/>
  <c r="CM262"/>
  <c r="CN262"/>
  <c r="CI263"/>
  <c r="CJ263"/>
  <c r="CK263"/>
  <c r="CM263"/>
  <c r="CN263"/>
  <c r="CI264"/>
  <c r="CJ264"/>
  <c r="CK264"/>
  <c r="CQ264" s="1"/>
  <c r="CM264"/>
  <c r="CN264"/>
  <c r="CI265"/>
  <c r="CJ265"/>
  <c r="CK265"/>
  <c r="CQ265" s="1"/>
  <c r="CM265"/>
  <c r="CN265"/>
  <c r="CI266"/>
  <c r="CJ266"/>
  <c r="CK266"/>
  <c r="CQ266" s="1"/>
  <c r="CM266"/>
  <c r="CN266"/>
  <c r="CI267"/>
  <c r="CJ267"/>
  <c r="CK267"/>
  <c r="CM267"/>
  <c r="CN267"/>
  <c r="CI268"/>
  <c r="CJ268"/>
  <c r="CK268"/>
  <c r="CQ268" s="1"/>
  <c r="CM268"/>
  <c r="CN268"/>
  <c r="CI269"/>
  <c r="CJ269"/>
  <c r="CK269"/>
  <c r="CQ269" s="1"/>
  <c r="CM269"/>
  <c r="CN269"/>
  <c r="CI270"/>
  <c r="CJ270"/>
  <c r="CK270"/>
  <c r="CQ270" s="1"/>
  <c r="CM270"/>
  <c r="CN270"/>
  <c r="CI271"/>
  <c r="CJ271"/>
  <c r="CK271"/>
  <c r="CM271"/>
  <c r="CN271"/>
  <c r="CI272"/>
  <c r="CJ272"/>
  <c r="CK272"/>
  <c r="CQ272" s="1"/>
  <c r="CM272"/>
  <c r="CN272"/>
  <c r="CI273"/>
  <c r="CJ273"/>
  <c r="CK273"/>
  <c r="CQ273" s="1"/>
  <c r="CM273"/>
  <c r="CN273"/>
  <c r="CI274"/>
  <c r="CJ274"/>
  <c r="CK274"/>
  <c r="CQ274" s="1"/>
  <c r="CM274"/>
  <c r="CN274"/>
  <c r="CI275"/>
  <c r="CJ275"/>
  <c r="CK275"/>
  <c r="CM275"/>
  <c r="CN275"/>
  <c r="CI276"/>
  <c r="CJ276"/>
  <c r="CK276"/>
  <c r="CQ276" s="1"/>
  <c r="CM276"/>
  <c r="CN276"/>
  <c r="CI277"/>
  <c r="CJ277"/>
  <c r="CK277"/>
  <c r="CQ277" s="1"/>
  <c r="CM277"/>
  <c r="CN277"/>
  <c r="CI278"/>
  <c r="CJ278"/>
  <c r="CK278"/>
  <c r="CQ278" s="1"/>
  <c r="CM278"/>
  <c r="CN278"/>
  <c r="CI279"/>
  <c r="CJ279"/>
  <c r="CK279"/>
  <c r="CM279"/>
  <c r="CN279"/>
  <c r="CI280"/>
  <c r="CJ280"/>
  <c r="CK280"/>
  <c r="CQ280" s="1"/>
  <c r="CM280"/>
  <c r="CN280"/>
  <c r="CI281"/>
  <c r="CJ281"/>
  <c r="CK281"/>
  <c r="CQ281" s="1"/>
  <c r="CM281"/>
  <c r="CN281"/>
  <c r="CI282"/>
  <c r="CJ282"/>
  <c r="CK282"/>
  <c r="CQ282" s="1"/>
  <c r="CM282"/>
  <c r="CN282"/>
  <c r="CI283"/>
  <c r="CJ283"/>
  <c r="CK283"/>
  <c r="CM283"/>
  <c r="CN283"/>
  <c r="CI284"/>
  <c r="CJ284"/>
  <c r="CK284"/>
  <c r="CQ284" s="1"/>
  <c r="CM284"/>
  <c r="CN284"/>
  <c r="CI285"/>
  <c r="CJ285"/>
  <c r="CK285"/>
  <c r="CQ285" s="1"/>
  <c r="CM285"/>
  <c r="CN285"/>
  <c r="CI286"/>
  <c r="CJ286"/>
  <c r="CK286"/>
  <c r="CQ286" s="1"/>
  <c r="CM286"/>
  <c r="CN286"/>
  <c r="CI287"/>
  <c r="CJ287"/>
  <c r="CK287"/>
  <c r="CM287"/>
  <c r="CN287"/>
  <c r="CI288"/>
  <c r="CJ288"/>
  <c r="CK288"/>
  <c r="CQ288" s="1"/>
  <c r="CM288"/>
  <c r="CN288"/>
  <c r="CI289"/>
  <c r="CJ289"/>
  <c r="CK289"/>
  <c r="CQ289" s="1"/>
  <c r="CM289"/>
  <c r="CN289"/>
  <c r="CI290"/>
  <c r="CJ290"/>
  <c r="CK290"/>
  <c r="CQ290" s="1"/>
  <c r="CM290"/>
  <c r="CN290"/>
  <c r="CI291"/>
  <c r="CJ291"/>
  <c r="CK291"/>
  <c r="CM291"/>
  <c r="CN291"/>
  <c r="CI292"/>
  <c r="CJ292"/>
  <c r="CK292"/>
  <c r="CQ292" s="1"/>
  <c r="CM292"/>
  <c r="CN292"/>
  <c r="CI293"/>
  <c r="CJ293"/>
  <c r="CK293"/>
  <c r="CQ293" s="1"/>
  <c r="CM293"/>
  <c r="CN293"/>
  <c r="CI294"/>
  <c r="CJ294"/>
  <c r="CK294"/>
  <c r="CQ294" s="1"/>
  <c r="CM294"/>
  <c r="CN294"/>
  <c r="CI72"/>
  <c r="CJ72"/>
  <c r="CK72"/>
  <c r="CM72"/>
  <c r="CN72"/>
  <c r="CI295"/>
  <c r="CJ295"/>
  <c r="CK295"/>
  <c r="CM295"/>
  <c r="CN295"/>
  <c r="CI296"/>
  <c r="CJ296"/>
  <c r="CK296"/>
  <c r="CM296"/>
  <c r="CN296"/>
  <c r="CI297"/>
  <c r="CJ297"/>
  <c r="CK297"/>
  <c r="CM297"/>
  <c r="CN297"/>
  <c r="CI298"/>
  <c r="CJ298"/>
  <c r="CK298"/>
  <c r="CM298"/>
  <c r="CN298"/>
  <c r="CI299"/>
  <c r="CJ299"/>
  <c r="CK299"/>
  <c r="CM299"/>
  <c r="CN299"/>
  <c r="CI300"/>
  <c r="CJ300"/>
  <c r="CK300"/>
  <c r="CM300"/>
  <c r="CN300"/>
  <c r="CI301"/>
  <c r="CJ301"/>
  <c r="CK301"/>
  <c r="CM301"/>
  <c r="CN301"/>
  <c r="CI302"/>
  <c r="CJ302"/>
  <c r="CK302"/>
  <c r="CM302"/>
  <c r="CN302"/>
  <c r="CI303"/>
  <c r="CJ303"/>
  <c r="CK303"/>
  <c r="CM303"/>
  <c r="CN303"/>
  <c r="CI304"/>
  <c r="CJ304"/>
  <c r="CK304"/>
  <c r="CM304"/>
  <c r="CN304"/>
  <c r="CI305"/>
  <c r="CJ305"/>
  <c r="CK305"/>
  <c r="CM305"/>
  <c r="CN305"/>
  <c r="CI306"/>
  <c r="CJ306"/>
  <c r="CK306"/>
  <c r="CM306"/>
  <c r="CN306"/>
  <c r="CI307"/>
  <c r="CJ307"/>
  <c r="CK307"/>
  <c r="CM307"/>
  <c r="CN307"/>
  <c r="CI308"/>
  <c r="CJ308"/>
  <c r="CK308"/>
  <c r="CM308"/>
  <c r="CN308"/>
  <c r="CI309"/>
  <c r="CJ309"/>
  <c r="CK309"/>
  <c r="CM309"/>
  <c r="CN309"/>
  <c r="CI310"/>
  <c r="CJ310"/>
  <c r="CK310"/>
  <c r="CM310"/>
  <c r="CN310"/>
  <c r="CI311"/>
  <c r="CJ311"/>
  <c r="CK311"/>
  <c r="CM311"/>
  <c r="CN311"/>
  <c r="CI312"/>
  <c r="CJ312"/>
  <c r="CK312"/>
  <c r="CM312"/>
  <c r="CN312"/>
  <c r="CI313"/>
  <c r="CJ313"/>
  <c r="CK313"/>
  <c r="CM313"/>
  <c r="CN313"/>
  <c r="CI314"/>
  <c r="CJ314"/>
  <c r="CK314"/>
  <c r="CM314"/>
  <c r="CN314"/>
  <c r="CI315"/>
  <c r="CJ315"/>
  <c r="CK315"/>
  <c r="CM315"/>
  <c r="CN315"/>
  <c r="CI316"/>
  <c r="CJ316"/>
  <c r="CK316"/>
  <c r="CM316"/>
  <c r="CN316"/>
  <c r="CI317"/>
  <c r="CJ317"/>
  <c r="CK317"/>
  <c r="CM317"/>
  <c r="CN317"/>
  <c r="CI318"/>
  <c r="CJ318"/>
  <c r="CK318"/>
  <c r="CM318"/>
  <c r="CN318"/>
  <c r="CI319"/>
  <c r="CJ319"/>
  <c r="CK319"/>
  <c r="CM319"/>
  <c r="CN319"/>
  <c r="CI320"/>
  <c r="CJ320"/>
  <c r="CK320"/>
  <c r="CM320"/>
  <c r="CN320"/>
  <c r="CI321"/>
  <c r="CJ321"/>
  <c r="CK321"/>
  <c r="CM321"/>
  <c r="CN321"/>
  <c r="CI322"/>
  <c r="CJ322"/>
  <c r="CK322"/>
  <c r="CM322"/>
  <c r="CN322"/>
  <c r="CI323"/>
  <c r="CJ323"/>
  <c r="CK323"/>
  <c r="CM323"/>
  <c r="CN323"/>
  <c r="CI324"/>
  <c r="CJ324"/>
  <c r="CK324"/>
  <c r="CM324"/>
  <c r="CN324"/>
  <c r="CI325"/>
  <c r="CJ325"/>
  <c r="CK325"/>
  <c r="CM325"/>
  <c r="CN325"/>
  <c r="CI326"/>
  <c r="CJ326"/>
  <c r="CK326"/>
  <c r="CM326"/>
  <c r="CN326"/>
  <c r="CI327"/>
  <c r="CJ327"/>
  <c r="CK327"/>
  <c r="CM327"/>
  <c r="CN327"/>
  <c r="CI328"/>
  <c r="CJ328"/>
  <c r="CK328"/>
  <c r="CM328"/>
  <c r="CN328"/>
  <c r="CI329"/>
  <c r="CJ329"/>
  <c r="CK329"/>
  <c r="CM329"/>
  <c r="CN329"/>
  <c r="CI330"/>
  <c r="CJ330"/>
  <c r="CK330"/>
  <c r="CM330"/>
  <c r="CN330"/>
  <c r="CI331"/>
  <c r="CJ331"/>
  <c r="CK331"/>
  <c r="CM331"/>
  <c r="CN331"/>
  <c r="CI332"/>
  <c r="CJ332"/>
  <c r="CK332"/>
  <c r="CM332"/>
  <c r="CN332"/>
  <c r="CI333"/>
  <c r="CJ333"/>
  <c r="CK333"/>
  <c r="CM333"/>
  <c r="CN333"/>
  <c r="CI334"/>
  <c r="CJ334"/>
  <c r="CK334"/>
  <c r="CM334"/>
  <c r="CN334"/>
  <c r="CI335"/>
  <c r="CJ335"/>
  <c r="CK335"/>
  <c r="CM335"/>
  <c r="CN335"/>
  <c r="CI336"/>
  <c r="CJ336"/>
  <c r="CK336"/>
  <c r="CM336"/>
  <c r="CN336"/>
  <c r="CI337"/>
  <c r="CJ337"/>
  <c r="CK337"/>
  <c r="CM337"/>
  <c r="CN337"/>
  <c r="CI338"/>
  <c r="CJ338"/>
  <c r="CK338"/>
  <c r="CM338"/>
  <c r="CN338"/>
  <c r="CI339"/>
  <c r="CJ339"/>
  <c r="CK339"/>
  <c r="CM339"/>
  <c r="CN339"/>
  <c r="CI340"/>
  <c r="CJ340"/>
  <c r="CK340"/>
  <c r="CM340"/>
  <c r="CN340"/>
  <c r="CI341"/>
  <c r="CJ341"/>
  <c r="CK341"/>
  <c r="CM341"/>
  <c r="CN341"/>
  <c r="CI342"/>
  <c r="CJ342"/>
  <c r="CK342"/>
  <c r="CM342"/>
  <c r="CN342"/>
  <c r="CI343"/>
  <c r="CJ343"/>
  <c r="CK343"/>
  <c r="CM343"/>
  <c r="CN343"/>
  <c r="CI344"/>
  <c r="CJ344"/>
  <c r="CK344"/>
  <c r="CM344"/>
  <c r="CN344"/>
  <c r="CI345"/>
  <c r="CJ345"/>
  <c r="CK345"/>
  <c r="CM345"/>
  <c r="CN345"/>
  <c r="CI346"/>
  <c r="CJ346"/>
  <c r="CK346"/>
  <c r="CM346"/>
  <c r="CN346"/>
  <c r="CI347"/>
  <c r="CJ347"/>
  <c r="CK347"/>
  <c r="CM347"/>
  <c r="CN347"/>
  <c r="CI348"/>
  <c r="CJ348"/>
  <c r="CK348"/>
  <c r="CM348"/>
  <c r="CN348"/>
  <c r="CI349"/>
  <c r="CJ349"/>
  <c r="CK349"/>
  <c r="CM349"/>
  <c r="CN349"/>
  <c r="CI350"/>
  <c r="CJ350"/>
  <c r="CK350"/>
  <c r="CM350"/>
  <c r="CN350"/>
  <c r="CI351"/>
  <c r="CJ351"/>
  <c r="CK351"/>
  <c r="CM351"/>
  <c r="CN351"/>
  <c r="CI352"/>
  <c r="CJ352"/>
  <c r="CK352"/>
  <c r="CM352"/>
  <c r="CN352"/>
  <c r="CI353"/>
  <c r="CJ353"/>
  <c r="CK353"/>
  <c r="CM353"/>
  <c r="CN353"/>
  <c r="CI354"/>
  <c r="CJ354"/>
  <c r="CK354"/>
  <c r="CM354"/>
  <c r="CN354"/>
  <c r="CI355"/>
  <c r="CJ355"/>
  <c r="CK355"/>
  <c r="CM355"/>
  <c r="CN355"/>
  <c r="CI356"/>
  <c r="CJ356"/>
  <c r="CK356"/>
  <c r="CM356"/>
  <c r="CN356"/>
  <c r="CI357"/>
  <c r="CJ357"/>
  <c r="CK357"/>
  <c r="CM357"/>
  <c r="CN357"/>
  <c r="CI358"/>
  <c r="CJ358"/>
  <c r="CK358"/>
  <c r="CM358"/>
  <c r="CN358"/>
  <c r="CI359"/>
  <c r="CJ359"/>
  <c r="CK359"/>
  <c r="CM359"/>
  <c r="CN359"/>
  <c r="CI360"/>
  <c r="CJ360"/>
  <c r="CK360"/>
  <c r="CM360"/>
  <c r="CN360"/>
  <c r="CI361"/>
  <c r="CJ361"/>
  <c r="CK361"/>
  <c r="CM361"/>
  <c r="CN361"/>
  <c r="CI362"/>
  <c r="CJ362"/>
  <c r="CK362"/>
  <c r="CM362"/>
  <c r="CN362"/>
  <c r="CI363"/>
  <c r="CJ363"/>
  <c r="CK363"/>
  <c r="CM363"/>
  <c r="CN363"/>
  <c r="CI364"/>
  <c r="CJ364"/>
  <c r="CK364"/>
  <c r="CM364"/>
  <c r="CN364"/>
  <c r="CI365"/>
  <c r="CJ365"/>
  <c r="CK365"/>
  <c r="CL365" s="1"/>
  <c r="CM365"/>
  <c r="CN365"/>
  <c r="CQ365"/>
  <c r="CI366"/>
  <c r="CJ366"/>
  <c r="CK366"/>
  <c r="CQ366" s="1"/>
  <c r="CL366"/>
  <c r="CP366" s="1"/>
  <c r="CM366"/>
  <c r="CN366"/>
  <c r="CI374"/>
  <c r="CJ374"/>
  <c r="CK374"/>
  <c r="CM374"/>
  <c r="CN374"/>
  <c r="CI375"/>
  <c r="CJ375"/>
  <c r="CK375"/>
  <c r="CM375"/>
  <c r="CN375"/>
  <c r="CI376"/>
  <c r="CJ376"/>
  <c r="CK376"/>
  <c r="CM376"/>
  <c r="CN376"/>
  <c r="CI27"/>
  <c r="CJ27"/>
  <c r="CK27"/>
  <c r="CM27"/>
  <c r="CN27"/>
  <c r="CI28"/>
  <c r="CJ28"/>
  <c r="CK28"/>
  <c r="CM28"/>
  <c r="CN28"/>
  <c r="CI29"/>
  <c r="CJ29"/>
  <c r="CK29"/>
  <c r="CM29"/>
  <c r="CN29"/>
  <c r="CI377"/>
  <c r="CJ377"/>
  <c r="CK377"/>
  <c r="CM377"/>
  <c r="CN377"/>
  <c r="CI378"/>
  <c r="CJ378"/>
  <c r="CK378"/>
  <c r="CM378"/>
  <c r="CN378"/>
  <c r="CI386"/>
  <c r="CJ386"/>
  <c r="CK386"/>
  <c r="CM386"/>
  <c r="CN386"/>
  <c r="CI387"/>
  <c r="CJ387"/>
  <c r="CK387"/>
  <c r="CM387"/>
  <c r="CN387"/>
  <c r="CI390"/>
  <c r="CJ390"/>
  <c r="CK390"/>
  <c r="CM390"/>
  <c r="CN390"/>
  <c r="CI392"/>
  <c r="CJ392"/>
  <c r="CK392"/>
  <c r="CM392"/>
  <c r="CN392"/>
  <c r="CI393"/>
  <c r="CJ393"/>
  <c r="CK393"/>
  <c r="CM393"/>
  <c r="CN393"/>
  <c r="CI394"/>
  <c r="CJ394"/>
  <c r="CK394"/>
  <c r="CM394"/>
  <c r="CN394"/>
  <c r="CI395"/>
  <c r="CJ395"/>
  <c r="CK395"/>
  <c r="CM395"/>
  <c r="CN395"/>
  <c r="CI396"/>
  <c r="CJ396"/>
  <c r="CK396"/>
  <c r="CM396"/>
  <c r="CN396"/>
  <c r="CI397"/>
  <c r="CJ397"/>
  <c r="CK397"/>
  <c r="CM397"/>
  <c r="CN397"/>
  <c r="CI398"/>
  <c r="CJ398"/>
  <c r="CK398"/>
  <c r="CM398"/>
  <c r="CN398"/>
  <c r="CI399"/>
  <c r="CJ399"/>
  <c r="CK399"/>
  <c r="CM399"/>
  <c r="CN399"/>
  <c r="CI400"/>
  <c r="CJ400"/>
  <c r="CK400"/>
  <c r="CM400"/>
  <c r="CN400"/>
  <c r="CI401"/>
  <c r="CJ401"/>
  <c r="CK401"/>
  <c r="CM401"/>
  <c r="CN401"/>
  <c r="CI32"/>
  <c r="CJ32"/>
  <c r="CK32"/>
  <c r="CM32"/>
  <c r="CN32"/>
  <c r="CI405"/>
  <c r="CJ405"/>
  <c r="CK405"/>
  <c r="CL405" s="1"/>
  <c r="CM405"/>
  <c r="CN405"/>
  <c r="CI407"/>
  <c r="CJ407"/>
  <c r="CK407"/>
  <c r="CM407"/>
  <c r="CN407"/>
  <c r="CI408"/>
  <c r="CJ408"/>
  <c r="CK408"/>
  <c r="CM408"/>
  <c r="CN408"/>
  <c r="CI40"/>
  <c r="CJ40"/>
  <c r="CK40"/>
  <c r="CM40"/>
  <c r="CN40"/>
  <c r="CI41"/>
  <c r="CJ41"/>
  <c r="CK41"/>
  <c r="CM41"/>
  <c r="CN41"/>
  <c r="CI42"/>
  <c r="CJ42"/>
  <c r="CK42"/>
  <c r="CM42"/>
  <c r="CN42"/>
  <c r="CI43"/>
  <c r="CJ43"/>
  <c r="CK43"/>
  <c r="CM43"/>
  <c r="CN43"/>
  <c r="CI418"/>
  <c r="CJ418"/>
  <c r="CK418"/>
  <c r="CM418"/>
  <c r="CN418"/>
  <c r="CI62"/>
  <c r="CJ62"/>
  <c r="CK62"/>
  <c r="CM62"/>
  <c r="CN62"/>
  <c r="CI430"/>
  <c r="CJ430"/>
  <c r="CK430"/>
  <c r="CM430"/>
  <c r="CN430"/>
  <c r="CI63"/>
  <c r="CJ63"/>
  <c r="CK63"/>
  <c r="CM63"/>
  <c r="CN63"/>
  <c r="CI64"/>
  <c r="CJ64"/>
  <c r="CK64"/>
  <c r="CM64"/>
  <c r="CN64"/>
  <c r="CI65"/>
  <c r="CJ65"/>
  <c r="CK65"/>
  <c r="CM65"/>
  <c r="CN65"/>
  <c r="CI431"/>
  <c r="CJ431"/>
  <c r="CK431"/>
  <c r="CM431"/>
  <c r="CN431"/>
  <c r="CI432"/>
  <c r="CJ432"/>
  <c r="CK432"/>
  <c r="CM432"/>
  <c r="CN432"/>
  <c r="CI433"/>
  <c r="CJ433"/>
  <c r="CK433"/>
  <c r="CM433"/>
  <c r="CN433"/>
  <c r="CI434"/>
  <c r="CJ434"/>
  <c r="CK434"/>
  <c r="CM434"/>
  <c r="CN434"/>
  <c r="CI435"/>
  <c r="CJ435"/>
  <c r="CK435"/>
  <c r="CM435"/>
  <c r="CN435"/>
  <c r="CI436"/>
  <c r="CJ436"/>
  <c r="CK436"/>
  <c r="CM436"/>
  <c r="CN436"/>
  <c r="CI437"/>
  <c r="CJ437"/>
  <c r="CK437"/>
  <c r="CM437"/>
  <c r="CN437"/>
  <c r="CI438"/>
  <c r="CJ438"/>
  <c r="CK438"/>
  <c r="CM438"/>
  <c r="CN438"/>
  <c r="CI439"/>
  <c r="CJ439"/>
  <c r="CK439"/>
  <c r="CM439"/>
  <c r="CN439"/>
  <c r="CI440"/>
  <c r="CJ440"/>
  <c r="CK440"/>
  <c r="CM440"/>
  <c r="CN440"/>
  <c r="CI441"/>
  <c r="CJ441"/>
  <c r="CK441"/>
  <c r="CM441"/>
  <c r="CN441"/>
  <c r="CI442"/>
  <c r="CJ442"/>
  <c r="CK442"/>
  <c r="CM442"/>
  <c r="CN442"/>
  <c r="CI445"/>
  <c r="CJ445"/>
  <c r="CK445"/>
  <c r="CM445"/>
  <c r="CN445"/>
  <c r="CI446"/>
  <c r="CJ446"/>
  <c r="CK446"/>
  <c r="CM446"/>
  <c r="CN446"/>
  <c r="CI447"/>
  <c r="CJ447"/>
  <c r="CK447"/>
  <c r="CM447"/>
  <c r="CN447"/>
  <c r="CI448"/>
  <c r="CJ448"/>
  <c r="CK448"/>
  <c r="CM448"/>
  <c r="CN448"/>
  <c r="CI449"/>
  <c r="CJ449"/>
  <c r="CK449"/>
  <c r="CM449"/>
  <c r="CN449"/>
  <c r="CI450"/>
  <c r="CJ450"/>
  <c r="CK450"/>
  <c r="CM450"/>
  <c r="CN450"/>
  <c r="CI451"/>
  <c r="CJ451"/>
  <c r="CK451"/>
  <c r="CM451"/>
  <c r="CN451"/>
  <c r="CI452"/>
  <c r="CJ452"/>
  <c r="CK452"/>
  <c r="CM452"/>
  <c r="CN452"/>
  <c r="CI453"/>
  <c r="CJ453"/>
  <c r="CK453"/>
  <c r="CM453"/>
  <c r="CN453"/>
  <c r="CI454"/>
  <c r="CJ454"/>
  <c r="CK454"/>
  <c r="CM454"/>
  <c r="CN454"/>
  <c r="CI455"/>
  <c r="CJ455"/>
  <c r="CK455"/>
  <c r="CM455"/>
  <c r="CN455"/>
  <c r="CI456"/>
  <c r="CJ456"/>
  <c r="CK456"/>
  <c r="CM456"/>
  <c r="CN456"/>
  <c r="CI457"/>
  <c r="CJ457"/>
  <c r="CK457"/>
  <c r="CM457"/>
  <c r="CN457"/>
  <c r="CI458"/>
  <c r="CJ458"/>
  <c r="CK458"/>
  <c r="CM458"/>
  <c r="CN458"/>
  <c r="CI459"/>
  <c r="CJ459"/>
  <c r="CK459"/>
  <c r="CM459"/>
  <c r="CN459"/>
  <c r="CI460"/>
  <c r="CJ460"/>
  <c r="CK460"/>
  <c r="CM460"/>
  <c r="CN460"/>
  <c r="CI461"/>
  <c r="CJ461"/>
  <c r="CK461"/>
  <c r="CM461"/>
  <c r="CN461"/>
  <c r="CI462"/>
  <c r="CJ462"/>
  <c r="CK462"/>
  <c r="CM462"/>
  <c r="CN462"/>
  <c r="CI463"/>
  <c r="CJ463"/>
  <c r="CK463"/>
  <c r="CM463"/>
  <c r="CN463"/>
  <c r="CI464"/>
  <c r="CJ464"/>
  <c r="CK464"/>
  <c r="CM464"/>
  <c r="CN464"/>
  <c r="CI465"/>
  <c r="CJ465"/>
  <c r="CK465"/>
  <c r="CM465"/>
  <c r="CN465"/>
  <c r="CI466"/>
  <c r="CJ466"/>
  <c r="CK466"/>
  <c r="CM466"/>
  <c r="CN466"/>
  <c r="CI467"/>
  <c r="CJ467"/>
  <c r="CK467"/>
  <c r="CM467"/>
  <c r="CN467"/>
  <c r="CI469"/>
  <c r="CJ469"/>
  <c r="CK469"/>
  <c r="CM469"/>
  <c r="CN469"/>
  <c r="CI472"/>
  <c r="CJ472"/>
  <c r="CK472"/>
  <c r="CM472"/>
  <c r="CN472"/>
  <c r="CI473"/>
  <c r="CJ473"/>
  <c r="CK473"/>
  <c r="CM473"/>
  <c r="CN473"/>
  <c r="CI478"/>
  <c r="CJ478"/>
  <c r="CK478"/>
  <c r="CM478"/>
  <c r="CN478"/>
  <c r="CI479"/>
  <c r="CJ479"/>
  <c r="CK479"/>
  <c r="CM479"/>
  <c r="CN479"/>
  <c r="CI480"/>
  <c r="CJ480"/>
  <c r="CK480"/>
  <c r="CM480"/>
  <c r="CN480"/>
  <c r="CI483"/>
  <c r="CJ483"/>
  <c r="CK483"/>
  <c r="CM483"/>
  <c r="CN483"/>
  <c r="CI484"/>
  <c r="CJ484"/>
  <c r="CK484"/>
  <c r="CM484"/>
  <c r="CN484"/>
  <c r="CI485"/>
  <c r="CJ485"/>
  <c r="CK485"/>
  <c r="CM485"/>
  <c r="CN485"/>
  <c r="CI486"/>
  <c r="CJ486"/>
  <c r="CK486"/>
  <c r="CM486"/>
  <c r="CN486"/>
  <c r="CI487"/>
  <c r="CJ487"/>
  <c r="CK487"/>
  <c r="CM487"/>
  <c r="CN487"/>
  <c r="CI488"/>
  <c r="CJ488"/>
  <c r="CK488"/>
  <c r="CM488"/>
  <c r="CN488"/>
  <c r="CI491"/>
  <c r="CJ491"/>
  <c r="CK491"/>
  <c r="CM491"/>
  <c r="CN491"/>
  <c r="CI493"/>
  <c r="CJ493"/>
  <c r="CK493"/>
  <c r="CM493"/>
  <c r="CN493"/>
  <c r="CI494"/>
  <c r="CJ494"/>
  <c r="CK494"/>
  <c r="CM494"/>
  <c r="CN494"/>
  <c r="CI495"/>
  <c r="CJ495"/>
  <c r="CK495"/>
  <c r="CM495"/>
  <c r="CN495"/>
  <c r="CI496"/>
  <c r="CJ496"/>
  <c r="CK496"/>
  <c r="CM496"/>
  <c r="CN496"/>
  <c r="CI497"/>
  <c r="CJ497"/>
  <c r="CK497"/>
  <c r="CM497"/>
  <c r="CN497"/>
  <c r="CI498"/>
  <c r="CJ498"/>
  <c r="CK498"/>
  <c r="CM498"/>
  <c r="CN498"/>
  <c r="CI503"/>
  <c r="CJ503"/>
  <c r="CK503"/>
  <c r="CM503"/>
  <c r="CN503"/>
  <c r="CI504"/>
  <c r="CJ504"/>
  <c r="CK504"/>
  <c r="CM504"/>
  <c r="CN504"/>
  <c r="CI505"/>
  <c r="CJ505"/>
  <c r="CK505"/>
  <c r="CM505"/>
  <c r="CN505"/>
  <c r="CI508"/>
  <c r="CJ508"/>
  <c r="CK508"/>
  <c r="CM508"/>
  <c r="CN508"/>
  <c r="CI90"/>
  <c r="CJ90"/>
  <c r="CK90"/>
  <c r="CM90"/>
  <c r="CN90"/>
  <c r="CI91"/>
  <c r="CJ91"/>
  <c r="CK91"/>
  <c r="CM91"/>
  <c r="CN91"/>
  <c r="CI92"/>
  <c r="CJ92"/>
  <c r="CK92"/>
  <c r="CM92"/>
  <c r="CN92"/>
  <c r="CI93"/>
  <c r="CJ93"/>
  <c r="CK93"/>
  <c r="CM93"/>
  <c r="CN93"/>
  <c r="CI94"/>
  <c r="CJ94"/>
  <c r="CK94"/>
  <c r="CM94"/>
  <c r="CN94"/>
  <c r="CI95"/>
  <c r="CJ95"/>
  <c r="CK95"/>
  <c r="CM95"/>
  <c r="CN95"/>
  <c r="CI510"/>
  <c r="CJ510"/>
  <c r="CK510"/>
  <c r="CM510"/>
  <c r="CN510"/>
  <c r="CI511"/>
  <c r="CJ511"/>
  <c r="CK511"/>
  <c r="CM511"/>
  <c r="CN511"/>
  <c r="CI512"/>
  <c r="CJ512"/>
  <c r="CK512"/>
  <c r="CM512"/>
  <c r="CN512"/>
  <c r="CI513"/>
  <c r="CJ513"/>
  <c r="CK513"/>
  <c r="CM513"/>
  <c r="CN513"/>
  <c r="CI514"/>
  <c r="CJ514"/>
  <c r="CK514"/>
  <c r="CM514"/>
  <c r="CN514"/>
  <c r="CI515"/>
  <c r="CJ515"/>
  <c r="CK515"/>
  <c r="CM515"/>
  <c r="CN515"/>
  <c r="CI516"/>
  <c r="CJ516"/>
  <c r="CK516"/>
  <c r="CM516"/>
  <c r="CN516"/>
  <c r="CI517"/>
  <c r="CJ517"/>
  <c r="CK517"/>
  <c r="CM517"/>
  <c r="CN517"/>
  <c r="CI518"/>
  <c r="CJ518"/>
  <c r="CK518"/>
  <c r="CM518"/>
  <c r="CN518"/>
  <c r="CI519"/>
  <c r="CJ519"/>
  <c r="CK519"/>
  <c r="CM519"/>
  <c r="CN519"/>
  <c r="CI520"/>
  <c r="CJ520"/>
  <c r="CK520"/>
  <c r="CM520"/>
  <c r="CN520"/>
  <c r="CI521"/>
  <c r="CJ521"/>
  <c r="CK521"/>
  <c r="CM521"/>
  <c r="CN521"/>
  <c r="CI523"/>
  <c r="CJ523"/>
  <c r="CK523"/>
  <c r="CM523"/>
  <c r="CN523"/>
  <c r="CI96"/>
  <c r="CJ96"/>
  <c r="CK96"/>
  <c r="CM96"/>
  <c r="CN96"/>
  <c r="CI97"/>
  <c r="CJ97"/>
  <c r="CK97"/>
  <c r="CM97"/>
  <c r="CN97"/>
  <c r="CI98"/>
  <c r="CJ98"/>
  <c r="CK98"/>
  <c r="CM98"/>
  <c r="CN98"/>
  <c r="CI99"/>
  <c r="CJ99"/>
  <c r="CK99"/>
  <c r="CM99"/>
  <c r="CN99"/>
  <c r="CI100"/>
  <c r="CJ100"/>
  <c r="CK100"/>
  <c r="CM100"/>
  <c r="CN100"/>
  <c r="CI101"/>
  <c r="CJ101"/>
  <c r="CK101"/>
  <c r="CQ101" s="1"/>
  <c r="CM101"/>
  <c r="CN101"/>
  <c r="CI102"/>
  <c r="CJ102"/>
  <c r="CK102"/>
  <c r="CQ102" s="1"/>
  <c r="CM102"/>
  <c r="CN102"/>
  <c r="CI103"/>
  <c r="CJ103"/>
  <c r="CK103"/>
  <c r="CQ103" s="1"/>
  <c r="CM103"/>
  <c r="CN103"/>
  <c r="CI104"/>
  <c r="CJ104"/>
  <c r="CK104"/>
  <c r="CM104"/>
  <c r="CN104"/>
  <c r="CI525"/>
  <c r="CJ525"/>
  <c r="CK525"/>
  <c r="CQ525" s="1"/>
  <c r="CM525"/>
  <c r="CN525"/>
  <c r="CI526"/>
  <c r="CJ526"/>
  <c r="CK526"/>
  <c r="CQ526" s="1"/>
  <c r="CM526"/>
  <c r="CN526"/>
  <c r="CI527"/>
  <c r="CJ527"/>
  <c r="CK527"/>
  <c r="CQ527" s="1"/>
  <c r="CM527"/>
  <c r="CN527"/>
  <c r="CI528"/>
  <c r="CJ528"/>
  <c r="CK528"/>
  <c r="CM528"/>
  <c r="CN528"/>
  <c r="CI529"/>
  <c r="CJ529"/>
  <c r="CK529"/>
  <c r="CQ529" s="1"/>
  <c r="CM529"/>
  <c r="CN529"/>
  <c r="CI530"/>
  <c r="CJ530"/>
  <c r="CK530"/>
  <c r="CQ530" s="1"/>
  <c r="CM530"/>
  <c r="CN530"/>
  <c r="CI531"/>
  <c r="CJ531"/>
  <c r="CK531"/>
  <c r="CQ531" s="1"/>
  <c r="CM531"/>
  <c r="CN531"/>
  <c r="CI532"/>
  <c r="CJ532"/>
  <c r="CK532"/>
  <c r="CM532"/>
  <c r="CN532"/>
  <c r="CI533"/>
  <c r="CJ533"/>
  <c r="CK533"/>
  <c r="CM533"/>
  <c r="CN533"/>
  <c r="CI534"/>
  <c r="CJ534"/>
  <c r="CK534"/>
  <c r="CQ534" s="1"/>
  <c r="CM534"/>
  <c r="CN534"/>
  <c r="CI535"/>
  <c r="CJ535"/>
  <c r="CK535"/>
  <c r="CQ535" s="1"/>
  <c r="CM535"/>
  <c r="CN535"/>
  <c r="CI536"/>
  <c r="CJ536"/>
  <c r="CK536"/>
  <c r="CM536"/>
  <c r="CN536"/>
  <c r="CI537"/>
  <c r="CJ537"/>
  <c r="CK537"/>
  <c r="CQ537" s="1"/>
  <c r="CM537"/>
  <c r="CN537"/>
  <c r="CI538"/>
  <c r="CJ538"/>
  <c r="CK538"/>
  <c r="CQ538" s="1"/>
  <c r="CM538"/>
  <c r="CN538"/>
  <c r="CI539"/>
  <c r="CJ539"/>
  <c r="CK539"/>
  <c r="CQ539" s="1"/>
  <c r="CM539"/>
  <c r="CN539"/>
  <c r="CI540"/>
  <c r="CJ540"/>
  <c r="CK540"/>
  <c r="CM540"/>
  <c r="CN540"/>
  <c r="CI541"/>
  <c r="CJ541"/>
  <c r="CK541"/>
  <c r="CQ541" s="1"/>
  <c r="CM541"/>
  <c r="CN541"/>
  <c r="CI106"/>
  <c r="CJ106"/>
  <c r="CK106"/>
  <c r="CQ106" s="1"/>
  <c r="CM106"/>
  <c r="CN106"/>
  <c r="CI107"/>
  <c r="CJ107"/>
  <c r="CK107"/>
  <c r="CQ107" s="1"/>
  <c r="CM107"/>
  <c r="CN107"/>
  <c r="CI108"/>
  <c r="CJ108"/>
  <c r="CK108"/>
  <c r="CM108"/>
  <c r="CN108"/>
  <c r="CI109"/>
  <c r="CJ109"/>
  <c r="CK109"/>
  <c r="CQ109" s="1"/>
  <c r="CM109"/>
  <c r="CN109"/>
  <c r="CI110"/>
  <c r="CJ110"/>
  <c r="CK110"/>
  <c r="CQ110" s="1"/>
  <c r="CM110"/>
  <c r="CN110"/>
  <c r="CI367"/>
  <c r="CJ367"/>
  <c r="CK367"/>
  <c r="CM367"/>
  <c r="CN367"/>
  <c r="CI368"/>
  <c r="CJ368"/>
  <c r="CK368"/>
  <c r="CM368"/>
  <c r="CN368"/>
  <c r="CI369"/>
  <c r="CJ369"/>
  <c r="CK369"/>
  <c r="CQ369" s="1"/>
  <c r="CM369"/>
  <c r="CN369"/>
  <c r="CI370"/>
  <c r="CJ370"/>
  <c r="CK370"/>
  <c r="CM370"/>
  <c r="CN370"/>
  <c r="CI371"/>
  <c r="CJ371"/>
  <c r="CK371"/>
  <c r="CQ371" s="1"/>
  <c r="CM371"/>
  <c r="CN371"/>
  <c r="CI372"/>
  <c r="CJ372"/>
  <c r="CK372"/>
  <c r="CM372"/>
  <c r="CN372"/>
  <c r="CI373"/>
  <c r="CJ373"/>
  <c r="CK373"/>
  <c r="CQ373" s="1"/>
  <c r="CM373"/>
  <c r="CN373"/>
  <c r="CI379"/>
  <c r="CJ379"/>
  <c r="CK379"/>
  <c r="CQ379" s="1"/>
  <c r="CM379"/>
  <c r="CN379"/>
  <c r="CI380"/>
  <c r="CJ380"/>
  <c r="CK380"/>
  <c r="CQ380" s="1"/>
  <c r="CM380"/>
  <c r="CN380"/>
  <c r="CI381"/>
  <c r="CJ381"/>
  <c r="CK381"/>
  <c r="CM381"/>
  <c r="CN381"/>
  <c r="CI382"/>
  <c r="CJ382"/>
  <c r="CK382"/>
  <c r="CQ382" s="1"/>
  <c r="CM382"/>
  <c r="CN382"/>
  <c r="CI383"/>
  <c r="CJ383"/>
  <c r="CK383"/>
  <c r="CQ383" s="1"/>
  <c r="CM383"/>
  <c r="CN383"/>
  <c r="CI384"/>
  <c r="CJ384"/>
  <c r="CK384"/>
  <c r="CQ384" s="1"/>
  <c r="CM384"/>
  <c r="CN384"/>
  <c r="CI385"/>
  <c r="CJ385"/>
  <c r="CK385"/>
  <c r="CM385"/>
  <c r="CN385"/>
  <c r="CI388"/>
  <c r="CJ388"/>
  <c r="CK388"/>
  <c r="CQ388" s="1"/>
  <c r="CM388"/>
  <c r="CN388"/>
  <c r="CI389"/>
  <c r="CJ389"/>
  <c r="CK389"/>
  <c r="CQ389" s="1"/>
  <c r="CM389"/>
  <c r="CN389"/>
  <c r="CI391"/>
  <c r="CJ391"/>
  <c r="CK391"/>
  <c r="CQ391" s="1"/>
  <c r="CM391"/>
  <c r="CN391"/>
  <c r="CI402"/>
  <c r="CJ402"/>
  <c r="CK402"/>
  <c r="CM402"/>
  <c r="CN402"/>
  <c r="CI403"/>
  <c r="CJ403"/>
  <c r="CK403"/>
  <c r="CQ403" s="1"/>
  <c r="CM403"/>
  <c r="CN403"/>
  <c r="CI404"/>
  <c r="CJ404"/>
  <c r="CK404"/>
  <c r="CQ404" s="1"/>
  <c r="CM404"/>
  <c r="CN404"/>
  <c r="CI406"/>
  <c r="CJ406"/>
  <c r="CK406"/>
  <c r="CM406"/>
  <c r="CN406"/>
  <c r="CI409"/>
  <c r="CJ409"/>
  <c r="CK409"/>
  <c r="CM409"/>
  <c r="CN409"/>
  <c r="CI410"/>
  <c r="CJ410"/>
  <c r="CK410"/>
  <c r="CQ410" s="1"/>
  <c r="CM410"/>
  <c r="CN410"/>
  <c r="CI411"/>
  <c r="CJ411"/>
  <c r="CK411"/>
  <c r="CQ411" s="1"/>
  <c r="CM411"/>
  <c r="CN411"/>
  <c r="CI412"/>
  <c r="CJ412"/>
  <c r="CK412"/>
  <c r="CQ412" s="1"/>
  <c r="CM412"/>
  <c r="CN412"/>
  <c r="CI413"/>
  <c r="CJ413"/>
  <c r="CK413"/>
  <c r="CM413"/>
  <c r="CN413"/>
  <c r="CI414"/>
  <c r="CJ414"/>
  <c r="CK414"/>
  <c r="CQ414" s="1"/>
  <c r="CM414"/>
  <c r="CN414"/>
  <c r="CI415"/>
  <c r="CJ415"/>
  <c r="CK415"/>
  <c r="CQ415" s="1"/>
  <c r="CM415"/>
  <c r="CN415"/>
  <c r="CI416"/>
  <c r="CJ416"/>
  <c r="CK416"/>
  <c r="CQ416" s="1"/>
  <c r="CM416"/>
  <c r="CN416"/>
  <c r="CI417"/>
  <c r="CJ417"/>
  <c r="CK417"/>
  <c r="CM417"/>
  <c r="CN417"/>
  <c r="CI419"/>
  <c r="CJ419"/>
  <c r="CK419"/>
  <c r="CQ419" s="1"/>
  <c r="CM419"/>
  <c r="CN419"/>
  <c r="CI420"/>
  <c r="CJ420"/>
  <c r="CK420"/>
  <c r="CQ420" s="1"/>
  <c r="CM420"/>
  <c r="CN420"/>
  <c r="CI421"/>
  <c r="CJ421"/>
  <c r="CK421"/>
  <c r="CM421"/>
  <c r="CN421"/>
  <c r="CI422"/>
  <c r="CJ422"/>
  <c r="CK422"/>
  <c r="CM422"/>
  <c r="CN422"/>
  <c r="CI423"/>
  <c r="CJ423"/>
  <c r="CK423"/>
  <c r="CQ423" s="1"/>
  <c r="CM423"/>
  <c r="CN423"/>
  <c r="CI424"/>
  <c r="CJ424"/>
  <c r="CK424"/>
  <c r="CQ424" s="1"/>
  <c r="CM424"/>
  <c r="CN424"/>
  <c r="CI425"/>
  <c r="CJ425"/>
  <c r="CK425"/>
  <c r="CQ425" s="1"/>
  <c r="CM425"/>
  <c r="CN425"/>
  <c r="CI426"/>
  <c r="CJ426"/>
  <c r="CK426"/>
  <c r="CQ426" s="1"/>
  <c r="CM426"/>
  <c r="CN426"/>
  <c r="CI427"/>
  <c r="CJ427"/>
  <c r="CK427"/>
  <c r="CQ427" s="1"/>
  <c r="CM427"/>
  <c r="CN427"/>
  <c r="CI428"/>
  <c r="CJ428"/>
  <c r="CK428"/>
  <c r="CM428"/>
  <c r="CN428"/>
  <c r="CI429"/>
  <c r="CJ429"/>
  <c r="CK429"/>
  <c r="CQ429" s="1"/>
  <c r="CM429"/>
  <c r="CN429"/>
  <c r="CI443"/>
  <c r="CJ443"/>
  <c r="CK443"/>
  <c r="CQ443" s="1"/>
  <c r="CM443"/>
  <c r="CN443"/>
  <c r="CI444"/>
  <c r="CJ444"/>
  <c r="CK444"/>
  <c r="CQ444" s="1"/>
  <c r="CM444"/>
  <c r="CN444"/>
  <c r="CI468"/>
  <c r="CJ468"/>
  <c r="CK468"/>
  <c r="CM468"/>
  <c r="CN468"/>
  <c r="CI470"/>
  <c r="CJ470"/>
  <c r="CK470"/>
  <c r="CM470"/>
  <c r="CN470"/>
  <c r="CI471"/>
  <c r="CJ471"/>
  <c r="CK471"/>
  <c r="CQ471" s="1"/>
  <c r="CM471"/>
  <c r="CN471"/>
  <c r="CI474"/>
  <c r="CJ474"/>
  <c r="CK474"/>
  <c r="CQ474" s="1"/>
  <c r="CM474"/>
  <c r="CN474"/>
  <c r="CI475"/>
  <c r="CJ475"/>
  <c r="CK475"/>
  <c r="CM475"/>
  <c r="CN475"/>
  <c r="CI476"/>
  <c r="CJ476"/>
  <c r="CK476"/>
  <c r="CQ476" s="1"/>
  <c r="CM476"/>
  <c r="CN476"/>
  <c r="CI477"/>
  <c r="CJ477"/>
  <c r="CK477"/>
  <c r="CQ477" s="1"/>
  <c r="CM477"/>
  <c r="CN477"/>
  <c r="CI481"/>
  <c r="CJ481"/>
  <c r="CK481"/>
  <c r="CQ481" s="1"/>
  <c r="CM481"/>
  <c r="CN481"/>
  <c r="CI482"/>
  <c r="CJ482"/>
  <c r="CK482"/>
  <c r="CM482"/>
  <c r="CN482"/>
  <c r="CI489"/>
  <c r="CJ489"/>
  <c r="CK489"/>
  <c r="CM489"/>
  <c r="CN489"/>
  <c r="CI490"/>
  <c r="CJ490"/>
  <c r="CK490"/>
  <c r="CQ490" s="1"/>
  <c r="CM490"/>
  <c r="CN490"/>
  <c r="CI492"/>
  <c r="CJ492"/>
  <c r="CK492"/>
  <c r="CQ492" s="1"/>
  <c r="CM492"/>
  <c r="CN492"/>
  <c r="CI499"/>
  <c r="CJ499"/>
  <c r="CK499"/>
  <c r="CM499"/>
  <c r="CN499"/>
  <c r="CI500"/>
  <c r="CJ500"/>
  <c r="CK500"/>
  <c r="CQ500" s="1"/>
  <c r="CM500"/>
  <c r="CN500"/>
  <c r="CI501"/>
  <c r="CJ501"/>
  <c r="CK501"/>
  <c r="CQ501" s="1"/>
  <c r="CM501"/>
  <c r="CN501"/>
  <c r="CI502"/>
  <c r="CJ502"/>
  <c r="CK502"/>
  <c r="CQ502" s="1"/>
  <c r="CM502"/>
  <c r="CN502"/>
  <c r="CI506"/>
  <c r="CJ506"/>
  <c r="CK506"/>
  <c r="CM506"/>
  <c r="CN506"/>
  <c r="CI507"/>
  <c r="CJ507"/>
  <c r="CK507"/>
  <c r="CM507"/>
  <c r="CN507"/>
  <c r="CI509"/>
  <c r="CJ509"/>
  <c r="CK509"/>
  <c r="CM509"/>
  <c r="CN509"/>
  <c r="CI522"/>
  <c r="CJ522"/>
  <c r="CK522"/>
  <c r="CQ522" s="1"/>
  <c r="CM522"/>
  <c r="CN522"/>
  <c r="CI524"/>
  <c r="CJ524"/>
  <c r="CK524"/>
  <c r="CM524"/>
  <c r="CN524"/>
  <c r="CI542"/>
  <c r="CJ542"/>
  <c r="CK542"/>
  <c r="CM542"/>
  <c r="CN542"/>
  <c r="CI543"/>
  <c r="CJ543"/>
  <c r="CK543"/>
  <c r="CL543"/>
  <c r="CP543" s="1"/>
  <c r="CM543"/>
  <c r="CN543"/>
  <c r="CQ543"/>
  <c r="CI544"/>
  <c r="CJ544"/>
  <c r="CK544"/>
  <c r="CL544" s="1"/>
  <c r="CP544" s="1"/>
  <c r="CM544"/>
  <c r="CN544"/>
  <c r="CQ544"/>
  <c r="CI545"/>
  <c r="CJ545"/>
  <c r="CK545"/>
  <c r="CQ545" s="1"/>
  <c r="CM545"/>
  <c r="CN545"/>
  <c r="CI546"/>
  <c r="CJ546"/>
  <c r="CK546"/>
  <c r="CQ546" s="1"/>
  <c r="CM546"/>
  <c r="CN546"/>
  <c r="CI547"/>
  <c r="CJ547"/>
  <c r="CK547"/>
  <c r="CM547"/>
  <c r="CN547"/>
  <c r="CI548"/>
  <c r="CJ548"/>
  <c r="CK548"/>
  <c r="CM548"/>
  <c r="CN548"/>
  <c r="CI549"/>
  <c r="CJ549"/>
  <c r="CK549"/>
  <c r="CQ549" s="1"/>
  <c r="CM549"/>
  <c r="CN549"/>
  <c r="CI550"/>
  <c r="CJ550"/>
  <c r="CK550"/>
  <c r="CQ550" s="1"/>
  <c r="CM550"/>
  <c r="CN550"/>
  <c r="CI551"/>
  <c r="CJ551"/>
  <c r="CK551"/>
  <c r="CM551"/>
  <c r="CN551"/>
  <c r="CI552"/>
  <c r="CJ552"/>
  <c r="CK552"/>
  <c r="CQ552" s="1"/>
  <c r="CM552"/>
  <c r="CN552"/>
  <c r="CI553"/>
  <c r="CJ553"/>
  <c r="CK553"/>
  <c r="CQ553" s="1"/>
  <c r="CM553"/>
  <c r="CN553"/>
  <c r="CI554"/>
  <c r="CJ554"/>
  <c r="CK554"/>
  <c r="CQ554" s="1"/>
  <c r="CM554"/>
  <c r="CN554"/>
  <c r="CI555"/>
  <c r="CJ555"/>
  <c r="CK555"/>
  <c r="CM555"/>
  <c r="CN555"/>
  <c r="CI556"/>
  <c r="CJ556"/>
  <c r="CK556"/>
  <c r="CM556"/>
  <c r="CN556"/>
  <c r="CI557"/>
  <c r="CJ557"/>
  <c r="CK557"/>
  <c r="CQ557" s="1"/>
  <c r="CM557"/>
  <c r="CN557"/>
  <c r="CI558"/>
  <c r="CJ558"/>
  <c r="CK558"/>
  <c r="CQ558" s="1"/>
  <c r="CM558"/>
  <c r="CN558"/>
  <c r="CI559"/>
  <c r="CJ559"/>
  <c r="CK559"/>
  <c r="CM559"/>
  <c r="CN559"/>
  <c r="CI560"/>
  <c r="CJ560"/>
  <c r="CK560"/>
  <c r="CQ560" s="1"/>
  <c r="CM560"/>
  <c r="CN560"/>
  <c r="CI561"/>
  <c r="CJ561"/>
  <c r="CK561"/>
  <c r="CQ561" s="1"/>
  <c r="CM561"/>
  <c r="CN561"/>
  <c r="CI562"/>
  <c r="CJ562"/>
  <c r="CK562"/>
  <c r="CQ562" s="1"/>
  <c r="CM562"/>
  <c r="CN562"/>
  <c r="CI563"/>
  <c r="CJ563"/>
  <c r="CK563"/>
  <c r="CM563"/>
  <c r="CN563"/>
  <c r="CI564"/>
  <c r="CJ564"/>
  <c r="CK564"/>
  <c r="CM564"/>
  <c r="CN564"/>
  <c r="CI565"/>
  <c r="CJ565"/>
  <c r="CK565"/>
  <c r="CQ565" s="1"/>
  <c r="CM565"/>
  <c r="CN565"/>
  <c r="CI566"/>
  <c r="CJ566"/>
  <c r="CK566"/>
  <c r="CQ566" s="1"/>
  <c r="CM566"/>
  <c r="CN566"/>
  <c r="CI567"/>
  <c r="CJ567"/>
  <c r="CK567"/>
  <c r="CM567"/>
  <c r="CN567"/>
  <c r="CI568"/>
  <c r="CJ568"/>
  <c r="CK568"/>
  <c r="CQ568" s="1"/>
  <c r="CM568"/>
  <c r="CN568"/>
  <c r="CI569"/>
  <c r="CJ569"/>
  <c r="CK569"/>
  <c r="CQ569" s="1"/>
  <c r="CM569"/>
  <c r="CN569"/>
  <c r="CI570"/>
  <c r="CJ570"/>
  <c r="CK570"/>
  <c r="CQ570" s="1"/>
  <c r="CM570"/>
  <c r="CN570"/>
  <c r="CI571"/>
  <c r="CJ571"/>
  <c r="CK571"/>
  <c r="CM571"/>
  <c r="CN571"/>
  <c r="CI572"/>
  <c r="CJ572"/>
  <c r="CK572"/>
  <c r="CM572"/>
  <c r="CN572"/>
  <c r="CI573"/>
  <c r="CJ573"/>
  <c r="CK573"/>
  <c r="CM573"/>
  <c r="CN573"/>
  <c r="CI574"/>
  <c r="CJ574"/>
  <c r="CK574"/>
  <c r="CQ574" s="1"/>
  <c r="CM574"/>
  <c r="CN574"/>
  <c r="CI575"/>
  <c r="CJ575"/>
  <c r="CK575"/>
  <c r="CM575"/>
  <c r="CN575"/>
  <c r="CI576"/>
  <c r="CJ576"/>
  <c r="CK576"/>
  <c r="CM576"/>
  <c r="CN576"/>
  <c r="CI577"/>
  <c r="CJ577"/>
  <c r="CK577"/>
  <c r="CQ577" s="1"/>
  <c r="CM577"/>
  <c r="CN577"/>
  <c r="CI578"/>
  <c r="CJ578"/>
  <c r="CK578"/>
  <c r="CQ578" s="1"/>
  <c r="CM578"/>
  <c r="CN578"/>
  <c r="CI579"/>
  <c r="CJ579"/>
  <c r="CK579"/>
  <c r="CM579"/>
  <c r="CN579"/>
  <c r="CI580"/>
  <c r="CJ580"/>
  <c r="CK580"/>
  <c r="CM580"/>
  <c r="CN580"/>
  <c r="CI581"/>
  <c r="CJ581"/>
  <c r="CK581"/>
  <c r="CQ581" s="1"/>
  <c r="CM581"/>
  <c r="CN581"/>
  <c r="CI582"/>
  <c r="CJ582"/>
  <c r="CK582"/>
  <c r="CQ582" s="1"/>
  <c r="CM582"/>
  <c r="CN582"/>
  <c r="CI583"/>
  <c r="CJ583"/>
  <c r="CK583"/>
  <c r="CQ583" s="1"/>
  <c r="CM583"/>
  <c r="CN583"/>
  <c r="CI584"/>
  <c r="CJ584"/>
  <c r="CK584"/>
  <c r="CQ584" s="1"/>
  <c r="CM584"/>
  <c r="CN584"/>
  <c r="CI585"/>
  <c r="CJ585"/>
  <c r="CK585"/>
  <c r="CM585"/>
  <c r="CN585"/>
  <c r="CI586"/>
  <c r="CJ586"/>
  <c r="CK586"/>
  <c r="CQ586" s="1"/>
  <c r="CM586"/>
  <c r="CN586"/>
  <c r="CI587"/>
  <c r="CJ587"/>
  <c r="CK587"/>
  <c r="CM587"/>
  <c r="CN587"/>
  <c r="CI588"/>
  <c r="CJ588"/>
  <c r="CK588"/>
  <c r="CQ588" s="1"/>
  <c r="CM588"/>
  <c r="CN588"/>
  <c r="CI589"/>
  <c r="CJ589"/>
  <c r="CK589"/>
  <c r="CM589"/>
  <c r="CN589"/>
  <c r="CI590"/>
  <c r="CJ590"/>
  <c r="CK590"/>
  <c r="CQ590" s="1"/>
  <c r="CM590"/>
  <c r="CN590"/>
  <c r="CI591"/>
  <c r="CJ591"/>
  <c r="CK591"/>
  <c r="CM591"/>
  <c r="CN591"/>
  <c r="CI592"/>
  <c r="CJ592"/>
  <c r="CK592"/>
  <c r="CQ592" s="1"/>
  <c r="CM592"/>
  <c r="CN592"/>
  <c r="CI593"/>
  <c r="CJ593"/>
  <c r="CK593"/>
  <c r="CM593"/>
  <c r="CN593"/>
  <c r="CI594"/>
  <c r="CJ594"/>
  <c r="CK594"/>
  <c r="CQ594" s="1"/>
  <c r="CM594"/>
  <c r="CN594"/>
  <c r="CI595"/>
  <c r="CJ595"/>
  <c r="CK595"/>
  <c r="CQ595" s="1"/>
  <c r="CM595"/>
  <c r="CN595"/>
  <c r="CI596"/>
  <c r="CJ596"/>
  <c r="CK596"/>
  <c r="CQ596" s="1"/>
  <c r="CM596"/>
  <c r="CN596"/>
  <c r="CI597"/>
  <c r="CJ597"/>
  <c r="CK597"/>
  <c r="CM597"/>
  <c r="CN597"/>
  <c r="CI598"/>
  <c r="CJ598"/>
  <c r="CK598"/>
  <c r="CM598"/>
  <c r="CN598"/>
  <c r="CI599"/>
  <c r="CJ599"/>
  <c r="CK599"/>
  <c r="CM599"/>
  <c r="CN599"/>
  <c r="CI600"/>
  <c r="CJ600"/>
  <c r="CK600"/>
  <c r="CM600"/>
  <c r="CN600"/>
  <c r="CI601"/>
  <c r="CJ601"/>
  <c r="CK601"/>
  <c r="CM601"/>
  <c r="CN601"/>
  <c r="CI602"/>
  <c r="CJ602"/>
  <c r="CK602"/>
  <c r="CM602"/>
  <c r="CN602"/>
  <c r="CI603"/>
  <c r="CJ603"/>
  <c r="CK603"/>
  <c r="CQ603" s="1"/>
  <c r="CM603"/>
  <c r="CN603"/>
  <c r="CI604"/>
  <c r="CJ604"/>
  <c r="CK604"/>
  <c r="CM604"/>
  <c r="CN604"/>
  <c r="CI605"/>
  <c r="CJ605"/>
  <c r="CK605"/>
  <c r="CM605"/>
  <c r="CN605"/>
  <c r="CI606"/>
  <c r="CJ606"/>
  <c r="CK606"/>
  <c r="CQ606" s="1"/>
  <c r="CM606"/>
  <c r="CN606"/>
  <c r="CI607"/>
  <c r="CJ607"/>
  <c r="CK607"/>
  <c r="CM607"/>
  <c r="CN607"/>
  <c r="CI608"/>
  <c r="CJ608"/>
  <c r="CK608"/>
  <c r="CM608"/>
  <c r="CN608"/>
  <c r="CI609"/>
  <c r="CJ609"/>
  <c r="CK609"/>
  <c r="CQ609" s="1"/>
  <c r="CM609"/>
  <c r="CN609"/>
  <c r="CI610"/>
  <c r="CJ610"/>
  <c r="CK610"/>
  <c r="CM610"/>
  <c r="CN610"/>
  <c r="CI611"/>
  <c r="CJ611"/>
  <c r="CK611"/>
  <c r="CQ611" s="1"/>
  <c r="CM611"/>
  <c r="CN611"/>
  <c r="CI612"/>
  <c r="CJ612"/>
  <c r="CK612"/>
  <c r="CQ612" s="1"/>
  <c r="CM612"/>
  <c r="CN612"/>
  <c r="CI613"/>
  <c r="CJ613"/>
  <c r="CK613"/>
  <c r="CQ613" s="1"/>
  <c r="CM613"/>
  <c r="CN613"/>
  <c r="CI614"/>
  <c r="CJ614"/>
  <c r="CK614"/>
  <c r="CQ614" s="1"/>
  <c r="CM614"/>
  <c r="CN614"/>
  <c r="CI615"/>
  <c r="CJ615"/>
  <c r="CK615"/>
  <c r="CM615"/>
  <c r="CN615"/>
  <c r="CI616"/>
  <c r="CJ616"/>
  <c r="CK616"/>
  <c r="CM616"/>
  <c r="CN616"/>
  <c r="CI617"/>
  <c r="CJ617"/>
  <c r="CK617"/>
  <c r="CM617"/>
  <c r="CN617"/>
  <c r="CI618"/>
  <c r="CJ618"/>
  <c r="CK618"/>
  <c r="CM618"/>
  <c r="CN618"/>
  <c r="CI619"/>
  <c r="CJ619"/>
  <c r="CK619"/>
  <c r="CM619"/>
  <c r="CN619"/>
  <c r="CI620"/>
  <c r="CJ620"/>
  <c r="CK620"/>
  <c r="CQ620" s="1"/>
  <c r="CM620"/>
  <c r="CN620"/>
  <c r="CI621"/>
  <c r="CJ621"/>
  <c r="CK621"/>
  <c r="CQ621" s="1"/>
  <c r="CM621"/>
  <c r="CN621"/>
  <c r="CI622"/>
  <c r="CJ622"/>
  <c r="CK622"/>
  <c r="CQ622" s="1"/>
  <c r="CM622"/>
  <c r="CN622"/>
  <c r="CI623"/>
  <c r="CJ623"/>
  <c r="CK623"/>
  <c r="CL623" s="1"/>
  <c r="CQ623" s="1"/>
  <c r="CM623"/>
  <c r="CN623"/>
  <c r="CI624"/>
  <c r="CJ624"/>
  <c r="CK624"/>
  <c r="CM624"/>
  <c r="CN624"/>
  <c r="CI625"/>
  <c r="CJ625"/>
  <c r="CK625"/>
  <c r="CM625"/>
  <c r="CN625"/>
  <c r="CI626"/>
  <c r="CJ626"/>
  <c r="CK626"/>
  <c r="CM626"/>
  <c r="CN626"/>
  <c r="CI627"/>
  <c r="CJ627"/>
  <c r="CK627"/>
  <c r="CQ627" s="1"/>
  <c r="CM627"/>
  <c r="CN627"/>
  <c r="CI628"/>
  <c r="CJ628"/>
  <c r="CK628"/>
  <c r="CQ628" s="1"/>
  <c r="CM628"/>
  <c r="CN628"/>
  <c r="CI629"/>
  <c r="CJ629"/>
  <c r="CK629"/>
  <c r="CM629"/>
  <c r="CN629"/>
  <c r="CI630"/>
  <c r="CJ630"/>
  <c r="CK630"/>
  <c r="CM630"/>
  <c r="CN630"/>
  <c r="CI631"/>
  <c r="CJ631"/>
  <c r="CK631"/>
  <c r="CQ631" s="1"/>
  <c r="CM631"/>
  <c r="CN631"/>
  <c r="CI632"/>
  <c r="CJ632"/>
  <c r="CK632"/>
  <c r="CQ632" s="1"/>
  <c r="CM632"/>
  <c r="CN632"/>
  <c r="CI633"/>
  <c r="CJ633"/>
  <c r="CK633"/>
  <c r="CQ633" s="1"/>
  <c r="CM633"/>
  <c r="CN633"/>
  <c r="CI634"/>
  <c r="CJ634"/>
  <c r="CK634"/>
  <c r="CQ634" s="1"/>
  <c r="CM634"/>
  <c r="CN634"/>
  <c r="CI635"/>
  <c r="CJ635"/>
  <c r="CK635"/>
  <c r="CM635"/>
  <c r="CN635"/>
  <c r="CI636"/>
  <c r="CJ636"/>
  <c r="CK636"/>
  <c r="CM636"/>
  <c r="CN636"/>
  <c r="CI637"/>
  <c r="CJ637"/>
  <c r="CK637"/>
  <c r="CM637"/>
  <c r="CN637"/>
  <c r="CI105"/>
  <c r="CJ105"/>
  <c r="CK105"/>
  <c r="CM105"/>
  <c r="CN105"/>
  <c r="CI638"/>
  <c r="CJ638"/>
  <c r="CK638"/>
  <c r="CQ638" s="1"/>
  <c r="CM638"/>
  <c r="CN638"/>
  <c r="CI639"/>
  <c r="CJ639"/>
  <c r="CK639"/>
  <c r="CM639"/>
  <c r="CN639"/>
  <c r="CI640"/>
  <c r="CJ640"/>
  <c r="CK640"/>
  <c r="CM640"/>
  <c r="CN640"/>
  <c r="CI641"/>
  <c r="CJ641"/>
  <c r="CK641"/>
  <c r="CM641"/>
  <c r="CN641"/>
  <c r="CI642"/>
  <c r="CJ642"/>
  <c r="CK642"/>
  <c r="CQ642" s="1"/>
  <c r="CM642"/>
  <c r="CN642"/>
  <c r="CI643"/>
  <c r="CJ643"/>
  <c r="CK643"/>
  <c r="CQ643" s="1"/>
  <c r="CM643"/>
  <c r="CN643"/>
  <c r="CI644"/>
  <c r="CJ644"/>
  <c r="CK644"/>
  <c r="CQ644" s="1"/>
  <c r="CM644"/>
  <c r="CN644"/>
  <c r="CI645"/>
  <c r="CJ645"/>
  <c r="CK645"/>
  <c r="CM645"/>
  <c r="CN645"/>
  <c r="CI646"/>
  <c r="CJ646"/>
  <c r="CK646"/>
  <c r="CM646"/>
  <c r="CN646"/>
  <c r="CI647"/>
  <c r="CJ647"/>
  <c r="CK647"/>
  <c r="CQ647" s="1"/>
  <c r="CM647"/>
  <c r="CN647"/>
  <c r="CI648"/>
  <c r="CJ648"/>
  <c r="CK648"/>
  <c r="CQ648" s="1"/>
  <c r="CM648"/>
  <c r="CN648"/>
  <c r="CI649"/>
  <c r="CJ649"/>
  <c r="CK649"/>
  <c r="CQ649" s="1"/>
  <c r="CM649"/>
  <c r="CN649"/>
  <c r="CI650"/>
  <c r="CJ650"/>
  <c r="CK650"/>
  <c r="CQ650" s="1"/>
  <c r="CM650"/>
  <c r="CN650"/>
  <c r="CI651"/>
  <c r="CJ651"/>
  <c r="CK651"/>
  <c r="CM651"/>
  <c r="CN651"/>
  <c r="CI652"/>
  <c r="CJ652"/>
  <c r="CK652"/>
  <c r="CL652"/>
  <c r="CM652"/>
  <c r="CN652"/>
  <c r="CQ652"/>
  <c r="CI653"/>
  <c r="CJ653"/>
  <c r="CK653"/>
  <c r="CQ653" s="1"/>
  <c r="CL653"/>
  <c r="CP653" s="1"/>
  <c r="CM653"/>
  <c r="CN653"/>
  <c r="CO653"/>
  <c r="CR653"/>
  <c r="CI654"/>
  <c r="CJ654"/>
  <c r="CK654"/>
  <c r="CQ654" s="1"/>
  <c r="CL654"/>
  <c r="CP654" s="1"/>
  <c r="CM654"/>
  <c r="CN654"/>
  <c r="CO654"/>
  <c r="CI655"/>
  <c r="CJ655"/>
  <c r="CK655"/>
  <c r="CQ655" s="1"/>
  <c r="CL655"/>
  <c r="CP655" s="1"/>
  <c r="CM655"/>
  <c r="CN655"/>
  <c r="CO655"/>
  <c r="CR655"/>
  <c r="CI656"/>
  <c r="CJ656"/>
  <c r="CK656"/>
  <c r="CQ656" s="1"/>
  <c r="CL656"/>
  <c r="CP656" s="1"/>
  <c r="CM656"/>
  <c r="CN656"/>
  <c r="CO656"/>
  <c r="CI657"/>
  <c r="CJ657"/>
  <c r="CK657"/>
  <c r="CQ657" s="1"/>
  <c r="CL657"/>
  <c r="CP657" s="1"/>
  <c r="CM657"/>
  <c r="CN657"/>
  <c r="CO657"/>
  <c r="CR657"/>
  <c r="CI658"/>
  <c r="CJ658"/>
  <c r="CK658"/>
  <c r="CQ658" s="1"/>
  <c r="CL658"/>
  <c r="CP658" s="1"/>
  <c r="CM658"/>
  <c r="CN658"/>
  <c r="CO658"/>
  <c r="CI659"/>
  <c r="CJ659"/>
  <c r="CK659"/>
  <c r="CQ659" s="1"/>
  <c r="CL659"/>
  <c r="CP659" s="1"/>
  <c r="CM659"/>
  <c r="CN659"/>
  <c r="CO659"/>
  <c r="CR659"/>
  <c r="CI660"/>
  <c r="CJ660"/>
  <c r="CK660"/>
  <c r="CQ660" s="1"/>
  <c r="CL660"/>
  <c r="CP660" s="1"/>
  <c r="CM660"/>
  <c r="CN660"/>
  <c r="CO660"/>
  <c r="CI661"/>
  <c r="CJ661"/>
  <c r="CK661"/>
  <c r="CL661"/>
  <c r="CM661"/>
  <c r="CN661"/>
  <c r="CO661"/>
  <c r="CP661"/>
  <c r="CQ661"/>
  <c r="CR661"/>
  <c r="CI662"/>
  <c r="CJ662"/>
  <c r="CK662"/>
  <c r="CL662"/>
  <c r="CM662"/>
  <c r="CN662"/>
  <c r="CO662"/>
  <c r="CP662"/>
  <c r="CQ662"/>
  <c r="CR662"/>
  <c r="CI663"/>
  <c r="CJ663"/>
  <c r="CK663"/>
  <c r="CL663"/>
  <c r="CM663"/>
  <c r="CN663"/>
  <c r="CO663"/>
  <c r="CP663"/>
  <c r="CQ663"/>
  <c r="CR663"/>
  <c r="CI664"/>
  <c r="CJ664"/>
  <c r="CK664"/>
  <c r="CQ664" s="1"/>
  <c r="CL664"/>
  <c r="CP664" s="1"/>
  <c r="CM664"/>
  <c r="CN664"/>
  <c r="CO664"/>
  <c r="CR664"/>
  <c r="CI665"/>
  <c r="CJ665"/>
  <c r="CK665"/>
  <c r="CQ665" s="1"/>
  <c r="CL665"/>
  <c r="CP665" s="1"/>
  <c r="CM665"/>
  <c r="CN665"/>
  <c r="CO665"/>
  <c r="CI666"/>
  <c r="CJ666"/>
  <c r="CK666"/>
  <c r="CL666"/>
  <c r="CM666"/>
  <c r="CN666"/>
  <c r="CO666"/>
  <c r="CP666"/>
  <c r="CQ666"/>
  <c r="CR666"/>
  <c r="CI667"/>
  <c r="CJ667"/>
  <c r="CK667"/>
  <c r="CL667"/>
  <c r="CM667"/>
  <c r="CN667"/>
  <c r="CO667"/>
  <c r="CP667"/>
  <c r="CQ667"/>
  <c r="CR667"/>
  <c r="CI668"/>
  <c r="CJ668"/>
  <c r="CK668"/>
  <c r="CL668"/>
  <c r="CM668"/>
  <c r="CN668"/>
  <c r="CO668"/>
  <c r="CP668"/>
  <c r="CQ668"/>
  <c r="CR668"/>
  <c r="CI669"/>
  <c r="CJ669"/>
  <c r="CK669"/>
  <c r="CL669"/>
  <c r="CM669"/>
  <c r="CN669"/>
  <c r="CO669"/>
  <c r="CP669"/>
  <c r="CQ669"/>
  <c r="CR669"/>
  <c r="CI670"/>
  <c r="CJ670"/>
  <c r="CK670"/>
  <c r="CL670"/>
  <c r="CM670"/>
  <c r="CN670"/>
  <c r="CO670"/>
  <c r="CP670"/>
  <c r="CQ670"/>
  <c r="CR670"/>
  <c r="CI671"/>
  <c r="CJ671"/>
  <c r="CK671"/>
  <c r="CL671"/>
  <c r="CM671"/>
  <c r="CN671"/>
  <c r="CO671"/>
  <c r="CP671"/>
  <c r="CQ671"/>
  <c r="CR671"/>
  <c r="CI672"/>
  <c r="CJ672"/>
  <c r="CK672"/>
  <c r="CL672"/>
  <c r="CM672"/>
  <c r="CN672"/>
  <c r="CO672"/>
  <c r="CP672"/>
  <c r="CQ672"/>
  <c r="CR672"/>
  <c r="CI673"/>
  <c r="CJ673"/>
  <c r="CK673"/>
  <c r="CL673"/>
  <c r="CM673"/>
  <c r="CN673"/>
  <c r="CO673"/>
  <c r="CP673"/>
  <c r="CQ673"/>
  <c r="CR673"/>
  <c r="CI674"/>
  <c r="CJ674"/>
  <c r="CK674"/>
  <c r="CL674"/>
  <c r="CM674"/>
  <c r="CN674"/>
  <c r="CO674"/>
  <c r="CP674"/>
  <c r="CQ674"/>
  <c r="CR674"/>
  <c r="CI675"/>
  <c r="CJ675"/>
  <c r="CK675"/>
  <c r="CL675"/>
  <c r="CM675"/>
  <c r="CN675"/>
  <c r="CO675"/>
  <c r="CP675"/>
  <c r="CQ675"/>
  <c r="CR675"/>
  <c r="CI676"/>
  <c r="CJ676"/>
  <c r="CK676"/>
  <c r="CQ676" s="1"/>
  <c r="CL676"/>
  <c r="CP676" s="1"/>
  <c r="CM676"/>
  <c r="CN676"/>
  <c r="CO676"/>
  <c r="CR676"/>
  <c r="CI677"/>
  <c r="CJ677"/>
  <c r="CK677"/>
  <c r="CQ677" s="1"/>
  <c r="CL677"/>
  <c r="CP677" s="1"/>
  <c r="CM677"/>
  <c r="CN677"/>
  <c r="CO677"/>
  <c r="CI678"/>
  <c r="CJ678"/>
  <c r="CK678"/>
  <c r="CL678"/>
  <c r="CM678"/>
  <c r="CN678"/>
  <c r="CO678"/>
  <c r="CP678"/>
  <c r="CQ678"/>
  <c r="CR678"/>
  <c r="CI679"/>
  <c r="CJ679"/>
  <c r="CK679"/>
  <c r="CQ679" s="1"/>
  <c r="CL679"/>
  <c r="CP679" s="1"/>
  <c r="CM679"/>
  <c r="CN679"/>
  <c r="CO679"/>
  <c r="CI680"/>
  <c r="CJ680"/>
  <c r="CK680"/>
  <c r="CL680"/>
  <c r="CM680"/>
  <c r="CN680"/>
  <c r="CO680"/>
  <c r="CP680"/>
  <c r="CQ680"/>
  <c r="CR680"/>
  <c r="CI681"/>
  <c r="CJ681"/>
  <c r="CK681"/>
  <c r="CQ681" s="1"/>
  <c r="CL681"/>
  <c r="CP681" s="1"/>
  <c r="CM681"/>
  <c r="CN681"/>
  <c r="CO681"/>
  <c r="CR681"/>
  <c r="CI682"/>
  <c r="CJ682"/>
  <c r="CK682"/>
  <c r="CQ682" s="1"/>
  <c r="CL682"/>
  <c r="CP682" s="1"/>
  <c r="CM682"/>
  <c r="CN682"/>
  <c r="CO682"/>
  <c r="CI683"/>
  <c r="CJ683"/>
  <c r="CK683"/>
  <c r="CL683"/>
  <c r="CM683"/>
  <c r="CN683"/>
  <c r="CO683"/>
  <c r="CP683"/>
  <c r="CQ683"/>
  <c r="CR683"/>
  <c r="CI684"/>
  <c r="CJ684"/>
  <c r="CK684"/>
  <c r="CL684"/>
  <c r="CM684"/>
  <c r="CN684"/>
  <c r="CO684"/>
  <c r="CP684"/>
  <c r="CQ684"/>
  <c r="CR684"/>
  <c r="CI685"/>
  <c r="CJ685"/>
  <c r="CK685"/>
  <c r="CL685"/>
  <c r="CM685"/>
  <c r="CN685"/>
  <c r="CO685"/>
  <c r="CP685"/>
  <c r="CQ685"/>
  <c r="CR685"/>
  <c r="CI686"/>
  <c r="CJ686"/>
  <c r="CK686"/>
  <c r="CL686"/>
  <c r="CM686"/>
  <c r="CN686"/>
  <c r="CO686"/>
  <c r="CP686"/>
  <c r="CQ686"/>
  <c r="CR686"/>
  <c r="CI687"/>
  <c r="CJ687"/>
  <c r="CK687"/>
  <c r="CL687"/>
  <c r="CM687"/>
  <c r="CN687"/>
  <c r="CO687"/>
  <c r="CP687"/>
  <c r="CQ687"/>
  <c r="CR687"/>
  <c r="CI688"/>
  <c r="CJ688"/>
  <c r="CK688"/>
  <c r="CO688" s="1"/>
  <c r="CL688"/>
  <c r="CP688" s="1"/>
  <c r="CM688"/>
  <c r="CN688"/>
  <c r="CR688"/>
  <c r="CI689"/>
  <c r="CJ689"/>
  <c r="CK689"/>
  <c r="CQ689" s="1"/>
  <c r="CL689"/>
  <c r="CP689" s="1"/>
  <c r="CM689"/>
  <c r="CN689"/>
  <c r="CO689"/>
  <c r="CR689"/>
  <c r="CI690"/>
  <c r="CJ690"/>
  <c r="CK690"/>
  <c r="CQ690" s="1"/>
  <c r="CL690"/>
  <c r="CP690" s="1"/>
  <c r="CM690"/>
  <c r="CN690"/>
  <c r="CO690"/>
  <c r="CI691"/>
  <c r="CJ691"/>
  <c r="CK691"/>
  <c r="CQ691" s="1"/>
  <c r="CL691"/>
  <c r="CP691" s="1"/>
  <c r="CM691"/>
  <c r="CN691"/>
  <c r="CO691"/>
  <c r="CR691"/>
  <c r="CI692"/>
  <c r="CJ692"/>
  <c r="CK692"/>
  <c r="CL692"/>
  <c r="CM692"/>
  <c r="CN692"/>
  <c r="CO692"/>
  <c r="CP692"/>
  <c r="CQ692"/>
  <c r="CR692"/>
  <c r="CI693"/>
  <c r="CJ693"/>
  <c r="CK693"/>
  <c r="CQ693" s="1"/>
  <c r="CL693"/>
  <c r="CP693" s="1"/>
  <c r="CM693"/>
  <c r="CN693"/>
  <c r="CO693"/>
  <c r="CI694"/>
  <c r="CJ694"/>
  <c r="CK694"/>
  <c r="CQ694" s="1"/>
  <c r="CL694"/>
  <c r="CP694" s="1"/>
  <c r="CM694"/>
  <c r="CN694"/>
  <c r="CO694"/>
  <c r="CR694"/>
  <c r="CI695"/>
  <c r="CJ695"/>
  <c r="CK695"/>
  <c r="CL695"/>
  <c r="CM695"/>
  <c r="CN695"/>
  <c r="CO695"/>
  <c r="CP695"/>
  <c r="CQ695"/>
  <c r="CR695"/>
  <c r="CI696"/>
  <c r="CJ696"/>
  <c r="CK696"/>
  <c r="CQ696" s="1"/>
  <c r="CL696"/>
  <c r="CP696" s="1"/>
  <c r="CM696"/>
  <c r="CN696"/>
  <c r="CO696"/>
  <c r="CI697"/>
  <c r="CJ697"/>
  <c r="CK697"/>
  <c r="CQ697" s="1"/>
  <c r="CL697"/>
  <c r="CP697" s="1"/>
  <c r="CM697"/>
  <c r="CN697"/>
  <c r="CO697"/>
  <c r="CI698"/>
  <c r="CJ698"/>
  <c r="CK698"/>
  <c r="CL698"/>
  <c r="CM698"/>
  <c r="CN698"/>
  <c r="CO698"/>
  <c r="CP698"/>
  <c r="CQ698"/>
  <c r="CR698"/>
  <c r="CI699"/>
  <c r="CJ699"/>
  <c r="CK699"/>
  <c r="CQ699" s="1"/>
  <c r="CL699"/>
  <c r="CP699" s="1"/>
  <c r="CM699"/>
  <c r="CN699"/>
  <c r="CO699"/>
  <c r="CI700"/>
  <c r="CJ700"/>
  <c r="CK700"/>
  <c r="CQ700" s="1"/>
  <c r="CL700"/>
  <c r="CP700" s="1"/>
  <c r="CM700"/>
  <c r="CN700"/>
  <c r="CO700"/>
  <c r="CI701"/>
  <c r="CJ701"/>
  <c r="CK701"/>
  <c r="CQ701" s="1"/>
  <c r="CL701"/>
  <c r="CP701" s="1"/>
  <c r="CM701"/>
  <c r="CN701"/>
  <c r="CO701"/>
  <c r="CR701"/>
  <c r="CI702"/>
  <c r="CJ702"/>
  <c r="CK702"/>
  <c r="CQ702" s="1"/>
  <c r="CL702"/>
  <c r="CP702" s="1"/>
  <c r="CM702"/>
  <c r="CN702"/>
  <c r="CO702"/>
  <c r="CI703"/>
  <c r="CJ703"/>
  <c r="CK703"/>
  <c r="CQ703" s="1"/>
  <c r="CL703"/>
  <c r="CP703" s="1"/>
  <c r="CM703"/>
  <c r="CN703"/>
  <c r="CO703"/>
  <c r="CI704"/>
  <c r="CJ704"/>
  <c r="CK704"/>
  <c r="CQ704" s="1"/>
  <c r="CL704"/>
  <c r="CP704" s="1"/>
  <c r="CM704"/>
  <c r="CN704"/>
  <c r="CO704"/>
  <c r="CI705"/>
  <c r="CJ705"/>
  <c r="CK705"/>
  <c r="CQ705" s="1"/>
  <c r="CL705"/>
  <c r="CP705" s="1"/>
  <c r="CM705"/>
  <c r="CN705"/>
  <c r="CO705"/>
  <c r="CR705"/>
  <c r="CI706"/>
  <c r="CJ706"/>
  <c r="CK706"/>
  <c r="CL706"/>
  <c r="CM706"/>
  <c r="CN706"/>
  <c r="CO706"/>
  <c r="CP706"/>
  <c r="CQ706"/>
  <c r="CR706"/>
  <c r="CI707"/>
  <c r="CJ707"/>
  <c r="CK707"/>
  <c r="CQ707" s="1"/>
  <c r="CL707"/>
  <c r="CP707" s="1"/>
  <c r="CM707"/>
  <c r="CN707"/>
  <c r="CO707"/>
  <c r="CP168" l="1"/>
  <c r="CR168"/>
  <c r="CL524"/>
  <c r="CL162"/>
  <c r="CL132"/>
  <c r="CL112"/>
  <c r="CP112" s="1"/>
  <c r="CL111"/>
  <c r="CL26"/>
  <c r="CL84"/>
  <c r="CR699"/>
  <c r="CL44"/>
  <c r="L16" i="7"/>
  <c r="K21"/>
  <c r="L21" s="1"/>
  <c r="M21" s="1"/>
  <c r="K19"/>
  <c r="L19"/>
  <c r="CQ688" i="1"/>
  <c r="CR679"/>
  <c r="CR112"/>
  <c r="CL604"/>
  <c r="CO604" s="1"/>
  <c r="CL418"/>
  <c r="CR703"/>
  <c r="CR366"/>
  <c r="CL364"/>
  <c r="CL362"/>
  <c r="CL360"/>
  <c r="CL358"/>
  <c r="CR358" s="1"/>
  <c r="CL356"/>
  <c r="CL354"/>
  <c r="CL352"/>
  <c r="CL350"/>
  <c r="CR350" s="1"/>
  <c r="CL348"/>
  <c r="CL346"/>
  <c r="CL344"/>
  <c r="CL342"/>
  <c r="CR342" s="1"/>
  <c r="CL340"/>
  <c r="CL338"/>
  <c r="CL336"/>
  <c r="CL334"/>
  <c r="CR334" s="1"/>
  <c r="CL332"/>
  <c r="CL330"/>
  <c r="CL328"/>
  <c r="CL326"/>
  <c r="CR326" s="1"/>
  <c r="CL324"/>
  <c r="CL322"/>
  <c r="CL320"/>
  <c r="CL318"/>
  <c r="CR318" s="1"/>
  <c r="CL316"/>
  <c r="CL312"/>
  <c r="CR312" s="1"/>
  <c r="CL310"/>
  <c r="CL308"/>
  <c r="CL306"/>
  <c r="CL304"/>
  <c r="CR304" s="1"/>
  <c r="CL302"/>
  <c r="CL300"/>
  <c r="CL298"/>
  <c r="CL296"/>
  <c r="CR296" s="1"/>
  <c r="CO3"/>
  <c r="CP3"/>
  <c r="CR3"/>
  <c r="CQ3"/>
  <c r="CR544"/>
  <c r="CL603"/>
  <c r="CL606"/>
  <c r="CQ604"/>
  <c r="CL601"/>
  <c r="CL72"/>
  <c r="CP72" s="1"/>
  <c r="CL607"/>
  <c r="CL605"/>
  <c r="CP605" s="1"/>
  <c r="CL602"/>
  <c r="CQ601"/>
  <c r="CL600"/>
  <c r="CL598"/>
  <c r="CL507"/>
  <c r="CL614"/>
  <c r="CL609"/>
  <c r="CQ607"/>
  <c r="CL650"/>
  <c r="CL634"/>
  <c r="CQ600"/>
  <c r="CL651"/>
  <c r="CL637"/>
  <c r="CP637" s="1"/>
  <c r="CL635"/>
  <c r="CL630"/>
  <c r="CL615"/>
  <c r="CL608"/>
  <c r="CL599"/>
  <c r="CP599" s="1"/>
  <c r="CL597"/>
  <c r="CR597" s="1"/>
  <c r="CL314"/>
  <c r="CR600"/>
  <c r="CR543"/>
  <c r="CL649"/>
  <c r="CQ598"/>
  <c r="CQ597"/>
  <c r="CL572"/>
  <c r="CR572" s="1"/>
  <c r="CL567"/>
  <c r="CR567" s="1"/>
  <c r="CL192"/>
  <c r="CL190"/>
  <c r="CL188"/>
  <c r="CL186"/>
  <c r="CL184"/>
  <c r="CP184" s="1"/>
  <c r="CL182"/>
  <c r="CL180"/>
  <c r="CP180" s="1"/>
  <c r="CL178"/>
  <c r="CL176"/>
  <c r="CP176" s="1"/>
  <c r="CL174"/>
  <c r="CL172"/>
  <c r="CP172" s="1"/>
  <c r="CL170"/>
  <c r="CL166"/>
  <c r="CR166" s="1"/>
  <c r="CL160"/>
  <c r="CL158"/>
  <c r="CR158" s="1"/>
  <c r="CL156"/>
  <c r="CL154"/>
  <c r="CR154" s="1"/>
  <c r="CL152"/>
  <c r="CL150"/>
  <c r="CR150" s="1"/>
  <c r="CL148"/>
  <c r="CL146"/>
  <c r="CR146" s="1"/>
  <c r="CL144"/>
  <c r="CL142"/>
  <c r="CR142" s="1"/>
  <c r="CL140"/>
  <c r="CL138"/>
  <c r="CR138" s="1"/>
  <c r="CL136"/>
  <c r="CL134"/>
  <c r="CR134" s="1"/>
  <c r="CL130"/>
  <c r="CL128"/>
  <c r="CR128" s="1"/>
  <c r="CL4"/>
  <c r="CP4" s="1"/>
  <c r="CL646"/>
  <c r="CR646" s="1"/>
  <c r="CL641"/>
  <c r="CO641" s="1"/>
  <c r="CL593"/>
  <c r="CP593" s="1"/>
  <c r="CL499"/>
  <c r="CL126"/>
  <c r="CR126" s="1"/>
  <c r="CO623"/>
  <c r="CR365"/>
  <c r="CL644"/>
  <c r="CL640"/>
  <c r="CO640" s="1"/>
  <c r="CL628"/>
  <c r="CL626"/>
  <c r="CR626" s="1"/>
  <c r="CQ615"/>
  <c r="CL556"/>
  <c r="CL551"/>
  <c r="CR551" s="1"/>
  <c r="CL489"/>
  <c r="CR489" s="1"/>
  <c r="CL475"/>
  <c r="CR475" s="1"/>
  <c r="CL115"/>
  <c r="CO115" s="1"/>
  <c r="CL113"/>
  <c r="CL71"/>
  <c r="CR71" s="1"/>
  <c r="CL66"/>
  <c r="CL38"/>
  <c r="CR38" s="1"/>
  <c r="CL30"/>
  <c r="CL89"/>
  <c r="CR89" s="1"/>
  <c r="CL87"/>
  <c r="CL85"/>
  <c r="CR85" s="1"/>
  <c r="CL83"/>
  <c r="CL81"/>
  <c r="CR81" s="1"/>
  <c r="CL79"/>
  <c r="CL74"/>
  <c r="CR74" s="1"/>
  <c r="CL70"/>
  <c r="CL68"/>
  <c r="CR68" s="1"/>
  <c r="CL60"/>
  <c r="CL58"/>
  <c r="CR58" s="1"/>
  <c r="CL56"/>
  <c r="CL54"/>
  <c r="CR54" s="1"/>
  <c r="CL52"/>
  <c r="CL50"/>
  <c r="CR50" s="1"/>
  <c r="CL48"/>
  <c r="CL46"/>
  <c r="CR46" s="1"/>
  <c r="CL36"/>
  <c r="CL34"/>
  <c r="CR34" s="1"/>
  <c r="CL25"/>
  <c r="CL23"/>
  <c r="CR23" s="1"/>
  <c r="CL21"/>
  <c r="CL19"/>
  <c r="CR19" s="1"/>
  <c r="CL17"/>
  <c r="CL15"/>
  <c r="CR15" s="1"/>
  <c r="CL13"/>
  <c r="CL11"/>
  <c r="CR11" s="1"/>
  <c r="CQ651"/>
  <c r="CL647"/>
  <c r="CO647" s="1"/>
  <c r="CL645"/>
  <c r="CO645" s="1"/>
  <c r="CQ641"/>
  <c r="CQ640"/>
  <c r="CL638"/>
  <c r="CQ637"/>
  <c r="CL636"/>
  <c r="CL631"/>
  <c r="CL629"/>
  <c r="CQ626"/>
  <c r="CL621"/>
  <c r="CL620"/>
  <c r="CL618"/>
  <c r="CL611"/>
  <c r="CL589"/>
  <c r="CP589" s="1"/>
  <c r="CL580"/>
  <c r="CL575"/>
  <c r="CR575" s="1"/>
  <c r="CL564"/>
  <c r="CR564" s="1"/>
  <c r="CL559"/>
  <c r="CR559" s="1"/>
  <c r="CL548"/>
  <c r="CQ489"/>
  <c r="CL470"/>
  <c r="CL428"/>
  <c r="CP428" s="1"/>
  <c r="CL440"/>
  <c r="CL438"/>
  <c r="CR438" s="1"/>
  <c r="CL436"/>
  <c r="CL434"/>
  <c r="CR434" s="1"/>
  <c r="CL432"/>
  <c r="CL65"/>
  <c r="CR65" s="1"/>
  <c r="CL63"/>
  <c r="CL62"/>
  <c r="CR62" s="1"/>
  <c r="CL43"/>
  <c r="CL41"/>
  <c r="CL408"/>
  <c r="CL401"/>
  <c r="CO401" s="1"/>
  <c r="CL399"/>
  <c r="CL397"/>
  <c r="CL395"/>
  <c r="CL393"/>
  <c r="CR393" s="1"/>
  <c r="CL390"/>
  <c r="CL386"/>
  <c r="CL377"/>
  <c r="CL28"/>
  <c r="CR28" s="1"/>
  <c r="CL376"/>
  <c r="CL374"/>
  <c r="CP365"/>
  <c r="CL123"/>
  <c r="CO123" s="1"/>
  <c r="CL118"/>
  <c r="CL9"/>
  <c r="CR9" s="1"/>
  <c r="CL7"/>
  <c r="CL5"/>
  <c r="CR5" s="1"/>
  <c r="CL616"/>
  <c r="CR616" s="1"/>
  <c r="CQ616"/>
  <c r="CL610"/>
  <c r="CO610"/>
  <c r="CL625"/>
  <c r="CQ625"/>
  <c r="CO620"/>
  <c r="CL617"/>
  <c r="CQ617"/>
  <c r="CL648"/>
  <c r="CQ646"/>
  <c r="CQ645"/>
  <c r="CL643"/>
  <c r="CO643" s="1"/>
  <c r="CL642"/>
  <c r="CL639"/>
  <c r="CP639" s="1"/>
  <c r="CL105"/>
  <c r="CQ636"/>
  <c r="CQ635"/>
  <c r="CL633"/>
  <c r="CO633" s="1"/>
  <c r="CL632"/>
  <c r="CP632" s="1"/>
  <c r="CQ630"/>
  <c r="CQ629"/>
  <c r="CL627"/>
  <c r="CO627" s="1"/>
  <c r="CQ618"/>
  <c r="CL624"/>
  <c r="CO624" s="1"/>
  <c r="CQ624"/>
  <c r="CL622"/>
  <c r="CL619"/>
  <c r="CP619" s="1"/>
  <c r="CL613"/>
  <c r="CL612"/>
  <c r="CO612" s="1"/>
  <c r="CL594"/>
  <c r="CL591"/>
  <c r="CL587"/>
  <c r="CR587" s="1"/>
  <c r="CL584"/>
  <c r="CQ580"/>
  <c r="CL579"/>
  <c r="CL576"/>
  <c r="CQ576" s="1"/>
  <c r="CQ572"/>
  <c r="CL571"/>
  <c r="CR571" s="1"/>
  <c r="CL568"/>
  <c r="CP568" s="1"/>
  <c r="CQ564"/>
  <c r="CL563"/>
  <c r="CR563" s="1"/>
  <c r="CL560"/>
  <c r="CQ556"/>
  <c r="CL555"/>
  <c r="CR555" s="1"/>
  <c r="CL552"/>
  <c r="CQ548"/>
  <c r="CL547"/>
  <c r="CL542"/>
  <c r="CQ542" s="1"/>
  <c r="CQ507"/>
  <c r="CL506"/>
  <c r="CR506" s="1"/>
  <c r="CL500"/>
  <c r="CR500" s="1"/>
  <c r="CL482"/>
  <c r="CR482" s="1"/>
  <c r="CL476"/>
  <c r="CR476" s="1"/>
  <c r="CQ470"/>
  <c r="CL468"/>
  <c r="CL429"/>
  <c r="CL441"/>
  <c r="CR441" s="1"/>
  <c r="CL439"/>
  <c r="CR439" s="1"/>
  <c r="CL437"/>
  <c r="CL435"/>
  <c r="CR435" s="1"/>
  <c r="CL433"/>
  <c r="CR433" s="1"/>
  <c r="CL431"/>
  <c r="CR431" s="1"/>
  <c r="CL64"/>
  <c r="CL430"/>
  <c r="CR430" s="1"/>
  <c r="CL42"/>
  <c r="CR42" s="1"/>
  <c r="CL40"/>
  <c r="CR40" s="1"/>
  <c r="CL407"/>
  <c r="CL32"/>
  <c r="CR32" s="1"/>
  <c r="CL400"/>
  <c r="CL398"/>
  <c r="CR398" s="1"/>
  <c r="CL396"/>
  <c r="CR396" s="1"/>
  <c r="CL394"/>
  <c r="CR394" s="1"/>
  <c r="CL392"/>
  <c r="CL387"/>
  <c r="CR387" s="1"/>
  <c r="CL378"/>
  <c r="CR378" s="1"/>
  <c r="CL29"/>
  <c r="CR29" s="1"/>
  <c r="CL27"/>
  <c r="CL375"/>
  <c r="CR375" s="1"/>
  <c r="CL363"/>
  <c r="CR363" s="1"/>
  <c r="CL361"/>
  <c r="CR361" s="1"/>
  <c r="CL359"/>
  <c r="CL357"/>
  <c r="CR357" s="1"/>
  <c r="CL355"/>
  <c r="CR355" s="1"/>
  <c r="CL353"/>
  <c r="CR353" s="1"/>
  <c r="CL351"/>
  <c r="CL349"/>
  <c r="CR349" s="1"/>
  <c r="CL347"/>
  <c r="CR347" s="1"/>
  <c r="CL345"/>
  <c r="CR345" s="1"/>
  <c r="CL343"/>
  <c r="CL341"/>
  <c r="CR341" s="1"/>
  <c r="CL339"/>
  <c r="CR339" s="1"/>
  <c r="CL337"/>
  <c r="CR337" s="1"/>
  <c r="CL335"/>
  <c r="CL333"/>
  <c r="CR333" s="1"/>
  <c r="CL331"/>
  <c r="CR331" s="1"/>
  <c r="CL329"/>
  <c r="CR329" s="1"/>
  <c r="CL327"/>
  <c r="CL325"/>
  <c r="CR325" s="1"/>
  <c r="CL323"/>
  <c r="CR323" s="1"/>
  <c r="CL321"/>
  <c r="CR321" s="1"/>
  <c r="CL319"/>
  <c r="CL317"/>
  <c r="CR317" s="1"/>
  <c r="CL315"/>
  <c r="CR315" s="1"/>
  <c r="CL313"/>
  <c r="CR313" s="1"/>
  <c r="CL311"/>
  <c r="CL309"/>
  <c r="CR309" s="1"/>
  <c r="CL307"/>
  <c r="CR307" s="1"/>
  <c r="CL305"/>
  <c r="CR305" s="1"/>
  <c r="CL303"/>
  <c r="CL301"/>
  <c r="CR301" s="1"/>
  <c r="CL299"/>
  <c r="CR299" s="1"/>
  <c r="CL297"/>
  <c r="CR297" s="1"/>
  <c r="CL295"/>
  <c r="CL191"/>
  <c r="CL189"/>
  <c r="CR189" s="1"/>
  <c r="CL187"/>
  <c r="CL185"/>
  <c r="CL183"/>
  <c r="CL181"/>
  <c r="CL179"/>
  <c r="CL177"/>
  <c r="CL175"/>
  <c r="CL173"/>
  <c r="CL171"/>
  <c r="CL169"/>
  <c r="CL167"/>
  <c r="CL165"/>
  <c r="CL163"/>
  <c r="CL161"/>
  <c r="CL159"/>
  <c r="CL157"/>
  <c r="CL155"/>
  <c r="CL153"/>
  <c r="CL151"/>
  <c r="CL149"/>
  <c r="CL147"/>
  <c r="CL145"/>
  <c r="CL143"/>
  <c r="CL141"/>
  <c r="CL139"/>
  <c r="CL137"/>
  <c r="CL135"/>
  <c r="CL133"/>
  <c r="CL131"/>
  <c r="CL129"/>
  <c r="CL127"/>
  <c r="CQ123"/>
  <c r="CL122"/>
  <c r="CL119"/>
  <c r="CQ115"/>
  <c r="CL114"/>
  <c r="CL76"/>
  <c r="CL67"/>
  <c r="CL39"/>
  <c r="CL31"/>
  <c r="CL88"/>
  <c r="CL86"/>
  <c r="CL82"/>
  <c r="CL80"/>
  <c r="CL78"/>
  <c r="CL75"/>
  <c r="CL73"/>
  <c r="CL69"/>
  <c r="CL61"/>
  <c r="CL59"/>
  <c r="CL57"/>
  <c r="CL55"/>
  <c r="CL53"/>
  <c r="CL51"/>
  <c r="CL49"/>
  <c r="CL47"/>
  <c r="CL45"/>
  <c r="CL37"/>
  <c r="CL35"/>
  <c r="CL33"/>
  <c r="CL24"/>
  <c r="CL22"/>
  <c r="CL20"/>
  <c r="CL18"/>
  <c r="CL16"/>
  <c r="CL14"/>
  <c r="CL12"/>
  <c r="CL10"/>
  <c r="CL8"/>
  <c r="CL6"/>
  <c r="CQ4"/>
  <c r="CR635"/>
  <c r="CR624"/>
  <c r="CP608"/>
  <c r="CP602"/>
  <c r="CR105"/>
  <c r="CL422"/>
  <c r="CR422" s="1"/>
  <c r="CQ422"/>
  <c r="CL417"/>
  <c r="CR417" s="1"/>
  <c r="CQ417"/>
  <c r="CL413"/>
  <c r="CR413" s="1"/>
  <c r="CQ413"/>
  <c r="CL409"/>
  <c r="CR409" s="1"/>
  <c r="CQ409"/>
  <c r="CL402"/>
  <c r="CR402" s="1"/>
  <c r="CQ402"/>
  <c r="CL385"/>
  <c r="CR385" s="1"/>
  <c r="CQ385"/>
  <c r="CL381"/>
  <c r="CR381" s="1"/>
  <c r="CQ381"/>
  <c r="CL372"/>
  <c r="CR372" s="1"/>
  <c r="CQ372"/>
  <c r="CL368"/>
  <c r="CR368" s="1"/>
  <c r="CQ368"/>
  <c r="CL108"/>
  <c r="CR108" s="1"/>
  <c r="CQ108"/>
  <c r="CL540"/>
  <c r="CR540" s="1"/>
  <c r="CQ540"/>
  <c r="CL536"/>
  <c r="CR536" s="1"/>
  <c r="CQ536"/>
  <c r="CL532"/>
  <c r="CR532" s="1"/>
  <c r="CQ532"/>
  <c r="CL528"/>
  <c r="CR528" s="1"/>
  <c r="CQ528"/>
  <c r="CL104"/>
  <c r="CR104" s="1"/>
  <c r="CQ104"/>
  <c r="CL100"/>
  <c r="CR100" s="1"/>
  <c r="CQ100"/>
  <c r="CL98"/>
  <c r="CQ98"/>
  <c r="CL96"/>
  <c r="CO96" s="1"/>
  <c r="CL521"/>
  <c r="CR521" s="1"/>
  <c r="CQ521"/>
  <c r="CL519"/>
  <c r="CR519" s="1"/>
  <c r="CL517"/>
  <c r="CQ517"/>
  <c r="CL515"/>
  <c r="CQ515"/>
  <c r="CL513"/>
  <c r="CQ513"/>
  <c r="CL511"/>
  <c r="CQ511"/>
  <c r="CL95"/>
  <c r="CQ95"/>
  <c r="CL93"/>
  <c r="CQ93"/>
  <c r="CL91"/>
  <c r="CQ91"/>
  <c r="CL508"/>
  <c r="CQ508" s="1"/>
  <c r="CL504"/>
  <c r="CQ504"/>
  <c r="CL498"/>
  <c r="CQ498"/>
  <c r="CL496"/>
  <c r="CQ496"/>
  <c r="CL494"/>
  <c r="CQ494"/>
  <c r="CL491"/>
  <c r="CQ491"/>
  <c r="CL487"/>
  <c r="CQ487"/>
  <c r="CL485"/>
  <c r="CQ485"/>
  <c r="CL483"/>
  <c r="CQ483"/>
  <c r="CL479"/>
  <c r="CQ479"/>
  <c r="CL473"/>
  <c r="CQ473"/>
  <c r="CL469"/>
  <c r="CQ469"/>
  <c r="CL466"/>
  <c r="CQ466"/>
  <c r="CL464"/>
  <c r="CQ464"/>
  <c r="CL462"/>
  <c r="CQ462"/>
  <c r="CL460"/>
  <c r="CQ460"/>
  <c r="CL458"/>
  <c r="CQ458"/>
  <c r="CL456"/>
  <c r="CQ456"/>
  <c r="CL454"/>
  <c r="CQ454"/>
  <c r="CL452"/>
  <c r="CQ452" s="1"/>
  <c r="CL450"/>
  <c r="CO450" s="1"/>
  <c r="CL448"/>
  <c r="CR448" s="1"/>
  <c r="CQ448"/>
  <c r="CL446"/>
  <c r="CR446" s="1"/>
  <c r="CQ446"/>
  <c r="CL442"/>
  <c r="CR442" s="1"/>
  <c r="CQ442"/>
  <c r="CR707"/>
  <c r="CR704"/>
  <c r="CR702"/>
  <c r="CR700"/>
  <c r="CR696"/>
  <c r="CR693"/>
  <c r="CR690"/>
  <c r="CR682"/>
  <c r="CR677"/>
  <c r="CR665"/>
  <c r="CR660"/>
  <c r="CR658"/>
  <c r="CR656"/>
  <c r="CR654"/>
  <c r="CQ639"/>
  <c r="CQ105"/>
  <c r="CP628"/>
  <c r="CQ619"/>
  <c r="CR611"/>
  <c r="CQ608"/>
  <c r="CQ605"/>
  <c r="CQ602"/>
  <c r="CQ599"/>
  <c r="CL596"/>
  <c r="CL595"/>
  <c r="CP595" s="1"/>
  <c r="CQ593"/>
  <c r="CL592"/>
  <c r="CL590"/>
  <c r="CL588"/>
  <c r="CL586"/>
  <c r="CL585"/>
  <c r="CR585" s="1"/>
  <c r="CL582"/>
  <c r="CL581"/>
  <c r="CP581" s="1"/>
  <c r="CQ579"/>
  <c r="CL578"/>
  <c r="CO578" s="1"/>
  <c r="CL577"/>
  <c r="CP577" s="1"/>
  <c r="CQ575"/>
  <c r="CL574"/>
  <c r="CP574" s="1"/>
  <c r="CL573"/>
  <c r="CR573" s="1"/>
  <c r="CQ571"/>
  <c r="CL570"/>
  <c r="CP570" s="1"/>
  <c r="CL569"/>
  <c r="CO568"/>
  <c r="CQ567"/>
  <c r="CL566"/>
  <c r="CP566" s="1"/>
  <c r="CL565"/>
  <c r="CO564"/>
  <c r="CQ563"/>
  <c r="CL562"/>
  <c r="CP562" s="1"/>
  <c r="CL561"/>
  <c r="CQ559"/>
  <c r="CL558"/>
  <c r="CO558" s="1"/>
  <c r="CL557"/>
  <c r="CQ555"/>
  <c r="CL554"/>
  <c r="CO554" s="1"/>
  <c r="CL553"/>
  <c r="CP553" s="1"/>
  <c r="CQ551"/>
  <c r="CL550"/>
  <c r="CO550" s="1"/>
  <c r="CL549"/>
  <c r="CP549" s="1"/>
  <c r="CQ547"/>
  <c r="CL546"/>
  <c r="CP546" s="1"/>
  <c r="CL545"/>
  <c r="CQ524"/>
  <c r="CL522"/>
  <c r="CO522" s="1"/>
  <c r="CL509"/>
  <c r="CQ509" s="1"/>
  <c r="CQ506"/>
  <c r="CL502"/>
  <c r="CL501"/>
  <c r="CO500"/>
  <c r="CQ499"/>
  <c r="CL492"/>
  <c r="CL490"/>
  <c r="CQ482"/>
  <c r="CL481"/>
  <c r="CL477"/>
  <c r="CP477" s="1"/>
  <c r="CQ475"/>
  <c r="CL474"/>
  <c r="CL471"/>
  <c r="CP471" s="1"/>
  <c r="CQ468"/>
  <c r="CL444"/>
  <c r="CO444" s="1"/>
  <c r="CL443"/>
  <c r="CQ428"/>
  <c r="CL427"/>
  <c r="CL426"/>
  <c r="CP426" s="1"/>
  <c r="CL423"/>
  <c r="CL419"/>
  <c r="CP419" s="1"/>
  <c r="CL414"/>
  <c r="CL410"/>
  <c r="CP410" s="1"/>
  <c r="CL403"/>
  <c r="CL388"/>
  <c r="CP388" s="1"/>
  <c r="CL382"/>
  <c r="CL373"/>
  <c r="CP373" s="1"/>
  <c r="CL369"/>
  <c r="CL109"/>
  <c r="CP109" s="1"/>
  <c r="CL541"/>
  <c r="CL537"/>
  <c r="CP537" s="1"/>
  <c r="CL533"/>
  <c r="CQ533" s="1"/>
  <c r="CL529"/>
  <c r="CP529" s="1"/>
  <c r="CL525"/>
  <c r="CL101"/>
  <c r="CP101" s="1"/>
  <c r="CL99"/>
  <c r="CR99" s="1"/>
  <c r="CL97"/>
  <c r="CR97" s="1"/>
  <c r="CQ97"/>
  <c r="CL523"/>
  <c r="CR523" s="1"/>
  <c r="CQ523"/>
  <c r="CL520"/>
  <c r="CR520" s="1"/>
  <c r="CQ520"/>
  <c r="CL518"/>
  <c r="CR518" s="1"/>
  <c r="CQ518"/>
  <c r="CL516"/>
  <c r="CR516" s="1"/>
  <c r="CQ516"/>
  <c r="CL514"/>
  <c r="CR514" s="1"/>
  <c r="CQ514"/>
  <c r="CL512"/>
  <c r="CL510"/>
  <c r="CP510" s="1"/>
  <c r="CL94"/>
  <c r="CP94" s="1"/>
  <c r="CQ94"/>
  <c r="CL92"/>
  <c r="CP92" s="1"/>
  <c r="CQ92"/>
  <c r="CL90"/>
  <c r="CP90" s="1"/>
  <c r="CL505"/>
  <c r="CP505" s="1"/>
  <c r="CQ505"/>
  <c r="CL503"/>
  <c r="CP503" s="1"/>
  <c r="CL497"/>
  <c r="CP497" s="1"/>
  <c r="CQ497"/>
  <c r="CL495"/>
  <c r="CO495" s="1"/>
  <c r="CL493"/>
  <c r="CR493" s="1"/>
  <c r="CQ493"/>
  <c r="CL488"/>
  <c r="CR488" s="1"/>
  <c r="CQ488"/>
  <c r="CL486"/>
  <c r="CR486" s="1"/>
  <c r="CQ486"/>
  <c r="CL484"/>
  <c r="CR484" s="1"/>
  <c r="CQ484"/>
  <c r="CL480"/>
  <c r="CR480" s="1"/>
  <c r="CQ480"/>
  <c r="CL478"/>
  <c r="CR478" s="1"/>
  <c r="CL472"/>
  <c r="CR472" s="1"/>
  <c r="CQ472"/>
  <c r="CL467"/>
  <c r="CR467" s="1"/>
  <c r="CQ467"/>
  <c r="CL465"/>
  <c r="CR465" s="1"/>
  <c r="CQ465"/>
  <c r="CL463"/>
  <c r="CR463" s="1"/>
  <c r="CQ463"/>
  <c r="CL461"/>
  <c r="CR461" s="1"/>
  <c r="CQ461"/>
  <c r="CL459"/>
  <c r="CR459" s="1"/>
  <c r="CQ459"/>
  <c r="CL457"/>
  <c r="CR457" s="1"/>
  <c r="CQ457"/>
  <c r="CL455"/>
  <c r="CR455" s="1"/>
  <c r="CQ455"/>
  <c r="CL453"/>
  <c r="CR453" s="1"/>
  <c r="CQ453"/>
  <c r="CL451"/>
  <c r="CR451" s="1"/>
  <c r="CQ451"/>
  <c r="CL449"/>
  <c r="CR449" s="1"/>
  <c r="CL447"/>
  <c r="CR447" s="1"/>
  <c r="CQ447"/>
  <c r="CL445"/>
  <c r="CR445" s="1"/>
  <c r="CL292"/>
  <c r="CO292" s="1"/>
  <c r="CL288"/>
  <c r="CO288" s="1"/>
  <c r="CL284"/>
  <c r="CO284" s="1"/>
  <c r="CL280"/>
  <c r="CO280" s="1"/>
  <c r="CL276"/>
  <c r="CO276" s="1"/>
  <c r="CL272"/>
  <c r="CO272" s="1"/>
  <c r="CL268"/>
  <c r="CO268" s="1"/>
  <c r="CL264"/>
  <c r="CO264" s="1"/>
  <c r="CL260"/>
  <c r="CO260" s="1"/>
  <c r="CL256"/>
  <c r="CO256" s="1"/>
  <c r="CL252"/>
  <c r="CO252" s="1"/>
  <c r="CL248"/>
  <c r="CO248" s="1"/>
  <c r="CL244"/>
  <c r="CO244" s="1"/>
  <c r="CL240"/>
  <c r="CO240" s="1"/>
  <c r="CL236"/>
  <c r="CO236" s="1"/>
  <c r="CL234"/>
  <c r="CR234" s="1"/>
  <c r="CQ234"/>
  <c r="CL232"/>
  <c r="CR232" s="1"/>
  <c r="CQ232"/>
  <c r="CL230"/>
  <c r="CR230" s="1"/>
  <c r="CQ230"/>
  <c r="CL228"/>
  <c r="CR228" s="1"/>
  <c r="CQ228"/>
  <c r="CL226"/>
  <c r="CR226" s="1"/>
  <c r="CQ226"/>
  <c r="CL224"/>
  <c r="CR224" s="1"/>
  <c r="CQ224"/>
  <c r="CL222"/>
  <c r="CR222" s="1"/>
  <c r="CQ222"/>
  <c r="CL220"/>
  <c r="CR220" s="1"/>
  <c r="CQ220"/>
  <c r="CL218"/>
  <c r="CR218" s="1"/>
  <c r="CQ218"/>
  <c r="CL216"/>
  <c r="CR216" s="1"/>
  <c r="CL214"/>
  <c r="CR214" s="1"/>
  <c r="CQ214"/>
  <c r="CL212"/>
  <c r="CR212" s="1"/>
  <c r="CQ212"/>
  <c r="CL210"/>
  <c r="CR210" s="1"/>
  <c r="CQ210"/>
  <c r="CL208"/>
  <c r="CR208" s="1"/>
  <c r="CQ208"/>
  <c r="CL206"/>
  <c r="CR206" s="1"/>
  <c r="CQ206"/>
  <c r="CL204"/>
  <c r="CR204" s="1"/>
  <c r="CQ204"/>
  <c r="CL202"/>
  <c r="CR202" s="1"/>
  <c r="CQ202"/>
  <c r="CL200"/>
  <c r="CR200" s="1"/>
  <c r="CQ200"/>
  <c r="CL198"/>
  <c r="CR198" s="1"/>
  <c r="CQ198"/>
  <c r="CL196"/>
  <c r="CR196" s="1"/>
  <c r="CQ196"/>
  <c r="CL194"/>
  <c r="CP194" s="1"/>
  <c r="CQ194"/>
  <c r="CL425"/>
  <c r="CL424"/>
  <c r="CP424" s="1"/>
  <c r="CL421"/>
  <c r="CQ421" s="1"/>
  <c r="CL420"/>
  <c r="CP420" s="1"/>
  <c r="CL416"/>
  <c r="CL415"/>
  <c r="CP415" s="1"/>
  <c r="CL412"/>
  <c r="CL411"/>
  <c r="CP411" s="1"/>
  <c r="CL406"/>
  <c r="CQ406" s="1"/>
  <c r="CL404"/>
  <c r="CP404" s="1"/>
  <c r="CL391"/>
  <c r="CL389"/>
  <c r="CP389" s="1"/>
  <c r="CL384"/>
  <c r="CL383"/>
  <c r="CP383" s="1"/>
  <c r="CL380"/>
  <c r="CL379"/>
  <c r="CL371"/>
  <c r="CL370"/>
  <c r="CP370" s="1"/>
  <c r="CL367"/>
  <c r="CQ367" s="1"/>
  <c r="CL110"/>
  <c r="CP110" s="1"/>
  <c r="CL107"/>
  <c r="CL106"/>
  <c r="CP106" s="1"/>
  <c r="CL539"/>
  <c r="CL538"/>
  <c r="CP538" s="1"/>
  <c r="CL535"/>
  <c r="CL534"/>
  <c r="CP534" s="1"/>
  <c r="CL531"/>
  <c r="CL530"/>
  <c r="CP530" s="1"/>
  <c r="CL527"/>
  <c r="CL526"/>
  <c r="CP526" s="1"/>
  <c r="CL103"/>
  <c r="CL102"/>
  <c r="CQ441"/>
  <c r="CQ440"/>
  <c r="CQ439"/>
  <c r="CQ438"/>
  <c r="CQ437"/>
  <c r="CQ436"/>
  <c r="CQ435"/>
  <c r="CQ434"/>
  <c r="CQ433"/>
  <c r="CQ432"/>
  <c r="CQ431"/>
  <c r="CQ65"/>
  <c r="CQ64"/>
  <c r="CQ63"/>
  <c r="CQ430"/>
  <c r="CQ62"/>
  <c r="CQ43"/>
  <c r="CQ42"/>
  <c r="CQ41"/>
  <c r="CQ40"/>
  <c r="CQ408"/>
  <c r="CQ407"/>
  <c r="CO405"/>
  <c r="CQ32"/>
  <c r="CQ401"/>
  <c r="CQ400"/>
  <c r="CQ399"/>
  <c r="CQ398"/>
  <c r="CQ397"/>
  <c r="CQ396"/>
  <c r="CQ395"/>
  <c r="CQ394"/>
  <c r="CQ393"/>
  <c r="CQ392"/>
  <c r="CQ390"/>
  <c r="CQ387"/>
  <c r="CQ386"/>
  <c r="CQ378"/>
  <c r="CQ377"/>
  <c r="CQ29"/>
  <c r="CQ28"/>
  <c r="CQ27"/>
  <c r="CQ376"/>
  <c r="CQ375"/>
  <c r="CQ374"/>
  <c r="CQ364"/>
  <c r="CQ363"/>
  <c r="CQ362"/>
  <c r="CQ361"/>
  <c r="CQ360"/>
  <c r="CQ359"/>
  <c r="CQ358"/>
  <c r="CQ357"/>
  <c r="CQ356"/>
  <c r="CQ355"/>
  <c r="CQ354"/>
  <c r="CQ353"/>
  <c r="CQ352"/>
  <c r="CQ351"/>
  <c r="CQ350"/>
  <c r="CQ349"/>
  <c r="CQ348"/>
  <c r="CQ347"/>
  <c r="CQ346"/>
  <c r="CQ345"/>
  <c r="CQ344"/>
  <c r="CQ343"/>
  <c r="CQ342"/>
  <c r="CQ341"/>
  <c r="CQ340"/>
  <c r="CQ339"/>
  <c r="CQ338"/>
  <c r="CQ337"/>
  <c r="CQ336"/>
  <c r="CQ335"/>
  <c r="CQ334"/>
  <c r="CQ333"/>
  <c r="CQ332"/>
  <c r="CQ331"/>
  <c r="CQ330"/>
  <c r="CQ329"/>
  <c r="CQ328"/>
  <c r="CQ327"/>
  <c r="CQ326"/>
  <c r="CQ325"/>
  <c r="CQ324"/>
  <c r="CQ323"/>
  <c r="CQ322"/>
  <c r="CQ321"/>
  <c r="CQ320"/>
  <c r="CQ319"/>
  <c r="CQ318"/>
  <c r="CQ317"/>
  <c r="CQ316"/>
  <c r="CQ315"/>
  <c r="CQ314"/>
  <c r="CQ313"/>
  <c r="CQ312"/>
  <c r="CQ311"/>
  <c r="CQ310"/>
  <c r="CQ309"/>
  <c r="CQ308"/>
  <c r="CQ307"/>
  <c r="CQ306"/>
  <c r="CQ305"/>
  <c r="CQ304"/>
  <c r="CQ303"/>
  <c r="CQ302"/>
  <c r="CQ301"/>
  <c r="CQ300"/>
  <c r="CQ299"/>
  <c r="CQ298"/>
  <c r="CQ297"/>
  <c r="CQ296"/>
  <c r="CQ295"/>
  <c r="CQ72"/>
  <c r="CL294"/>
  <c r="CO294" s="1"/>
  <c r="CL293"/>
  <c r="CP293" s="1"/>
  <c r="CL291"/>
  <c r="CR291" s="1"/>
  <c r="CQ291"/>
  <c r="CL287"/>
  <c r="CR287" s="1"/>
  <c r="CQ287"/>
  <c r="CL283"/>
  <c r="CR283" s="1"/>
  <c r="CQ283"/>
  <c r="CL279"/>
  <c r="CR279" s="1"/>
  <c r="CQ279"/>
  <c r="CL275"/>
  <c r="CR275" s="1"/>
  <c r="CL271"/>
  <c r="CR271" s="1"/>
  <c r="CQ271"/>
  <c r="CL267"/>
  <c r="CR267" s="1"/>
  <c r="CQ267"/>
  <c r="CL263"/>
  <c r="CR263" s="1"/>
  <c r="CQ263"/>
  <c r="CL259"/>
  <c r="CR259" s="1"/>
  <c r="CQ259"/>
  <c r="CL255"/>
  <c r="CR255" s="1"/>
  <c r="CQ255"/>
  <c r="CL251"/>
  <c r="CR251" s="1"/>
  <c r="CQ251"/>
  <c r="CL247"/>
  <c r="CR247" s="1"/>
  <c r="CQ247"/>
  <c r="CL243"/>
  <c r="CR243" s="1"/>
  <c r="CQ243"/>
  <c r="CL239"/>
  <c r="CR239" s="1"/>
  <c r="CQ239"/>
  <c r="CL235"/>
  <c r="CR235" s="1"/>
  <c r="CQ235"/>
  <c r="CL233"/>
  <c r="CR233" s="1"/>
  <c r="CQ233"/>
  <c r="CL231"/>
  <c r="CQ231"/>
  <c r="CL229"/>
  <c r="CR229" s="1"/>
  <c r="CQ229"/>
  <c r="CL227"/>
  <c r="CR227" s="1"/>
  <c r="CQ227"/>
  <c r="CL225"/>
  <c r="CR225" s="1"/>
  <c r="CQ225"/>
  <c r="CL223"/>
  <c r="CQ223"/>
  <c r="CL221"/>
  <c r="CR221" s="1"/>
  <c r="CQ221"/>
  <c r="CL219"/>
  <c r="CR219" s="1"/>
  <c r="CQ219"/>
  <c r="CL217"/>
  <c r="CR217" s="1"/>
  <c r="CQ217"/>
  <c r="CL215"/>
  <c r="CO215" s="1"/>
  <c r="CL213"/>
  <c r="CR213" s="1"/>
  <c r="CQ213"/>
  <c r="CL211"/>
  <c r="CR211" s="1"/>
  <c r="CQ211"/>
  <c r="CL209"/>
  <c r="CR209" s="1"/>
  <c r="CQ209"/>
  <c r="CL207"/>
  <c r="CQ207"/>
  <c r="CL205"/>
  <c r="CR205" s="1"/>
  <c r="CQ205"/>
  <c r="CL203"/>
  <c r="CR203" s="1"/>
  <c r="CQ203"/>
  <c r="CL201"/>
  <c r="CR201" s="1"/>
  <c r="CQ201"/>
  <c r="CL199"/>
  <c r="CQ199"/>
  <c r="CL197"/>
  <c r="CR197" s="1"/>
  <c r="CQ197"/>
  <c r="CL195"/>
  <c r="CR195" s="1"/>
  <c r="CQ195"/>
  <c r="CL193"/>
  <c r="CR193" s="1"/>
  <c r="CQ193"/>
  <c r="CL290"/>
  <c r="CO290" s="1"/>
  <c r="CL289"/>
  <c r="CR289" s="1"/>
  <c r="CL286"/>
  <c r="CO286" s="1"/>
  <c r="CL285"/>
  <c r="CR285" s="1"/>
  <c r="CL282"/>
  <c r="CO282" s="1"/>
  <c r="CL281"/>
  <c r="CR281" s="1"/>
  <c r="CL278"/>
  <c r="CO278" s="1"/>
  <c r="CL277"/>
  <c r="CR277" s="1"/>
  <c r="CL274"/>
  <c r="CO274" s="1"/>
  <c r="CL273"/>
  <c r="CR273" s="1"/>
  <c r="CL270"/>
  <c r="CO270" s="1"/>
  <c r="CL269"/>
  <c r="CR269" s="1"/>
  <c r="CL266"/>
  <c r="CO266" s="1"/>
  <c r="CL265"/>
  <c r="CR265" s="1"/>
  <c r="CL262"/>
  <c r="CO262" s="1"/>
  <c r="CL261"/>
  <c r="CR261" s="1"/>
  <c r="CL258"/>
  <c r="CO258" s="1"/>
  <c r="CL257"/>
  <c r="CR257" s="1"/>
  <c r="CL254"/>
  <c r="CO254" s="1"/>
  <c r="CL253"/>
  <c r="CR253" s="1"/>
  <c r="CL250"/>
  <c r="CO250" s="1"/>
  <c r="CL249"/>
  <c r="CR249" s="1"/>
  <c r="CL246"/>
  <c r="CO246" s="1"/>
  <c r="CL245"/>
  <c r="CR245" s="1"/>
  <c r="CL242"/>
  <c r="CO242" s="1"/>
  <c r="CL241"/>
  <c r="CR241" s="1"/>
  <c r="CL238"/>
  <c r="CO238" s="1"/>
  <c r="CL237"/>
  <c r="CR237" s="1"/>
  <c r="CQ192"/>
  <c r="CQ191"/>
  <c r="CQ190"/>
  <c r="CQ189"/>
  <c r="CQ188"/>
  <c r="CQ187"/>
  <c r="CQ186"/>
  <c r="CQ185"/>
  <c r="CQ184"/>
  <c r="CQ183"/>
  <c r="CQ182"/>
  <c r="CQ181"/>
  <c r="CQ180"/>
  <c r="CQ179"/>
  <c r="CQ178"/>
  <c r="CQ177"/>
  <c r="CQ176"/>
  <c r="CQ175"/>
  <c r="CQ174"/>
  <c r="CQ173"/>
  <c r="CQ172"/>
  <c r="CQ171"/>
  <c r="CQ170"/>
  <c r="CQ169"/>
  <c r="CQ167"/>
  <c r="CQ166"/>
  <c r="CQ165"/>
  <c r="CO164"/>
  <c r="CQ163"/>
  <c r="CO162"/>
  <c r="CQ161"/>
  <c r="CQ160"/>
  <c r="CQ159"/>
  <c r="CQ158"/>
  <c r="CQ157"/>
  <c r="CQ156"/>
  <c r="CQ155"/>
  <c r="CQ154"/>
  <c r="CQ153"/>
  <c r="CQ152"/>
  <c r="CQ151"/>
  <c r="CQ150"/>
  <c r="CQ149"/>
  <c r="CQ148"/>
  <c r="CQ147"/>
  <c r="CQ146"/>
  <c r="CQ145"/>
  <c r="CQ144"/>
  <c r="CQ143"/>
  <c r="CQ142"/>
  <c r="CQ141"/>
  <c r="CQ140"/>
  <c r="CQ139"/>
  <c r="CQ138"/>
  <c r="CQ137"/>
  <c r="CQ136"/>
  <c r="CQ135"/>
  <c r="CQ134"/>
  <c r="CQ133"/>
  <c r="CO132"/>
  <c r="CQ131"/>
  <c r="CQ130"/>
  <c r="CQ129"/>
  <c r="CQ128"/>
  <c r="CQ127"/>
  <c r="CQ126"/>
  <c r="CL125"/>
  <c r="CL124"/>
  <c r="CP124" s="1"/>
  <c r="CQ122"/>
  <c r="CL121"/>
  <c r="CO121" s="1"/>
  <c r="CL120"/>
  <c r="CP120" s="1"/>
  <c r="CO119"/>
  <c r="CQ118"/>
  <c r="CL117"/>
  <c r="CO117" s="1"/>
  <c r="CL116"/>
  <c r="CP116" s="1"/>
  <c r="CQ114"/>
  <c r="CQ113"/>
  <c r="CQ76"/>
  <c r="CQ71"/>
  <c r="CQ67"/>
  <c r="CQ66"/>
  <c r="CQ39"/>
  <c r="CQ38"/>
  <c r="CQ31"/>
  <c r="CQ30"/>
  <c r="CO26"/>
  <c r="CQ89"/>
  <c r="CQ88"/>
  <c r="CQ87"/>
  <c r="CQ86"/>
  <c r="CQ85"/>
  <c r="CO84"/>
  <c r="CQ83"/>
  <c r="CQ82"/>
  <c r="CQ81"/>
  <c r="CQ80"/>
  <c r="CQ79"/>
  <c r="CQ78"/>
  <c r="CO77"/>
  <c r="CQ75"/>
  <c r="CQ74"/>
  <c r="CQ73"/>
  <c r="CQ70"/>
  <c r="CQ69"/>
  <c r="CQ68"/>
  <c r="CQ61"/>
  <c r="CQ60"/>
  <c r="CQ59"/>
  <c r="CQ58"/>
  <c r="CQ57"/>
  <c r="CQ56"/>
  <c r="CQ55"/>
  <c r="CQ54"/>
  <c r="CQ53"/>
  <c r="CQ52"/>
  <c r="CQ51"/>
  <c r="CQ50"/>
  <c r="CQ49"/>
  <c r="CQ48"/>
  <c r="CQ47"/>
  <c r="CQ46"/>
  <c r="CQ45"/>
  <c r="CO44"/>
  <c r="CQ37"/>
  <c r="CQ36"/>
  <c r="CQ35"/>
  <c r="CQ34"/>
  <c r="CQ33"/>
  <c r="CQ25"/>
  <c r="CQ24"/>
  <c r="CQ23"/>
  <c r="CQ22"/>
  <c r="CQ21"/>
  <c r="CQ20"/>
  <c r="CQ19"/>
  <c r="CQ18"/>
  <c r="CQ17"/>
  <c r="CQ16"/>
  <c r="CQ15"/>
  <c r="CQ14"/>
  <c r="CQ13"/>
  <c r="CQ12"/>
  <c r="CQ11"/>
  <c r="CQ10"/>
  <c r="CQ9"/>
  <c r="CQ8"/>
  <c r="CQ7"/>
  <c r="CQ6"/>
  <c r="CQ5"/>
  <c r="CP591"/>
  <c r="CR579"/>
  <c r="CP575"/>
  <c r="CP573"/>
  <c r="CP571"/>
  <c r="CP569"/>
  <c r="CR569"/>
  <c r="CP567"/>
  <c r="CP565"/>
  <c r="CR565"/>
  <c r="CP563"/>
  <c r="CP561"/>
  <c r="CR561"/>
  <c r="CP559"/>
  <c r="CP557"/>
  <c r="CP555"/>
  <c r="CP551"/>
  <c r="CR547"/>
  <c r="CP545"/>
  <c r="CP524"/>
  <c r="CR524"/>
  <c r="CP509"/>
  <c r="CP506"/>
  <c r="CP501"/>
  <c r="CP499"/>
  <c r="CR499"/>
  <c r="CP490"/>
  <c r="CP482"/>
  <c r="CP475"/>
  <c r="CP468"/>
  <c r="CP443"/>
  <c r="CR428"/>
  <c r="CP379"/>
  <c r="CP102"/>
  <c r="CP99"/>
  <c r="CQ99"/>
  <c r="CR98"/>
  <c r="CP97"/>
  <c r="CO97"/>
  <c r="CP523"/>
  <c r="CO523"/>
  <c r="CP520"/>
  <c r="CO520"/>
  <c r="CQ519"/>
  <c r="CP518"/>
  <c r="CO518"/>
  <c r="CP517"/>
  <c r="CR517"/>
  <c r="CO517"/>
  <c r="CP516"/>
  <c r="CO516"/>
  <c r="CP515"/>
  <c r="CR515"/>
  <c r="CO515"/>
  <c r="CP514"/>
  <c r="CO514"/>
  <c r="CP513"/>
  <c r="CR513"/>
  <c r="CO513"/>
  <c r="CP512"/>
  <c r="CQ512"/>
  <c r="CP511"/>
  <c r="CR511"/>
  <c r="CO511"/>
  <c r="CR510"/>
  <c r="CP95"/>
  <c r="CR95"/>
  <c r="CO95"/>
  <c r="CR94"/>
  <c r="CP93"/>
  <c r="CR93"/>
  <c r="CO93"/>
  <c r="CR92"/>
  <c r="CP91"/>
  <c r="CR91"/>
  <c r="CO91"/>
  <c r="CR90"/>
  <c r="CP508"/>
  <c r="CR508"/>
  <c r="CO508"/>
  <c r="CR505"/>
  <c r="CP504"/>
  <c r="CR504"/>
  <c r="CO504"/>
  <c r="CR503"/>
  <c r="CP498"/>
  <c r="CR498"/>
  <c r="CO498"/>
  <c r="CR497"/>
  <c r="CP496"/>
  <c r="CR496"/>
  <c r="CO496"/>
  <c r="CR495"/>
  <c r="CQ495"/>
  <c r="CP494"/>
  <c r="CR494"/>
  <c r="CO494"/>
  <c r="CP493"/>
  <c r="CO493"/>
  <c r="CP491"/>
  <c r="CR491"/>
  <c r="CO491"/>
  <c r="CP488"/>
  <c r="CO488"/>
  <c r="CP487"/>
  <c r="CR487"/>
  <c r="CO487"/>
  <c r="CP486"/>
  <c r="CO486"/>
  <c r="CP485"/>
  <c r="CR485"/>
  <c r="CO485"/>
  <c r="CO484"/>
  <c r="CP483"/>
  <c r="CR483"/>
  <c r="CO483"/>
  <c r="CP480"/>
  <c r="CP479"/>
  <c r="CR479"/>
  <c r="CO479"/>
  <c r="CO478"/>
  <c r="CP473"/>
  <c r="CR473"/>
  <c r="CO473"/>
  <c r="CP472"/>
  <c r="CP469"/>
  <c r="CR469"/>
  <c r="CO469"/>
  <c r="CO467"/>
  <c r="CP466"/>
  <c r="CR466"/>
  <c r="CO466"/>
  <c r="CP465"/>
  <c r="CP464"/>
  <c r="CR464"/>
  <c r="CO464"/>
  <c r="CO463"/>
  <c r="CP462"/>
  <c r="CR462"/>
  <c r="CO462"/>
  <c r="CP461"/>
  <c r="CP460"/>
  <c r="CR460"/>
  <c r="CO460"/>
  <c r="CO459"/>
  <c r="CP458"/>
  <c r="CR458"/>
  <c r="CO458"/>
  <c r="CP457"/>
  <c r="CP456"/>
  <c r="CR456"/>
  <c r="CO456"/>
  <c r="CO455"/>
  <c r="CP454"/>
  <c r="CR454"/>
  <c r="CO454"/>
  <c r="CP453"/>
  <c r="CP452"/>
  <c r="CR452"/>
  <c r="CO452"/>
  <c r="CO451"/>
  <c r="CP450"/>
  <c r="CR450"/>
  <c r="CQ450"/>
  <c r="CP449"/>
  <c r="CP447"/>
  <c r="CP445"/>
  <c r="CP441"/>
  <c r="CO441"/>
  <c r="CR440"/>
  <c r="CP439"/>
  <c r="CO439"/>
  <c r="CO438"/>
  <c r="CR437"/>
  <c r="CR436"/>
  <c r="CP435"/>
  <c r="CO435"/>
  <c r="CP433"/>
  <c r="CO433"/>
  <c r="CR432"/>
  <c r="CP431"/>
  <c r="CO431"/>
  <c r="CO65"/>
  <c r="CR64"/>
  <c r="CR63"/>
  <c r="CO430"/>
  <c r="CP418"/>
  <c r="CQ418"/>
  <c r="CR43"/>
  <c r="CP42"/>
  <c r="CO42"/>
  <c r="CP40"/>
  <c r="CO40"/>
  <c r="CR408"/>
  <c r="CR407"/>
  <c r="CP405"/>
  <c r="CR405"/>
  <c r="CQ405"/>
  <c r="CP32"/>
  <c r="CO32"/>
  <c r="CR400"/>
  <c r="CR399"/>
  <c r="CP398"/>
  <c r="CO398"/>
  <c r="CR397"/>
  <c r="CP396"/>
  <c r="CO396"/>
  <c r="CR395"/>
  <c r="CP394"/>
  <c r="CO394"/>
  <c r="CP393"/>
  <c r="CR392"/>
  <c r="CR390"/>
  <c r="CP387"/>
  <c r="CO387"/>
  <c r="CR386"/>
  <c r="CP378"/>
  <c r="CO378"/>
  <c r="CR377"/>
  <c r="CP29"/>
  <c r="CO29"/>
  <c r="CP28"/>
  <c r="CR27"/>
  <c r="CR376"/>
  <c r="CP375"/>
  <c r="CO375"/>
  <c r="CR374"/>
  <c r="CP364"/>
  <c r="CR364"/>
  <c r="CO364"/>
  <c r="CP363"/>
  <c r="CO363"/>
  <c r="CP361"/>
  <c r="CO361"/>
  <c r="CP360"/>
  <c r="CR360"/>
  <c r="CO360"/>
  <c r="CR359"/>
  <c r="CP358"/>
  <c r="CP357"/>
  <c r="CO357"/>
  <c r="CP356"/>
  <c r="CR356"/>
  <c r="CO356"/>
  <c r="CP355"/>
  <c r="CO355"/>
  <c r="CP353"/>
  <c r="CO353"/>
  <c r="CP352"/>
  <c r="CR352"/>
  <c r="CO352"/>
  <c r="CR351"/>
  <c r="CP350"/>
  <c r="CP349"/>
  <c r="CO349"/>
  <c r="CP348"/>
  <c r="CR348"/>
  <c r="CO348"/>
  <c r="CP347"/>
  <c r="CO347"/>
  <c r="CP345"/>
  <c r="CO345"/>
  <c r="CP344"/>
  <c r="CR344"/>
  <c r="CO344"/>
  <c r="CR343"/>
  <c r="CP342"/>
  <c r="CP341"/>
  <c r="CO341"/>
  <c r="CP340"/>
  <c r="CR340"/>
  <c r="CO340"/>
  <c r="CP339"/>
  <c r="CO339"/>
  <c r="CP337"/>
  <c r="CO337"/>
  <c r="CP336"/>
  <c r="CR336"/>
  <c r="CO336"/>
  <c r="CR335"/>
  <c r="CP334"/>
  <c r="CP333"/>
  <c r="CO333"/>
  <c r="CP332"/>
  <c r="CR332"/>
  <c r="CO332"/>
  <c r="CP331"/>
  <c r="CO331"/>
  <c r="CP329"/>
  <c r="CO329"/>
  <c r="CP328"/>
  <c r="CR328"/>
  <c r="CO328"/>
  <c r="CR327"/>
  <c r="CP326"/>
  <c r="CP325"/>
  <c r="CO325"/>
  <c r="CP324"/>
  <c r="CR324"/>
  <c r="CO324"/>
  <c r="CP323"/>
  <c r="CO323"/>
  <c r="CP321"/>
  <c r="CO321"/>
  <c r="CP320"/>
  <c r="CR320"/>
  <c r="CO320"/>
  <c r="CR319"/>
  <c r="CP318"/>
  <c r="CP317"/>
  <c r="CO317"/>
  <c r="CP316"/>
  <c r="CR316"/>
  <c r="CO316"/>
  <c r="CP315"/>
  <c r="CO315"/>
  <c r="CP313"/>
  <c r="CO313"/>
  <c r="CP312"/>
  <c r="CR311"/>
  <c r="CP310"/>
  <c r="CR310"/>
  <c r="CO310"/>
  <c r="CP309"/>
  <c r="CO309"/>
  <c r="CR308"/>
  <c r="CP307"/>
  <c r="CO307"/>
  <c r="CP306"/>
  <c r="CR306"/>
  <c r="CO306"/>
  <c r="CP305"/>
  <c r="CO305"/>
  <c r="CP304"/>
  <c r="CR303"/>
  <c r="CP302"/>
  <c r="CR302"/>
  <c r="CO302"/>
  <c r="CP301"/>
  <c r="CO301"/>
  <c r="CR300"/>
  <c r="CP299"/>
  <c r="CO299"/>
  <c r="CP298"/>
  <c r="CR298"/>
  <c r="CO298"/>
  <c r="CP297"/>
  <c r="CO297"/>
  <c r="CP296"/>
  <c r="CR295"/>
  <c r="CR697"/>
  <c r="CR652"/>
  <c r="CP652"/>
  <c r="CP649"/>
  <c r="CP644"/>
  <c r="CR643"/>
  <c r="CP643"/>
  <c r="CP640"/>
  <c r="CP629"/>
  <c r="CP624"/>
  <c r="CR623"/>
  <c r="CP623"/>
  <c r="CR618"/>
  <c r="CP617"/>
  <c r="CP615"/>
  <c r="CP613"/>
  <c r="CP606"/>
  <c r="CP601"/>
  <c r="CR598"/>
  <c r="CQ589"/>
  <c r="CQ587"/>
  <c r="CL583"/>
  <c r="CO583" s="1"/>
  <c r="CP587"/>
  <c r="CP594"/>
  <c r="CR592"/>
  <c r="CP590"/>
  <c r="CP588"/>
  <c r="CP586"/>
  <c r="CR584"/>
  <c r="CR582"/>
  <c r="CP580"/>
  <c r="CR578"/>
  <c r="CP576"/>
  <c r="CP572"/>
  <c r="CR568"/>
  <c r="CP564"/>
  <c r="CP560"/>
  <c r="CP558"/>
  <c r="CR558"/>
  <c r="CR554"/>
  <c r="CR552"/>
  <c r="CP550"/>
  <c r="CR550"/>
  <c r="CP548"/>
  <c r="CP542"/>
  <c r="CP522"/>
  <c r="CR522"/>
  <c r="CP507"/>
  <c r="CP502"/>
  <c r="CP500"/>
  <c r="CP492"/>
  <c r="CP489"/>
  <c r="CP481"/>
  <c r="CP476"/>
  <c r="CP474"/>
  <c r="CP470"/>
  <c r="CP444"/>
  <c r="CP429"/>
  <c r="CP427"/>
  <c r="CP425"/>
  <c r="CR423"/>
  <c r="CP421"/>
  <c r="CP416"/>
  <c r="CP414"/>
  <c r="CP412"/>
  <c r="CP406"/>
  <c r="CR403"/>
  <c r="CP391"/>
  <c r="CP384"/>
  <c r="CP382"/>
  <c r="CP380"/>
  <c r="CP371"/>
  <c r="CR369"/>
  <c r="CP367"/>
  <c r="CP107"/>
  <c r="CP541"/>
  <c r="CP539"/>
  <c r="CP535"/>
  <c r="CR533"/>
  <c r="CP531"/>
  <c r="CP527"/>
  <c r="CP525"/>
  <c r="CP103"/>
  <c r="CR648"/>
  <c r="CP645"/>
  <c r="CR641"/>
  <c r="CP641"/>
  <c r="CP634"/>
  <c r="CR633"/>
  <c r="CP633"/>
  <c r="CP631"/>
  <c r="CP630"/>
  <c r="CR627"/>
  <c r="CP627"/>
  <c r="CP625"/>
  <c r="CP622"/>
  <c r="CR621"/>
  <c r="CR610"/>
  <c r="CR609"/>
  <c r="CR607"/>
  <c r="CR604"/>
  <c r="CP604"/>
  <c r="CP597"/>
  <c r="CQ591"/>
  <c r="CO595"/>
  <c r="CO587"/>
  <c r="CO575"/>
  <c r="CO573"/>
  <c r="CO571"/>
  <c r="CO569"/>
  <c r="CO567"/>
  <c r="CO565"/>
  <c r="CO563"/>
  <c r="CO561"/>
  <c r="CO559"/>
  <c r="CO555"/>
  <c r="CO551"/>
  <c r="CO524"/>
  <c r="CO506"/>
  <c r="CO499"/>
  <c r="CO482"/>
  <c r="CO475"/>
  <c r="CO428"/>
  <c r="CO417"/>
  <c r="CO409"/>
  <c r="CO385"/>
  <c r="CO372"/>
  <c r="CO108"/>
  <c r="CO536"/>
  <c r="CO528"/>
  <c r="CO100"/>
  <c r="CP291"/>
  <c r="CP287"/>
  <c r="CP283"/>
  <c r="CP279"/>
  <c r="CP275"/>
  <c r="CP271"/>
  <c r="CP267"/>
  <c r="CP263"/>
  <c r="CP259"/>
  <c r="CP255"/>
  <c r="CP251"/>
  <c r="CP247"/>
  <c r="CP239"/>
  <c r="CO234"/>
  <c r="CO232"/>
  <c r="CR231"/>
  <c r="CP230"/>
  <c r="CP228"/>
  <c r="CO226"/>
  <c r="CO224"/>
  <c r="CR223"/>
  <c r="CP222"/>
  <c r="CP220"/>
  <c r="CO218"/>
  <c r="CQ216"/>
  <c r="CR215"/>
  <c r="CP214"/>
  <c r="CP212"/>
  <c r="CO210"/>
  <c r="CO208"/>
  <c r="CR207"/>
  <c r="CP206"/>
  <c r="CP204"/>
  <c r="CO202"/>
  <c r="CO200"/>
  <c r="CR199"/>
  <c r="CP198"/>
  <c r="CP196"/>
  <c r="CR194"/>
  <c r="CO193"/>
  <c r="CR192"/>
  <c r="CP191"/>
  <c r="CR191"/>
  <c r="CO191"/>
  <c r="CP190"/>
  <c r="CR190"/>
  <c r="CO190"/>
  <c r="CP189"/>
  <c r="CO189"/>
  <c r="CP187"/>
  <c r="CR187"/>
  <c r="CO187"/>
  <c r="CP186"/>
  <c r="CR186"/>
  <c r="CO186"/>
  <c r="CP185"/>
  <c r="CR185"/>
  <c r="CO185"/>
  <c r="CR184"/>
  <c r="CP183"/>
  <c r="CR183"/>
  <c r="CO183"/>
  <c r="CP182"/>
  <c r="CR182"/>
  <c r="CO182"/>
  <c r="CP181"/>
  <c r="CR181"/>
  <c r="CO181"/>
  <c r="CR180"/>
  <c r="CP179"/>
  <c r="CR179"/>
  <c r="CO179"/>
  <c r="CP178"/>
  <c r="CR178"/>
  <c r="CO178"/>
  <c r="CP177"/>
  <c r="CR177"/>
  <c r="CO177"/>
  <c r="CR176"/>
  <c r="CP175"/>
  <c r="CR175"/>
  <c r="CO175"/>
  <c r="CP174"/>
  <c r="CR174"/>
  <c r="CO174"/>
  <c r="CP173"/>
  <c r="CR173"/>
  <c r="CO173"/>
  <c r="CR172"/>
  <c r="CP171"/>
  <c r="CR171"/>
  <c r="CO171"/>
  <c r="CP170"/>
  <c r="CR170"/>
  <c r="CO170"/>
  <c r="CP169"/>
  <c r="CR169"/>
  <c r="CO169"/>
  <c r="CP167"/>
  <c r="CR167"/>
  <c r="CO167"/>
  <c r="CP166"/>
  <c r="CO166"/>
  <c r="CP165"/>
  <c r="CR165"/>
  <c r="CO165"/>
  <c r="CP164"/>
  <c r="CR164"/>
  <c r="CQ164"/>
  <c r="CP163"/>
  <c r="CR163"/>
  <c r="CO163"/>
  <c r="CP162"/>
  <c r="CR162"/>
  <c r="CQ162"/>
  <c r="CP161"/>
  <c r="CR161"/>
  <c r="CO161"/>
  <c r="CP160"/>
  <c r="CR160"/>
  <c r="CO160"/>
  <c r="CP159"/>
  <c r="CR159"/>
  <c r="CO159"/>
  <c r="CP158"/>
  <c r="CO158"/>
  <c r="CP157"/>
  <c r="CR157"/>
  <c r="CO157"/>
  <c r="CP156"/>
  <c r="CR156"/>
  <c r="CO156"/>
  <c r="CP155"/>
  <c r="CR155"/>
  <c r="CO155"/>
  <c r="CP154"/>
  <c r="CO154"/>
  <c r="CP153"/>
  <c r="CR153"/>
  <c r="CO153"/>
  <c r="CP152"/>
  <c r="CR152"/>
  <c r="CO152"/>
  <c r="CP151"/>
  <c r="CR151"/>
  <c r="CO151"/>
  <c r="CP150"/>
  <c r="CO150"/>
  <c r="CP149"/>
  <c r="CR149"/>
  <c r="CO149"/>
  <c r="CP148"/>
  <c r="CR148"/>
  <c r="CO148"/>
  <c r="CP147"/>
  <c r="CR147"/>
  <c r="CO147"/>
  <c r="CP146"/>
  <c r="CO146"/>
  <c r="CP145"/>
  <c r="CR145"/>
  <c r="CO145"/>
  <c r="CP144"/>
  <c r="CR144"/>
  <c r="CO144"/>
  <c r="CP143"/>
  <c r="CR143"/>
  <c r="CO143"/>
  <c r="CP142"/>
  <c r="CO142"/>
  <c r="CP141"/>
  <c r="CR141"/>
  <c r="CO141"/>
  <c r="CP140"/>
  <c r="CR140"/>
  <c r="CO140"/>
  <c r="CP139"/>
  <c r="CR139"/>
  <c r="CO139"/>
  <c r="CP138"/>
  <c r="CO138"/>
  <c r="CP137"/>
  <c r="CR137"/>
  <c r="CO137"/>
  <c r="CP136"/>
  <c r="CR136"/>
  <c r="CO136"/>
  <c r="CP135"/>
  <c r="CR135"/>
  <c r="CO135"/>
  <c r="CP134"/>
  <c r="CO134"/>
  <c r="CP133"/>
  <c r="CR133"/>
  <c r="CO133"/>
  <c r="CP132"/>
  <c r="CR132"/>
  <c r="CQ132"/>
  <c r="CP131"/>
  <c r="CR131"/>
  <c r="CO131"/>
  <c r="CP130"/>
  <c r="CR130"/>
  <c r="CO130"/>
  <c r="CP129"/>
  <c r="CR129"/>
  <c r="CO129"/>
  <c r="CP128"/>
  <c r="CO128"/>
  <c r="CP127"/>
  <c r="CR127"/>
  <c r="CO127"/>
  <c r="CP126"/>
  <c r="CO126"/>
  <c r="CP292"/>
  <c r="CR292"/>
  <c r="CP290"/>
  <c r="CR290"/>
  <c r="CP288"/>
  <c r="CR288"/>
  <c r="CP286"/>
  <c r="CR286"/>
  <c r="CP284"/>
  <c r="CR284"/>
  <c r="CP282"/>
  <c r="CR282"/>
  <c r="CP280"/>
  <c r="CR280"/>
  <c r="CP278"/>
  <c r="CR278"/>
  <c r="CP276"/>
  <c r="CR276"/>
  <c r="CP274"/>
  <c r="CR274"/>
  <c r="CP272"/>
  <c r="CR272"/>
  <c r="CP270"/>
  <c r="CR270"/>
  <c r="CP268"/>
  <c r="CR268"/>
  <c r="CP266"/>
  <c r="CR266"/>
  <c r="CP264"/>
  <c r="CR264"/>
  <c r="CP262"/>
  <c r="CR262"/>
  <c r="CP260"/>
  <c r="CR260"/>
  <c r="CP258"/>
  <c r="CR258"/>
  <c r="CP256"/>
  <c r="CR256"/>
  <c r="CP254"/>
  <c r="CR254"/>
  <c r="CP252"/>
  <c r="CR252"/>
  <c r="CP250"/>
  <c r="CR250"/>
  <c r="CP248"/>
  <c r="CR248"/>
  <c r="CP246"/>
  <c r="CR246"/>
  <c r="CP244"/>
  <c r="CR244"/>
  <c r="CP242"/>
  <c r="CR242"/>
  <c r="CP240"/>
  <c r="CR240"/>
  <c r="CP238"/>
  <c r="CR238"/>
  <c r="CP236"/>
  <c r="CR236"/>
  <c r="CO72"/>
  <c r="CO291"/>
  <c r="CO287"/>
  <c r="CO283"/>
  <c r="CO279"/>
  <c r="CO275"/>
  <c r="CO271"/>
  <c r="CO267"/>
  <c r="CO263"/>
  <c r="CO259"/>
  <c r="CO255"/>
  <c r="CO251"/>
  <c r="CO247"/>
  <c r="CO243"/>
  <c r="CO239"/>
  <c r="CO235"/>
  <c r="CR124"/>
  <c r="CP122"/>
  <c r="CR122"/>
  <c r="CR120"/>
  <c r="CP118"/>
  <c r="CR118"/>
  <c r="CR116"/>
  <c r="CP114"/>
  <c r="CR114"/>
  <c r="CP113"/>
  <c r="CR113"/>
  <c r="CO113"/>
  <c r="CP76"/>
  <c r="CR76"/>
  <c r="CO76"/>
  <c r="CP71"/>
  <c r="CO71"/>
  <c r="CP67"/>
  <c r="CR67"/>
  <c r="CO67"/>
  <c r="CP66"/>
  <c r="CR66"/>
  <c r="CO66"/>
  <c r="CP39"/>
  <c r="CR39"/>
  <c r="CO39"/>
  <c r="CP38"/>
  <c r="CO38"/>
  <c r="CP31"/>
  <c r="CR31"/>
  <c r="CO31"/>
  <c r="CP30"/>
  <c r="CR30"/>
  <c r="CO30"/>
  <c r="CP26"/>
  <c r="CR26"/>
  <c r="CQ26"/>
  <c r="CP89"/>
  <c r="CO89"/>
  <c r="CP88"/>
  <c r="CR88"/>
  <c r="CO88"/>
  <c r="CP87"/>
  <c r="CR87"/>
  <c r="CO87"/>
  <c r="CP86"/>
  <c r="CR86"/>
  <c r="CO86"/>
  <c r="CP85"/>
  <c r="CO85"/>
  <c r="CP84"/>
  <c r="CR84"/>
  <c r="CQ84"/>
  <c r="CP83"/>
  <c r="CR83"/>
  <c r="CO83"/>
  <c r="CP82"/>
  <c r="CR82"/>
  <c r="CO82"/>
  <c r="CP81"/>
  <c r="CO81"/>
  <c r="CP80"/>
  <c r="CR80"/>
  <c r="CO80"/>
  <c r="CP79"/>
  <c r="CR79"/>
  <c r="CO79"/>
  <c r="CP78"/>
  <c r="CR78"/>
  <c r="CO78"/>
  <c r="CP77"/>
  <c r="CR77"/>
  <c r="CQ77"/>
  <c r="CP75"/>
  <c r="CR75"/>
  <c r="CO75"/>
  <c r="CP74"/>
  <c r="CO74"/>
  <c r="CP73"/>
  <c r="CR73"/>
  <c r="CO73"/>
  <c r="CP70"/>
  <c r="CR70"/>
  <c r="CO70"/>
  <c r="CP69"/>
  <c r="CR69"/>
  <c r="CO69"/>
  <c r="CP68"/>
  <c r="CO68"/>
  <c r="CP61"/>
  <c r="CR61"/>
  <c r="CO61"/>
  <c r="CP60"/>
  <c r="CR60"/>
  <c r="CO60"/>
  <c r="CP59"/>
  <c r="CR59"/>
  <c r="CO59"/>
  <c r="CP58"/>
  <c r="CO58"/>
  <c r="CP57"/>
  <c r="CR57"/>
  <c r="CO57"/>
  <c r="CP56"/>
  <c r="CR56"/>
  <c r="CO56"/>
  <c r="CP55"/>
  <c r="CR55"/>
  <c r="CO55"/>
  <c r="CP54"/>
  <c r="CO54"/>
  <c r="CP53"/>
  <c r="CR53"/>
  <c r="CO53"/>
  <c r="CP52"/>
  <c r="CR52"/>
  <c r="CO52"/>
  <c r="CP51"/>
  <c r="CR51"/>
  <c r="CO51"/>
  <c r="CP50"/>
  <c r="CO50"/>
  <c r="CP49"/>
  <c r="CR49"/>
  <c r="CO49"/>
  <c r="CP48"/>
  <c r="CR48"/>
  <c r="CO48"/>
  <c r="CP47"/>
  <c r="CR47"/>
  <c r="CO47"/>
  <c r="CP46"/>
  <c r="CO46"/>
  <c r="CP45"/>
  <c r="CR45"/>
  <c r="CO45"/>
  <c r="CP44"/>
  <c r="CR44"/>
  <c r="CQ44"/>
  <c r="CP37"/>
  <c r="CR37"/>
  <c r="CO37"/>
  <c r="CP36"/>
  <c r="CR36"/>
  <c r="CO36"/>
  <c r="CP35"/>
  <c r="CR35"/>
  <c r="CO35"/>
  <c r="CP34"/>
  <c r="CO34"/>
  <c r="CP33"/>
  <c r="CR33"/>
  <c r="CO33"/>
  <c r="CP25"/>
  <c r="CR25"/>
  <c r="CO25"/>
  <c r="CP24"/>
  <c r="CR24"/>
  <c r="CO24"/>
  <c r="CP23"/>
  <c r="CO23"/>
  <c r="CP22"/>
  <c r="CR22"/>
  <c r="CO22"/>
  <c r="CP21"/>
  <c r="CR21"/>
  <c r="CO21"/>
  <c r="CP20"/>
  <c r="CR20"/>
  <c r="CO20"/>
  <c r="CP19"/>
  <c r="CO19"/>
  <c r="CP18"/>
  <c r="CR18"/>
  <c r="CO18"/>
  <c r="CP17"/>
  <c r="CR17"/>
  <c r="CO17"/>
  <c r="CP16"/>
  <c r="CR16"/>
  <c r="CO16"/>
  <c r="CP15"/>
  <c r="CO15"/>
  <c r="CP14"/>
  <c r="CR14"/>
  <c r="CO14"/>
  <c r="CP13"/>
  <c r="CR13"/>
  <c r="CO13"/>
  <c r="CP12"/>
  <c r="CR12"/>
  <c r="CO12"/>
  <c r="CP11"/>
  <c r="CO11"/>
  <c r="CP10"/>
  <c r="CR10"/>
  <c r="CO10"/>
  <c r="CP9"/>
  <c r="CO9"/>
  <c r="CP8"/>
  <c r="CR8"/>
  <c r="CO8"/>
  <c r="CP7"/>
  <c r="CR7"/>
  <c r="CO7"/>
  <c r="CP6"/>
  <c r="CR6"/>
  <c r="CO6"/>
  <c r="CP5"/>
  <c r="CO5"/>
  <c r="CR4"/>
  <c r="CP123"/>
  <c r="CP121"/>
  <c r="CP119"/>
  <c r="CR119"/>
  <c r="CP117"/>
  <c r="CR117"/>
  <c r="CP115"/>
  <c r="CO122"/>
  <c r="CO118"/>
  <c r="CO114"/>
  <c r="CP111" l="1"/>
  <c r="CR111"/>
  <c r="CQ370"/>
  <c r="CQ573"/>
  <c r="CQ275"/>
  <c r="CO216"/>
  <c r="CQ449"/>
  <c r="CO510"/>
  <c r="CQ585"/>
  <c r="CQ478"/>
  <c r="CQ503"/>
  <c r="CO99"/>
  <c r="CQ445"/>
  <c r="CO4"/>
  <c r="CP193"/>
  <c r="CP235"/>
  <c r="CP243"/>
  <c r="CO445"/>
  <c r="CO447"/>
  <c r="CO449"/>
  <c r="CP451"/>
  <c r="CO453"/>
  <c r="CP455"/>
  <c r="CO457"/>
  <c r="CP459"/>
  <c r="CO461"/>
  <c r="CP463"/>
  <c r="CO465"/>
  <c r="CP467"/>
  <c r="CO472"/>
  <c r="CP478"/>
  <c r="CO480"/>
  <c r="CP484"/>
  <c r="CR639"/>
  <c r="CO639"/>
  <c r="CQ90"/>
  <c r="CR121"/>
  <c r="CQ121"/>
  <c r="CP430"/>
  <c r="CO476"/>
  <c r="CR647"/>
  <c r="CO599"/>
  <c r="CR605"/>
  <c r="CO194"/>
  <c r="CO196"/>
  <c r="CO198"/>
  <c r="CP200"/>
  <c r="CP202"/>
  <c r="CO204"/>
  <c r="CO206"/>
  <c r="CP208"/>
  <c r="CP210"/>
  <c r="CO212"/>
  <c r="CO214"/>
  <c r="CP216"/>
  <c r="CP218"/>
  <c r="CO220"/>
  <c r="CO222"/>
  <c r="CP224"/>
  <c r="CP226"/>
  <c r="CO228"/>
  <c r="CO230"/>
  <c r="CP232"/>
  <c r="CP234"/>
  <c r="CR444"/>
  <c r="CP554"/>
  <c r="CP578"/>
  <c r="CR595"/>
  <c r="CP495"/>
  <c r="CO497"/>
  <c r="CO503"/>
  <c r="CO505"/>
  <c r="CO90"/>
  <c r="CO92"/>
  <c r="CO94"/>
  <c r="CQ510"/>
  <c r="CR645"/>
  <c r="CO588"/>
  <c r="CR588"/>
  <c r="CO592"/>
  <c r="CP592"/>
  <c r="CP446"/>
  <c r="CO446"/>
  <c r="CP96"/>
  <c r="CQ96"/>
  <c r="CP98"/>
  <c r="CO98"/>
  <c r="CP374"/>
  <c r="CO374"/>
  <c r="CP386"/>
  <c r="CO386"/>
  <c r="CP397"/>
  <c r="CO397"/>
  <c r="CP41"/>
  <c r="CO41"/>
  <c r="CO621"/>
  <c r="CP621"/>
  <c r="CR629"/>
  <c r="CO629"/>
  <c r="CO636"/>
  <c r="CR636"/>
  <c r="CO638"/>
  <c r="CR638"/>
  <c r="CO556"/>
  <c r="CP556"/>
  <c r="CP188"/>
  <c r="CO188"/>
  <c r="CP192"/>
  <c r="CO192"/>
  <c r="CP314"/>
  <c r="CO314"/>
  <c r="CO615"/>
  <c r="CR615"/>
  <c r="CO635"/>
  <c r="CP635"/>
  <c r="CO651"/>
  <c r="CR651"/>
  <c r="CP651"/>
  <c r="CO634"/>
  <c r="CR634"/>
  <c r="CO614"/>
  <c r="CP614"/>
  <c r="CO598"/>
  <c r="CP598"/>
  <c r="CO603"/>
  <c r="CP603"/>
  <c r="CP300"/>
  <c r="CO300"/>
  <c r="CP308"/>
  <c r="CO308"/>
  <c r="CP322"/>
  <c r="CO322"/>
  <c r="CP330"/>
  <c r="CO330"/>
  <c r="CP338"/>
  <c r="CO338"/>
  <c r="CP346"/>
  <c r="CO346"/>
  <c r="CP354"/>
  <c r="CO354"/>
  <c r="CP362"/>
  <c r="CO362"/>
  <c r="CO418"/>
  <c r="CR418"/>
  <c r="CR102"/>
  <c r="CO102"/>
  <c r="CR526"/>
  <c r="CO526"/>
  <c r="CR530"/>
  <c r="CO530"/>
  <c r="CR534"/>
  <c r="CO534"/>
  <c r="CR538"/>
  <c r="CO538"/>
  <c r="CR106"/>
  <c r="CO106"/>
  <c r="CR110"/>
  <c r="CO110"/>
  <c r="CR370"/>
  <c r="CO370"/>
  <c r="CR379"/>
  <c r="CO379"/>
  <c r="CR383"/>
  <c r="CO383"/>
  <c r="CR389"/>
  <c r="CO389"/>
  <c r="CR404"/>
  <c r="CO404"/>
  <c r="CR411"/>
  <c r="CO411"/>
  <c r="CR415"/>
  <c r="CO415"/>
  <c r="CR420"/>
  <c r="CO420"/>
  <c r="CR424"/>
  <c r="CO424"/>
  <c r="CO512"/>
  <c r="CR512"/>
  <c r="CO525"/>
  <c r="CR525"/>
  <c r="CO533"/>
  <c r="CP533"/>
  <c r="CO541"/>
  <c r="CR541"/>
  <c r="CO369"/>
  <c r="CP369"/>
  <c r="CO382"/>
  <c r="CR382"/>
  <c r="CO403"/>
  <c r="CP403"/>
  <c r="CO414"/>
  <c r="CR414"/>
  <c r="CO423"/>
  <c r="CP423"/>
  <c r="CO427"/>
  <c r="CR427"/>
  <c r="CO474"/>
  <c r="CR474"/>
  <c r="CO481"/>
  <c r="CR481"/>
  <c r="CO492"/>
  <c r="CR492"/>
  <c r="CO502"/>
  <c r="CR502"/>
  <c r="CO546"/>
  <c r="CR546"/>
  <c r="CO582"/>
  <c r="CP582"/>
  <c r="CP295"/>
  <c r="CO295"/>
  <c r="CP303"/>
  <c r="CO303"/>
  <c r="CP311"/>
  <c r="CO311"/>
  <c r="CP319"/>
  <c r="CO319"/>
  <c r="CP327"/>
  <c r="CO327"/>
  <c r="CP335"/>
  <c r="CO335"/>
  <c r="CP343"/>
  <c r="CO343"/>
  <c r="CP351"/>
  <c r="CO351"/>
  <c r="CP359"/>
  <c r="CO359"/>
  <c r="CP27"/>
  <c r="CO27"/>
  <c r="CP392"/>
  <c r="CO392"/>
  <c r="CP400"/>
  <c r="CO400"/>
  <c r="CP407"/>
  <c r="CO407"/>
  <c r="CP64"/>
  <c r="CO64"/>
  <c r="CP437"/>
  <c r="CO437"/>
  <c r="CR468"/>
  <c r="CO468"/>
  <c r="CP547"/>
  <c r="CO547"/>
  <c r="CO552"/>
  <c r="CP552"/>
  <c r="CP579"/>
  <c r="CO579"/>
  <c r="CO584"/>
  <c r="CP584"/>
  <c r="CR591"/>
  <c r="CO591"/>
  <c r="CR612"/>
  <c r="CP612"/>
  <c r="CO619"/>
  <c r="CR619"/>
  <c r="CR115"/>
  <c r="CR123"/>
  <c r="CO293"/>
  <c r="CR72"/>
  <c r="CO172"/>
  <c r="CO176"/>
  <c r="CO180"/>
  <c r="CO184"/>
  <c r="CR188"/>
  <c r="CR293"/>
  <c r="CO104"/>
  <c r="CO532"/>
  <c r="CO540"/>
  <c r="CO368"/>
  <c r="CO381"/>
  <c r="CO402"/>
  <c r="CO413"/>
  <c r="CO422"/>
  <c r="CO585"/>
  <c r="CO589"/>
  <c r="CP638"/>
  <c r="CR556"/>
  <c r="CR589"/>
  <c r="CP636"/>
  <c r="CO296"/>
  <c r="CO304"/>
  <c r="CO312"/>
  <c r="CR314"/>
  <c r="CO318"/>
  <c r="CR322"/>
  <c r="CO326"/>
  <c r="CR330"/>
  <c r="CO334"/>
  <c r="CR338"/>
  <c r="CO342"/>
  <c r="CR346"/>
  <c r="CO350"/>
  <c r="CR354"/>
  <c r="CO358"/>
  <c r="CR362"/>
  <c r="CO28"/>
  <c r="CO393"/>
  <c r="CR41"/>
  <c r="CP65"/>
  <c r="CP438"/>
  <c r="CR96"/>
  <c r="CP100"/>
  <c r="CP104"/>
  <c r="CP528"/>
  <c r="CP532"/>
  <c r="CP536"/>
  <c r="CP540"/>
  <c r="CP108"/>
  <c r="CP368"/>
  <c r="CP372"/>
  <c r="CP381"/>
  <c r="CP385"/>
  <c r="CP402"/>
  <c r="CP409"/>
  <c r="CP413"/>
  <c r="CP417"/>
  <c r="CP422"/>
  <c r="CP585"/>
  <c r="CO489"/>
  <c r="CO572"/>
  <c r="CR599"/>
  <c r="CO605"/>
  <c r="CR640"/>
  <c r="CP442"/>
  <c r="CO442"/>
  <c r="CP448"/>
  <c r="CO448"/>
  <c r="CO519"/>
  <c r="CP519"/>
  <c r="CP521"/>
  <c r="CO521"/>
  <c r="CR401"/>
  <c r="CP401"/>
  <c r="CP62"/>
  <c r="CO62"/>
  <c r="CP434"/>
  <c r="CO434"/>
  <c r="CO618"/>
  <c r="CP618"/>
  <c r="CO626"/>
  <c r="CP626"/>
  <c r="CR614"/>
  <c r="CP647"/>
  <c r="CR603"/>
  <c r="CR294"/>
  <c r="CO116"/>
  <c r="CO120"/>
  <c r="CO124"/>
  <c r="CO237"/>
  <c r="CO241"/>
  <c r="CO245"/>
  <c r="CO249"/>
  <c r="CO253"/>
  <c r="CO257"/>
  <c r="CO261"/>
  <c r="CO265"/>
  <c r="CO269"/>
  <c r="CO273"/>
  <c r="CO277"/>
  <c r="CO281"/>
  <c r="CO285"/>
  <c r="CO289"/>
  <c r="CP294"/>
  <c r="CP237"/>
  <c r="CP241"/>
  <c r="CP245"/>
  <c r="CP249"/>
  <c r="CP253"/>
  <c r="CP257"/>
  <c r="CP261"/>
  <c r="CP265"/>
  <c r="CP269"/>
  <c r="CP273"/>
  <c r="CP277"/>
  <c r="CP281"/>
  <c r="CP285"/>
  <c r="CP289"/>
  <c r="CR443"/>
  <c r="CO443"/>
  <c r="CR509"/>
  <c r="CO509"/>
  <c r="CR549"/>
  <c r="CO549"/>
  <c r="CR553"/>
  <c r="CO553"/>
  <c r="CR557"/>
  <c r="CO557"/>
  <c r="CO562"/>
  <c r="CR562"/>
  <c r="CO566"/>
  <c r="CR566"/>
  <c r="CO570"/>
  <c r="CR570"/>
  <c r="CO574"/>
  <c r="CR574"/>
  <c r="CR577"/>
  <c r="CO577"/>
  <c r="CO429"/>
  <c r="CR429"/>
  <c r="CO542"/>
  <c r="CR542"/>
  <c r="CO560"/>
  <c r="CR560"/>
  <c r="CO576"/>
  <c r="CR576"/>
  <c r="CO594"/>
  <c r="CR594"/>
  <c r="CO613"/>
  <c r="CR613"/>
  <c r="CO622"/>
  <c r="CR622"/>
  <c r="CO632"/>
  <c r="CR632"/>
  <c r="CP105"/>
  <c r="CO105"/>
  <c r="CO642"/>
  <c r="CR642"/>
  <c r="CP642"/>
  <c r="CO648"/>
  <c r="CP648"/>
  <c r="CO617"/>
  <c r="CR617"/>
  <c r="CR593"/>
  <c r="CO593"/>
  <c r="CO646"/>
  <c r="CP646"/>
  <c r="CO649"/>
  <c r="CR649"/>
  <c r="CO608"/>
  <c r="CR608"/>
  <c r="CO630"/>
  <c r="CR630"/>
  <c r="CO637"/>
  <c r="CR637"/>
  <c r="CO650"/>
  <c r="CR650"/>
  <c r="CP650"/>
  <c r="CO609"/>
  <c r="CP609"/>
  <c r="CO507"/>
  <c r="CR507"/>
  <c r="CO600"/>
  <c r="CP600"/>
  <c r="CO602"/>
  <c r="CR602"/>
  <c r="CO607"/>
  <c r="CP607"/>
  <c r="CO601"/>
  <c r="CR601"/>
  <c r="CO606"/>
  <c r="CR606"/>
  <c r="CP195"/>
  <c r="CO195"/>
  <c r="CP197"/>
  <c r="CO197"/>
  <c r="CP199"/>
  <c r="CO199"/>
  <c r="CP201"/>
  <c r="CO201"/>
  <c r="CP203"/>
  <c r="CO203"/>
  <c r="CP205"/>
  <c r="CO205"/>
  <c r="CP207"/>
  <c r="CO207"/>
  <c r="CP209"/>
  <c r="CO209"/>
  <c r="CP211"/>
  <c r="CO211"/>
  <c r="CP213"/>
  <c r="CO213"/>
  <c r="CP215"/>
  <c r="CQ215"/>
  <c r="CP217"/>
  <c r="CO217"/>
  <c r="CP219"/>
  <c r="CO219"/>
  <c r="CP221"/>
  <c r="CO221"/>
  <c r="CP223"/>
  <c r="CO223"/>
  <c r="CP225"/>
  <c r="CO225"/>
  <c r="CP227"/>
  <c r="CO227"/>
  <c r="CP229"/>
  <c r="CO229"/>
  <c r="CP231"/>
  <c r="CO231"/>
  <c r="CP233"/>
  <c r="CO233"/>
  <c r="CO103"/>
  <c r="CR103"/>
  <c r="CO527"/>
  <c r="CR527"/>
  <c r="CO531"/>
  <c r="CR531"/>
  <c r="CO535"/>
  <c r="CR535"/>
  <c r="CO539"/>
  <c r="CR539"/>
  <c r="CO107"/>
  <c r="CR107"/>
  <c r="CO367"/>
  <c r="CR367"/>
  <c r="CO371"/>
  <c r="CR371"/>
  <c r="CO380"/>
  <c r="CR380"/>
  <c r="CO384"/>
  <c r="CR384"/>
  <c r="CO391"/>
  <c r="CR391"/>
  <c r="CO406"/>
  <c r="CR406"/>
  <c r="CO412"/>
  <c r="CR412"/>
  <c r="CO416"/>
  <c r="CR416"/>
  <c r="CO421"/>
  <c r="CR421"/>
  <c r="CO425"/>
  <c r="CR425"/>
  <c r="CO101"/>
  <c r="CR101"/>
  <c r="CO529"/>
  <c r="CR529"/>
  <c r="CO537"/>
  <c r="CR537"/>
  <c r="CO109"/>
  <c r="CR109"/>
  <c r="CO373"/>
  <c r="CR373"/>
  <c r="CO388"/>
  <c r="CR388"/>
  <c r="CO410"/>
  <c r="CR410"/>
  <c r="CO419"/>
  <c r="CR419"/>
  <c r="CR426"/>
  <c r="CO426"/>
  <c r="CR471"/>
  <c r="CO471"/>
  <c r="CR477"/>
  <c r="CO477"/>
  <c r="CR490"/>
  <c r="CO490"/>
  <c r="CR501"/>
  <c r="CO501"/>
  <c r="CR545"/>
  <c r="CO545"/>
  <c r="CR581"/>
  <c r="CO581"/>
  <c r="CO586"/>
  <c r="CR586"/>
  <c r="CO590"/>
  <c r="CR590"/>
  <c r="CO625"/>
  <c r="CR625"/>
  <c r="CQ610"/>
  <c r="CP610"/>
  <c r="CO616"/>
  <c r="CP616"/>
  <c r="CP376"/>
  <c r="CO376"/>
  <c r="CP377"/>
  <c r="CO377"/>
  <c r="CP390"/>
  <c r="CO390"/>
  <c r="CP395"/>
  <c r="CO395"/>
  <c r="CP399"/>
  <c r="CO399"/>
  <c r="CP408"/>
  <c r="CO408"/>
  <c r="CP43"/>
  <c r="CO43"/>
  <c r="CP63"/>
  <c r="CO63"/>
  <c r="CP432"/>
  <c r="CO432"/>
  <c r="CP436"/>
  <c r="CO436"/>
  <c r="CP440"/>
  <c r="CO440"/>
  <c r="CO470"/>
  <c r="CR470"/>
  <c r="CO548"/>
  <c r="CR548"/>
  <c r="CO580"/>
  <c r="CR580"/>
  <c r="CO611"/>
  <c r="CP611"/>
  <c r="CR620"/>
  <c r="CP620"/>
  <c r="CO631"/>
  <c r="CR631"/>
  <c r="CO628"/>
  <c r="CR628"/>
  <c r="CO644"/>
  <c r="CR644"/>
  <c r="CO597"/>
  <c r="CP596"/>
  <c r="CO596"/>
  <c r="CR596"/>
  <c r="CP125"/>
  <c r="CR125"/>
  <c r="CO125"/>
  <c r="CP583"/>
  <c r="CR583"/>
  <c r="L11" i="2" l="1"/>
  <c r="L12"/>
  <c r="L13"/>
  <c r="L14"/>
  <c r="L10"/>
  <c r="N10" s="1"/>
  <c r="J11"/>
  <c r="M15"/>
  <c r="C3"/>
  <c r="L15" l="1"/>
  <c r="N13"/>
  <c r="N11"/>
  <c r="J13"/>
  <c r="N12"/>
  <c r="N14"/>
  <c r="J15"/>
  <c r="J14"/>
  <c r="J12"/>
  <c r="K15" l="1"/>
  <c r="N15" s="1"/>
</calcChain>
</file>

<file path=xl/sharedStrings.xml><?xml version="1.0" encoding="utf-8"?>
<sst xmlns="http://schemas.openxmlformats.org/spreadsheetml/2006/main" count="48797" uniqueCount="38309">
  <si>
    <t xml:space="preserve">cuenta orden </t>
  </si>
  <si>
    <t xml:space="preserve">cuenta fert </t>
  </si>
  <si>
    <t>LV</t>
  </si>
  <si>
    <t>VINO</t>
  </si>
  <si>
    <t>pln</t>
  </si>
  <si>
    <t>LINEA 1</t>
  </si>
  <si>
    <t>Orden</t>
  </si>
  <si>
    <t>Material</t>
  </si>
  <si>
    <t>Texto</t>
  </si>
  <si>
    <t>Cantidad orden</t>
  </si>
  <si>
    <t>UBM</t>
  </si>
  <si>
    <t>Setup</t>
  </si>
  <si>
    <t>Horas</t>
  </si>
  <si>
    <t>TiempoCIP</t>
  </si>
  <si>
    <t>Total Horas</t>
  </si>
  <si>
    <t>OF a 24 Hrs</t>
  </si>
  <si>
    <t>Desde</t>
  </si>
  <si>
    <t>a</t>
  </si>
  <si>
    <t>Hasta</t>
  </si>
  <si>
    <t>b</t>
  </si>
  <si>
    <t>Status</t>
  </si>
  <si>
    <t>Fecha Ins.</t>
  </si>
  <si>
    <t>Stacking</t>
  </si>
  <si>
    <t>TIPO</t>
  </si>
  <si>
    <t>Observación</t>
  </si>
  <si>
    <t>Detalle Inserto</t>
  </si>
  <si>
    <t>Responsable Inserto</t>
  </si>
  <si>
    <t>z</t>
  </si>
  <si>
    <t>aa</t>
  </si>
  <si>
    <t>sd</t>
  </si>
  <si>
    <t>VN</t>
  </si>
  <si>
    <t>botella</t>
  </si>
  <si>
    <t>Desc botella</t>
  </si>
  <si>
    <t>corcho</t>
  </si>
  <si>
    <t>corcho2</t>
  </si>
  <si>
    <t>cápsula</t>
  </si>
  <si>
    <t>cápsula2</t>
  </si>
  <si>
    <t>Linea</t>
  </si>
  <si>
    <t>VR</t>
  </si>
  <si>
    <t>cj</t>
  </si>
  <si>
    <t>Línea Real</t>
  </si>
  <si>
    <t>xx</t>
  </si>
  <si>
    <t>Semana act</t>
  </si>
  <si>
    <t>semana</t>
  </si>
  <si>
    <t>Riesgos</t>
  </si>
  <si>
    <t>Zona</t>
  </si>
  <si>
    <t>Sem-Línea</t>
  </si>
  <si>
    <t>hrs. Exig. X stack</t>
  </si>
  <si>
    <t>Litros/caja</t>
  </si>
  <si>
    <t>Litros Total</t>
  </si>
  <si>
    <t>VF</t>
  </si>
  <si>
    <t>Pendiente</t>
  </si>
  <si>
    <t>Formato caja</t>
  </si>
  <si>
    <t>Formato botella</t>
  </si>
  <si>
    <t>Cantidad botellas</t>
  </si>
  <si>
    <t>Velocidad Plan</t>
  </si>
  <si>
    <t>Cajas 9 LT</t>
  </si>
  <si>
    <t>Línea-Rango</t>
  </si>
  <si>
    <t>x1</t>
  </si>
  <si>
    <t>¿Lote corresponde?</t>
  </si>
  <si>
    <t>Marca-cepa-formato</t>
  </si>
  <si>
    <t>Concho</t>
  </si>
  <si>
    <t>CAJAS x día</t>
  </si>
  <si>
    <t>Acum</t>
  </si>
  <si>
    <t>Total Batch</t>
  </si>
  <si>
    <t>Rango-vino</t>
  </si>
  <si>
    <t>velocidad linea</t>
  </si>
  <si>
    <t>Velocidades</t>
  </si>
  <si>
    <t>Veloc. Real</t>
  </si>
  <si>
    <t>SETUP</t>
  </si>
  <si>
    <t>VGSC</t>
  </si>
  <si>
    <t>FD</t>
  </si>
  <si>
    <t>GF</t>
  </si>
  <si>
    <t>Cambio caja</t>
  </si>
  <si>
    <t>cambio botella</t>
  </si>
  <si>
    <t>Cambio Vino</t>
  </si>
  <si>
    <t>Tipo de cambio</t>
  </si>
  <si>
    <t>Formato</t>
  </si>
  <si>
    <t>CAJAS 9L</t>
  </si>
  <si>
    <t>L1_DIREC</t>
  </si>
  <si>
    <t>CAJ</t>
  </si>
  <si>
    <t>LIB.</t>
  </si>
  <si>
    <t>Tratamiento pedido</t>
  </si>
  <si>
    <t>1109-2009</t>
  </si>
  <si>
    <t>BOT BORG CﾑIA HJ SECA B31 (490G)P28 750</t>
  </si>
  <si>
    <t>CORCHO MICRO 44/24 CYT</t>
  </si>
  <si>
    <t>CAPS PVC CYT NEGRO CHARD 30.7/60 B31</t>
  </si>
  <si>
    <t>Línea 1</t>
  </si>
  <si>
    <t>L1D</t>
  </si>
  <si>
    <t/>
  </si>
  <si>
    <t>Superior a 48 hrs</t>
  </si>
  <si>
    <t>Europa-Canada-Japón</t>
  </si>
  <si>
    <t>DIREC</t>
  </si>
  <si>
    <t>Lote Inferior</t>
  </si>
  <si>
    <t>X</t>
  </si>
  <si>
    <t>CYT FRONT CHARD(P06) 750 12U 2009 VEU</t>
  </si>
  <si>
    <t>Inserto</t>
  </si>
  <si>
    <t>por saldo</t>
  </si>
  <si>
    <t>programacion</t>
  </si>
  <si>
    <t>00_09</t>
  </si>
  <si>
    <t>Entre 1001 a 2000</t>
  </si>
  <si>
    <t>FRONTERACHARDONNAY 750</t>
  </si>
  <si>
    <t>1106-2009</t>
  </si>
  <si>
    <t>BOT BURD BLANCA CASILL BGME(570G)P28 750</t>
  </si>
  <si>
    <t>UK</t>
  </si>
  <si>
    <t>1100-2008</t>
  </si>
  <si>
    <t>BOT BORG HJ SECA CASILL B31(575G)P28 750</t>
  </si>
  <si>
    <t>CORCHO NAT 45/24 PRIMERA CASILL(N)</t>
  </si>
  <si>
    <t>CAPS ALUP CASILL CHARD(ND) 30.05/60 B31</t>
  </si>
  <si>
    <t>Entre 11 a 100</t>
  </si>
  <si>
    <t>CASILLEROCHARDONNAY 750</t>
  </si>
  <si>
    <t>CYT CASILL CHARD STLV 750 6U 2008 VEU</t>
  </si>
  <si>
    <t>BOT BORG HJ SECA CASILL BGME(575G)P28750</t>
  </si>
  <si>
    <t>TAPA ROSCA STELVIN CASILLERO CHARDONNAY</t>
  </si>
  <si>
    <t>CYT CASILL CHARD 750 12U US</t>
  </si>
  <si>
    <t xml:space="preserve">ORDEN FABRICACION USA </t>
  </si>
  <si>
    <t>USA</t>
  </si>
  <si>
    <t>CYT CASILL SHIRAZ 750 6U RU</t>
  </si>
  <si>
    <t>2324-2008</t>
  </si>
  <si>
    <t>CAPS ALUP CASILL SHIR(ND) 30.05/60 B31</t>
  </si>
  <si>
    <t>CASILLEROSYRAH750</t>
  </si>
  <si>
    <t>CYT CASILL C.SAU 750(GOLL N°1) 6U2008VEU</t>
  </si>
  <si>
    <t>2115-2008</t>
  </si>
  <si>
    <t>BOT BURD VERDE CASILL B31 (571G)P28 750</t>
  </si>
  <si>
    <t>CAPS ALUP CASILL CAB.SAU(ND)30.05/60 B31</t>
  </si>
  <si>
    <t>Cumple Lote</t>
  </si>
  <si>
    <t>CASILLEROCABERNET750</t>
  </si>
  <si>
    <t>2182-2008</t>
  </si>
  <si>
    <t>CAPS ALUP CASILL CARM(ND) 30.05/60 B31</t>
  </si>
  <si>
    <t>CASILLEROCARMENERE750</t>
  </si>
  <si>
    <t>1123-2009</t>
  </si>
  <si>
    <t>BOT BURD BLANCA BGME (425G) REB P14 750</t>
  </si>
  <si>
    <t>TAPA ROSCA STEL(STIN) NEGRA LISA 30X60</t>
  </si>
  <si>
    <t>ISLA NEGRASAUVIGNON BLANC750</t>
  </si>
  <si>
    <t>BOT BURD VERDE  BGME (425G) REB P14 750</t>
  </si>
  <si>
    <t>1113-2009</t>
  </si>
  <si>
    <t>CYT FRONT C.SA/MER(P07)750 12U US</t>
  </si>
  <si>
    <t>2125-2009</t>
  </si>
  <si>
    <t>BOT BURD VERDE BCETIE(490G)P28 750</t>
  </si>
  <si>
    <t>CAPS PVC CYT NEGRO CAB.SAUV 29.7/60 B9</t>
  </si>
  <si>
    <t>FRONTERACABERNETSAUVIGNON750</t>
  </si>
  <si>
    <t>BOT BURD VERDE BGME (485G)P28 750</t>
  </si>
  <si>
    <t>TAPA ROSCA STELVIN FRONT ROJO(ND) 30/60</t>
  </si>
  <si>
    <t>Latam-Asia-Africa</t>
  </si>
  <si>
    <t>2108-2008</t>
  </si>
  <si>
    <t>CAPS ALUP CASILL MERLOT(ND) 30.05/60 B31</t>
  </si>
  <si>
    <t>CASILLEROMERLOT750</t>
  </si>
  <si>
    <t>CYT CASILL MERL 750 12U VAR</t>
  </si>
  <si>
    <t>MTCN</t>
  </si>
  <si>
    <t>Mantención</t>
  </si>
  <si>
    <t>I&amp;D</t>
  </si>
  <si>
    <t>Reserva I&amp;D</t>
  </si>
  <si>
    <t>Prueba I&amp;D</t>
  </si>
  <si>
    <t>CONO SURCHARDONNAY 750</t>
  </si>
  <si>
    <t>CONO SURSAUVIGNON BLANC750</t>
  </si>
  <si>
    <t>2135-2009</t>
  </si>
  <si>
    <t>ISLA NEGRACABERNET750</t>
  </si>
  <si>
    <t>TAPA ROSCA STELVIN BURDEO CPNIA 30X60</t>
  </si>
  <si>
    <t>CYT FRONT C.SAUV STLV(P06)(BI)7506U AFRI</t>
  </si>
  <si>
    <t>FRONTERACABERNET750</t>
  </si>
  <si>
    <t>2116-2009</t>
  </si>
  <si>
    <t>CAPS PVC CYT NEGRO MERLOT 29.7/60 B9</t>
  </si>
  <si>
    <t>FRONTERAMERLOT750</t>
  </si>
  <si>
    <t>CYT FRONT MERL STLV(P06)750 12U (V)CA</t>
  </si>
  <si>
    <t>TAPA ROSCA STELVIN FRONT MORADO(ND)30/60</t>
  </si>
  <si>
    <t>CYT FRONT MERL(P06) 750 12U LATAM</t>
  </si>
  <si>
    <t>Desde Vespucio</t>
  </si>
  <si>
    <t>2322-2009</t>
  </si>
  <si>
    <t>ABIE</t>
  </si>
  <si>
    <t>BOT BORG HJA SECA T/R BGME(425G)P14 750</t>
  </si>
  <si>
    <t>TAPA ROSCA STELVIN AMARILLA CPNIA 30X60</t>
  </si>
  <si>
    <t>TAPA ROSCA STLV ECOGLASS 30/60</t>
  </si>
  <si>
    <t>4121-2008</t>
  </si>
  <si>
    <t>TAPA STELVIN CS MORADA 30/60</t>
  </si>
  <si>
    <t>Mismo Día</t>
  </si>
  <si>
    <t>CONO SURMERLOT750</t>
  </si>
  <si>
    <t>CYT CASILL C.SAUV 750 12U VAR</t>
  </si>
  <si>
    <t>CYT CASILL C.SAUV 750 6U 2008 VEU</t>
  </si>
  <si>
    <t>2109-2009</t>
  </si>
  <si>
    <t>2183-2009</t>
  </si>
  <si>
    <t>CAPS PVC NEGRO CARMENERE 29.7/60 B9</t>
  </si>
  <si>
    <t>FRONTERACARMENERE750</t>
  </si>
  <si>
    <t>L3_DIREC</t>
  </si>
  <si>
    <t>CYT CASILL PINOT GRIS STLV 750 6U VEU</t>
  </si>
  <si>
    <t>1186-2009</t>
  </si>
  <si>
    <t>TAPA ROSCA STELVIN CASILLERO P. GRIGIO</t>
  </si>
  <si>
    <t>A 48 hrs</t>
  </si>
  <si>
    <t>L1_EMBOT</t>
  </si>
  <si>
    <t>1186 P.GRIS CASILL 0750 ST 2009</t>
  </si>
  <si>
    <t>BOT</t>
  </si>
  <si>
    <t>A 24 hrs</t>
  </si>
  <si>
    <t>EMBOT</t>
  </si>
  <si>
    <t>BOT BURD BLANCA BGME (485G)P28 750</t>
  </si>
  <si>
    <t>2187-2009</t>
  </si>
  <si>
    <t>CAPS PVC CYT NEGRO SHI/CAB 29.7/60 B9</t>
  </si>
  <si>
    <t>TAPA ROSCA STELVIN COBRE CPNIA 30X60</t>
  </si>
  <si>
    <t>CANEPACARMENERE750</t>
  </si>
  <si>
    <t>4109-2008</t>
  </si>
  <si>
    <t>TAPA ROSCA STELVIN CS C.SAUV 30/60</t>
  </si>
  <si>
    <t>CONO SURCABERNET750</t>
  </si>
  <si>
    <t>CORCHO MICRO 44/24 CHILE</t>
  </si>
  <si>
    <t>País</t>
  </si>
  <si>
    <t>CS NEBLINA C.SAUV(P08) 750 12U(TF)VE</t>
  </si>
  <si>
    <t>BOT BURD VERDE B9 (420G)P14 750</t>
  </si>
  <si>
    <t>CAPS PVC ROJA CPNIA 29,7/60 B9</t>
  </si>
  <si>
    <t>CS CONO SUR C.SAUV STLV(P07) 750 12U JP</t>
  </si>
  <si>
    <t>BOT BORG CﾑIA HJ SECA BGME (490G)P28 750</t>
  </si>
  <si>
    <t>CYT FRONT MERL(P06) 750 6U RU</t>
  </si>
  <si>
    <t>CYT CASILL S.BLC STLV 750 12U 2009 VEU</t>
  </si>
  <si>
    <t>TAPA ROSCA STELVIN VERDE CPNIA 30X60</t>
  </si>
  <si>
    <t>Sin stack</t>
  </si>
  <si>
    <t>L3_ETIQ</t>
  </si>
  <si>
    <t>CAPS ALUP CS RESERVA(COBRE) 29.2/60 B9A</t>
  </si>
  <si>
    <t>Línea 2</t>
  </si>
  <si>
    <t>L2D</t>
  </si>
  <si>
    <t>ETIQ</t>
  </si>
  <si>
    <t>L2_DIREC</t>
  </si>
  <si>
    <t>1201-2009</t>
  </si>
  <si>
    <t>BOT BURD BLANCA B9 (420G)P14 750</t>
  </si>
  <si>
    <t>CAPS PVC MPO VERDE(P05) 29.7/55 B27A</t>
  </si>
  <si>
    <t>VIÑA MAIPO CHARDONNAY 750</t>
  </si>
  <si>
    <t>L6_DIREC</t>
  </si>
  <si>
    <t>2203-2009</t>
  </si>
  <si>
    <t>CAPS PVC MORADO 29.7/60 B9</t>
  </si>
  <si>
    <t>CAPS PVC ROJO 29.7/60 B9</t>
  </si>
  <si>
    <t>2202-2009</t>
  </si>
  <si>
    <t>CAPS PVC NEGRO MATE 29.7/55 B9/27A</t>
  </si>
  <si>
    <t>CANEPASYRAH750</t>
  </si>
  <si>
    <t>CORCHO MICRO 44/24 MPO (P05)</t>
  </si>
  <si>
    <t>CAPS PVC MPO SYRAH (P05) 30.7/60 B31</t>
  </si>
  <si>
    <t>CAPS PVC AZUL CPNIA 29.7/60 B9</t>
  </si>
  <si>
    <t>BOT BURD HJ SECA CONICA B24(752G)P4 1500</t>
  </si>
  <si>
    <t>BOT BURD VERDE CNCA B24 (752G)P4 1500</t>
  </si>
  <si>
    <t>FRONTERACHARDONNAY 1500</t>
  </si>
  <si>
    <t>BOT BURD VDE CﾑIA B31 (700G)P14 1500</t>
  </si>
  <si>
    <t>FRONTERACABERNETSAUVIGNON1500</t>
  </si>
  <si>
    <t>CORCHO NAT 45/24 PRIMERA(B) CONO SUR</t>
  </si>
  <si>
    <t>CAPS ALUP CS AZUL NVO CUﾑO 29.2/60 B9</t>
  </si>
  <si>
    <t>BOT BURD BCA CﾑIA B31 (700G)P14 1500</t>
  </si>
  <si>
    <t>FRONTERASAUVIGNON BLANC1500</t>
  </si>
  <si>
    <t>CORCHO T.TOP 44/23.5 C.DEL RIO VERDE(N)</t>
  </si>
  <si>
    <t>1203-2009</t>
  </si>
  <si>
    <t>CAPS PVC C. DEL R.VDE CARM 29.7/55 B9</t>
  </si>
  <si>
    <t>CONO SURCARMENERE750</t>
  </si>
  <si>
    <t>CORCHO NAT 45/24 PRIMERA MAIPO(P05)</t>
  </si>
  <si>
    <t>CS CASA R.VDE S.BLC 750 12U 2009 GB</t>
  </si>
  <si>
    <t>CAPS PVC C. DEL R.VDE S.BLANC 29.7/55 B9</t>
  </si>
  <si>
    <t>BOT BURD BLANCA B27A (340G)P2,6 750</t>
  </si>
  <si>
    <t>CORCHO T.TOP 39/23.5 RACIMO</t>
  </si>
  <si>
    <t>BOT BURD BCA BCETIE (490G) P28 750</t>
  </si>
  <si>
    <t>CAPS PVC VERDE CPNIA 29,7/60 B9</t>
  </si>
  <si>
    <t>CAPS PVC MORADA 29.7/55 B9</t>
  </si>
  <si>
    <t>CAPS ALUP CS ROJO NVO CUﾑO 29.2/60 B9</t>
  </si>
  <si>
    <t>CAPS ALUP MPO RVA CHARD(P05)30.05/60 B31</t>
  </si>
  <si>
    <t>CAPS ALUP ORO EXPLOR 30.05/55 B31</t>
  </si>
  <si>
    <t>CORCHO T.TOP 45/23.5 CYT</t>
  </si>
  <si>
    <t>CAPS PVC AMARILLA  30.7/60 31</t>
  </si>
  <si>
    <t>BOT BURD BLANCA CNCA B24 (752G)P4 1500</t>
  </si>
  <si>
    <t>CAPS PVC CYT SAUV.BLANC 32.8/60 B24</t>
  </si>
  <si>
    <t>CAPS PVC VERDE(N) 29.7/55 B27A</t>
  </si>
  <si>
    <t>RESERVADOSAUVIGNON BLANC750</t>
  </si>
  <si>
    <t>CORCHO MICRO 38/24 RACIMO</t>
  </si>
  <si>
    <t>L2_EMBOT</t>
  </si>
  <si>
    <t>L2_ETIQ</t>
  </si>
  <si>
    <t>CAPS ESTﾑO MARQUES BURD(N) 31.5/60 B29</t>
  </si>
  <si>
    <t>MARQUESCABERNET750</t>
  </si>
  <si>
    <t>CYT FRONT SHIRAZ (P06) 750 12U LATAM</t>
  </si>
  <si>
    <t>Línea 3</t>
  </si>
  <si>
    <t>L3D</t>
  </si>
  <si>
    <t>FRONTERASYRAH750</t>
  </si>
  <si>
    <t>MPO V.MPO VTAL SYRAH(P05) 750 6U EE</t>
  </si>
  <si>
    <t>R</t>
  </si>
  <si>
    <t>por halb</t>
  </si>
  <si>
    <t>1102-2009</t>
  </si>
  <si>
    <t>SUNRISECHARDONNAY 750</t>
  </si>
  <si>
    <t>por cuadratura</t>
  </si>
  <si>
    <t>CYT SUNR CHARD(P08) STLV 750 6U 2009 VEU</t>
  </si>
  <si>
    <t>TAPA ROSCA STELV SUNR CHARD(P08) 30X60</t>
  </si>
  <si>
    <t>CORCHO T.TOP 44/23,5 CYT</t>
  </si>
  <si>
    <t>CAPS ALUP SUNR CHARD(P08) 30.05/60 B31</t>
  </si>
  <si>
    <t>por atraso</t>
  </si>
  <si>
    <t>A16</t>
  </si>
  <si>
    <t>CYT CASILL CHARD 750 12U PR</t>
  </si>
  <si>
    <t>CYT CASILL CHARD 750 12U PE</t>
  </si>
  <si>
    <t>CANEPACHARDONNAY 750</t>
  </si>
  <si>
    <t>CORCHO NAT 45/24 PRIMERA CANEPA</t>
  </si>
  <si>
    <t>CAPS ALUP CA NEGRA 30,05/60 B31</t>
  </si>
  <si>
    <t>CONO SURRIESLING750</t>
  </si>
  <si>
    <t>CS ORGANICO C.SAUV/CARM 750 12U 2008 CA</t>
  </si>
  <si>
    <t>espera halb</t>
  </si>
  <si>
    <t>CAPS ESTﾑO CYT TERRUNYO(N) 29.2/60 B9</t>
  </si>
  <si>
    <t>CS CONO SUR CARM STLV(P07) 750 6U VEU</t>
  </si>
  <si>
    <t>CONO SURGEWURZTRAMINER 750</t>
  </si>
  <si>
    <t>CAPS ALUP CS RESERVA(COBRE) 30.05/60 B31</t>
  </si>
  <si>
    <t>CONO SURVIOGNIER750</t>
  </si>
  <si>
    <t>Producción Pirque</t>
  </si>
  <si>
    <t>CASILLEROGEWURZTRAMINER 750</t>
  </si>
  <si>
    <t>FRONTERASAUVIGNON BLANC750</t>
  </si>
  <si>
    <t>CYT SUNR S.BLC(P08) 750 12U LATAM</t>
  </si>
  <si>
    <t>1115-2009</t>
  </si>
  <si>
    <t>CAPS ALUP SUNR S.BLC(P08) 29.2/60 B9</t>
  </si>
  <si>
    <t>SUNRISESAUVIGNON BLANC750</t>
  </si>
  <si>
    <t>TAPA ROSCA STELV SUNR S.BLC(P08) 30X60</t>
  </si>
  <si>
    <t>TAPA ROSCA STELV SUNR CAB(P08) 30X60</t>
  </si>
  <si>
    <t>SUNRISECABERNET750</t>
  </si>
  <si>
    <t>CS CONO SUR TOC CS/MER(P08)STLCOL7506UDE</t>
  </si>
  <si>
    <t>CONO SURCABERNETSAUVIGNON750</t>
  </si>
  <si>
    <t>CANEPACABERNET750</t>
  </si>
  <si>
    <t>TAPA ROSCA STEL MPO CARM 30/60</t>
  </si>
  <si>
    <t>VIÑA MAIPO CARMENERE750</t>
  </si>
  <si>
    <t>TAPA ROSCA STELVIN MORADO CPNIA 30X60</t>
  </si>
  <si>
    <t>CONCHA Y TOROMERLOT750</t>
  </si>
  <si>
    <t>BOT BURD VERDE EGLASS BGME(385G)P16 750</t>
  </si>
  <si>
    <t>2346-2009</t>
  </si>
  <si>
    <t>VIÑA MAIPO CABERNET750</t>
  </si>
  <si>
    <t>TAPA STELVIN CS VIOLETA 30/60</t>
  </si>
  <si>
    <t>CONO SURPINOT NOIR750</t>
  </si>
  <si>
    <t>CS CONO SUR P.NOIR STL(P07)750 6U VEU</t>
  </si>
  <si>
    <t>CAPS ESTﾑO MAYCAS 29.5/60 B31</t>
  </si>
  <si>
    <t>CS RESERVA P.NOIR STLP08)750 6U 2008VEU</t>
  </si>
  <si>
    <t>CAPS PVC CYT NEGRO FRON FLT RSD29.7/60B9</t>
  </si>
  <si>
    <t>Paravena</t>
  </si>
  <si>
    <t>CONO SURROSADO BLEND750</t>
  </si>
  <si>
    <t>CYT FRONT MER/ROSE(P06) 750 12U LATAM</t>
  </si>
  <si>
    <t>CAPS PVC CYT NEGRO ROSE 29.7/60 B9</t>
  </si>
  <si>
    <t>FRONTERAROSADO BLEND750</t>
  </si>
  <si>
    <t>Abastecimiento</t>
  </si>
  <si>
    <t>CAPS ESTﾑO CASILL RVA (N) 31.5/60 B32</t>
  </si>
  <si>
    <t>CASILLEROSAUVIGNON BLANC750</t>
  </si>
  <si>
    <t>CYT CASILL CHARD 750 12U 2008 VIN</t>
  </si>
  <si>
    <t>CYT CASILL CHARD 750 12U LATAM</t>
  </si>
  <si>
    <t>CAPS ALUP CASILL MALBEC(ND) 30.05/60 B31</t>
  </si>
  <si>
    <t>CASILLEROMALBEC750</t>
  </si>
  <si>
    <t>CYT CASILL MALBEC(DECANTER)750 6U 2008AO</t>
  </si>
  <si>
    <t>CYT CASILL SHIRAZ 750 12U VAR</t>
  </si>
  <si>
    <t>CYT CASILL SHIRAZ 750 6U 2008 VEU</t>
  </si>
  <si>
    <t>CYT CASILL SHI/RO STLV(PREI)7506U2009VEU</t>
  </si>
  <si>
    <t>CYT CASILL CARM(DECANT)750 12U 2008 VAR</t>
  </si>
  <si>
    <t>CYT CASILL C.SAUV 750 12U VES</t>
  </si>
  <si>
    <t>CAPS ALUP CASILL P.NOIR(ND) 30.05/60 B31</t>
  </si>
  <si>
    <t>CAPS ESTﾑO MARQUES(BOT 1556) 29.5/60 B31</t>
  </si>
  <si>
    <t>MARQUESMERLOT750</t>
  </si>
  <si>
    <t>CYT FRONT C.SAUV(P06)(BI)750 6U AFRI</t>
  </si>
  <si>
    <t>CAPS PVC CYT NEGRO CAB/MER 29.7/55 27A</t>
  </si>
  <si>
    <t>CYT FRONT LATE HARVEST 750 12U VAR</t>
  </si>
  <si>
    <t>CAPS PVC DORADO 29.7/60 CETIE</t>
  </si>
  <si>
    <t>CAPS ALUP TRIO RVA C.SAUV 29.4/60 B23</t>
  </si>
  <si>
    <t>TRIOCABERNET750</t>
  </si>
  <si>
    <t>CYT TRIO RVA C.SAUV(HIST)750 6U 2007 VEU</t>
  </si>
  <si>
    <t>CYT TRIO RVA CHARD(90PTS) 75012U2008 VES</t>
  </si>
  <si>
    <t>CAPS ALUP TRIO(ND) 30.3/60 B32</t>
  </si>
  <si>
    <t>CYT TRIO RVA MERL(HIST) 750 12U2007CA</t>
  </si>
  <si>
    <t>CAPS ALUP TRIO RVA MERL 29.4/60 B23</t>
  </si>
  <si>
    <t>TRIOMERLOT750</t>
  </si>
  <si>
    <t>CYT TRIO RVA MERL(HIST)750 12U 2007VIN</t>
  </si>
  <si>
    <t>CAPS ALUP TRIO(ND) 29.4/60 B23</t>
  </si>
  <si>
    <t>CAPS ESTﾑO GRAN DEVOCION BURD 31.5/60B29</t>
  </si>
  <si>
    <t>no ejecutada</t>
  </si>
  <si>
    <t>TERRUNYOCABERNET750</t>
  </si>
  <si>
    <t>CYT TRIO RVA MERL(HIST)750 12U 2007 JM</t>
  </si>
  <si>
    <t>CS NEBLINA C.SAUV STLV(P08)750 12U JP</t>
  </si>
  <si>
    <t>2347-2008</t>
  </si>
  <si>
    <t>BOT BURD VERDE B9(540G)P21 750</t>
  </si>
  <si>
    <t>CORCHO NAT 45/24 PRIMERA PALO ALTO</t>
  </si>
  <si>
    <t>CAPS ALUP P.ALTO COBRE(N) 29.2/60 B9</t>
  </si>
  <si>
    <t>PALO ALTO RVACABERNET750</t>
  </si>
  <si>
    <t>CYT SUNR S.BLC(P08) 750 12U VAR</t>
  </si>
  <si>
    <t>CYT CASILL SHIRAZ 750 6U 2008 DE/BE</t>
  </si>
  <si>
    <t>L3_EMBOT</t>
  </si>
  <si>
    <t>BOT BORG HJA SECA B31 (720G)P28 750</t>
  </si>
  <si>
    <t>CYT MARQUES MERLOT(90PTS) 7506U2007DE/BE</t>
  </si>
  <si>
    <t>CYT CASIL RVA PRI CSA(C.HI)75012U2007VIN</t>
  </si>
  <si>
    <t>2136-2009</t>
  </si>
  <si>
    <t>CYT SUNR MERL/ROSE(P08) 750 6U RU</t>
  </si>
  <si>
    <t>CAPS ALU SUNR MER/ROS(P08) 29.2/60 B9</t>
  </si>
  <si>
    <t>SUNRISEROSADO SECO VARIETAL750</t>
  </si>
  <si>
    <t>CYT CASILL CHARD 750 12U 2008 VEU</t>
  </si>
  <si>
    <t>CAPS PVC CYT NEGRO SAUV.BLC 29.7/60 B9</t>
  </si>
  <si>
    <t>CONCHA Y TOROSAUVIGNON BLANC750</t>
  </si>
  <si>
    <t>CYT CASILL PINOT GRIS STLV 750 12U VAR</t>
  </si>
  <si>
    <t>2105-2007</t>
  </si>
  <si>
    <t>BOT BURD ANT CASILL RVA B32(740G)P28 750</t>
  </si>
  <si>
    <t>CORCHO NAT 45/25 S.EXTRA CASILL RVA 2007</t>
  </si>
  <si>
    <t>CAPS ALUP SUNR MERLOT(P08) 29.2./60 B9</t>
  </si>
  <si>
    <t>SUNRISEMERLOT750</t>
  </si>
  <si>
    <t>CYT TRIO RVA MERL(HIST)750 12U 2007 PA</t>
  </si>
  <si>
    <t>CYT CASILL C.SAUV(ND) 375 24U LATAM</t>
  </si>
  <si>
    <t>BOT BURD VERDE CASILL B6 (320G)P21 375</t>
  </si>
  <si>
    <t>CAPS PVC CASILL CAB.SAU(N) 29.7/55 B9</t>
  </si>
  <si>
    <t>CASILLEROCABERNET375</t>
  </si>
  <si>
    <t>VIÑA MAIPO MERLOT750</t>
  </si>
  <si>
    <t>CYT FRONT MERL(P06) 750 12U 2009 VEU</t>
  </si>
  <si>
    <t>CYT CASILL MALB(DECANTER)75012U2008LATAM</t>
  </si>
  <si>
    <t>BOT BURD VERDE B9 (275G)P12 375</t>
  </si>
  <si>
    <t>CAPS PVC ROJO 29.7/55 B9/27A</t>
  </si>
  <si>
    <t>TERRUNYOCARMENERE750</t>
  </si>
  <si>
    <t>CAPS PVC CYT NEGRO CARM/CAB 29.7/55 27A</t>
  </si>
  <si>
    <t>CAPS ESTﾑ CYT GNRVA RIB ROJA 29.2/60 B9A</t>
  </si>
  <si>
    <t>RIBERASSAUVIGNON BLANC750</t>
  </si>
  <si>
    <t>CYT G. RVA S.RIBERAS CARM 750 6U 2007CL</t>
  </si>
  <si>
    <t>RIBERASCARMENERE750</t>
  </si>
  <si>
    <t>CYT CASILL SHIRAZ 750 12U LATAM</t>
  </si>
  <si>
    <t>CAPS ALUP MPO RVA SYRAH(P05)30.05/60 B31</t>
  </si>
  <si>
    <t>CYT CASILL SHIRAZ 750 12U (C/ESP) CA</t>
  </si>
  <si>
    <t>CYT CASILL SHIRAZ 750 12U 2008 VEU</t>
  </si>
  <si>
    <t>Línea 4</t>
  </si>
  <si>
    <t>CONCHA Y TOROSPARKLING BRUT750</t>
  </si>
  <si>
    <t>CASILLEROCABERNET3000</t>
  </si>
  <si>
    <t>Línea 6</t>
  </si>
  <si>
    <t>L6D</t>
  </si>
  <si>
    <t>CYT CASILL MERL 750 12U LATAM</t>
  </si>
  <si>
    <t>2115 C.SAUV CASILL 0375 CH 1U VEU</t>
  </si>
  <si>
    <t>CYT CASILL C.SAUV 375 24U 2008 DE/BE</t>
  </si>
  <si>
    <t>CYT CASILL C.SAUV 375 24U 2008 VEU</t>
  </si>
  <si>
    <t>BOT BORG HJA SECA CASILL B6(325G)P21 375</t>
  </si>
  <si>
    <t>CAPS PVC CASILL SHIRAZ(ND) 29.7/55 B9</t>
  </si>
  <si>
    <t>CA RESERVA SYRAH 750 12U VEU</t>
  </si>
  <si>
    <t>CS CONO SUR GEW STLV (P07) 750 12U JP</t>
  </si>
  <si>
    <t>TAPA ROSCA STELVIN AMARILLO 30/60</t>
  </si>
  <si>
    <t>CONCHA Y TOROCHARDONNAY 750</t>
  </si>
  <si>
    <t>CYT FRONT CHARD(STELV)(P06)750 12U (V)CA</t>
  </si>
  <si>
    <t>TAPA ROSCA STELV FRONT AMARILLO(ND)30/60</t>
  </si>
  <si>
    <t>CYT FRONT S.BLC(P06) 750 12U LATAM</t>
  </si>
  <si>
    <t>PA P.ALTO RVA C.SAUV 750 12U LATAM</t>
  </si>
  <si>
    <t>MPO V.MPO TENTA(S/E)CARM/C.SAU75012U VEU</t>
  </si>
  <si>
    <t>CAPS PVC COBRE CPNIA 29,7/60 B9</t>
  </si>
  <si>
    <t>CYT FRONT CARM STLV(P06) 750 12U (V)CA</t>
  </si>
  <si>
    <t>TAPA ROSCA STELVIN FRONT COBRE(ND) 30/60</t>
  </si>
  <si>
    <t>CYT FRONT CARM(P06) 750 12U LATAM</t>
  </si>
  <si>
    <t>CYT CYT MERLOT(STLV) 750 6U VEU</t>
  </si>
  <si>
    <t>CYT FRONT LATE HARVEST 750 12U MX</t>
  </si>
  <si>
    <t>CYT FRONT CAB BLUSH(P06)750 12U MX</t>
  </si>
  <si>
    <t>4111-2009</t>
  </si>
  <si>
    <t>CYT MOUNTAIN RANGE MERL STLV 750 12U GB</t>
  </si>
  <si>
    <t>MOUNTAIN RANGEMERLOT750</t>
  </si>
  <si>
    <t>CS CONO SUR P.NOIR STLV(P07)750 12U CA</t>
  </si>
  <si>
    <t>BOT BURD VERDE BCETIE (340G)P2,6 750</t>
  </si>
  <si>
    <t>CAPS ALUP CA NEGRA 29.2/60 B9</t>
  </si>
  <si>
    <t>CAPS ALUP NEGRA 29.2/50 B9</t>
  </si>
  <si>
    <t>CYT FRONT MERL(P06) 750 6U 2009 VEU</t>
  </si>
  <si>
    <t>CYT FRONT SHIRAZ(P06)(BI)750 6U AFRI</t>
  </si>
  <si>
    <t>CS C.SUR TOC S.BLC(P08)STL 750 12U VAS</t>
  </si>
  <si>
    <t>CS CONO SUR S.BLC STLV(P07)750 12U VAS</t>
  </si>
  <si>
    <t>CA CLASSICO C.SAUV STLV 750 12U NO</t>
  </si>
  <si>
    <t>CYT CASILL CHARD STLV 750 12U VAR</t>
  </si>
  <si>
    <t>CYT CASILL CHARD 750 6U 2008 VEU</t>
  </si>
  <si>
    <t>CYT CASILL S.BLC (STLV) 750 12U US</t>
  </si>
  <si>
    <t>CYT CASILL S.BLC STLV 750 12U LATAM</t>
  </si>
  <si>
    <t>CYT CASILL S.BLC(STLV) 750 12U VAR</t>
  </si>
  <si>
    <t>CAPS ALUP MPO RVA S.BLC(P05)29.2/60 B9</t>
  </si>
  <si>
    <t>CYT SUNR S.BLC VERD BLD(P08)7506U2009VEU</t>
  </si>
  <si>
    <t>L7_DIREC</t>
  </si>
  <si>
    <t>CS EL GRAN ARBOL CHARD 1500 6U NL</t>
  </si>
  <si>
    <t>Línea 7</t>
  </si>
  <si>
    <t>L7D</t>
  </si>
  <si>
    <t>L7_ETIQ</t>
  </si>
  <si>
    <t>CAPS ALUP SPARK CAS ORO B.CORONA</t>
  </si>
  <si>
    <t>CASILLEROESPUMOSO BRUT CDD750</t>
  </si>
  <si>
    <t>MARQUESCARMENERE750</t>
  </si>
  <si>
    <t>CAPS ALUP CYT CHAMP.ORO C/ESCDO.BCORONA</t>
  </si>
  <si>
    <t>20 BARRELCABERNET750</t>
  </si>
  <si>
    <t>CS CONO SUR RIESL STLV(P07) 750 12U FI</t>
  </si>
  <si>
    <t>CS CONO SUR VIOG STL COL (P07) 750 12UUS</t>
  </si>
  <si>
    <t>CS C.SUR TOC S.BLC(P08)STL15006U(LCBO)CA</t>
  </si>
  <si>
    <t>BOT BURD BCA CONICA BGME(752)P4 1500.</t>
  </si>
  <si>
    <t>CONO SURSAUVIGNON BLANC1500</t>
  </si>
  <si>
    <t>CS C.SUR TOC C.S/ME(P08)ST15006U(LCBO)CA</t>
  </si>
  <si>
    <t>BOT BURD VDE CONICA BGME(752)P4 1500.</t>
  </si>
  <si>
    <t>CONO SURCABERNETSAUVIGNON1500</t>
  </si>
  <si>
    <t>BOT BURD VERDE CASILL B31 P14 1500</t>
  </si>
  <si>
    <t>CASILLEROCABERNET1500</t>
  </si>
  <si>
    <t>TAPA CAJA MAD TERM MELCHOR  TEXTO 6X750</t>
  </si>
  <si>
    <t>CAPS ESTﾑO MELCHOR(N) 28.9/60 B9</t>
  </si>
  <si>
    <t>MELCHORCABERNET750</t>
  </si>
  <si>
    <t>CAPS ESTﾑO AMELIA(P07) 30.5/60 B31</t>
  </si>
  <si>
    <t>CYT MARQUES C.SA C.HIS(STI)75012U2007VIN</t>
  </si>
  <si>
    <t>CYT MARQUES MERL C. H(STI)75012U2007 VIN</t>
  </si>
  <si>
    <t>CS CONO SUR VIOG STLV (P07) 750 6U  FI</t>
  </si>
  <si>
    <t>BOT BURD  H.SCA CONICA BGME(752)P4 1500</t>
  </si>
  <si>
    <t>TAPA ROSCA STELVIN ROSADA 30/60</t>
  </si>
  <si>
    <t>CYT FRONT MERL/ROSE(P06) 1500 6U VAR</t>
  </si>
  <si>
    <t>CAPS PVC CYT NEGRO ROSE 32.8/60 B24</t>
  </si>
  <si>
    <t>FRONTERAROSADO BLEND1500</t>
  </si>
  <si>
    <t>CS SPARKLING I.NEGRA BRUT (P09)750 6U GB</t>
  </si>
  <si>
    <t>CAPS ALUP IN SPARKLING (P09) 34X90</t>
  </si>
  <si>
    <t>ISLA NEGRASPARKLING BRUT750</t>
  </si>
  <si>
    <t>CAPS ALUP MPO SPARK(N)ORO B.CORONA</t>
  </si>
  <si>
    <t>MPO V.MPO TENTA(S/E)C.SAU/MER 75012U VEU</t>
  </si>
  <si>
    <t>CYT MARQUES SYRAH C. H(STI)7506U2007 VEU</t>
  </si>
  <si>
    <t>CYT CYT S.BLC(STLV SIN FTE) 750 12U GB</t>
  </si>
  <si>
    <t>CYT VINO ESPUMOSO BRUT 750 12U CO</t>
  </si>
  <si>
    <t>CAPS ALUP CHAMP.ORO BCORONA</t>
  </si>
  <si>
    <t>BOT BURD VERDE B23 (490G)P28 750</t>
  </si>
  <si>
    <t>TAPON TRIO ELASTOMERO BEI(ND)(NC)43/21.1</t>
  </si>
  <si>
    <t>CYT TRIO RVA C.SAUV(HIST)750 12U 2007 PA</t>
  </si>
  <si>
    <t>CYT TRIO RVA C.SAUV(HIST)750 12U 2007VES</t>
  </si>
  <si>
    <t>L7_EMBOT</t>
  </si>
  <si>
    <t>CYT TRIO RVA MERL(HIST)750 12U 2007VES</t>
  </si>
  <si>
    <t>CAPS ESTﾑO CS FOLIA PLATA(N) 29.2/60 B9</t>
  </si>
  <si>
    <t>CONO SURSPARKLING BRUT750</t>
  </si>
  <si>
    <t>CS C.SUR TOC C.SA/SHI(P08)15006U(LCBO)CA</t>
  </si>
  <si>
    <t>TAPA ROSCA STELVIN AZUL CPNIA 30X60</t>
  </si>
  <si>
    <t>CONO SURCABERNET1500</t>
  </si>
  <si>
    <t>CAPS ESTﾑO CS FOLIA PLATA 29.9/60 B31B</t>
  </si>
  <si>
    <t>CAPS ESTﾑO WINEMAKER'S(ND) 30.5/45 B32</t>
  </si>
  <si>
    <t>CYT LADERA VERDE S.BLC STL(P08)750 12UGB</t>
  </si>
  <si>
    <t>LADERA VERDESAUVIGNON BLANC750</t>
  </si>
  <si>
    <t>Programacion</t>
  </si>
  <si>
    <t>Días trabajados</t>
  </si>
  <si>
    <t>Tpo. Total prog.</t>
  </si>
  <si>
    <t>Linea 2</t>
  </si>
  <si>
    <t>Rótulos de fila</t>
  </si>
  <si>
    <t>Cambio Botella y Caja</t>
  </si>
  <si>
    <t>Cambio de Caja</t>
  </si>
  <si>
    <t>Cambio de Vino</t>
  </si>
  <si>
    <t>Cambio Simple</t>
  </si>
  <si>
    <t>Cip 1</t>
  </si>
  <si>
    <t>Cip 2</t>
  </si>
  <si>
    <t>Valores</t>
  </si>
  <si>
    <t>Cantidad de cambios</t>
  </si>
  <si>
    <t>Mix</t>
  </si>
  <si>
    <t>Dias Prog</t>
  </si>
  <si>
    <t>Paradas prog</t>
  </si>
  <si>
    <t>Disp</t>
  </si>
  <si>
    <t>Calidad</t>
  </si>
  <si>
    <t>OEE</t>
  </si>
  <si>
    <t>Planta</t>
  </si>
  <si>
    <t>Mant y Pruebas</t>
  </si>
  <si>
    <t>cambio Real</t>
  </si>
  <si>
    <t>prod Real</t>
  </si>
  <si>
    <t>cip Real</t>
  </si>
  <si>
    <t>Duración del Cambio PARA EMPATAR A LO PROGRAMADO</t>
  </si>
  <si>
    <t>Cip 3</t>
  </si>
  <si>
    <t>Linea 1</t>
  </si>
  <si>
    <t>Linea 3</t>
  </si>
  <si>
    <t>Linea 6</t>
  </si>
  <si>
    <t>Linea 7</t>
  </si>
  <si>
    <t>Cambios</t>
  </si>
  <si>
    <t>Minutos</t>
  </si>
  <si>
    <t>Cambios Reales</t>
  </si>
  <si>
    <t>Cip Reales</t>
  </si>
  <si>
    <t>Suma de CAJAS 9L</t>
  </si>
  <si>
    <t>Suma de prod Real</t>
  </si>
  <si>
    <t>Des</t>
  </si>
  <si>
    <t>Semana 42 Optimizada</t>
  </si>
  <si>
    <t xml:space="preserve">Se programa el 99% de casillero 750 directo de la planta  </t>
  </si>
  <si>
    <t>Se trabaja solo con cuatro familias, casillero, isla Negra, frontera y cono sur</t>
  </si>
  <si>
    <t>Criterios de Optimización línea 1:</t>
  </si>
  <si>
    <t>Para casillero se programa con lotes mínimos</t>
  </si>
  <si>
    <t>Semana 42 Programada</t>
  </si>
  <si>
    <t>Bajo estos criterios se transforman cambios botellas y cajas por cambio simples.</t>
  </si>
  <si>
    <t>Criterios de Optimización línea 6:</t>
  </si>
  <si>
    <t>Se trabaja solo con dos familias, Frontera, Cono Sur</t>
  </si>
  <si>
    <t>Se ordena de vinos blancos a tintos y formato de botellas baja tiempo programado de CIP</t>
  </si>
  <si>
    <t>Criterios de Optimización línea 3:</t>
  </si>
  <si>
    <t xml:space="preserve">Se ordena de vinos blancos a tintos y formato de botellas </t>
  </si>
  <si>
    <t>Criterios de Optimización línea 2:</t>
  </si>
  <si>
    <t>Se programan algunos etiquetados para cubrir tiempos de CIP</t>
  </si>
  <si>
    <t>Se sacan producciones de 1500cc de línea 7 para mejorar mix</t>
  </si>
  <si>
    <t>Cajas recuperadas 9 lts.</t>
  </si>
  <si>
    <t>Cajas 9lts.</t>
  </si>
  <si>
    <t>Mix cc</t>
  </si>
  <si>
    <t>Horas de cambio</t>
  </si>
  <si>
    <t>Horas de CIP</t>
  </si>
  <si>
    <t>Horas productivas</t>
  </si>
  <si>
    <t>Líneas</t>
  </si>
  <si>
    <t>Mantención y Pruebas</t>
  </si>
  <si>
    <t>Días programados</t>
  </si>
  <si>
    <t>Días recuperados</t>
  </si>
  <si>
    <t>Se mantienen producciones de etiquetados de preferencia Casillero para cubrir CIP</t>
  </si>
  <si>
    <t>Saliente</t>
  </si>
  <si>
    <t>Entrante</t>
  </si>
  <si>
    <t>MiX</t>
  </si>
  <si>
    <t>CIP</t>
  </si>
  <si>
    <t>Vino Saliente</t>
  </si>
  <si>
    <t>Vino Entrante</t>
  </si>
  <si>
    <t>Concatenado</t>
  </si>
  <si>
    <t>oj</t>
  </si>
  <si>
    <t>10991099</t>
  </si>
  <si>
    <t>Clave</t>
  </si>
  <si>
    <t xml:space="preserve">Línea </t>
  </si>
  <si>
    <t>Tiempo cip min</t>
  </si>
  <si>
    <t>Tiempo cip hora</t>
  </si>
  <si>
    <t>11001099</t>
  </si>
  <si>
    <t>Línea 10</t>
  </si>
  <si>
    <t>11011099</t>
  </si>
  <si>
    <t>Línea 11</t>
  </si>
  <si>
    <t>11021099</t>
  </si>
  <si>
    <t>Línea 12</t>
  </si>
  <si>
    <t>11031099</t>
  </si>
  <si>
    <t>Línea 13</t>
  </si>
  <si>
    <t>11041099</t>
  </si>
  <si>
    <t>Línea 1X</t>
  </si>
  <si>
    <t>11051099</t>
  </si>
  <si>
    <t>Línea 20</t>
  </si>
  <si>
    <t>11061099</t>
  </si>
  <si>
    <t>Línea 21</t>
  </si>
  <si>
    <t>11071099</t>
  </si>
  <si>
    <t>Línea 22</t>
  </si>
  <si>
    <t>11091099</t>
  </si>
  <si>
    <t>Línea 23</t>
  </si>
  <si>
    <t>11131099</t>
  </si>
  <si>
    <t>Línea 2X</t>
  </si>
  <si>
    <t>11141099</t>
  </si>
  <si>
    <t>Línea 30</t>
  </si>
  <si>
    <t>11151099</t>
  </si>
  <si>
    <t>Línea 31</t>
  </si>
  <si>
    <t>11201099</t>
  </si>
  <si>
    <t>Línea 32</t>
  </si>
  <si>
    <t>11211099</t>
  </si>
  <si>
    <t>Línea 33</t>
  </si>
  <si>
    <t>11231099</t>
  </si>
  <si>
    <t>Línea 3X</t>
  </si>
  <si>
    <t>11241099</t>
  </si>
  <si>
    <t>Línea 40</t>
  </si>
  <si>
    <t>11251099</t>
  </si>
  <si>
    <t>Línea 41</t>
  </si>
  <si>
    <t>11261099</t>
  </si>
  <si>
    <t>Línea 42</t>
  </si>
  <si>
    <t>11271099</t>
  </si>
  <si>
    <t>Línea 43</t>
  </si>
  <si>
    <t>11281099</t>
  </si>
  <si>
    <t>Línea 4X</t>
  </si>
  <si>
    <t>11291099</t>
  </si>
  <si>
    <t>Línea 60</t>
  </si>
  <si>
    <t>11301099</t>
  </si>
  <si>
    <t>Línea 61</t>
  </si>
  <si>
    <t>11311099</t>
  </si>
  <si>
    <t>Línea 62</t>
  </si>
  <si>
    <t>11321099</t>
  </si>
  <si>
    <t>Línea 63</t>
  </si>
  <si>
    <t>11371099</t>
  </si>
  <si>
    <t>Línea 6X</t>
  </si>
  <si>
    <t>11511099</t>
  </si>
  <si>
    <t>Línea 70</t>
  </si>
  <si>
    <t>11521099</t>
  </si>
  <si>
    <t>Línea 71</t>
  </si>
  <si>
    <t>11531099</t>
  </si>
  <si>
    <t>Línea 72</t>
  </si>
  <si>
    <t>11571099</t>
  </si>
  <si>
    <t>Línea 73</t>
  </si>
  <si>
    <t>11751099</t>
  </si>
  <si>
    <t>Línea 7X</t>
  </si>
  <si>
    <t>11811099</t>
  </si>
  <si>
    <t>Línea BIB0</t>
  </si>
  <si>
    <t>Línea BIB</t>
  </si>
  <si>
    <t>11831099</t>
  </si>
  <si>
    <t>Línea BIB1</t>
  </si>
  <si>
    <t>11851099</t>
  </si>
  <si>
    <t>Línea BIB2</t>
  </si>
  <si>
    <t>11861099</t>
  </si>
  <si>
    <t>Línea BIB3</t>
  </si>
  <si>
    <t>11871099</t>
  </si>
  <si>
    <t>Línea BIBX</t>
  </si>
  <si>
    <t>11881099</t>
  </si>
  <si>
    <t>11891099</t>
  </si>
  <si>
    <t>11901099</t>
  </si>
  <si>
    <t>11921099</t>
  </si>
  <si>
    <t>11931099</t>
  </si>
  <si>
    <t>Tipo Lavado</t>
  </si>
  <si>
    <t>To. Min Cip</t>
  </si>
  <si>
    <t>Prueba Integridad</t>
  </si>
  <si>
    <t>Envió Vino</t>
  </si>
  <si>
    <t>Total Minutos</t>
  </si>
  <si>
    <t>Total horas</t>
  </si>
  <si>
    <t>11941099</t>
  </si>
  <si>
    <t>CIP 0</t>
  </si>
  <si>
    <t>11991099</t>
  </si>
  <si>
    <t>CIP 1</t>
  </si>
  <si>
    <t>12011099</t>
  </si>
  <si>
    <t>CIP 2</t>
  </si>
  <si>
    <t>12031099</t>
  </si>
  <si>
    <t>CIP 3</t>
  </si>
  <si>
    <t>12061099</t>
  </si>
  <si>
    <t>12101099</t>
  </si>
  <si>
    <t>12561099</t>
  </si>
  <si>
    <t>12571099</t>
  </si>
  <si>
    <t>12601099</t>
  </si>
  <si>
    <t>12611099</t>
  </si>
  <si>
    <t>12621099</t>
  </si>
  <si>
    <t>20951099</t>
  </si>
  <si>
    <t>20961099</t>
  </si>
  <si>
    <t>21001099</t>
  </si>
  <si>
    <t>21021099</t>
  </si>
  <si>
    <t>21031099</t>
  </si>
  <si>
    <t>21041099</t>
  </si>
  <si>
    <t>21051099</t>
  </si>
  <si>
    <t>21081099</t>
  </si>
  <si>
    <t>21091099</t>
  </si>
  <si>
    <t>21101099</t>
  </si>
  <si>
    <t>21111099</t>
  </si>
  <si>
    <t>21121099</t>
  </si>
  <si>
    <t>21131099</t>
  </si>
  <si>
    <t>21151099</t>
  </si>
  <si>
    <t>21161099</t>
  </si>
  <si>
    <t>21171099</t>
  </si>
  <si>
    <t>21211099</t>
  </si>
  <si>
    <t>21221099</t>
  </si>
  <si>
    <t>21231099</t>
  </si>
  <si>
    <t>21251099</t>
  </si>
  <si>
    <t>21301099</t>
  </si>
  <si>
    <t>21321099</t>
  </si>
  <si>
    <t>21331099</t>
  </si>
  <si>
    <t>21351099</t>
  </si>
  <si>
    <t>21361099</t>
  </si>
  <si>
    <t>21371099</t>
  </si>
  <si>
    <t>21391099</t>
  </si>
  <si>
    <t>21421099</t>
  </si>
  <si>
    <t>21461099</t>
  </si>
  <si>
    <t>21481099</t>
  </si>
  <si>
    <t>21491099</t>
  </si>
  <si>
    <t>21511099</t>
  </si>
  <si>
    <t>21521099</t>
  </si>
  <si>
    <t>21531099</t>
  </si>
  <si>
    <t>21541099</t>
  </si>
  <si>
    <t>21551099</t>
  </si>
  <si>
    <t>21561099</t>
  </si>
  <si>
    <t>21621099</t>
  </si>
  <si>
    <t>21631099</t>
  </si>
  <si>
    <t>21641099</t>
  </si>
  <si>
    <t>21691099</t>
  </si>
  <si>
    <t>21711099</t>
  </si>
  <si>
    <t>21721099</t>
  </si>
  <si>
    <t>21731099</t>
  </si>
  <si>
    <t>21741099</t>
  </si>
  <si>
    <t>21751099</t>
  </si>
  <si>
    <t>21761099</t>
  </si>
  <si>
    <t>21771099</t>
  </si>
  <si>
    <t>21781099</t>
  </si>
  <si>
    <t>21791099</t>
  </si>
  <si>
    <t>21801099</t>
  </si>
  <si>
    <t>21821099</t>
  </si>
  <si>
    <t>21831099</t>
  </si>
  <si>
    <t>21841099</t>
  </si>
  <si>
    <t>21851099</t>
  </si>
  <si>
    <t>21871099</t>
  </si>
  <si>
    <t>21881099</t>
  </si>
  <si>
    <t>21891099</t>
  </si>
  <si>
    <t>21921099</t>
  </si>
  <si>
    <t>21961099</t>
  </si>
  <si>
    <t>21971099</t>
  </si>
  <si>
    <t>21991099</t>
  </si>
  <si>
    <t>22011099</t>
  </si>
  <si>
    <t>22021099</t>
  </si>
  <si>
    <t>22031099</t>
  </si>
  <si>
    <t>22061099</t>
  </si>
  <si>
    <t>22071099</t>
  </si>
  <si>
    <t>22081099</t>
  </si>
  <si>
    <t>22091099</t>
  </si>
  <si>
    <t>22101099</t>
  </si>
  <si>
    <t>22111099</t>
  </si>
  <si>
    <t>22121099</t>
  </si>
  <si>
    <t>22131099</t>
  </si>
  <si>
    <t>22141099</t>
  </si>
  <si>
    <t>22151099</t>
  </si>
  <si>
    <t>23121099</t>
  </si>
  <si>
    <t>23171099</t>
  </si>
  <si>
    <t>23221099</t>
  </si>
  <si>
    <t>23231099</t>
  </si>
  <si>
    <t>23241099</t>
  </si>
  <si>
    <t>23261099</t>
  </si>
  <si>
    <t>23281099</t>
  </si>
  <si>
    <t>23301099</t>
  </si>
  <si>
    <t>23381099</t>
  </si>
  <si>
    <t>23411099</t>
  </si>
  <si>
    <t>23421099</t>
  </si>
  <si>
    <t>23431099</t>
  </si>
  <si>
    <t>23451099</t>
  </si>
  <si>
    <t>23461099</t>
  </si>
  <si>
    <t>23471099</t>
  </si>
  <si>
    <t>31021099</t>
  </si>
  <si>
    <t>31031099</t>
  </si>
  <si>
    <t>31041099</t>
  </si>
  <si>
    <t>31051099</t>
  </si>
  <si>
    <t>31081099</t>
  </si>
  <si>
    <t>31091099</t>
  </si>
  <si>
    <t>31151099</t>
  </si>
  <si>
    <t>31161099</t>
  </si>
  <si>
    <t>31201099</t>
  </si>
  <si>
    <t>31211099</t>
  </si>
  <si>
    <t>31411099</t>
  </si>
  <si>
    <t>31451099</t>
  </si>
  <si>
    <t>31461099</t>
  </si>
  <si>
    <t>31471099</t>
  </si>
  <si>
    <t>31811099</t>
  </si>
  <si>
    <t>31991099</t>
  </si>
  <si>
    <t>41091099</t>
  </si>
  <si>
    <t>41111099</t>
  </si>
  <si>
    <t>41121099</t>
  </si>
  <si>
    <t>41161099</t>
  </si>
  <si>
    <t>41171099</t>
  </si>
  <si>
    <t>41211099</t>
  </si>
  <si>
    <t>41231099</t>
  </si>
  <si>
    <t>41241099</t>
  </si>
  <si>
    <t>41261099</t>
  </si>
  <si>
    <t>41301099</t>
  </si>
  <si>
    <t>41311099</t>
  </si>
  <si>
    <t>41321099</t>
  </si>
  <si>
    <t>41401099</t>
  </si>
  <si>
    <t>41701099</t>
  </si>
  <si>
    <t>41731099</t>
  </si>
  <si>
    <t>41791099</t>
  </si>
  <si>
    <t>41801099</t>
  </si>
  <si>
    <t>41811099</t>
  </si>
  <si>
    <t>41901099</t>
  </si>
  <si>
    <t>41911099</t>
  </si>
  <si>
    <t>41921099</t>
  </si>
  <si>
    <t>41961099</t>
  </si>
  <si>
    <t>Emergencia x saldo</t>
  </si>
  <si>
    <t>41991099</t>
  </si>
  <si>
    <t>50021099</t>
  </si>
  <si>
    <t>50031099</t>
  </si>
  <si>
    <t>50081099</t>
  </si>
  <si>
    <t>60021099</t>
  </si>
  <si>
    <t>60221099</t>
  </si>
  <si>
    <t>60341099</t>
  </si>
  <si>
    <t>60421099</t>
  </si>
  <si>
    <t>60821099</t>
  </si>
  <si>
    <t>10991100</t>
  </si>
  <si>
    <t>11001100</t>
  </si>
  <si>
    <t>11011100</t>
  </si>
  <si>
    <t>11021100</t>
  </si>
  <si>
    <t>11031100</t>
  </si>
  <si>
    <t>11041100</t>
  </si>
  <si>
    <t>11051100</t>
  </si>
  <si>
    <t>11061100</t>
  </si>
  <si>
    <t>11071100</t>
  </si>
  <si>
    <t>11091100</t>
  </si>
  <si>
    <t>11131100</t>
  </si>
  <si>
    <t>11141100</t>
  </si>
  <si>
    <t>11151100</t>
  </si>
  <si>
    <t>11201100</t>
  </si>
  <si>
    <t>11211100</t>
  </si>
  <si>
    <t>11231100</t>
  </si>
  <si>
    <t>11241100</t>
  </si>
  <si>
    <t>11251100</t>
  </si>
  <si>
    <t>11261100</t>
  </si>
  <si>
    <t>11271100</t>
  </si>
  <si>
    <t>11281100</t>
  </si>
  <si>
    <t>11291100</t>
  </si>
  <si>
    <t>11301100</t>
  </si>
  <si>
    <t>11311100</t>
  </si>
  <si>
    <t>11321100</t>
  </si>
  <si>
    <t>11371100</t>
  </si>
  <si>
    <t>11511100</t>
  </si>
  <si>
    <t>11521100</t>
  </si>
  <si>
    <t>11531100</t>
  </si>
  <si>
    <t>11571100</t>
  </si>
  <si>
    <t>11751100</t>
  </si>
  <si>
    <t>11811100</t>
  </si>
  <si>
    <t>11831100</t>
  </si>
  <si>
    <t>11851100</t>
  </si>
  <si>
    <t>11861100</t>
  </si>
  <si>
    <t>11871100</t>
  </si>
  <si>
    <t>11881100</t>
  </si>
  <si>
    <t>11891100</t>
  </si>
  <si>
    <t>11901100</t>
  </si>
  <si>
    <t>11921100</t>
  </si>
  <si>
    <t>11931100</t>
  </si>
  <si>
    <t>11941100</t>
  </si>
  <si>
    <t>11991100</t>
  </si>
  <si>
    <t>12011100</t>
  </si>
  <si>
    <t>12031100</t>
  </si>
  <si>
    <t>12061100</t>
  </si>
  <si>
    <t>12101100</t>
  </si>
  <si>
    <t>12561100</t>
  </si>
  <si>
    <t>12571100</t>
  </si>
  <si>
    <t>12601100</t>
  </si>
  <si>
    <t>12611100</t>
  </si>
  <si>
    <t>12621100</t>
  </si>
  <si>
    <t>20951100</t>
  </si>
  <si>
    <t>20961100</t>
  </si>
  <si>
    <t>21001100</t>
  </si>
  <si>
    <t>21021100</t>
  </si>
  <si>
    <t>21031100</t>
  </si>
  <si>
    <t>21041100</t>
  </si>
  <si>
    <t>21051100</t>
  </si>
  <si>
    <t>21081100</t>
  </si>
  <si>
    <t>21091100</t>
  </si>
  <si>
    <t>21101100</t>
  </si>
  <si>
    <t>21111100</t>
  </si>
  <si>
    <t>21121100</t>
  </si>
  <si>
    <t>21131100</t>
  </si>
  <si>
    <t>21151100</t>
  </si>
  <si>
    <t>21161100</t>
  </si>
  <si>
    <t>21171100</t>
  </si>
  <si>
    <t>21211100</t>
  </si>
  <si>
    <t>21221100</t>
  </si>
  <si>
    <t>21231100</t>
  </si>
  <si>
    <t>21251100</t>
  </si>
  <si>
    <t>21301100</t>
  </si>
  <si>
    <t>21321100</t>
  </si>
  <si>
    <t>21331100</t>
  </si>
  <si>
    <t>21351100</t>
  </si>
  <si>
    <t>21361100</t>
  </si>
  <si>
    <t>21371100</t>
  </si>
  <si>
    <t>21391100</t>
  </si>
  <si>
    <t>21421100</t>
  </si>
  <si>
    <t>21461100</t>
  </si>
  <si>
    <t>21481100</t>
  </si>
  <si>
    <t>21491100</t>
  </si>
  <si>
    <t>21511100</t>
  </si>
  <si>
    <t>21521100</t>
  </si>
  <si>
    <t>21531100</t>
  </si>
  <si>
    <t>21541100</t>
  </si>
  <si>
    <t>21551100</t>
  </si>
  <si>
    <t>21561100</t>
  </si>
  <si>
    <t>21621100</t>
  </si>
  <si>
    <t>21631100</t>
  </si>
  <si>
    <t>21641100</t>
  </si>
  <si>
    <t>21691100</t>
  </si>
  <si>
    <t>21711100</t>
  </si>
  <si>
    <t>21721100</t>
  </si>
  <si>
    <t>21731100</t>
  </si>
  <si>
    <t>21741100</t>
  </si>
  <si>
    <t>21751100</t>
  </si>
  <si>
    <t>21761100</t>
  </si>
  <si>
    <t>21771100</t>
  </si>
  <si>
    <t>21781100</t>
  </si>
  <si>
    <t>21791100</t>
  </si>
  <si>
    <t>21801100</t>
  </si>
  <si>
    <t>21821100</t>
  </si>
  <si>
    <t>21831100</t>
  </si>
  <si>
    <t>21841100</t>
  </si>
  <si>
    <t>21851100</t>
  </si>
  <si>
    <t>21871100</t>
  </si>
  <si>
    <t>21881100</t>
  </si>
  <si>
    <t>21891100</t>
  </si>
  <si>
    <t>21921100</t>
  </si>
  <si>
    <t>21961100</t>
  </si>
  <si>
    <t>21971100</t>
  </si>
  <si>
    <t>21991100</t>
  </si>
  <si>
    <t>22011100</t>
  </si>
  <si>
    <t>22021100</t>
  </si>
  <si>
    <t>22031100</t>
  </si>
  <si>
    <t>22061100</t>
  </si>
  <si>
    <t>22071100</t>
  </si>
  <si>
    <t>22081100</t>
  </si>
  <si>
    <t>22091100</t>
  </si>
  <si>
    <t>22101100</t>
  </si>
  <si>
    <t>22111100</t>
  </si>
  <si>
    <t>22121100</t>
  </si>
  <si>
    <t>22131100</t>
  </si>
  <si>
    <t>22141100</t>
  </si>
  <si>
    <t>22151100</t>
  </si>
  <si>
    <t>23121100</t>
  </si>
  <si>
    <t>23171100</t>
  </si>
  <si>
    <t>23221100</t>
  </si>
  <si>
    <t>23231100</t>
  </si>
  <si>
    <t>23241100</t>
  </si>
  <si>
    <t>23261100</t>
  </si>
  <si>
    <t>23281100</t>
  </si>
  <si>
    <t>23301100</t>
  </si>
  <si>
    <t>23381100</t>
  </si>
  <si>
    <t>23411100</t>
  </si>
  <si>
    <t>23421100</t>
  </si>
  <si>
    <t>23431100</t>
  </si>
  <si>
    <t>23451100</t>
  </si>
  <si>
    <t>23461100</t>
  </si>
  <si>
    <t>23471100</t>
  </si>
  <si>
    <t>31021100</t>
  </si>
  <si>
    <t>31031100</t>
  </si>
  <si>
    <t>31041100</t>
  </si>
  <si>
    <t>31051100</t>
  </si>
  <si>
    <t>31081100</t>
  </si>
  <si>
    <t>31091100</t>
  </si>
  <si>
    <t>31151100</t>
  </si>
  <si>
    <t>31161100</t>
  </si>
  <si>
    <t>31201100</t>
  </si>
  <si>
    <t>31211100</t>
  </si>
  <si>
    <t>31411100</t>
  </si>
  <si>
    <t>31451100</t>
  </si>
  <si>
    <t>31461100</t>
  </si>
  <si>
    <t>31471100</t>
  </si>
  <si>
    <t>31811100</t>
  </si>
  <si>
    <t>31991100</t>
  </si>
  <si>
    <t>41091100</t>
  </si>
  <si>
    <t>41111100</t>
  </si>
  <si>
    <t>41121100</t>
  </si>
  <si>
    <t>41161100</t>
  </si>
  <si>
    <t>41171100</t>
  </si>
  <si>
    <t>41211100</t>
  </si>
  <si>
    <t>41231100</t>
  </si>
  <si>
    <t>41241100</t>
  </si>
  <si>
    <t>41261100</t>
  </si>
  <si>
    <t>41301100</t>
  </si>
  <si>
    <t>41311100</t>
  </si>
  <si>
    <t>41321100</t>
  </si>
  <si>
    <t>41401100</t>
  </si>
  <si>
    <t>41701100</t>
  </si>
  <si>
    <t>41731100</t>
  </si>
  <si>
    <t>41791100</t>
  </si>
  <si>
    <t>41801100</t>
  </si>
  <si>
    <t>41811100</t>
  </si>
  <si>
    <t>41901100</t>
  </si>
  <si>
    <t>41911100</t>
  </si>
  <si>
    <t>41921100</t>
  </si>
  <si>
    <t>41961100</t>
  </si>
  <si>
    <t>41991100</t>
  </si>
  <si>
    <t>50021100</t>
  </si>
  <si>
    <t>50031100</t>
  </si>
  <si>
    <t>50081100</t>
  </si>
  <si>
    <t>60021100</t>
  </si>
  <si>
    <t>60221100</t>
  </si>
  <si>
    <t>60341100</t>
  </si>
  <si>
    <t>60421100</t>
  </si>
  <si>
    <t>60821100</t>
  </si>
  <si>
    <t>10991101</t>
  </si>
  <si>
    <t>11001101</t>
  </si>
  <si>
    <t>11011101</t>
  </si>
  <si>
    <t>11021101</t>
  </si>
  <si>
    <t>11031101</t>
  </si>
  <si>
    <t>11041101</t>
  </si>
  <si>
    <t>11051101</t>
  </si>
  <si>
    <t>11061101</t>
  </si>
  <si>
    <t>11071101</t>
  </si>
  <si>
    <t>11091101</t>
  </si>
  <si>
    <t>11131101</t>
  </si>
  <si>
    <t>11141101</t>
  </si>
  <si>
    <t>11151101</t>
  </si>
  <si>
    <t>11201101</t>
  </si>
  <si>
    <t>11211101</t>
  </si>
  <si>
    <t>11231101</t>
  </si>
  <si>
    <t>11241101</t>
  </si>
  <si>
    <t>11251101</t>
  </si>
  <si>
    <t>11261101</t>
  </si>
  <si>
    <t>11271101</t>
  </si>
  <si>
    <t>11281101</t>
  </si>
  <si>
    <t>11291101</t>
  </si>
  <si>
    <t>11301101</t>
  </si>
  <si>
    <t>11311101</t>
  </si>
  <si>
    <t>11321101</t>
  </si>
  <si>
    <t>11371101</t>
  </si>
  <si>
    <t>11511101</t>
  </si>
  <si>
    <t>11521101</t>
  </si>
  <si>
    <t>11531101</t>
  </si>
  <si>
    <t>11571101</t>
  </si>
  <si>
    <t>11751101</t>
  </si>
  <si>
    <t>11811101</t>
  </si>
  <si>
    <t>11831101</t>
  </si>
  <si>
    <t>11851101</t>
  </si>
  <si>
    <t>11861101</t>
  </si>
  <si>
    <t>11871101</t>
  </si>
  <si>
    <t>11881101</t>
  </si>
  <si>
    <t>11891101</t>
  </si>
  <si>
    <t>11901101</t>
  </si>
  <si>
    <t>11921101</t>
  </si>
  <si>
    <t>11931101</t>
  </si>
  <si>
    <t>11941101</t>
  </si>
  <si>
    <t>11991101</t>
  </si>
  <si>
    <t>12011101</t>
  </si>
  <si>
    <t>12031101</t>
  </si>
  <si>
    <t>12061101</t>
  </si>
  <si>
    <t>12101101</t>
  </si>
  <si>
    <t>05_09</t>
  </si>
  <si>
    <t>12561101</t>
  </si>
  <si>
    <t>12571101</t>
  </si>
  <si>
    <t>12601101</t>
  </si>
  <si>
    <t>12611101</t>
  </si>
  <si>
    <t>12621101</t>
  </si>
  <si>
    <t>20951101</t>
  </si>
  <si>
    <t>20961101</t>
  </si>
  <si>
    <t>21001101</t>
  </si>
  <si>
    <t>21021101</t>
  </si>
  <si>
    <t>21031101</t>
  </si>
  <si>
    <t>21041101</t>
  </si>
  <si>
    <t>21051101</t>
  </si>
  <si>
    <t>21081101</t>
  </si>
  <si>
    <t>21091101</t>
  </si>
  <si>
    <t>21101101</t>
  </si>
  <si>
    <t>21111101</t>
  </si>
  <si>
    <t>21121101</t>
  </si>
  <si>
    <t>21131101</t>
  </si>
  <si>
    <t>21151101</t>
  </si>
  <si>
    <t>21161101</t>
  </si>
  <si>
    <t>21171101</t>
  </si>
  <si>
    <t>21211101</t>
  </si>
  <si>
    <t>21221101</t>
  </si>
  <si>
    <t>21231101</t>
  </si>
  <si>
    <t>21251101</t>
  </si>
  <si>
    <t>21301101</t>
  </si>
  <si>
    <t>21321101</t>
  </si>
  <si>
    <t>21331101</t>
  </si>
  <si>
    <t>21351101</t>
  </si>
  <si>
    <t>21361101</t>
  </si>
  <si>
    <t>21371101</t>
  </si>
  <si>
    <t>21391101</t>
  </si>
  <si>
    <t>21421101</t>
  </si>
  <si>
    <t>21461101</t>
  </si>
  <si>
    <t>21481101</t>
  </si>
  <si>
    <t>21491101</t>
  </si>
  <si>
    <t>21511101</t>
  </si>
  <si>
    <t>21521101</t>
  </si>
  <si>
    <t>21531101</t>
  </si>
  <si>
    <t>21541101</t>
  </si>
  <si>
    <t>21551101</t>
  </si>
  <si>
    <t>21561101</t>
  </si>
  <si>
    <t>21621101</t>
  </si>
  <si>
    <t>21631101</t>
  </si>
  <si>
    <t>21641101</t>
  </si>
  <si>
    <t>21691101</t>
  </si>
  <si>
    <t>21711101</t>
  </si>
  <si>
    <t>21721101</t>
  </si>
  <si>
    <t>21731101</t>
  </si>
  <si>
    <t>21741101</t>
  </si>
  <si>
    <t>21751101</t>
  </si>
  <si>
    <t>21761101</t>
  </si>
  <si>
    <t>21771101</t>
  </si>
  <si>
    <t>21781101</t>
  </si>
  <si>
    <t>21791101</t>
  </si>
  <si>
    <t>21801101</t>
  </si>
  <si>
    <t>21821101</t>
  </si>
  <si>
    <t>21831101</t>
  </si>
  <si>
    <t>21841101</t>
  </si>
  <si>
    <t>21851101</t>
  </si>
  <si>
    <t>21871101</t>
  </si>
  <si>
    <t>21881101</t>
  </si>
  <si>
    <t>21891101</t>
  </si>
  <si>
    <t>21921101</t>
  </si>
  <si>
    <t>21961101</t>
  </si>
  <si>
    <t>21971101</t>
  </si>
  <si>
    <t>21991101</t>
  </si>
  <si>
    <t>22011101</t>
  </si>
  <si>
    <t>22021101</t>
  </si>
  <si>
    <t>22031101</t>
  </si>
  <si>
    <t>22061101</t>
  </si>
  <si>
    <t>22071101</t>
  </si>
  <si>
    <t>22081101</t>
  </si>
  <si>
    <t>22091101</t>
  </si>
  <si>
    <t>22101101</t>
  </si>
  <si>
    <t>22111101</t>
  </si>
  <si>
    <t>22121101</t>
  </si>
  <si>
    <t>22131101</t>
  </si>
  <si>
    <t>22141101</t>
  </si>
  <si>
    <t>22151101</t>
  </si>
  <si>
    <t>23121101</t>
  </si>
  <si>
    <t>23171101</t>
  </si>
  <si>
    <t>23221101</t>
  </si>
  <si>
    <t>23231101</t>
  </si>
  <si>
    <t>23241101</t>
  </si>
  <si>
    <t>23261101</t>
  </si>
  <si>
    <t>23281101</t>
  </si>
  <si>
    <t>23301101</t>
  </si>
  <si>
    <t>23381101</t>
  </si>
  <si>
    <t>23411101</t>
  </si>
  <si>
    <t>23421101</t>
  </si>
  <si>
    <t>23431101</t>
  </si>
  <si>
    <t>23451101</t>
  </si>
  <si>
    <t>23461101</t>
  </si>
  <si>
    <t>23471101</t>
  </si>
  <si>
    <t>31021101</t>
  </si>
  <si>
    <t>31031101</t>
  </si>
  <si>
    <t>31041101</t>
  </si>
  <si>
    <t>31051101</t>
  </si>
  <si>
    <t>31081101</t>
  </si>
  <si>
    <t>31091101</t>
  </si>
  <si>
    <t>31151101</t>
  </si>
  <si>
    <t>31161101</t>
  </si>
  <si>
    <t>31201101</t>
  </si>
  <si>
    <t>31211101</t>
  </si>
  <si>
    <t>31411101</t>
  </si>
  <si>
    <t>31451101</t>
  </si>
  <si>
    <t>31461101</t>
  </si>
  <si>
    <t>31471101</t>
  </si>
  <si>
    <t>31811101</t>
  </si>
  <si>
    <t>31991101</t>
  </si>
  <si>
    <t>41091101</t>
  </si>
  <si>
    <t>41111101</t>
  </si>
  <si>
    <t>41121101</t>
  </si>
  <si>
    <t>41161101</t>
  </si>
  <si>
    <t>41171101</t>
  </si>
  <si>
    <t>41211101</t>
  </si>
  <si>
    <t>41231101</t>
  </si>
  <si>
    <t>41241101</t>
  </si>
  <si>
    <t>41261101</t>
  </si>
  <si>
    <t>41301101</t>
  </si>
  <si>
    <t>41311101</t>
  </si>
  <si>
    <t>41321101</t>
  </si>
  <si>
    <t>41401101</t>
  </si>
  <si>
    <t>41701101</t>
  </si>
  <si>
    <t>41731101</t>
  </si>
  <si>
    <t>41791101</t>
  </si>
  <si>
    <t>41801101</t>
  </si>
  <si>
    <t>41811101</t>
  </si>
  <si>
    <t>41901101</t>
  </si>
  <si>
    <t>41911101</t>
  </si>
  <si>
    <t>41921101</t>
  </si>
  <si>
    <t>41961101</t>
  </si>
  <si>
    <t>41991101</t>
  </si>
  <si>
    <t>50021101</t>
  </si>
  <si>
    <t>50031101</t>
  </si>
  <si>
    <t>50081101</t>
  </si>
  <si>
    <t>60021101</t>
  </si>
  <si>
    <t>60221101</t>
  </si>
  <si>
    <t>60341101</t>
  </si>
  <si>
    <t>60421101</t>
  </si>
  <si>
    <t>60821101</t>
  </si>
  <si>
    <t>10991102</t>
  </si>
  <si>
    <t>11001102</t>
  </si>
  <si>
    <t>11011102</t>
  </si>
  <si>
    <t>11021102</t>
  </si>
  <si>
    <t>11031102</t>
  </si>
  <si>
    <t>11041102</t>
  </si>
  <si>
    <t>11051102</t>
  </si>
  <si>
    <t>11061102</t>
  </si>
  <si>
    <t>11071102</t>
  </si>
  <si>
    <t>11091102</t>
  </si>
  <si>
    <t>11131102</t>
  </si>
  <si>
    <t>11141102</t>
  </si>
  <si>
    <t>11151102</t>
  </si>
  <si>
    <t>11201102</t>
  </si>
  <si>
    <t>11211102</t>
  </si>
  <si>
    <t>11231102</t>
  </si>
  <si>
    <t>11241102</t>
  </si>
  <si>
    <t>11251102</t>
  </si>
  <si>
    <t>11261102</t>
  </si>
  <si>
    <t>11271102</t>
  </si>
  <si>
    <t>11281102</t>
  </si>
  <si>
    <t>11291102</t>
  </si>
  <si>
    <t>11301102</t>
  </si>
  <si>
    <t>11311102</t>
  </si>
  <si>
    <t>11321102</t>
  </si>
  <si>
    <t>11371102</t>
  </si>
  <si>
    <t>11511102</t>
  </si>
  <si>
    <t>11521102</t>
  </si>
  <si>
    <t>11531102</t>
  </si>
  <si>
    <t>11571102</t>
  </si>
  <si>
    <t>11751102</t>
  </si>
  <si>
    <t>11811102</t>
  </si>
  <si>
    <t>11831102</t>
  </si>
  <si>
    <t>11851102</t>
  </si>
  <si>
    <t>11861102</t>
  </si>
  <si>
    <t>11871102</t>
  </si>
  <si>
    <t>11881102</t>
  </si>
  <si>
    <t>11891102</t>
  </si>
  <si>
    <t>11901102</t>
  </si>
  <si>
    <t>11921102</t>
  </si>
  <si>
    <t>11931102</t>
  </si>
  <si>
    <t>11941102</t>
  </si>
  <si>
    <t>11991102</t>
  </si>
  <si>
    <t>12011102</t>
  </si>
  <si>
    <t>12031102</t>
  </si>
  <si>
    <t>12061102</t>
  </si>
  <si>
    <t>12101102</t>
  </si>
  <si>
    <t>12561102</t>
  </si>
  <si>
    <t>12571102</t>
  </si>
  <si>
    <t>12601102</t>
  </si>
  <si>
    <t>12611102</t>
  </si>
  <si>
    <t>12621102</t>
  </si>
  <si>
    <t>20951102</t>
  </si>
  <si>
    <t>20961102</t>
  </si>
  <si>
    <t>21001102</t>
  </si>
  <si>
    <t>21021102</t>
  </si>
  <si>
    <t>21031102</t>
  </si>
  <si>
    <t>21041102</t>
  </si>
  <si>
    <t>21051102</t>
  </si>
  <si>
    <t>21081102</t>
  </si>
  <si>
    <t>21091102</t>
  </si>
  <si>
    <t>21101102</t>
  </si>
  <si>
    <t>21111102</t>
  </si>
  <si>
    <t>21121102</t>
  </si>
  <si>
    <t>21131102</t>
  </si>
  <si>
    <t>21151102</t>
  </si>
  <si>
    <t>21161102</t>
  </si>
  <si>
    <t>21171102</t>
  </si>
  <si>
    <t>21211102</t>
  </si>
  <si>
    <t>21221102</t>
  </si>
  <si>
    <t>21231102</t>
  </si>
  <si>
    <t>21251102</t>
  </si>
  <si>
    <t>21301102</t>
  </si>
  <si>
    <t>21321102</t>
  </si>
  <si>
    <t>21331102</t>
  </si>
  <si>
    <t>21351102</t>
  </si>
  <si>
    <t>21361102</t>
  </si>
  <si>
    <t>21371102</t>
  </si>
  <si>
    <t>21391102</t>
  </si>
  <si>
    <t>21421102</t>
  </si>
  <si>
    <t>21461102</t>
  </si>
  <si>
    <t>21481102</t>
  </si>
  <si>
    <t>21491102</t>
  </si>
  <si>
    <t>21511102</t>
  </si>
  <si>
    <t>21521102</t>
  </si>
  <si>
    <t>21531102</t>
  </si>
  <si>
    <t>21541102</t>
  </si>
  <si>
    <t>21551102</t>
  </si>
  <si>
    <t>21561102</t>
  </si>
  <si>
    <t>21621102</t>
  </si>
  <si>
    <t>21631102</t>
  </si>
  <si>
    <t>21641102</t>
  </si>
  <si>
    <t>21691102</t>
  </si>
  <si>
    <t>21711102</t>
  </si>
  <si>
    <t>21721102</t>
  </si>
  <si>
    <t>21731102</t>
  </si>
  <si>
    <t>21741102</t>
  </si>
  <si>
    <t>21751102</t>
  </si>
  <si>
    <t>21761102</t>
  </si>
  <si>
    <t>21771102</t>
  </si>
  <si>
    <t>21781102</t>
  </si>
  <si>
    <t>21791102</t>
  </si>
  <si>
    <t>21801102</t>
  </si>
  <si>
    <t>21821102</t>
  </si>
  <si>
    <t>21831102</t>
  </si>
  <si>
    <t>21841102</t>
  </si>
  <si>
    <t>21851102</t>
  </si>
  <si>
    <t>21871102</t>
  </si>
  <si>
    <t>21881102</t>
  </si>
  <si>
    <t>21891102</t>
  </si>
  <si>
    <t>21921102</t>
  </si>
  <si>
    <t>21961102</t>
  </si>
  <si>
    <t>21971102</t>
  </si>
  <si>
    <t>21991102</t>
  </si>
  <si>
    <t>22011102</t>
  </si>
  <si>
    <t>22021102</t>
  </si>
  <si>
    <t>22031102</t>
  </si>
  <si>
    <t>22061102</t>
  </si>
  <si>
    <t>22071102</t>
  </si>
  <si>
    <t>22081102</t>
  </si>
  <si>
    <t>22091102</t>
  </si>
  <si>
    <t>22101102</t>
  </si>
  <si>
    <t>22111102</t>
  </si>
  <si>
    <t>22121102</t>
  </si>
  <si>
    <t>22131102</t>
  </si>
  <si>
    <t>22141102</t>
  </si>
  <si>
    <t>22151102</t>
  </si>
  <si>
    <t>23121102</t>
  </si>
  <si>
    <t>23171102</t>
  </si>
  <si>
    <t>23221102</t>
  </si>
  <si>
    <t>23231102</t>
  </si>
  <si>
    <t>23241102</t>
  </si>
  <si>
    <t>23261102</t>
  </si>
  <si>
    <t>23281102</t>
  </si>
  <si>
    <t>23301102</t>
  </si>
  <si>
    <t>23381102</t>
  </si>
  <si>
    <t>23411102</t>
  </si>
  <si>
    <t>23421102</t>
  </si>
  <si>
    <t>23431102</t>
  </si>
  <si>
    <t>23451102</t>
  </si>
  <si>
    <t>23461102</t>
  </si>
  <si>
    <t>23471102</t>
  </si>
  <si>
    <t>31021102</t>
  </si>
  <si>
    <t>31031102</t>
  </si>
  <si>
    <t>31041102</t>
  </si>
  <si>
    <t>31051102</t>
  </si>
  <si>
    <t>31081102</t>
  </si>
  <si>
    <t>31091102</t>
  </si>
  <si>
    <t>31151102</t>
  </si>
  <si>
    <t>31161102</t>
  </si>
  <si>
    <t>31201102</t>
  </si>
  <si>
    <t>31211102</t>
  </si>
  <si>
    <t>31411102</t>
  </si>
  <si>
    <t>31451102</t>
  </si>
  <si>
    <t>31461102</t>
  </si>
  <si>
    <t>31471102</t>
  </si>
  <si>
    <t>31811102</t>
  </si>
  <si>
    <t>31991102</t>
  </si>
  <si>
    <t>41091102</t>
  </si>
  <si>
    <t>41111102</t>
  </si>
  <si>
    <t>41121102</t>
  </si>
  <si>
    <t>41161102</t>
  </si>
  <si>
    <t>41171102</t>
  </si>
  <si>
    <t>41211102</t>
  </si>
  <si>
    <t>41231102</t>
  </si>
  <si>
    <t>41241102</t>
  </si>
  <si>
    <t>41261102</t>
  </si>
  <si>
    <t>41301102</t>
  </si>
  <si>
    <t>41311102</t>
  </si>
  <si>
    <t>41321102</t>
  </si>
  <si>
    <t>41401102</t>
  </si>
  <si>
    <t>41701102</t>
  </si>
  <si>
    <t>41731102</t>
  </si>
  <si>
    <t>41791102</t>
  </si>
  <si>
    <t>41801102</t>
  </si>
  <si>
    <t>41811102</t>
  </si>
  <si>
    <t>41901102</t>
  </si>
  <si>
    <t>41911102</t>
  </si>
  <si>
    <t>41921102</t>
  </si>
  <si>
    <t>41961102</t>
  </si>
  <si>
    <t>41991102</t>
  </si>
  <si>
    <t>50021102</t>
  </si>
  <si>
    <t>50031102</t>
  </si>
  <si>
    <t>50081102</t>
  </si>
  <si>
    <t>60021102</t>
  </si>
  <si>
    <t>60221102</t>
  </si>
  <si>
    <t>60341102</t>
  </si>
  <si>
    <t>60421102</t>
  </si>
  <si>
    <t>60821102</t>
  </si>
  <si>
    <t>10991103</t>
  </si>
  <si>
    <t>11001103</t>
  </si>
  <si>
    <t>11011103</t>
  </si>
  <si>
    <t>11021103</t>
  </si>
  <si>
    <t>11031103</t>
  </si>
  <si>
    <t>11041103</t>
  </si>
  <si>
    <t>11051103</t>
  </si>
  <si>
    <t>11061103</t>
  </si>
  <si>
    <t>11071103</t>
  </si>
  <si>
    <t>11091103</t>
  </si>
  <si>
    <t>11131103</t>
  </si>
  <si>
    <t>11141103</t>
  </si>
  <si>
    <t>11151103</t>
  </si>
  <si>
    <t>11201103</t>
  </si>
  <si>
    <t>11211103</t>
  </si>
  <si>
    <t>11231103</t>
  </si>
  <si>
    <t>11241103</t>
  </si>
  <si>
    <t>11251103</t>
  </si>
  <si>
    <t>11261103</t>
  </si>
  <si>
    <t>11271103</t>
  </si>
  <si>
    <t>11281103</t>
  </si>
  <si>
    <t>11291103</t>
  </si>
  <si>
    <t>11301103</t>
  </si>
  <si>
    <t>11311103</t>
  </si>
  <si>
    <t>11321103</t>
  </si>
  <si>
    <t>11371103</t>
  </si>
  <si>
    <t>11511103</t>
  </si>
  <si>
    <t>11521103</t>
  </si>
  <si>
    <t>11531103</t>
  </si>
  <si>
    <t>11571103</t>
  </si>
  <si>
    <t>11751103</t>
  </si>
  <si>
    <t>11811103</t>
  </si>
  <si>
    <t>11831103</t>
  </si>
  <si>
    <t>11851103</t>
  </si>
  <si>
    <t>11861103</t>
  </si>
  <si>
    <t>11871103</t>
  </si>
  <si>
    <t>11881103</t>
  </si>
  <si>
    <t>11891103</t>
  </si>
  <si>
    <t>11901103</t>
  </si>
  <si>
    <t>11921103</t>
  </si>
  <si>
    <t>11931103</t>
  </si>
  <si>
    <t>11941103</t>
  </si>
  <si>
    <t>11991103</t>
  </si>
  <si>
    <t>12011103</t>
  </si>
  <si>
    <t>12031103</t>
  </si>
  <si>
    <t>12061103</t>
  </si>
  <si>
    <t>12101103</t>
  </si>
  <si>
    <t>12561103</t>
  </si>
  <si>
    <t>12571103</t>
  </si>
  <si>
    <t>12601103</t>
  </si>
  <si>
    <t>12611103</t>
  </si>
  <si>
    <t>12621103</t>
  </si>
  <si>
    <t>20951103</t>
  </si>
  <si>
    <t>20961103</t>
  </si>
  <si>
    <t>21001103</t>
  </si>
  <si>
    <t>21021103</t>
  </si>
  <si>
    <t>21031103</t>
  </si>
  <si>
    <t>21041103</t>
  </si>
  <si>
    <t>21051103</t>
  </si>
  <si>
    <t>21081103</t>
  </si>
  <si>
    <t>21091103</t>
  </si>
  <si>
    <t>21101103</t>
  </si>
  <si>
    <t>21111103</t>
  </si>
  <si>
    <t>21121103</t>
  </si>
  <si>
    <t>21131103</t>
  </si>
  <si>
    <t>21151103</t>
  </si>
  <si>
    <t>21161103</t>
  </si>
  <si>
    <t>21171103</t>
  </si>
  <si>
    <t>21211103</t>
  </si>
  <si>
    <t>21221103</t>
  </si>
  <si>
    <t>21231103</t>
  </si>
  <si>
    <t>21251103</t>
  </si>
  <si>
    <t>21301103</t>
  </si>
  <si>
    <t>21321103</t>
  </si>
  <si>
    <t>21331103</t>
  </si>
  <si>
    <t>21351103</t>
  </si>
  <si>
    <t>21361103</t>
  </si>
  <si>
    <t>21371103</t>
  </si>
  <si>
    <t>21391103</t>
  </si>
  <si>
    <t>21421103</t>
  </si>
  <si>
    <t>21461103</t>
  </si>
  <si>
    <t>21481103</t>
  </si>
  <si>
    <t>21491103</t>
  </si>
  <si>
    <t>21511103</t>
  </si>
  <si>
    <t>21521103</t>
  </si>
  <si>
    <t>21531103</t>
  </si>
  <si>
    <t>21541103</t>
  </si>
  <si>
    <t>21551103</t>
  </si>
  <si>
    <t>21561103</t>
  </si>
  <si>
    <t>21621103</t>
  </si>
  <si>
    <t>21631103</t>
  </si>
  <si>
    <t>21641103</t>
  </si>
  <si>
    <t>21691103</t>
  </si>
  <si>
    <t>21711103</t>
  </si>
  <si>
    <t>21721103</t>
  </si>
  <si>
    <t>21731103</t>
  </si>
  <si>
    <t>21741103</t>
  </si>
  <si>
    <t>21751103</t>
  </si>
  <si>
    <t>21761103</t>
  </si>
  <si>
    <t>21771103</t>
  </si>
  <si>
    <t>21781103</t>
  </si>
  <si>
    <t>21791103</t>
  </si>
  <si>
    <t>21801103</t>
  </si>
  <si>
    <t>21821103</t>
  </si>
  <si>
    <t>21831103</t>
  </si>
  <si>
    <t>21841103</t>
  </si>
  <si>
    <t>21851103</t>
  </si>
  <si>
    <t>21871103</t>
  </si>
  <si>
    <t>21881103</t>
  </si>
  <si>
    <t>21891103</t>
  </si>
  <si>
    <t>21921103</t>
  </si>
  <si>
    <t>21961103</t>
  </si>
  <si>
    <t>21971103</t>
  </si>
  <si>
    <t>21991103</t>
  </si>
  <si>
    <t>22011103</t>
  </si>
  <si>
    <t>22021103</t>
  </si>
  <si>
    <t>22031103</t>
  </si>
  <si>
    <t>22061103</t>
  </si>
  <si>
    <t>22071103</t>
  </si>
  <si>
    <t>22081103</t>
  </si>
  <si>
    <t>22091103</t>
  </si>
  <si>
    <t>22101103</t>
  </si>
  <si>
    <t>22111103</t>
  </si>
  <si>
    <t>22121103</t>
  </si>
  <si>
    <t>22131103</t>
  </si>
  <si>
    <t>22141103</t>
  </si>
  <si>
    <t>22151103</t>
  </si>
  <si>
    <t>23121103</t>
  </si>
  <si>
    <t>23171103</t>
  </si>
  <si>
    <t>23221103</t>
  </si>
  <si>
    <t>23231103</t>
  </si>
  <si>
    <t>23241103</t>
  </si>
  <si>
    <t>23261103</t>
  </si>
  <si>
    <t>23281103</t>
  </si>
  <si>
    <t>23301103</t>
  </si>
  <si>
    <t>23381103</t>
  </si>
  <si>
    <t>23411103</t>
  </si>
  <si>
    <t>23421103</t>
  </si>
  <si>
    <t>23431103</t>
  </si>
  <si>
    <t>23451103</t>
  </si>
  <si>
    <t>23461103</t>
  </si>
  <si>
    <t>23471103</t>
  </si>
  <si>
    <t>31021103</t>
  </si>
  <si>
    <t>31031103</t>
  </si>
  <si>
    <t>31041103</t>
  </si>
  <si>
    <t>31051103</t>
  </si>
  <si>
    <t>31081103</t>
  </si>
  <si>
    <t>31091103</t>
  </si>
  <si>
    <t>31151103</t>
  </si>
  <si>
    <t>31161103</t>
  </si>
  <si>
    <t>31201103</t>
  </si>
  <si>
    <t>31211103</t>
  </si>
  <si>
    <t>31411103</t>
  </si>
  <si>
    <t>31451103</t>
  </si>
  <si>
    <t>31461103</t>
  </si>
  <si>
    <t>31471103</t>
  </si>
  <si>
    <t>31811103</t>
  </si>
  <si>
    <t>31991103</t>
  </si>
  <si>
    <t>41091103</t>
  </si>
  <si>
    <t>41111103</t>
  </si>
  <si>
    <t>41121103</t>
  </si>
  <si>
    <t>41161103</t>
  </si>
  <si>
    <t>41171103</t>
  </si>
  <si>
    <t>41211103</t>
  </si>
  <si>
    <t>41231103</t>
  </si>
  <si>
    <t>41241103</t>
  </si>
  <si>
    <t>41261103</t>
  </si>
  <si>
    <t>41301103</t>
  </si>
  <si>
    <t>41311103</t>
  </si>
  <si>
    <t>41321103</t>
  </si>
  <si>
    <t>41401103</t>
  </si>
  <si>
    <t>41701103</t>
  </si>
  <si>
    <t>41731103</t>
  </si>
  <si>
    <t>41791103</t>
  </si>
  <si>
    <t>41801103</t>
  </si>
  <si>
    <t>41811103</t>
  </si>
  <si>
    <t>41901103</t>
  </si>
  <si>
    <t>41911103</t>
  </si>
  <si>
    <t>41921103</t>
  </si>
  <si>
    <t>41961103</t>
  </si>
  <si>
    <t>41991103</t>
  </si>
  <si>
    <t>50021103</t>
  </si>
  <si>
    <t>50031103</t>
  </si>
  <si>
    <t>50081103</t>
  </si>
  <si>
    <t>60021103</t>
  </si>
  <si>
    <t>60221103</t>
  </si>
  <si>
    <t>60341103</t>
  </si>
  <si>
    <t>60421103</t>
  </si>
  <si>
    <t>60821103</t>
  </si>
  <si>
    <t>10991104</t>
  </si>
  <si>
    <t>11001104</t>
  </si>
  <si>
    <t>11011104</t>
  </si>
  <si>
    <t>11021104</t>
  </si>
  <si>
    <t>11031104</t>
  </si>
  <si>
    <t>11041104</t>
  </si>
  <si>
    <t>11051104</t>
  </si>
  <si>
    <t>11061104</t>
  </si>
  <si>
    <t>11071104</t>
  </si>
  <si>
    <t>11091104</t>
  </si>
  <si>
    <t>11131104</t>
  </si>
  <si>
    <t>11141104</t>
  </si>
  <si>
    <t>11151104</t>
  </si>
  <si>
    <t>11201104</t>
  </si>
  <si>
    <t>11211104</t>
  </si>
  <si>
    <t>11231104</t>
  </si>
  <si>
    <t>11241104</t>
  </si>
  <si>
    <t>11251104</t>
  </si>
  <si>
    <t>11261104</t>
  </si>
  <si>
    <t>11271104</t>
  </si>
  <si>
    <t>11281104</t>
  </si>
  <si>
    <t>11291104</t>
  </si>
  <si>
    <t>11301104</t>
  </si>
  <si>
    <t>11311104</t>
  </si>
  <si>
    <t>11321104</t>
  </si>
  <si>
    <t>11371104</t>
  </si>
  <si>
    <t>11511104</t>
  </si>
  <si>
    <t>11521104</t>
  </si>
  <si>
    <t>11531104</t>
  </si>
  <si>
    <t>11571104</t>
  </si>
  <si>
    <t>11751104</t>
  </si>
  <si>
    <t>11811104</t>
  </si>
  <si>
    <t>11831104</t>
  </si>
  <si>
    <t>11851104</t>
  </si>
  <si>
    <t>11861104</t>
  </si>
  <si>
    <t>11871104</t>
  </si>
  <si>
    <t>11881104</t>
  </si>
  <si>
    <t>11891104</t>
  </si>
  <si>
    <t>11901104</t>
  </si>
  <si>
    <t>11921104</t>
  </si>
  <si>
    <t>11931104</t>
  </si>
  <si>
    <t>11941104</t>
  </si>
  <si>
    <t>11991104</t>
  </si>
  <si>
    <t>12011104</t>
  </si>
  <si>
    <t>12031104</t>
  </si>
  <si>
    <t>12061104</t>
  </si>
  <si>
    <t>12101104</t>
  </si>
  <si>
    <t>12561104</t>
  </si>
  <si>
    <t>12571104</t>
  </si>
  <si>
    <t>12601104</t>
  </si>
  <si>
    <t>12611104</t>
  </si>
  <si>
    <t>12621104</t>
  </si>
  <si>
    <t>20951104</t>
  </si>
  <si>
    <t>20961104</t>
  </si>
  <si>
    <t>21001104</t>
  </si>
  <si>
    <t>21021104</t>
  </si>
  <si>
    <t>21031104</t>
  </si>
  <si>
    <t>21041104</t>
  </si>
  <si>
    <t>21051104</t>
  </si>
  <si>
    <t>21081104</t>
  </si>
  <si>
    <t>21091104</t>
  </si>
  <si>
    <t>21101104</t>
  </si>
  <si>
    <t>21111104</t>
  </si>
  <si>
    <t>21121104</t>
  </si>
  <si>
    <t>21131104</t>
  </si>
  <si>
    <t>21151104</t>
  </si>
  <si>
    <t>21161104</t>
  </si>
  <si>
    <t>21171104</t>
  </si>
  <si>
    <t>21211104</t>
  </si>
  <si>
    <t>21221104</t>
  </si>
  <si>
    <t>21231104</t>
  </si>
  <si>
    <t>21251104</t>
  </si>
  <si>
    <t>21301104</t>
  </si>
  <si>
    <t>21321104</t>
  </si>
  <si>
    <t>21331104</t>
  </si>
  <si>
    <t>21351104</t>
  </si>
  <si>
    <t>21361104</t>
  </si>
  <si>
    <t>21371104</t>
  </si>
  <si>
    <t>21391104</t>
  </si>
  <si>
    <t>21421104</t>
  </si>
  <si>
    <t>21461104</t>
  </si>
  <si>
    <t>21481104</t>
  </si>
  <si>
    <t>21491104</t>
  </si>
  <si>
    <t>21511104</t>
  </si>
  <si>
    <t>21521104</t>
  </si>
  <si>
    <t>21531104</t>
  </si>
  <si>
    <t>21541104</t>
  </si>
  <si>
    <t>21551104</t>
  </si>
  <si>
    <t>21561104</t>
  </si>
  <si>
    <t>21621104</t>
  </si>
  <si>
    <t>21631104</t>
  </si>
  <si>
    <t>21641104</t>
  </si>
  <si>
    <t>21691104</t>
  </si>
  <si>
    <t>21711104</t>
  </si>
  <si>
    <t>21721104</t>
  </si>
  <si>
    <t>21731104</t>
  </si>
  <si>
    <t>21741104</t>
  </si>
  <si>
    <t>21751104</t>
  </si>
  <si>
    <t>21761104</t>
  </si>
  <si>
    <t>21771104</t>
  </si>
  <si>
    <t>21781104</t>
  </si>
  <si>
    <t>21791104</t>
  </si>
  <si>
    <t>21801104</t>
  </si>
  <si>
    <t>21821104</t>
  </si>
  <si>
    <t>21831104</t>
  </si>
  <si>
    <t>21841104</t>
  </si>
  <si>
    <t>21851104</t>
  </si>
  <si>
    <t>21871104</t>
  </si>
  <si>
    <t>21881104</t>
  </si>
  <si>
    <t>21891104</t>
  </si>
  <si>
    <t>21921104</t>
  </si>
  <si>
    <t>21961104</t>
  </si>
  <si>
    <t>21971104</t>
  </si>
  <si>
    <t>21991104</t>
  </si>
  <si>
    <t>22011104</t>
  </si>
  <si>
    <t>22021104</t>
  </si>
  <si>
    <t>22031104</t>
  </si>
  <si>
    <t>22061104</t>
  </si>
  <si>
    <t>22071104</t>
  </si>
  <si>
    <t>22081104</t>
  </si>
  <si>
    <t>22091104</t>
  </si>
  <si>
    <t>22101104</t>
  </si>
  <si>
    <t>22111104</t>
  </si>
  <si>
    <t>22121104</t>
  </si>
  <si>
    <t>22131104</t>
  </si>
  <si>
    <t>22141104</t>
  </si>
  <si>
    <t>22151104</t>
  </si>
  <si>
    <t>23121104</t>
  </si>
  <si>
    <t>23171104</t>
  </si>
  <si>
    <t>23221104</t>
  </si>
  <si>
    <t>23231104</t>
  </si>
  <si>
    <t>23241104</t>
  </si>
  <si>
    <t>23261104</t>
  </si>
  <si>
    <t>23281104</t>
  </si>
  <si>
    <t>23301104</t>
  </si>
  <si>
    <t>23381104</t>
  </si>
  <si>
    <t>23411104</t>
  </si>
  <si>
    <t>23421104</t>
  </si>
  <si>
    <t>23431104</t>
  </si>
  <si>
    <t>23451104</t>
  </si>
  <si>
    <t>23461104</t>
  </si>
  <si>
    <t>23471104</t>
  </si>
  <si>
    <t>31021104</t>
  </si>
  <si>
    <t>31031104</t>
  </si>
  <si>
    <t>31041104</t>
  </si>
  <si>
    <t>31051104</t>
  </si>
  <si>
    <t>31081104</t>
  </si>
  <si>
    <t>31091104</t>
  </si>
  <si>
    <t>31151104</t>
  </si>
  <si>
    <t>31161104</t>
  </si>
  <si>
    <t>31201104</t>
  </si>
  <si>
    <t>31211104</t>
  </si>
  <si>
    <t>31411104</t>
  </si>
  <si>
    <t>31451104</t>
  </si>
  <si>
    <t>31461104</t>
  </si>
  <si>
    <t>31471104</t>
  </si>
  <si>
    <t>31811104</t>
  </si>
  <si>
    <t>31991104</t>
  </si>
  <si>
    <t>41091104</t>
  </si>
  <si>
    <t>41111104</t>
  </si>
  <si>
    <t>41121104</t>
  </si>
  <si>
    <t>41161104</t>
  </si>
  <si>
    <t>41171104</t>
  </si>
  <si>
    <t>41211104</t>
  </si>
  <si>
    <t>41231104</t>
  </si>
  <si>
    <t>41241104</t>
  </si>
  <si>
    <t>41261104</t>
  </si>
  <si>
    <t>41301104</t>
  </si>
  <si>
    <t>41311104</t>
  </si>
  <si>
    <t>41321104</t>
  </si>
  <si>
    <t>41401104</t>
  </si>
  <si>
    <t>41701104</t>
  </si>
  <si>
    <t>41731104</t>
  </si>
  <si>
    <t>41791104</t>
  </si>
  <si>
    <t>41801104</t>
  </si>
  <si>
    <t>41811104</t>
  </si>
  <si>
    <t>41901104</t>
  </si>
  <si>
    <t>41911104</t>
  </si>
  <si>
    <t>41921104</t>
  </si>
  <si>
    <t>41961104</t>
  </si>
  <si>
    <t>41991104</t>
  </si>
  <si>
    <t>50021104</t>
  </si>
  <si>
    <t>50031104</t>
  </si>
  <si>
    <t>50081104</t>
  </si>
  <si>
    <t>60021104</t>
  </si>
  <si>
    <t>60221104</t>
  </si>
  <si>
    <t>60341104</t>
  </si>
  <si>
    <t>60421104</t>
  </si>
  <si>
    <t>60821104</t>
  </si>
  <si>
    <t>10991105</t>
  </si>
  <si>
    <t>11001105</t>
  </si>
  <si>
    <t>11011105</t>
  </si>
  <si>
    <t>11021105</t>
  </si>
  <si>
    <t>11031105</t>
  </si>
  <si>
    <t>11041105</t>
  </si>
  <si>
    <t>11051105</t>
  </si>
  <si>
    <t>11061105</t>
  </si>
  <si>
    <t>11071105</t>
  </si>
  <si>
    <t>11091105</t>
  </si>
  <si>
    <t>11131105</t>
  </si>
  <si>
    <t>11141105</t>
  </si>
  <si>
    <t>11151105</t>
  </si>
  <si>
    <t>11201105</t>
  </si>
  <si>
    <t>11211105</t>
  </si>
  <si>
    <t>11231105</t>
  </si>
  <si>
    <t>11241105</t>
  </si>
  <si>
    <t>11251105</t>
  </si>
  <si>
    <t>11261105</t>
  </si>
  <si>
    <t>11271105</t>
  </si>
  <si>
    <t>11281105</t>
  </si>
  <si>
    <t>11291105</t>
  </si>
  <si>
    <t>11301105</t>
  </si>
  <si>
    <t>11311105</t>
  </si>
  <si>
    <t>11321105</t>
  </si>
  <si>
    <t>11371105</t>
  </si>
  <si>
    <t>11511105</t>
  </si>
  <si>
    <t>11521105</t>
  </si>
  <si>
    <t>11531105</t>
  </si>
  <si>
    <t>11571105</t>
  </si>
  <si>
    <t>11751105</t>
  </si>
  <si>
    <t>11811105</t>
  </si>
  <si>
    <t>11831105</t>
  </si>
  <si>
    <t>11851105</t>
  </si>
  <si>
    <t>11861105</t>
  </si>
  <si>
    <t>11871105</t>
  </si>
  <si>
    <t>11881105</t>
  </si>
  <si>
    <t>11891105</t>
  </si>
  <si>
    <t>11901105</t>
  </si>
  <si>
    <t>11921105</t>
  </si>
  <si>
    <t>11931105</t>
  </si>
  <si>
    <t>11941105</t>
  </si>
  <si>
    <t>11991105</t>
  </si>
  <si>
    <t>12011105</t>
  </si>
  <si>
    <t>12031105</t>
  </si>
  <si>
    <t>12061105</t>
  </si>
  <si>
    <t>12101105</t>
  </si>
  <si>
    <t>12561105</t>
  </si>
  <si>
    <t>12571105</t>
  </si>
  <si>
    <t>12601105</t>
  </si>
  <si>
    <t>12611105</t>
  </si>
  <si>
    <t>12621105</t>
  </si>
  <si>
    <t>20951105</t>
  </si>
  <si>
    <t>20961105</t>
  </si>
  <si>
    <t>21001105</t>
  </si>
  <si>
    <t>21021105</t>
  </si>
  <si>
    <t>21031105</t>
  </si>
  <si>
    <t>21041105</t>
  </si>
  <si>
    <t>21051105</t>
  </si>
  <si>
    <t>21081105</t>
  </si>
  <si>
    <t>21091105</t>
  </si>
  <si>
    <t>21101105</t>
  </si>
  <si>
    <t>21111105</t>
  </si>
  <si>
    <t>21121105</t>
  </si>
  <si>
    <t>21131105</t>
  </si>
  <si>
    <t>21151105</t>
  </si>
  <si>
    <t>21161105</t>
  </si>
  <si>
    <t>21171105</t>
  </si>
  <si>
    <t>21211105</t>
  </si>
  <si>
    <t>21221105</t>
  </si>
  <si>
    <t>21231105</t>
  </si>
  <si>
    <t>21251105</t>
  </si>
  <si>
    <t>21301105</t>
  </si>
  <si>
    <t>21321105</t>
  </si>
  <si>
    <t>21331105</t>
  </si>
  <si>
    <t>21351105</t>
  </si>
  <si>
    <t>21361105</t>
  </si>
  <si>
    <t>21371105</t>
  </si>
  <si>
    <t>21391105</t>
  </si>
  <si>
    <t>21421105</t>
  </si>
  <si>
    <t>21461105</t>
  </si>
  <si>
    <t>21481105</t>
  </si>
  <si>
    <t>21491105</t>
  </si>
  <si>
    <t>21511105</t>
  </si>
  <si>
    <t>21521105</t>
  </si>
  <si>
    <t>21531105</t>
  </si>
  <si>
    <t>21541105</t>
  </si>
  <si>
    <t>21551105</t>
  </si>
  <si>
    <t>21561105</t>
  </si>
  <si>
    <t>21621105</t>
  </si>
  <si>
    <t>21631105</t>
  </si>
  <si>
    <t>21641105</t>
  </si>
  <si>
    <t>21691105</t>
  </si>
  <si>
    <t>21711105</t>
  </si>
  <si>
    <t>21721105</t>
  </si>
  <si>
    <t>21731105</t>
  </si>
  <si>
    <t>21741105</t>
  </si>
  <si>
    <t>21751105</t>
  </si>
  <si>
    <t>21761105</t>
  </si>
  <si>
    <t>21771105</t>
  </si>
  <si>
    <t>21781105</t>
  </si>
  <si>
    <t>21791105</t>
  </si>
  <si>
    <t>21801105</t>
  </si>
  <si>
    <t>21821105</t>
  </si>
  <si>
    <t>21831105</t>
  </si>
  <si>
    <t>21841105</t>
  </si>
  <si>
    <t>21851105</t>
  </si>
  <si>
    <t>21871105</t>
  </si>
  <si>
    <t>21881105</t>
  </si>
  <si>
    <t>21891105</t>
  </si>
  <si>
    <t>21921105</t>
  </si>
  <si>
    <t>21961105</t>
  </si>
  <si>
    <t>21971105</t>
  </si>
  <si>
    <t>21991105</t>
  </si>
  <si>
    <t>22011105</t>
  </si>
  <si>
    <t>22021105</t>
  </si>
  <si>
    <t>22031105</t>
  </si>
  <si>
    <t>22061105</t>
  </si>
  <si>
    <t>22071105</t>
  </si>
  <si>
    <t>22081105</t>
  </si>
  <si>
    <t>22091105</t>
  </si>
  <si>
    <t>22101105</t>
  </si>
  <si>
    <t>22111105</t>
  </si>
  <si>
    <t>22121105</t>
  </si>
  <si>
    <t>22131105</t>
  </si>
  <si>
    <t>22141105</t>
  </si>
  <si>
    <t>22151105</t>
  </si>
  <si>
    <t>23121105</t>
  </si>
  <si>
    <t>23171105</t>
  </si>
  <si>
    <t>23221105</t>
  </si>
  <si>
    <t>23231105</t>
  </si>
  <si>
    <t>23241105</t>
  </si>
  <si>
    <t>23261105</t>
  </si>
  <si>
    <t>23281105</t>
  </si>
  <si>
    <t>23301105</t>
  </si>
  <si>
    <t>23381105</t>
  </si>
  <si>
    <t>23411105</t>
  </si>
  <si>
    <t>23421105</t>
  </si>
  <si>
    <t>23431105</t>
  </si>
  <si>
    <t>23451105</t>
  </si>
  <si>
    <t>23461105</t>
  </si>
  <si>
    <t>23471105</t>
  </si>
  <si>
    <t>31021105</t>
  </si>
  <si>
    <t>31031105</t>
  </si>
  <si>
    <t>31041105</t>
  </si>
  <si>
    <t>31051105</t>
  </si>
  <si>
    <t>31081105</t>
  </si>
  <si>
    <t>31091105</t>
  </si>
  <si>
    <t>31151105</t>
  </si>
  <si>
    <t>31161105</t>
  </si>
  <si>
    <t>31201105</t>
  </si>
  <si>
    <t>31211105</t>
  </si>
  <si>
    <t>31411105</t>
  </si>
  <si>
    <t>31451105</t>
  </si>
  <si>
    <t>31461105</t>
  </si>
  <si>
    <t>31471105</t>
  </si>
  <si>
    <t>31811105</t>
  </si>
  <si>
    <t>31991105</t>
  </si>
  <si>
    <t>41091105</t>
  </si>
  <si>
    <t>41111105</t>
  </si>
  <si>
    <t>41121105</t>
  </si>
  <si>
    <t>41161105</t>
  </si>
  <si>
    <t>41171105</t>
  </si>
  <si>
    <t>41211105</t>
  </si>
  <si>
    <t>41231105</t>
  </si>
  <si>
    <t>41241105</t>
  </si>
  <si>
    <t>41261105</t>
  </si>
  <si>
    <t>41301105</t>
  </si>
  <si>
    <t>41311105</t>
  </si>
  <si>
    <t>41321105</t>
  </si>
  <si>
    <t>41401105</t>
  </si>
  <si>
    <t>41701105</t>
  </si>
  <si>
    <t>41731105</t>
  </si>
  <si>
    <t>41791105</t>
  </si>
  <si>
    <t>41801105</t>
  </si>
  <si>
    <t>41811105</t>
  </si>
  <si>
    <t>41901105</t>
  </si>
  <si>
    <t>41911105</t>
  </si>
  <si>
    <t>41921105</t>
  </si>
  <si>
    <t>41961105</t>
  </si>
  <si>
    <t>41991105</t>
  </si>
  <si>
    <t>50021105</t>
  </si>
  <si>
    <t>50031105</t>
  </si>
  <si>
    <t>50081105</t>
  </si>
  <si>
    <t>60021105</t>
  </si>
  <si>
    <t>60221105</t>
  </si>
  <si>
    <t>60341105</t>
  </si>
  <si>
    <t>60421105</t>
  </si>
  <si>
    <t>60821105</t>
  </si>
  <si>
    <t>10991106</t>
  </si>
  <si>
    <t>11001106</t>
  </si>
  <si>
    <t>11011106</t>
  </si>
  <si>
    <t>11021106</t>
  </si>
  <si>
    <t>11031106</t>
  </si>
  <si>
    <t>11041106</t>
  </si>
  <si>
    <t>11051106</t>
  </si>
  <si>
    <t>11061106</t>
  </si>
  <si>
    <t>11071106</t>
  </si>
  <si>
    <t>11091106</t>
  </si>
  <si>
    <t>11131106</t>
  </si>
  <si>
    <t>11141106</t>
  </si>
  <si>
    <t>11151106</t>
  </si>
  <si>
    <t>11201106</t>
  </si>
  <si>
    <t>11211106</t>
  </si>
  <si>
    <t>11231106</t>
  </si>
  <si>
    <t>11241106</t>
  </si>
  <si>
    <t>11251106</t>
  </si>
  <si>
    <t>11261106</t>
  </si>
  <si>
    <t>11271106</t>
  </si>
  <si>
    <t>11281106</t>
  </si>
  <si>
    <t>11291106</t>
  </si>
  <si>
    <t>11301106</t>
  </si>
  <si>
    <t>11311106</t>
  </si>
  <si>
    <t>11321106</t>
  </si>
  <si>
    <t>11371106</t>
  </si>
  <si>
    <t>11511106</t>
  </si>
  <si>
    <t>11521106</t>
  </si>
  <si>
    <t>11531106</t>
  </si>
  <si>
    <t>11571106</t>
  </si>
  <si>
    <t>11751106</t>
  </si>
  <si>
    <t>11811106</t>
  </si>
  <si>
    <t>11831106</t>
  </si>
  <si>
    <t>11851106</t>
  </si>
  <si>
    <t>11861106</t>
  </si>
  <si>
    <t>11871106</t>
  </si>
  <si>
    <t>11881106</t>
  </si>
  <si>
    <t>11891106</t>
  </si>
  <si>
    <t>11901106</t>
  </si>
  <si>
    <t>11921106</t>
  </si>
  <si>
    <t>11931106</t>
  </si>
  <si>
    <t>11941106</t>
  </si>
  <si>
    <t>11991106</t>
  </si>
  <si>
    <t>12011106</t>
  </si>
  <si>
    <t>12031106</t>
  </si>
  <si>
    <t>12061106</t>
  </si>
  <si>
    <t>12101106</t>
  </si>
  <si>
    <t>12561106</t>
  </si>
  <si>
    <t>12571106</t>
  </si>
  <si>
    <t>12601106</t>
  </si>
  <si>
    <t>12611106</t>
  </si>
  <si>
    <t>12621106</t>
  </si>
  <si>
    <t>20951106</t>
  </si>
  <si>
    <t>20961106</t>
  </si>
  <si>
    <t>21001106</t>
  </si>
  <si>
    <t>21021106</t>
  </si>
  <si>
    <t>21031106</t>
  </si>
  <si>
    <t>21041106</t>
  </si>
  <si>
    <t>21051106</t>
  </si>
  <si>
    <t>21081106</t>
  </si>
  <si>
    <t>21091106</t>
  </si>
  <si>
    <t>21101106</t>
  </si>
  <si>
    <t>21111106</t>
  </si>
  <si>
    <t>21121106</t>
  </si>
  <si>
    <t>21131106</t>
  </si>
  <si>
    <t>21151106</t>
  </si>
  <si>
    <t>21161106</t>
  </si>
  <si>
    <t>21171106</t>
  </si>
  <si>
    <t>21211106</t>
  </si>
  <si>
    <t>21221106</t>
  </si>
  <si>
    <t>21231106</t>
  </si>
  <si>
    <t>21251106</t>
  </si>
  <si>
    <t>21301106</t>
  </si>
  <si>
    <t>21321106</t>
  </si>
  <si>
    <t>21331106</t>
  </si>
  <si>
    <t>21351106</t>
  </si>
  <si>
    <t>21361106</t>
  </si>
  <si>
    <t>21371106</t>
  </si>
  <si>
    <t>21391106</t>
  </si>
  <si>
    <t>21421106</t>
  </si>
  <si>
    <t>21461106</t>
  </si>
  <si>
    <t>21481106</t>
  </si>
  <si>
    <t>21491106</t>
  </si>
  <si>
    <t>21511106</t>
  </si>
  <si>
    <t>21521106</t>
  </si>
  <si>
    <t>21531106</t>
  </si>
  <si>
    <t>21541106</t>
  </si>
  <si>
    <t>21551106</t>
  </si>
  <si>
    <t>21561106</t>
  </si>
  <si>
    <t>21621106</t>
  </si>
  <si>
    <t>21631106</t>
  </si>
  <si>
    <t>21641106</t>
  </si>
  <si>
    <t>21691106</t>
  </si>
  <si>
    <t>21711106</t>
  </si>
  <si>
    <t>21721106</t>
  </si>
  <si>
    <t>21731106</t>
  </si>
  <si>
    <t>21741106</t>
  </si>
  <si>
    <t>21751106</t>
  </si>
  <si>
    <t>21761106</t>
  </si>
  <si>
    <t>21771106</t>
  </si>
  <si>
    <t>21781106</t>
  </si>
  <si>
    <t>21791106</t>
  </si>
  <si>
    <t>21801106</t>
  </si>
  <si>
    <t>21821106</t>
  </si>
  <si>
    <t>21831106</t>
  </si>
  <si>
    <t>21841106</t>
  </si>
  <si>
    <t>21851106</t>
  </si>
  <si>
    <t>21871106</t>
  </si>
  <si>
    <t>21881106</t>
  </si>
  <si>
    <t>21891106</t>
  </si>
  <si>
    <t>21921106</t>
  </si>
  <si>
    <t>21961106</t>
  </si>
  <si>
    <t>21971106</t>
  </si>
  <si>
    <t>21991106</t>
  </si>
  <si>
    <t>22011106</t>
  </si>
  <si>
    <t>22021106</t>
  </si>
  <si>
    <t>22031106</t>
  </si>
  <si>
    <t>22061106</t>
  </si>
  <si>
    <t>22071106</t>
  </si>
  <si>
    <t>22081106</t>
  </si>
  <si>
    <t>22091106</t>
  </si>
  <si>
    <t>22101106</t>
  </si>
  <si>
    <t>22111106</t>
  </si>
  <si>
    <t>22121106</t>
  </si>
  <si>
    <t>22131106</t>
  </si>
  <si>
    <t>22141106</t>
  </si>
  <si>
    <t>22151106</t>
  </si>
  <si>
    <t>23121106</t>
  </si>
  <si>
    <t>23171106</t>
  </si>
  <si>
    <t>23221106</t>
  </si>
  <si>
    <t>23231106</t>
  </si>
  <si>
    <t>23241106</t>
  </si>
  <si>
    <t>23261106</t>
  </si>
  <si>
    <t>23281106</t>
  </si>
  <si>
    <t>23301106</t>
  </si>
  <si>
    <t>23381106</t>
  </si>
  <si>
    <t>23411106</t>
  </si>
  <si>
    <t>23421106</t>
  </si>
  <si>
    <t>23431106</t>
  </si>
  <si>
    <t>23451106</t>
  </si>
  <si>
    <t>23461106</t>
  </si>
  <si>
    <t>23471106</t>
  </si>
  <si>
    <t>31021106</t>
  </si>
  <si>
    <t>31031106</t>
  </si>
  <si>
    <t>31041106</t>
  </si>
  <si>
    <t>31051106</t>
  </si>
  <si>
    <t>31081106</t>
  </si>
  <si>
    <t>31091106</t>
  </si>
  <si>
    <t>31151106</t>
  </si>
  <si>
    <t>31161106</t>
  </si>
  <si>
    <t>31201106</t>
  </si>
  <si>
    <t>31211106</t>
  </si>
  <si>
    <t>31411106</t>
  </si>
  <si>
    <t>31451106</t>
  </si>
  <si>
    <t>31461106</t>
  </si>
  <si>
    <t>31471106</t>
  </si>
  <si>
    <t>31811106</t>
  </si>
  <si>
    <t>31991106</t>
  </si>
  <si>
    <t>41091106</t>
  </si>
  <si>
    <t>41111106</t>
  </si>
  <si>
    <t>41121106</t>
  </si>
  <si>
    <t>41161106</t>
  </si>
  <si>
    <t>41171106</t>
  </si>
  <si>
    <t>41211106</t>
  </si>
  <si>
    <t>41231106</t>
  </si>
  <si>
    <t>41241106</t>
  </si>
  <si>
    <t>41261106</t>
  </si>
  <si>
    <t>41301106</t>
  </si>
  <si>
    <t>41311106</t>
  </si>
  <si>
    <t>41321106</t>
  </si>
  <si>
    <t>41401106</t>
  </si>
  <si>
    <t>41701106</t>
  </si>
  <si>
    <t>41731106</t>
  </si>
  <si>
    <t>41791106</t>
  </si>
  <si>
    <t>41801106</t>
  </si>
  <si>
    <t>41811106</t>
  </si>
  <si>
    <t>41901106</t>
  </si>
  <si>
    <t>41911106</t>
  </si>
  <si>
    <t>41921106</t>
  </si>
  <si>
    <t>41961106</t>
  </si>
  <si>
    <t>41991106</t>
  </si>
  <si>
    <t>50021106</t>
  </si>
  <si>
    <t>50031106</t>
  </si>
  <si>
    <t>50081106</t>
  </si>
  <si>
    <t>60021106</t>
  </si>
  <si>
    <t>60221106</t>
  </si>
  <si>
    <t>60341106</t>
  </si>
  <si>
    <t>60421106</t>
  </si>
  <si>
    <t>60821106</t>
  </si>
  <si>
    <t>10991107</t>
  </si>
  <si>
    <t>11001107</t>
  </si>
  <si>
    <t>11011107</t>
  </si>
  <si>
    <t>11021107</t>
  </si>
  <si>
    <t>11031107</t>
  </si>
  <si>
    <t>11041107</t>
  </si>
  <si>
    <t>11051107</t>
  </si>
  <si>
    <t>11061107</t>
  </si>
  <si>
    <t>11071107</t>
  </si>
  <si>
    <t>11091107</t>
  </si>
  <si>
    <t>11131107</t>
  </si>
  <si>
    <t>11141107</t>
  </si>
  <si>
    <t>11151107</t>
  </si>
  <si>
    <t>11201107</t>
  </si>
  <si>
    <t>11211107</t>
  </si>
  <si>
    <t>11231107</t>
  </si>
  <si>
    <t>11241107</t>
  </si>
  <si>
    <t>11251107</t>
  </si>
  <si>
    <t>11261107</t>
  </si>
  <si>
    <t>11271107</t>
  </si>
  <si>
    <t>11281107</t>
  </si>
  <si>
    <t>11291107</t>
  </si>
  <si>
    <t>11301107</t>
  </si>
  <si>
    <t>11311107</t>
  </si>
  <si>
    <t>11321107</t>
  </si>
  <si>
    <t>11371107</t>
  </si>
  <si>
    <t>11511107</t>
  </si>
  <si>
    <t>11521107</t>
  </si>
  <si>
    <t>11531107</t>
  </si>
  <si>
    <t>11571107</t>
  </si>
  <si>
    <t>11751107</t>
  </si>
  <si>
    <t>11811107</t>
  </si>
  <si>
    <t>11831107</t>
  </si>
  <si>
    <t>11851107</t>
  </si>
  <si>
    <t>11861107</t>
  </si>
  <si>
    <t>11871107</t>
  </si>
  <si>
    <t>11881107</t>
  </si>
  <si>
    <t>11891107</t>
  </si>
  <si>
    <t>11901107</t>
  </si>
  <si>
    <t>11921107</t>
  </si>
  <si>
    <t>11931107</t>
  </si>
  <si>
    <t>11941107</t>
  </si>
  <si>
    <t>11991107</t>
  </si>
  <si>
    <t>12011107</t>
  </si>
  <si>
    <t>12031107</t>
  </si>
  <si>
    <t>12061107</t>
  </si>
  <si>
    <t>12101107</t>
  </si>
  <si>
    <t>12561107</t>
  </si>
  <si>
    <t>12571107</t>
  </si>
  <si>
    <t>12601107</t>
  </si>
  <si>
    <t>12611107</t>
  </si>
  <si>
    <t>12621107</t>
  </si>
  <si>
    <t>20951107</t>
  </si>
  <si>
    <t>20961107</t>
  </si>
  <si>
    <t>21001107</t>
  </si>
  <si>
    <t>21021107</t>
  </si>
  <si>
    <t>21031107</t>
  </si>
  <si>
    <t>21041107</t>
  </si>
  <si>
    <t>21051107</t>
  </si>
  <si>
    <t>21081107</t>
  </si>
  <si>
    <t>21091107</t>
  </si>
  <si>
    <t>21101107</t>
  </si>
  <si>
    <t>21111107</t>
  </si>
  <si>
    <t>21121107</t>
  </si>
  <si>
    <t>21131107</t>
  </si>
  <si>
    <t>21151107</t>
  </si>
  <si>
    <t>21161107</t>
  </si>
  <si>
    <t>21171107</t>
  </si>
  <si>
    <t>21211107</t>
  </si>
  <si>
    <t>21221107</t>
  </si>
  <si>
    <t>21231107</t>
  </si>
  <si>
    <t>21251107</t>
  </si>
  <si>
    <t>21301107</t>
  </si>
  <si>
    <t>21321107</t>
  </si>
  <si>
    <t>21331107</t>
  </si>
  <si>
    <t>21351107</t>
  </si>
  <si>
    <t>21361107</t>
  </si>
  <si>
    <t>21371107</t>
  </si>
  <si>
    <t>21391107</t>
  </si>
  <si>
    <t>21421107</t>
  </si>
  <si>
    <t>21461107</t>
  </si>
  <si>
    <t>21481107</t>
  </si>
  <si>
    <t>21491107</t>
  </si>
  <si>
    <t>21511107</t>
  </si>
  <si>
    <t>21521107</t>
  </si>
  <si>
    <t>21531107</t>
  </si>
  <si>
    <t>21541107</t>
  </si>
  <si>
    <t>21551107</t>
  </si>
  <si>
    <t>21561107</t>
  </si>
  <si>
    <t>21621107</t>
  </si>
  <si>
    <t>21631107</t>
  </si>
  <si>
    <t>21641107</t>
  </si>
  <si>
    <t>21691107</t>
  </si>
  <si>
    <t>21711107</t>
  </si>
  <si>
    <t>21721107</t>
  </si>
  <si>
    <t>21731107</t>
  </si>
  <si>
    <t>21741107</t>
  </si>
  <si>
    <t>21751107</t>
  </si>
  <si>
    <t>21761107</t>
  </si>
  <si>
    <t>21771107</t>
  </si>
  <si>
    <t>21781107</t>
  </si>
  <si>
    <t>21791107</t>
  </si>
  <si>
    <t>21801107</t>
  </si>
  <si>
    <t>21821107</t>
  </si>
  <si>
    <t>21831107</t>
  </si>
  <si>
    <t>21841107</t>
  </si>
  <si>
    <t>21851107</t>
  </si>
  <si>
    <t>21871107</t>
  </si>
  <si>
    <t>21881107</t>
  </si>
  <si>
    <t>21891107</t>
  </si>
  <si>
    <t>21921107</t>
  </si>
  <si>
    <t>21961107</t>
  </si>
  <si>
    <t>21971107</t>
  </si>
  <si>
    <t>21991107</t>
  </si>
  <si>
    <t>22011107</t>
  </si>
  <si>
    <t>22021107</t>
  </si>
  <si>
    <t>22031107</t>
  </si>
  <si>
    <t>22061107</t>
  </si>
  <si>
    <t>22071107</t>
  </si>
  <si>
    <t>22081107</t>
  </si>
  <si>
    <t>22091107</t>
  </si>
  <si>
    <t>22101107</t>
  </si>
  <si>
    <t>22111107</t>
  </si>
  <si>
    <t>22121107</t>
  </si>
  <si>
    <t>22131107</t>
  </si>
  <si>
    <t>22141107</t>
  </si>
  <si>
    <t>22151107</t>
  </si>
  <si>
    <t>23121107</t>
  </si>
  <si>
    <t>23171107</t>
  </si>
  <si>
    <t>23221107</t>
  </si>
  <si>
    <t>23231107</t>
  </si>
  <si>
    <t>23241107</t>
  </si>
  <si>
    <t>23261107</t>
  </si>
  <si>
    <t>23281107</t>
  </si>
  <si>
    <t>23301107</t>
  </si>
  <si>
    <t>23381107</t>
  </si>
  <si>
    <t>23411107</t>
  </si>
  <si>
    <t>23421107</t>
  </si>
  <si>
    <t>23431107</t>
  </si>
  <si>
    <t>23451107</t>
  </si>
  <si>
    <t>23461107</t>
  </si>
  <si>
    <t>23471107</t>
  </si>
  <si>
    <t>31021107</t>
  </si>
  <si>
    <t>31031107</t>
  </si>
  <si>
    <t>31041107</t>
  </si>
  <si>
    <t>31051107</t>
  </si>
  <si>
    <t>31081107</t>
  </si>
  <si>
    <t>31091107</t>
  </si>
  <si>
    <t>31151107</t>
  </si>
  <si>
    <t>31161107</t>
  </si>
  <si>
    <t>31201107</t>
  </si>
  <si>
    <t>31211107</t>
  </si>
  <si>
    <t>31411107</t>
  </si>
  <si>
    <t>31451107</t>
  </si>
  <si>
    <t>31461107</t>
  </si>
  <si>
    <t>31471107</t>
  </si>
  <si>
    <t>31811107</t>
  </si>
  <si>
    <t>31991107</t>
  </si>
  <si>
    <t>41091107</t>
  </si>
  <si>
    <t>41111107</t>
  </si>
  <si>
    <t>41121107</t>
  </si>
  <si>
    <t>41161107</t>
  </si>
  <si>
    <t>41171107</t>
  </si>
  <si>
    <t>41211107</t>
  </si>
  <si>
    <t>41231107</t>
  </si>
  <si>
    <t>41241107</t>
  </si>
  <si>
    <t>41261107</t>
  </si>
  <si>
    <t>41301107</t>
  </si>
  <si>
    <t>41311107</t>
  </si>
  <si>
    <t>41321107</t>
  </si>
  <si>
    <t>41401107</t>
  </si>
  <si>
    <t>41701107</t>
  </si>
  <si>
    <t>41731107</t>
  </si>
  <si>
    <t>41791107</t>
  </si>
  <si>
    <t>41801107</t>
  </si>
  <si>
    <t>41811107</t>
  </si>
  <si>
    <t>41901107</t>
  </si>
  <si>
    <t>41911107</t>
  </si>
  <si>
    <t>41921107</t>
  </si>
  <si>
    <t>41961107</t>
  </si>
  <si>
    <t>41991107</t>
  </si>
  <si>
    <t>50021107</t>
  </si>
  <si>
    <t>50031107</t>
  </si>
  <si>
    <t>50081107</t>
  </si>
  <si>
    <t>60021107</t>
  </si>
  <si>
    <t>60221107</t>
  </si>
  <si>
    <t>60341107</t>
  </si>
  <si>
    <t>60421107</t>
  </si>
  <si>
    <t>60821107</t>
  </si>
  <si>
    <t>10991109</t>
  </si>
  <si>
    <t>11001109</t>
  </si>
  <si>
    <t>11011109</t>
  </si>
  <si>
    <t>11021109</t>
  </si>
  <si>
    <t>11031109</t>
  </si>
  <si>
    <t>11041109</t>
  </si>
  <si>
    <t>11051109</t>
  </si>
  <si>
    <t>11061109</t>
  </si>
  <si>
    <t>11071109</t>
  </si>
  <si>
    <t>11091109</t>
  </si>
  <si>
    <t>11131109</t>
  </si>
  <si>
    <t>11141109</t>
  </si>
  <si>
    <t>11151109</t>
  </si>
  <si>
    <t>11201109</t>
  </si>
  <si>
    <t>11211109</t>
  </si>
  <si>
    <t>11231109</t>
  </si>
  <si>
    <t>11241109</t>
  </si>
  <si>
    <t>11251109</t>
  </si>
  <si>
    <t>11261109</t>
  </si>
  <si>
    <t>11271109</t>
  </si>
  <si>
    <t>11281109</t>
  </si>
  <si>
    <t>11291109</t>
  </si>
  <si>
    <t>11301109</t>
  </si>
  <si>
    <t>11311109</t>
  </si>
  <si>
    <t>11321109</t>
  </si>
  <si>
    <t>11371109</t>
  </si>
  <si>
    <t>11511109</t>
  </si>
  <si>
    <t>11521109</t>
  </si>
  <si>
    <t>11531109</t>
  </si>
  <si>
    <t>11571109</t>
  </si>
  <si>
    <t>11751109</t>
  </si>
  <si>
    <t>11811109</t>
  </si>
  <si>
    <t>11831109</t>
  </si>
  <si>
    <t>11851109</t>
  </si>
  <si>
    <t>11861109</t>
  </si>
  <si>
    <t>11871109</t>
  </si>
  <si>
    <t>11881109</t>
  </si>
  <si>
    <t>11891109</t>
  </si>
  <si>
    <t>11901109</t>
  </si>
  <si>
    <t>11921109</t>
  </si>
  <si>
    <t>11931109</t>
  </si>
  <si>
    <t>11941109</t>
  </si>
  <si>
    <t>11991109</t>
  </si>
  <si>
    <t>12011109</t>
  </si>
  <si>
    <t>12031109</t>
  </si>
  <si>
    <t>12061109</t>
  </si>
  <si>
    <t>12101109</t>
  </si>
  <si>
    <t>12561109</t>
  </si>
  <si>
    <t>12571109</t>
  </si>
  <si>
    <t>12601109</t>
  </si>
  <si>
    <t>12611109</t>
  </si>
  <si>
    <t>12621109</t>
  </si>
  <si>
    <t>20951109</t>
  </si>
  <si>
    <t>20961109</t>
  </si>
  <si>
    <t>21001109</t>
  </si>
  <si>
    <t>21021109</t>
  </si>
  <si>
    <t>21031109</t>
  </si>
  <si>
    <t>21041109</t>
  </si>
  <si>
    <t>21051109</t>
  </si>
  <si>
    <t>21081109</t>
  </si>
  <si>
    <t>21091109</t>
  </si>
  <si>
    <t>21101109</t>
  </si>
  <si>
    <t>21111109</t>
  </si>
  <si>
    <t>21121109</t>
  </si>
  <si>
    <t>21131109</t>
  </si>
  <si>
    <t>21151109</t>
  </si>
  <si>
    <t>21161109</t>
  </si>
  <si>
    <t>21171109</t>
  </si>
  <si>
    <t>21211109</t>
  </si>
  <si>
    <t>21221109</t>
  </si>
  <si>
    <t>21231109</t>
  </si>
  <si>
    <t>21251109</t>
  </si>
  <si>
    <t>21301109</t>
  </si>
  <si>
    <t>21321109</t>
  </si>
  <si>
    <t>21331109</t>
  </si>
  <si>
    <t>21351109</t>
  </si>
  <si>
    <t>21361109</t>
  </si>
  <si>
    <t>21371109</t>
  </si>
  <si>
    <t>21391109</t>
  </si>
  <si>
    <t>21421109</t>
  </si>
  <si>
    <t>21461109</t>
  </si>
  <si>
    <t>21481109</t>
  </si>
  <si>
    <t>21491109</t>
  </si>
  <si>
    <t>21511109</t>
  </si>
  <si>
    <t>21521109</t>
  </si>
  <si>
    <t>21531109</t>
  </si>
  <si>
    <t>21541109</t>
  </si>
  <si>
    <t>21551109</t>
  </si>
  <si>
    <t>21561109</t>
  </si>
  <si>
    <t>21621109</t>
  </si>
  <si>
    <t>21631109</t>
  </si>
  <si>
    <t>21641109</t>
  </si>
  <si>
    <t>21691109</t>
  </si>
  <si>
    <t>21711109</t>
  </si>
  <si>
    <t>21721109</t>
  </si>
  <si>
    <t>21731109</t>
  </si>
  <si>
    <t>21741109</t>
  </si>
  <si>
    <t>21751109</t>
  </si>
  <si>
    <t>21761109</t>
  </si>
  <si>
    <t>21771109</t>
  </si>
  <si>
    <t>21781109</t>
  </si>
  <si>
    <t>21791109</t>
  </si>
  <si>
    <t>21801109</t>
  </si>
  <si>
    <t>21821109</t>
  </si>
  <si>
    <t>21831109</t>
  </si>
  <si>
    <t>21841109</t>
  </si>
  <si>
    <t>21851109</t>
  </si>
  <si>
    <t>21871109</t>
  </si>
  <si>
    <t>21881109</t>
  </si>
  <si>
    <t>21891109</t>
  </si>
  <si>
    <t>21921109</t>
  </si>
  <si>
    <t>21961109</t>
  </si>
  <si>
    <t>21971109</t>
  </si>
  <si>
    <t>21991109</t>
  </si>
  <si>
    <t>22011109</t>
  </si>
  <si>
    <t>22021109</t>
  </si>
  <si>
    <t>22031109</t>
  </si>
  <si>
    <t>22061109</t>
  </si>
  <si>
    <t>22071109</t>
  </si>
  <si>
    <t>22081109</t>
  </si>
  <si>
    <t>22091109</t>
  </si>
  <si>
    <t>22101109</t>
  </si>
  <si>
    <t>22111109</t>
  </si>
  <si>
    <t>22121109</t>
  </si>
  <si>
    <t>22131109</t>
  </si>
  <si>
    <t>22141109</t>
  </si>
  <si>
    <t>22151109</t>
  </si>
  <si>
    <t>23121109</t>
  </si>
  <si>
    <t>23171109</t>
  </si>
  <si>
    <t>23221109</t>
  </si>
  <si>
    <t>23231109</t>
  </si>
  <si>
    <t>23241109</t>
  </si>
  <si>
    <t>23261109</t>
  </si>
  <si>
    <t>23281109</t>
  </si>
  <si>
    <t>23301109</t>
  </si>
  <si>
    <t>23381109</t>
  </si>
  <si>
    <t>23411109</t>
  </si>
  <si>
    <t>23421109</t>
  </si>
  <si>
    <t>23431109</t>
  </si>
  <si>
    <t>23451109</t>
  </si>
  <si>
    <t>23461109</t>
  </si>
  <si>
    <t>23471109</t>
  </si>
  <si>
    <t>31021109</t>
  </si>
  <si>
    <t>31031109</t>
  </si>
  <si>
    <t>31041109</t>
  </si>
  <si>
    <t>31051109</t>
  </si>
  <si>
    <t>31081109</t>
  </si>
  <si>
    <t>31091109</t>
  </si>
  <si>
    <t>31151109</t>
  </si>
  <si>
    <t>31161109</t>
  </si>
  <si>
    <t>31201109</t>
  </si>
  <si>
    <t>31211109</t>
  </si>
  <si>
    <t>31411109</t>
  </si>
  <si>
    <t>31451109</t>
  </si>
  <si>
    <t>31461109</t>
  </si>
  <si>
    <t>31471109</t>
  </si>
  <si>
    <t>31811109</t>
  </si>
  <si>
    <t>31991109</t>
  </si>
  <si>
    <t>41091109</t>
  </si>
  <si>
    <t>41111109</t>
  </si>
  <si>
    <t>41121109</t>
  </si>
  <si>
    <t>41161109</t>
  </si>
  <si>
    <t>41171109</t>
  </si>
  <si>
    <t>41211109</t>
  </si>
  <si>
    <t>41231109</t>
  </si>
  <si>
    <t>41241109</t>
  </si>
  <si>
    <t>41261109</t>
  </si>
  <si>
    <t>41301109</t>
  </si>
  <si>
    <t>41311109</t>
  </si>
  <si>
    <t>41321109</t>
  </si>
  <si>
    <t>41401109</t>
  </si>
  <si>
    <t>41701109</t>
  </si>
  <si>
    <t>41731109</t>
  </si>
  <si>
    <t>41791109</t>
  </si>
  <si>
    <t>41801109</t>
  </si>
  <si>
    <t>41811109</t>
  </si>
  <si>
    <t>41901109</t>
  </si>
  <si>
    <t>41911109</t>
  </si>
  <si>
    <t>41921109</t>
  </si>
  <si>
    <t>41961109</t>
  </si>
  <si>
    <t>41991109</t>
  </si>
  <si>
    <t>50021109</t>
  </si>
  <si>
    <t>50031109</t>
  </si>
  <si>
    <t>50081109</t>
  </si>
  <si>
    <t>60021109</t>
  </si>
  <si>
    <t>60221109</t>
  </si>
  <si>
    <t>60341109</t>
  </si>
  <si>
    <t>60421109</t>
  </si>
  <si>
    <t>60821109</t>
  </si>
  <si>
    <t>10991113</t>
  </si>
  <si>
    <t>11001113</t>
  </si>
  <si>
    <t>11011113</t>
  </si>
  <si>
    <t>11021113</t>
  </si>
  <si>
    <t>11031113</t>
  </si>
  <si>
    <t>11041113</t>
  </si>
  <si>
    <t>11051113</t>
  </si>
  <si>
    <t>11061113</t>
  </si>
  <si>
    <t>11071113</t>
  </si>
  <si>
    <t>11091113</t>
  </si>
  <si>
    <t>11131113</t>
  </si>
  <si>
    <t>11141113</t>
  </si>
  <si>
    <t>11151113</t>
  </si>
  <si>
    <t>11201113</t>
  </si>
  <si>
    <t>11211113</t>
  </si>
  <si>
    <t>11231113</t>
  </si>
  <si>
    <t>11241113</t>
  </si>
  <si>
    <t>11251113</t>
  </si>
  <si>
    <t>11261113</t>
  </si>
  <si>
    <t>11271113</t>
  </si>
  <si>
    <t>11281113</t>
  </si>
  <si>
    <t>11291113</t>
  </si>
  <si>
    <t>11301113</t>
  </si>
  <si>
    <t>11311113</t>
  </si>
  <si>
    <t>11321113</t>
  </si>
  <si>
    <t>11371113</t>
  </si>
  <si>
    <t>11511113</t>
  </si>
  <si>
    <t>11521113</t>
  </si>
  <si>
    <t>11531113</t>
  </si>
  <si>
    <t>11571113</t>
  </si>
  <si>
    <t>11751113</t>
  </si>
  <si>
    <t>11811113</t>
  </si>
  <si>
    <t>11831113</t>
  </si>
  <si>
    <t>11851113</t>
  </si>
  <si>
    <t>11861113</t>
  </si>
  <si>
    <t>11871113</t>
  </si>
  <si>
    <t>11881113</t>
  </si>
  <si>
    <t>11891113</t>
  </si>
  <si>
    <t>11901113</t>
  </si>
  <si>
    <t>11921113</t>
  </si>
  <si>
    <t>11931113</t>
  </si>
  <si>
    <t>11941113</t>
  </si>
  <si>
    <t>11991113</t>
  </si>
  <si>
    <t>12011113</t>
  </si>
  <si>
    <t>12031113</t>
  </si>
  <si>
    <t>12061113</t>
  </si>
  <si>
    <t>12101113</t>
  </si>
  <si>
    <t>12561113</t>
  </si>
  <si>
    <t>12571113</t>
  </si>
  <si>
    <t>12601113</t>
  </si>
  <si>
    <t>12611113</t>
  </si>
  <si>
    <t>12621113</t>
  </si>
  <si>
    <t>20951113</t>
  </si>
  <si>
    <t>20961113</t>
  </si>
  <si>
    <t>21001113</t>
  </si>
  <si>
    <t>21021113</t>
  </si>
  <si>
    <t>21031113</t>
  </si>
  <si>
    <t>21041113</t>
  </si>
  <si>
    <t>21051113</t>
  </si>
  <si>
    <t>21081113</t>
  </si>
  <si>
    <t>21091113</t>
  </si>
  <si>
    <t>21101113</t>
  </si>
  <si>
    <t>21111113</t>
  </si>
  <si>
    <t>21121113</t>
  </si>
  <si>
    <t>21131113</t>
  </si>
  <si>
    <t>21151113</t>
  </si>
  <si>
    <t>21161113</t>
  </si>
  <si>
    <t>21171113</t>
  </si>
  <si>
    <t>21211113</t>
  </si>
  <si>
    <t>21221113</t>
  </si>
  <si>
    <t>21231113</t>
  </si>
  <si>
    <t>21251113</t>
  </si>
  <si>
    <t>21301113</t>
  </si>
  <si>
    <t>21321113</t>
  </si>
  <si>
    <t>21331113</t>
  </si>
  <si>
    <t>21351113</t>
  </si>
  <si>
    <t>21361113</t>
  </si>
  <si>
    <t>21371113</t>
  </si>
  <si>
    <t>21391113</t>
  </si>
  <si>
    <t>21421113</t>
  </si>
  <si>
    <t>21461113</t>
  </si>
  <si>
    <t>21481113</t>
  </si>
  <si>
    <t>21491113</t>
  </si>
  <si>
    <t>21511113</t>
  </si>
  <si>
    <t>21521113</t>
  </si>
  <si>
    <t>21531113</t>
  </si>
  <si>
    <t>21541113</t>
  </si>
  <si>
    <t>21551113</t>
  </si>
  <si>
    <t>21561113</t>
  </si>
  <si>
    <t>21621113</t>
  </si>
  <si>
    <t>21631113</t>
  </si>
  <si>
    <t>21641113</t>
  </si>
  <si>
    <t>21691113</t>
  </si>
  <si>
    <t>21711113</t>
  </si>
  <si>
    <t>21721113</t>
  </si>
  <si>
    <t>21731113</t>
  </si>
  <si>
    <t>21741113</t>
  </si>
  <si>
    <t>21751113</t>
  </si>
  <si>
    <t>21761113</t>
  </si>
  <si>
    <t>21771113</t>
  </si>
  <si>
    <t>21781113</t>
  </si>
  <si>
    <t>21791113</t>
  </si>
  <si>
    <t>21801113</t>
  </si>
  <si>
    <t>21821113</t>
  </si>
  <si>
    <t>21831113</t>
  </si>
  <si>
    <t>21841113</t>
  </si>
  <si>
    <t>21851113</t>
  </si>
  <si>
    <t>21871113</t>
  </si>
  <si>
    <t>21881113</t>
  </si>
  <si>
    <t>21891113</t>
  </si>
  <si>
    <t>21921113</t>
  </si>
  <si>
    <t>21961113</t>
  </si>
  <si>
    <t>21971113</t>
  </si>
  <si>
    <t>21991113</t>
  </si>
  <si>
    <t>22011113</t>
  </si>
  <si>
    <t>22021113</t>
  </si>
  <si>
    <t>22031113</t>
  </si>
  <si>
    <t>22061113</t>
  </si>
  <si>
    <t>22071113</t>
  </si>
  <si>
    <t>22081113</t>
  </si>
  <si>
    <t>22091113</t>
  </si>
  <si>
    <t>22101113</t>
  </si>
  <si>
    <t>22111113</t>
  </si>
  <si>
    <t>22121113</t>
  </si>
  <si>
    <t>22131113</t>
  </si>
  <si>
    <t>22141113</t>
  </si>
  <si>
    <t>22151113</t>
  </si>
  <si>
    <t>23121113</t>
  </si>
  <si>
    <t>23171113</t>
  </si>
  <si>
    <t>23221113</t>
  </si>
  <si>
    <t>23231113</t>
  </si>
  <si>
    <t>23241113</t>
  </si>
  <si>
    <t>23261113</t>
  </si>
  <si>
    <t>23281113</t>
  </si>
  <si>
    <t>23301113</t>
  </si>
  <si>
    <t>23381113</t>
  </si>
  <si>
    <t>23411113</t>
  </si>
  <si>
    <t>23421113</t>
  </si>
  <si>
    <t>23431113</t>
  </si>
  <si>
    <t>23451113</t>
  </si>
  <si>
    <t>23461113</t>
  </si>
  <si>
    <t>23471113</t>
  </si>
  <si>
    <t>31021113</t>
  </si>
  <si>
    <t>31031113</t>
  </si>
  <si>
    <t>31041113</t>
  </si>
  <si>
    <t>31051113</t>
  </si>
  <si>
    <t>31081113</t>
  </si>
  <si>
    <t>31091113</t>
  </si>
  <si>
    <t>31151113</t>
  </si>
  <si>
    <t>31161113</t>
  </si>
  <si>
    <t>31201113</t>
  </si>
  <si>
    <t>31211113</t>
  </si>
  <si>
    <t>31411113</t>
  </si>
  <si>
    <t>31451113</t>
  </si>
  <si>
    <t>31461113</t>
  </si>
  <si>
    <t>31471113</t>
  </si>
  <si>
    <t>31811113</t>
  </si>
  <si>
    <t>31991113</t>
  </si>
  <si>
    <t>41091113</t>
  </si>
  <si>
    <t>41111113</t>
  </si>
  <si>
    <t>41121113</t>
  </si>
  <si>
    <t>41161113</t>
  </si>
  <si>
    <t>41171113</t>
  </si>
  <si>
    <t>41211113</t>
  </si>
  <si>
    <t>41231113</t>
  </si>
  <si>
    <t>41241113</t>
  </si>
  <si>
    <t>41261113</t>
  </si>
  <si>
    <t>41301113</t>
  </si>
  <si>
    <t>41311113</t>
  </si>
  <si>
    <t>41321113</t>
  </si>
  <si>
    <t>41401113</t>
  </si>
  <si>
    <t>41701113</t>
  </si>
  <si>
    <t>41731113</t>
  </si>
  <si>
    <t>41791113</t>
  </si>
  <si>
    <t>41801113</t>
  </si>
  <si>
    <t>41811113</t>
  </si>
  <si>
    <t>41901113</t>
  </si>
  <si>
    <t>41911113</t>
  </si>
  <si>
    <t>41921113</t>
  </si>
  <si>
    <t>41961113</t>
  </si>
  <si>
    <t>41991113</t>
  </si>
  <si>
    <t>50021113</t>
  </si>
  <si>
    <t>50031113</t>
  </si>
  <si>
    <t>50081113</t>
  </si>
  <si>
    <t>60021113</t>
  </si>
  <si>
    <t>60221113</t>
  </si>
  <si>
    <t>60341113</t>
  </si>
  <si>
    <t>60421113</t>
  </si>
  <si>
    <t>60821113</t>
  </si>
  <si>
    <t>10991114</t>
  </si>
  <si>
    <t>11001114</t>
  </si>
  <si>
    <t>11011114</t>
  </si>
  <si>
    <t>11021114</t>
  </si>
  <si>
    <t>11031114</t>
  </si>
  <si>
    <t>11041114</t>
  </si>
  <si>
    <t>11051114</t>
  </si>
  <si>
    <t>11061114</t>
  </si>
  <si>
    <t>11071114</t>
  </si>
  <si>
    <t>11091114</t>
  </si>
  <si>
    <t>11131114</t>
  </si>
  <si>
    <t>11141114</t>
  </si>
  <si>
    <t>11151114</t>
  </si>
  <si>
    <t>11201114</t>
  </si>
  <si>
    <t>11211114</t>
  </si>
  <si>
    <t>11231114</t>
  </si>
  <si>
    <t>11241114</t>
  </si>
  <si>
    <t>11251114</t>
  </si>
  <si>
    <t>11261114</t>
  </si>
  <si>
    <t>11271114</t>
  </si>
  <si>
    <t>11281114</t>
  </si>
  <si>
    <t>11291114</t>
  </si>
  <si>
    <t>11301114</t>
  </si>
  <si>
    <t>11311114</t>
  </si>
  <si>
    <t>11321114</t>
  </si>
  <si>
    <t>11371114</t>
  </si>
  <si>
    <t>11511114</t>
  </si>
  <si>
    <t>11521114</t>
  </si>
  <si>
    <t>11531114</t>
  </si>
  <si>
    <t>11571114</t>
  </si>
  <si>
    <t>11751114</t>
  </si>
  <si>
    <t>11811114</t>
  </si>
  <si>
    <t>11831114</t>
  </si>
  <si>
    <t>11851114</t>
  </si>
  <si>
    <t>11861114</t>
  </si>
  <si>
    <t>11871114</t>
  </si>
  <si>
    <t>11881114</t>
  </si>
  <si>
    <t>11891114</t>
  </si>
  <si>
    <t>11901114</t>
  </si>
  <si>
    <t>11921114</t>
  </si>
  <si>
    <t>11931114</t>
  </si>
  <si>
    <t>11941114</t>
  </si>
  <si>
    <t>11991114</t>
  </si>
  <si>
    <t>12011114</t>
  </si>
  <si>
    <t>12031114</t>
  </si>
  <si>
    <t>12061114</t>
  </si>
  <si>
    <t>12101114</t>
  </si>
  <si>
    <t>12561114</t>
  </si>
  <si>
    <t>12571114</t>
  </si>
  <si>
    <t>12601114</t>
  </si>
  <si>
    <t>12611114</t>
  </si>
  <si>
    <t>12621114</t>
  </si>
  <si>
    <t>20951114</t>
  </si>
  <si>
    <t>20961114</t>
  </si>
  <si>
    <t>21001114</t>
  </si>
  <si>
    <t>21021114</t>
  </si>
  <si>
    <t>21031114</t>
  </si>
  <si>
    <t>21041114</t>
  </si>
  <si>
    <t>21051114</t>
  </si>
  <si>
    <t>21081114</t>
  </si>
  <si>
    <t>21091114</t>
  </si>
  <si>
    <t>21101114</t>
  </si>
  <si>
    <t>21111114</t>
  </si>
  <si>
    <t>21121114</t>
  </si>
  <si>
    <t>21131114</t>
  </si>
  <si>
    <t>21151114</t>
  </si>
  <si>
    <t>21161114</t>
  </si>
  <si>
    <t>21171114</t>
  </si>
  <si>
    <t>21211114</t>
  </si>
  <si>
    <t>21221114</t>
  </si>
  <si>
    <t>21231114</t>
  </si>
  <si>
    <t>21251114</t>
  </si>
  <si>
    <t>21301114</t>
  </si>
  <si>
    <t>21321114</t>
  </si>
  <si>
    <t>21331114</t>
  </si>
  <si>
    <t>21351114</t>
  </si>
  <si>
    <t>21361114</t>
  </si>
  <si>
    <t>21371114</t>
  </si>
  <si>
    <t>21391114</t>
  </si>
  <si>
    <t>21421114</t>
  </si>
  <si>
    <t>21461114</t>
  </si>
  <si>
    <t>21481114</t>
  </si>
  <si>
    <t>21491114</t>
  </si>
  <si>
    <t>21511114</t>
  </si>
  <si>
    <t>21521114</t>
  </si>
  <si>
    <t>21531114</t>
  </si>
  <si>
    <t>21541114</t>
  </si>
  <si>
    <t>21551114</t>
  </si>
  <si>
    <t>21561114</t>
  </si>
  <si>
    <t>21621114</t>
  </si>
  <si>
    <t>21631114</t>
  </si>
  <si>
    <t>21641114</t>
  </si>
  <si>
    <t>21691114</t>
  </si>
  <si>
    <t>21711114</t>
  </si>
  <si>
    <t>21721114</t>
  </si>
  <si>
    <t>21731114</t>
  </si>
  <si>
    <t>21741114</t>
  </si>
  <si>
    <t>21751114</t>
  </si>
  <si>
    <t>21761114</t>
  </si>
  <si>
    <t>21771114</t>
  </si>
  <si>
    <t>21781114</t>
  </si>
  <si>
    <t>21791114</t>
  </si>
  <si>
    <t>21801114</t>
  </si>
  <si>
    <t>21821114</t>
  </si>
  <si>
    <t>21831114</t>
  </si>
  <si>
    <t>21841114</t>
  </si>
  <si>
    <t>21851114</t>
  </si>
  <si>
    <t>21871114</t>
  </si>
  <si>
    <t>21881114</t>
  </si>
  <si>
    <t>21891114</t>
  </si>
  <si>
    <t>21921114</t>
  </si>
  <si>
    <t>21961114</t>
  </si>
  <si>
    <t>21971114</t>
  </si>
  <si>
    <t>21991114</t>
  </si>
  <si>
    <t>22011114</t>
  </si>
  <si>
    <t>22021114</t>
  </si>
  <si>
    <t>22031114</t>
  </si>
  <si>
    <t>22061114</t>
  </si>
  <si>
    <t>22071114</t>
  </si>
  <si>
    <t>22081114</t>
  </si>
  <si>
    <t>22091114</t>
  </si>
  <si>
    <t>22101114</t>
  </si>
  <si>
    <t>22111114</t>
  </si>
  <si>
    <t>22121114</t>
  </si>
  <si>
    <t>22131114</t>
  </si>
  <si>
    <t>22141114</t>
  </si>
  <si>
    <t>22151114</t>
  </si>
  <si>
    <t>23121114</t>
  </si>
  <si>
    <t>23171114</t>
  </si>
  <si>
    <t>23221114</t>
  </si>
  <si>
    <t>23231114</t>
  </si>
  <si>
    <t>23241114</t>
  </si>
  <si>
    <t>23261114</t>
  </si>
  <si>
    <t>23281114</t>
  </si>
  <si>
    <t>23301114</t>
  </si>
  <si>
    <t>23381114</t>
  </si>
  <si>
    <t>23411114</t>
  </si>
  <si>
    <t>23421114</t>
  </si>
  <si>
    <t>23431114</t>
  </si>
  <si>
    <t>23451114</t>
  </si>
  <si>
    <t>23461114</t>
  </si>
  <si>
    <t>23471114</t>
  </si>
  <si>
    <t>31021114</t>
  </si>
  <si>
    <t>31031114</t>
  </si>
  <si>
    <t>31041114</t>
  </si>
  <si>
    <t>31051114</t>
  </si>
  <si>
    <t>31081114</t>
  </si>
  <si>
    <t>31091114</t>
  </si>
  <si>
    <t>31151114</t>
  </si>
  <si>
    <t>31161114</t>
  </si>
  <si>
    <t>31201114</t>
  </si>
  <si>
    <t>31211114</t>
  </si>
  <si>
    <t>31411114</t>
  </si>
  <si>
    <t>31451114</t>
  </si>
  <si>
    <t>31461114</t>
  </si>
  <si>
    <t>31471114</t>
  </si>
  <si>
    <t>31811114</t>
  </si>
  <si>
    <t>31991114</t>
  </si>
  <si>
    <t>41091114</t>
  </si>
  <si>
    <t>41111114</t>
  </si>
  <si>
    <t>41121114</t>
  </si>
  <si>
    <t>41161114</t>
  </si>
  <si>
    <t>41171114</t>
  </si>
  <si>
    <t>41211114</t>
  </si>
  <si>
    <t>41231114</t>
  </si>
  <si>
    <t>41241114</t>
  </si>
  <si>
    <t>41261114</t>
  </si>
  <si>
    <t>41301114</t>
  </si>
  <si>
    <t>41311114</t>
  </si>
  <si>
    <t>41321114</t>
  </si>
  <si>
    <t>41401114</t>
  </si>
  <si>
    <t>41701114</t>
  </si>
  <si>
    <t>41731114</t>
  </si>
  <si>
    <t>41791114</t>
  </si>
  <si>
    <t>41801114</t>
  </si>
  <si>
    <t>41811114</t>
  </si>
  <si>
    <t>41901114</t>
  </si>
  <si>
    <t>41911114</t>
  </si>
  <si>
    <t>41921114</t>
  </si>
  <si>
    <t>41961114</t>
  </si>
  <si>
    <t>41991114</t>
  </si>
  <si>
    <t>50021114</t>
  </si>
  <si>
    <t>50031114</t>
  </si>
  <si>
    <t>50081114</t>
  </si>
  <si>
    <t>60021114</t>
  </si>
  <si>
    <t>60221114</t>
  </si>
  <si>
    <t>60341114</t>
  </si>
  <si>
    <t>60421114</t>
  </si>
  <si>
    <t>60821114</t>
  </si>
  <si>
    <t>10991115</t>
  </si>
  <si>
    <t>11001115</t>
  </si>
  <si>
    <t>11011115</t>
  </si>
  <si>
    <t>11021115</t>
  </si>
  <si>
    <t>11031115</t>
  </si>
  <si>
    <t>11041115</t>
  </si>
  <si>
    <t>11051115</t>
  </si>
  <si>
    <t>11061115</t>
  </si>
  <si>
    <t>11071115</t>
  </si>
  <si>
    <t>11091115</t>
  </si>
  <si>
    <t>11131115</t>
  </si>
  <si>
    <t>11141115</t>
  </si>
  <si>
    <t>11151115</t>
  </si>
  <si>
    <t>11201115</t>
  </si>
  <si>
    <t>11211115</t>
  </si>
  <si>
    <t>11231115</t>
  </si>
  <si>
    <t>11241115</t>
  </si>
  <si>
    <t>11251115</t>
  </si>
  <si>
    <t>11261115</t>
  </si>
  <si>
    <t>11271115</t>
  </si>
  <si>
    <t>11281115</t>
  </si>
  <si>
    <t>11291115</t>
  </si>
  <si>
    <t>11301115</t>
  </si>
  <si>
    <t>11311115</t>
  </si>
  <si>
    <t>11321115</t>
  </si>
  <si>
    <t>11371115</t>
  </si>
  <si>
    <t>11511115</t>
  </si>
  <si>
    <t>11521115</t>
  </si>
  <si>
    <t>11531115</t>
  </si>
  <si>
    <t>11571115</t>
  </si>
  <si>
    <t>11751115</t>
  </si>
  <si>
    <t>11811115</t>
  </si>
  <si>
    <t>11831115</t>
  </si>
  <si>
    <t>11851115</t>
  </si>
  <si>
    <t>11861115</t>
  </si>
  <si>
    <t>11871115</t>
  </si>
  <si>
    <t>11881115</t>
  </si>
  <si>
    <t>11891115</t>
  </si>
  <si>
    <t>11901115</t>
  </si>
  <si>
    <t>11921115</t>
  </si>
  <si>
    <t>11931115</t>
  </si>
  <si>
    <t>11941115</t>
  </si>
  <si>
    <t>11991115</t>
  </si>
  <si>
    <t>12011115</t>
  </si>
  <si>
    <t>12031115</t>
  </si>
  <si>
    <t>12061115</t>
  </si>
  <si>
    <t>12101115</t>
  </si>
  <si>
    <t>12561115</t>
  </si>
  <si>
    <t>12571115</t>
  </si>
  <si>
    <t>12601115</t>
  </si>
  <si>
    <t>12611115</t>
  </si>
  <si>
    <t>12621115</t>
  </si>
  <si>
    <t>20951115</t>
  </si>
  <si>
    <t>20961115</t>
  </si>
  <si>
    <t>21001115</t>
  </si>
  <si>
    <t>21021115</t>
  </si>
  <si>
    <t>21031115</t>
  </si>
  <si>
    <t>21041115</t>
  </si>
  <si>
    <t>21051115</t>
  </si>
  <si>
    <t>21081115</t>
  </si>
  <si>
    <t>21091115</t>
  </si>
  <si>
    <t>21101115</t>
  </si>
  <si>
    <t>21111115</t>
  </si>
  <si>
    <t>21121115</t>
  </si>
  <si>
    <t>21131115</t>
  </si>
  <si>
    <t>21151115</t>
  </si>
  <si>
    <t>21161115</t>
  </si>
  <si>
    <t>21171115</t>
  </si>
  <si>
    <t>21211115</t>
  </si>
  <si>
    <t>21221115</t>
  </si>
  <si>
    <t>21231115</t>
  </si>
  <si>
    <t>21251115</t>
  </si>
  <si>
    <t>21301115</t>
  </si>
  <si>
    <t>21321115</t>
  </si>
  <si>
    <t>21331115</t>
  </si>
  <si>
    <t>21351115</t>
  </si>
  <si>
    <t>21361115</t>
  </si>
  <si>
    <t>21371115</t>
  </si>
  <si>
    <t>21391115</t>
  </si>
  <si>
    <t>21421115</t>
  </si>
  <si>
    <t>21461115</t>
  </si>
  <si>
    <t>21481115</t>
  </si>
  <si>
    <t>21491115</t>
  </si>
  <si>
    <t>21511115</t>
  </si>
  <si>
    <t>21521115</t>
  </si>
  <si>
    <t>21531115</t>
  </si>
  <si>
    <t>21541115</t>
  </si>
  <si>
    <t>21551115</t>
  </si>
  <si>
    <t>21561115</t>
  </si>
  <si>
    <t>21621115</t>
  </si>
  <si>
    <t>21631115</t>
  </si>
  <si>
    <t>21641115</t>
  </si>
  <si>
    <t>21691115</t>
  </si>
  <si>
    <t>21711115</t>
  </si>
  <si>
    <t>21721115</t>
  </si>
  <si>
    <t>21731115</t>
  </si>
  <si>
    <t>21741115</t>
  </si>
  <si>
    <t>21751115</t>
  </si>
  <si>
    <t>21761115</t>
  </si>
  <si>
    <t>21771115</t>
  </si>
  <si>
    <t>21781115</t>
  </si>
  <si>
    <t>21791115</t>
  </si>
  <si>
    <t>21801115</t>
  </si>
  <si>
    <t>21821115</t>
  </si>
  <si>
    <t>21831115</t>
  </si>
  <si>
    <t>21841115</t>
  </si>
  <si>
    <t>21851115</t>
  </si>
  <si>
    <t>21871115</t>
  </si>
  <si>
    <t>21881115</t>
  </si>
  <si>
    <t>21891115</t>
  </si>
  <si>
    <t>21921115</t>
  </si>
  <si>
    <t>21961115</t>
  </si>
  <si>
    <t>21971115</t>
  </si>
  <si>
    <t>21991115</t>
  </si>
  <si>
    <t>22011115</t>
  </si>
  <si>
    <t>22021115</t>
  </si>
  <si>
    <t>22031115</t>
  </si>
  <si>
    <t>22061115</t>
  </si>
  <si>
    <t>22071115</t>
  </si>
  <si>
    <t>22081115</t>
  </si>
  <si>
    <t>22091115</t>
  </si>
  <si>
    <t>22101115</t>
  </si>
  <si>
    <t>22111115</t>
  </si>
  <si>
    <t>22121115</t>
  </si>
  <si>
    <t>22131115</t>
  </si>
  <si>
    <t>22141115</t>
  </si>
  <si>
    <t>22151115</t>
  </si>
  <si>
    <t>23121115</t>
  </si>
  <si>
    <t>23171115</t>
  </si>
  <si>
    <t>23221115</t>
  </si>
  <si>
    <t>23231115</t>
  </si>
  <si>
    <t>23241115</t>
  </si>
  <si>
    <t>23261115</t>
  </si>
  <si>
    <t>23281115</t>
  </si>
  <si>
    <t>23301115</t>
  </si>
  <si>
    <t>23381115</t>
  </si>
  <si>
    <t>23411115</t>
  </si>
  <si>
    <t>23421115</t>
  </si>
  <si>
    <t>23431115</t>
  </si>
  <si>
    <t>23451115</t>
  </si>
  <si>
    <t>23461115</t>
  </si>
  <si>
    <t>23471115</t>
  </si>
  <si>
    <t>31021115</t>
  </si>
  <si>
    <t>31031115</t>
  </si>
  <si>
    <t>31041115</t>
  </si>
  <si>
    <t>31051115</t>
  </si>
  <si>
    <t>31081115</t>
  </si>
  <si>
    <t>31091115</t>
  </si>
  <si>
    <t>31151115</t>
  </si>
  <si>
    <t>31161115</t>
  </si>
  <si>
    <t>31201115</t>
  </si>
  <si>
    <t>31211115</t>
  </si>
  <si>
    <t>31411115</t>
  </si>
  <si>
    <t>31451115</t>
  </si>
  <si>
    <t>31461115</t>
  </si>
  <si>
    <t>31471115</t>
  </si>
  <si>
    <t>31811115</t>
  </si>
  <si>
    <t>31991115</t>
  </si>
  <si>
    <t>41091115</t>
  </si>
  <si>
    <t>41111115</t>
  </si>
  <si>
    <t>41121115</t>
  </si>
  <si>
    <t>41161115</t>
  </si>
  <si>
    <t>41171115</t>
  </si>
  <si>
    <t>41211115</t>
  </si>
  <si>
    <t>41231115</t>
  </si>
  <si>
    <t>41241115</t>
  </si>
  <si>
    <t>41261115</t>
  </si>
  <si>
    <t>41301115</t>
  </si>
  <si>
    <t>41311115</t>
  </si>
  <si>
    <t>41321115</t>
  </si>
  <si>
    <t>41401115</t>
  </si>
  <si>
    <t>41701115</t>
  </si>
  <si>
    <t>41731115</t>
  </si>
  <si>
    <t>41791115</t>
  </si>
  <si>
    <t>41801115</t>
  </si>
  <si>
    <t>41811115</t>
  </si>
  <si>
    <t>41901115</t>
  </si>
  <si>
    <t>41911115</t>
  </si>
  <si>
    <t>41921115</t>
  </si>
  <si>
    <t>41961115</t>
  </si>
  <si>
    <t>41991115</t>
  </si>
  <si>
    <t>50021115</t>
  </si>
  <si>
    <t>50031115</t>
  </si>
  <si>
    <t>50081115</t>
  </si>
  <si>
    <t>60021115</t>
  </si>
  <si>
    <t>60221115</t>
  </si>
  <si>
    <t>60341115</t>
  </si>
  <si>
    <t>60421115</t>
  </si>
  <si>
    <t>60821115</t>
  </si>
  <si>
    <t>10991120</t>
  </si>
  <si>
    <t>11001120</t>
  </si>
  <si>
    <t>11011120</t>
  </si>
  <si>
    <t>11021120</t>
  </si>
  <si>
    <t>11031120</t>
  </si>
  <si>
    <t>11041120</t>
  </si>
  <si>
    <t>11051120</t>
  </si>
  <si>
    <t>11061120</t>
  </si>
  <si>
    <t>11071120</t>
  </si>
  <si>
    <t>11091120</t>
  </si>
  <si>
    <t>11131120</t>
  </si>
  <si>
    <t>11141120</t>
  </si>
  <si>
    <t>11151120</t>
  </si>
  <si>
    <t>11201120</t>
  </si>
  <si>
    <t>11211120</t>
  </si>
  <si>
    <t>11231120</t>
  </si>
  <si>
    <t>11241120</t>
  </si>
  <si>
    <t>11251120</t>
  </si>
  <si>
    <t>11261120</t>
  </si>
  <si>
    <t>11271120</t>
  </si>
  <si>
    <t>11281120</t>
  </si>
  <si>
    <t>11291120</t>
  </si>
  <si>
    <t>11301120</t>
  </si>
  <si>
    <t>11311120</t>
  </si>
  <si>
    <t>11321120</t>
  </si>
  <si>
    <t>11371120</t>
  </si>
  <si>
    <t>11511120</t>
  </si>
  <si>
    <t>11521120</t>
  </si>
  <si>
    <t>11531120</t>
  </si>
  <si>
    <t>11571120</t>
  </si>
  <si>
    <t>11751120</t>
  </si>
  <si>
    <t>11811120</t>
  </si>
  <si>
    <t>11831120</t>
  </si>
  <si>
    <t>11851120</t>
  </si>
  <si>
    <t>11861120</t>
  </si>
  <si>
    <t>11871120</t>
  </si>
  <si>
    <t>11881120</t>
  </si>
  <si>
    <t>11891120</t>
  </si>
  <si>
    <t>11901120</t>
  </si>
  <si>
    <t>11921120</t>
  </si>
  <si>
    <t>11931120</t>
  </si>
  <si>
    <t>11941120</t>
  </si>
  <si>
    <t>11991120</t>
  </si>
  <si>
    <t>12011120</t>
  </si>
  <si>
    <t>12031120</t>
  </si>
  <si>
    <t>12061120</t>
  </si>
  <si>
    <t>12101120</t>
  </si>
  <si>
    <t>12561120</t>
  </si>
  <si>
    <t>12571120</t>
  </si>
  <si>
    <t>12601120</t>
  </si>
  <si>
    <t>12611120</t>
  </si>
  <si>
    <t>12621120</t>
  </si>
  <si>
    <t>20951120</t>
  </si>
  <si>
    <t>20961120</t>
  </si>
  <si>
    <t>21001120</t>
  </si>
  <si>
    <t>21021120</t>
  </si>
  <si>
    <t>21031120</t>
  </si>
  <si>
    <t>21041120</t>
  </si>
  <si>
    <t>21051120</t>
  </si>
  <si>
    <t>21081120</t>
  </si>
  <si>
    <t>21091120</t>
  </si>
  <si>
    <t>21101120</t>
  </si>
  <si>
    <t>21111120</t>
  </si>
  <si>
    <t>21121120</t>
  </si>
  <si>
    <t>21131120</t>
  </si>
  <si>
    <t>21151120</t>
  </si>
  <si>
    <t>21161120</t>
  </si>
  <si>
    <t>21171120</t>
  </si>
  <si>
    <t>21211120</t>
  </si>
  <si>
    <t>21221120</t>
  </si>
  <si>
    <t>21231120</t>
  </si>
  <si>
    <t>21251120</t>
  </si>
  <si>
    <t>21301120</t>
  </si>
  <si>
    <t>21321120</t>
  </si>
  <si>
    <t>21331120</t>
  </si>
  <si>
    <t>21351120</t>
  </si>
  <si>
    <t>21361120</t>
  </si>
  <si>
    <t>21371120</t>
  </si>
  <si>
    <t>21391120</t>
  </si>
  <si>
    <t>21421120</t>
  </si>
  <si>
    <t>21461120</t>
  </si>
  <si>
    <t>21481120</t>
  </si>
  <si>
    <t>21491120</t>
  </si>
  <si>
    <t>21511120</t>
  </si>
  <si>
    <t>21521120</t>
  </si>
  <si>
    <t>21531120</t>
  </si>
  <si>
    <t>21541120</t>
  </si>
  <si>
    <t>21551120</t>
  </si>
  <si>
    <t>21561120</t>
  </si>
  <si>
    <t>21621120</t>
  </si>
  <si>
    <t>21631120</t>
  </si>
  <si>
    <t>21641120</t>
  </si>
  <si>
    <t>21691120</t>
  </si>
  <si>
    <t>21711120</t>
  </si>
  <si>
    <t>21721120</t>
  </si>
  <si>
    <t>21731120</t>
  </si>
  <si>
    <t>21741120</t>
  </si>
  <si>
    <t>21751120</t>
  </si>
  <si>
    <t>21761120</t>
  </si>
  <si>
    <t>21771120</t>
  </si>
  <si>
    <t>21781120</t>
  </si>
  <si>
    <t>21791120</t>
  </si>
  <si>
    <t>21801120</t>
  </si>
  <si>
    <t>21821120</t>
  </si>
  <si>
    <t>21831120</t>
  </si>
  <si>
    <t>21841120</t>
  </si>
  <si>
    <t>21851120</t>
  </si>
  <si>
    <t>21871120</t>
  </si>
  <si>
    <t>21881120</t>
  </si>
  <si>
    <t>21891120</t>
  </si>
  <si>
    <t>21921120</t>
  </si>
  <si>
    <t>21961120</t>
  </si>
  <si>
    <t>21971120</t>
  </si>
  <si>
    <t>21991120</t>
  </si>
  <si>
    <t>22011120</t>
  </si>
  <si>
    <t>22021120</t>
  </si>
  <si>
    <t>22031120</t>
  </si>
  <si>
    <t>22061120</t>
  </si>
  <si>
    <t>22071120</t>
  </si>
  <si>
    <t>22081120</t>
  </si>
  <si>
    <t>22091120</t>
  </si>
  <si>
    <t>22101120</t>
  </si>
  <si>
    <t>22111120</t>
  </si>
  <si>
    <t>22121120</t>
  </si>
  <si>
    <t>22131120</t>
  </si>
  <si>
    <t>22141120</t>
  </si>
  <si>
    <t>22151120</t>
  </si>
  <si>
    <t>23121120</t>
  </si>
  <si>
    <t>23171120</t>
  </si>
  <si>
    <t>23221120</t>
  </si>
  <si>
    <t>23231120</t>
  </si>
  <si>
    <t>23241120</t>
  </si>
  <si>
    <t>23261120</t>
  </si>
  <si>
    <t>23281120</t>
  </si>
  <si>
    <t>23301120</t>
  </si>
  <si>
    <t>23381120</t>
  </si>
  <si>
    <t>23411120</t>
  </si>
  <si>
    <t>23421120</t>
  </si>
  <si>
    <t>23431120</t>
  </si>
  <si>
    <t>23451120</t>
  </si>
  <si>
    <t>23461120</t>
  </si>
  <si>
    <t>23471120</t>
  </si>
  <si>
    <t>31021120</t>
  </si>
  <si>
    <t>31031120</t>
  </si>
  <si>
    <t>31041120</t>
  </si>
  <si>
    <t>31051120</t>
  </si>
  <si>
    <t>31081120</t>
  </si>
  <si>
    <t>31091120</t>
  </si>
  <si>
    <t>31151120</t>
  </si>
  <si>
    <t>31161120</t>
  </si>
  <si>
    <t>31201120</t>
  </si>
  <si>
    <t>31211120</t>
  </si>
  <si>
    <t>31411120</t>
  </si>
  <si>
    <t>31451120</t>
  </si>
  <si>
    <t>31461120</t>
  </si>
  <si>
    <t>31471120</t>
  </si>
  <si>
    <t>31811120</t>
  </si>
  <si>
    <t>31991120</t>
  </si>
  <si>
    <t>41091120</t>
  </si>
  <si>
    <t>41111120</t>
  </si>
  <si>
    <t>41121120</t>
  </si>
  <si>
    <t>41161120</t>
  </si>
  <si>
    <t>41171120</t>
  </si>
  <si>
    <t>41211120</t>
  </si>
  <si>
    <t>41231120</t>
  </si>
  <si>
    <t>41241120</t>
  </si>
  <si>
    <t>41261120</t>
  </si>
  <si>
    <t>41301120</t>
  </si>
  <si>
    <t>41311120</t>
  </si>
  <si>
    <t>41321120</t>
  </si>
  <si>
    <t>41401120</t>
  </si>
  <si>
    <t>41701120</t>
  </si>
  <si>
    <t>41731120</t>
  </si>
  <si>
    <t>41791120</t>
  </si>
  <si>
    <t>41801120</t>
  </si>
  <si>
    <t>41811120</t>
  </si>
  <si>
    <t>41901120</t>
  </si>
  <si>
    <t>41911120</t>
  </si>
  <si>
    <t>41921120</t>
  </si>
  <si>
    <t>41961120</t>
  </si>
  <si>
    <t>41991120</t>
  </si>
  <si>
    <t>50021120</t>
  </si>
  <si>
    <t>50031120</t>
  </si>
  <si>
    <t>50081120</t>
  </si>
  <si>
    <t>60021120</t>
  </si>
  <si>
    <t>60221120</t>
  </si>
  <si>
    <t>60341120</t>
  </si>
  <si>
    <t>60421120</t>
  </si>
  <si>
    <t>60821120</t>
  </si>
  <si>
    <t>10991121</t>
  </si>
  <si>
    <t>11001121</t>
  </si>
  <si>
    <t>11011121</t>
  </si>
  <si>
    <t>11021121</t>
  </si>
  <si>
    <t>11031121</t>
  </si>
  <si>
    <t>11041121</t>
  </si>
  <si>
    <t>11051121</t>
  </si>
  <si>
    <t>11061121</t>
  </si>
  <si>
    <t>11071121</t>
  </si>
  <si>
    <t>11091121</t>
  </si>
  <si>
    <t>11131121</t>
  </si>
  <si>
    <t>11141121</t>
  </si>
  <si>
    <t>11151121</t>
  </si>
  <si>
    <t>11201121</t>
  </si>
  <si>
    <t>11211121</t>
  </si>
  <si>
    <t>11231121</t>
  </si>
  <si>
    <t>11241121</t>
  </si>
  <si>
    <t>11251121</t>
  </si>
  <si>
    <t>11261121</t>
  </si>
  <si>
    <t>11271121</t>
  </si>
  <si>
    <t>11281121</t>
  </si>
  <si>
    <t>11291121</t>
  </si>
  <si>
    <t>11301121</t>
  </si>
  <si>
    <t>11311121</t>
  </si>
  <si>
    <t>11321121</t>
  </si>
  <si>
    <t>11371121</t>
  </si>
  <si>
    <t>11511121</t>
  </si>
  <si>
    <t>11521121</t>
  </si>
  <si>
    <t>11531121</t>
  </si>
  <si>
    <t>11571121</t>
  </si>
  <si>
    <t>11751121</t>
  </si>
  <si>
    <t>11811121</t>
  </si>
  <si>
    <t>11831121</t>
  </si>
  <si>
    <t>11851121</t>
  </si>
  <si>
    <t>11861121</t>
  </si>
  <si>
    <t>11871121</t>
  </si>
  <si>
    <t>11881121</t>
  </si>
  <si>
    <t>11891121</t>
  </si>
  <si>
    <t>11901121</t>
  </si>
  <si>
    <t>11921121</t>
  </si>
  <si>
    <t>11931121</t>
  </si>
  <si>
    <t>11941121</t>
  </si>
  <si>
    <t>11991121</t>
  </si>
  <si>
    <t>12011121</t>
  </si>
  <si>
    <t>12031121</t>
  </si>
  <si>
    <t>12061121</t>
  </si>
  <si>
    <t>12101121</t>
  </si>
  <si>
    <t>12561121</t>
  </si>
  <si>
    <t>12571121</t>
  </si>
  <si>
    <t>12601121</t>
  </si>
  <si>
    <t>12611121</t>
  </si>
  <si>
    <t>12621121</t>
  </si>
  <si>
    <t>20951121</t>
  </si>
  <si>
    <t>20961121</t>
  </si>
  <si>
    <t>21001121</t>
  </si>
  <si>
    <t>21021121</t>
  </si>
  <si>
    <t>21031121</t>
  </si>
  <si>
    <t>21041121</t>
  </si>
  <si>
    <t>21051121</t>
  </si>
  <si>
    <t>21081121</t>
  </si>
  <si>
    <t>21091121</t>
  </si>
  <si>
    <t>21101121</t>
  </si>
  <si>
    <t>21111121</t>
  </si>
  <si>
    <t>21121121</t>
  </si>
  <si>
    <t>21131121</t>
  </si>
  <si>
    <t>21151121</t>
  </si>
  <si>
    <t>21161121</t>
  </si>
  <si>
    <t>21171121</t>
  </si>
  <si>
    <t>21211121</t>
  </si>
  <si>
    <t>21221121</t>
  </si>
  <si>
    <t>21231121</t>
  </si>
  <si>
    <t>21251121</t>
  </si>
  <si>
    <t>21301121</t>
  </si>
  <si>
    <t>21321121</t>
  </si>
  <si>
    <t>21331121</t>
  </si>
  <si>
    <t>21351121</t>
  </si>
  <si>
    <t>21361121</t>
  </si>
  <si>
    <t>21371121</t>
  </si>
  <si>
    <t>21391121</t>
  </si>
  <si>
    <t>21421121</t>
  </si>
  <si>
    <t>21461121</t>
  </si>
  <si>
    <t>21481121</t>
  </si>
  <si>
    <t>21491121</t>
  </si>
  <si>
    <t>21511121</t>
  </si>
  <si>
    <t>21521121</t>
  </si>
  <si>
    <t>21531121</t>
  </si>
  <si>
    <t>21541121</t>
  </si>
  <si>
    <t>21551121</t>
  </si>
  <si>
    <t>21561121</t>
  </si>
  <si>
    <t>21621121</t>
  </si>
  <si>
    <t>21631121</t>
  </si>
  <si>
    <t>21641121</t>
  </si>
  <si>
    <t>21691121</t>
  </si>
  <si>
    <t>21711121</t>
  </si>
  <si>
    <t>21721121</t>
  </si>
  <si>
    <t>21731121</t>
  </si>
  <si>
    <t>21741121</t>
  </si>
  <si>
    <t>21751121</t>
  </si>
  <si>
    <t>21761121</t>
  </si>
  <si>
    <t>21771121</t>
  </si>
  <si>
    <t>21781121</t>
  </si>
  <si>
    <t>21791121</t>
  </si>
  <si>
    <t>21801121</t>
  </si>
  <si>
    <t>21821121</t>
  </si>
  <si>
    <t>21831121</t>
  </si>
  <si>
    <t>21841121</t>
  </si>
  <si>
    <t>21851121</t>
  </si>
  <si>
    <t>21871121</t>
  </si>
  <si>
    <t>21881121</t>
  </si>
  <si>
    <t>21891121</t>
  </si>
  <si>
    <t>21921121</t>
  </si>
  <si>
    <t>21961121</t>
  </si>
  <si>
    <t>21971121</t>
  </si>
  <si>
    <t>21991121</t>
  </si>
  <si>
    <t>22011121</t>
  </si>
  <si>
    <t>22021121</t>
  </si>
  <si>
    <t>22031121</t>
  </si>
  <si>
    <t>22061121</t>
  </si>
  <si>
    <t>22071121</t>
  </si>
  <si>
    <t>22081121</t>
  </si>
  <si>
    <t>22091121</t>
  </si>
  <si>
    <t>22101121</t>
  </si>
  <si>
    <t>22111121</t>
  </si>
  <si>
    <t>22121121</t>
  </si>
  <si>
    <t>22131121</t>
  </si>
  <si>
    <t>22141121</t>
  </si>
  <si>
    <t>22151121</t>
  </si>
  <si>
    <t>23121121</t>
  </si>
  <si>
    <t>23171121</t>
  </si>
  <si>
    <t>23221121</t>
  </si>
  <si>
    <t>23231121</t>
  </si>
  <si>
    <t>23241121</t>
  </si>
  <si>
    <t>23261121</t>
  </si>
  <si>
    <t>23281121</t>
  </si>
  <si>
    <t>23301121</t>
  </si>
  <si>
    <t>23381121</t>
  </si>
  <si>
    <t>23411121</t>
  </si>
  <si>
    <t>23421121</t>
  </si>
  <si>
    <t>23431121</t>
  </si>
  <si>
    <t>23451121</t>
  </si>
  <si>
    <t>23461121</t>
  </si>
  <si>
    <t>23471121</t>
  </si>
  <si>
    <t>31021121</t>
  </si>
  <si>
    <t>31031121</t>
  </si>
  <si>
    <t>31041121</t>
  </si>
  <si>
    <t>31051121</t>
  </si>
  <si>
    <t>31081121</t>
  </si>
  <si>
    <t>31091121</t>
  </si>
  <si>
    <t>31151121</t>
  </si>
  <si>
    <t>31161121</t>
  </si>
  <si>
    <t>31201121</t>
  </si>
  <si>
    <t>31211121</t>
  </si>
  <si>
    <t>31411121</t>
  </si>
  <si>
    <t>31451121</t>
  </si>
  <si>
    <t>31461121</t>
  </si>
  <si>
    <t>31471121</t>
  </si>
  <si>
    <t>31811121</t>
  </si>
  <si>
    <t>31991121</t>
  </si>
  <si>
    <t>41091121</t>
  </si>
  <si>
    <t>41111121</t>
  </si>
  <si>
    <t>41121121</t>
  </si>
  <si>
    <t>41161121</t>
  </si>
  <si>
    <t>41171121</t>
  </si>
  <si>
    <t>41211121</t>
  </si>
  <si>
    <t>41231121</t>
  </si>
  <si>
    <t>41241121</t>
  </si>
  <si>
    <t>41261121</t>
  </si>
  <si>
    <t>41301121</t>
  </si>
  <si>
    <t>41311121</t>
  </si>
  <si>
    <t>41321121</t>
  </si>
  <si>
    <t>41401121</t>
  </si>
  <si>
    <t>41701121</t>
  </si>
  <si>
    <t>41731121</t>
  </si>
  <si>
    <t>41791121</t>
  </si>
  <si>
    <t>41801121</t>
  </si>
  <si>
    <t>41811121</t>
  </si>
  <si>
    <t>41901121</t>
  </si>
  <si>
    <t>41911121</t>
  </si>
  <si>
    <t>41921121</t>
  </si>
  <si>
    <t>41961121</t>
  </si>
  <si>
    <t>41991121</t>
  </si>
  <si>
    <t>50021121</t>
  </si>
  <si>
    <t>50031121</t>
  </si>
  <si>
    <t>50081121</t>
  </si>
  <si>
    <t>60021121</t>
  </si>
  <si>
    <t>60221121</t>
  </si>
  <si>
    <t>60341121</t>
  </si>
  <si>
    <t>60421121</t>
  </si>
  <si>
    <t>60821121</t>
  </si>
  <si>
    <t>10991123</t>
  </si>
  <si>
    <t>11001123</t>
  </si>
  <si>
    <t>11011123</t>
  </si>
  <si>
    <t>11021123</t>
  </si>
  <si>
    <t>11031123</t>
  </si>
  <si>
    <t>11041123</t>
  </si>
  <si>
    <t>11051123</t>
  </si>
  <si>
    <t>11061123</t>
  </si>
  <si>
    <t>11071123</t>
  </si>
  <si>
    <t>11091123</t>
  </si>
  <si>
    <t>11131123</t>
  </si>
  <si>
    <t>11141123</t>
  </si>
  <si>
    <t>11151123</t>
  </si>
  <si>
    <t>11201123</t>
  </si>
  <si>
    <t>11211123</t>
  </si>
  <si>
    <t>11231123</t>
  </si>
  <si>
    <t>11241123</t>
  </si>
  <si>
    <t>11251123</t>
  </si>
  <si>
    <t>11261123</t>
  </si>
  <si>
    <t>11271123</t>
  </si>
  <si>
    <t>11281123</t>
  </si>
  <si>
    <t>11291123</t>
  </si>
  <si>
    <t>11301123</t>
  </si>
  <si>
    <t>11311123</t>
  </si>
  <si>
    <t>11321123</t>
  </si>
  <si>
    <t>11371123</t>
  </si>
  <si>
    <t>11511123</t>
  </si>
  <si>
    <t>11521123</t>
  </si>
  <si>
    <t>11531123</t>
  </si>
  <si>
    <t>11571123</t>
  </si>
  <si>
    <t>11751123</t>
  </si>
  <si>
    <t>11811123</t>
  </si>
  <si>
    <t>11831123</t>
  </si>
  <si>
    <t>11851123</t>
  </si>
  <si>
    <t>11861123</t>
  </si>
  <si>
    <t>11871123</t>
  </si>
  <si>
    <t>11881123</t>
  </si>
  <si>
    <t>11891123</t>
  </si>
  <si>
    <t>11901123</t>
  </si>
  <si>
    <t>11921123</t>
  </si>
  <si>
    <t>11931123</t>
  </si>
  <si>
    <t>11941123</t>
  </si>
  <si>
    <t>11991123</t>
  </si>
  <si>
    <t>12011123</t>
  </si>
  <si>
    <t>12031123</t>
  </si>
  <si>
    <t>12061123</t>
  </si>
  <si>
    <t>12101123</t>
  </si>
  <si>
    <t>12561123</t>
  </si>
  <si>
    <t>12571123</t>
  </si>
  <si>
    <t>12601123</t>
  </si>
  <si>
    <t>12611123</t>
  </si>
  <si>
    <t>12621123</t>
  </si>
  <si>
    <t>20951123</t>
  </si>
  <si>
    <t>20961123</t>
  </si>
  <si>
    <t>21001123</t>
  </si>
  <si>
    <t>21021123</t>
  </si>
  <si>
    <t>21031123</t>
  </si>
  <si>
    <t>21041123</t>
  </si>
  <si>
    <t>21051123</t>
  </si>
  <si>
    <t>21081123</t>
  </si>
  <si>
    <t>21091123</t>
  </si>
  <si>
    <t>21101123</t>
  </si>
  <si>
    <t>21111123</t>
  </si>
  <si>
    <t>21121123</t>
  </si>
  <si>
    <t>21131123</t>
  </si>
  <si>
    <t>21151123</t>
  </si>
  <si>
    <t>21161123</t>
  </si>
  <si>
    <t>21171123</t>
  </si>
  <si>
    <t>21211123</t>
  </si>
  <si>
    <t>21221123</t>
  </si>
  <si>
    <t>21231123</t>
  </si>
  <si>
    <t>21251123</t>
  </si>
  <si>
    <t>21301123</t>
  </si>
  <si>
    <t>21321123</t>
  </si>
  <si>
    <t>21331123</t>
  </si>
  <si>
    <t>21351123</t>
  </si>
  <si>
    <t>21361123</t>
  </si>
  <si>
    <t>21371123</t>
  </si>
  <si>
    <t>21391123</t>
  </si>
  <si>
    <t>21421123</t>
  </si>
  <si>
    <t>21461123</t>
  </si>
  <si>
    <t>21481123</t>
  </si>
  <si>
    <t>21491123</t>
  </si>
  <si>
    <t>21511123</t>
  </si>
  <si>
    <t>21521123</t>
  </si>
  <si>
    <t>21531123</t>
  </si>
  <si>
    <t>21541123</t>
  </si>
  <si>
    <t>21551123</t>
  </si>
  <si>
    <t>21561123</t>
  </si>
  <si>
    <t>21621123</t>
  </si>
  <si>
    <t>21631123</t>
  </si>
  <si>
    <t>21641123</t>
  </si>
  <si>
    <t>21691123</t>
  </si>
  <si>
    <t>21711123</t>
  </si>
  <si>
    <t>21721123</t>
  </si>
  <si>
    <t>21731123</t>
  </si>
  <si>
    <t>21741123</t>
  </si>
  <si>
    <t>21751123</t>
  </si>
  <si>
    <t>21761123</t>
  </si>
  <si>
    <t>21771123</t>
  </si>
  <si>
    <t>21781123</t>
  </si>
  <si>
    <t>21791123</t>
  </si>
  <si>
    <t>21801123</t>
  </si>
  <si>
    <t>21821123</t>
  </si>
  <si>
    <t>21831123</t>
  </si>
  <si>
    <t>21841123</t>
  </si>
  <si>
    <t>21851123</t>
  </si>
  <si>
    <t>21871123</t>
  </si>
  <si>
    <t>21881123</t>
  </si>
  <si>
    <t>21891123</t>
  </si>
  <si>
    <t>21921123</t>
  </si>
  <si>
    <t>21961123</t>
  </si>
  <si>
    <t>21971123</t>
  </si>
  <si>
    <t>21991123</t>
  </si>
  <si>
    <t>22011123</t>
  </si>
  <si>
    <t>22021123</t>
  </si>
  <si>
    <t>22031123</t>
  </si>
  <si>
    <t>22061123</t>
  </si>
  <si>
    <t>22071123</t>
  </si>
  <si>
    <t>22081123</t>
  </si>
  <si>
    <t>22091123</t>
  </si>
  <si>
    <t>22101123</t>
  </si>
  <si>
    <t>22111123</t>
  </si>
  <si>
    <t>22121123</t>
  </si>
  <si>
    <t>22131123</t>
  </si>
  <si>
    <t>22141123</t>
  </si>
  <si>
    <t>22151123</t>
  </si>
  <si>
    <t>23121123</t>
  </si>
  <si>
    <t>23171123</t>
  </si>
  <si>
    <t>23221123</t>
  </si>
  <si>
    <t>23231123</t>
  </si>
  <si>
    <t>23241123</t>
  </si>
  <si>
    <t>23261123</t>
  </si>
  <si>
    <t>23281123</t>
  </si>
  <si>
    <t>23301123</t>
  </si>
  <si>
    <t>23381123</t>
  </si>
  <si>
    <t>23411123</t>
  </si>
  <si>
    <t>23421123</t>
  </si>
  <si>
    <t>23431123</t>
  </si>
  <si>
    <t>23451123</t>
  </si>
  <si>
    <t>23461123</t>
  </si>
  <si>
    <t>23471123</t>
  </si>
  <si>
    <t>31021123</t>
  </si>
  <si>
    <t>31031123</t>
  </si>
  <si>
    <t>31041123</t>
  </si>
  <si>
    <t>31051123</t>
  </si>
  <si>
    <t>31081123</t>
  </si>
  <si>
    <t>31091123</t>
  </si>
  <si>
    <t>31151123</t>
  </si>
  <si>
    <t>31161123</t>
  </si>
  <si>
    <t>31201123</t>
  </si>
  <si>
    <t>31211123</t>
  </si>
  <si>
    <t>31411123</t>
  </si>
  <si>
    <t>31451123</t>
  </si>
  <si>
    <t>31461123</t>
  </si>
  <si>
    <t>31471123</t>
  </si>
  <si>
    <t>31811123</t>
  </si>
  <si>
    <t>31991123</t>
  </si>
  <si>
    <t>41091123</t>
  </si>
  <si>
    <t>41111123</t>
  </si>
  <si>
    <t>41121123</t>
  </si>
  <si>
    <t>41161123</t>
  </si>
  <si>
    <t>41171123</t>
  </si>
  <si>
    <t>41211123</t>
  </si>
  <si>
    <t>41231123</t>
  </si>
  <si>
    <t>41241123</t>
  </si>
  <si>
    <t>41261123</t>
  </si>
  <si>
    <t>41301123</t>
  </si>
  <si>
    <t>41311123</t>
  </si>
  <si>
    <t>41321123</t>
  </si>
  <si>
    <t>41401123</t>
  </si>
  <si>
    <t>41701123</t>
  </si>
  <si>
    <t>41731123</t>
  </si>
  <si>
    <t>41791123</t>
  </si>
  <si>
    <t>41801123</t>
  </si>
  <si>
    <t>41811123</t>
  </si>
  <si>
    <t>41901123</t>
  </si>
  <si>
    <t>41911123</t>
  </si>
  <si>
    <t>41921123</t>
  </si>
  <si>
    <t>41961123</t>
  </si>
  <si>
    <t>41991123</t>
  </si>
  <si>
    <t>50021123</t>
  </si>
  <si>
    <t>50031123</t>
  </si>
  <si>
    <t>50081123</t>
  </si>
  <si>
    <t>60021123</t>
  </si>
  <si>
    <t>60221123</t>
  </si>
  <si>
    <t>60341123</t>
  </si>
  <si>
    <t>60421123</t>
  </si>
  <si>
    <t>60821123</t>
  </si>
  <si>
    <t>10991124</t>
  </si>
  <si>
    <t>11001124</t>
  </si>
  <si>
    <t>11011124</t>
  </si>
  <si>
    <t>11021124</t>
  </si>
  <si>
    <t>11031124</t>
  </si>
  <si>
    <t>11041124</t>
  </si>
  <si>
    <t>11051124</t>
  </si>
  <si>
    <t>11061124</t>
  </si>
  <si>
    <t>11071124</t>
  </si>
  <si>
    <t>11091124</t>
  </si>
  <si>
    <t>11131124</t>
  </si>
  <si>
    <t>11141124</t>
  </si>
  <si>
    <t>11151124</t>
  </si>
  <si>
    <t>11201124</t>
  </si>
  <si>
    <t>11211124</t>
  </si>
  <si>
    <t>11231124</t>
  </si>
  <si>
    <t>11241124</t>
  </si>
  <si>
    <t>11251124</t>
  </si>
  <si>
    <t>11261124</t>
  </si>
  <si>
    <t>11271124</t>
  </si>
  <si>
    <t>11281124</t>
  </si>
  <si>
    <t>11291124</t>
  </si>
  <si>
    <t>11301124</t>
  </si>
  <si>
    <t>11311124</t>
  </si>
  <si>
    <t>11321124</t>
  </si>
  <si>
    <t>11371124</t>
  </si>
  <si>
    <t>11511124</t>
  </si>
  <si>
    <t>11521124</t>
  </si>
  <si>
    <t>11531124</t>
  </si>
  <si>
    <t>11571124</t>
  </si>
  <si>
    <t>11751124</t>
  </si>
  <si>
    <t>11811124</t>
  </si>
  <si>
    <t>11831124</t>
  </si>
  <si>
    <t>11851124</t>
  </si>
  <si>
    <t>11861124</t>
  </si>
  <si>
    <t>11871124</t>
  </si>
  <si>
    <t>11881124</t>
  </si>
  <si>
    <t>11891124</t>
  </si>
  <si>
    <t>11901124</t>
  </si>
  <si>
    <t>11921124</t>
  </si>
  <si>
    <t>11931124</t>
  </si>
  <si>
    <t>11941124</t>
  </si>
  <si>
    <t>11991124</t>
  </si>
  <si>
    <t>12011124</t>
  </si>
  <si>
    <t>12031124</t>
  </si>
  <si>
    <t>12061124</t>
  </si>
  <si>
    <t>12101124</t>
  </si>
  <si>
    <t>12561124</t>
  </si>
  <si>
    <t>12571124</t>
  </si>
  <si>
    <t>12601124</t>
  </si>
  <si>
    <t>12611124</t>
  </si>
  <si>
    <t>12621124</t>
  </si>
  <si>
    <t>20951124</t>
  </si>
  <si>
    <t>20961124</t>
  </si>
  <si>
    <t>21001124</t>
  </si>
  <si>
    <t>21021124</t>
  </si>
  <si>
    <t>21031124</t>
  </si>
  <si>
    <t>21041124</t>
  </si>
  <si>
    <t>21051124</t>
  </si>
  <si>
    <t>21081124</t>
  </si>
  <si>
    <t>21091124</t>
  </si>
  <si>
    <t>21101124</t>
  </si>
  <si>
    <t>21111124</t>
  </si>
  <si>
    <t>21121124</t>
  </si>
  <si>
    <t>21131124</t>
  </si>
  <si>
    <t>21151124</t>
  </si>
  <si>
    <t>21161124</t>
  </si>
  <si>
    <t>21171124</t>
  </si>
  <si>
    <t>21211124</t>
  </si>
  <si>
    <t>21221124</t>
  </si>
  <si>
    <t>21231124</t>
  </si>
  <si>
    <t>21251124</t>
  </si>
  <si>
    <t>21301124</t>
  </si>
  <si>
    <t>21321124</t>
  </si>
  <si>
    <t>21331124</t>
  </si>
  <si>
    <t>21351124</t>
  </si>
  <si>
    <t>21361124</t>
  </si>
  <si>
    <t>21371124</t>
  </si>
  <si>
    <t>21391124</t>
  </si>
  <si>
    <t>21421124</t>
  </si>
  <si>
    <t>21461124</t>
  </si>
  <si>
    <t>21481124</t>
  </si>
  <si>
    <t>21491124</t>
  </si>
  <si>
    <t>21511124</t>
  </si>
  <si>
    <t>21521124</t>
  </si>
  <si>
    <t>21531124</t>
  </si>
  <si>
    <t>21541124</t>
  </si>
  <si>
    <t>21551124</t>
  </si>
  <si>
    <t>21561124</t>
  </si>
  <si>
    <t>21621124</t>
  </si>
  <si>
    <t>21631124</t>
  </si>
  <si>
    <t>21641124</t>
  </si>
  <si>
    <t>21691124</t>
  </si>
  <si>
    <t>21711124</t>
  </si>
  <si>
    <t>21721124</t>
  </si>
  <si>
    <t>21731124</t>
  </si>
  <si>
    <t>21741124</t>
  </si>
  <si>
    <t>21751124</t>
  </si>
  <si>
    <t>21761124</t>
  </si>
  <si>
    <t>21771124</t>
  </si>
  <si>
    <t>21781124</t>
  </si>
  <si>
    <t>21791124</t>
  </si>
  <si>
    <t>21801124</t>
  </si>
  <si>
    <t>21821124</t>
  </si>
  <si>
    <t>21831124</t>
  </si>
  <si>
    <t>21841124</t>
  </si>
  <si>
    <t>21851124</t>
  </si>
  <si>
    <t>21871124</t>
  </si>
  <si>
    <t>21881124</t>
  </si>
  <si>
    <t>21891124</t>
  </si>
  <si>
    <t>21921124</t>
  </si>
  <si>
    <t>21961124</t>
  </si>
  <si>
    <t>21971124</t>
  </si>
  <si>
    <t>21991124</t>
  </si>
  <si>
    <t>22011124</t>
  </si>
  <si>
    <t>22021124</t>
  </si>
  <si>
    <t>22031124</t>
  </si>
  <si>
    <t>22061124</t>
  </si>
  <si>
    <t>22071124</t>
  </si>
  <si>
    <t>22081124</t>
  </si>
  <si>
    <t>22091124</t>
  </si>
  <si>
    <t>22101124</t>
  </si>
  <si>
    <t>22111124</t>
  </si>
  <si>
    <t>22121124</t>
  </si>
  <si>
    <t>22131124</t>
  </si>
  <si>
    <t>22141124</t>
  </si>
  <si>
    <t>22151124</t>
  </si>
  <si>
    <t>23121124</t>
  </si>
  <si>
    <t>23171124</t>
  </si>
  <si>
    <t>23221124</t>
  </si>
  <si>
    <t>23231124</t>
  </si>
  <si>
    <t>23241124</t>
  </si>
  <si>
    <t>23261124</t>
  </si>
  <si>
    <t>23281124</t>
  </si>
  <si>
    <t>23301124</t>
  </si>
  <si>
    <t>23381124</t>
  </si>
  <si>
    <t>23411124</t>
  </si>
  <si>
    <t>23421124</t>
  </si>
  <si>
    <t>23431124</t>
  </si>
  <si>
    <t>23451124</t>
  </si>
  <si>
    <t>23461124</t>
  </si>
  <si>
    <t>23471124</t>
  </si>
  <si>
    <t>31021124</t>
  </si>
  <si>
    <t>31031124</t>
  </si>
  <si>
    <t>31041124</t>
  </si>
  <si>
    <t>31051124</t>
  </si>
  <si>
    <t>31081124</t>
  </si>
  <si>
    <t>31091124</t>
  </si>
  <si>
    <t>31151124</t>
  </si>
  <si>
    <t>31161124</t>
  </si>
  <si>
    <t>31201124</t>
  </si>
  <si>
    <t>31211124</t>
  </si>
  <si>
    <t>31411124</t>
  </si>
  <si>
    <t>31451124</t>
  </si>
  <si>
    <t>31461124</t>
  </si>
  <si>
    <t>31471124</t>
  </si>
  <si>
    <t>31811124</t>
  </si>
  <si>
    <t>31991124</t>
  </si>
  <si>
    <t>41091124</t>
  </si>
  <si>
    <t>41111124</t>
  </si>
  <si>
    <t>41121124</t>
  </si>
  <si>
    <t>41161124</t>
  </si>
  <si>
    <t>41171124</t>
  </si>
  <si>
    <t>41211124</t>
  </si>
  <si>
    <t>41231124</t>
  </si>
  <si>
    <t>41241124</t>
  </si>
  <si>
    <t>41261124</t>
  </si>
  <si>
    <t>41301124</t>
  </si>
  <si>
    <t>41311124</t>
  </si>
  <si>
    <t>41321124</t>
  </si>
  <si>
    <t>41401124</t>
  </si>
  <si>
    <t>41701124</t>
  </si>
  <si>
    <t>41731124</t>
  </si>
  <si>
    <t>41791124</t>
  </si>
  <si>
    <t>41801124</t>
  </si>
  <si>
    <t>41811124</t>
  </si>
  <si>
    <t>41901124</t>
  </si>
  <si>
    <t>41911124</t>
  </si>
  <si>
    <t>41921124</t>
  </si>
  <si>
    <t>41961124</t>
  </si>
  <si>
    <t>41991124</t>
  </si>
  <si>
    <t>50021124</t>
  </si>
  <si>
    <t>50031124</t>
  </si>
  <si>
    <t>50081124</t>
  </si>
  <si>
    <t>60021124</t>
  </si>
  <si>
    <t>60221124</t>
  </si>
  <si>
    <t>60341124</t>
  </si>
  <si>
    <t>60421124</t>
  </si>
  <si>
    <t>60821124</t>
  </si>
  <si>
    <t>10991125</t>
  </si>
  <si>
    <t>11001125</t>
  </si>
  <si>
    <t>11011125</t>
  </si>
  <si>
    <t>11021125</t>
  </si>
  <si>
    <t>11031125</t>
  </si>
  <si>
    <t>11041125</t>
  </si>
  <si>
    <t>11051125</t>
  </si>
  <si>
    <t>11061125</t>
  </si>
  <si>
    <t>11071125</t>
  </si>
  <si>
    <t>11091125</t>
  </si>
  <si>
    <t>11131125</t>
  </si>
  <si>
    <t>11141125</t>
  </si>
  <si>
    <t>11151125</t>
  </si>
  <si>
    <t>11201125</t>
  </si>
  <si>
    <t>11211125</t>
  </si>
  <si>
    <t>11231125</t>
  </si>
  <si>
    <t>11241125</t>
  </si>
  <si>
    <t>11251125</t>
  </si>
  <si>
    <t>11261125</t>
  </si>
  <si>
    <t>11271125</t>
  </si>
  <si>
    <t>11281125</t>
  </si>
  <si>
    <t>11291125</t>
  </si>
  <si>
    <t>11301125</t>
  </si>
  <si>
    <t>11311125</t>
  </si>
  <si>
    <t>11321125</t>
  </si>
  <si>
    <t>11371125</t>
  </si>
  <si>
    <t>11511125</t>
  </si>
  <si>
    <t>11521125</t>
  </si>
  <si>
    <t>11531125</t>
  </si>
  <si>
    <t>11571125</t>
  </si>
  <si>
    <t>11751125</t>
  </si>
  <si>
    <t>11811125</t>
  </si>
  <si>
    <t>11831125</t>
  </si>
  <si>
    <t>11851125</t>
  </si>
  <si>
    <t>11861125</t>
  </si>
  <si>
    <t>11871125</t>
  </si>
  <si>
    <t>11881125</t>
  </si>
  <si>
    <t>11891125</t>
  </si>
  <si>
    <t>11901125</t>
  </si>
  <si>
    <t>11921125</t>
  </si>
  <si>
    <t>11931125</t>
  </si>
  <si>
    <t>11941125</t>
  </si>
  <si>
    <t>11991125</t>
  </si>
  <si>
    <t>12011125</t>
  </si>
  <si>
    <t>12031125</t>
  </si>
  <si>
    <t>12061125</t>
  </si>
  <si>
    <t>12101125</t>
  </si>
  <si>
    <t>12561125</t>
  </si>
  <si>
    <t>12571125</t>
  </si>
  <si>
    <t>12601125</t>
  </si>
  <si>
    <t>12611125</t>
  </si>
  <si>
    <t>12621125</t>
  </si>
  <si>
    <t>20951125</t>
  </si>
  <si>
    <t>20961125</t>
  </si>
  <si>
    <t>21001125</t>
  </si>
  <si>
    <t>21021125</t>
  </si>
  <si>
    <t>21031125</t>
  </si>
  <si>
    <t>21041125</t>
  </si>
  <si>
    <t>21051125</t>
  </si>
  <si>
    <t>21081125</t>
  </si>
  <si>
    <t>21091125</t>
  </si>
  <si>
    <t>21101125</t>
  </si>
  <si>
    <t>21111125</t>
  </si>
  <si>
    <t>21121125</t>
  </si>
  <si>
    <t>21131125</t>
  </si>
  <si>
    <t>21151125</t>
  </si>
  <si>
    <t>21161125</t>
  </si>
  <si>
    <t>21171125</t>
  </si>
  <si>
    <t>21211125</t>
  </si>
  <si>
    <t>21221125</t>
  </si>
  <si>
    <t>21231125</t>
  </si>
  <si>
    <t>21251125</t>
  </si>
  <si>
    <t>21301125</t>
  </si>
  <si>
    <t>21321125</t>
  </si>
  <si>
    <t>21331125</t>
  </si>
  <si>
    <t>21351125</t>
  </si>
  <si>
    <t>21361125</t>
  </si>
  <si>
    <t>21371125</t>
  </si>
  <si>
    <t>21391125</t>
  </si>
  <si>
    <t>21421125</t>
  </si>
  <si>
    <t>21461125</t>
  </si>
  <si>
    <t>21481125</t>
  </si>
  <si>
    <t>21491125</t>
  </si>
  <si>
    <t>21511125</t>
  </si>
  <si>
    <t>21521125</t>
  </si>
  <si>
    <t>21531125</t>
  </si>
  <si>
    <t>21541125</t>
  </si>
  <si>
    <t>21551125</t>
  </si>
  <si>
    <t>21561125</t>
  </si>
  <si>
    <t>21621125</t>
  </si>
  <si>
    <t>21631125</t>
  </si>
  <si>
    <t>21641125</t>
  </si>
  <si>
    <t>21691125</t>
  </si>
  <si>
    <t>21711125</t>
  </si>
  <si>
    <t>21721125</t>
  </si>
  <si>
    <t>21731125</t>
  </si>
  <si>
    <t>21741125</t>
  </si>
  <si>
    <t>21751125</t>
  </si>
  <si>
    <t>21761125</t>
  </si>
  <si>
    <t>21771125</t>
  </si>
  <si>
    <t>21781125</t>
  </si>
  <si>
    <t>21791125</t>
  </si>
  <si>
    <t>21801125</t>
  </si>
  <si>
    <t>21821125</t>
  </si>
  <si>
    <t>21831125</t>
  </si>
  <si>
    <t>21841125</t>
  </si>
  <si>
    <t>21851125</t>
  </si>
  <si>
    <t>21871125</t>
  </si>
  <si>
    <t>21881125</t>
  </si>
  <si>
    <t>21891125</t>
  </si>
  <si>
    <t>21921125</t>
  </si>
  <si>
    <t>21961125</t>
  </si>
  <si>
    <t>21971125</t>
  </si>
  <si>
    <t>21991125</t>
  </si>
  <si>
    <t>22011125</t>
  </si>
  <si>
    <t>22021125</t>
  </si>
  <si>
    <t>22031125</t>
  </si>
  <si>
    <t>22061125</t>
  </si>
  <si>
    <t>22071125</t>
  </si>
  <si>
    <t>22081125</t>
  </si>
  <si>
    <t>22091125</t>
  </si>
  <si>
    <t>22101125</t>
  </si>
  <si>
    <t>22111125</t>
  </si>
  <si>
    <t>22121125</t>
  </si>
  <si>
    <t>22131125</t>
  </si>
  <si>
    <t>22141125</t>
  </si>
  <si>
    <t>22151125</t>
  </si>
  <si>
    <t>23121125</t>
  </si>
  <si>
    <t>23171125</t>
  </si>
  <si>
    <t>23221125</t>
  </si>
  <si>
    <t>23231125</t>
  </si>
  <si>
    <t>23241125</t>
  </si>
  <si>
    <t>23261125</t>
  </si>
  <si>
    <t>23281125</t>
  </si>
  <si>
    <t>23301125</t>
  </si>
  <si>
    <t>23381125</t>
  </si>
  <si>
    <t>23411125</t>
  </si>
  <si>
    <t>23421125</t>
  </si>
  <si>
    <t>23431125</t>
  </si>
  <si>
    <t>23451125</t>
  </si>
  <si>
    <t>23461125</t>
  </si>
  <si>
    <t>23471125</t>
  </si>
  <si>
    <t>31021125</t>
  </si>
  <si>
    <t>31031125</t>
  </si>
  <si>
    <t>31041125</t>
  </si>
  <si>
    <t>31051125</t>
  </si>
  <si>
    <t>31081125</t>
  </si>
  <si>
    <t>31091125</t>
  </si>
  <si>
    <t>31151125</t>
  </si>
  <si>
    <t>31161125</t>
  </si>
  <si>
    <t>31201125</t>
  </si>
  <si>
    <t>31211125</t>
  </si>
  <si>
    <t>31411125</t>
  </si>
  <si>
    <t>31451125</t>
  </si>
  <si>
    <t>31461125</t>
  </si>
  <si>
    <t>31471125</t>
  </si>
  <si>
    <t>31811125</t>
  </si>
  <si>
    <t>31991125</t>
  </si>
  <si>
    <t>41091125</t>
  </si>
  <si>
    <t>41111125</t>
  </si>
  <si>
    <t>41121125</t>
  </si>
  <si>
    <t>41161125</t>
  </si>
  <si>
    <t>41171125</t>
  </si>
  <si>
    <t>41211125</t>
  </si>
  <si>
    <t>41231125</t>
  </si>
  <si>
    <t>41241125</t>
  </si>
  <si>
    <t>41261125</t>
  </si>
  <si>
    <t>41301125</t>
  </si>
  <si>
    <t>41311125</t>
  </si>
  <si>
    <t>41321125</t>
  </si>
  <si>
    <t>41401125</t>
  </si>
  <si>
    <t>41701125</t>
  </si>
  <si>
    <t>41731125</t>
  </si>
  <si>
    <t>41791125</t>
  </si>
  <si>
    <t>41801125</t>
  </si>
  <si>
    <t>41811125</t>
  </si>
  <si>
    <t>41901125</t>
  </si>
  <si>
    <t>41911125</t>
  </si>
  <si>
    <t>41921125</t>
  </si>
  <si>
    <t>41961125</t>
  </si>
  <si>
    <t>41991125</t>
  </si>
  <si>
    <t>50021125</t>
  </si>
  <si>
    <t>50031125</t>
  </si>
  <si>
    <t>50081125</t>
  </si>
  <si>
    <t>60021125</t>
  </si>
  <si>
    <t>60221125</t>
  </si>
  <si>
    <t>60341125</t>
  </si>
  <si>
    <t>60421125</t>
  </si>
  <si>
    <t>60821125</t>
  </si>
  <si>
    <t>10991126</t>
  </si>
  <si>
    <t>11001126</t>
  </si>
  <si>
    <t>11011126</t>
  </si>
  <si>
    <t>11021126</t>
  </si>
  <si>
    <t>11031126</t>
  </si>
  <si>
    <t>11041126</t>
  </si>
  <si>
    <t>11051126</t>
  </si>
  <si>
    <t>11061126</t>
  </si>
  <si>
    <t>11071126</t>
  </si>
  <si>
    <t>11091126</t>
  </si>
  <si>
    <t>11131126</t>
  </si>
  <si>
    <t>11141126</t>
  </si>
  <si>
    <t>11151126</t>
  </si>
  <si>
    <t>11201126</t>
  </si>
  <si>
    <t>11211126</t>
  </si>
  <si>
    <t>11231126</t>
  </si>
  <si>
    <t>11241126</t>
  </si>
  <si>
    <t>11251126</t>
  </si>
  <si>
    <t>11261126</t>
  </si>
  <si>
    <t>11271126</t>
  </si>
  <si>
    <t>11281126</t>
  </si>
  <si>
    <t>11291126</t>
  </si>
  <si>
    <t>11301126</t>
  </si>
  <si>
    <t>11311126</t>
  </si>
  <si>
    <t>11321126</t>
  </si>
  <si>
    <t>11371126</t>
  </si>
  <si>
    <t>11511126</t>
  </si>
  <si>
    <t>11521126</t>
  </si>
  <si>
    <t>11531126</t>
  </si>
  <si>
    <t>11571126</t>
  </si>
  <si>
    <t>11751126</t>
  </si>
  <si>
    <t>11811126</t>
  </si>
  <si>
    <t>11831126</t>
  </si>
  <si>
    <t>11851126</t>
  </si>
  <si>
    <t>11861126</t>
  </si>
  <si>
    <t>11871126</t>
  </si>
  <si>
    <t>11881126</t>
  </si>
  <si>
    <t>11891126</t>
  </si>
  <si>
    <t>11901126</t>
  </si>
  <si>
    <t>11921126</t>
  </si>
  <si>
    <t>11931126</t>
  </si>
  <si>
    <t>11941126</t>
  </si>
  <si>
    <t>11991126</t>
  </si>
  <si>
    <t>12011126</t>
  </si>
  <si>
    <t>12031126</t>
  </si>
  <si>
    <t>12061126</t>
  </si>
  <si>
    <t>12101126</t>
  </si>
  <si>
    <t>12561126</t>
  </si>
  <si>
    <t>12571126</t>
  </si>
  <si>
    <t>12601126</t>
  </si>
  <si>
    <t>12611126</t>
  </si>
  <si>
    <t>12621126</t>
  </si>
  <si>
    <t>20951126</t>
  </si>
  <si>
    <t>20961126</t>
  </si>
  <si>
    <t>21001126</t>
  </si>
  <si>
    <t>21021126</t>
  </si>
  <si>
    <t>21031126</t>
  </si>
  <si>
    <t>21041126</t>
  </si>
  <si>
    <t>21051126</t>
  </si>
  <si>
    <t>21081126</t>
  </si>
  <si>
    <t>21091126</t>
  </si>
  <si>
    <t>21101126</t>
  </si>
  <si>
    <t>21111126</t>
  </si>
  <si>
    <t>21121126</t>
  </si>
  <si>
    <t>21131126</t>
  </si>
  <si>
    <t>21151126</t>
  </si>
  <si>
    <t>21161126</t>
  </si>
  <si>
    <t>21171126</t>
  </si>
  <si>
    <t>21211126</t>
  </si>
  <si>
    <t>21221126</t>
  </si>
  <si>
    <t>21231126</t>
  </si>
  <si>
    <t>21251126</t>
  </si>
  <si>
    <t>21301126</t>
  </si>
  <si>
    <t>21321126</t>
  </si>
  <si>
    <t>21331126</t>
  </si>
  <si>
    <t>21351126</t>
  </si>
  <si>
    <t>21361126</t>
  </si>
  <si>
    <t>21371126</t>
  </si>
  <si>
    <t>21391126</t>
  </si>
  <si>
    <t>21421126</t>
  </si>
  <si>
    <t>21461126</t>
  </si>
  <si>
    <t>21481126</t>
  </si>
  <si>
    <t>21491126</t>
  </si>
  <si>
    <t>21511126</t>
  </si>
  <si>
    <t>21521126</t>
  </si>
  <si>
    <t>21531126</t>
  </si>
  <si>
    <t>21541126</t>
  </si>
  <si>
    <t>21551126</t>
  </si>
  <si>
    <t>21561126</t>
  </si>
  <si>
    <t>21621126</t>
  </si>
  <si>
    <t>21631126</t>
  </si>
  <si>
    <t>21641126</t>
  </si>
  <si>
    <t>21691126</t>
  </si>
  <si>
    <t>21711126</t>
  </si>
  <si>
    <t>21721126</t>
  </si>
  <si>
    <t>21731126</t>
  </si>
  <si>
    <t>21741126</t>
  </si>
  <si>
    <t>21751126</t>
  </si>
  <si>
    <t>21761126</t>
  </si>
  <si>
    <t>21771126</t>
  </si>
  <si>
    <t>21781126</t>
  </si>
  <si>
    <t>21791126</t>
  </si>
  <si>
    <t>21801126</t>
  </si>
  <si>
    <t>21821126</t>
  </si>
  <si>
    <t>21831126</t>
  </si>
  <si>
    <t>21841126</t>
  </si>
  <si>
    <t>21851126</t>
  </si>
  <si>
    <t>21871126</t>
  </si>
  <si>
    <t>21881126</t>
  </si>
  <si>
    <t>21891126</t>
  </si>
  <si>
    <t>21921126</t>
  </si>
  <si>
    <t>21961126</t>
  </si>
  <si>
    <t>21971126</t>
  </si>
  <si>
    <t>21991126</t>
  </si>
  <si>
    <t>22011126</t>
  </si>
  <si>
    <t>22021126</t>
  </si>
  <si>
    <t>22031126</t>
  </si>
  <si>
    <t>22061126</t>
  </si>
  <si>
    <t>22071126</t>
  </si>
  <si>
    <t>22081126</t>
  </si>
  <si>
    <t>22091126</t>
  </si>
  <si>
    <t>22101126</t>
  </si>
  <si>
    <t>22111126</t>
  </si>
  <si>
    <t>22121126</t>
  </si>
  <si>
    <t>22131126</t>
  </si>
  <si>
    <t>22141126</t>
  </si>
  <si>
    <t>22151126</t>
  </si>
  <si>
    <t>23121126</t>
  </si>
  <si>
    <t>23171126</t>
  </si>
  <si>
    <t>23221126</t>
  </si>
  <si>
    <t>23231126</t>
  </si>
  <si>
    <t>23241126</t>
  </si>
  <si>
    <t>23261126</t>
  </si>
  <si>
    <t>23281126</t>
  </si>
  <si>
    <t>23301126</t>
  </si>
  <si>
    <t>23381126</t>
  </si>
  <si>
    <t>23411126</t>
  </si>
  <si>
    <t>23421126</t>
  </si>
  <si>
    <t>23431126</t>
  </si>
  <si>
    <t>23451126</t>
  </si>
  <si>
    <t>23461126</t>
  </si>
  <si>
    <t>23471126</t>
  </si>
  <si>
    <t>31021126</t>
  </si>
  <si>
    <t>31031126</t>
  </si>
  <si>
    <t>31041126</t>
  </si>
  <si>
    <t>31051126</t>
  </si>
  <si>
    <t>31081126</t>
  </si>
  <si>
    <t>31091126</t>
  </si>
  <si>
    <t>31151126</t>
  </si>
  <si>
    <t>31161126</t>
  </si>
  <si>
    <t>31201126</t>
  </si>
  <si>
    <t>31211126</t>
  </si>
  <si>
    <t>31411126</t>
  </si>
  <si>
    <t>31451126</t>
  </si>
  <si>
    <t>31461126</t>
  </si>
  <si>
    <t>31471126</t>
  </si>
  <si>
    <t>31811126</t>
  </si>
  <si>
    <t>31991126</t>
  </si>
  <si>
    <t>41091126</t>
  </si>
  <si>
    <t>41111126</t>
  </si>
  <si>
    <t>41121126</t>
  </si>
  <si>
    <t>41161126</t>
  </si>
  <si>
    <t>41171126</t>
  </si>
  <si>
    <t>41211126</t>
  </si>
  <si>
    <t>41231126</t>
  </si>
  <si>
    <t>41241126</t>
  </si>
  <si>
    <t>41261126</t>
  </si>
  <si>
    <t>41301126</t>
  </si>
  <si>
    <t>41311126</t>
  </si>
  <si>
    <t>41321126</t>
  </si>
  <si>
    <t>41401126</t>
  </si>
  <si>
    <t>41701126</t>
  </si>
  <si>
    <t>41731126</t>
  </si>
  <si>
    <t>41791126</t>
  </si>
  <si>
    <t>41801126</t>
  </si>
  <si>
    <t>41811126</t>
  </si>
  <si>
    <t>41901126</t>
  </si>
  <si>
    <t>41911126</t>
  </si>
  <si>
    <t>41921126</t>
  </si>
  <si>
    <t>41961126</t>
  </si>
  <si>
    <t>41991126</t>
  </si>
  <si>
    <t>50021126</t>
  </si>
  <si>
    <t>50031126</t>
  </si>
  <si>
    <t>50081126</t>
  </si>
  <si>
    <t>60021126</t>
  </si>
  <si>
    <t>60221126</t>
  </si>
  <si>
    <t>60341126</t>
  </si>
  <si>
    <t>60421126</t>
  </si>
  <si>
    <t>60821126</t>
  </si>
  <si>
    <t>10991127</t>
  </si>
  <si>
    <t>11001127</t>
  </si>
  <si>
    <t>11011127</t>
  </si>
  <si>
    <t>11021127</t>
  </si>
  <si>
    <t>11031127</t>
  </si>
  <si>
    <t>11041127</t>
  </si>
  <si>
    <t>11051127</t>
  </si>
  <si>
    <t>11061127</t>
  </si>
  <si>
    <t>11071127</t>
  </si>
  <si>
    <t>11091127</t>
  </si>
  <si>
    <t>11131127</t>
  </si>
  <si>
    <t>11141127</t>
  </si>
  <si>
    <t>11151127</t>
  </si>
  <si>
    <t>11201127</t>
  </si>
  <si>
    <t>11211127</t>
  </si>
  <si>
    <t>11231127</t>
  </si>
  <si>
    <t>11241127</t>
  </si>
  <si>
    <t>11251127</t>
  </si>
  <si>
    <t>11261127</t>
  </si>
  <si>
    <t>11271127</t>
  </si>
  <si>
    <t>11281127</t>
  </si>
  <si>
    <t>11291127</t>
  </si>
  <si>
    <t>11301127</t>
  </si>
  <si>
    <t>11311127</t>
  </si>
  <si>
    <t>11321127</t>
  </si>
  <si>
    <t>11371127</t>
  </si>
  <si>
    <t>11511127</t>
  </si>
  <si>
    <t>11521127</t>
  </si>
  <si>
    <t>11531127</t>
  </si>
  <si>
    <t>11571127</t>
  </si>
  <si>
    <t>11751127</t>
  </si>
  <si>
    <t>11811127</t>
  </si>
  <si>
    <t>11831127</t>
  </si>
  <si>
    <t>11851127</t>
  </si>
  <si>
    <t>11861127</t>
  </si>
  <si>
    <t>11871127</t>
  </si>
  <si>
    <t>11881127</t>
  </si>
  <si>
    <t>11891127</t>
  </si>
  <si>
    <t>11901127</t>
  </si>
  <si>
    <t>11921127</t>
  </si>
  <si>
    <t>11931127</t>
  </si>
  <si>
    <t>11941127</t>
  </si>
  <si>
    <t>11991127</t>
  </si>
  <si>
    <t>12011127</t>
  </si>
  <si>
    <t>12031127</t>
  </si>
  <si>
    <t>12061127</t>
  </si>
  <si>
    <t>12101127</t>
  </si>
  <si>
    <t>12561127</t>
  </si>
  <si>
    <t>12571127</t>
  </si>
  <si>
    <t>12601127</t>
  </si>
  <si>
    <t>12611127</t>
  </si>
  <si>
    <t>12621127</t>
  </si>
  <si>
    <t>20951127</t>
  </si>
  <si>
    <t>20961127</t>
  </si>
  <si>
    <t>21001127</t>
  </si>
  <si>
    <t>21021127</t>
  </si>
  <si>
    <t>21031127</t>
  </si>
  <si>
    <t>21041127</t>
  </si>
  <si>
    <t>21051127</t>
  </si>
  <si>
    <t>21081127</t>
  </si>
  <si>
    <t>21091127</t>
  </si>
  <si>
    <t>21101127</t>
  </si>
  <si>
    <t>21111127</t>
  </si>
  <si>
    <t>21121127</t>
  </si>
  <si>
    <t>21131127</t>
  </si>
  <si>
    <t>21151127</t>
  </si>
  <si>
    <t>21161127</t>
  </si>
  <si>
    <t>21171127</t>
  </si>
  <si>
    <t>21211127</t>
  </si>
  <si>
    <t>21221127</t>
  </si>
  <si>
    <t>21231127</t>
  </si>
  <si>
    <t>21251127</t>
  </si>
  <si>
    <t>21301127</t>
  </si>
  <si>
    <t>21321127</t>
  </si>
  <si>
    <t>21331127</t>
  </si>
  <si>
    <t>21351127</t>
  </si>
  <si>
    <t>21361127</t>
  </si>
  <si>
    <t>21371127</t>
  </si>
  <si>
    <t>21391127</t>
  </si>
  <si>
    <t>21421127</t>
  </si>
  <si>
    <t>21461127</t>
  </si>
  <si>
    <t>21481127</t>
  </si>
  <si>
    <t>21491127</t>
  </si>
  <si>
    <t>21511127</t>
  </si>
  <si>
    <t>21521127</t>
  </si>
  <si>
    <t>21531127</t>
  </si>
  <si>
    <t>21541127</t>
  </si>
  <si>
    <t>21551127</t>
  </si>
  <si>
    <t>21561127</t>
  </si>
  <si>
    <t>21621127</t>
  </si>
  <si>
    <t>21631127</t>
  </si>
  <si>
    <t>21641127</t>
  </si>
  <si>
    <t>21691127</t>
  </si>
  <si>
    <t>21711127</t>
  </si>
  <si>
    <t>21721127</t>
  </si>
  <si>
    <t>21731127</t>
  </si>
  <si>
    <t>21741127</t>
  </si>
  <si>
    <t>21751127</t>
  </si>
  <si>
    <t>21761127</t>
  </si>
  <si>
    <t>21771127</t>
  </si>
  <si>
    <t>21781127</t>
  </si>
  <si>
    <t>21791127</t>
  </si>
  <si>
    <t>21801127</t>
  </si>
  <si>
    <t>21821127</t>
  </si>
  <si>
    <t>21831127</t>
  </si>
  <si>
    <t>21841127</t>
  </si>
  <si>
    <t>21851127</t>
  </si>
  <si>
    <t>21871127</t>
  </si>
  <si>
    <t>21881127</t>
  </si>
  <si>
    <t>21891127</t>
  </si>
  <si>
    <t>21921127</t>
  </si>
  <si>
    <t>21961127</t>
  </si>
  <si>
    <t>21971127</t>
  </si>
  <si>
    <t>21991127</t>
  </si>
  <si>
    <t>22011127</t>
  </si>
  <si>
    <t>22021127</t>
  </si>
  <si>
    <t>22031127</t>
  </si>
  <si>
    <t>22061127</t>
  </si>
  <si>
    <t>22071127</t>
  </si>
  <si>
    <t>22081127</t>
  </si>
  <si>
    <t>22091127</t>
  </si>
  <si>
    <t>22101127</t>
  </si>
  <si>
    <t>22111127</t>
  </si>
  <si>
    <t>22121127</t>
  </si>
  <si>
    <t>22131127</t>
  </si>
  <si>
    <t>22141127</t>
  </si>
  <si>
    <t>22151127</t>
  </si>
  <si>
    <t>23121127</t>
  </si>
  <si>
    <t>23171127</t>
  </si>
  <si>
    <t>23221127</t>
  </si>
  <si>
    <t>23231127</t>
  </si>
  <si>
    <t>23241127</t>
  </si>
  <si>
    <t>23261127</t>
  </si>
  <si>
    <t>23281127</t>
  </si>
  <si>
    <t>23301127</t>
  </si>
  <si>
    <t>23381127</t>
  </si>
  <si>
    <t>23411127</t>
  </si>
  <si>
    <t>23421127</t>
  </si>
  <si>
    <t>23431127</t>
  </si>
  <si>
    <t>23451127</t>
  </si>
  <si>
    <t>23461127</t>
  </si>
  <si>
    <t>23471127</t>
  </si>
  <si>
    <t>31021127</t>
  </si>
  <si>
    <t>31031127</t>
  </si>
  <si>
    <t>31041127</t>
  </si>
  <si>
    <t>31051127</t>
  </si>
  <si>
    <t>31081127</t>
  </si>
  <si>
    <t>31091127</t>
  </si>
  <si>
    <t>31151127</t>
  </si>
  <si>
    <t>31161127</t>
  </si>
  <si>
    <t>31201127</t>
  </si>
  <si>
    <t>31211127</t>
  </si>
  <si>
    <t>31411127</t>
  </si>
  <si>
    <t>31451127</t>
  </si>
  <si>
    <t>31461127</t>
  </si>
  <si>
    <t>31471127</t>
  </si>
  <si>
    <t>31811127</t>
  </si>
  <si>
    <t>31991127</t>
  </si>
  <si>
    <t>41091127</t>
  </si>
  <si>
    <t>41111127</t>
  </si>
  <si>
    <t>41121127</t>
  </si>
  <si>
    <t>41161127</t>
  </si>
  <si>
    <t>41171127</t>
  </si>
  <si>
    <t>41211127</t>
  </si>
  <si>
    <t>41231127</t>
  </si>
  <si>
    <t>41241127</t>
  </si>
  <si>
    <t>41261127</t>
  </si>
  <si>
    <t>41301127</t>
  </si>
  <si>
    <t>41311127</t>
  </si>
  <si>
    <t>41321127</t>
  </si>
  <si>
    <t>41401127</t>
  </si>
  <si>
    <t>41701127</t>
  </si>
  <si>
    <t>41731127</t>
  </si>
  <si>
    <t>41791127</t>
  </si>
  <si>
    <t>41801127</t>
  </si>
  <si>
    <t>41811127</t>
  </si>
  <si>
    <t>41901127</t>
  </si>
  <si>
    <t>41911127</t>
  </si>
  <si>
    <t>41921127</t>
  </si>
  <si>
    <t>41961127</t>
  </si>
  <si>
    <t>41991127</t>
  </si>
  <si>
    <t>50021127</t>
  </si>
  <si>
    <t>50031127</t>
  </si>
  <si>
    <t>50081127</t>
  </si>
  <si>
    <t>60021127</t>
  </si>
  <si>
    <t>60221127</t>
  </si>
  <si>
    <t>60341127</t>
  </si>
  <si>
    <t>60421127</t>
  </si>
  <si>
    <t>60821127</t>
  </si>
  <si>
    <t>10991128</t>
  </si>
  <si>
    <t>11001128</t>
  </si>
  <si>
    <t>11011128</t>
  </si>
  <si>
    <t>11021128</t>
  </si>
  <si>
    <t>11031128</t>
  </si>
  <si>
    <t>11041128</t>
  </si>
  <si>
    <t>11051128</t>
  </si>
  <si>
    <t>11061128</t>
  </si>
  <si>
    <t>11071128</t>
  </si>
  <si>
    <t>11091128</t>
  </si>
  <si>
    <t>11131128</t>
  </si>
  <si>
    <t>11141128</t>
  </si>
  <si>
    <t>11151128</t>
  </si>
  <si>
    <t>11201128</t>
  </si>
  <si>
    <t>11211128</t>
  </si>
  <si>
    <t>11231128</t>
  </si>
  <si>
    <t>11241128</t>
  </si>
  <si>
    <t>11251128</t>
  </si>
  <si>
    <t>11261128</t>
  </si>
  <si>
    <t>11271128</t>
  </si>
  <si>
    <t>11281128</t>
  </si>
  <si>
    <t>11291128</t>
  </si>
  <si>
    <t>11301128</t>
  </si>
  <si>
    <t>11311128</t>
  </si>
  <si>
    <t>11321128</t>
  </si>
  <si>
    <t>11371128</t>
  </si>
  <si>
    <t>11511128</t>
  </si>
  <si>
    <t>11521128</t>
  </si>
  <si>
    <t>11531128</t>
  </si>
  <si>
    <t>11571128</t>
  </si>
  <si>
    <t>11751128</t>
  </si>
  <si>
    <t>11811128</t>
  </si>
  <si>
    <t>11831128</t>
  </si>
  <si>
    <t>11851128</t>
  </si>
  <si>
    <t>11861128</t>
  </si>
  <si>
    <t>11871128</t>
  </si>
  <si>
    <t>11881128</t>
  </si>
  <si>
    <t>11891128</t>
  </si>
  <si>
    <t>11901128</t>
  </si>
  <si>
    <t>11921128</t>
  </si>
  <si>
    <t>11931128</t>
  </si>
  <si>
    <t>11941128</t>
  </si>
  <si>
    <t>11991128</t>
  </si>
  <si>
    <t>12011128</t>
  </si>
  <si>
    <t>12031128</t>
  </si>
  <si>
    <t>12061128</t>
  </si>
  <si>
    <t>12101128</t>
  </si>
  <si>
    <t>12561128</t>
  </si>
  <si>
    <t>12571128</t>
  </si>
  <si>
    <t>12601128</t>
  </si>
  <si>
    <t>12611128</t>
  </si>
  <si>
    <t>12621128</t>
  </si>
  <si>
    <t>20951128</t>
  </si>
  <si>
    <t>20961128</t>
  </si>
  <si>
    <t>21001128</t>
  </si>
  <si>
    <t>21021128</t>
  </si>
  <si>
    <t>21031128</t>
  </si>
  <si>
    <t>21041128</t>
  </si>
  <si>
    <t>21051128</t>
  </si>
  <si>
    <t>21081128</t>
  </si>
  <si>
    <t>21091128</t>
  </si>
  <si>
    <t>21101128</t>
  </si>
  <si>
    <t>21111128</t>
  </si>
  <si>
    <t>21121128</t>
  </si>
  <si>
    <t>21131128</t>
  </si>
  <si>
    <t>21151128</t>
  </si>
  <si>
    <t>21161128</t>
  </si>
  <si>
    <t>21171128</t>
  </si>
  <si>
    <t>21211128</t>
  </si>
  <si>
    <t>21221128</t>
  </si>
  <si>
    <t>21231128</t>
  </si>
  <si>
    <t>21251128</t>
  </si>
  <si>
    <t>21301128</t>
  </si>
  <si>
    <t>21321128</t>
  </si>
  <si>
    <t>21331128</t>
  </si>
  <si>
    <t>21351128</t>
  </si>
  <si>
    <t>21361128</t>
  </si>
  <si>
    <t>21371128</t>
  </si>
  <si>
    <t>21391128</t>
  </si>
  <si>
    <t>21421128</t>
  </si>
  <si>
    <t>21461128</t>
  </si>
  <si>
    <t>21481128</t>
  </si>
  <si>
    <t>21491128</t>
  </si>
  <si>
    <t>21511128</t>
  </si>
  <si>
    <t>21521128</t>
  </si>
  <si>
    <t>21531128</t>
  </si>
  <si>
    <t>21541128</t>
  </si>
  <si>
    <t>21551128</t>
  </si>
  <si>
    <t>21561128</t>
  </si>
  <si>
    <t>21621128</t>
  </si>
  <si>
    <t>21631128</t>
  </si>
  <si>
    <t>21641128</t>
  </si>
  <si>
    <t>21691128</t>
  </si>
  <si>
    <t>21711128</t>
  </si>
  <si>
    <t>21721128</t>
  </si>
  <si>
    <t>21731128</t>
  </si>
  <si>
    <t>21741128</t>
  </si>
  <si>
    <t>21751128</t>
  </si>
  <si>
    <t>21761128</t>
  </si>
  <si>
    <t>21771128</t>
  </si>
  <si>
    <t>21781128</t>
  </si>
  <si>
    <t>21791128</t>
  </si>
  <si>
    <t>21801128</t>
  </si>
  <si>
    <t>21821128</t>
  </si>
  <si>
    <t>21831128</t>
  </si>
  <si>
    <t>21841128</t>
  </si>
  <si>
    <t>21851128</t>
  </si>
  <si>
    <t>21871128</t>
  </si>
  <si>
    <t>21881128</t>
  </si>
  <si>
    <t>21891128</t>
  </si>
  <si>
    <t>21921128</t>
  </si>
  <si>
    <t>21961128</t>
  </si>
  <si>
    <t>21971128</t>
  </si>
  <si>
    <t>21991128</t>
  </si>
  <si>
    <t>22011128</t>
  </si>
  <si>
    <t>22021128</t>
  </si>
  <si>
    <t>22031128</t>
  </si>
  <si>
    <t>22061128</t>
  </si>
  <si>
    <t>22071128</t>
  </si>
  <si>
    <t>22081128</t>
  </si>
  <si>
    <t>22091128</t>
  </si>
  <si>
    <t>22101128</t>
  </si>
  <si>
    <t>22111128</t>
  </si>
  <si>
    <t>22121128</t>
  </si>
  <si>
    <t>22131128</t>
  </si>
  <si>
    <t>22141128</t>
  </si>
  <si>
    <t>22151128</t>
  </si>
  <si>
    <t>23121128</t>
  </si>
  <si>
    <t>23171128</t>
  </si>
  <si>
    <t>23221128</t>
  </si>
  <si>
    <t>23231128</t>
  </si>
  <si>
    <t>23241128</t>
  </si>
  <si>
    <t>23261128</t>
  </si>
  <si>
    <t>23281128</t>
  </si>
  <si>
    <t>23301128</t>
  </si>
  <si>
    <t>23381128</t>
  </si>
  <si>
    <t>23411128</t>
  </si>
  <si>
    <t>23421128</t>
  </si>
  <si>
    <t>23431128</t>
  </si>
  <si>
    <t>23451128</t>
  </si>
  <si>
    <t>23461128</t>
  </si>
  <si>
    <t>23471128</t>
  </si>
  <si>
    <t>31021128</t>
  </si>
  <si>
    <t>31031128</t>
  </si>
  <si>
    <t>31041128</t>
  </si>
  <si>
    <t>31051128</t>
  </si>
  <si>
    <t>31081128</t>
  </si>
  <si>
    <t>31091128</t>
  </si>
  <si>
    <t>31151128</t>
  </si>
  <si>
    <t>31161128</t>
  </si>
  <si>
    <t>31201128</t>
  </si>
  <si>
    <t>31211128</t>
  </si>
  <si>
    <t>31411128</t>
  </si>
  <si>
    <t>31451128</t>
  </si>
  <si>
    <t>31461128</t>
  </si>
  <si>
    <t>31471128</t>
  </si>
  <si>
    <t>31811128</t>
  </si>
  <si>
    <t>31991128</t>
  </si>
  <si>
    <t>41091128</t>
  </si>
  <si>
    <t>41111128</t>
  </si>
  <si>
    <t>41121128</t>
  </si>
  <si>
    <t>41161128</t>
  </si>
  <si>
    <t>41171128</t>
  </si>
  <si>
    <t>41211128</t>
  </si>
  <si>
    <t>41231128</t>
  </si>
  <si>
    <t>41241128</t>
  </si>
  <si>
    <t>41261128</t>
  </si>
  <si>
    <t>41301128</t>
  </si>
  <si>
    <t>41311128</t>
  </si>
  <si>
    <t>41321128</t>
  </si>
  <si>
    <t>41401128</t>
  </si>
  <si>
    <t>41701128</t>
  </si>
  <si>
    <t>41731128</t>
  </si>
  <si>
    <t>41791128</t>
  </si>
  <si>
    <t>41801128</t>
  </si>
  <si>
    <t>41811128</t>
  </si>
  <si>
    <t>41901128</t>
  </si>
  <si>
    <t>41911128</t>
  </si>
  <si>
    <t>41921128</t>
  </si>
  <si>
    <t>41961128</t>
  </si>
  <si>
    <t>41991128</t>
  </si>
  <si>
    <t>50021128</t>
  </si>
  <si>
    <t>50031128</t>
  </si>
  <si>
    <t>50081128</t>
  </si>
  <si>
    <t>60021128</t>
  </si>
  <si>
    <t>60221128</t>
  </si>
  <si>
    <t>60341128</t>
  </si>
  <si>
    <t>60421128</t>
  </si>
  <si>
    <t>60821128</t>
  </si>
  <si>
    <t>10991129</t>
  </si>
  <si>
    <t>11001129</t>
  </si>
  <si>
    <t>11011129</t>
  </si>
  <si>
    <t>11021129</t>
  </si>
  <si>
    <t>11031129</t>
  </si>
  <si>
    <t>11041129</t>
  </si>
  <si>
    <t>11051129</t>
  </si>
  <si>
    <t>11061129</t>
  </si>
  <si>
    <t>11071129</t>
  </si>
  <si>
    <t>11091129</t>
  </si>
  <si>
    <t>11131129</t>
  </si>
  <si>
    <t>11141129</t>
  </si>
  <si>
    <t>11151129</t>
  </si>
  <si>
    <t>11201129</t>
  </si>
  <si>
    <t>11211129</t>
  </si>
  <si>
    <t>11231129</t>
  </si>
  <si>
    <t>11241129</t>
  </si>
  <si>
    <t>11251129</t>
  </si>
  <si>
    <t>11261129</t>
  </si>
  <si>
    <t>11271129</t>
  </si>
  <si>
    <t>11281129</t>
  </si>
  <si>
    <t>11291129</t>
  </si>
  <si>
    <t>11301129</t>
  </si>
  <si>
    <t>11311129</t>
  </si>
  <si>
    <t>11321129</t>
  </si>
  <si>
    <t>11371129</t>
  </si>
  <si>
    <t>11511129</t>
  </si>
  <si>
    <t>11521129</t>
  </si>
  <si>
    <t>11531129</t>
  </si>
  <si>
    <t>11571129</t>
  </si>
  <si>
    <t>11751129</t>
  </si>
  <si>
    <t>11811129</t>
  </si>
  <si>
    <t>11831129</t>
  </si>
  <si>
    <t>11851129</t>
  </si>
  <si>
    <t>11861129</t>
  </si>
  <si>
    <t>11871129</t>
  </si>
  <si>
    <t>11881129</t>
  </si>
  <si>
    <t>11891129</t>
  </si>
  <si>
    <t>11901129</t>
  </si>
  <si>
    <t>11921129</t>
  </si>
  <si>
    <t>11931129</t>
  </si>
  <si>
    <t>11941129</t>
  </si>
  <si>
    <t>11991129</t>
  </si>
  <si>
    <t>12011129</t>
  </si>
  <si>
    <t>12031129</t>
  </si>
  <si>
    <t>12061129</t>
  </si>
  <si>
    <t>12101129</t>
  </si>
  <si>
    <t>12561129</t>
  </si>
  <si>
    <t>12571129</t>
  </si>
  <si>
    <t>12601129</t>
  </si>
  <si>
    <t>12611129</t>
  </si>
  <si>
    <t>12621129</t>
  </si>
  <si>
    <t>20951129</t>
  </si>
  <si>
    <t>20961129</t>
  </si>
  <si>
    <t>21001129</t>
  </si>
  <si>
    <t>21021129</t>
  </si>
  <si>
    <t>21031129</t>
  </si>
  <si>
    <t>21041129</t>
  </si>
  <si>
    <t>21051129</t>
  </si>
  <si>
    <t>21081129</t>
  </si>
  <si>
    <t>21091129</t>
  </si>
  <si>
    <t>21101129</t>
  </si>
  <si>
    <t>21111129</t>
  </si>
  <si>
    <t>21121129</t>
  </si>
  <si>
    <t>21131129</t>
  </si>
  <si>
    <t>21151129</t>
  </si>
  <si>
    <t>21161129</t>
  </si>
  <si>
    <t>21171129</t>
  </si>
  <si>
    <t>21211129</t>
  </si>
  <si>
    <t>21221129</t>
  </si>
  <si>
    <t>21231129</t>
  </si>
  <si>
    <t>21251129</t>
  </si>
  <si>
    <t>21301129</t>
  </si>
  <si>
    <t>21321129</t>
  </si>
  <si>
    <t>21331129</t>
  </si>
  <si>
    <t>21351129</t>
  </si>
  <si>
    <t>21361129</t>
  </si>
  <si>
    <t>21371129</t>
  </si>
  <si>
    <t>21391129</t>
  </si>
  <si>
    <t>21421129</t>
  </si>
  <si>
    <t>21461129</t>
  </si>
  <si>
    <t>21481129</t>
  </si>
  <si>
    <t>21491129</t>
  </si>
  <si>
    <t>21511129</t>
  </si>
  <si>
    <t>21521129</t>
  </si>
  <si>
    <t>21531129</t>
  </si>
  <si>
    <t>21541129</t>
  </si>
  <si>
    <t>21551129</t>
  </si>
  <si>
    <t>21561129</t>
  </si>
  <si>
    <t>21621129</t>
  </si>
  <si>
    <t>21631129</t>
  </si>
  <si>
    <t>21641129</t>
  </si>
  <si>
    <t>21691129</t>
  </si>
  <si>
    <t>21711129</t>
  </si>
  <si>
    <t>21721129</t>
  </si>
  <si>
    <t>21731129</t>
  </si>
  <si>
    <t>21741129</t>
  </si>
  <si>
    <t>21751129</t>
  </si>
  <si>
    <t>21761129</t>
  </si>
  <si>
    <t>21771129</t>
  </si>
  <si>
    <t>21781129</t>
  </si>
  <si>
    <t>21791129</t>
  </si>
  <si>
    <t>21801129</t>
  </si>
  <si>
    <t>21821129</t>
  </si>
  <si>
    <t>21831129</t>
  </si>
  <si>
    <t>21841129</t>
  </si>
  <si>
    <t>21851129</t>
  </si>
  <si>
    <t>21871129</t>
  </si>
  <si>
    <t>21881129</t>
  </si>
  <si>
    <t>21891129</t>
  </si>
  <si>
    <t>21921129</t>
  </si>
  <si>
    <t>21961129</t>
  </si>
  <si>
    <t>21971129</t>
  </si>
  <si>
    <t>21991129</t>
  </si>
  <si>
    <t>22011129</t>
  </si>
  <si>
    <t>22021129</t>
  </si>
  <si>
    <t>22031129</t>
  </si>
  <si>
    <t>22061129</t>
  </si>
  <si>
    <t>22071129</t>
  </si>
  <si>
    <t>22081129</t>
  </si>
  <si>
    <t>22091129</t>
  </si>
  <si>
    <t>22101129</t>
  </si>
  <si>
    <t>22111129</t>
  </si>
  <si>
    <t>22121129</t>
  </si>
  <si>
    <t>22131129</t>
  </si>
  <si>
    <t>22141129</t>
  </si>
  <si>
    <t>22151129</t>
  </si>
  <si>
    <t>23121129</t>
  </si>
  <si>
    <t>23171129</t>
  </si>
  <si>
    <t>23221129</t>
  </si>
  <si>
    <t>23231129</t>
  </si>
  <si>
    <t>23241129</t>
  </si>
  <si>
    <t>23261129</t>
  </si>
  <si>
    <t>23281129</t>
  </si>
  <si>
    <t>23301129</t>
  </si>
  <si>
    <t>23381129</t>
  </si>
  <si>
    <t>23411129</t>
  </si>
  <si>
    <t>23421129</t>
  </si>
  <si>
    <t>23431129</t>
  </si>
  <si>
    <t>23451129</t>
  </si>
  <si>
    <t>23461129</t>
  </si>
  <si>
    <t>23471129</t>
  </si>
  <si>
    <t>31021129</t>
  </si>
  <si>
    <t>31031129</t>
  </si>
  <si>
    <t>31041129</t>
  </si>
  <si>
    <t>31051129</t>
  </si>
  <si>
    <t>31081129</t>
  </si>
  <si>
    <t>31091129</t>
  </si>
  <si>
    <t>31151129</t>
  </si>
  <si>
    <t>31161129</t>
  </si>
  <si>
    <t>31201129</t>
  </si>
  <si>
    <t>31211129</t>
  </si>
  <si>
    <t>31411129</t>
  </si>
  <si>
    <t>31451129</t>
  </si>
  <si>
    <t>31461129</t>
  </si>
  <si>
    <t>31471129</t>
  </si>
  <si>
    <t>31811129</t>
  </si>
  <si>
    <t>31991129</t>
  </si>
  <si>
    <t>41091129</t>
  </si>
  <si>
    <t>41111129</t>
  </si>
  <si>
    <t>41121129</t>
  </si>
  <si>
    <t>41161129</t>
  </si>
  <si>
    <t>41171129</t>
  </si>
  <si>
    <t>41211129</t>
  </si>
  <si>
    <t>41231129</t>
  </si>
  <si>
    <t>41241129</t>
  </si>
  <si>
    <t>41261129</t>
  </si>
  <si>
    <t>41301129</t>
  </si>
  <si>
    <t>41311129</t>
  </si>
  <si>
    <t>41321129</t>
  </si>
  <si>
    <t>41401129</t>
  </si>
  <si>
    <t>41701129</t>
  </si>
  <si>
    <t>41731129</t>
  </si>
  <si>
    <t>41791129</t>
  </si>
  <si>
    <t>41801129</t>
  </si>
  <si>
    <t>41811129</t>
  </si>
  <si>
    <t>41901129</t>
  </si>
  <si>
    <t>41911129</t>
  </si>
  <si>
    <t>41921129</t>
  </si>
  <si>
    <t>41961129</t>
  </si>
  <si>
    <t>41991129</t>
  </si>
  <si>
    <t>50021129</t>
  </si>
  <si>
    <t>50031129</t>
  </si>
  <si>
    <t>50081129</t>
  </si>
  <si>
    <t>60021129</t>
  </si>
  <si>
    <t>60221129</t>
  </si>
  <si>
    <t>60341129</t>
  </si>
  <si>
    <t>60421129</t>
  </si>
  <si>
    <t>60821129</t>
  </si>
  <si>
    <t>10991130</t>
  </si>
  <si>
    <t>11001130</t>
  </si>
  <si>
    <t>11011130</t>
  </si>
  <si>
    <t>11021130</t>
  </si>
  <si>
    <t>11031130</t>
  </si>
  <si>
    <t>11041130</t>
  </si>
  <si>
    <t>11051130</t>
  </si>
  <si>
    <t>11061130</t>
  </si>
  <si>
    <t>11071130</t>
  </si>
  <si>
    <t>11091130</t>
  </si>
  <si>
    <t>11131130</t>
  </si>
  <si>
    <t>11141130</t>
  </si>
  <si>
    <t>11151130</t>
  </si>
  <si>
    <t>11201130</t>
  </si>
  <si>
    <t>11211130</t>
  </si>
  <si>
    <t>11231130</t>
  </si>
  <si>
    <t>11241130</t>
  </si>
  <si>
    <t>11251130</t>
  </si>
  <si>
    <t>11261130</t>
  </si>
  <si>
    <t>11271130</t>
  </si>
  <si>
    <t>11281130</t>
  </si>
  <si>
    <t>11291130</t>
  </si>
  <si>
    <t>11301130</t>
  </si>
  <si>
    <t>11311130</t>
  </si>
  <si>
    <t>11321130</t>
  </si>
  <si>
    <t>11371130</t>
  </si>
  <si>
    <t>11511130</t>
  </si>
  <si>
    <t>11521130</t>
  </si>
  <si>
    <t>11531130</t>
  </si>
  <si>
    <t>11571130</t>
  </si>
  <si>
    <t>11751130</t>
  </si>
  <si>
    <t>11811130</t>
  </si>
  <si>
    <t>11831130</t>
  </si>
  <si>
    <t>11851130</t>
  </si>
  <si>
    <t>11861130</t>
  </si>
  <si>
    <t>11871130</t>
  </si>
  <si>
    <t>11881130</t>
  </si>
  <si>
    <t>11891130</t>
  </si>
  <si>
    <t>11901130</t>
  </si>
  <si>
    <t>11921130</t>
  </si>
  <si>
    <t>11931130</t>
  </si>
  <si>
    <t>11941130</t>
  </si>
  <si>
    <t>11991130</t>
  </si>
  <si>
    <t>12011130</t>
  </si>
  <si>
    <t>12031130</t>
  </si>
  <si>
    <t>12061130</t>
  </si>
  <si>
    <t>12101130</t>
  </si>
  <si>
    <t>12561130</t>
  </si>
  <si>
    <t>12571130</t>
  </si>
  <si>
    <t>12601130</t>
  </si>
  <si>
    <t>12611130</t>
  </si>
  <si>
    <t>12621130</t>
  </si>
  <si>
    <t>20951130</t>
  </si>
  <si>
    <t>20961130</t>
  </si>
  <si>
    <t>21001130</t>
  </si>
  <si>
    <t>21021130</t>
  </si>
  <si>
    <t>21031130</t>
  </si>
  <si>
    <t>21041130</t>
  </si>
  <si>
    <t>21051130</t>
  </si>
  <si>
    <t>21081130</t>
  </si>
  <si>
    <t>21091130</t>
  </si>
  <si>
    <t>21101130</t>
  </si>
  <si>
    <t>21111130</t>
  </si>
  <si>
    <t>21121130</t>
  </si>
  <si>
    <t>21131130</t>
  </si>
  <si>
    <t>21151130</t>
  </si>
  <si>
    <t>21161130</t>
  </si>
  <si>
    <t>21171130</t>
  </si>
  <si>
    <t>21211130</t>
  </si>
  <si>
    <t>21221130</t>
  </si>
  <si>
    <t>21231130</t>
  </si>
  <si>
    <t>21251130</t>
  </si>
  <si>
    <t>21301130</t>
  </si>
  <si>
    <t>21321130</t>
  </si>
  <si>
    <t>21331130</t>
  </si>
  <si>
    <t>21351130</t>
  </si>
  <si>
    <t>21361130</t>
  </si>
  <si>
    <t>21371130</t>
  </si>
  <si>
    <t>21391130</t>
  </si>
  <si>
    <t>21421130</t>
  </si>
  <si>
    <t>21461130</t>
  </si>
  <si>
    <t>21481130</t>
  </si>
  <si>
    <t>21491130</t>
  </si>
  <si>
    <t>21511130</t>
  </si>
  <si>
    <t>21521130</t>
  </si>
  <si>
    <t>21531130</t>
  </si>
  <si>
    <t>21541130</t>
  </si>
  <si>
    <t>21551130</t>
  </si>
  <si>
    <t>21561130</t>
  </si>
  <si>
    <t>21621130</t>
  </si>
  <si>
    <t>21631130</t>
  </si>
  <si>
    <t>21641130</t>
  </si>
  <si>
    <t>21691130</t>
  </si>
  <si>
    <t>21711130</t>
  </si>
  <si>
    <t>21721130</t>
  </si>
  <si>
    <t>21731130</t>
  </si>
  <si>
    <t>21741130</t>
  </si>
  <si>
    <t>21751130</t>
  </si>
  <si>
    <t>21761130</t>
  </si>
  <si>
    <t>21771130</t>
  </si>
  <si>
    <t>21781130</t>
  </si>
  <si>
    <t>21791130</t>
  </si>
  <si>
    <t>21801130</t>
  </si>
  <si>
    <t>21821130</t>
  </si>
  <si>
    <t>21831130</t>
  </si>
  <si>
    <t>21841130</t>
  </si>
  <si>
    <t>21851130</t>
  </si>
  <si>
    <t>21871130</t>
  </si>
  <si>
    <t>21881130</t>
  </si>
  <si>
    <t>21891130</t>
  </si>
  <si>
    <t>21921130</t>
  </si>
  <si>
    <t>21961130</t>
  </si>
  <si>
    <t>21971130</t>
  </si>
  <si>
    <t>21991130</t>
  </si>
  <si>
    <t>22011130</t>
  </si>
  <si>
    <t>22021130</t>
  </si>
  <si>
    <t>22031130</t>
  </si>
  <si>
    <t>22061130</t>
  </si>
  <si>
    <t>22071130</t>
  </si>
  <si>
    <t>22081130</t>
  </si>
  <si>
    <t>22091130</t>
  </si>
  <si>
    <t>22101130</t>
  </si>
  <si>
    <t>22111130</t>
  </si>
  <si>
    <t>22121130</t>
  </si>
  <si>
    <t>22131130</t>
  </si>
  <si>
    <t>22141130</t>
  </si>
  <si>
    <t>22151130</t>
  </si>
  <si>
    <t>23121130</t>
  </si>
  <si>
    <t>23171130</t>
  </si>
  <si>
    <t>23221130</t>
  </si>
  <si>
    <t>23231130</t>
  </si>
  <si>
    <t>23241130</t>
  </si>
  <si>
    <t>23261130</t>
  </si>
  <si>
    <t>23281130</t>
  </si>
  <si>
    <t>23301130</t>
  </si>
  <si>
    <t>23381130</t>
  </si>
  <si>
    <t>23411130</t>
  </si>
  <si>
    <t>23421130</t>
  </si>
  <si>
    <t>23431130</t>
  </si>
  <si>
    <t>23451130</t>
  </si>
  <si>
    <t>23461130</t>
  </si>
  <si>
    <t>23471130</t>
  </si>
  <si>
    <t>31021130</t>
  </si>
  <si>
    <t>31031130</t>
  </si>
  <si>
    <t>31041130</t>
  </si>
  <si>
    <t>31051130</t>
  </si>
  <si>
    <t>31081130</t>
  </si>
  <si>
    <t>31091130</t>
  </si>
  <si>
    <t>31151130</t>
  </si>
  <si>
    <t>31161130</t>
  </si>
  <si>
    <t>31201130</t>
  </si>
  <si>
    <t>31211130</t>
  </si>
  <si>
    <t>31411130</t>
  </si>
  <si>
    <t>31451130</t>
  </si>
  <si>
    <t>31461130</t>
  </si>
  <si>
    <t>31471130</t>
  </si>
  <si>
    <t>31811130</t>
  </si>
  <si>
    <t>31991130</t>
  </si>
  <si>
    <t>41091130</t>
  </si>
  <si>
    <t>41111130</t>
  </si>
  <si>
    <t>41121130</t>
  </si>
  <si>
    <t>41161130</t>
  </si>
  <si>
    <t>41171130</t>
  </si>
  <si>
    <t>41211130</t>
  </si>
  <si>
    <t>41231130</t>
  </si>
  <si>
    <t>41241130</t>
  </si>
  <si>
    <t>41261130</t>
  </si>
  <si>
    <t>41301130</t>
  </si>
  <si>
    <t>41311130</t>
  </si>
  <si>
    <t>41321130</t>
  </si>
  <si>
    <t>41401130</t>
  </si>
  <si>
    <t>41701130</t>
  </si>
  <si>
    <t>41731130</t>
  </si>
  <si>
    <t>41791130</t>
  </si>
  <si>
    <t>41801130</t>
  </si>
  <si>
    <t>41811130</t>
  </si>
  <si>
    <t>41901130</t>
  </si>
  <si>
    <t>41911130</t>
  </si>
  <si>
    <t>41921130</t>
  </si>
  <si>
    <t>41961130</t>
  </si>
  <si>
    <t>41991130</t>
  </si>
  <si>
    <t>50021130</t>
  </si>
  <si>
    <t>50031130</t>
  </si>
  <si>
    <t>50081130</t>
  </si>
  <si>
    <t>60021130</t>
  </si>
  <si>
    <t>60221130</t>
  </si>
  <si>
    <t>60341130</t>
  </si>
  <si>
    <t>60421130</t>
  </si>
  <si>
    <t>60821130</t>
  </si>
  <si>
    <t>10991131</t>
  </si>
  <si>
    <t>11001131</t>
  </si>
  <si>
    <t>11011131</t>
  </si>
  <si>
    <t>11021131</t>
  </si>
  <si>
    <t>11031131</t>
  </si>
  <si>
    <t>11041131</t>
  </si>
  <si>
    <t>11051131</t>
  </si>
  <si>
    <t>11061131</t>
  </si>
  <si>
    <t>11071131</t>
  </si>
  <si>
    <t>11091131</t>
  </si>
  <si>
    <t>11131131</t>
  </si>
  <si>
    <t>11141131</t>
  </si>
  <si>
    <t>11151131</t>
  </si>
  <si>
    <t>11201131</t>
  </si>
  <si>
    <t>11211131</t>
  </si>
  <si>
    <t>11231131</t>
  </si>
  <si>
    <t>11241131</t>
  </si>
  <si>
    <t>11251131</t>
  </si>
  <si>
    <t>11261131</t>
  </si>
  <si>
    <t>11271131</t>
  </si>
  <si>
    <t>11281131</t>
  </si>
  <si>
    <t>11291131</t>
  </si>
  <si>
    <t>11301131</t>
  </si>
  <si>
    <t>11311131</t>
  </si>
  <si>
    <t>11321131</t>
  </si>
  <si>
    <t>11371131</t>
  </si>
  <si>
    <t>11511131</t>
  </si>
  <si>
    <t>11521131</t>
  </si>
  <si>
    <t>11531131</t>
  </si>
  <si>
    <t>11571131</t>
  </si>
  <si>
    <t>11751131</t>
  </si>
  <si>
    <t>11811131</t>
  </si>
  <si>
    <t>11831131</t>
  </si>
  <si>
    <t>11851131</t>
  </si>
  <si>
    <t>11861131</t>
  </si>
  <si>
    <t>11871131</t>
  </si>
  <si>
    <t>11881131</t>
  </si>
  <si>
    <t>11891131</t>
  </si>
  <si>
    <t>11901131</t>
  </si>
  <si>
    <t>11921131</t>
  </si>
  <si>
    <t>11931131</t>
  </si>
  <si>
    <t>11941131</t>
  </si>
  <si>
    <t>11991131</t>
  </si>
  <si>
    <t>12011131</t>
  </si>
  <si>
    <t>12031131</t>
  </si>
  <si>
    <t>12061131</t>
  </si>
  <si>
    <t>12101131</t>
  </si>
  <si>
    <t>12561131</t>
  </si>
  <si>
    <t>12571131</t>
  </si>
  <si>
    <t>12601131</t>
  </si>
  <si>
    <t>12611131</t>
  </si>
  <si>
    <t>12621131</t>
  </si>
  <si>
    <t>20951131</t>
  </si>
  <si>
    <t>20961131</t>
  </si>
  <si>
    <t>21001131</t>
  </si>
  <si>
    <t>21021131</t>
  </si>
  <si>
    <t>21031131</t>
  </si>
  <si>
    <t>21041131</t>
  </si>
  <si>
    <t>21051131</t>
  </si>
  <si>
    <t>21081131</t>
  </si>
  <si>
    <t>21091131</t>
  </si>
  <si>
    <t>21101131</t>
  </si>
  <si>
    <t>21111131</t>
  </si>
  <si>
    <t>21121131</t>
  </si>
  <si>
    <t>21131131</t>
  </si>
  <si>
    <t>21151131</t>
  </si>
  <si>
    <t>21161131</t>
  </si>
  <si>
    <t>21171131</t>
  </si>
  <si>
    <t>21211131</t>
  </si>
  <si>
    <t>21221131</t>
  </si>
  <si>
    <t>21231131</t>
  </si>
  <si>
    <t>21251131</t>
  </si>
  <si>
    <t>21301131</t>
  </si>
  <si>
    <t>21321131</t>
  </si>
  <si>
    <t>21331131</t>
  </si>
  <si>
    <t>21351131</t>
  </si>
  <si>
    <t>21361131</t>
  </si>
  <si>
    <t>21371131</t>
  </si>
  <si>
    <t>21391131</t>
  </si>
  <si>
    <t>21421131</t>
  </si>
  <si>
    <t>21461131</t>
  </si>
  <si>
    <t>21481131</t>
  </si>
  <si>
    <t>21491131</t>
  </si>
  <si>
    <t>21511131</t>
  </si>
  <si>
    <t>21521131</t>
  </si>
  <si>
    <t>21531131</t>
  </si>
  <si>
    <t>21541131</t>
  </si>
  <si>
    <t>21551131</t>
  </si>
  <si>
    <t>21561131</t>
  </si>
  <si>
    <t>21621131</t>
  </si>
  <si>
    <t>21631131</t>
  </si>
  <si>
    <t>21641131</t>
  </si>
  <si>
    <t>21691131</t>
  </si>
  <si>
    <t>21711131</t>
  </si>
  <si>
    <t>21721131</t>
  </si>
  <si>
    <t>21731131</t>
  </si>
  <si>
    <t>21741131</t>
  </si>
  <si>
    <t>21751131</t>
  </si>
  <si>
    <t>21761131</t>
  </si>
  <si>
    <t>21771131</t>
  </si>
  <si>
    <t>21781131</t>
  </si>
  <si>
    <t>21791131</t>
  </si>
  <si>
    <t>21801131</t>
  </si>
  <si>
    <t>21821131</t>
  </si>
  <si>
    <t>21831131</t>
  </si>
  <si>
    <t>21841131</t>
  </si>
  <si>
    <t>21851131</t>
  </si>
  <si>
    <t>21871131</t>
  </si>
  <si>
    <t>21881131</t>
  </si>
  <si>
    <t>21891131</t>
  </si>
  <si>
    <t>21921131</t>
  </si>
  <si>
    <t>21961131</t>
  </si>
  <si>
    <t>21971131</t>
  </si>
  <si>
    <t>21991131</t>
  </si>
  <si>
    <t>22011131</t>
  </si>
  <si>
    <t>22021131</t>
  </si>
  <si>
    <t>22031131</t>
  </si>
  <si>
    <t>22061131</t>
  </si>
  <si>
    <t>22071131</t>
  </si>
  <si>
    <t>22081131</t>
  </si>
  <si>
    <t>22091131</t>
  </si>
  <si>
    <t>22101131</t>
  </si>
  <si>
    <t>22111131</t>
  </si>
  <si>
    <t>22121131</t>
  </si>
  <si>
    <t>22131131</t>
  </si>
  <si>
    <t>22141131</t>
  </si>
  <si>
    <t>22151131</t>
  </si>
  <si>
    <t>23121131</t>
  </si>
  <si>
    <t>23171131</t>
  </si>
  <si>
    <t>23221131</t>
  </si>
  <si>
    <t>23231131</t>
  </si>
  <si>
    <t>23241131</t>
  </si>
  <si>
    <t>23261131</t>
  </si>
  <si>
    <t>23281131</t>
  </si>
  <si>
    <t>23301131</t>
  </si>
  <si>
    <t>23381131</t>
  </si>
  <si>
    <t>23411131</t>
  </si>
  <si>
    <t>23421131</t>
  </si>
  <si>
    <t>23431131</t>
  </si>
  <si>
    <t>23451131</t>
  </si>
  <si>
    <t>23461131</t>
  </si>
  <si>
    <t>23471131</t>
  </si>
  <si>
    <t>31021131</t>
  </si>
  <si>
    <t>31031131</t>
  </si>
  <si>
    <t>31041131</t>
  </si>
  <si>
    <t>31051131</t>
  </si>
  <si>
    <t>31081131</t>
  </si>
  <si>
    <t>31091131</t>
  </si>
  <si>
    <t>31151131</t>
  </si>
  <si>
    <t>31161131</t>
  </si>
  <si>
    <t>31201131</t>
  </si>
  <si>
    <t>31211131</t>
  </si>
  <si>
    <t>31411131</t>
  </si>
  <si>
    <t>31451131</t>
  </si>
  <si>
    <t>31461131</t>
  </si>
  <si>
    <t>31471131</t>
  </si>
  <si>
    <t>31811131</t>
  </si>
  <si>
    <t>31991131</t>
  </si>
  <si>
    <t>41091131</t>
  </si>
  <si>
    <t>41111131</t>
  </si>
  <si>
    <t>41121131</t>
  </si>
  <si>
    <t>41161131</t>
  </si>
  <si>
    <t>41171131</t>
  </si>
  <si>
    <t>41211131</t>
  </si>
  <si>
    <t>41231131</t>
  </si>
  <si>
    <t>41241131</t>
  </si>
  <si>
    <t>41261131</t>
  </si>
  <si>
    <t>41301131</t>
  </si>
  <si>
    <t>41311131</t>
  </si>
  <si>
    <t>41321131</t>
  </si>
  <si>
    <t>41401131</t>
  </si>
  <si>
    <t>41701131</t>
  </si>
  <si>
    <t>41731131</t>
  </si>
  <si>
    <t>41791131</t>
  </si>
  <si>
    <t>41801131</t>
  </si>
  <si>
    <t>41811131</t>
  </si>
  <si>
    <t>41901131</t>
  </si>
  <si>
    <t>41911131</t>
  </si>
  <si>
    <t>41921131</t>
  </si>
  <si>
    <t>41961131</t>
  </si>
  <si>
    <t>41991131</t>
  </si>
  <si>
    <t>50021131</t>
  </si>
  <si>
    <t>50031131</t>
  </si>
  <si>
    <t>50081131</t>
  </si>
  <si>
    <t>60021131</t>
  </si>
  <si>
    <t>60221131</t>
  </si>
  <si>
    <t>60341131</t>
  </si>
  <si>
    <t>60421131</t>
  </si>
  <si>
    <t>60821131</t>
  </si>
  <si>
    <t>10991132</t>
  </si>
  <si>
    <t>11001132</t>
  </si>
  <si>
    <t>11011132</t>
  </si>
  <si>
    <t>11021132</t>
  </si>
  <si>
    <t>11031132</t>
  </si>
  <si>
    <t>11041132</t>
  </si>
  <si>
    <t>11051132</t>
  </si>
  <si>
    <t>11061132</t>
  </si>
  <si>
    <t>11071132</t>
  </si>
  <si>
    <t>11091132</t>
  </si>
  <si>
    <t>11131132</t>
  </si>
  <si>
    <t>11141132</t>
  </si>
  <si>
    <t>11151132</t>
  </si>
  <si>
    <t>11201132</t>
  </si>
  <si>
    <t>11211132</t>
  </si>
  <si>
    <t>11231132</t>
  </si>
  <si>
    <t>11241132</t>
  </si>
  <si>
    <t>11251132</t>
  </si>
  <si>
    <t>11261132</t>
  </si>
  <si>
    <t>11271132</t>
  </si>
  <si>
    <t>11281132</t>
  </si>
  <si>
    <t>11291132</t>
  </si>
  <si>
    <t>11301132</t>
  </si>
  <si>
    <t>11311132</t>
  </si>
  <si>
    <t>11321132</t>
  </si>
  <si>
    <t>11371132</t>
  </si>
  <si>
    <t>11511132</t>
  </si>
  <si>
    <t>11521132</t>
  </si>
  <si>
    <t>11531132</t>
  </si>
  <si>
    <t>11571132</t>
  </si>
  <si>
    <t>11751132</t>
  </si>
  <si>
    <t>11811132</t>
  </si>
  <si>
    <t>11831132</t>
  </si>
  <si>
    <t>11851132</t>
  </si>
  <si>
    <t>11861132</t>
  </si>
  <si>
    <t>11871132</t>
  </si>
  <si>
    <t>11881132</t>
  </si>
  <si>
    <t>11891132</t>
  </si>
  <si>
    <t>11901132</t>
  </si>
  <si>
    <t>11921132</t>
  </si>
  <si>
    <t>11931132</t>
  </si>
  <si>
    <t>11941132</t>
  </si>
  <si>
    <t>11991132</t>
  </si>
  <si>
    <t>12011132</t>
  </si>
  <si>
    <t>12031132</t>
  </si>
  <si>
    <t>12061132</t>
  </si>
  <si>
    <t>12101132</t>
  </si>
  <si>
    <t>12561132</t>
  </si>
  <si>
    <t>12571132</t>
  </si>
  <si>
    <t>12601132</t>
  </si>
  <si>
    <t>12611132</t>
  </si>
  <si>
    <t>12621132</t>
  </si>
  <si>
    <t>20951132</t>
  </si>
  <si>
    <t>20961132</t>
  </si>
  <si>
    <t>21001132</t>
  </si>
  <si>
    <t>21021132</t>
  </si>
  <si>
    <t>21031132</t>
  </si>
  <si>
    <t>21041132</t>
  </si>
  <si>
    <t>21051132</t>
  </si>
  <si>
    <t>21081132</t>
  </si>
  <si>
    <t>21091132</t>
  </si>
  <si>
    <t>21101132</t>
  </si>
  <si>
    <t>21111132</t>
  </si>
  <si>
    <t>21121132</t>
  </si>
  <si>
    <t>21131132</t>
  </si>
  <si>
    <t>21151132</t>
  </si>
  <si>
    <t>21161132</t>
  </si>
  <si>
    <t>21171132</t>
  </si>
  <si>
    <t>21211132</t>
  </si>
  <si>
    <t>21221132</t>
  </si>
  <si>
    <t>21231132</t>
  </si>
  <si>
    <t>21251132</t>
  </si>
  <si>
    <t>21301132</t>
  </si>
  <si>
    <t>21321132</t>
  </si>
  <si>
    <t>21331132</t>
  </si>
  <si>
    <t>21351132</t>
  </si>
  <si>
    <t>21361132</t>
  </si>
  <si>
    <t>21371132</t>
  </si>
  <si>
    <t>21391132</t>
  </si>
  <si>
    <t>21421132</t>
  </si>
  <si>
    <t>21461132</t>
  </si>
  <si>
    <t>21481132</t>
  </si>
  <si>
    <t>21491132</t>
  </si>
  <si>
    <t>21511132</t>
  </si>
  <si>
    <t>21521132</t>
  </si>
  <si>
    <t>21531132</t>
  </si>
  <si>
    <t>21541132</t>
  </si>
  <si>
    <t>21551132</t>
  </si>
  <si>
    <t>21561132</t>
  </si>
  <si>
    <t>21621132</t>
  </si>
  <si>
    <t>21631132</t>
  </si>
  <si>
    <t>21641132</t>
  </si>
  <si>
    <t>21691132</t>
  </si>
  <si>
    <t>21711132</t>
  </si>
  <si>
    <t>21721132</t>
  </si>
  <si>
    <t>21731132</t>
  </si>
  <si>
    <t>21741132</t>
  </si>
  <si>
    <t>21751132</t>
  </si>
  <si>
    <t>21761132</t>
  </si>
  <si>
    <t>21771132</t>
  </si>
  <si>
    <t>21781132</t>
  </si>
  <si>
    <t>21791132</t>
  </si>
  <si>
    <t>21801132</t>
  </si>
  <si>
    <t>21821132</t>
  </si>
  <si>
    <t>21831132</t>
  </si>
  <si>
    <t>21841132</t>
  </si>
  <si>
    <t>21851132</t>
  </si>
  <si>
    <t>21871132</t>
  </si>
  <si>
    <t>21881132</t>
  </si>
  <si>
    <t>21891132</t>
  </si>
  <si>
    <t>21921132</t>
  </si>
  <si>
    <t>21961132</t>
  </si>
  <si>
    <t>21971132</t>
  </si>
  <si>
    <t>21991132</t>
  </si>
  <si>
    <t>22011132</t>
  </si>
  <si>
    <t>22021132</t>
  </si>
  <si>
    <t>22031132</t>
  </si>
  <si>
    <t>22061132</t>
  </si>
  <si>
    <t>22071132</t>
  </si>
  <si>
    <t>22081132</t>
  </si>
  <si>
    <t>22091132</t>
  </si>
  <si>
    <t>22101132</t>
  </si>
  <si>
    <t>22111132</t>
  </si>
  <si>
    <t>22121132</t>
  </si>
  <si>
    <t>22131132</t>
  </si>
  <si>
    <t>22141132</t>
  </si>
  <si>
    <t>22151132</t>
  </si>
  <si>
    <t>23121132</t>
  </si>
  <si>
    <t>23171132</t>
  </si>
  <si>
    <t>23221132</t>
  </si>
  <si>
    <t>23231132</t>
  </si>
  <si>
    <t>23241132</t>
  </si>
  <si>
    <t>23261132</t>
  </si>
  <si>
    <t>23281132</t>
  </si>
  <si>
    <t>23301132</t>
  </si>
  <si>
    <t>23381132</t>
  </si>
  <si>
    <t>23411132</t>
  </si>
  <si>
    <t>23421132</t>
  </si>
  <si>
    <t>23431132</t>
  </si>
  <si>
    <t>23451132</t>
  </si>
  <si>
    <t>23461132</t>
  </si>
  <si>
    <t>23471132</t>
  </si>
  <si>
    <t>31021132</t>
  </si>
  <si>
    <t>31031132</t>
  </si>
  <si>
    <t>31041132</t>
  </si>
  <si>
    <t>31051132</t>
  </si>
  <si>
    <t>31081132</t>
  </si>
  <si>
    <t>31091132</t>
  </si>
  <si>
    <t>31151132</t>
  </si>
  <si>
    <t>31161132</t>
  </si>
  <si>
    <t>31201132</t>
  </si>
  <si>
    <t>31211132</t>
  </si>
  <si>
    <t>31411132</t>
  </si>
  <si>
    <t>31451132</t>
  </si>
  <si>
    <t>31461132</t>
  </si>
  <si>
    <t>31471132</t>
  </si>
  <si>
    <t>31811132</t>
  </si>
  <si>
    <t>31991132</t>
  </si>
  <si>
    <t>41091132</t>
  </si>
  <si>
    <t>41111132</t>
  </si>
  <si>
    <t>41121132</t>
  </si>
  <si>
    <t>41161132</t>
  </si>
  <si>
    <t>41171132</t>
  </si>
  <si>
    <t>41211132</t>
  </si>
  <si>
    <t>41231132</t>
  </si>
  <si>
    <t>41241132</t>
  </si>
  <si>
    <t>41261132</t>
  </si>
  <si>
    <t>41301132</t>
  </si>
  <si>
    <t>41311132</t>
  </si>
  <si>
    <t>41321132</t>
  </si>
  <si>
    <t>41401132</t>
  </si>
  <si>
    <t>41701132</t>
  </si>
  <si>
    <t>41731132</t>
  </si>
  <si>
    <t>41791132</t>
  </si>
  <si>
    <t>41801132</t>
  </si>
  <si>
    <t>41811132</t>
  </si>
  <si>
    <t>41901132</t>
  </si>
  <si>
    <t>41911132</t>
  </si>
  <si>
    <t>41921132</t>
  </si>
  <si>
    <t>41961132</t>
  </si>
  <si>
    <t>41991132</t>
  </si>
  <si>
    <t>50021132</t>
  </si>
  <si>
    <t>50031132</t>
  </si>
  <si>
    <t>50081132</t>
  </si>
  <si>
    <t>60021132</t>
  </si>
  <si>
    <t>60221132</t>
  </si>
  <si>
    <t>60341132</t>
  </si>
  <si>
    <t>60421132</t>
  </si>
  <si>
    <t>60821132</t>
  </si>
  <si>
    <t>10991137</t>
  </si>
  <si>
    <t>11001137</t>
  </si>
  <si>
    <t>11011137</t>
  </si>
  <si>
    <t>11021137</t>
  </si>
  <si>
    <t>11031137</t>
  </si>
  <si>
    <t>11041137</t>
  </si>
  <si>
    <t>11051137</t>
  </si>
  <si>
    <t>11061137</t>
  </si>
  <si>
    <t>11071137</t>
  </si>
  <si>
    <t>11091137</t>
  </si>
  <si>
    <t>11131137</t>
  </si>
  <si>
    <t>11141137</t>
  </si>
  <si>
    <t>11151137</t>
  </si>
  <si>
    <t>11201137</t>
  </si>
  <si>
    <t>11211137</t>
  </si>
  <si>
    <t>11231137</t>
  </si>
  <si>
    <t>11241137</t>
  </si>
  <si>
    <t>11251137</t>
  </si>
  <si>
    <t>11261137</t>
  </si>
  <si>
    <t>11271137</t>
  </si>
  <si>
    <t>11281137</t>
  </si>
  <si>
    <t>11291137</t>
  </si>
  <si>
    <t>11301137</t>
  </si>
  <si>
    <t>11311137</t>
  </si>
  <si>
    <t>11321137</t>
  </si>
  <si>
    <t>11371137</t>
  </si>
  <si>
    <t>11511137</t>
  </si>
  <si>
    <t>11521137</t>
  </si>
  <si>
    <t>11531137</t>
  </si>
  <si>
    <t>11571137</t>
  </si>
  <si>
    <t>11751137</t>
  </si>
  <si>
    <t>11811137</t>
  </si>
  <si>
    <t>11831137</t>
  </si>
  <si>
    <t>11851137</t>
  </si>
  <si>
    <t>11861137</t>
  </si>
  <si>
    <t>11871137</t>
  </si>
  <si>
    <t>11881137</t>
  </si>
  <si>
    <t>11891137</t>
  </si>
  <si>
    <t>11901137</t>
  </si>
  <si>
    <t>11921137</t>
  </si>
  <si>
    <t>11931137</t>
  </si>
  <si>
    <t>11941137</t>
  </si>
  <si>
    <t>11991137</t>
  </si>
  <si>
    <t>12011137</t>
  </si>
  <si>
    <t>12031137</t>
  </si>
  <si>
    <t>12061137</t>
  </si>
  <si>
    <t>12101137</t>
  </si>
  <si>
    <t>12561137</t>
  </si>
  <si>
    <t>12571137</t>
  </si>
  <si>
    <t>12601137</t>
  </si>
  <si>
    <t>12611137</t>
  </si>
  <si>
    <t>12621137</t>
  </si>
  <si>
    <t>20951137</t>
  </si>
  <si>
    <t>20961137</t>
  </si>
  <si>
    <t>21001137</t>
  </si>
  <si>
    <t>21021137</t>
  </si>
  <si>
    <t>21031137</t>
  </si>
  <si>
    <t>21041137</t>
  </si>
  <si>
    <t>21051137</t>
  </si>
  <si>
    <t>21081137</t>
  </si>
  <si>
    <t>21091137</t>
  </si>
  <si>
    <t>21101137</t>
  </si>
  <si>
    <t>21111137</t>
  </si>
  <si>
    <t>21121137</t>
  </si>
  <si>
    <t>21131137</t>
  </si>
  <si>
    <t>21151137</t>
  </si>
  <si>
    <t>21161137</t>
  </si>
  <si>
    <t>21171137</t>
  </si>
  <si>
    <t>21211137</t>
  </si>
  <si>
    <t>21221137</t>
  </si>
  <si>
    <t>21231137</t>
  </si>
  <si>
    <t>21251137</t>
  </si>
  <si>
    <t>21301137</t>
  </si>
  <si>
    <t>21321137</t>
  </si>
  <si>
    <t>21331137</t>
  </si>
  <si>
    <t>21351137</t>
  </si>
  <si>
    <t>21361137</t>
  </si>
  <si>
    <t>21371137</t>
  </si>
  <si>
    <t>21391137</t>
  </si>
  <si>
    <t>21421137</t>
  </si>
  <si>
    <t>21461137</t>
  </si>
  <si>
    <t>21481137</t>
  </si>
  <si>
    <t>21491137</t>
  </si>
  <si>
    <t>21511137</t>
  </si>
  <si>
    <t>21521137</t>
  </si>
  <si>
    <t>21531137</t>
  </si>
  <si>
    <t>21541137</t>
  </si>
  <si>
    <t>21551137</t>
  </si>
  <si>
    <t>21561137</t>
  </si>
  <si>
    <t>21621137</t>
  </si>
  <si>
    <t>21631137</t>
  </si>
  <si>
    <t>21641137</t>
  </si>
  <si>
    <t>21691137</t>
  </si>
  <si>
    <t>21711137</t>
  </si>
  <si>
    <t>21721137</t>
  </si>
  <si>
    <t>21731137</t>
  </si>
  <si>
    <t>21741137</t>
  </si>
  <si>
    <t>21751137</t>
  </si>
  <si>
    <t>21761137</t>
  </si>
  <si>
    <t>21771137</t>
  </si>
  <si>
    <t>21781137</t>
  </si>
  <si>
    <t>21791137</t>
  </si>
  <si>
    <t>21801137</t>
  </si>
  <si>
    <t>21821137</t>
  </si>
  <si>
    <t>21831137</t>
  </si>
  <si>
    <t>21841137</t>
  </si>
  <si>
    <t>21851137</t>
  </si>
  <si>
    <t>21871137</t>
  </si>
  <si>
    <t>21881137</t>
  </si>
  <si>
    <t>21891137</t>
  </si>
  <si>
    <t>21921137</t>
  </si>
  <si>
    <t>21961137</t>
  </si>
  <si>
    <t>21971137</t>
  </si>
  <si>
    <t>21991137</t>
  </si>
  <si>
    <t>22011137</t>
  </si>
  <si>
    <t>22021137</t>
  </si>
  <si>
    <t>22031137</t>
  </si>
  <si>
    <t>22061137</t>
  </si>
  <si>
    <t>22071137</t>
  </si>
  <si>
    <t>22081137</t>
  </si>
  <si>
    <t>22091137</t>
  </si>
  <si>
    <t>22101137</t>
  </si>
  <si>
    <t>22111137</t>
  </si>
  <si>
    <t>22121137</t>
  </si>
  <si>
    <t>22131137</t>
  </si>
  <si>
    <t>22141137</t>
  </si>
  <si>
    <t>22151137</t>
  </si>
  <si>
    <t>23121137</t>
  </si>
  <si>
    <t>23171137</t>
  </si>
  <si>
    <t>23221137</t>
  </si>
  <si>
    <t>23231137</t>
  </si>
  <si>
    <t>23241137</t>
  </si>
  <si>
    <t>23261137</t>
  </si>
  <si>
    <t>23281137</t>
  </si>
  <si>
    <t>23301137</t>
  </si>
  <si>
    <t>23381137</t>
  </si>
  <si>
    <t>23411137</t>
  </si>
  <si>
    <t>23421137</t>
  </si>
  <si>
    <t>23431137</t>
  </si>
  <si>
    <t>23451137</t>
  </si>
  <si>
    <t>23461137</t>
  </si>
  <si>
    <t>23471137</t>
  </si>
  <si>
    <t>31021137</t>
  </si>
  <si>
    <t>31031137</t>
  </si>
  <si>
    <t>31041137</t>
  </si>
  <si>
    <t>31051137</t>
  </si>
  <si>
    <t>31081137</t>
  </si>
  <si>
    <t>31091137</t>
  </si>
  <si>
    <t>31151137</t>
  </si>
  <si>
    <t>31161137</t>
  </si>
  <si>
    <t>31201137</t>
  </si>
  <si>
    <t>31211137</t>
  </si>
  <si>
    <t>31411137</t>
  </si>
  <si>
    <t>31451137</t>
  </si>
  <si>
    <t>31461137</t>
  </si>
  <si>
    <t>31471137</t>
  </si>
  <si>
    <t>31811137</t>
  </si>
  <si>
    <t>31991137</t>
  </si>
  <si>
    <t>41091137</t>
  </si>
  <si>
    <t>41111137</t>
  </si>
  <si>
    <t>41121137</t>
  </si>
  <si>
    <t>41161137</t>
  </si>
  <si>
    <t>41171137</t>
  </si>
  <si>
    <t>41211137</t>
  </si>
  <si>
    <t>41231137</t>
  </si>
  <si>
    <t>41241137</t>
  </si>
  <si>
    <t>41261137</t>
  </si>
  <si>
    <t>41301137</t>
  </si>
  <si>
    <t>41311137</t>
  </si>
  <si>
    <t>41321137</t>
  </si>
  <si>
    <t>41401137</t>
  </si>
  <si>
    <t>41701137</t>
  </si>
  <si>
    <t>41731137</t>
  </si>
  <si>
    <t>41791137</t>
  </si>
  <si>
    <t>41801137</t>
  </si>
  <si>
    <t>41811137</t>
  </si>
  <si>
    <t>41901137</t>
  </si>
  <si>
    <t>41911137</t>
  </si>
  <si>
    <t>41921137</t>
  </si>
  <si>
    <t>41961137</t>
  </si>
  <si>
    <t>41991137</t>
  </si>
  <si>
    <t>50021137</t>
  </si>
  <si>
    <t>50031137</t>
  </si>
  <si>
    <t>50081137</t>
  </si>
  <si>
    <t>60021137</t>
  </si>
  <si>
    <t>60221137</t>
  </si>
  <si>
    <t>60341137</t>
  </si>
  <si>
    <t>60421137</t>
  </si>
  <si>
    <t>60821137</t>
  </si>
  <si>
    <t>10991151</t>
  </si>
  <si>
    <t>11001151</t>
  </si>
  <si>
    <t>11011151</t>
  </si>
  <si>
    <t>11021151</t>
  </si>
  <si>
    <t>11031151</t>
  </si>
  <si>
    <t>11041151</t>
  </si>
  <si>
    <t>11051151</t>
  </si>
  <si>
    <t>11061151</t>
  </si>
  <si>
    <t>11071151</t>
  </si>
  <si>
    <t>11091151</t>
  </si>
  <si>
    <t>11131151</t>
  </si>
  <si>
    <t>11141151</t>
  </si>
  <si>
    <t>11151151</t>
  </si>
  <si>
    <t>11201151</t>
  </si>
  <si>
    <t>11211151</t>
  </si>
  <si>
    <t>11231151</t>
  </si>
  <si>
    <t>11241151</t>
  </si>
  <si>
    <t>11251151</t>
  </si>
  <si>
    <t>11261151</t>
  </si>
  <si>
    <t>11271151</t>
  </si>
  <si>
    <t>11281151</t>
  </si>
  <si>
    <t>11291151</t>
  </si>
  <si>
    <t>11301151</t>
  </si>
  <si>
    <t>11311151</t>
  </si>
  <si>
    <t>11321151</t>
  </si>
  <si>
    <t>11371151</t>
  </si>
  <si>
    <t>11511151</t>
  </si>
  <si>
    <t>11521151</t>
  </si>
  <si>
    <t>11531151</t>
  </si>
  <si>
    <t>11571151</t>
  </si>
  <si>
    <t>11751151</t>
  </si>
  <si>
    <t>11811151</t>
  </si>
  <si>
    <t>11831151</t>
  </si>
  <si>
    <t>11851151</t>
  </si>
  <si>
    <t>11861151</t>
  </si>
  <si>
    <t>11871151</t>
  </si>
  <si>
    <t>11881151</t>
  </si>
  <si>
    <t>11891151</t>
  </si>
  <si>
    <t>11901151</t>
  </si>
  <si>
    <t>11921151</t>
  </si>
  <si>
    <t>11931151</t>
  </si>
  <si>
    <t>11941151</t>
  </si>
  <si>
    <t>11991151</t>
  </si>
  <si>
    <t>12011151</t>
  </si>
  <si>
    <t>12031151</t>
  </si>
  <si>
    <t>12061151</t>
  </si>
  <si>
    <t>12101151</t>
  </si>
  <si>
    <t>12561151</t>
  </si>
  <si>
    <t>12571151</t>
  </si>
  <si>
    <t>12601151</t>
  </si>
  <si>
    <t>12611151</t>
  </si>
  <si>
    <t>12621151</t>
  </si>
  <si>
    <t>20951151</t>
  </si>
  <si>
    <t>20961151</t>
  </si>
  <si>
    <t>21001151</t>
  </si>
  <si>
    <t>21021151</t>
  </si>
  <si>
    <t>21031151</t>
  </si>
  <si>
    <t>21041151</t>
  </si>
  <si>
    <t>21051151</t>
  </si>
  <si>
    <t>21081151</t>
  </si>
  <si>
    <t>21091151</t>
  </si>
  <si>
    <t>21101151</t>
  </si>
  <si>
    <t>21111151</t>
  </si>
  <si>
    <t>21121151</t>
  </si>
  <si>
    <t>21131151</t>
  </si>
  <si>
    <t>21151151</t>
  </si>
  <si>
    <t>21161151</t>
  </si>
  <si>
    <t>21171151</t>
  </si>
  <si>
    <t>21211151</t>
  </si>
  <si>
    <t>21221151</t>
  </si>
  <si>
    <t>21231151</t>
  </si>
  <si>
    <t>21251151</t>
  </si>
  <si>
    <t>21301151</t>
  </si>
  <si>
    <t>21321151</t>
  </si>
  <si>
    <t>21331151</t>
  </si>
  <si>
    <t>21351151</t>
  </si>
  <si>
    <t>21361151</t>
  </si>
  <si>
    <t>21371151</t>
  </si>
  <si>
    <t>21391151</t>
  </si>
  <si>
    <t>21421151</t>
  </si>
  <si>
    <t>21461151</t>
  </si>
  <si>
    <t>21481151</t>
  </si>
  <si>
    <t>21491151</t>
  </si>
  <si>
    <t>21511151</t>
  </si>
  <si>
    <t>21521151</t>
  </si>
  <si>
    <t>21531151</t>
  </si>
  <si>
    <t>21541151</t>
  </si>
  <si>
    <t>21551151</t>
  </si>
  <si>
    <t>21561151</t>
  </si>
  <si>
    <t>21621151</t>
  </si>
  <si>
    <t>21631151</t>
  </si>
  <si>
    <t>21641151</t>
  </si>
  <si>
    <t>21691151</t>
  </si>
  <si>
    <t>21711151</t>
  </si>
  <si>
    <t>21721151</t>
  </si>
  <si>
    <t>21731151</t>
  </si>
  <si>
    <t>21741151</t>
  </si>
  <si>
    <t>21751151</t>
  </si>
  <si>
    <t>21761151</t>
  </si>
  <si>
    <t>21771151</t>
  </si>
  <si>
    <t>21781151</t>
  </si>
  <si>
    <t>21791151</t>
  </si>
  <si>
    <t>21801151</t>
  </si>
  <si>
    <t>21821151</t>
  </si>
  <si>
    <t>21831151</t>
  </si>
  <si>
    <t>21841151</t>
  </si>
  <si>
    <t>21851151</t>
  </si>
  <si>
    <t>21871151</t>
  </si>
  <si>
    <t>21881151</t>
  </si>
  <si>
    <t>21891151</t>
  </si>
  <si>
    <t>21921151</t>
  </si>
  <si>
    <t>21961151</t>
  </si>
  <si>
    <t>21971151</t>
  </si>
  <si>
    <t>21991151</t>
  </si>
  <si>
    <t>22011151</t>
  </si>
  <si>
    <t>22021151</t>
  </si>
  <si>
    <t>22031151</t>
  </si>
  <si>
    <t>22061151</t>
  </si>
  <si>
    <t>22071151</t>
  </si>
  <si>
    <t>22081151</t>
  </si>
  <si>
    <t>22091151</t>
  </si>
  <si>
    <t>22101151</t>
  </si>
  <si>
    <t>22111151</t>
  </si>
  <si>
    <t>22121151</t>
  </si>
  <si>
    <t>22131151</t>
  </si>
  <si>
    <t>22141151</t>
  </si>
  <si>
    <t>22151151</t>
  </si>
  <si>
    <t>23121151</t>
  </si>
  <si>
    <t>23171151</t>
  </si>
  <si>
    <t>23221151</t>
  </si>
  <si>
    <t>23231151</t>
  </si>
  <si>
    <t>23241151</t>
  </si>
  <si>
    <t>23261151</t>
  </si>
  <si>
    <t>23281151</t>
  </si>
  <si>
    <t>23301151</t>
  </si>
  <si>
    <t>23381151</t>
  </si>
  <si>
    <t>23411151</t>
  </si>
  <si>
    <t>23421151</t>
  </si>
  <si>
    <t>23431151</t>
  </si>
  <si>
    <t>23451151</t>
  </si>
  <si>
    <t>23461151</t>
  </si>
  <si>
    <t>23471151</t>
  </si>
  <si>
    <t>31021151</t>
  </si>
  <si>
    <t>31031151</t>
  </si>
  <si>
    <t>31041151</t>
  </si>
  <si>
    <t>31051151</t>
  </si>
  <si>
    <t>31081151</t>
  </si>
  <si>
    <t>31091151</t>
  </si>
  <si>
    <t>31151151</t>
  </si>
  <si>
    <t>31161151</t>
  </si>
  <si>
    <t>31201151</t>
  </si>
  <si>
    <t>31211151</t>
  </si>
  <si>
    <t>31411151</t>
  </si>
  <si>
    <t>31451151</t>
  </si>
  <si>
    <t>31461151</t>
  </si>
  <si>
    <t>31471151</t>
  </si>
  <si>
    <t>31811151</t>
  </si>
  <si>
    <t>31991151</t>
  </si>
  <si>
    <t>41091151</t>
  </si>
  <si>
    <t>41111151</t>
  </si>
  <si>
    <t>41121151</t>
  </si>
  <si>
    <t>41161151</t>
  </si>
  <si>
    <t>41171151</t>
  </si>
  <si>
    <t>41211151</t>
  </si>
  <si>
    <t>41231151</t>
  </si>
  <si>
    <t>41241151</t>
  </si>
  <si>
    <t>41261151</t>
  </si>
  <si>
    <t>41301151</t>
  </si>
  <si>
    <t>41311151</t>
  </si>
  <si>
    <t>41321151</t>
  </si>
  <si>
    <t>41401151</t>
  </si>
  <si>
    <t>41701151</t>
  </si>
  <si>
    <t>41731151</t>
  </si>
  <si>
    <t>41791151</t>
  </si>
  <si>
    <t>41801151</t>
  </si>
  <si>
    <t>41811151</t>
  </si>
  <si>
    <t>41901151</t>
  </si>
  <si>
    <t>41911151</t>
  </si>
  <si>
    <t>41921151</t>
  </si>
  <si>
    <t>41961151</t>
  </si>
  <si>
    <t>41991151</t>
  </si>
  <si>
    <t>50021151</t>
  </si>
  <si>
    <t>50031151</t>
  </si>
  <si>
    <t>50081151</t>
  </si>
  <si>
    <t>60021151</t>
  </si>
  <si>
    <t>60221151</t>
  </si>
  <si>
    <t>60341151</t>
  </si>
  <si>
    <t>60421151</t>
  </si>
  <si>
    <t>60821151</t>
  </si>
  <si>
    <t>10991152</t>
  </si>
  <si>
    <t>11001152</t>
  </si>
  <si>
    <t>11011152</t>
  </si>
  <si>
    <t>11021152</t>
  </si>
  <si>
    <t>11031152</t>
  </si>
  <si>
    <t>11041152</t>
  </si>
  <si>
    <t>11051152</t>
  </si>
  <si>
    <t>11061152</t>
  </si>
  <si>
    <t>11071152</t>
  </si>
  <si>
    <t>11091152</t>
  </si>
  <si>
    <t>11131152</t>
  </si>
  <si>
    <t>11141152</t>
  </si>
  <si>
    <t>11151152</t>
  </si>
  <si>
    <t>11201152</t>
  </si>
  <si>
    <t>11211152</t>
  </si>
  <si>
    <t>11231152</t>
  </si>
  <si>
    <t>11241152</t>
  </si>
  <si>
    <t>11251152</t>
  </si>
  <si>
    <t>11261152</t>
  </si>
  <si>
    <t>11271152</t>
  </si>
  <si>
    <t>11281152</t>
  </si>
  <si>
    <t>11291152</t>
  </si>
  <si>
    <t>11301152</t>
  </si>
  <si>
    <t>11311152</t>
  </si>
  <si>
    <t>11321152</t>
  </si>
  <si>
    <t>11371152</t>
  </si>
  <si>
    <t>11511152</t>
  </si>
  <si>
    <t>11521152</t>
  </si>
  <si>
    <t>11531152</t>
  </si>
  <si>
    <t>11571152</t>
  </si>
  <si>
    <t>11751152</t>
  </si>
  <si>
    <t>11811152</t>
  </si>
  <si>
    <t>11831152</t>
  </si>
  <si>
    <t>11851152</t>
  </si>
  <si>
    <t>11861152</t>
  </si>
  <si>
    <t>11871152</t>
  </si>
  <si>
    <t>11881152</t>
  </si>
  <si>
    <t>11891152</t>
  </si>
  <si>
    <t>11901152</t>
  </si>
  <si>
    <t>11921152</t>
  </si>
  <si>
    <t>11931152</t>
  </si>
  <si>
    <t>11941152</t>
  </si>
  <si>
    <t>11991152</t>
  </si>
  <si>
    <t>12011152</t>
  </si>
  <si>
    <t>12031152</t>
  </si>
  <si>
    <t>12061152</t>
  </si>
  <si>
    <t>12101152</t>
  </si>
  <si>
    <t>12561152</t>
  </si>
  <si>
    <t>12571152</t>
  </si>
  <si>
    <t>12601152</t>
  </si>
  <si>
    <t>12611152</t>
  </si>
  <si>
    <t>12621152</t>
  </si>
  <si>
    <t>20951152</t>
  </si>
  <si>
    <t>20961152</t>
  </si>
  <si>
    <t>21001152</t>
  </si>
  <si>
    <t>21021152</t>
  </si>
  <si>
    <t>21031152</t>
  </si>
  <si>
    <t>21041152</t>
  </si>
  <si>
    <t>21051152</t>
  </si>
  <si>
    <t>21081152</t>
  </si>
  <si>
    <t>21091152</t>
  </si>
  <si>
    <t>21101152</t>
  </si>
  <si>
    <t>21111152</t>
  </si>
  <si>
    <t>21121152</t>
  </si>
  <si>
    <t>21131152</t>
  </si>
  <si>
    <t>21151152</t>
  </si>
  <si>
    <t>21161152</t>
  </si>
  <si>
    <t>21171152</t>
  </si>
  <si>
    <t>21211152</t>
  </si>
  <si>
    <t>21221152</t>
  </si>
  <si>
    <t>21231152</t>
  </si>
  <si>
    <t>21251152</t>
  </si>
  <si>
    <t>21301152</t>
  </si>
  <si>
    <t>21321152</t>
  </si>
  <si>
    <t>21331152</t>
  </si>
  <si>
    <t>21351152</t>
  </si>
  <si>
    <t>21361152</t>
  </si>
  <si>
    <t>21371152</t>
  </si>
  <si>
    <t>21391152</t>
  </si>
  <si>
    <t>21421152</t>
  </si>
  <si>
    <t>21461152</t>
  </si>
  <si>
    <t>21481152</t>
  </si>
  <si>
    <t>21491152</t>
  </si>
  <si>
    <t>21511152</t>
  </si>
  <si>
    <t>21521152</t>
  </si>
  <si>
    <t>21531152</t>
  </si>
  <si>
    <t>21541152</t>
  </si>
  <si>
    <t>21551152</t>
  </si>
  <si>
    <t>21561152</t>
  </si>
  <si>
    <t>21621152</t>
  </si>
  <si>
    <t>21631152</t>
  </si>
  <si>
    <t>21641152</t>
  </si>
  <si>
    <t>21691152</t>
  </si>
  <si>
    <t>21711152</t>
  </si>
  <si>
    <t>21721152</t>
  </si>
  <si>
    <t>21731152</t>
  </si>
  <si>
    <t>21741152</t>
  </si>
  <si>
    <t>21751152</t>
  </si>
  <si>
    <t>21761152</t>
  </si>
  <si>
    <t>21771152</t>
  </si>
  <si>
    <t>21781152</t>
  </si>
  <si>
    <t>21791152</t>
  </si>
  <si>
    <t>21801152</t>
  </si>
  <si>
    <t>21821152</t>
  </si>
  <si>
    <t>21831152</t>
  </si>
  <si>
    <t>21841152</t>
  </si>
  <si>
    <t>21851152</t>
  </si>
  <si>
    <t>21871152</t>
  </si>
  <si>
    <t>21881152</t>
  </si>
  <si>
    <t>21891152</t>
  </si>
  <si>
    <t>21921152</t>
  </si>
  <si>
    <t>21961152</t>
  </si>
  <si>
    <t>21971152</t>
  </si>
  <si>
    <t>21991152</t>
  </si>
  <si>
    <t>22011152</t>
  </si>
  <si>
    <t>22021152</t>
  </si>
  <si>
    <t>22031152</t>
  </si>
  <si>
    <t>22061152</t>
  </si>
  <si>
    <t>22071152</t>
  </si>
  <si>
    <t>22081152</t>
  </si>
  <si>
    <t>22091152</t>
  </si>
  <si>
    <t>22101152</t>
  </si>
  <si>
    <t>22111152</t>
  </si>
  <si>
    <t>22121152</t>
  </si>
  <si>
    <t>22131152</t>
  </si>
  <si>
    <t>22141152</t>
  </si>
  <si>
    <t>22151152</t>
  </si>
  <si>
    <t>23121152</t>
  </si>
  <si>
    <t>23171152</t>
  </si>
  <si>
    <t>23221152</t>
  </si>
  <si>
    <t>23231152</t>
  </si>
  <si>
    <t>23241152</t>
  </si>
  <si>
    <t>23261152</t>
  </si>
  <si>
    <t>23281152</t>
  </si>
  <si>
    <t>23301152</t>
  </si>
  <si>
    <t>23381152</t>
  </si>
  <si>
    <t>23411152</t>
  </si>
  <si>
    <t>23421152</t>
  </si>
  <si>
    <t>23431152</t>
  </si>
  <si>
    <t>23451152</t>
  </si>
  <si>
    <t>23461152</t>
  </si>
  <si>
    <t>23471152</t>
  </si>
  <si>
    <t>31021152</t>
  </si>
  <si>
    <t>31031152</t>
  </si>
  <si>
    <t>31041152</t>
  </si>
  <si>
    <t>31051152</t>
  </si>
  <si>
    <t>31081152</t>
  </si>
  <si>
    <t>31091152</t>
  </si>
  <si>
    <t>31151152</t>
  </si>
  <si>
    <t>31161152</t>
  </si>
  <si>
    <t>31201152</t>
  </si>
  <si>
    <t>31211152</t>
  </si>
  <si>
    <t>31411152</t>
  </si>
  <si>
    <t>31451152</t>
  </si>
  <si>
    <t>31461152</t>
  </si>
  <si>
    <t>31471152</t>
  </si>
  <si>
    <t>31811152</t>
  </si>
  <si>
    <t>31991152</t>
  </si>
  <si>
    <t>41091152</t>
  </si>
  <si>
    <t>41111152</t>
  </si>
  <si>
    <t>41121152</t>
  </si>
  <si>
    <t>41161152</t>
  </si>
  <si>
    <t>41171152</t>
  </si>
  <si>
    <t>41211152</t>
  </si>
  <si>
    <t>41231152</t>
  </si>
  <si>
    <t>41241152</t>
  </si>
  <si>
    <t>41261152</t>
  </si>
  <si>
    <t>41301152</t>
  </si>
  <si>
    <t>41311152</t>
  </si>
  <si>
    <t>41321152</t>
  </si>
  <si>
    <t>41401152</t>
  </si>
  <si>
    <t>41701152</t>
  </si>
  <si>
    <t>41731152</t>
  </si>
  <si>
    <t>41791152</t>
  </si>
  <si>
    <t>41801152</t>
  </si>
  <si>
    <t>41811152</t>
  </si>
  <si>
    <t>41901152</t>
  </si>
  <si>
    <t>41911152</t>
  </si>
  <si>
    <t>41921152</t>
  </si>
  <si>
    <t>41961152</t>
  </si>
  <si>
    <t>41991152</t>
  </si>
  <si>
    <t>50021152</t>
  </si>
  <si>
    <t>50031152</t>
  </si>
  <si>
    <t>50081152</t>
  </si>
  <si>
    <t>60021152</t>
  </si>
  <si>
    <t>60221152</t>
  </si>
  <si>
    <t>60341152</t>
  </si>
  <si>
    <t>60421152</t>
  </si>
  <si>
    <t>60821152</t>
  </si>
  <si>
    <t>10991153</t>
  </si>
  <si>
    <t>11001153</t>
  </si>
  <si>
    <t>11011153</t>
  </si>
  <si>
    <t>11021153</t>
  </si>
  <si>
    <t>11031153</t>
  </si>
  <si>
    <t>11041153</t>
  </si>
  <si>
    <t>11051153</t>
  </si>
  <si>
    <t>11061153</t>
  </si>
  <si>
    <t>11071153</t>
  </si>
  <si>
    <t>11091153</t>
  </si>
  <si>
    <t>11131153</t>
  </si>
  <si>
    <t>11141153</t>
  </si>
  <si>
    <t>11151153</t>
  </si>
  <si>
    <t>11201153</t>
  </si>
  <si>
    <t>11211153</t>
  </si>
  <si>
    <t>11231153</t>
  </si>
  <si>
    <t>11241153</t>
  </si>
  <si>
    <t>11251153</t>
  </si>
  <si>
    <t>11261153</t>
  </si>
  <si>
    <t>11271153</t>
  </si>
  <si>
    <t>11281153</t>
  </si>
  <si>
    <t>11291153</t>
  </si>
  <si>
    <t>11301153</t>
  </si>
  <si>
    <t>11311153</t>
  </si>
  <si>
    <t>11321153</t>
  </si>
  <si>
    <t>11371153</t>
  </si>
  <si>
    <t>11511153</t>
  </si>
  <si>
    <t>11521153</t>
  </si>
  <si>
    <t>11531153</t>
  </si>
  <si>
    <t>11571153</t>
  </si>
  <si>
    <t>11751153</t>
  </si>
  <si>
    <t>11811153</t>
  </si>
  <si>
    <t>11831153</t>
  </si>
  <si>
    <t>11851153</t>
  </si>
  <si>
    <t>11861153</t>
  </si>
  <si>
    <t>11871153</t>
  </si>
  <si>
    <t>11881153</t>
  </si>
  <si>
    <t>11891153</t>
  </si>
  <si>
    <t>11901153</t>
  </si>
  <si>
    <t>11921153</t>
  </si>
  <si>
    <t>11931153</t>
  </si>
  <si>
    <t>11941153</t>
  </si>
  <si>
    <t>11991153</t>
  </si>
  <si>
    <t>12011153</t>
  </si>
  <si>
    <t>12031153</t>
  </si>
  <si>
    <t>12061153</t>
  </si>
  <si>
    <t>12101153</t>
  </si>
  <si>
    <t>12561153</t>
  </si>
  <si>
    <t>12571153</t>
  </si>
  <si>
    <t>12601153</t>
  </si>
  <si>
    <t>12611153</t>
  </si>
  <si>
    <t>12621153</t>
  </si>
  <si>
    <t>20951153</t>
  </si>
  <si>
    <t>20961153</t>
  </si>
  <si>
    <t>21001153</t>
  </si>
  <si>
    <t>21021153</t>
  </si>
  <si>
    <t>21031153</t>
  </si>
  <si>
    <t>21041153</t>
  </si>
  <si>
    <t>21051153</t>
  </si>
  <si>
    <t>21081153</t>
  </si>
  <si>
    <t>21091153</t>
  </si>
  <si>
    <t>21101153</t>
  </si>
  <si>
    <t>21111153</t>
  </si>
  <si>
    <t>21121153</t>
  </si>
  <si>
    <t>21131153</t>
  </si>
  <si>
    <t>21151153</t>
  </si>
  <si>
    <t>21161153</t>
  </si>
  <si>
    <t>21171153</t>
  </si>
  <si>
    <t>21211153</t>
  </si>
  <si>
    <t>21221153</t>
  </si>
  <si>
    <t>21231153</t>
  </si>
  <si>
    <t>21251153</t>
  </si>
  <si>
    <t>21301153</t>
  </si>
  <si>
    <t>21321153</t>
  </si>
  <si>
    <t>21331153</t>
  </si>
  <si>
    <t>21351153</t>
  </si>
  <si>
    <t>21361153</t>
  </si>
  <si>
    <t>21371153</t>
  </si>
  <si>
    <t>21391153</t>
  </si>
  <si>
    <t>21421153</t>
  </si>
  <si>
    <t>21461153</t>
  </si>
  <si>
    <t>21481153</t>
  </si>
  <si>
    <t>21491153</t>
  </si>
  <si>
    <t>21511153</t>
  </si>
  <si>
    <t>21521153</t>
  </si>
  <si>
    <t>21531153</t>
  </si>
  <si>
    <t>21541153</t>
  </si>
  <si>
    <t>21551153</t>
  </si>
  <si>
    <t>21561153</t>
  </si>
  <si>
    <t>21621153</t>
  </si>
  <si>
    <t>21631153</t>
  </si>
  <si>
    <t>21641153</t>
  </si>
  <si>
    <t>21691153</t>
  </si>
  <si>
    <t>21711153</t>
  </si>
  <si>
    <t>21721153</t>
  </si>
  <si>
    <t>21731153</t>
  </si>
  <si>
    <t>21741153</t>
  </si>
  <si>
    <t>21751153</t>
  </si>
  <si>
    <t>21761153</t>
  </si>
  <si>
    <t>21771153</t>
  </si>
  <si>
    <t>21781153</t>
  </si>
  <si>
    <t>21791153</t>
  </si>
  <si>
    <t>21801153</t>
  </si>
  <si>
    <t>21821153</t>
  </si>
  <si>
    <t>21831153</t>
  </si>
  <si>
    <t>21841153</t>
  </si>
  <si>
    <t>21851153</t>
  </si>
  <si>
    <t>21871153</t>
  </si>
  <si>
    <t>21881153</t>
  </si>
  <si>
    <t>21891153</t>
  </si>
  <si>
    <t>21921153</t>
  </si>
  <si>
    <t>21961153</t>
  </si>
  <si>
    <t>21971153</t>
  </si>
  <si>
    <t>21991153</t>
  </si>
  <si>
    <t>22011153</t>
  </si>
  <si>
    <t>22021153</t>
  </si>
  <si>
    <t>22031153</t>
  </si>
  <si>
    <t>22061153</t>
  </si>
  <si>
    <t>22071153</t>
  </si>
  <si>
    <t>22081153</t>
  </si>
  <si>
    <t>22091153</t>
  </si>
  <si>
    <t>22101153</t>
  </si>
  <si>
    <t>22111153</t>
  </si>
  <si>
    <t>22121153</t>
  </si>
  <si>
    <t>22131153</t>
  </si>
  <si>
    <t>22141153</t>
  </si>
  <si>
    <t>22151153</t>
  </si>
  <si>
    <t>23121153</t>
  </si>
  <si>
    <t>23171153</t>
  </si>
  <si>
    <t>23221153</t>
  </si>
  <si>
    <t>23231153</t>
  </si>
  <si>
    <t>23241153</t>
  </si>
  <si>
    <t>23261153</t>
  </si>
  <si>
    <t>23281153</t>
  </si>
  <si>
    <t>23301153</t>
  </si>
  <si>
    <t>23381153</t>
  </si>
  <si>
    <t>23411153</t>
  </si>
  <si>
    <t>23421153</t>
  </si>
  <si>
    <t>23431153</t>
  </si>
  <si>
    <t>23451153</t>
  </si>
  <si>
    <t>23461153</t>
  </si>
  <si>
    <t>23471153</t>
  </si>
  <si>
    <t>31021153</t>
  </si>
  <si>
    <t>31031153</t>
  </si>
  <si>
    <t>31041153</t>
  </si>
  <si>
    <t>31051153</t>
  </si>
  <si>
    <t>31081153</t>
  </si>
  <si>
    <t>31091153</t>
  </si>
  <si>
    <t>31151153</t>
  </si>
  <si>
    <t>31161153</t>
  </si>
  <si>
    <t>31201153</t>
  </si>
  <si>
    <t>31211153</t>
  </si>
  <si>
    <t>31411153</t>
  </si>
  <si>
    <t>31451153</t>
  </si>
  <si>
    <t>31461153</t>
  </si>
  <si>
    <t>31471153</t>
  </si>
  <si>
    <t>31811153</t>
  </si>
  <si>
    <t>31991153</t>
  </si>
  <si>
    <t>41091153</t>
  </si>
  <si>
    <t>41111153</t>
  </si>
  <si>
    <t>41121153</t>
  </si>
  <si>
    <t>41161153</t>
  </si>
  <si>
    <t>41171153</t>
  </si>
  <si>
    <t>41211153</t>
  </si>
  <si>
    <t>41231153</t>
  </si>
  <si>
    <t>41241153</t>
  </si>
  <si>
    <t>41261153</t>
  </si>
  <si>
    <t>41301153</t>
  </si>
  <si>
    <t>41311153</t>
  </si>
  <si>
    <t>41321153</t>
  </si>
  <si>
    <t>41401153</t>
  </si>
  <si>
    <t>41701153</t>
  </si>
  <si>
    <t>41731153</t>
  </si>
  <si>
    <t>41791153</t>
  </si>
  <si>
    <t>41801153</t>
  </si>
  <si>
    <t>41811153</t>
  </si>
  <si>
    <t>41901153</t>
  </si>
  <si>
    <t>41911153</t>
  </si>
  <si>
    <t>41921153</t>
  </si>
  <si>
    <t>41961153</t>
  </si>
  <si>
    <t>41991153</t>
  </si>
  <si>
    <t>50021153</t>
  </si>
  <si>
    <t>50031153</t>
  </si>
  <si>
    <t>50081153</t>
  </si>
  <si>
    <t>60021153</t>
  </si>
  <si>
    <t>60221153</t>
  </si>
  <si>
    <t>60341153</t>
  </si>
  <si>
    <t>60421153</t>
  </si>
  <si>
    <t>60821153</t>
  </si>
  <si>
    <t>10991157</t>
  </si>
  <si>
    <t>11001157</t>
  </si>
  <si>
    <t>11011157</t>
  </si>
  <si>
    <t>11021157</t>
  </si>
  <si>
    <t>11031157</t>
  </si>
  <si>
    <t>11041157</t>
  </si>
  <si>
    <t>11051157</t>
  </si>
  <si>
    <t>11061157</t>
  </si>
  <si>
    <t>11071157</t>
  </si>
  <si>
    <t>11091157</t>
  </si>
  <si>
    <t>11131157</t>
  </si>
  <si>
    <t>11141157</t>
  </si>
  <si>
    <t>11151157</t>
  </si>
  <si>
    <t>11201157</t>
  </si>
  <si>
    <t>11211157</t>
  </si>
  <si>
    <t>11231157</t>
  </si>
  <si>
    <t>11241157</t>
  </si>
  <si>
    <t>11251157</t>
  </si>
  <si>
    <t>11261157</t>
  </si>
  <si>
    <t>11271157</t>
  </si>
  <si>
    <t>11281157</t>
  </si>
  <si>
    <t>11291157</t>
  </si>
  <si>
    <t>11301157</t>
  </si>
  <si>
    <t>11311157</t>
  </si>
  <si>
    <t>11321157</t>
  </si>
  <si>
    <t>11371157</t>
  </si>
  <si>
    <t>11511157</t>
  </si>
  <si>
    <t>11521157</t>
  </si>
  <si>
    <t>11531157</t>
  </si>
  <si>
    <t>11571157</t>
  </si>
  <si>
    <t>11751157</t>
  </si>
  <si>
    <t>11811157</t>
  </si>
  <si>
    <t>11831157</t>
  </si>
  <si>
    <t>11851157</t>
  </si>
  <si>
    <t>11861157</t>
  </si>
  <si>
    <t>11871157</t>
  </si>
  <si>
    <t>11881157</t>
  </si>
  <si>
    <t>11891157</t>
  </si>
  <si>
    <t>11901157</t>
  </si>
  <si>
    <t>11921157</t>
  </si>
  <si>
    <t>11931157</t>
  </si>
  <si>
    <t>11941157</t>
  </si>
  <si>
    <t>11991157</t>
  </si>
  <si>
    <t>12011157</t>
  </si>
  <si>
    <t>12031157</t>
  </si>
  <si>
    <t>12061157</t>
  </si>
  <si>
    <t>12101157</t>
  </si>
  <si>
    <t>12561157</t>
  </si>
  <si>
    <t>12571157</t>
  </si>
  <si>
    <t>12601157</t>
  </si>
  <si>
    <t>12611157</t>
  </si>
  <si>
    <t>12621157</t>
  </si>
  <si>
    <t>20951157</t>
  </si>
  <si>
    <t>20961157</t>
  </si>
  <si>
    <t>21001157</t>
  </si>
  <si>
    <t>21021157</t>
  </si>
  <si>
    <t>21031157</t>
  </si>
  <si>
    <t>21041157</t>
  </si>
  <si>
    <t>21051157</t>
  </si>
  <si>
    <t>21081157</t>
  </si>
  <si>
    <t>21091157</t>
  </si>
  <si>
    <t>21101157</t>
  </si>
  <si>
    <t>21111157</t>
  </si>
  <si>
    <t>21121157</t>
  </si>
  <si>
    <t>21131157</t>
  </si>
  <si>
    <t>21151157</t>
  </si>
  <si>
    <t>21161157</t>
  </si>
  <si>
    <t>21171157</t>
  </si>
  <si>
    <t>21211157</t>
  </si>
  <si>
    <t>21221157</t>
  </si>
  <si>
    <t>21231157</t>
  </si>
  <si>
    <t>21251157</t>
  </si>
  <si>
    <t>21301157</t>
  </si>
  <si>
    <t>21321157</t>
  </si>
  <si>
    <t>21331157</t>
  </si>
  <si>
    <t>21351157</t>
  </si>
  <si>
    <t>21361157</t>
  </si>
  <si>
    <t>21371157</t>
  </si>
  <si>
    <t>21391157</t>
  </si>
  <si>
    <t>21421157</t>
  </si>
  <si>
    <t>21461157</t>
  </si>
  <si>
    <t>21481157</t>
  </si>
  <si>
    <t>21491157</t>
  </si>
  <si>
    <t>21511157</t>
  </si>
  <si>
    <t>21521157</t>
  </si>
  <si>
    <t>21531157</t>
  </si>
  <si>
    <t>21541157</t>
  </si>
  <si>
    <t>21551157</t>
  </si>
  <si>
    <t>21561157</t>
  </si>
  <si>
    <t>21621157</t>
  </si>
  <si>
    <t>21631157</t>
  </si>
  <si>
    <t>21641157</t>
  </si>
  <si>
    <t>21691157</t>
  </si>
  <si>
    <t>21711157</t>
  </si>
  <si>
    <t>21721157</t>
  </si>
  <si>
    <t>21731157</t>
  </si>
  <si>
    <t>21741157</t>
  </si>
  <si>
    <t>21751157</t>
  </si>
  <si>
    <t>21761157</t>
  </si>
  <si>
    <t>21771157</t>
  </si>
  <si>
    <t>21781157</t>
  </si>
  <si>
    <t>21791157</t>
  </si>
  <si>
    <t>21801157</t>
  </si>
  <si>
    <t>21821157</t>
  </si>
  <si>
    <t>21831157</t>
  </si>
  <si>
    <t>21841157</t>
  </si>
  <si>
    <t>21851157</t>
  </si>
  <si>
    <t>21871157</t>
  </si>
  <si>
    <t>21881157</t>
  </si>
  <si>
    <t>21891157</t>
  </si>
  <si>
    <t>21921157</t>
  </si>
  <si>
    <t>21961157</t>
  </si>
  <si>
    <t>21971157</t>
  </si>
  <si>
    <t>21991157</t>
  </si>
  <si>
    <t>22011157</t>
  </si>
  <si>
    <t>22021157</t>
  </si>
  <si>
    <t>22031157</t>
  </si>
  <si>
    <t>22061157</t>
  </si>
  <si>
    <t>22071157</t>
  </si>
  <si>
    <t>22081157</t>
  </si>
  <si>
    <t>22091157</t>
  </si>
  <si>
    <t>22101157</t>
  </si>
  <si>
    <t>22111157</t>
  </si>
  <si>
    <t>22121157</t>
  </si>
  <si>
    <t>22131157</t>
  </si>
  <si>
    <t>22141157</t>
  </si>
  <si>
    <t>22151157</t>
  </si>
  <si>
    <t>23121157</t>
  </si>
  <si>
    <t>23171157</t>
  </si>
  <si>
    <t>23221157</t>
  </si>
  <si>
    <t>23231157</t>
  </si>
  <si>
    <t>23241157</t>
  </si>
  <si>
    <t>23261157</t>
  </si>
  <si>
    <t>23281157</t>
  </si>
  <si>
    <t>23301157</t>
  </si>
  <si>
    <t>23381157</t>
  </si>
  <si>
    <t>23411157</t>
  </si>
  <si>
    <t>23421157</t>
  </si>
  <si>
    <t>23431157</t>
  </si>
  <si>
    <t>23451157</t>
  </si>
  <si>
    <t>23461157</t>
  </si>
  <si>
    <t>23471157</t>
  </si>
  <si>
    <t>31021157</t>
  </si>
  <si>
    <t>31031157</t>
  </si>
  <si>
    <t>31041157</t>
  </si>
  <si>
    <t>31051157</t>
  </si>
  <si>
    <t>31081157</t>
  </si>
  <si>
    <t>31091157</t>
  </si>
  <si>
    <t>31151157</t>
  </si>
  <si>
    <t>31161157</t>
  </si>
  <si>
    <t>31201157</t>
  </si>
  <si>
    <t>31211157</t>
  </si>
  <si>
    <t>31411157</t>
  </si>
  <si>
    <t>31451157</t>
  </si>
  <si>
    <t>31461157</t>
  </si>
  <si>
    <t>31471157</t>
  </si>
  <si>
    <t>31811157</t>
  </si>
  <si>
    <t>31991157</t>
  </si>
  <si>
    <t>41091157</t>
  </si>
  <si>
    <t>41111157</t>
  </si>
  <si>
    <t>41121157</t>
  </si>
  <si>
    <t>41161157</t>
  </si>
  <si>
    <t>41171157</t>
  </si>
  <si>
    <t>41211157</t>
  </si>
  <si>
    <t>41231157</t>
  </si>
  <si>
    <t>41241157</t>
  </si>
  <si>
    <t>41261157</t>
  </si>
  <si>
    <t>41301157</t>
  </si>
  <si>
    <t>41311157</t>
  </si>
  <si>
    <t>41321157</t>
  </si>
  <si>
    <t>41401157</t>
  </si>
  <si>
    <t>41701157</t>
  </si>
  <si>
    <t>41731157</t>
  </si>
  <si>
    <t>41791157</t>
  </si>
  <si>
    <t>41801157</t>
  </si>
  <si>
    <t>41811157</t>
  </si>
  <si>
    <t>41901157</t>
  </si>
  <si>
    <t>41911157</t>
  </si>
  <si>
    <t>41921157</t>
  </si>
  <si>
    <t>41961157</t>
  </si>
  <si>
    <t>41991157</t>
  </si>
  <si>
    <t>50021157</t>
  </si>
  <si>
    <t>50031157</t>
  </si>
  <si>
    <t>50081157</t>
  </si>
  <si>
    <t>60021157</t>
  </si>
  <si>
    <t>60221157</t>
  </si>
  <si>
    <t>60341157</t>
  </si>
  <si>
    <t>60421157</t>
  </si>
  <si>
    <t>60821157</t>
  </si>
  <si>
    <t>10991175</t>
  </si>
  <si>
    <t>11001175</t>
  </si>
  <si>
    <t>11011175</t>
  </si>
  <si>
    <t>11021175</t>
  </si>
  <si>
    <t>11031175</t>
  </si>
  <si>
    <t>11041175</t>
  </si>
  <si>
    <t>11051175</t>
  </si>
  <si>
    <t>11061175</t>
  </si>
  <si>
    <t>11071175</t>
  </si>
  <si>
    <t>11091175</t>
  </si>
  <si>
    <t>11131175</t>
  </si>
  <si>
    <t>11141175</t>
  </si>
  <si>
    <t>11151175</t>
  </si>
  <si>
    <t>11201175</t>
  </si>
  <si>
    <t>11211175</t>
  </si>
  <si>
    <t>11231175</t>
  </si>
  <si>
    <t>11241175</t>
  </si>
  <si>
    <t>11251175</t>
  </si>
  <si>
    <t>11261175</t>
  </si>
  <si>
    <t>11271175</t>
  </si>
  <si>
    <t>11281175</t>
  </si>
  <si>
    <t>11291175</t>
  </si>
  <si>
    <t>11301175</t>
  </si>
  <si>
    <t>11311175</t>
  </si>
  <si>
    <t>11321175</t>
  </si>
  <si>
    <t>11371175</t>
  </si>
  <si>
    <t>11511175</t>
  </si>
  <si>
    <t>11521175</t>
  </si>
  <si>
    <t>11531175</t>
  </si>
  <si>
    <t>11571175</t>
  </si>
  <si>
    <t>11751175</t>
  </si>
  <si>
    <t>11811175</t>
  </si>
  <si>
    <t>11831175</t>
  </si>
  <si>
    <t>11851175</t>
  </si>
  <si>
    <t>11861175</t>
  </si>
  <si>
    <t>11871175</t>
  </si>
  <si>
    <t>11881175</t>
  </si>
  <si>
    <t>11891175</t>
  </si>
  <si>
    <t>11901175</t>
  </si>
  <si>
    <t>11921175</t>
  </si>
  <si>
    <t>11931175</t>
  </si>
  <si>
    <t>11941175</t>
  </si>
  <si>
    <t>11991175</t>
  </si>
  <si>
    <t>12011175</t>
  </si>
  <si>
    <t>12031175</t>
  </si>
  <si>
    <t>12061175</t>
  </si>
  <si>
    <t>12101175</t>
  </si>
  <si>
    <t>12561175</t>
  </si>
  <si>
    <t>12571175</t>
  </si>
  <si>
    <t>12601175</t>
  </si>
  <si>
    <t>12611175</t>
  </si>
  <si>
    <t>12621175</t>
  </si>
  <si>
    <t>20951175</t>
  </si>
  <si>
    <t>20961175</t>
  </si>
  <si>
    <t>21001175</t>
  </si>
  <si>
    <t>21021175</t>
  </si>
  <si>
    <t>21031175</t>
  </si>
  <si>
    <t>21041175</t>
  </si>
  <si>
    <t>21051175</t>
  </si>
  <si>
    <t>21081175</t>
  </si>
  <si>
    <t>21091175</t>
  </si>
  <si>
    <t>21101175</t>
  </si>
  <si>
    <t>21111175</t>
  </si>
  <si>
    <t>21121175</t>
  </si>
  <si>
    <t>21131175</t>
  </si>
  <si>
    <t>21151175</t>
  </si>
  <si>
    <t>21161175</t>
  </si>
  <si>
    <t>21171175</t>
  </si>
  <si>
    <t>21211175</t>
  </si>
  <si>
    <t>21221175</t>
  </si>
  <si>
    <t>21231175</t>
  </si>
  <si>
    <t>21251175</t>
  </si>
  <si>
    <t>21301175</t>
  </si>
  <si>
    <t>21321175</t>
  </si>
  <si>
    <t>21331175</t>
  </si>
  <si>
    <t>21351175</t>
  </si>
  <si>
    <t>21361175</t>
  </si>
  <si>
    <t>21371175</t>
  </si>
  <si>
    <t>21391175</t>
  </si>
  <si>
    <t>21421175</t>
  </si>
  <si>
    <t>21461175</t>
  </si>
  <si>
    <t>21481175</t>
  </si>
  <si>
    <t>21491175</t>
  </si>
  <si>
    <t>21511175</t>
  </si>
  <si>
    <t>21521175</t>
  </si>
  <si>
    <t>21531175</t>
  </si>
  <si>
    <t>21541175</t>
  </si>
  <si>
    <t>21551175</t>
  </si>
  <si>
    <t>21561175</t>
  </si>
  <si>
    <t>21621175</t>
  </si>
  <si>
    <t>21631175</t>
  </si>
  <si>
    <t>21641175</t>
  </si>
  <si>
    <t>21691175</t>
  </si>
  <si>
    <t>21711175</t>
  </si>
  <si>
    <t>21721175</t>
  </si>
  <si>
    <t>21731175</t>
  </si>
  <si>
    <t>21741175</t>
  </si>
  <si>
    <t>21751175</t>
  </si>
  <si>
    <t>21761175</t>
  </si>
  <si>
    <t>21771175</t>
  </si>
  <si>
    <t>21781175</t>
  </si>
  <si>
    <t>21791175</t>
  </si>
  <si>
    <t>21801175</t>
  </si>
  <si>
    <t>21821175</t>
  </si>
  <si>
    <t>21831175</t>
  </si>
  <si>
    <t>21841175</t>
  </si>
  <si>
    <t>21851175</t>
  </si>
  <si>
    <t>21871175</t>
  </si>
  <si>
    <t>21881175</t>
  </si>
  <si>
    <t>21891175</t>
  </si>
  <si>
    <t>21921175</t>
  </si>
  <si>
    <t>21961175</t>
  </si>
  <si>
    <t>21971175</t>
  </si>
  <si>
    <t>21991175</t>
  </si>
  <si>
    <t>22011175</t>
  </si>
  <si>
    <t>22021175</t>
  </si>
  <si>
    <t>22031175</t>
  </si>
  <si>
    <t>22061175</t>
  </si>
  <si>
    <t>22071175</t>
  </si>
  <si>
    <t>22081175</t>
  </si>
  <si>
    <t>22091175</t>
  </si>
  <si>
    <t>22101175</t>
  </si>
  <si>
    <t>22111175</t>
  </si>
  <si>
    <t>22121175</t>
  </si>
  <si>
    <t>22131175</t>
  </si>
  <si>
    <t>22141175</t>
  </si>
  <si>
    <t>22151175</t>
  </si>
  <si>
    <t>23121175</t>
  </si>
  <si>
    <t>23171175</t>
  </si>
  <si>
    <t>23221175</t>
  </si>
  <si>
    <t>23231175</t>
  </si>
  <si>
    <t>23241175</t>
  </si>
  <si>
    <t>23261175</t>
  </si>
  <si>
    <t>23281175</t>
  </si>
  <si>
    <t>23301175</t>
  </si>
  <si>
    <t>23381175</t>
  </si>
  <si>
    <t>23411175</t>
  </si>
  <si>
    <t>23421175</t>
  </si>
  <si>
    <t>23431175</t>
  </si>
  <si>
    <t>23451175</t>
  </si>
  <si>
    <t>23461175</t>
  </si>
  <si>
    <t>23471175</t>
  </si>
  <si>
    <t>31021175</t>
  </si>
  <si>
    <t>31031175</t>
  </si>
  <si>
    <t>31041175</t>
  </si>
  <si>
    <t>31051175</t>
  </si>
  <si>
    <t>31081175</t>
  </si>
  <si>
    <t>31091175</t>
  </si>
  <si>
    <t>31151175</t>
  </si>
  <si>
    <t>31161175</t>
  </si>
  <si>
    <t>31201175</t>
  </si>
  <si>
    <t>31211175</t>
  </si>
  <si>
    <t>31411175</t>
  </si>
  <si>
    <t>31451175</t>
  </si>
  <si>
    <t>31461175</t>
  </si>
  <si>
    <t>31471175</t>
  </si>
  <si>
    <t>31811175</t>
  </si>
  <si>
    <t>31991175</t>
  </si>
  <si>
    <t>41091175</t>
  </si>
  <si>
    <t>41111175</t>
  </si>
  <si>
    <t>41121175</t>
  </si>
  <si>
    <t>41161175</t>
  </si>
  <si>
    <t>41171175</t>
  </si>
  <si>
    <t>41211175</t>
  </si>
  <si>
    <t>41231175</t>
  </si>
  <si>
    <t>41241175</t>
  </si>
  <si>
    <t>41261175</t>
  </si>
  <si>
    <t>41301175</t>
  </si>
  <si>
    <t>41311175</t>
  </si>
  <si>
    <t>41321175</t>
  </si>
  <si>
    <t>41401175</t>
  </si>
  <si>
    <t>41701175</t>
  </si>
  <si>
    <t>41731175</t>
  </si>
  <si>
    <t>41791175</t>
  </si>
  <si>
    <t>41801175</t>
  </si>
  <si>
    <t>41811175</t>
  </si>
  <si>
    <t>41901175</t>
  </si>
  <si>
    <t>41911175</t>
  </si>
  <si>
    <t>41921175</t>
  </si>
  <si>
    <t>41961175</t>
  </si>
  <si>
    <t>41991175</t>
  </si>
  <si>
    <t>50021175</t>
  </si>
  <si>
    <t>50031175</t>
  </si>
  <si>
    <t>50081175</t>
  </si>
  <si>
    <t>60021175</t>
  </si>
  <si>
    <t>60221175</t>
  </si>
  <si>
    <t>60341175</t>
  </si>
  <si>
    <t>60421175</t>
  </si>
  <si>
    <t>60821175</t>
  </si>
  <si>
    <t>10991181</t>
  </si>
  <si>
    <t>11001181</t>
  </si>
  <si>
    <t>11011181</t>
  </si>
  <si>
    <t>11021181</t>
  </si>
  <si>
    <t>11031181</t>
  </si>
  <si>
    <t>11041181</t>
  </si>
  <si>
    <t>11051181</t>
  </si>
  <si>
    <t>11061181</t>
  </si>
  <si>
    <t>11071181</t>
  </si>
  <si>
    <t>11091181</t>
  </si>
  <si>
    <t>11131181</t>
  </si>
  <si>
    <t>11141181</t>
  </si>
  <si>
    <t>11151181</t>
  </si>
  <si>
    <t>11201181</t>
  </si>
  <si>
    <t>11211181</t>
  </si>
  <si>
    <t>11231181</t>
  </si>
  <si>
    <t>11241181</t>
  </si>
  <si>
    <t>11251181</t>
  </si>
  <si>
    <t>11261181</t>
  </si>
  <si>
    <t>11271181</t>
  </si>
  <si>
    <t>11281181</t>
  </si>
  <si>
    <t>11291181</t>
  </si>
  <si>
    <t>11301181</t>
  </si>
  <si>
    <t>11311181</t>
  </si>
  <si>
    <t>11321181</t>
  </si>
  <si>
    <t>11371181</t>
  </si>
  <si>
    <t>11511181</t>
  </si>
  <si>
    <t>11521181</t>
  </si>
  <si>
    <t>11531181</t>
  </si>
  <si>
    <t>11571181</t>
  </si>
  <si>
    <t>11751181</t>
  </si>
  <si>
    <t>11811181</t>
  </si>
  <si>
    <t>11831181</t>
  </si>
  <si>
    <t>11851181</t>
  </si>
  <si>
    <t>11861181</t>
  </si>
  <si>
    <t>11871181</t>
  </si>
  <si>
    <t>11881181</t>
  </si>
  <si>
    <t>11891181</t>
  </si>
  <si>
    <t>11901181</t>
  </si>
  <si>
    <t>11921181</t>
  </si>
  <si>
    <t>11931181</t>
  </si>
  <si>
    <t>11941181</t>
  </si>
  <si>
    <t>11991181</t>
  </si>
  <si>
    <t>12011181</t>
  </si>
  <si>
    <t>12031181</t>
  </si>
  <si>
    <t>12061181</t>
  </si>
  <si>
    <t>12101181</t>
  </si>
  <si>
    <t>12561181</t>
  </si>
  <si>
    <t>12571181</t>
  </si>
  <si>
    <t>12601181</t>
  </si>
  <si>
    <t>12611181</t>
  </si>
  <si>
    <t>12621181</t>
  </si>
  <si>
    <t>20951181</t>
  </si>
  <si>
    <t>20961181</t>
  </si>
  <si>
    <t>21001181</t>
  </si>
  <si>
    <t>21021181</t>
  </si>
  <si>
    <t>21031181</t>
  </si>
  <si>
    <t>21041181</t>
  </si>
  <si>
    <t>21051181</t>
  </si>
  <si>
    <t>21081181</t>
  </si>
  <si>
    <t>21091181</t>
  </si>
  <si>
    <t>21101181</t>
  </si>
  <si>
    <t>21111181</t>
  </si>
  <si>
    <t>21121181</t>
  </si>
  <si>
    <t>21131181</t>
  </si>
  <si>
    <t>21151181</t>
  </si>
  <si>
    <t>21161181</t>
  </si>
  <si>
    <t>21171181</t>
  </si>
  <si>
    <t>21211181</t>
  </si>
  <si>
    <t>21221181</t>
  </si>
  <si>
    <t>21231181</t>
  </si>
  <si>
    <t>21251181</t>
  </si>
  <si>
    <t>21301181</t>
  </si>
  <si>
    <t>21321181</t>
  </si>
  <si>
    <t>21331181</t>
  </si>
  <si>
    <t>21351181</t>
  </si>
  <si>
    <t>21361181</t>
  </si>
  <si>
    <t>21371181</t>
  </si>
  <si>
    <t>21391181</t>
  </si>
  <si>
    <t>21421181</t>
  </si>
  <si>
    <t>21461181</t>
  </si>
  <si>
    <t>21481181</t>
  </si>
  <si>
    <t>21491181</t>
  </si>
  <si>
    <t>21511181</t>
  </si>
  <si>
    <t>21521181</t>
  </si>
  <si>
    <t>21531181</t>
  </si>
  <si>
    <t>21541181</t>
  </si>
  <si>
    <t>21551181</t>
  </si>
  <si>
    <t>21561181</t>
  </si>
  <si>
    <t>21621181</t>
  </si>
  <si>
    <t>21631181</t>
  </si>
  <si>
    <t>21641181</t>
  </si>
  <si>
    <t>21691181</t>
  </si>
  <si>
    <t>21711181</t>
  </si>
  <si>
    <t>21721181</t>
  </si>
  <si>
    <t>21731181</t>
  </si>
  <si>
    <t>21741181</t>
  </si>
  <si>
    <t>21751181</t>
  </si>
  <si>
    <t>21761181</t>
  </si>
  <si>
    <t>21771181</t>
  </si>
  <si>
    <t>21781181</t>
  </si>
  <si>
    <t>21791181</t>
  </si>
  <si>
    <t>21801181</t>
  </si>
  <si>
    <t>21821181</t>
  </si>
  <si>
    <t>21831181</t>
  </si>
  <si>
    <t>21841181</t>
  </si>
  <si>
    <t>21851181</t>
  </si>
  <si>
    <t>21871181</t>
  </si>
  <si>
    <t>21881181</t>
  </si>
  <si>
    <t>21891181</t>
  </si>
  <si>
    <t>21921181</t>
  </si>
  <si>
    <t>21961181</t>
  </si>
  <si>
    <t>21971181</t>
  </si>
  <si>
    <t>21991181</t>
  </si>
  <si>
    <t>22011181</t>
  </si>
  <si>
    <t>22021181</t>
  </si>
  <si>
    <t>22031181</t>
  </si>
  <si>
    <t>22061181</t>
  </si>
  <si>
    <t>22071181</t>
  </si>
  <si>
    <t>22081181</t>
  </si>
  <si>
    <t>22091181</t>
  </si>
  <si>
    <t>22101181</t>
  </si>
  <si>
    <t>22111181</t>
  </si>
  <si>
    <t>22121181</t>
  </si>
  <si>
    <t>22131181</t>
  </si>
  <si>
    <t>22141181</t>
  </si>
  <si>
    <t>22151181</t>
  </si>
  <si>
    <t>23121181</t>
  </si>
  <si>
    <t>23171181</t>
  </si>
  <si>
    <t>23221181</t>
  </si>
  <si>
    <t>23231181</t>
  </si>
  <si>
    <t>23241181</t>
  </si>
  <si>
    <t>23261181</t>
  </si>
  <si>
    <t>23281181</t>
  </si>
  <si>
    <t>23301181</t>
  </si>
  <si>
    <t>23381181</t>
  </si>
  <si>
    <t>23411181</t>
  </si>
  <si>
    <t>23421181</t>
  </si>
  <si>
    <t>23431181</t>
  </si>
  <si>
    <t>23451181</t>
  </si>
  <si>
    <t>23461181</t>
  </si>
  <si>
    <t>23471181</t>
  </si>
  <si>
    <t>31021181</t>
  </si>
  <si>
    <t>31031181</t>
  </si>
  <si>
    <t>31041181</t>
  </si>
  <si>
    <t>31051181</t>
  </si>
  <si>
    <t>31081181</t>
  </si>
  <si>
    <t>31091181</t>
  </si>
  <si>
    <t>31151181</t>
  </si>
  <si>
    <t>31161181</t>
  </si>
  <si>
    <t>31201181</t>
  </si>
  <si>
    <t>31211181</t>
  </si>
  <si>
    <t>31411181</t>
  </si>
  <si>
    <t>31451181</t>
  </si>
  <si>
    <t>31461181</t>
  </si>
  <si>
    <t>31471181</t>
  </si>
  <si>
    <t>31811181</t>
  </si>
  <si>
    <t>31991181</t>
  </si>
  <si>
    <t>41091181</t>
  </si>
  <si>
    <t>41111181</t>
  </si>
  <si>
    <t>41121181</t>
  </si>
  <si>
    <t>41161181</t>
  </si>
  <si>
    <t>41171181</t>
  </si>
  <si>
    <t>41211181</t>
  </si>
  <si>
    <t>41231181</t>
  </si>
  <si>
    <t>41241181</t>
  </si>
  <si>
    <t>41261181</t>
  </si>
  <si>
    <t>41301181</t>
  </si>
  <si>
    <t>41311181</t>
  </si>
  <si>
    <t>41321181</t>
  </si>
  <si>
    <t>41401181</t>
  </si>
  <si>
    <t>41701181</t>
  </si>
  <si>
    <t>41731181</t>
  </si>
  <si>
    <t>41791181</t>
  </si>
  <si>
    <t>41801181</t>
  </si>
  <si>
    <t>41811181</t>
  </si>
  <si>
    <t>41901181</t>
  </si>
  <si>
    <t>41911181</t>
  </si>
  <si>
    <t>41921181</t>
  </si>
  <si>
    <t>41961181</t>
  </si>
  <si>
    <t>41991181</t>
  </si>
  <si>
    <t>50021181</t>
  </si>
  <si>
    <t>50031181</t>
  </si>
  <si>
    <t>50081181</t>
  </si>
  <si>
    <t>60021181</t>
  </si>
  <si>
    <t>60221181</t>
  </si>
  <si>
    <t>60341181</t>
  </si>
  <si>
    <t>60421181</t>
  </si>
  <si>
    <t>60821181</t>
  </si>
  <si>
    <t>10991183</t>
  </si>
  <si>
    <t>11001183</t>
  </si>
  <si>
    <t>11011183</t>
  </si>
  <si>
    <t>11021183</t>
  </si>
  <si>
    <t>11031183</t>
  </si>
  <si>
    <t>11041183</t>
  </si>
  <si>
    <t>11051183</t>
  </si>
  <si>
    <t>11061183</t>
  </si>
  <si>
    <t>11071183</t>
  </si>
  <si>
    <t>11091183</t>
  </si>
  <si>
    <t>11131183</t>
  </si>
  <si>
    <t>11141183</t>
  </si>
  <si>
    <t>11151183</t>
  </si>
  <si>
    <t>11201183</t>
  </si>
  <si>
    <t>11211183</t>
  </si>
  <si>
    <t>11231183</t>
  </si>
  <si>
    <t>11241183</t>
  </si>
  <si>
    <t>11251183</t>
  </si>
  <si>
    <t>11261183</t>
  </si>
  <si>
    <t>11271183</t>
  </si>
  <si>
    <t>11281183</t>
  </si>
  <si>
    <t>11291183</t>
  </si>
  <si>
    <t>11301183</t>
  </si>
  <si>
    <t>11311183</t>
  </si>
  <si>
    <t>11321183</t>
  </si>
  <si>
    <t>11371183</t>
  </si>
  <si>
    <t>11511183</t>
  </si>
  <si>
    <t>11521183</t>
  </si>
  <si>
    <t>11531183</t>
  </si>
  <si>
    <t>11571183</t>
  </si>
  <si>
    <t>11751183</t>
  </si>
  <si>
    <t>11811183</t>
  </si>
  <si>
    <t>11831183</t>
  </si>
  <si>
    <t>11851183</t>
  </si>
  <si>
    <t>11861183</t>
  </si>
  <si>
    <t>11871183</t>
  </si>
  <si>
    <t>11881183</t>
  </si>
  <si>
    <t>11891183</t>
  </si>
  <si>
    <t>11901183</t>
  </si>
  <si>
    <t>11921183</t>
  </si>
  <si>
    <t>11931183</t>
  </si>
  <si>
    <t>11941183</t>
  </si>
  <si>
    <t>11991183</t>
  </si>
  <si>
    <t>12011183</t>
  </si>
  <si>
    <t>12031183</t>
  </si>
  <si>
    <t>12061183</t>
  </si>
  <si>
    <t>12101183</t>
  </si>
  <si>
    <t>12561183</t>
  </si>
  <si>
    <t>12571183</t>
  </si>
  <si>
    <t>12601183</t>
  </si>
  <si>
    <t>12611183</t>
  </si>
  <si>
    <t>12621183</t>
  </si>
  <si>
    <t>20951183</t>
  </si>
  <si>
    <t>20961183</t>
  </si>
  <si>
    <t>21001183</t>
  </si>
  <si>
    <t>21021183</t>
  </si>
  <si>
    <t>21031183</t>
  </si>
  <si>
    <t>21041183</t>
  </si>
  <si>
    <t>21051183</t>
  </si>
  <si>
    <t>21081183</t>
  </si>
  <si>
    <t>21091183</t>
  </si>
  <si>
    <t>21101183</t>
  </si>
  <si>
    <t>21111183</t>
  </si>
  <si>
    <t>21121183</t>
  </si>
  <si>
    <t>21131183</t>
  </si>
  <si>
    <t>21151183</t>
  </si>
  <si>
    <t>21161183</t>
  </si>
  <si>
    <t>21171183</t>
  </si>
  <si>
    <t>21211183</t>
  </si>
  <si>
    <t>21221183</t>
  </si>
  <si>
    <t>21231183</t>
  </si>
  <si>
    <t>21251183</t>
  </si>
  <si>
    <t>21301183</t>
  </si>
  <si>
    <t>21321183</t>
  </si>
  <si>
    <t>21331183</t>
  </si>
  <si>
    <t>21351183</t>
  </si>
  <si>
    <t>21361183</t>
  </si>
  <si>
    <t>21371183</t>
  </si>
  <si>
    <t>21391183</t>
  </si>
  <si>
    <t>21421183</t>
  </si>
  <si>
    <t>21461183</t>
  </si>
  <si>
    <t>21481183</t>
  </si>
  <si>
    <t>21491183</t>
  </si>
  <si>
    <t>21511183</t>
  </si>
  <si>
    <t>21521183</t>
  </si>
  <si>
    <t>21531183</t>
  </si>
  <si>
    <t>21541183</t>
  </si>
  <si>
    <t>21551183</t>
  </si>
  <si>
    <t>21561183</t>
  </si>
  <si>
    <t>21621183</t>
  </si>
  <si>
    <t>21631183</t>
  </si>
  <si>
    <t>21641183</t>
  </si>
  <si>
    <t>21691183</t>
  </si>
  <si>
    <t>21711183</t>
  </si>
  <si>
    <t>21721183</t>
  </si>
  <si>
    <t>21731183</t>
  </si>
  <si>
    <t>21741183</t>
  </si>
  <si>
    <t>21751183</t>
  </si>
  <si>
    <t>21761183</t>
  </si>
  <si>
    <t>21771183</t>
  </si>
  <si>
    <t>21781183</t>
  </si>
  <si>
    <t>21791183</t>
  </si>
  <si>
    <t>21801183</t>
  </si>
  <si>
    <t>21821183</t>
  </si>
  <si>
    <t>21831183</t>
  </si>
  <si>
    <t>21841183</t>
  </si>
  <si>
    <t>21851183</t>
  </si>
  <si>
    <t>21871183</t>
  </si>
  <si>
    <t>21881183</t>
  </si>
  <si>
    <t>21891183</t>
  </si>
  <si>
    <t>21921183</t>
  </si>
  <si>
    <t>21961183</t>
  </si>
  <si>
    <t>21971183</t>
  </si>
  <si>
    <t>21991183</t>
  </si>
  <si>
    <t>22011183</t>
  </si>
  <si>
    <t>22021183</t>
  </si>
  <si>
    <t>22031183</t>
  </si>
  <si>
    <t>22061183</t>
  </si>
  <si>
    <t>22071183</t>
  </si>
  <si>
    <t>22081183</t>
  </si>
  <si>
    <t>22091183</t>
  </si>
  <si>
    <t>22101183</t>
  </si>
  <si>
    <t>22111183</t>
  </si>
  <si>
    <t>22121183</t>
  </si>
  <si>
    <t>22131183</t>
  </si>
  <si>
    <t>22141183</t>
  </si>
  <si>
    <t>22151183</t>
  </si>
  <si>
    <t>23121183</t>
  </si>
  <si>
    <t>23171183</t>
  </si>
  <si>
    <t>23221183</t>
  </si>
  <si>
    <t>23231183</t>
  </si>
  <si>
    <t>23241183</t>
  </si>
  <si>
    <t>23261183</t>
  </si>
  <si>
    <t>23281183</t>
  </si>
  <si>
    <t>23301183</t>
  </si>
  <si>
    <t>23381183</t>
  </si>
  <si>
    <t>23411183</t>
  </si>
  <si>
    <t>23421183</t>
  </si>
  <si>
    <t>23431183</t>
  </si>
  <si>
    <t>23451183</t>
  </si>
  <si>
    <t>23461183</t>
  </si>
  <si>
    <t>23471183</t>
  </si>
  <si>
    <t>31021183</t>
  </si>
  <si>
    <t>31031183</t>
  </si>
  <si>
    <t>31041183</t>
  </si>
  <si>
    <t>31051183</t>
  </si>
  <si>
    <t>31081183</t>
  </si>
  <si>
    <t>31091183</t>
  </si>
  <si>
    <t>31151183</t>
  </si>
  <si>
    <t>31161183</t>
  </si>
  <si>
    <t>31201183</t>
  </si>
  <si>
    <t>31211183</t>
  </si>
  <si>
    <t>31411183</t>
  </si>
  <si>
    <t>31451183</t>
  </si>
  <si>
    <t>31461183</t>
  </si>
  <si>
    <t>31471183</t>
  </si>
  <si>
    <t>31811183</t>
  </si>
  <si>
    <t>31991183</t>
  </si>
  <si>
    <t>41091183</t>
  </si>
  <si>
    <t>41111183</t>
  </si>
  <si>
    <t>41121183</t>
  </si>
  <si>
    <t>41161183</t>
  </si>
  <si>
    <t>41171183</t>
  </si>
  <si>
    <t>41211183</t>
  </si>
  <si>
    <t>41231183</t>
  </si>
  <si>
    <t>41241183</t>
  </si>
  <si>
    <t>41261183</t>
  </si>
  <si>
    <t>41301183</t>
  </si>
  <si>
    <t>41311183</t>
  </si>
  <si>
    <t>41321183</t>
  </si>
  <si>
    <t>41401183</t>
  </si>
  <si>
    <t>41701183</t>
  </si>
  <si>
    <t>41731183</t>
  </si>
  <si>
    <t>41791183</t>
  </si>
  <si>
    <t>41801183</t>
  </si>
  <si>
    <t>41811183</t>
  </si>
  <si>
    <t>41901183</t>
  </si>
  <si>
    <t>41911183</t>
  </si>
  <si>
    <t>41921183</t>
  </si>
  <si>
    <t>41961183</t>
  </si>
  <si>
    <t>41991183</t>
  </si>
  <si>
    <t>50021183</t>
  </si>
  <si>
    <t>50031183</t>
  </si>
  <si>
    <t>50081183</t>
  </si>
  <si>
    <t>60021183</t>
  </si>
  <si>
    <t>60221183</t>
  </si>
  <si>
    <t>60341183</t>
  </si>
  <si>
    <t>60421183</t>
  </si>
  <si>
    <t>60821183</t>
  </si>
  <si>
    <t>10991185</t>
  </si>
  <si>
    <t>11001185</t>
  </si>
  <si>
    <t>11011185</t>
  </si>
  <si>
    <t>11021185</t>
  </si>
  <si>
    <t>11031185</t>
  </si>
  <si>
    <t>11041185</t>
  </si>
  <si>
    <t>11051185</t>
  </si>
  <si>
    <t>11061185</t>
  </si>
  <si>
    <t>11071185</t>
  </si>
  <si>
    <t>11091185</t>
  </si>
  <si>
    <t>11131185</t>
  </si>
  <si>
    <t>11141185</t>
  </si>
  <si>
    <t>11151185</t>
  </si>
  <si>
    <t>11201185</t>
  </si>
  <si>
    <t>11211185</t>
  </si>
  <si>
    <t>11231185</t>
  </si>
  <si>
    <t>11241185</t>
  </si>
  <si>
    <t>11251185</t>
  </si>
  <si>
    <t>11261185</t>
  </si>
  <si>
    <t>11271185</t>
  </si>
  <si>
    <t>11281185</t>
  </si>
  <si>
    <t>11291185</t>
  </si>
  <si>
    <t>11301185</t>
  </si>
  <si>
    <t>11311185</t>
  </si>
  <si>
    <t>11321185</t>
  </si>
  <si>
    <t>11371185</t>
  </si>
  <si>
    <t>11511185</t>
  </si>
  <si>
    <t>11521185</t>
  </si>
  <si>
    <t>11531185</t>
  </si>
  <si>
    <t>11571185</t>
  </si>
  <si>
    <t>11751185</t>
  </si>
  <si>
    <t>11811185</t>
  </si>
  <si>
    <t>11831185</t>
  </si>
  <si>
    <t>11851185</t>
  </si>
  <si>
    <t>11861185</t>
  </si>
  <si>
    <t>11871185</t>
  </si>
  <si>
    <t>11881185</t>
  </si>
  <si>
    <t>11891185</t>
  </si>
  <si>
    <t>11901185</t>
  </si>
  <si>
    <t>11921185</t>
  </si>
  <si>
    <t>11931185</t>
  </si>
  <si>
    <t>11941185</t>
  </si>
  <si>
    <t>11991185</t>
  </si>
  <si>
    <t>12011185</t>
  </si>
  <si>
    <t>12031185</t>
  </si>
  <si>
    <t>12061185</t>
  </si>
  <si>
    <t>12101185</t>
  </si>
  <si>
    <t>12561185</t>
  </si>
  <si>
    <t>12571185</t>
  </si>
  <si>
    <t>12601185</t>
  </si>
  <si>
    <t>12611185</t>
  </si>
  <si>
    <t>12621185</t>
  </si>
  <si>
    <t>20951185</t>
  </si>
  <si>
    <t>20961185</t>
  </si>
  <si>
    <t>21001185</t>
  </si>
  <si>
    <t>21021185</t>
  </si>
  <si>
    <t>21031185</t>
  </si>
  <si>
    <t>21041185</t>
  </si>
  <si>
    <t>21051185</t>
  </si>
  <si>
    <t>21081185</t>
  </si>
  <si>
    <t>21091185</t>
  </si>
  <si>
    <t>21101185</t>
  </si>
  <si>
    <t>21111185</t>
  </si>
  <si>
    <t>21121185</t>
  </si>
  <si>
    <t>21131185</t>
  </si>
  <si>
    <t>21151185</t>
  </si>
  <si>
    <t>21161185</t>
  </si>
  <si>
    <t>21171185</t>
  </si>
  <si>
    <t>21211185</t>
  </si>
  <si>
    <t>21221185</t>
  </si>
  <si>
    <t>21231185</t>
  </si>
  <si>
    <t>21251185</t>
  </si>
  <si>
    <t>21301185</t>
  </si>
  <si>
    <t>21321185</t>
  </si>
  <si>
    <t>21331185</t>
  </si>
  <si>
    <t>21351185</t>
  </si>
  <si>
    <t>21361185</t>
  </si>
  <si>
    <t>21371185</t>
  </si>
  <si>
    <t>21391185</t>
  </si>
  <si>
    <t>21421185</t>
  </si>
  <si>
    <t>21461185</t>
  </si>
  <si>
    <t>21481185</t>
  </si>
  <si>
    <t>21491185</t>
  </si>
  <si>
    <t>21511185</t>
  </si>
  <si>
    <t>21521185</t>
  </si>
  <si>
    <t>21531185</t>
  </si>
  <si>
    <t>21541185</t>
  </si>
  <si>
    <t>21551185</t>
  </si>
  <si>
    <t>21561185</t>
  </si>
  <si>
    <t>21621185</t>
  </si>
  <si>
    <t>21631185</t>
  </si>
  <si>
    <t>21641185</t>
  </si>
  <si>
    <t>21691185</t>
  </si>
  <si>
    <t>21711185</t>
  </si>
  <si>
    <t>21721185</t>
  </si>
  <si>
    <t>21731185</t>
  </si>
  <si>
    <t>21741185</t>
  </si>
  <si>
    <t>21751185</t>
  </si>
  <si>
    <t>21761185</t>
  </si>
  <si>
    <t>21771185</t>
  </si>
  <si>
    <t>21781185</t>
  </si>
  <si>
    <t>21791185</t>
  </si>
  <si>
    <t>21801185</t>
  </si>
  <si>
    <t>21821185</t>
  </si>
  <si>
    <t>21831185</t>
  </si>
  <si>
    <t>21841185</t>
  </si>
  <si>
    <t>21851185</t>
  </si>
  <si>
    <t>21871185</t>
  </si>
  <si>
    <t>21881185</t>
  </si>
  <si>
    <t>21891185</t>
  </si>
  <si>
    <t>21921185</t>
  </si>
  <si>
    <t>21961185</t>
  </si>
  <si>
    <t>21971185</t>
  </si>
  <si>
    <t>21991185</t>
  </si>
  <si>
    <t>22011185</t>
  </si>
  <si>
    <t>22021185</t>
  </si>
  <si>
    <t>22031185</t>
  </si>
  <si>
    <t>22061185</t>
  </si>
  <si>
    <t>22071185</t>
  </si>
  <si>
    <t>22081185</t>
  </si>
  <si>
    <t>22091185</t>
  </si>
  <si>
    <t>22101185</t>
  </si>
  <si>
    <t>22111185</t>
  </si>
  <si>
    <t>22121185</t>
  </si>
  <si>
    <t>22131185</t>
  </si>
  <si>
    <t>22141185</t>
  </si>
  <si>
    <t>22151185</t>
  </si>
  <si>
    <t>23121185</t>
  </si>
  <si>
    <t>23171185</t>
  </si>
  <si>
    <t>23221185</t>
  </si>
  <si>
    <t>23231185</t>
  </si>
  <si>
    <t>23241185</t>
  </si>
  <si>
    <t>23261185</t>
  </si>
  <si>
    <t>23281185</t>
  </si>
  <si>
    <t>23301185</t>
  </si>
  <si>
    <t>23381185</t>
  </si>
  <si>
    <t>23411185</t>
  </si>
  <si>
    <t>23421185</t>
  </si>
  <si>
    <t>23431185</t>
  </si>
  <si>
    <t>23451185</t>
  </si>
  <si>
    <t>23461185</t>
  </si>
  <si>
    <t>23471185</t>
  </si>
  <si>
    <t>31021185</t>
  </si>
  <si>
    <t>31031185</t>
  </si>
  <si>
    <t>31041185</t>
  </si>
  <si>
    <t>31051185</t>
  </si>
  <si>
    <t>31081185</t>
  </si>
  <si>
    <t>31091185</t>
  </si>
  <si>
    <t>31151185</t>
  </si>
  <si>
    <t>31161185</t>
  </si>
  <si>
    <t>31201185</t>
  </si>
  <si>
    <t>31211185</t>
  </si>
  <si>
    <t>31411185</t>
  </si>
  <si>
    <t>31451185</t>
  </si>
  <si>
    <t>31461185</t>
  </si>
  <si>
    <t>31471185</t>
  </si>
  <si>
    <t>31811185</t>
  </si>
  <si>
    <t>31991185</t>
  </si>
  <si>
    <t>41091185</t>
  </si>
  <si>
    <t>41111185</t>
  </si>
  <si>
    <t>41121185</t>
  </si>
  <si>
    <t>41161185</t>
  </si>
  <si>
    <t>41171185</t>
  </si>
  <si>
    <t>41211185</t>
  </si>
  <si>
    <t>41231185</t>
  </si>
  <si>
    <t>41241185</t>
  </si>
  <si>
    <t>41261185</t>
  </si>
  <si>
    <t>41301185</t>
  </si>
  <si>
    <t>41311185</t>
  </si>
  <si>
    <t>41321185</t>
  </si>
  <si>
    <t>41401185</t>
  </si>
  <si>
    <t>41701185</t>
  </si>
  <si>
    <t>41731185</t>
  </si>
  <si>
    <t>41791185</t>
  </si>
  <si>
    <t>41801185</t>
  </si>
  <si>
    <t>41811185</t>
  </si>
  <si>
    <t>41901185</t>
  </si>
  <si>
    <t>41911185</t>
  </si>
  <si>
    <t>41921185</t>
  </si>
  <si>
    <t>41961185</t>
  </si>
  <si>
    <t>41991185</t>
  </si>
  <si>
    <t>50021185</t>
  </si>
  <si>
    <t>50031185</t>
  </si>
  <si>
    <t>50081185</t>
  </si>
  <si>
    <t>60021185</t>
  </si>
  <si>
    <t>60221185</t>
  </si>
  <si>
    <t>60341185</t>
  </si>
  <si>
    <t>60421185</t>
  </si>
  <si>
    <t>60821185</t>
  </si>
  <si>
    <t>10991186</t>
  </si>
  <si>
    <t>11001186</t>
  </si>
  <si>
    <t>11011186</t>
  </si>
  <si>
    <t>11021186</t>
  </si>
  <si>
    <t>11031186</t>
  </si>
  <si>
    <t>11041186</t>
  </si>
  <si>
    <t>11051186</t>
  </si>
  <si>
    <t>11061186</t>
  </si>
  <si>
    <t>11071186</t>
  </si>
  <si>
    <t>11091186</t>
  </si>
  <si>
    <t>11131186</t>
  </si>
  <si>
    <t>11141186</t>
  </si>
  <si>
    <t>11151186</t>
  </si>
  <si>
    <t>11201186</t>
  </si>
  <si>
    <t>11211186</t>
  </si>
  <si>
    <t>11231186</t>
  </si>
  <si>
    <t>11241186</t>
  </si>
  <si>
    <t>11251186</t>
  </si>
  <si>
    <t>11261186</t>
  </si>
  <si>
    <t>11271186</t>
  </si>
  <si>
    <t>11281186</t>
  </si>
  <si>
    <t>11291186</t>
  </si>
  <si>
    <t>11301186</t>
  </si>
  <si>
    <t>11311186</t>
  </si>
  <si>
    <t>11321186</t>
  </si>
  <si>
    <t>11371186</t>
  </si>
  <si>
    <t>11511186</t>
  </si>
  <si>
    <t>11521186</t>
  </si>
  <si>
    <t>11531186</t>
  </si>
  <si>
    <t>11571186</t>
  </si>
  <si>
    <t>11751186</t>
  </si>
  <si>
    <t>11811186</t>
  </si>
  <si>
    <t>11831186</t>
  </si>
  <si>
    <t>11851186</t>
  </si>
  <si>
    <t>11861186</t>
  </si>
  <si>
    <t>11871186</t>
  </si>
  <si>
    <t>11881186</t>
  </si>
  <si>
    <t>11891186</t>
  </si>
  <si>
    <t>11901186</t>
  </si>
  <si>
    <t>11921186</t>
  </si>
  <si>
    <t>11931186</t>
  </si>
  <si>
    <t>11941186</t>
  </si>
  <si>
    <t>11991186</t>
  </si>
  <si>
    <t>12011186</t>
  </si>
  <si>
    <t>12031186</t>
  </si>
  <si>
    <t>12061186</t>
  </si>
  <si>
    <t>12101186</t>
  </si>
  <si>
    <t>12561186</t>
  </si>
  <si>
    <t>12571186</t>
  </si>
  <si>
    <t>12601186</t>
  </si>
  <si>
    <t>12611186</t>
  </si>
  <si>
    <t>12621186</t>
  </si>
  <si>
    <t>20951186</t>
  </si>
  <si>
    <t>20961186</t>
  </si>
  <si>
    <t>21001186</t>
  </si>
  <si>
    <t>21021186</t>
  </si>
  <si>
    <t>21031186</t>
  </si>
  <si>
    <t>21041186</t>
  </si>
  <si>
    <t>21051186</t>
  </si>
  <si>
    <t>21081186</t>
  </si>
  <si>
    <t>21091186</t>
  </si>
  <si>
    <t>21101186</t>
  </si>
  <si>
    <t>21111186</t>
  </si>
  <si>
    <t>21121186</t>
  </si>
  <si>
    <t>21131186</t>
  </si>
  <si>
    <t>21151186</t>
  </si>
  <si>
    <t>21161186</t>
  </si>
  <si>
    <t>21171186</t>
  </si>
  <si>
    <t>21211186</t>
  </si>
  <si>
    <t>21221186</t>
  </si>
  <si>
    <t>21231186</t>
  </si>
  <si>
    <t>21251186</t>
  </si>
  <si>
    <t>21301186</t>
  </si>
  <si>
    <t>21321186</t>
  </si>
  <si>
    <t>21331186</t>
  </si>
  <si>
    <t>21351186</t>
  </si>
  <si>
    <t>21361186</t>
  </si>
  <si>
    <t>21371186</t>
  </si>
  <si>
    <t>21391186</t>
  </si>
  <si>
    <t>21421186</t>
  </si>
  <si>
    <t>21461186</t>
  </si>
  <si>
    <t>21481186</t>
  </si>
  <si>
    <t>21491186</t>
  </si>
  <si>
    <t>21511186</t>
  </si>
  <si>
    <t>21521186</t>
  </si>
  <si>
    <t>21531186</t>
  </si>
  <si>
    <t>21541186</t>
  </si>
  <si>
    <t>21551186</t>
  </si>
  <si>
    <t>21561186</t>
  </si>
  <si>
    <t>21621186</t>
  </si>
  <si>
    <t>21631186</t>
  </si>
  <si>
    <t>21641186</t>
  </si>
  <si>
    <t>21691186</t>
  </si>
  <si>
    <t>21711186</t>
  </si>
  <si>
    <t>21721186</t>
  </si>
  <si>
    <t>21731186</t>
  </si>
  <si>
    <t>21741186</t>
  </si>
  <si>
    <t>21751186</t>
  </si>
  <si>
    <t>21761186</t>
  </si>
  <si>
    <t>21771186</t>
  </si>
  <si>
    <t>21781186</t>
  </si>
  <si>
    <t>21791186</t>
  </si>
  <si>
    <t>21801186</t>
  </si>
  <si>
    <t>21821186</t>
  </si>
  <si>
    <t>21831186</t>
  </si>
  <si>
    <t>21841186</t>
  </si>
  <si>
    <t>21851186</t>
  </si>
  <si>
    <t>21871186</t>
  </si>
  <si>
    <t>21881186</t>
  </si>
  <si>
    <t>21891186</t>
  </si>
  <si>
    <t>21921186</t>
  </si>
  <si>
    <t>21961186</t>
  </si>
  <si>
    <t>21971186</t>
  </si>
  <si>
    <t>21991186</t>
  </si>
  <si>
    <t>22011186</t>
  </si>
  <si>
    <t>22021186</t>
  </si>
  <si>
    <t>22031186</t>
  </si>
  <si>
    <t>22061186</t>
  </si>
  <si>
    <t>22071186</t>
  </si>
  <si>
    <t>22081186</t>
  </si>
  <si>
    <t>22091186</t>
  </si>
  <si>
    <t>22101186</t>
  </si>
  <si>
    <t>22111186</t>
  </si>
  <si>
    <t>22121186</t>
  </si>
  <si>
    <t>22131186</t>
  </si>
  <si>
    <t>22141186</t>
  </si>
  <si>
    <t>22151186</t>
  </si>
  <si>
    <t>23121186</t>
  </si>
  <si>
    <t>23171186</t>
  </si>
  <si>
    <t>23221186</t>
  </si>
  <si>
    <t>23231186</t>
  </si>
  <si>
    <t>23241186</t>
  </si>
  <si>
    <t>23261186</t>
  </si>
  <si>
    <t>23281186</t>
  </si>
  <si>
    <t>23301186</t>
  </si>
  <si>
    <t>23381186</t>
  </si>
  <si>
    <t>23411186</t>
  </si>
  <si>
    <t>23421186</t>
  </si>
  <si>
    <t>23431186</t>
  </si>
  <si>
    <t>23451186</t>
  </si>
  <si>
    <t>23461186</t>
  </si>
  <si>
    <t>23471186</t>
  </si>
  <si>
    <t>31021186</t>
  </si>
  <si>
    <t>31031186</t>
  </si>
  <si>
    <t>31041186</t>
  </si>
  <si>
    <t>31051186</t>
  </si>
  <si>
    <t>31081186</t>
  </si>
  <si>
    <t>31091186</t>
  </si>
  <si>
    <t>31151186</t>
  </si>
  <si>
    <t>31161186</t>
  </si>
  <si>
    <t>31201186</t>
  </si>
  <si>
    <t>31211186</t>
  </si>
  <si>
    <t>31411186</t>
  </si>
  <si>
    <t>31451186</t>
  </si>
  <si>
    <t>31461186</t>
  </si>
  <si>
    <t>31471186</t>
  </si>
  <si>
    <t>31811186</t>
  </si>
  <si>
    <t>31991186</t>
  </si>
  <si>
    <t>41091186</t>
  </si>
  <si>
    <t>41111186</t>
  </si>
  <si>
    <t>41121186</t>
  </si>
  <si>
    <t>41161186</t>
  </si>
  <si>
    <t>41171186</t>
  </si>
  <si>
    <t>41211186</t>
  </si>
  <si>
    <t>41231186</t>
  </si>
  <si>
    <t>41241186</t>
  </si>
  <si>
    <t>41261186</t>
  </si>
  <si>
    <t>41301186</t>
  </si>
  <si>
    <t>41311186</t>
  </si>
  <si>
    <t>41321186</t>
  </si>
  <si>
    <t>41401186</t>
  </si>
  <si>
    <t>41701186</t>
  </si>
  <si>
    <t>41731186</t>
  </si>
  <si>
    <t>41791186</t>
  </si>
  <si>
    <t>41801186</t>
  </si>
  <si>
    <t>41811186</t>
  </si>
  <si>
    <t>41901186</t>
  </si>
  <si>
    <t>41911186</t>
  </si>
  <si>
    <t>41921186</t>
  </si>
  <si>
    <t>41961186</t>
  </si>
  <si>
    <t>41991186</t>
  </si>
  <si>
    <t>50021186</t>
  </si>
  <si>
    <t>50031186</t>
  </si>
  <si>
    <t>50081186</t>
  </si>
  <si>
    <t>60021186</t>
  </si>
  <si>
    <t>60221186</t>
  </si>
  <si>
    <t>60341186</t>
  </si>
  <si>
    <t>60421186</t>
  </si>
  <si>
    <t>60821186</t>
  </si>
  <si>
    <t>10991187</t>
  </si>
  <si>
    <t>11001187</t>
  </si>
  <si>
    <t>11011187</t>
  </si>
  <si>
    <t>11021187</t>
  </si>
  <si>
    <t>11031187</t>
  </si>
  <si>
    <t>11041187</t>
  </si>
  <si>
    <t>11051187</t>
  </si>
  <si>
    <t>11061187</t>
  </si>
  <si>
    <t>11071187</t>
  </si>
  <si>
    <t>11091187</t>
  </si>
  <si>
    <t>11131187</t>
  </si>
  <si>
    <t>11141187</t>
  </si>
  <si>
    <t>11151187</t>
  </si>
  <si>
    <t>11201187</t>
  </si>
  <si>
    <t>11211187</t>
  </si>
  <si>
    <t>11231187</t>
  </si>
  <si>
    <t>11241187</t>
  </si>
  <si>
    <t>11251187</t>
  </si>
  <si>
    <t>11261187</t>
  </si>
  <si>
    <t>11271187</t>
  </si>
  <si>
    <t>11281187</t>
  </si>
  <si>
    <t>11291187</t>
  </si>
  <si>
    <t>11301187</t>
  </si>
  <si>
    <t>11311187</t>
  </si>
  <si>
    <t>11321187</t>
  </si>
  <si>
    <t>11371187</t>
  </si>
  <si>
    <t>11511187</t>
  </si>
  <si>
    <t>11521187</t>
  </si>
  <si>
    <t>11531187</t>
  </si>
  <si>
    <t>11571187</t>
  </si>
  <si>
    <t>11751187</t>
  </si>
  <si>
    <t>11811187</t>
  </si>
  <si>
    <t>11831187</t>
  </si>
  <si>
    <t>11851187</t>
  </si>
  <si>
    <t>11861187</t>
  </si>
  <si>
    <t>11871187</t>
  </si>
  <si>
    <t>11881187</t>
  </si>
  <si>
    <t>11891187</t>
  </si>
  <si>
    <t>11901187</t>
  </si>
  <si>
    <t>11921187</t>
  </si>
  <si>
    <t>11931187</t>
  </si>
  <si>
    <t>11941187</t>
  </si>
  <si>
    <t>11991187</t>
  </si>
  <si>
    <t>12011187</t>
  </si>
  <si>
    <t>12031187</t>
  </si>
  <si>
    <t>12061187</t>
  </si>
  <si>
    <t>12101187</t>
  </si>
  <si>
    <t>12561187</t>
  </si>
  <si>
    <t>12571187</t>
  </si>
  <si>
    <t>12601187</t>
  </si>
  <si>
    <t>12611187</t>
  </si>
  <si>
    <t>12621187</t>
  </si>
  <si>
    <t>20951187</t>
  </si>
  <si>
    <t>20961187</t>
  </si>
  <si>
    <t>21001187</t>
  </si>
  <si>
    <t>21021187</t>
  </si>
  <si>
    <t>21031187</t>
  </si>
  <si>
    <t>21041187</t>
  </si>
  <si>
    <t>21051187</t>
  </si>
  <si>
    <t>21081187</t>
  </si>
  <si>
    <t>21091187</t>
  </si>
  <si>
    <t>21101187</t>
  </si>
  <si>
    <t>21111187</t>
  </si>
  <si>
    <t>21121187</t>
  </si>
  <si>
    <t>21131187</t>
  </si>
  <si>
    <t>21151187</t>
  </si>
  <si>
    <t>21161187</t>
  </si>
  <si>
    <t>21171187</t>
  </si>
  <si>
    <t>21211187</t>
  </si>
  <si>
    <t>21221187</t>
  </si>
  <si>
    <t>21231187</t>
  </si>
  <si>
    <t>21251187</t>
  </si>
  <si>
    <t>21301187</t>
  </si>
  <si>
    <t>21321187</t>
  </si>
  <si>
    <t>21331187</t>
  </si>
  <si>
    <t>21351187</t>
  </si>
  <si>
    <t>21361187</t>
  </si>
  <si>
    <t>21371187</t>
  </si>
  <si>
    <t>21391187</t>
  </si>
  <si>
    <t>21421187</t>
  </si>
  <si>
    <t>21461187</t>
  </si>
  <si>
    <t>21481187</t>
  </si>
  <si>
    <t>21491187</t>
  </si>
  <si>
    <t>21511187</t>
  </si>
  <si>
    <t>21521187</t>
  </si>
  <si>
    <t>21531187</t>
  </si>
  <si>
    <t>21541187</t>
  </si>
  <si>
    <t>21551187</t>
  </si>
  <si>
    <t>21561187</t>
  </si>
  <si>
    <t>21621187</t>
  </si>
  <si>
    <t>21631187</t>
  </si>
  <si>
    <t>21641187</t>
  </si>
  <si>
    <t>21691187</t>
  </si>
  <si>
    <t>21711187</t>
  </si>
  <si>
    <t>21721187</t>
  </si>
  <si>
    <t>21731187</t>
  </si>
  <si>
    <t>21741187</t>
  </si>
  <si>
    <t>21751187</t>
  </si>
  <si>
    <t>21761187</t>
  </si>
  <si>
    <t>21771187</t>
  </si>
  <si>
    <t>21781187</t>
  </si>
  <si>
    <t>21791187</t>
  </si>
  <si>
    <t>21801187</t>
  </si>
  <si>
    <t>21821187</t>
  </si>
  <si>
    <t>21831187</t>
  </si>
  <si>
    <t>21841187</t>
  </si>
  <si>
    <t>21851187</t>
  </si>
  <si>
    <t>21871187</t>
  </si>
  <si>
    <t>21881187</t>
  </si>
  <si>
    <t>21891187</t>
  </si>
  <si>
    <t>21921187</t>
  </si>
  <si>
    <t>21961187</t>
  </si>
  <si>
    <t>21971187</t>
  </si>
  <si>
    <t>21991187</t>
  </si>
  <si>
    <t>22011187</t>
  </si>
  <si>
    <t>22021187</t>
  </si>
  <si>
    <t>22031187</t>
  </si>
  <si>
    <t>22061187</t>
  </si>
  <si>
    <t>22071187</t>
  </si>
  <si>
    <t>22081187</t>
  </si>
  <si>
    <t>22091187</t>
  </si>
  <si>
    <t>22101187</t>
  </si>
  <si>
    <t>22111187</t>
  </si>
  <si>
    <t>22121187</t>
  </si>
  <si>
    <t>22131187</t>
  </si>
  <si>
    <t>22141187</t>
  </si>
  <si>
    <t>22151187</t>
  </si>
  <si>
    <t>23121187</t>
  </si>
  <si>
    <t>23171187</t>
  </si>
  <si>
    <t>23221187</t>
  </si>
  <si>
    <t>23231187</t>
  </si>
  <si>
    <t>23241187</t>
  </si>
  <si>
    <t>23261187</t>
  </si>
  <si>
    <t>23281187</t>
  </si>
  <si>
    <t>23301187</t>
  </si>
  <si>
    <t>23381187</t>
  </si>
  <si>
    <t>23411187</t>
  </si>
  <si>
    <t>23421187</t>
  </si>
  <si>
    <t>23431187</t>
  </si>
  <si>
    <t>23451187</t>
  </si>
  <si>
    <t>23461187</t>
  </si>
  <si>
    <t>23471187</t>
  </si>
  <si>
    <t>31021187</t>
  </si>
  <si>
    <t>31031187</t>
  </si>
  <si>
    <t>31041187</t>
  </si>
  <si>
    <t>31051187</t>
  </si>
  <si>
    <t>31081187</t>
  </si>
  <si>
    <t>31091187</t>
  </si>
  <si>
    <t>31151187</t>
  </si>
  <si>
    <t>31161187</t>
  </si>
  <si>
    <t>31201187</t>
  </si>
  <si>
    <t>31211187</t>
  </si>
  <si>
    <t>31411187</t>
  </si>
  <si>
    <t>31451187</t>
  </si>
  <si>
    <t>31461187</t>
  </si>
  <si>
    <t>31471187</t>
  </si>
  <si>
    <t>31811187</t>
  </si>
  <si>
    <t>31991187</t>
  </si>
  <si>
    <t>41091187</t>
  </si>
  <si>
    <t>41111187</t>
  </si>
  <si>
    <t>41121187</t>
  </si>
  <si>
    <t>41161187</t>
  </si>
  <si>
    <t>41171187</t>
  </si>
  <si>
    <t>41211187</t>
  </si>
  <si>
    <t>41231187</t>
  </si>
  <si>
    <t>41241187</t>
  </si>
  <si>
    <t>41261187</t>
  </si>
  <si>
    <t>41301187</t>
  </si>
  <si>
    <t>41311187</t>
  </si>
  <si>
    <t>41321187</t>
  </si>
  <si>
    <t>41401187</t>
  </si>
  <si>
    <t>41701187</t>
  </si>
  <si>
    <t>41731187</t>
  </si>
  <si>
    <t>41791187</t>
  </si>
  <si>
    <t>41801187</t>
  </si>
  <si>
    <t>41811187</t>
  </si>
  <si>
    <t>41901187</t>
  </si>
  <si>
    <t>41911187</t>
  </si>
  <si>
    <t>41921187</t>
  </si>
  <si>
    <t>41961187</t>
  </si>
  <si>
    <t>41991187</t>
  </si>
  <si>
    <t>50021187</t>
  </si>
  <si>
    <t>50031187</t>
  </si>
  <si>
    <t>50081187</t>
  </si>
  <si>
    <t>60021187</t>
  </si>
  <si>
    <t>60221187</t>
  </si>
  <si>
    <t>60341187</t>
  </si>
  <si>
    <t>60421187</t>
  </si>
  <si>
    <t>60821187</t>
  </si>
  <si>
    <t>10991188</t>
  </si>
  <si>
    <t>11001188</t>
  </si>
  <si>
    <t>11011188</t>
  </si>
  <si>
    <t>11021188</t>
  </si>
  <si>
    <t>11031188</t>
  </si>
  <si>
    <t>11041188</t>
  </si>
  <si>
    <t>11051188</t>
  </si>
  <si>
    <t>11061188</t>
  </si>
  <si>
    <t>11071188</t>
  </si>
  <si>
    <t>11091188</t>
  </si>
  <si>
    <t>11131188</t>
  </si>
  <si>
    <t>11141188</t>
  </si>
  <si>
    <t>11151188</t>
  </si>
  <si>
    <t>11201188</t>
  </si>
  <si>
    <t>11211188</t>
  </si>
  <si>
    <t>11231188</t>
  </si>
  <si>
    <t>11241188</t>
  </si>
  <si>
    <t>11251188</t>
  </si>
  <si>
    <t>11261188</t>
  </si>
  <si>
    <t>11271188</t>
  </si>
  <si>
    <t>11281188</t>
  </si>
  <si>
    <t>11291188</t>
  </si>
  <si>
    <t>11301188</t>
  </si>
  <si>
    <t>11311188</t>
  </si>
  <si>
    <t>11321188</t>
  </si>
  <si>
    <t>11371188</t>
  </si>
  <si>
    <t>11511188</t>
  </si>
  <si>
    <t>11521188</t>
  </si>
  <si>
    <t>11531188</t>
  </si>
  <si>
    <t>11571188</t>
  </si>
  <si>
    <t>11751188</t>
  </si>
  <si>
    <t>11811188</t>
  </si>
  <si>
    <t>11831188</t>
  </si>
  <si>
    <t>11851188</t>
  </si>
  <si>
    <t>11861188</t>
  </si>
  <si>
    <t>11871188</t>
  </si>
  <si>
    <t>11881188</t>
  </si>
  <si>
    <t>11891188</t>
  </si>
  <si>
    <t>11901188</t>
  </si>
  <si>
    <t>11921188</t>
  </si>
  <si>
    <t>11931188</t>
  </si>
  <si>
    <t>11941188</t>
  </si>
  <si>
    <t>11991188</t>
  </si>
  <si>
    <t>12011188</t>
  </si>
  <si>
    <t>12031188</t>
  </si>
  <si>
    <t>12061188</t>
  </si>
  <si>
    <t>12101188</t>
  </si>
  <si>
    <t>12561188</t>
  </si>
  <si>
    <t>12571188</t>
  </si>
  <si>
    <t>12601188</t>
  </si>
  <si>
    <t>12611188</t>
  </si>
  <si>
    <t>12621188</t>
  </si>
  <si>
    <t>20951188</t>
  </si>
  <si>
    <t>20961188</t>
  </si>
  <si>
    <t>21001188</t>
  </si>
  <si>
    <t>21021188</t>
  </si>
  <si>
    <t>21031188</t>
  </si>
  <si>
    <t>21041188</t>
  </si>
  <si>
    <t>21051188</t>
  </si>
  <si>
    <t>21081188</t>
  </si>
  <si>
    <t>21091188</t>
  </si>
  <si>
    <t>21101188</t>
  </si>
  <si>
    <t>21111188</t>
  </si>
  <si>
    <t>21121188</t>
  </si>
  <si>
    <t>21131188</t>
  </si>
  <si>
    <t>21151188</t>
  </si>
  <si>
    <t>21161188</t>
  </si>
  <si>
    <t>21171188</t>
  </si>
  <si>
    <t>21211188</t>
  </si>
  <si>
    <t>21221188</t>
  </si>
  <si>
    <t>21231188</t>
  </si>
  <si>
    <t>21251188</t>
  </si>
  <si>
    <t>21301188</t>
  </si>
  <si>
    <t>21321188</t>
  </si>
  <si>
    <t>21331188</t>
  </si>
  <si>
    <t>21351188</t>
  </si>
  <si>
    <t>21361188</t>
  </si>
  <si>
    <t>21371188</t>
  </si>
  <si>
    <t>21391188</t>
  </si>
  <si>
    <t>21421188</t>
  </si>
  <si>
    <t>21461188</t>
  </si>
  <si>
    <t>21481188</t>
  </si>
  <si>
    <t>21491188</t>
  </si>
  <si>
    <t>21511188</t>
  </si>
  <si>
    <t>21521188</t>
  </si>
  <si>
    <t>21531188</t>
  </si>
  <si>
    <t>21541188</t>
  </si>
  <si>
    <t>21551188</t>
  </si>
  <si>
    <t>21561188</t>
  </si>
  <si>
    <t>21621188</t>
  </si>
  <si>
    <t>21631188</t>
  </si>
  <si>
    <t>21641188</t>
  </si>
  <si>
    <t>21691188</t>
  </si>
  <si>
    <t>21711188</t>
  </si>
  <si>
    <t>21721188</t>
  </si>
  <si>
    <t>21731188</t>
  </si>
  <si>
    <t>21741188</t>
  </si>
  <si>
    <t>21751188</t>
  </si>
  <si>
    <t>21761188</t>
  </si>
  <si>
    <t>21771188</t>
  </si>
  <si>
    <t>21781188</t>
  </si>
  <si>
    <t>21791188</t>
  </si>
  <si>
    <t>21801188</t>
  </si>
  <si>
    <t>21821188</t>
  </si>
  <si>
    <t>21831188</t>
  </si>
  <si>
    <t>21841188</t>
  </si>
  <si>
    <t>21851188</t>
  </si>
  <si>
    <t>21871188</t>
  </si>
  <si>
    <t>21881188</t>
  </si>
  <si>
    <t>21891188</t>
  </si>
  <si>
    <t>21921188</t>
  </si>
  <si>
    <t>21961188</t>
  </si>
  <si>
    <t>21971188</t>
  </si>
  <si>
    <t>21991188</t>
  </si>
  <si>
    <t>22011188</t>
  </si>
  <si>
    <t>22021188</t>
  </si>
  <si>
    <t>22031188</t>
  </si>
  <si>
    <t>22061188</t>
  </si>
  <si>
    <t>22071188</t>
  </si>
  <si>
    <t>22081188</t>
  </si>
  <si>
    <t>22091188</t>
  </si>
  <si>
    <t>22101188</t>
  </si>
  <si>
    <t>22111188</t>
  </si>
  <si>
    <t>22121188</t>
  </si>
  <si>
    <t>22131188</t>
  </si>
  <si>
    <t>22141188</t>
  </si>
  <si>
    <t>22151188</t>
  </si>
  <si>
    <t>23121188</t>
  </si>
  <si>
    <t>23171188</t>
  </si>
  <si>
    <t>23221188</t>
  </si>
  <si>
    <t>23231188</t>
  </si>
  <si>
    <t>23241188</t>
  </si>
  <si>
    <t>23261188</t>
  </si>
  <si>
    <t>23281188</t>
  </si>
  <si>
    <t>23301188</t>
  </si>
  <si>
    <t>23381188</t>
  </si>
  <si>
    <t>23411188</t>
  </si>
  <si>
    <t>23421188</t>
  </si>
  <si>
    <t>23431188</t>
  </si>
  <si>
    <t>23451188</t>
  </si>
  <si>
    <t>23461188</t>
  </si>
  <si>
    <t>23471188</t>
  </si>
  <si>
    <t>31021188</t>
  </si>
  <si>
    <t>31031188</t>
  </si>
  <si>
    <t>31041188</t>
  </si>
  <si>
    <t>31051188</t>
  </si>
  <si>
    <t>31081188</t>
  </si>
  <si>
    <t>31091188</t>
  </si>
  <si>
    <t>31151188</t>
  </si>
  <si>
    <t>31161188</t>
  </si>
  <si>
    <t>31201188</t>
  </si>
  <si>
    <t>31211188</t>
  </si>
  <si>
    <t>31411188</t>
  </si>
  <si>
    <t>31451188</t>
  </si>
  <si>
    <t>31461188</t>
  </si>
  <si>
    <t>31471188</t>
  </si>
  <si>
    <t>31811188</t>
  </si>
  <si>
    <t>31991188</t>
  </si>
  <si>
    <t>41091188</t>
  </si>
  <si>
    <t>41111188</t>
  </si>
  <si>
    <t>41121188</t>
  </si>
  <si>
    <t>41161188</t>
  </si>
  <si>
    <t>41171188</t>
  </si>
  <si>
    <t>41211188</t>
  </si>
  <si>
    <t>41231188</t>
  </si>
  <si>
    <t>41241188</t>
  </si>
  <si>
    <t>41261188</t>
  </si>
  <si>
    <t>41301188</t>
  </si>
  <si>
    <t>41311188</t>
  </si>
  <si>
    <t>41321188</t>
  </si>
  <si>
    <t>41401188</t>
  </si>
  <si>
    <t>41701188</t>
  </si>
  <si>
    <t>41731188</t>
  </si>
  <si>
    <t>41791188</t>
  </si>
  <si>
    <t>41801188</t>
  </si>
  <si>
    <t>41811188</t>
  </si>
  <si>
    <t>41901188</t>
  </si>
  <si>
    <t>41911188</t>
  </si>
  <si>
    <t>41921188</t>
  </si>
  <si>
    <t>41961188</t>
  </si>
  <si>
    <t>41991188</t>
  </si>
  <si>
    <t>50021188</t>
  </si>
  <si>
    <t>50031188</t>
  </si>
  <si>
    <t>50081188</t>
  </si>
  <si>
    <t>60021188</t>
  </si>
  <si>
    <t>60221188</t>
  </si>
  <si>
    <t>60341188</t>
  </si>
  <si>
    <t>60421188</t>
  </si>
  <si>
    <t>60821188</t>
  </si>
  <si>
    <t>10991189</t>
  </si>
  <si>
    <t>11001189</t>
  </si>
  <si>
    <t>11011189</t>
  </si>
  <si>
    <t>11021189</t>
  </si>
  <si>
    <t>11031189</t>
  </si>
  <si>
    <t>11041189</t>
  </si>
  <si>
    <t>11051189</t>
  </si>
  <si>
    <t>11061189</t>
  </si>
  <si>
    <t>11071189</t>
  </si>
  <si>
    <t>11091189</t>
  </si>
  <si>
    <t>11131189</t>
  </si>
  <si>
    <t>11141189</t>
  </si>
  <si>
    <t>11151189</t>
  </si>
  <si>
    <t>11201189</t>
  </si>
  <si>
    <t>11211189</t>
  </si>
  <si>
    <t>11231189</t>
  </si>
  <si>
    <t>11241189</t>
  </si>
  <si>
    <t>11251189</t>
  </si>
  <si>
    <t>11261189</t>
  </si>
  <si>
    <t>11271189</t>
  </si>
  <si>
    <t>11281189</t>
  </si>
  <si>
    <t>11291189</t>
  </si>
  <si>
    <t>11301189</t>
  </si>
  <si>
    <t>11311189</t>
  </si>
  <si>
    <t>11321189</t>
  </si>
  <si>
    <t>11371189</t>
  </si>
  <si>
    <t>11511189</t>
  </si>
  <si>
    <t>11521189</t>
  </si>
  <si>
    <t>11531189</t>
  </si>
  <si>
    <t>11571189</t>
  </si>
  <si>
    <t>11751189</t>
  </si>
  <si>
    <t>11811189</t>
  </si>
  <si>
    <t>11831189</t>
  </si>
  <si>
    <t>11851189</t>
  </si>
  <si>
    <t>11861189</t>
  </si>
  <si>
    <t>11871189</t>
  </si>
  <si>
    <t>11881189</t>
  </si>
  <si>
    <t>11891189</t>
  </si>
  <si>
    <t>11901189</t>
  </si>
  <si>
    <t>11921189</t>
  </si>
  <si>
    <t>11931189</t>
  </si>
  <si>
    <t>11941189</t>
  </si>
  <si>
    <t>11991189</t>
  </si>
  <si>
    <t>12011189</t>
  </si>
  <si>
    <t>12031189</t>
  </si>
  <si>
    <t>12061189</t>
  </si>
  <si>
    <t>12101189</t>
  </si>
  <si>
    <t>12561189</t>
  </si>
  <si>
    <t>12571189</t>
  </si>
  <si>
    <t>12601189</t>
  </si>
  <si>
    <t>12611189</t>
  </si>
  <si>
    <t>12621189</t>
  </si>
  <si>
    <t>20951189</t>
  </si>
  <si>
    <t>20961189</t>
  </si>
  <si>
    <t>21001189</t>
  </si>
  <si>
    <t>21021189</t>
  </si>
  <si>
    <t>21031189</t>
  </si>
  <si>
    <t>21041189</t>
  </si>
  <si>
    <t>21051189</t>
  </si>
  <si>
    <t>21081189</t>
  </si>
  <si>
    <t>21091189</t>
  </si>
  <si>
    <t>21101189</t>
  </si>
  <si>
    <t>21111189</t>
  </si>
  <si>
    <t>21121189</t>
  </si>
  <si>
    <t>21131189</t>
  </si>
  <si>
    <t>21151189</t>
  </si>
  <si>
    <t>21161189</t>
  </si>
  <si>
    <t>21171189</t>
  </si>
  <si>
    <t>21211189</t>
  </si>
  <si>
    <t>21221189</t>
  </si>
  <si>
    <t>21231189</t>
  </si>
  <si>
    <t>21251189</t>
  </si>
  <si>
    <t>21301189</t>
  </si>
  <si>
    <t>21321189</t>
  </si>
  <si>
    <t>21331189</t>
  </si>
  <si>
    <t>21351189</t>
  </si>
  <si>
    <t>21361189</t>
  </si>
  <si>
    <t>21371189</t>
  </si>
  <si>
    <t>21391189</t>
  </si>
  <si>
    <t>21421189</t>
  </si>
  <si>
    <t>21461189</t>
  </si>
  <si>
    <t>21481189</t>
  </si>
  <si>
    <t>21491189</t>
  </si>
  <si>
    <t>21511189</t>
  </si>
  <si>
    <t>21521189</t>
  </si>
  <si>
    <t>21531189</t>
  </si>
  <si>
    <t>21541189</t>
  </si>
  <si>
    <t>21551189</t>
  </si>
  <si>
    <t>21561189</t>
  </si>
  <si>
    <t>21621189</t>
  </si>
  <si>
    <t>21631189</t>
  </si>
  <si>
    <t>21641189</t>
  </si>
  <si>
    <t>21691189</t>
  </si>
  <si>
    <t>21711189</t>
  </si>
  <si>
    <t>21721189</t>
  </si>
  <si>
    <t>21731189</t>
  </si>
  <si>
    <t>21741189</t>
  </si>
  <si>
    <t>21751189</t>
  </si>
  <si>
    <t>21761189</t>
  </si>
  <si>
    <t>21771189</t>
  </si>
  <si>
    <t>21781189</t>
  </si>
  <si>
    <t>21791189</t>
  </si>
  <si>
    <t>21801189</t>
  </si>
  <si>
    <t>21821189</t>
  </si>
  <si>
    <t>21831189</t>
  </si>
  <si>
    <t>21841189</t>
  </si>
  <si>
    <t>21851189</t>
  </si>
  <si>
    <t>21871189</t>
  </si>
  <si>
    <t>21881189</t>
  </si>
  <si>
    <t>21891189</t>
  </si>
  <si>
    <t>21921189</t>
  </si>
  <si>
    <t>21961189</t>
  </si>
  <si>
    <t>21971189</t>
  </si>
  <si>
    <t>21991189</t>
  </si>
  <si>
    <t>22011189</t>
  </si>
  <si>
    <t>22021189</t>
  </si>
  <si>
    <t>22031189</t>
  </si>
  <si>
    <t>22061189</t>
  </si>
  <si>
    <t>22071189</t>
  </si>
  <si>
    <t>22081189</t>
  </si>
  <si>
    <t>22091189</t>
  </si>
  <si>
    <t>22101189</t>
  </si>
  <si>
    <t>22111189</t>
  </si>
  <si>
    <t>22121189</t>
  </si>
  <si>
    <t>22131189</t>
  </si>
  <si>
    <t>22141189</t>
  </si>
  <si>
    <t>22151189</t>
  </si>
  <si>
    <t>23121189</t>
  </si>
  <si>
    <t>23171189</t>
  </si>
  <si>
    <t>23221189</t>
  </si>
  <si>
    <t>23231189</t>
  </si>
  <si>
    <t>23241189</t>
  </si>
  <si>
    <t>23261189</t>
  </si>
  <si>
    <t>23281189</t>
  </si>
  <si>
    <t>23301189</t>
  </si>
  <si>
    <t>23381189</t>
  </si>
  <si>
    <t>23411189</t>
  </si>
  <si>
    <t>23421189</t>
  </si>
  <si>
    <t>23431189</t>
  </si>
  <si>
    <t>23451189</t>
  </si>
  <si>
    <t>23461189</t>
  </si>
  <si>
    <t>23471189</t>
  </si>
  <si>
    <t>31021189</t>
  </si>
  <si>
    <t>31031189</t>
  </si>
  <si>
    <t>31041189</t>
  </si>
  <si>
    <t>31051189</t>
  </si>
  <si>
    <t>31081189</t>
  </si>
  <si>
    <t>31091189</t>
  </si>
  <si>
    <t>31151189</t>
  </si>
  <si>
    <t>31161189</t>
  </si>
  <si>
    <t>31201189</t>
  </si>
  <si>
    <t>31211189</t>
  </si>
  <si>
    <t>31411189</t>
  </si>
  <si>
    <t>31451189</t>
  </si>
  <si>
    <t>31461189</t>
  </si>
  <si>
    <t>31471189</t>
  </si>
  <si>
    <t>31811189</t>
  </si>
  <si>
    <t>31991189</t>
  </si>
  <si>
    <t>41091189</t>
  </si>
  <si>
    <t>41111189</t>
  </si>
  <si>
    <t>41121189</t>
  </si>
  <si>
    <t>41161189</t>
  </si>
  <si>
    <t>41171189</t>
  </si>
  <si>
    <t>41211189</t>
  </si>
  <si>
    <t>41231189</t>
  </si>
  <si>
    <t>41241189</t>
  </si>
  <si>
    <t>41261189</t>
  </si>
  <si>
    <t>41301189</t>
  </si>
  <si>
    <t>41311189</t>
  </si>
  <si>
    <t>41321189</t>
  </si>
  <si>
    <t>41401189</t>
  </si>
  <si>
    <t>41701189</t>
  </si>
  <si>
    <t>41731189</t>
  </si>
  <si>
    <t>41791189</t>
  </si>
  <si>
    <t>41801189</t>
  </si>
  <si>
    <t>41811189</t>
  </si>
  <si>
    <t>41901189</t>
  </si>
  <si>
    <t>41911189</t>
  </si>
  <si>
    <t>41921189</t>
  </si>
  <si>
    <t>41961189</t>
  </si>
  <si>
    <t>41991189</t>
  </si>
  <si>
    <t>50021189</t>
  </si>
  <si>
    <t>50031189</t>
  </si>
  <si>
    <t>50081189</t>
  </si>
  <si>
    <t>60021189</t>
  </si>
  <si>
    <t>60221189</t>
  </si>
  <si>
    <t>60341189</t>
  </si>
  <si>
    <t>60421189</t>
  </si>
  <si>
    <t>60821189</t>
  </si>
  <si>
    <t>10991190</t>
  </si>
  <si>
    <t>11001190</t>
  </si>
  <si>
    <t>11011190</t>
  </si>
  <si>
    <t>11021190</t>
  </si>
  <si>
    <t>11031190</t>
  </si>
  <si>
    <t>11041190</t>
  </si>
  <si>
    <t>11051190</t>
  </si>
  <si>
    <t>11061190</t>
  </si>
  <si>
    <t>11071190</t>
  </si>
  <si>
    <t>11091190</t>
  </si>
  <si>
    <t>11131190</t>
  </si>
  <si>
    <t>11141190</t>
  </si>
  <si>
    <t>11151190</t>
  </si>
  <si>
    <t>11201190</t>
  </si>
  <si>
    <t>11211190</t>
  </si>
  <si>
    <t>11231190</t>
  </si>
  <si>
    <t>11241190</t>
  </si>
  <si>
    <t>11251190</t>
  </si>
  <si>
    <t>11261190</t>
  </si>
  <si>
    <t>11271190</t>
  </si>
  <si>
    <t>11281190</t>
  </si>
  <si>
    <t>11291190</t>
  </si>
  <si>
    <t>11301190</t>
  </si>
  <si>
    <t>11311190</t>
  </si>
  <si>
    <t>11321190</t>
  </si>
  <si>
    <t>11371190</t>
  </si>
  <si>
    <t>11511190</t>
  </si>
  <si>
    <t>11521190</t>
  </si>
  <si>
    <t>11531190</t>
  </si>
  <si>
    <t>11571190</t>
  </si>
  <si>
    <t>11751190</t>
  </si>
  <si>
    <t>11811190</t>
  </si>
  <si>
    <t>11831190</t>
  </si>
  <si>
    <t>11851190</t>
  </si>
  <si>
    <t>11861190</t>
  </si>
  <si>
    <t>11871190</t>
  </si>
  <si>
    <t>11881190</t>
  </si>
  <si>
    <t>11891190</t>
  </si>
  <si>
    <t>11901190</t>
  </si>
  <si>
    <t>11921190</t>
  </si>
  <si>
    <t>11931190</t>
  </si>
  <si>
    <t>11941190</t>
  </si>
  <si>
    <t>11991190</t>
  </si>
  <si>
    <t>12011190</t>
  </si>
  <si>
    <t>12031190</t>
  </si>
  <si>
    <t>12061190</t>
  </si>
  <si>
    <t>12101190</t>
  </si>
  <si>
    <t>12561190</t>
  </si>
  <si>
    <t>12571190</t>
  </si>
  <si>
    <t>12601190</t>
  </si>
  <si>
    <t>12611190</t>
  </si>
  <si>
    <t>12621190</t>
  </si>
  <si>
    <t>20951190</t>
  </si>
  <si>
    <t>20961190</t>
  </si>
  <si>
    <t>21001190</t>
  </si>
  <si>
    <t>21021190</t>
  </si>
  <si>
    <t>21031190</t>
  </si>
  <si>
    <t>21041190</t>
  </si>
  <si>
    <t>21051190</t>
  </si>
  <si>
    <t>21081190</t>
  </si>
  <si>
    <t>21091190</t>
  </si>
  <si>
    <t>21101190</t>
  </si>
  <si>
    <t>21111190</t>
  </si>
  <si>
    <t>21121190</t>
  </si>
  <si>
    <t>21131190</t>
  </si>
  <si>
    <t>21151190</t>
  </si>
  <si>
    <t>21161190</t>
  </si>
  <si>
    <t>21171190</t>
  </si>
  <si>
    <t>21211190</t>
  </si>
  <si>
    <t>21221190</t>
  </si>
  <si>
    <t>21231190</t>
  </si>
  <si>
    <t>21251190</t>
  </si>
  <si>
    <t>21301190</t>
  </si>
  <si>
    <t>21321190</t>
  </si>
  <si>
    <t>21331190</t>
  </si>
  <si>
    <t>21351190</t>
  </si>
  <si>
    <t>21361190</t>
  </si>
  <si>
    <t>21371190</t>
  </si>
  <si>
    <t>21391190</t>
  </si>
  <si>
    <t>21421190</t>
  </si>
  <si>
    <t>21461190</t>
  </si>
  <si>
    <t>21481190</t>
  </si>
  <si>
    <t>21491190</t>
  </si>
  <si>
    <t>21511190</t>
  </si>
  <si>
    <t>21521190</t>
  </si>
  <si>
    <t>21531190</t>
  </si>
  <si>
    <t>21541190</t>
  </si>
  <si>
    <t>21551190</t>
  </si>
  <si>
    <t>21561190</t>
  </si>
  <si>
    <t>21621190</t>
  </si>
  <si>
    <t>21631190</t>
  </si>
  <si>
    <t>21641190</t>
  </si>
  <si>
    <t>21691190</t>
  </si>
  <si>
    <t>21711190</t>
  </si>
  <si>
    <t>21721190</t>
  </si>
  <si>
    <t>21731190</t>
  </si>
  <si>
    <t>21741190</t>
  </si>
  <si>
    <t>21751190</t>
  </si>
  <si>
    <t>21761190</t>
  </si>
  <si>
    <t>21771190</t>
  </si>
  <si>
    <t>21781190</t>
  </si>
  <si>
    <t>21791190</t>
  </si>
  <si>
    <t>21801190</t>
  </si>
  <si>
    <t>21821190</t>
  </si>
  <si>
    <t>21831190</t>
  </si>
  <si>
    <t>21841190</t>
  </si>
  <si>
    <t>21851190</t>
  </si>
  <si>
    <t>21871190</t>
  </si>
  <si>
    <t>21881190</t>
  </si>
  <si>
    <t>21891190</t>
  </si>
  <si>
    <t>21921190</t>
  </si>
  <si>
    <t>21961190</t>
  </si>
  <si>
    <t>21971190</t>
  </si>
  <si>
    <t>21991190</t>
  </si>
  <si>
    <t>22011190</t>
  </si>
  <si>
    <t>22021190</t>
  </si>
  <si>
    <t>22031190</t>
  </si>
  <si>
    <t>22061190</t>
  </si>
  <si>
    <t>22071190</t>
  </si>
  <si>
    <t>22081190</t>
  </si>
  <si>
    <t>22091190</t>
  </si>
  <si>
    <t>22101190</t>
  </si>
  <si>
    <t>22111190</t>
  </si>
  <si>
    <t>22121190</t>
  </si>
  <si>
    <t>22131190</t>
  </si>
  <si>
    <t>22141190</t>
  </si>
  <si>
    <t>22151190</t>
  </si>
  <si>
    <t>23121190</t>
  </si>
  <si>
    <t>23171190</t>
  </si>
  <si>
    <t>23221190</t>
  </si>
  <si>
    <t>23231190</t>
  </si>
  <si>
    <t>23241190</t>
  </si>
  <si>
    <t>23261190</t>
  </si>
  <si>
    <t>23281190</t>
  </si>
  <si>
    <t>23301190</t>
  </si>
  <si>
    <t>23381190</t>
  </si>
  <si>
    <t>23411190</t>
  </si>
  <si>
    <t>23421190</t>
  </si>
  <si>
    <t>23431190</t>
  </si>
  <si>
    <t>23451190</t>
  </si>
  <si>
    <t>23461190</t>
  </si>
  <si>
    <t>23471190</t>
  </si>
  <si>
    <t>31021190</t>
  </si>
  <si>
    <t>31031190</t>
  </si>
  <si>
    <t>31041190</t>
  </si>
  <si>
    <t>31051190</t>
  </si>
  <si>
    <t>31081190</t>
  </si>
  <si>
    <t>31091190</t>
  </si>
  <si>
    <t>31151190</t>
  </si>
  <si>
    <t>31161190</t>
  </si>
  <si>
    <t>31201190</t>
  </si>
  <si>
    <t>31211190</t>
  </si>
  <si>
    <t>31411190</t>
  </si>
  <si>
    <t>31451190</t>
  </si>
  <si>
    <t>31461190</t>
  </si>
  <si>
    <t>31471190</t>
  </si>
  <si>
    <t>31811190</t>
  </si>
  <si>
    <t>31991190</t>
  </si>
  <si>
    <t>41091190</t>
  </si>
  <si>
    <t>41111190</t>
  </si>
  <si>
    <t>41121190</t>
  </si>
  <si>
    <t>41161190</t>
  </si>
  <si>
    <t>41171190</t>
  </si>
  <si>
    <t>41211190</t>
  </si>
  <si>
    <t>41231190</t>
  </si>
  <si>
    <t>41241190</t>
  </si>
  <si>
    <t>41261190</t>
  </si>
  <si>
    <t>41301190</t>
  </si>
  <si>
    <t>41311190</t>
  </si>
  <si>
    <t>41321190</t>
  </si>
  <si>
    <t>41401190</t>
  </si>
  <si>
    <t>41701190</t>
  </si>
  <si>
    <t>41731190</t>
  </si>
  <si>
    <t>41791190</t>
  </si>
  <si>
    <t>41801190</t>
  </si>
  <si>
    <t>41811190</t>
  </si>
  <si>
    <t>41901190</t>
  </si>
  <si>
    <t>41911190</t>
  </si>
  <si>
    <t>41921190</t>
  </si>
  <si>
    <t>41961190</t>
  </si>
  <si>
    <t>41991190</t>
  </si>
  <si>
    <t>50021190</t>
  </si>
  <si>
    <t>50031190</t>
  </si>
  <si>
    <t>50081190</t>
  </si>
  <si>
    <t>60021190</t>
  </si>
  <si>
    <t>60221190</t>
  </si>
  <si>
    <t>60341190</t>
  </si>
  <si>
    <t>60421190</t>
  </si>
  <si>
    <t>60821190</t>
  </si>
  <si>
    <t>10991192</t>
  </si>
  <si>
    <t>11001192</t>
  </si>
  <si>
    <t>11011192</t>
  </si>
  <si>
    <t>11021192</t>
  </si>
  <si>
    <t>11031192</t>
  </si>
  <si>
    <t>11041192</t>
  </si>
  <si>
    <t>11051192</t>
  </si>
  <si>
    <t>11061192</t>
  </si>
  <si>
    <t>11071192</t>
  </si>
  <si>
    <t>11091192</t>
  </si>
  <si>
    <t>11131192</t>
  </si>
  <si>
    <t>11141192</t>
  </si>
  <si>
    <t>11151192</t>
  </si>
  <si>
    <t>11201192</t>
  </si>
  <si>
    <t>11211192</t>
  </si>
  <si>
    <t>11231192</t>
  </si>
  <si>
    <t>11241192</t>
  </si>
  <si>
    <t>11251192</t>
  </si>
  <si>
    <t>11261192</t>
  </si>
  <si>
    <t>11271192</t>
  </si>
  <si>
    <t>11281192</t>
  </si>
  <si>
    <t>11291192</t>
  </si>
  <si>
    <t>11301192</t>
  </si>
  <si>
    <t>11311192</t>
  </si>
  <si>
    <t>11321192</t>
  </si>
  <si>
    <t>11371192</t>
  </si>
  <si>
    <t>11511192</t>
  </si>
  <si>
    <t>11521192</t>
  </si>
  <si>
    <t>11531192</t>
  </si>
  <si>
    <t>11571192</t>
  </si>
  <si>
    <t>11751192</t>
  </si>
  <si>
    <t>11811192</t>
  </si>
  <si>
    <t>11831192</t>
  </si>
  <si>
    <t>11851192</t>
  </si>
  <si>
    <t>11861192</t>
  </si>
  <si>
    <t>11871192</t>
  </si>
  <si>
    <t>11881192</t>
  </si>
  <si>
    <t>11891192</t>
  </si>
  <si>
    <t>11901192</t>
  </si>
  <si>
    <t>11921192</t>
  </si>
  <si>
    <t>11931192</t>
  </si>
  <si>
    <t>11941192</t>
  </si>
  <si>
    <t>11991192</t>
  </si>
  <si>
    <t>12011192</t>
  </si>
  <si>
    <t>12031192</t>
  </si>
  <si>
    <t>12061192</t>
  </si>
  <si>
    <t>12101192</t>
  </si>
  <si>
    <t>12561192</t>
  </si>
  <si>
    <t>12571192</t>
  </si>
  <si>
    <t>12601192</t>
  </si>
  <si>
    <t>12611192</t>
  </si>
  <si>
    <t>12621192</t>
  </si>
  <si>
    <t>20951192</t>
  </si>
  <si>
    <t>20961192</t>
  </si>
  <si>
    <t>21001192</t>
  </si>
  <si>
    <t>21021192</t>
  </si>
  <si>
    <t>21031192</t>
  </si>
  <si>
    <t>21041192</t>
  </si>
  <si>
    <t>21051192</t>
  </si>
  <si>
    <t>21081192</t>
  </si>
  <si>
    <t>21091192</t>
  </si>
  <si>
    <t>21101192</t>
  </si>
  <si>
    <t>21111192</t>
  </si>
  <si>
    <t>21121192</t>
  </si>
  <si>
    <t>21131192</t>
  </si>
  <si>
    <t>21151192</t>
  </si>
  <si>
    <t>21161192</t>
  </si>
  <si>
    <t>21171192</t>
  </si>
  <si>
    <t>21211192</t>
  </si>
  <si>
    <t>21221192</t>
  </si>
  <si>
    <t>21231192</t>
  </si>
  <si>
    <t>21251192</t>
  </si>
  <si>
    <t>21301192</t>
  </si>
  <si>
    <t>21321192</t>
  </si>
  <si>
    <t>21331192</t>
  </si>
  <si>
    <t>21351192</t>
  </si>
  <si>
    <t>21361192</t>
  </si>
  <si>
    <t>21371192</t>
  </si>
  <si>
    <t>21391192</t>
  </si>
  <si>
    <t>21421192</t>
  </si>
  <si>
    <t>21461192</t>
  </si>
  <si>
    <t>21481192</t>
  </si>
  <si>
    <t>21491192</t>
  </si>
  <si>
    <t>21511192</t>
  </si>
  <si>
    <t>21521192</t>
  </si>
  <si>
    <t>21531192</t>
  </si>
  <si>
    <t>21541192</t>
  </si>
  <si>
    <t>21551192</t>
  </si>
  <si>
    <t>21561192</t>
  </si>
  <si>
    <t>21621192</t>
  </si>
  <si>
    <t>21631192</t>
  </si>
  <si>
    <t>21641192</t>
  </si>
  <si>
    <t>21691192</t>
  </si>
  <si>
    <t>21711192</t>
  </si>
  <si>
    <t>21721192</t>
  </si>
  <si>
    <t>21731192</t>
  </si>
  <si>
    <t>21741192</t>
  </si>
  <si>
    <t>21751192</t>
  </si>
  <si>
    <t>21761192</t>
  </si>
  <si>
    <t>21771192</t>
  </si>
  <si>
    <t>21781192</t>
  </si>
  <si>
    <t>21791192</t>
  </si>
  <si>
    <t>21801192</t>
  </si>
  <si>
    <t>21821192</t>
  </si>
  <si>
    <t>21831192</t>
  </si>
  <si>
    <t>21841192</t>
  </si>
  <si>
    <t>21851192</t>
  </si>
  <si>
    <t>21871192</t>
  </si>
  <si>
    <t>21881192</t>
  </si>
  <si>
    <t>21891192</t>
  </si>
  <si>
    <t>21921192</t>
  </si>
  <si>
    <t>21961192</t>
  </si>
  <si>
    <t>21971192</t>
  </si>
  <si>
    <t>21991192</t>
  </si>
  <si>
    <t>22011192</t>
  </si>
  <si>
    <t>22021192</t>
  </si>
  <si>
    <t>22031192</t>
  </si>
  <si>
    <t>22061192</t>
  </si>
  <si>
    <t>22071192</t>
  </si>
  <si>
    <t>22081192</t>
  </si>
  <si>
    <t>22091192</t>
  </si>
  <si>
    <t>22101192</t>
  </si>
  <si>
    <t>22111192</t>
  </si>
  <si>
    <t>22121192</t>
  </si>
  <si>
    <t>22131192</t>
  </si>
  <si>
    <t>22141192</t>
  </si>
  <si>
    <t>22151192</t>
  </si>
  <si>
    <t>23121192</t>
  </si>
  <si>
    <t>23171192</t>
  </si>
  <si>
    <t>23221192</t>
  </si>
  <si>
    <t>23231192</t>
  </si>
  <si>
    <t>23241192</t>
  </si>
  <si>
    <t>23261192</t>
  </si>
  <si>
    <t>23281192</t>
  </si>
  <si>
    <t>23301192</t>
  </si>
  <si>
    <t>23381192</t>
  </si>
  <si>
    <t>23411192</t>
  </si>
  <si>
    <t>23421192</t>
  </si>
  <si>
    <t>23431192</t>
  </si>
  <si>
    <t>23451192</t>
  </si>
  <si>
    <t>23461192</t>
  </si>
  <si>
    <t>23471192</t>
  </si>
  <si>
    <t>31021192</t>
  </si>
  <si>
    <t>31031192</t>
  </si>
  <si>
    <t>31041192</t>
  </si>
  <si>
    <t>31051192</t>
  </si>
  <si>
    <t>31081192</t>
  </si>
  <si>
    <t>31091192</t>
  </si>
  <si>
    <t>31151192</t>
  </si>
  <si>
    <t>31161192</t>
  </si>
  <si>
    <t>31201192</t>
  </si>
  <si>
    <t>31211192</t>
  </si>
  <si>
    <t>31411192</t>
  </si>
  <si>
    <t>31451192</t>
  </si>
  <si>
    <t>31461192</t>
  </si>
  <si>
    <t>31471192</t>
  </si>
  <si>
    <t>31811192</t>
  </si>
  <si>
    <t>31991192</t>
  </si>
  <si>
    <t>41091192</t>
  </si>
  <si>
    <t>41111192</t>
  </si>
  <si>
    <t>41121192</t>
  </si>
  <si>
    <t>41161192</t>
  </si>
  <si>
    <t>41171192</t>
  </si>
  <si>
    <t>41211192</t>
  </si>
  <si>
    <t>41231192</t>
  </si>
  <si>
    <t>41241192</t>
  </si>
  <si>
    <t>41261192</t>
  </si>
  <si>
    <t>41301192</t>
  </si>
  <si>
    <t>41311192</t>
  </si>
  <si>
    <t>41321192</t>
  </si>
  <si>
    <t>41401192</t>
  </si>
  <si>
    <t>41701192</t>
  </si>
  <si>
    <t>41731192</t>
  </si>
  <si>
    <t>41791192</t>
  </si>
  <si>
    <t>41801192</t>
  </si>
  <si>
    <t>41811192</t>
  </si>
  <si>
    <t>41901192</t>
  </si>
  <si>
    <t>41911192</t>
  </si>
  <si>
    <t>41921192</t>
  </si>
  <si>
    <t>41961192</t>
  </si>
  <si>
    <t>41991192</t>
  </si>
  <si>
    <t>50021192</t>
  </si>
  <si>
    <t>50031192</t>
  </si>
  <si>
    <t>50081192</t>
  </si>
  <si>
    <t>60021192</t>
  </si>
  <si>
    <t>60221192</t>
  </si>
  <si>
    <t>60341192</t>
  </si>
  <si>
    <t>60421192</t>
  </si>
  <si>
    <t>60821192</t>
  </si>
  <si>
    <t>10991193</t>
  </si>
  <si>
    <t>11001193</t>
  </si>
  <si>
    <t>11011193</t>
  </si>
  <si>
    <t>11021193</t>
  </si>
  <si>
    <t>11031193</t>
  </si>
  <si>
    <t>11041193</t>
  </si>
  <si>
    <t>11051193</t>
  </si>
  <si>
    <t>11061193</t>
  </si>
  <si>
    <t>11071193</t>
  </si>
  <si>
    <t>11091193</t>
  </si>
  <si>
    <t>11131193</t>
  </si>
  <si>
    <t>11141193</t>
  </si>
  <si>
    <t>11151193</t>
  </si>
  <si>
    <t>11201193</t>
  </si>
  <si>
    <t>11211193</t>
  </si>
  <si>
    <t>11231193</t>
  </si>
  <si>
    <t>11241193</t>
  </si>
  <si>
    <t>11251193</t>
  </si>
  <si>
    <t>11261193</t>
  </si>
  <si>
    <t>11271193</t>
  </si>
  <si>
    <t>11281193</t>
  </si>
  <si>
    <t>11291193</t>
  </si>
  <si>
    <t>11301193</t>
  </si>
  <si>
    <t>11311193</t>
  </si>
  <si>
    <t>11321193</t>
  </si>
  <si>
    <t>11371193</t>
  </si>
  <si>
    <t>11511193</t>
  </si>
  <si>
    <t>11521193</t>
  </si>
  <si>
    <t>11531193</t>
  </si>
  <si>
    <t>11571193</t>
  </si>
  <si>
    <t>11751193</t>
  </si>
  <si>
    <t>11811193</t>
  </si>
  <si>
    <t>11831193</t>
  </si>
  <si>
    <t>11851193</t>
  </si>
  <si>
    <t>11861193</t>
  </si>
  <si>
    <t>11871193</t>
  </si>
  <si>
    <t>11881193</t>
  </si>
  <si>
    <t>11891193</t>
  </si>
  <si>
    <t>11901193</t>
  </si>
  <si>
    <t>11921193</t>
  </si>
  <si>
    <t>11931193</t>
  </si>
  <si>
    <t>11941193</t>
  </si>
  <si>
    <t>11991193</t>
  </si>
  <si>
    <t>12011193</t>
  </si>
  <si>
    <t>12031193</t>
  </si>
  <si>
    <t>12061193</t>
  </si>
  <si>
    <t>12101193</t>
  </si>
  <si>
    <t>12561193</t>
  </si>
  <si>
    <t>12571193</t>
  </si>
  <si>
    <t>12601193</t>
  </si>
  <si>
    <t>12611193</t>
  </si>
  <si>
    <t>12621193</t>
  </si>
  <si>
    <t>20951193</t>
  </si>
  <si>
    <t>20961193</t>
  </si>
  <si>
    <t>21001193</t>
  </si>
  <si>
    <t>21021193</t>
  </si>
  <si>
    <t>21031193</t>
  </si>
  <si>
    <t>21041193</t>
  </si>
  <si>
    <t>21051193</t>
  </si>
  <si>
    <t>21081193</t>
  </si>
  <si>
    <t>21091193</t>
  </si>
  <si>
    <t>21101193</t>
  </si>
  <si>
    <t>21111193</t>
  </si>
  <si>
    <t>21121193</t>
  </si>
  <si>
    <t>21131193</t>
  </si>
  <si>
    <t>21151193</t>
  </si>
  <si>
    <t>21161193</t>
  </si>
  <si>
    <t>21171193</t>
  </si>
  <si>
    <t>21211193</t>
  </si>
  <si>
    <t>21221193</t>
  </si>
  <si>
    <t>21231193</t>
  </si>
  <si>
    <t>21251193</t>
  </si>
  <si>
    <t>21301193</t>
  </si>
  <si>
    <t>21321193</t>
  </si>
  <si>
    <t>21331193</t>
  </si>
  <si>
    <t>21351193</t>
  </si>
  <si>
    <t>21361193</t>
  </si>
  <si>
    <t>21371193</t>
  </si>
  <si>
    <t>21391193</t>
  </si>
  <si>
    <t>21421193</t>
  </si>
  <si>
    <t>21461193</t>
  </si>
  <si>
    <t>21481193</t>
  </si>
  <si>
    <t>21491193</t>
  </si>
  <si>
    <t>21511193</t>
  </si>
  <si>
    <t>21521193</t>
  </si>
  <si>
    <t>21531193</t>
  </si>
  <si>
    <t>21541193</t>
  </si>
  <si>
    <t>21551193</t>
  </si>
  <si>
    <t>21561193</t>
  </si>
  <si>
    <t>21621193</t>
  </si>
  <si>
    <t>21631193</t>
  </si>
  <si>
    <t>21641193</t>
  </si>
  <si>
    <t>21691193</t>
  </si>
  <si>
    <t>21711193</t>
  </si>
  <si>
    <t>21721193</t>
  </si>
  <si>
    <t>21731193</t>
  </si>
  <si>
    <t>21741193</t>
  </si>
  <si>
    <t>21751193</t>
  </si>
  <si>
    <t>21761193</t>
  </si>
  <si>
    <t>21771193</t>
  </si>
  <si>
    <t>21781193</t>
  </si>
  <si>
    <t>21791193</t>
  </si>
  <si>
    <t>21801193</t>
  </si>
  <si>
    <t>21821193</t>
  </si>
  <si>
    <t>21831193</t>
  </si>
  <si>
    <t>21841193</t>
  </si>
  <si>
    <t>21851193</t>
  </si>
  <si>
    <t>21871193</t>
  </si>
  <si>
    <t>21881193</t>
  </si>
  <si>
    <t>21891193</t>
  </si>
  <si>
    <t>21921193</t>
  </si>
  <si>
    <t>21961193</t>
  </si>
  <si>
    <t>21971193</t>
  </si>
  <si>
    <t>21991193</t>
  </si>
  <si>
    <t>22011193</t>
  </si>
  <si>
    <t>22021193</t>
  </si>
  <si>
    <t>22031193</t>
  </si>
  <si>
    <t>22061193</t>
  </si>
  <si>
    <t>22071193</t>
  </si>
  <si>
    <t>22081193</t>
  </si>
  <si>
    <t>22091193</t>
  </si>
  <si>
    <t>22101193</t>
  </si>
  <si>
    <t>22111193</t>
  </si>
  <si>
    <t>22121193</t>
  </si>
  <si>
    <t>22131193</t>
  </si>
  <si>
    <t>22141193</t>
  </si>
  <si>
    <t>22151193</t>
  </si>
  <si>
    <t>23121193</t>
  </si>
  <si>
    <t>23171193</t>
  </si>
  <si>
    <t>23221193</t>
  </si>
  <si>
    <t>23231193</t>
  </si>
  <si>
    <t>23241193</t>
  </si>
  <si>
    <t>23261193</t>
  </si>
  <si>
    <t>23281193</t>
  </si>
  <si>
    <t>23301193</t>
  </si>
  <si>
    <t>23381193</t>
  </si>
  <si>
    <t>23411193</t>
  </si>
  <si>
    <t>23421193</t>
  </si>
  <si>
    <t>23431193</t>
  </si>
  <si>
    <t>23451193</t>
  </si>
  <si>
    <t>23461193</t>
  </si>
  <si>
    <t>23471193</t>
  </si>
  <si>
    <t>31021193</t>
  </si>
  <si>
    <t>31031193</t>
  </si>
  <si>
    <t>31041193</t>
  </si>
  <si>
    <t>31051193</t>
  </si>
  <si>
    <t>31081193</t>
  </si>
  <si>
    <t>31091193</t>
  </si>
  <si>
    <t>31151193</t>
  </si>
  <si>
    <t>31161193</t>
  </si>
  <si>
    <t>31201193</t>
  </si>
  <si>
    <t>31211193</t>
  </si>
  <si>
    <t>31411193</t>
  </si>
  <si>
    <t>31451193</t>
  </si>
  <si>
    <t>31461193</t>
  </si>
  <si>
    <t>31471193</t>
  </si>
  <si>
    <t>31811193</t>
  </si>
  <si>
    <t>31991193</t>
  </si>
  <si>
    <t>41091193</t>
  </si>
  <si>
    <t>41111193</t>
  </si>
  <si>
    <t>41121193</t>
  </si>
  <si>
    <t>41161193</t>
  </si>
  <si>
    <t>41171193</t>
  </si>
  <si>
    <t>41211193</t>
  </si>
  <si>
    <t>41231193</t>
  </si>
  <si>
    <t>41241193</t>
  </si>
  <si>
    <t>41261193</t>
  </si>
  <si>
    <t>41301193</t>
  </si>
  <si>
    <t>41311193</t>
  </si>
  <si>
    <t>41321193</t>
  </si>
  <si>
    <t>41401193</t>
  </si>
  <si>
    <t>41701193</t>
  </si>
  <si>
    <t>41731193</t>
  </si>
  <si>
    <t>41791193</t>
  </si>
  <si>
    <t>41801193</t>
  </si>
  <si>
    <t>41811193</t>
  </si>
  <si>
    <t>41901193</t>
  </si>
  <si>
    <t>41911193</t>
  </si>
  <si>
    <t>41921193</t>
  </si>
  <si>
    <t>41961193</t>
  </si>
  <si>
    <t>41991193</t>
  </si>
  <si>
    <t>50021193</t>
  </si>
  <si>
    <t>50031193</t>
  </si>
  <si>
    <t>50081193</t>
  </si>
  <si>
    <t>60021193</t>
  </si>
  <si>
    <t>60221193</t>
  </si>
  <si>
    <t>60341193</t>
  </si>
  <si>
    <t>60421193</t>
  </si>
  <si>
    <t>60821193</t>
  </si>
  <si>
    <t>10991194</t>
  </si>
  <si>
    <t>11001194</t>
  </si>
  <si>
    <t>11011194</t>
  </si>
  <si>
    <t>11021194</t>
  </si>
  <si>
    <t>11031194</t>
  </si>
  <si>
    <t>11041194</t>
  </si>
  <si>
    <t>11051194</t>
  </si>
  <si>
    <t>11061194</t>
  </si>
  <si>
    <t>11071194</t>
  </si>
  <si>
    <t>11091194</t>
  </si>
  <si>
    <t>11131194</t>
  </si>
  <si>
    <t>11141194</t>
  </si>
  <si>
    <t>11151194</t>
  </si>
  <si>
    <t>11201194</t>
  </si>
  <si>
    <t>11211194</t>
  </si>
  <si>
    <t>11231194</t>
  </si>
  <si>
    <t>11241194</t>
  </si>
  <si>
    <t>11251194</t>
  </si>
  <si>
    <t>11261194</t>
  </si>
  <si>
    <t>11271194</t>
  </si>
  <si>
    <t>11281194</t>
  </si>
  <si>
    <t>11291194</t>
  </si>
  <si>
    <t>11301194</t>
  </si>
  <si>
    <t>11311194</t>
  </si>
  <si>
    <t>11321194</t>
  </si>
  <si>
    <t>11371194</t>
  </si>
  <si>
    <t>11511194</t>
  </si>
  <si>
    <t>11521194</t>
  </si>
  <si>
    <t>11531194</t>
  </si>
  <si>
    <t>11571194</t>
  </si>
  <si>
    <t>11751194</t>
  </si>
  <si>
    <t>11811194</t>
  </si>
  <si>
    <t>11831194</t>
  </si>
  <si>
    <t>11851194</t>
  </si>
  <si>
    <t>11861194</t>
  </si>
  <si>
    <t>11871194</t>
  </si>
  <si>
    <t>11881194</t>
  </si>
  <si>
    <t>11891194</t>
  </si>
  <si>
    <t>11901194</t>
  </si>
  <si>
    <t>11921194</t>
  </si>
  <si>
    <t>11931194</t>
  </si>
  <si>
    <t>11941194</t>
  </si>
  <si>
    <t>11991194</t>
  </si>
  <si>
    <t>12011194</t>
  </si>
  <si>
    <t>12031194</t>
  </si>
  <si>
    <t>12061194</t>
  </si>
  <si>
    <t>12101194</t>
  </si>
  <si>
    <t>12561194</t>
  </si>
  <si>
    <t>12571194</t>
  </si>
  <si>
    <t>12601194</t>
  </si>
  <si>
    <t>12611194</t>
  </si>
  <si>
    <t>12621194</t>
  </si>
  <si>
    <t>20951194</t>
  </si>
  <si>
    <t>20961194</t>
  </si>
  <si>
    <t>21001194</t>
  </si>
  <si>
    <t>21021194</t>
  </si>
  <si>
    <t>21031194</t>
  </si>
  <si>
    <t>21041194</t>
  </si>
  <si>
    <t>21051194</t>
  </si>
  <si>
    <t>21081194</t>
  </si>
  <si>
    <t>21091194</t>
  </si>
  <si>
    <t>21101194</t>
  </si>
  <si>
    <t>21111194</t>
  </si>
  <si>
    <t>21121194</t>
  </si>
  <si>
    <t>21131194</t>
  </si>
  <si>
    <t>21151194</t>
  </si>
  <si>
    <t>21161194</t>
  </si>
  <si>
    <t>21171194</t>
  </si>
  <si>
    <t>21211194</t>
  </si>
  <si>
    <t>21221194</t>
  </si>
  <si>
    <t>21231194</t>
  </si>
  <si>
    <t>21251194</t>
  </si>
  <si>
    <t>21301194</t>
  </si>
  <si>
    <t>21321194</t>
  </si>
  <si>
    <t>21331194</t>
  </si>
  <si>
    <t>21351194</t>
  </si>
  <si>
    <t>21361194</t>
  </si>
  <si>
    <t>21371194</t>
  </si>
  <si>
    <t>21391194</t>
  </si>
  <si>
    <t>21421194</t>
  </si>
  <si>
    <t>21461194</t>
  </si>
  <si>
    <t>21481194</t>
  </si>
  <si>
    <t>21491194</t>
  </si>
  <si>
    <t>21511194</t>
  </si>
  <si>
    <t>21521194</t>
  </si>
  <si>
    <t>21531194</t>
  </si>
  <si>
    <t>21541194</t>
  </si>
  <si>
    <t>21551194</t>
  </si>
  <si>
    <t>21561194</t>
  </si>
  <si>
    <t>21621194</t>
  </si>
  <si>
    <t>21631194</t>
  </si>
  <si>
    <t>21641194</t>
  </si>
  <si>
    <t>21691194</t>
  </si>
  <si>
    <t>21711194</t>
  </si>
  <si>
    <t>21721194</t>
  </si>
  <si>
    <t>21731194</t>
  </si>
  <si>
    <t>21741194</t>
  </si>
  <si>
    <t>21751194</t>
  </si>
  <si>
    <t>21761194</t>
  </si>
  <si>
    <t>21771194</t>
  </si>
  <si>
    <t>21781194</t>
  </si>
  <si>
    <t>21791194</t>
  </si>
  <si>
    <t>21801194</t>
  </si>
  <si>
    <t>21821194</t>
  </si>
  <si>
    <t>21831194</t>
  </si>
  <si>
    <t>21841194</t>
  </si>
  <si>
    <t>21851194</t>
  </si>
  <si>
    <t>21871194</t>
  </si>
  <si>
    <t>21881194</t>
  </si>
  <si>
    <t>21891194</t>
  </si>
  <si>
    <t>21921194</t>
  </si>
  <si>
    <t>21961194</t>
  </si>
  <si>
    <t>21971194</t>
  </si>
  <si>
    <t>21991194</t>
  </si>
  <si>
    <t>22011194</t>
  </si>
  <si>
    <t>22021194</t>
  </si>
  <si>
    <t>22031194</t>
  </si>
  <si>
    <t>22061194</t>
  </si>
  <si>
    <t>22071194</t>
  </si>
  <si>
    <t>22081194</t>
  </si>
  <si>
    <t>22091194</t>
  </si>
  <si>
    <t>22101194</t>
  </si>
  <si>
    <t>22111194</t>
  </si>
  <si>
    <t>22121194</t>
  </si>
  <si>
    <t>22131194</t>
  </si>
  <si>
    <t>22141194</t>
  </si>
  <si>
    <t>22151194</t>
  </si>
  <si>
    <t>23121194</t>
  </si>
  <si>
    <t>23171194</t>
  </si>
  <si>
    <t>23221194</t>
  </si>
  <si>
    <t>23231194</t>
  </si>
  <si>
    <t>23241194</t>
  </si>
  <si>
    <t>23261194</t>
  </si>
  <si>
    <t>23281194</t>
  </si>
  <si>
    <t>23301194</t>
  </si>
  <si>
    <t>23381194</t>
  </si>
  <si>
    <t>23411194</t>
  </si>
  <si>
    <t>23421194</t>
  </si>
  <si>
    <t>23431194</t>
  </si>
  <si>
    <t>23451194</t>
  </si>
  <si>
    <t>23461194</t>
  </si>
  <si>
    <t>23471194</t>
  </si>
  <si>
    <t>31021194</t>
  </si>
  <si>
    <t>31031194</t>
  </si>
  <si>
    <t>31041194</t>
  </si>
  <si>
    <t>31051194</t>
  </si>
  <si>
    <t>31081194</t>
  </si>
  <si>
    <t>31091194</t>
  </si>
  <si>
    <t>31151194</t>
  </si>
  <si>
    <t>31161194</t>
  </si>
  <si>
    <t>31201194</t>
  </si>
  <si>
    <t>31211194</t>
  </si>
  <si>
    <t>31411194</t>
  </si>
  <si>
    <t>31451194</t>
  </si>
  <si>
    <t>31461194</t>
  </si>
  <si>
    <t>31471194</t>
  </si>
  <si>
    <t>31811194</t>
  </si>
  <si>
    <t>31991194</t>
  </si>
  <si>
    <t>41091194</t>
  </si>
  <si>
    <t>41111194</t>
  </si>
  <si>
    <t>41121194</t>
  </si>
  <si>
    <t>41161194</t>
  </si>
  <si>
    <t>41171194</t>
  </si>
  <si>
    <t>41211194</t>
  </si>
  <si>
    <t>41231194</t>
  </si>
  <si>
    <t>41241194</t>
  </si>
  <si>
    <t>41261194</t>
  </si>
  <si>
    <t>41301194</t>
  </si>
  <si>
    <t>41311194</t>
  </si>
  <si>
    <t>41321194</t>
  </si>
  <si>
    <t>41401194</t>
  </si>
  <si>
    <t>41701194</t>
  </si>
  <si>
    <t>41731194</t>
  </si>
  <si>
    <t>41791194</t>
  </si>
  <si>
    <t>41801194</t>
  </si>
  <si>
    <t>41811194</t>
  </si>
  <si>
    <t>41901194</t>
  </si>
  <si>
    <t>41911194</t>
  </si>
  <si>
    <t>41921194</t>
  </si>
  <si>
    <t>41961194</t>
  </si>
  <si>
    <t>41991194</t>
  </si>
  <si>
    <t>50021194</t>
  </si>
  <si>
    <t>50031194</t>
  </si>
  <si>
    <t>50081194</t>
  </si>
  <si>
    <t>60021194</t>
  </si>
  <si>
    <t>60221194</t>
  </si>
  <si>
    <t>60341194</t>
  </si>
  <si>
    <t>60421194</t>
  </si>
  <si>
    <t>60821194</t>
  </si>
  <si>
    <t>10991199</t>
  </si>
  <si>
    <t>11001199</t>
  </si>
  <si>
    <t>11011199</t>
  </si>
  <si>
    <t>11021199</t>
  </si>
  <si>
    <t>11031199</t>
  </si>
  <si>
    <t>11041199</t>
  </si>
  <si>
    <t>11051199</t>
  </si>
  <si>
    <t>11061199</t>
  </si>
  <si>
    <t>11071199</t>
  </si>
  <si>
    <t>11091199</t>
  </si>
  <si>
    <t>11131199</t>
  </si>
  <si>
    <t>11141199</t>
  </si>
  <si>
    <t>11151199</t>
  </si>
  <si>
    <t>11201199</t>
  </si>
  <si>
    <t>11211199</t>
  </si>
  <si>
    <t>11231199</t>
  </si>
  <si>
    <t>11241199</t>
  </si>
  <si>
    <t>11251199</t>
  </si>
  <si>
    <t>11261199</t>
  </si>
  <si>
    <t>11271199</t>
  </si>
  <si>
    <t>11281199</t>
  </si>
  <si>
    <t>11291199</t>
  </si>
  <si>
    <t>11301199</t>
  </si>
  <si>
    <t>11311199</t>
  </si>
  <si>
    <t>11321199</t>
  </si>
  <si>
    <t>11371199</t>
  </si>
  <si>
    <t>11511199</t>
  </si>
  <si>
    <t>11521199</t>
  </si>
  <si>
    <t>11531199</t>
  </si>
  <si>
    <t>11571199</t>
  </si>
  <si>
    <t>11751199</t>
  </si>
  <si>
    <t>11811199</t>
  </si>
  <si>
    <t>11831199</t>
  </si>
  <si>
    <t>11851199</t>
  </si>
  <si>
    <t>11861199</t>
  </si>
  <si>
    <t>11871199</t>
  </si>
  <si>
    <t>11881199</t>
  </si>
  <si>
    <t>11891199</t>
  </si>
  <si>
    <t>11901199</t>
  </si>
  <si>
    <t>11921199</t>
  </si>
  <si>
    <t>11931199</t>
  </si>
  <si>
    <t>11941199</t>
  </si>
  <si>
    <t>11991199</t>
  </si>
  <si>
    <t>12011199</t>
  </si>
  <si>
    <t>12031199</t>
  </si>
  <si>
    <t>12061199</t>
  </si>
  <si>
    <t>12101199</t>
  </si>
  <si>
    <t>12561199</t>
  </si>
  <si>
    <t>12571199</t>
  </si>
  <si>
    <t>12601199</t>
  </si>
  <si>
    <t>12611199</t>
  </si>
  <si>
    <t>12621199</t>
  </si>
  <si>
    <t>20951199</t>
  </si>
  <si>
    <t>20961199</t>
  </si>
  <si>
    <t>21001199</t>
  </si>
  <si>
    <t>21021199</t>
  </si>
  <si>
    <t>21031199</t>
  </si>
  <si>
    <t>21041199</t>
  </si>
  <si>
    <t>21051199</t>
  </si>
  <si>
    <t>21081199</t>
  </si>
  <si>
    <t>21091199</t>
  </si>
  <si>
    <t>21101199</t>
  </si>
  <si>
    <t>21111199</t>
  </si>
  <si>
    <t>21121199</t>
  </si>
  <si>
    <t>21131199</t>
  </si>
  <si>
    <t>21151199</t>
  </si>
  <si>
    <t>21161199</t>
  </si>
  <si>
    <t>21171199</t>
  </si>
  <si>
    <t>21211199</t>
  </si>
  <si>
    <t>21221199</t>
  </si>
  <si>
    <t>21231199</t>
  </si>
  <si>
    <t>21251199</t>
  </si>
  <si>
    <t>21301199</t>
  </si>
  <si>
    <t>21321199</t>
  </si>
  <si>
    <t>21331199</t>
  </si>
  <si>
    <t>21351199</t>
  </si>
  <si>
    <t>21361199</t>
  </si>
  <si>
    <t>21371199</t>
  </si>
  <si>
    <t>21391199</t>
  </si>
  <si>
    <t>21421199</t>
  </si>
  <si>
    <t>21461199</t>
  </si>
  <si>
    <t>21481199</t>
  </si>
  <si>
    <t>21491199</t>
  </si>
  <si>
    <t>21511199</t>
  </si>
  <si>
    <t>21521199</t>
  </si>
  <si>
    <t>21531199</t>
  </si>
  <si>
    <t>21541199</t>
  </si>
  <si>
    <t>21551199</t>
  </si>
  <si>
    <t>21561199</t>
  </si>
  <si>
    <t>21621199</t>
  </si>
  <si>
    <t>21631199</t>
  </si>
  <si>
    <t>21641199</t>
  </si>
  <si>
    <t>21691199</t>
  </si>
  <si>
    <t>21711199</t>
  </si>
  <si>
    <t>21721199</t>
  </si>
  <si>
    <t>21731199</t>
  </si>
  <si>
    <t>21741199</t>
  </si>
  <si>
    <t>21751199</t>
  </si>
  <si>
    <t>21761199</t>
  </si>
  <si>
    <t>21771199</t>
  </si>
  <si>
    <t>21781199</t>
  </si>
  <si>
    <t>21791199</t>
  </si>
  <si>
    <t>21801199</t>
  </si>
  <si>
    <t>21821199</t>
  </si>
  <si>
    <t>21831199</t>
  </si>
  <si>
    <t>21841199</t>
  </si>
  <si>
    <t>21851199</t>
  </si>
  <si>
    <t>21871199</t>
  </si>
  <si>
    <t>21881199</t>
  </si>
  <si>
    <t>21891199</t>
  </si>
  <si>
    <t>21921199</t>
  </si>
  <si>
    <t>21961199</t>
  </si>
  <si>
    <t>21971199</t>
  </si>
  <si>
    <t>21991199</t>
  </si>
  <si>
    <t>22011199</t>
  </si>
  <si>
    <t>22021199</t>
  </si>
  <si>
    <t>22031199</t>
  </si>
  <si>
    <t>22061199</t>
  </si>
  <si>
    <t>22071199</t>
  </si>
  <si>
    <t>22081199</t>
  </si>
  <si>
    <t>22091199</t>
  </si>
  <si>
    <t>22101199</t>
  </si>
  <si>
    <t>22111199</t>
  </si>
  <si>
    <t>22121199</t>
  </si>
  <si>
    <t>22131199</t>
  </si>
  <si>
    <t>22141199</t>
  </si>
  <si>
    <t>22151199</t>
  </si>
  <si>
    <t>23121199</t>
  </si>
  <si>
    <t>23171199</t>
  </si>
  <si>
    <t>23221199</t>
  </si>
  <si>
    <t>23231199</t>
  </si>
  <si>
    <t>23241199</t>
  </si>
  <si>
    <t>23261199</t>
  </si>
  <si>
    <t>23281199</t>
  </si>
  <si>
    <t>23301199</t>
  </si>
  <si>
    <t>23381199</t>
  </si>
  <si>
    <t>23411199</t>
  </si>
  <si>
    <t>23421199</t>
  </si>
  <si>
    <t>23431199</t>
  </si>
  <si>
    <t>23451199</t>
  </si>
  <si>
    <t>23461199</t>
  </si>
  <si>
    <t>23471199</t>
  </si>
  <si>
    <t>31021199</t>
  </si>
  <si>
    <t>31031199</t>
  </si>
  <si>
    <t>31041199</t>
  </si>
  <si>
    <t>31051199</t>
  </si>
  <si>
    <t>31081199</t>
  </si>
  <si>
    <t>31091199</t>
  </si>
  <si>
    <t>31151199</t>
  </si>
  <si>
    <t>31161199</t>
  </si>
  <si>
    <t>31201199</t>
  </si>
  <si>
    <t>31211199</t>
  </si>
  <si>
    <t>31411199</t>
  </si>
  <si>
    <t>31451199</t>
  </si>
  <si>
    <t>31461199</t>
  </si>
  <si>
    <t>31471199</t>
  </si>
  <si>
    <t>31811199</t>
  </si>
  <si>
    <t>31991199</t>
  </si>
  <si>
    <t>41091199</t>
  </si>
  <si>
    <t>41111199</t>
  </si>
  <si>
    <t>41121199</t>
  </si>
  <si>
    <t>41161199</t>
  </si>
  <si>
    <t>41171199</t>
  </si>
  <si>
    <t>41211199</t>
  </si>
  <si>
    <t>41231199</t>
  </si>
  <si>
    <t>41241199</t>
  </si>
  <si>
    <t>41261199</t>
  </si>
  <si>
    <t>41301199</t>
  </si>
  <si>
    <t>41311199</t>
  </si>
  <si>
    <t>41321199</t>
  </si>
  <si>
    <t>41401199</t>
  </si>
  <si>
    <t>41701199</t>
  </si>
  <si>
    <t>41731199</t>
  </si>
  <si>
    <t>41791199</t>
  </si>
  <si>
    <t>41801199</t>
  </si>
  <si>
    <t>41811199</t>
  </si>
  <si>
    <t>41901199</t>
  </si>
  <si>
    <t>41911199</t>
  </si>
  <si>
    <t>41921199</t>
  </si>
  <si>
    <t>41961199</t>
  </si>
  <si>
    <t>41991199</t>
  </si>
  <si>
    <t>50021199</t>
  </si>
  <si>
    <t>50031199</t>
  </si>
  <si>
    <t>50081199</t>
  </si>
  <si>
    <t>60021199</t>
  </si>
  <si>
    <t>60221199</t>
  </si>
  <si>
    <t>60341199</t>
  </si>
  <si>
    <t>60421199</t>
  </si>
  <si>
    <t>60821199</t>
  </si>
  <si>
    <t>10991201</t>
  </si>
  <si>
    <t>11001201</t>
  </si>
  <si>
    <t>11011201</t>
  </si>
  <si>
    <t>11021201</t>
  </si>
  <si>
    <t>11031201</t>
  </si>
  <si>
    <t>11041201</t>
  </si>
  <si>
    <t>11051201</t>
  </si>
  <si>
    <t>11061201</t>
  </si>
  <si>
    <t>11071201</t>
  </si>
  <si>
    <t>11091201</t>
  </si>
  <si>
    <t>11131201</t>
  </si>
  <si>
    <t>11141201</t>
  </si>
  <si>
    <t>11151201</t>
  </si>
  <si>
    <t>11201201</t>
  </si>
  <si>
    <t>11211201</t>
  </si>
  <si>
    <t>11231201</t>
  </si>
  <si>
    <t>11241201</t>
  </si>
  <si>
    <t>11251201</t>
  </si>
  <si>
    <t>11261201</t>
  </si>
  <si>
    <t>11271201</t>
  </si>
  <si>
    <t>11281201</t>
  </si>
  <si>
    <t>11291201</t>
  </si>
  <si>
    <t>11301201</t>
  </si>
  <si>
    <t>11311201</t>
  </si>
  <si>
    <t>11321201</t>
  </si>
  <si>
    <t>11371201</t>
  </si>
  <si>
    <t>11511201</t>
  </si>
  <si>
    <t>11521201</t>
  </si>
  <si>
    <t>11531201</t>
  </si>
  <si>
    <t>11571201</t>
  </si>
  <si>
    <t>11751201</t>
  </si>
  <si>
    <t>11811201</t>
  </si>
  <si>
    <t>11831201</t>
  </si>
  <si>
    <t>11851201</t>
  </si>
  <si>
    <t>11861201</t>
  </si>
  <si>
    <t>11871201</t>
  </si>
  <si>
    <t>11881201</t>
  </si>
  <si>
    <t>11891201</t>
  </si>
  <si>
    <t>11901201</t>
  </si>
  <si>
    <t>11921201</t>
  </si>
  <si>
    <t>11931201</t>
  </si>
  <si>
    <t>11941201</t>
  </si>
  <si>
    <t>11991201</t>
  </si>
  <si>
    <t>12011201</t>
  </si>
  <si>
    <t>12031201</t>
  </si>
  <si>
    <t>12061201</t>
  </si>
  <si>
    <t>12101201</t>
  </si>
  <si>
    <t>12561201</t>
  </si>
  <si>
    <t>12571201</t>
  </si>
  <si>
    <t>12601201</t>
  </si>
  <si>
    <t>12611201</t>
  </si>
  <si>
    <t>12621201</t>
  </si>
  <si>
    <t>20951201</t>
  </si>
  <si>
    <t>20961201</t>
  </si>
  <si>
    <t>21001201</t>
  </si>
  <si>
    <t>21021201</t>
  </si>
  <si>
    <t>21031201</t>
  </si>
  <si>
    <t>21041201</t>
  </si>
  <si>
    <t>21051201</t>
  </si>
  <si>
    <t>21081201</t>
  </si>
  <si>
    <t>21091201</t>
  </si>
  <si>
    <t>21101201</t>
  </si>
  <si>
    <t>21111201</t>
  </si>
  <si>
    <t>21121201</t>
  </si>
  <si>
    <t>21131201</t>
  </si>
  <si>
    <t>21151201</t>
  </si>
  <si>
    <t>21161201</t>
  </si>
  <si>
    <t>21171201</t>
  </si>
  <si>
    <t>21211201</t>
  </si>
  <si>
    <t>21221201</t>
  </si>
  <si>
    <t>21231201</t>
  </si>
  <si>
    <t>21251201</t>
  </si>
  <si>
    <t>21301201</t>
  </si>
  <si>
    <t>21321201</t>
  </si>
  <si>
    <t>21331201</t>
  </si>
  <si>
    <t>21351201</t>
  </si>
  <si>
    <t>21361201</t>
  </si>
  <si>
    <t>21371201</t>
  </si>
  <si>
    <t>21391201</t>
  </si>
  <si>
    <t>21421201</t>
  </si>
  <si>
    <t>21461201</t>
  </si>
  <si>
    <t>21481201</t>
  </si>
  <si>
    <t>21491201</t>
  </si>
  <si>
    <t>21511201</t>
  </si>
  <si>
    <t>21521201</t>
  </si>
  <si>
    <t>21531201</t>
  </si>
  <si>
    <t>21541201</t>
  </si>
  <si>
    <t>21551201</t>
  </si>
  <si>
    <t>21561201</t>
  </si>
  <si>
    <t>21621201</t>
  </si>
  <si>
    <t>21631201</t>
  </si>
  <si>
    <t>21641201</t>
  </si>
  <si>
    <t>21691201</t>
  </si>
  <si>
    <t>21711201</t>
  </si>
  <si>
    <t>21721201</t>
  </si>
  <si>
    <t>21731201</t>
  </si>
  <si>
    <t>21741201</t>
  </si>
  <si>
    <t>21751201</t>
  </si>
  <si>
    <t>21761201</t>
  </si>
  <si>
    <t>21771201</t>
  </si>
  <si>
    <t>21781201</t>
  </si>
  <si>
    <t>21791201</t>
  </si>
  <si>
    <t>21801201</t>
  </si>
  <si>
    <t>21821201</t>
  </si>
  <si>
    <t>21831201</t>
  </si>
  <si>
    <t>21841201</t>
  </si>
  <si>
    <t>21851201</t>
  </si>
  <si>
    <t>21871201</t>
  </si>
  <si>
    <t>21881201</t>
  </si>
  <si>
    <t>21891201</t>
  </si>
  <si>
    <t>21921201</t>
  </si>
  <si>
    <t>21961201</t>
  </si>
  <si>
    <t>21971201</t>
  </si>
  <si>
    <t>21991201</t>
  </si>
  <si>
    <t>22011201</t>
  </si>
  <si>
    <t>22021201</t>
  </si>
  <si>
    <t>22031201</t>
  </si>
  <si>
    <t>22061201</t>
  </si>
  <si>
    <t>22071201</t>
  </si>
  <si>
    <t>22081201</t>
  </si>
  <si>
    <t>22091201</t>
  </si>
  <si>
    <t>22101201</t>
  </si>
  <si>
    <t>22111201</t>
  </si>
  <si>
    <t>22121201</t>
  </si>
  <si>
    <t>22131201</t>
  </si>
  <si>
    <t>22141201</t>
  </si>
  <si>
    <t>22151201</t>
  </si>
  <si>
    <t>23121201</t>
  </si>
  <si>
    <t>23171201</t>
  </si>
  <si>
    <t>23221201</t>
  </si>
  <si>
    <t>23231201</t>
  </si>
  <si>
    <t>23241201</t>
  </si>
  <si>
    <t>23261201</t>
  </si>
  <si>
    <t>23281201</t>
  </si>
  <si>
    <t>23301201</t>
  </si>
  <si>
    <t>23381201</t>
  </si>
  <si>
    <t>23411201</t>
  </si>
  <si>
    <t>23421201</t>
  </si>
  <si>
    <t>23431201</t>
  </si>
  <si>
    <t>23451201</t>
  </si>
  <si>
    <t>23461201</t>
  </si>
  <si>
    <t>23471201</t>
  </si>
  <si>
    <t>31021201</t>
  </si>
  <si>
    <t>31031201</t>
  </si>
  <si>
    <t>31041201</t>
  </si>
  <si>
    <t>31051201</t>
  </si>
  <si>
    <t>31081201</t>
  </si>
  <si>
    <t>31091201</t>
  </si>
  <si>
    <t>31151201</t>
  </si>
  <si>
    <t>31161201</t>
  </si>
  <si>
    <t>31201201</t>
  </si>
  <si>
    <t>31211201</t>
  </si>
  <si>
    <t>31411201</t>
  </si>
  <si>
    <t>31451201</t>
  </si>
  <si>
    <t>31461201</t>
  </si>
  <si>
    <t>31471201</t>
  </si>
  <si>
    <t>31811201</t>
  </si>
  <si>
    <t>31991201</t>
  </si>
  <si>
    <t>41091201</t>
  </si>
  <si>
    <t>41111201</t>
  </si>
  <si>
    <t>41121201</t>
  </si>
  <si>
    <t>41161201</t>
  </si>
  <si>
    <t>41171201</t>
  </si>
  <si>
    <t>41211201</t>
  </si>
  <si>
    <t>41231201</t>
  </si>
  <si>
    <t>41241201</t>
  </si>
  <si>
    <t>41261201</t>
  </si>
  <si>
    <t>41301201</t>
  </si>
  <si>
    <t>41311201</t>
  </si>
  <si>
    <t>41321201</t>
  </si>
  <si>
    <t>41401201</t>
  </si>
  <si>
    <t>41701201</t>
  </si>
  <si>
    <t>41731201</t>
  </si>
  <si>
    <t>41791201</t>
  </si>
  <si>
    <t>41801201</t>
  </si>
  <si>
    <t>41811201</t>
  </si>
  <si>
    <t>41901201</t>
  </si>
  <si>
    <t>41911201</t>
  </si>
  <si>
    <t>41921201</t>
  </si>
  <si>
    <t>41961201</t>
  </si>
  <si>
    <t>41991201</t>
  </si>
  <si>
    <t>50021201</t>
  </si>
  <si>
    <t>50031201</t>
  </si>
  <si>
    <t>50081201</t>
  </si>
  <si>
    <t>60021201</t>
  </si>
  <si>
    <t>60221201</t>
  </si>
  <si>
    <t>60341201</t>
  </si>
  <si>
    <t>60421201</t>
  </si>
  <si>
    <t>60821201</t>
  </si>
  <si>
    <t>10991203</t>
  </si>
  <si>
    <t>11001203</t>
  </si>
  <si>
    <t>11011203</t>
  </si>
  <si>
    <t>11021203</t>
  </si>
  <si>
    <t>11031203</t>
  </si>
  <si>
    <t>11041203</t>
  </si>
  <si>
    <t>11051203</t>
  </si>
  <si>
    <t>11061203</t>
  </si>
  <si>
    <t>11071203</t>
  </si>
  <si>
    <t>11091203</t>
  </si>
  <si>
    <t>11131203</t>
  </si>
  <si>
    <t>11141203</t>
  </si>
  <si>
    <t>11151203</t>
  </si>
  <si>
    <t>11201203</t>
  </si>
  <si>
    <t>11211203</t>
  </si>
  <si>
    <t>11231203</t>
  </si>
  <si>
    <t>11241203</t>
  </si>
  <si>
    <t>11251203</t>
  </si>
  <si>
    <t>11261203</t>
  </si>
  <si>
    <t>11271203</t>
  </si>
  <si>
    <t>11281203</t>
  </si>
  <si>
    <t>11291203</t>
  </si>
  <si>
    <t>11301203</t>
  </si>
  <si>
    <t>11311203</t>
  </si>
  <si>
    <t>11321203</t>
  </si>
  <si>
    <t>11371203</t>
  </si>
  <si>
    <t>11511203</t>
  </si>
  <si>
    <t>11521203</t>
  </si>
  <si>
    <t>11531203</t>
  </si>
  <si>
    <t>11571203</t>
  </si>
  <si>
    <t>11751203</t>
  </si>
  <si>
    <t>11811203</t>
  </si>
  <si>
    <t>11831203</t>
  </si>
  <si>
    <t>11851203</t>
  </si>
  <si>
    <t>11861203</t>
  </si>
  <si>
    <t>11871203</t>
  </si>
  <si>
    <t>11881203</t>
  </si>
  <si>
    <t>11891203</t>
  </si>
  <si>
    <t>11901203</t>
  </si>
  <si>
    <t>11921203</t>
  </si>
  <si>
    <t>11931203</t>
  </si>
  <si>
    <t>11941203</t>
  </si>
  <si>
    <t>11991203</t>
  </si>
  <si>
    <t>12011203</t>
  </si>
  <si>
    <t>12031203</t>
  </si>
  <si>
    <t>12061203</t>
  </si>
  <si>
    <t>12101203</t>
  </si>
  <si>
    <t>12561203</t>
  </si>
  <si>
    <t>12571203</t>
  </si>
  <si>
    <t>12601203</t>
  </si>
  <si>
    <t>12611203</t>
  </si>
  <si>
    <t>12621203</t>
  </si>
  <si>
    <t>20951203</t>
  </si>
  <si>
    <t>20961203</t>
  </si>
  <si>
    <t>21001203</t>
  </si>
  <si>
    <t>21021203</t>
  </si>
  <si>
    <t>21031203</t>
  </si>
  <si>
    <t>21041203</t>
  </si>
  <si>
    <t>21051203</t>
  </si>
  <si>
    <t>21081203</t>
  </si>
  <si>
    <t>21091203</t>
  </si>
  <si>
    <t>21101203</t>
  </si>
  <si>
    <t>21111203</t>
  </si>
  <si>
    <t>21121203</t>
  </si>
  <si>
    <t>21131203</t>
  </si>
  <si>
    <t>21151203</t>
  </si>
  <si>
    <t>21161203</t>
  </si>
  <si>
    <t>21171203</t>
  </si>
  <si>
    <t>21211203</t>
  </si>
  <si>
    <t>21221203</t>
  </si>
  <si>
    <t>21231203</t>
  </si>
  <si>
    <t>21251203</t>
  </si>
  <si>
    <t>21301203</t>
  </si>
  <si>
    <t>21321203</t>
  </si>
  <si>
    <t>21331203</t>
  </si>
  <si>
    <t>21351203</t>
  </si>
  <si>
    <t>21361203</t>
  </si>
  <si>
    <t>21371203</t>
  </si>
  <si>
    <t>21391203</t>
  </si>
  <si>
    <t>21421203</t>
  </si>
  <si>
    <t>21461203</t>
  </si>
  <si>
    <t>21481203</t>
  </si>
  <si>
    <t>21491203</t>
  </si>
  <si>
    <t>21511203</t>
  </si>
  <si>
    <t>21521203</t>
  </si>
  <si>
    <t>21531203</t>
  </si>
  <si>
    <t>21541203</t>
  </si>
  <si>
    <t>21551203</t>
  </si>
  <si>
    <t>21561203</t>
  </si>
  <si>
    <t>21621203</t>
  </si>
  <si>
    <t>21631203</t>
  </si>
  <si>
    <t>21641203</t>
  </si>
  <si>
    <t>21691203</t>
  </si>
  <si>
    <t>21711203</t>
  </si>
  <si>
    <t>21721203</t>
  </si>
  <si>
    <t>21731203</t>
  </si>
  <si>
    <t>21741203</t>
  </si>
  <si>
    <t>21751203</t>
  </si>
  <si>
    <t>21761203</t>
  </si>
  <si>
    <t>21771203</t>
  </si>
  <si>
    <t>21781203</t>
  </si>
  <si>
    <t>21791203</t>
  </si>
  <si>
    <t>21801203</t>
  </si>
  <si>
    <t>21821203</t>
  </si>
  <si>
    <t>21831203</t>
  </si>
  <si>
    <t>21841203</t>
  </si>
  <si>
    <t>21851203</t>
  </si>
  <si>
    <t>21871203</t>
  </si>
  <si>
    <t>21881203</t>
  </si>
  <si>
    <t>21891203</t>
  </si>
  <si>
    <t>21921203</t>
  </si>
  <si>
    <t>21961203</t>
  </si>
  <si>
    <t>21971203</t>
  </si>
  <si>
    <t>21991203</t>
  </si>
  <si>
    <t>22011203</t>
  </si>
  <si>
    <t>22021203</t>
  </si>
  <si>
    <t>22031203</t>
  </si>
  <si>
    <t>22061203</t>
  </si>
  <si>
    <t>22071203</t>
  </si>
  <si>
    <t>22081203</t>
  </si>
  <si>
    <t>22091203</t>
  </si>
  <si>
    <t>22101203</t>
  </si>
  <si>
    <t>22111203</t>
  </si>
  <si>
    <t>22121203</t>
  </si>
  <si>
    <t>22131203</t>
  </si>
  <si>
    <t>22141203</t>
  </si>
  <si>
    <t>22151203</t>
  </si>
  <si>
    <t>23121203</t>
  </si>
  <si>
    <t>23171203</t>
  </si>
  <si>
    <t>23221203</t>
  </si>
  <si>
    <t>23231203</t>
  </si>
  <si>
    <t>23241203</t>
  </si>
  <si>
    <t>23261203</t>
  </si>
  <si>
    <t>23281203</t>
  </si>
  <si>
    <t>23301203</t>
  </si>
  <si>
    <t>23381203</t>
  </si>
  <si>
    <t>23411203</t>
  </si>
  <si>
    <t>23421203</t>
  </si>
  <si>
    <t>23431203</t>
  </si>
  <si>
    <t>23451203</t>
  </si>
  <si>
    <t>23461203</t>
  </si>
  <si>
    <t>23471203</t>
  </si>
  <si>
    <t>31021203</t>
  </si>
  <si>
    <t>31031203</t>
  </si>
  <si>
    <t>31041203</t>
  </si>
  <si>
    <t>31051203</t>
  </si>
  <si>
    <t>31081203</t>
  </si>
  <si>
    <t>31091203</t>
  </si>
  <si>
    <t>31151203</t>
  </si>
  <si>
    <t>31161203</t>
  </si>
  <si>
    <t>31201203</t>
  </si>
  <si>
    <t>31211203</t>
  </si>
  <si>
    <t>31411203</t>
  </si>
  <si>
    <t>31451203</t>
  </si>
  <si>
    <t>31461203</t>
  </si>
  <si>
    <t>31471203</t>
  </si>
  <si>
    <t>31811203</t>
  </si>
  <si>
    <t>31991203</t>
  </si>
  <si>
    <t>41091203</t>
  </si>
  <si>
    <t>41111203</t>
  </si>
  <si>
    <t>41121203</t>
  </si>
  <si>
    <t>41161203</t>
  </si>
  <si>
    <t>41171203</t>
  </si>
  <si>
    <t>41211203</t>
  </si>
  <si>
    <t>41231203</t>
  </si>
  <si>
    <t>41241203</t>
  </si>
  <si>
    <t>41261203</t>
  </si>
  <si>
    <t>41301203</t>
  </si>
  <si>
    <t>41311203</t>
  </si>
  <si>
    <t>41321203</t>
  </si>
  <si>
    <t>41401203</t>
  </si>
  <si>
    <t>41701203</t>
  </si>
  <si>
    <t>41731203</t>
  </si>
  <si>
    <t>41791203</t>
  </si>
  <si>
    <t>41801203</t>
  </si>
  <si>
    <t>41811203</t>
  </si>
  <si>
    <t>41901203</t>
  </si>
  <si>
    <t>41911203</t>
  </si>
  <si>
    <t>41921203</t>
  </si>
  <si>
    <t>41961203</t>
  </si>
  <si>
    <t>41991203</t>
  </si>
  <si>
    <t>50021203</t>
  </si>
  <si>
    <t>50031203</t>
  </si>
  <si>
    <t>50081203</t>
  </si>
  <si>
    <t>60021203</t>
  </si>
  <si>
    <t>60221203</t>
  </si>
  <si>
    <t>60341203</t>
  </si>
  <si>
    <t>60421203</t>
  </si>
  <si>
    <t>60821203</t>
  </si>
  <si>
    <t>10991206</t>
  </si>
  <si>
    <t>11001206</t>
  </si>
  <si>
    <t>11011206</t>
  </si>
  <si>
    <t>11021206</t>
  </si>
  <si>
    <t>11031206</t>
  </si>
  <si>
    <t>11041206</t>
  </si>
  <si>
    <t>11051206</t>
  </si>
  <si>
    <t>11061206</t>
  </si>
  <si>
    <t>11071206</t>
  </si>
  <si>
    <t>11091206</t>
  </si>
  <si>
    <t>11131206</t>
  </si>
  <si>
    <t>11141206</t>
  </si>
  <si>
    <t>11151206</t>
  </si>
  <si>
    <t>11201206</t>
  </si>
  <si>
    <t>11211206</t>
  </si>
  <si>
    <t>11231206</t>
  </si>
  <si>
    <t>11241206</t>
  </si>
  <si>
    <t>11251206</t>
  </si>
  <si>
    <t>11261206</t>
  </si>
  <si>
    <t>11271206</t>
  </si>
  <si>
    <t>11281206</t>
  </si>
  <si>
    <t>11291206</t>
  </si>
  <si>
    <t>11301206</t>
  </si>
  <si>
    <t>11311206</t>
  </si>
  <si>
    <t>11321206</t>
  </si>
  <si>
    <t>11371206</t>
  </si>
  <si>
    <t>11511206</t>
  </si>
  <si>
    <t>11521206</t>
  </si>
  <si>
    <t>11531206</t>
  </si>
  <si>
    <t>11571206</t>
  </si>
  <si>
    <t>11751206</t>
  </si>
  <si>
    <t>11811206</t>
  </si>
  <si>
    <t>11831206</t>
  </si>
  <si>
    <t>11851206</t>
  </si>
  <si>
    <t>11861206</t>
  </si>
  <si>
    <t>11871206</t>
  </si>
  <si>
    <t>11881206</t>
  </si>
  <si>
    <t>11891206</t>
  </si>
  <si>
    <t>11901206</t>
  </si>
  <si>
    <t>11921206</t>
  </si>
  <si>
    <t>11931206</t>
  </si>
  <si>
    <t>11941206</t>
  </si>
  <si>
    <t>11991206</t>
  </si>
  <si>
    <t>12011206</t>
  </si>
  <si>
    <t>12031206</t>
  </si>
  <si>
    <t>12061206</t>
  </si>
  <si>
    <t>12101206</t>
  </si>
  <si>
    <t>12561206</t>
  </si>
  <si>
    <t>12571206</t>
  </si>
  <si>
    <t>12601206</t>
  </si>
  <si>
    <t>12611206</t>
  </si>
  <si>
    <t>12621206</t>
  </si>
  <si>
    <t>20951206</t>
  </si>
  <si>
    <t>20961206</t>
  </si>
  <si>
    <t>21001206</t>
  </si>
  <si>
    <t>21021206</t>
  </si>
  <si>
    <t>21031206</t>
  </si>
  <si>
    <t>21041206</t>
  </si>
  <si>
    <t>21051206</t>
  </si>
  <si>
    <t>21081206</t>
  </si>
  <si>
    <t>21091206</t>
  </si>
  <si>
    <t>21101206</t>
  </si>
  <si>
    <t>21111206</t>
  </si>
  <si>
    <t>21121206</t>
  </si>
  <si>
    <t>21131206</t>
  </si>
  <si>
    <t>21151206</t>
  </si>
  <si>
    <t>21161206</t>
  </si>
  <si>
    <t>21171206</t>
  </si>
  <si>
    <t>21211206</t>
  </si>
  <si>
    <t>21221206</t>
  </si>
  <si>
    <t>21231206</t>
  </si>
  <si>
    <t>21251206</t>
  </si>
  <si>
    <t>21301206</t>
  </si>
  <si>
    <t>21321206</t>
  </si>
  <si>
    <t>21331206</t>
  </si>
  <si>
    <t>21351206</t>
  </si>
  <si>
    <t>21361206</t>
  </si>
  <si>
    <t>21371206</t>
  </si>
  <si>
    <t>21391206</t>
  </si>
  <si>
    <t>21421206</t>
  </si>
  <si>
    <t>21461206</t>
  </si>
  <si>
    <t>21481206</t>
  </si>
  <si>
    <t>21491206</t>
  </si>
  <si>
    <t>21511206</t>
  </si>
  <si>
    <t>21521206</t>
  </si>
  <si>
    <t>21531206</t>
  </si>
  <si>
    <t>21541206</t>
  </si>
  <si>
    <t>21551206</t>
  </si>
  <si>
    <t>21561206</t>
  </si>
  <si>
    <t>21621206</t>
  </si>
  <si>
    <t>21631206</t>
  </si>
  <si>
    <t>21641206</t>
  </si>
  <si>
    <t>21691206</t>
  </si>
  <si>
    <t>21711206</t>
  </si>
  <si>
    <t>21721206</t>
  </si>
  <si>
    <t>21731206</t>
  </si>
  <si>
    <t>21741206</t>
  </si>
  <si>
    <t>21751206</t>
  </si>
  <si>
    <t>21761206</t>
  </si>
  <si>
    <t>21771206</t>
  </si>
  <si>
    <t>21781206</t>
  </si>
  <si>
    <t>21791206</t>
  </si>
  <si>
    <t>21801206</t>
  </si>
  <si>
    <t>21821206</t>
  </si>
  <si>
    <t>21831206</t>
  </si>
  <si>
    <t>21841206</t>
  </si>
  <si>
    <t>21851206</t>
  </si>
  <si>
    <t>21871206</t>
  </si>
  <si>
    <t>21881206</t>
  </si>
  <si>
    <t>21891206</t>
  </si>
  <si>
    <t>21921206</t>
  </si>
  <si>
    <t>21961206</t>
  </si>
  <si>
    <t>21971206</t>
  </si>
  <si>
    <t>21991206</t>
  </si>
  <si>
    <t>22011206</t>
  </si>
  <si>
    <t>22021206</t>
  </si>
  <si>
    <t>22031206</t>
  </si>
  <si>
    <t>22061206</t>
  </si>
  <si>
    <t>22071206</t>
  </si>
  <si>
    <t>22081206</t>
  </si>
  <si>
    <t>22091206</t>
  </si>
  <si>
    <t>22101206</t>
  </si>
  <si>
    <t>22111206</t>
  </si>
  <si>
    <t>22121206</t>
  </si>
  <si>
    <t>22131206</t>
  </si>
  <si>
    <t>22141206</t>
  </si>
  <si>
    <t>22151206</t>
  </si>
  <si>
    <t>23121206</t>
  </si>
  <si>
    <t>23171206</t>
  </si>
  <si>
    <t>23221206</t>
  </si>
  <si>
    <t>23231206</t>
  </si>
  <si>
    <t>23241206</t>
  </si>
  <si>
    <t>23261206</t>
  </si>
  <si>
    <t>23281206</t>
  </si>
  <si>
    <t>23301206</t>
  </si>
  <si>
    <t>23381206</t>
  </si>
  <si>
    <t>23411206</t>
  </si>
  <si>
    <t>23421206</t>
  </si>
  <si>
    <t>23431206</t>
  </si>
  <si>
    <t>23451206</t>
  </si>
  <si>
    <t>23461206</t>
  </si>
  <si>
    <t>23471206</t>
  </si>
  <si>
    <t>31021206</t>
  </si>
  <si>
    <t>31031206</t>
  </si>
  <si>
    <t>31041206</t>
  </si>
  <si>
    <t>31051206</t>
  </si>
  <si>
    <t>31081206</t>
  </si>
  <si>
    <t>31091206</t>
  </si>
  <si>
    <t>31151206</t>
  </si>
  <si>
    <t>31161206</t>
  </si>
  <si>
    <t>31201206</t>
  </si>
  <si>
    <t>31211206</t>
  </si>
  <si>
    <t>31411206</t>
  </si>
  <si>
    <t>31451206</t>
  </si>
  <si>
    <t>31461206</t>
  </si>
  <si>
    <t>31471206</t>
  </si>
  <si>
    <t>31811206</t>
  </si>
  <si>
    <t>31991206</t>
  </si>
  <si>
    <t>41091206</t>
  </si>
  <si>
    <t>41111206</t>
  </si>
  <si>
    <t>41121206</t>
  </si>
  <si>
    <t>41161206</t>
  </si>
  <si>
    <t>41171206</t>
  </si>
  <si>
    <t>41211206</t>
  </si>
  <si>
    <t>41231206</t>
  </si>
  <si>
    <t>41241206</t>
  </si>
  <si>
    <t>41261206</t>
  </si>
  <si>
    <t>41301206</t>
  </si>
  <si>
    <t>41311206</t>
  </si>
  <si>
    <t>41321206</t>
  </si>
  <si>
    <t>41401206</t>
  </si>
  <si>
    <t>41701206</t>
  </si>
  <si>
    <t>41731206</t>
  </si>
  <si>
    <t>41791206</t>
  </si>
  <si>
    <t>41801206</t>
  </si>
  <si>
    <t>41811206</t>
  </si>
  <si>
    <t>41901206</t>
  </si>
  <si>
    <t>41911206</t>
  </si>
  <si>
    <t>41921206</t>
  </si>
  <si>
    <t>41961206</t>
  </si>
  <si>
    <t>41991206</t>
  </si>
  <si>
    <t>50021206</t>
  </si>
  <si>
    <t>50031206</t>
  </si>
  <si>
    <t>50081206</t>
  </si>
  <si>
    <t>60021206</t>
  </si>
  <si>
    <t>60221206</t>
  </si>
  <si>
    <t>60341206</t>
  </si>
  <si>
    <t>60421206</t>
  </si>
  <si>
    <t>60821206</t>
  </si>
  <si>
    <t>10991210</t>
  </si>
  <si>
    <t>11001210</t>
  </si>
  <si>
    <t>11011210</t>
  </si>
  <si>
    <t>11021210</t>
  </si>
  <si>
    <t>11031210</t>
  </si>
  <si>
    <t>11041210</t>
  </si>
  <si>
    <t>11051210</t>
  </si>
  <si>
    <t>11061210</t>
  </si>
  <si>
    <t>11071210</t>
  </si>
  <si>
    <t>11091210</t>
  </si>
  <si>
    <t>11131210</t>
  </si>
  <si>
    <t>11141210</t>
  </si>
  <si>
    <t>11151210</t>
  </si>
  <si>
    <t>11201210</t>
  </si>
  <si>
    <t>11211210</t>
  </si>
  <si>
    <t>11231210</t>
  </si>
  <si>
    <t>11241210</t>
  </si>
  <si>
    <t>11251210</t>
  </si>
  <si>
    <t>11261210</t>
  </si>
  <si>
    <t>11271210</t>
  </si>
  <si>
    <t>11281210</t>
  </si>
  <si>
    <t>11291210</t>
  </si>
  <si>
    <t>11301210</t>
  </si>
  <si>
    <t>11311210</t>
  </si>
  <si>
    <t>11321210</t>
  </si>
  <si>
    <t>11371210</t>
  </si>
  <si>
    <t>11511210</t>
  </si>
  <si>
    <t>11521210</t>
  </si>
  <si>
    <t>11531210</t>
  </si>
  <si>
    <t>11571210</t>
  </si>
  <si>
    <t>11751210</t>
  </si>
  <si>
    <t>11811210</t>
  </si>
  <si>
    <t>11831210</t>
  </si>
  <si>
    <t>11851210</t>
  </si>
  <si>
    <t>11861210</t>
  </si>
  <si>
    <t>11871210</t>
  </si>
  <si>
    <t>11881210</t>
  </si>
  <si>
    <t>11891210</t>
  </si>
  <si>
    <t>11901210</t>
  </si>
  <si>
    <t>11921210</t>
  </si>
  <si>
    <t>11931210</t>
  </si>
  <si>
    <t>11941210</t>
  </si>
  <si>
    <t>11991210</t>
  </si>
  <si>
    <t>12011210</t>
  </si>
  <si>
    <t>12031210</t>
  </si>
  <si>
    <t>12061210</t>
  </si>
  <si>
    <t>12101210</t>
  </si>
  <si>
    <t>12561210</t>
  </si>
  <si>
    <t>12571210</t>
  </si>
  <si>
    <t>12601210</t>
  </si>
  <si>
    <t>12611210</t>
  </si>
  <si>
    <t>12621210</t>
  </si>
  <si>
    <t>20951210</t>
  </si>
  <si>
    <t>20961210</t>
  </si>
  <si>
    <t>21001210</t>
  </si>
  <si>
    <t>21021210</t>
  </si>
  <si>
    <t>21031210</t>
  </si>
  <si>
    <t>21041210</t>
  </si>
  <si>
    <t>21051210</t>
  </si>
  <si>
    <t>21081210</t>
  </si>
  <si>
    <t>21091210</t>
  </si>
  <si>
    <t>21101210</t>
  </si>
  <si>
    <t>21111210</t>
  </si>
  <si>
    <t>21121210</t>
  </si>
  <si>
    <t>21131210</t>
  </si>
  <si>
    <t>21151210</t>
  </si>
  <si>
    <t>21161210</t>
  </si>
  <si>
    <t>21171210</t>
  </si>
  <si>
    <t>21211210</t>
  </si>
  <si>
    <t>21221210</t>
  </si>
  <si>
    <t>21231210</t>
  </si>
  <si>
    <t>21251210</t>
  </si>
  <si>
    <t>21301210</t>
  </si>
  <si>
    <t>21321210</t>
  </si>
  <si>
    <t>21331210</t>
  </si>
  <si>
    <t>21351210</t>
  </si>
  <si>
    <t>21361210</t>
  </si>
  <si>
    <t>21371210</t>
  </si>
  <si>
    <t>21391210</t>
  </si>
  <si>
    <t>21421210</t>
  </si>
  <si>
    <t>21461210</t>
  </si>
  <si>
    <t>21481210</t>
  </si>
  <si>
    <t>21491210</t>
  </si>
  <si>
    <t>21511210</t>
  </si>
  <si>
    <t>21521210</t>
  </si>
  <si>
    <t>21531210</t>
  </si>
  <si>
    <t>21541210</t>
  </si>
  <si>
    <t>21551210</t>
  </si>
  <si>
    <t>21561210</t>
  </si>
  <si>
    <t>21621210</t>
  </si>
  <si>
    <t>21631210</t>
  </si>
  <si>
    <t>21641210</t>
  </si>
  <si>
    <t>21691210</t>
  </si>
  <si>
    <t>21711210</t>
  </si>
  <si>
    <t>21721210</t>
  </si>
  <si>
    <t>21731210</t>
  </si>
  <si>
    <t>21741210</t>
  </si>
  <si>
    <t>21751210</t>
  </si>
  <si>
    <t>21761210</t>
  </si>
  <si>
    <t>21771210</t>
  </si>
  <si>
    <t>21781210</t>
  </si>
  <si>
    <t>21791210</t>
  </si>
  <si>
    <t>21801210</t>
  </si>
  <si>
    <t>21821210</t>
  </si>
  <si>
    <t>21831210</t>
  </si>
  <si>
    <t>21841210</t>
  </si>
  <si>
    <t>21851210</t>
  </si>
  <si>
    <t>21871210</t>
  </si>
  <si>
    <t>21881210</t>
  </si>
  <si>
    <t>21891210</t>
  </si>
  <si>
    <t>21921210</t>
  </si>
  <si>
    <t>21961210</t>
  </si>
  <si>
    <t>21971210</t>
  </si>
  <si>
    <t>21991210</t>
  </si>
  <si>
    <t>22011210</t>
  </si>
  <si>
    <t>22021210</t>
  </si>
  <si>
    <t>22031210</t>
  </si>
  <si>
    <t>22061210</t>
  </si>
  <si>
    <t>22071210</t>
  </si>
  <si>
    <t>22081210</t>
  </si>
  <si>
    <t>22091210</t>
  </si>
  <si>
    <t>22101210</t>
  </si>
  <si>
    <t>22111210</t>
  </si>
  <si>
    <t>22121210</t>
  </si>
  <si>
    <t>22131210</t>
  </si>
  <si>
    <t>22141210</t>
  </si>
  <si>
    <t>22151210</t>
  </si>
  <si>
    <t>23121210</t>
  </si>
  <si>
    <t>23171210</t>
  </si>
  <si>
    <t>23221210</t>
  </si>
  <si>
    <t>23231210</t>
  </si>
  <si>
    <t>23241210</t>
  </si>
  <si>
    <t>23261210</t>
  </si>
  <si>
    <t>23281210</t>
  </si>
  <si>
    <t>23301210</t>
  </si>
  <si>
    <t>23381210</t>
  </si>
  <si>
    <t>23411210</t>
  </si>
  <si>
    <t>23421210</t>
  </si>
  <si>
    <t>23431210</t>
  </si>
  <si>
    <t>23451210</t>
  </si>
  <si>
    <t>23461210</t>
  </si>
  <si>
    <t>23471210</t>
  </si>
  <si>
    <t>31021210</t>
  </si>
  <si>
    <t>31031210</t>
  </si>
  <si>
    <t>31041210</t>
  </si>
  <si>
    <t>31051210</t>
  </si>
  <si>
    <t>31081210</t>
  </si>
  <si>
    <t>31091210</t>
  </si>
  <si>
    <t>31151210</t>
  </si>
  <si>
    <t>31161210</t>
  </si>
  <si>
    <t>31201210</t>
  </si>
  <si>
    <t>31211210</t>
  </si>
  <si>
    <t>31411210</t>
  </si>
  <si>
    <t>31451210</t>
  </si>
  <si>
    <t>31461210</t>
  </si>
  <si>
    <t>31471210</t>
  </si>
  <si>
    <t>31811210</t>
  </si>
  <si>
    <t>31991210</t>
  </si>
  <si>
    <t>41091210</t>
  </si>
  <si>
    <t>41111210</t>
  </si>
  <si>
    <t>41121210</t>
  </si>
  <si>
    <t>41161210</t>
  </si>
  <si>
    <t>41171210</t>
  </si>
  <si>
    <t>41211210</t>
  </si>
  <si>
    <t>41231210</t>
  </si>
  <si>
    <t>41241210</t>
  </si>
  <si>
    <t>41261210</t>
  </si>
  <si>
    <t>41301210</t>
  </si>
  <si>
    <t>41311210</t>
  </si>
  <si>
    <t>41321210</t>
  </si>
  <si>
    <t>41401210</t>
  </si>
  <si>
    <t>41701210</t>
  </si>
  <si>
    <t>41731210</t>
  </si>
  <si>
    <t>41791210</t>
  </si>
  <si>
    <t>41801210</t>
  </si>
  <si>
    <t>41811210</t>
  </si>
  <si>
    <t>41901210</t>
  </si>
  <si>
    <t>41911210</t>
  </si>
  <si>
    <t>41921210</t>
  </si>
  <si>
    <t>41961210</t>
  </si>
  <si>
    <t>41991210</t>
  </si>
  <si>
    <t>50021210</t>
  </si>
  <si>
    <t>50031210</t>
  </si>
  <si>
    <t>50081210</t>
  </si>
  <si>
    <t>60021210</t>
  </si>
  <si>
    <t>60221210</t>
  </si>
  <si>
    <t>60341210</t>
  </si>
  <si>
    <t>60421210</t>
  </si>
  <si>
    <t>60821210</t>
  </si>
  <si>
    <t>10991256</t>
  </si>
  <si>
    <t>11001256</t>
  </si>
  <si>
    <t>11011256</t>
  </si>
  <si>
    <t>11021256</t>
  </si>
  <si>
    <t>11031256</t>
  </si>
  <si>
    <t>11041256</t>
  </si>
  <si>
    <t>11051256</t>
  </si>
  <si>
    <t>11061256</t>
  </si>
  <si>
    <t>11071256</t>
  </si>
  <si>
    <t>11091256</t>
  </si>
  <si>
    <t>11131256</t>
  </si>
  <si>
    <t>11141256</t>
  </si>
  <si>
    <t>11151256</t>
  </si>
  <si>
    <t>11201256</t>
  </si>
  <si>
    <t>11211256</t>
  </si>
  <si>
    <t>11231256</t>
  </si>
  <si>
    <t>11241256</t>
  </si>
  <si>
    <t>11251256</t>
  </si>
  <si>
    <t>11261256</t>
  </si>
  <si>
    <t>11271256</t>
  </si>
  <si>
    <t>11281256</t>
  </si>
  <si>
    <t>11291256</t>
  </si>
  <si>
    <t>11301256</t>
  </si>
  <si>
    <t>11311256</t>
  </si>
  <si>
    <t>11321256</t>
  </si>
  <si>
    <t>11371256</t>
  </si>
  <si>
    <t>11511256</t>
  </si>
  <si>
    <t>11521256</t>
  </si>
  <si>
    <t>11531256</t>
  </si>
  <si>
    <t>11571256</t>
  </si>
  <si>
    <t>11751256</t>
  </si>
  <si>
    <t>11811256</t>
  </si>
  <si>
    <t>11831256</t>
  </si>
  <si>
    <t>11851256</t>
  </si>
  <si>
    <t>11861256</t>
  </si>
  <si>
    <t>11871256</t>
  </si>
  <si>
    <t>11881256</t>
  </si>
  <si>
    <t>11891256</t>
  </si>
  <si>
    <t>11901256</t>
  </si>
  <si>
    <t>11921256</t>
  </si>
  <si>
    <t>11931256</t>
  </si>
  <si>
    <t>11941256</t>
  </si>
  <si>
    <t>11991256</t>
  </si>
  <si>
    <t>12011256</t>
  </si>
  <si>
    <t>12031256</t>
  </si>
  <si>
    <t>12061256</t>
  </si>
  <si>
    <t>12101256</t>
  </si>
  <si>
    <t>12561256</t>
  </si>
  <si>
    <t>12571256</t>
  </si>
  <si>
    <t>12601256</t>
  </si>
  <si>
    <t>12611256</t>
  </si>
  <si>
    <t>12621256</t>
  </si>
  <si>
    <t>20951256</t>
  </si>
  <si>
    <t>20961256</t>
  </si>
  <si>
    <t>21001256</t>
  </si>
  <si>
    <t>21021256</t>
  </si>
  <si>
    <t>21031256</t>
  </si>
  <si>
    <t>21041256</t>
  </si>
  <si>
    <t>21051256</t>
  </si>
  <si>
    <t>21081256</t>
  </si>
  <si>
    <t>21091256</t>
  </si>
  <si>
    <t>21101256</t>
  </si>
  <si>
    <t>21111256</t>
  </si>
  <si>
    <t>21121256</t>
  </si>
  <si>
    <t>21131256</t>
  </si>
  <si>
    <t>21151256</t>
  </si>
  <si>
    <t>21161256</t>
  </si>
  <si>
    <t>21171256</t>
  </si>
  <si>
    <t>21211256</t>
  </si>
  <si>
    <t>21221256</t>
  </si>
  <si>
    <t>21231256</t>
  </si>
  <si>
    <t>21251256</t>
  </si>
  <si>
    <t>21301256</t>
  </si>
  <si>
    <t>21321256</t>
  </si>
  <si>
    <t>21331256</t>
  </si>
  <si>
    <t>21351256</t>
  </si>
  <si>
    <t>21361256</t>
  </si>
  <si>
    <t>21371256</t>
  </si>
  <si>
    <t>21391256</t>
  </si>
  <si>
    <t>21421256</t>
  </si>
  <si>
    <t>21461256</t>
  </si>
  <si>
    <t>21481256</t>
  </si>
  <si>
    <t>21491256</t>
  </si>
  <si>
    <t>21511256</t>
  </si>
  <si>
    <t>21521256</t>
  </si>
  <si>
    <t>21531256</t>
  </si>
  <si>
    <t>21541256</t>
  </si>
  <si>
    <t>21551256</t>
  </si>
  <si>
    <t>21561256</t>
  </si>
  <si>
    <t>21621256</t>
  </si>
  <si>
    <t>21631256</t>
  </si>
  <si>
    <t>21641256</t>
  </si>
  <si>
    <t>21691256</t>
  </si>
  <si>
    <t>21711256</t>
  </si>
  <si>
    <t>21721256</t>
  </si>
  <si>
    <t>21731256</t>
  </si>
  <si>
    <t>21741256</t>
  </si>
  <si>
    <t>21751256</t>
  </si>
  <si>
    <t>21761256</t>
  </si>
  <si>
    <t>21771256</t>
  </si>
  <si>
    <t>21781256</t>
  </si>
  <si>
    <t>21791256</t>
  </si>
  <si>
    <t>21801256</t>
  </si>
  <si>
    <t>21821256</t>
  </si>
  <si>
    <t>21831256</t>
  </si>
  <si>
    <t>21841256</t>
  </si>
  <si>
    <t>21851256</t>
  </si>
  <si>
    <t>21871256</t>
  </si>
  <si>
    <t>21881256</t>
  </si>
  <si>
    <t>21891256</t>
  </si>
  <si>
    <t>21921256</t>
  </si>
  <si>
    <t>21961256</t>
  </si>
  <si>
    <t>21971256</t>
  </si>
  <si>
    <t>21991256</t>
  </si>
  <si>
    <t>22011256</t>
  </si>
  <si>
    <t>22021256</t>
  </si>
  <si>
    <t>22031256</t>
  </si>
  <si>
    <t>22061256</t>
  </si>
  <si>
    <t>22071256</t>
  </si>
  <si>
    <t>22081256</t>
  </si>
  <si>
    <t>22091256</t>
  </si>
  <si>
    <t>22101256</t>
  </si>
  <si>
    <t>22111256</t>
  </si>
  <si>
    <t>22121256</t>
  </si>
  <si>
    <t>22131256</t>
  </si>
  <si>
    <t>22141256</t>
  </si>
  <si>
    <t>22151256</t>
  </si>
  <si>
    <t>23121256</t>
  </si>
  <si>
    <t>23171256</t>
  </si>
  <si>
    <t>23221256</t>
  </si>
  <si>
    <t>23231256</t>
  </si>
  <si>
    <t>23241256</t>
  </si>
  <si>
    <t>23261256</t>
  </si>
  <si>
    <t>23281256</t>
  </si>
  <si>
    <t>23301256</t>
  </si>
  <si>
    <t>23381256</t>
  </si>
  <si>
    <t>23411256</t>
  </si>
  <si>
    <t>23421256</t>
  </si>
  <si>
    <t>23431256</t>
  </si>
  <si>
    <t>23451256</t>
  </si>
  <si>
    <t>23461256</t>
  </si>
  <si>
    <t>23471256</t>
  </si>
  <si>
    <t>31021256</t>
  </si>
  <si>
    <t>31031256</t>
  </si>
  <si>
    <t>31041256</t>
  </si>
  <si>
    <t>31051256</t>
  </si>
  <si>
    <t>31081256</t>
  </si>
  <si>
    <t>31091256</t>
  </si>
  <si>
    <t>31151256</t>
  </si>
  <si>
    <t>31161256</t>
  </si>
  <si>
    <t>31201256</t>
  </si>
  <si>
    <t>31211256</t>
  </si>
  <si>
    <t>31411256</t>
  </si>
  <si>
    <t>31451256</t>
  </si>
  <si>
    <t>31461256</t>
  </si>
  <si>
    <t>31471256</t>
  </si>
  <si>
    <t>31811256</t>
  </si>
  <si>
    <t>31991256</t>
  </si>
  <si>
    <t>41091256</t>
  </si>
  <si>
    <t>41111256</t>
  </si>
  <si>
    <t>41121256</t>
  </si>
  <si>
    <t>41161256</t>
  </si>
  <si>
    <t>41171256</t>
  </si>
  <si>
    <t>41211256</t>
  </si>
  <si>
    <t>41231256</t>
  </si>
  <si>
    <t>41241256</t>
  </si>
  <si>
    <t>41261256</t>
  </si>
  <si>
    <t>41301256</t>
  </si>
  <si>
    <t>41311256</t>
  </si>
  <si>
    <t>41321256</t>
  </si>
  <si>
    <t>41401256</t>
  </si>
  <si>
    <t>41701256</t>
  </si>
  <si>
    <t>41731256</t>
  </si>
  <si>
    <t>41791256</t>
  </si>
  <si>
    <t>41801256</t>
  </si>
  <si>
    <t>41811256</t>
  </si>
  <si>
    <t>41901256</t>
  </si>
  <si>
    <t>41911256</t>
  </si>
  <si>
    <t>41921256</t>
  </si>
  <si>
    <t>41961256</t>
  </si>
  <si>
    <t>41991256</t>
  </si>
  <si>
    <t>50021256</t>
  </si>
  <si>
    <t>50031256</t>
  </si>
  <si>
    <t>50081256</t>
  </si>
  <si>
    <t>60021256</t>
  </si>
  <si>
    <t>60221256</t>
  </si>
  <si>
    <t>60341256</t>
  </si>
  <si>
    <t>60421256</t>
  </si>
  <si>
    <t>60821256</t>
  </si>
  <si>
    <t>10991257</t>
  </si>
  <si>
    <t>11001257</t>
  </si>
  <si>
    <t>11011257</t>
  </si>
  <si>
    <t>11021257</t>
  </si>
  <si>
    <t>11031257</t>
  </si>
  <si>
    <t>11041257</t>
  </si>
  <si>
    <t>11051257</t>
  </si>
  <si>
    <t>11061257</t>
  </si>
  <si>
    <t>11071257</t>
  </si>
  <si>
    <t>11091257</t>
  </si>
  <si>
    <t>11131257</t>
  </si>
  <si>
    <t>11141257</t>
  </si>
  <si>
    <t>11151257</t>
  </si>
  <si>
    <t>11201257</t>
  </si>
  <si>
    <t>11211257</t>
  </si>
  <si>
    <t>11231257</t>
  </si>
  <si>
    <t>11241257</t>
  </si>
  <si>
    <t>11251257</t>
  </si>
  <si>
    <t>11261257</t>
  </si>
  <si>
    <t>11271257</t>
  </si>
  <si>
    <t>11281257</t>
  </si>
  <si>
    <t>11291257</t>
  </si>
  <si>
    <t>11301257</t>
  </si>
  <si>
    <t>11311257</t>
  </si>
  <si>
    <t>11321257</t>
  </si>
  <si>
    <t>11371257</t>
  </si>
  <si>
    <t>11511257</t>
  </si>
  <si>
    <t>11521257</t>
  </si>
  <si>
    <t>11531257</t>
  </si>
  <si>
    <t>11571257</t>
  </si>
  <si>
    <t>11751257</t>
  </si>
  <si>
    <t>11811257</t>
  </si>
  <si>
    <t>11831257</t>
  </si>
  <si>
    <t>11851257</t>
  </si>
  <si>
    <t>11861257</t>
  </si>
  <si>
    <t>11871257</t>
  </si>
  <si>
    <t>11881257</t>
  </si>
  <si>
    <t>11891257</t>
  </si>
  <si>
    <t>11901257</t>
  </si>
  <si>
    <t>11921257</t>
  </si>
  <si>
    <t>11931257</t>
  </si>
  <si>
    <t>11941257</t>
  </si>
  <si>
    <t>11991257</t>
  </si>
  <si>
    <t>12011257</t>
  </si>
  <si>
    <t>12031257</t>
  </si>
  <si>
    <t>12061257</t>
  </si>
  <si>
    <t>12101257</t>
  </si>
  <si>
    <t>12561257</t>
  </si>
  <si>
    <t>12571257</t>
  </si>
  <si>
    <t>12601257</t>
  </si>
  <si>
    <t>12611257</t>
  </si>
  <si>
    <t>12621257</t>
  </si>
  <si>
    <t>20951257</t>
  </si>
  <si>
    <t>20961257</t>
  </si>
  <si>
    <t>21001257</t>
  </si>
  <si>
    <t>21021257</t>
  </si>
  <si>
    <t>21031257</t>
  </si>
  <si>
    <t>21041257</t>
  </si>
  <si>
    <t>21051257</t>
  </si>
  <si>
    <t>21081257</t>
  </si>
  <si>
    <t>21091257</t>
  </si>
  <si>
    <t>21101257</t>
  </si>
  <si>
    <t>21111257</t>
  </si>
  <si>
    <t>21121257</t>
  </si>
  <si>
    <t>21131257</t>
  </si>
  <si>
    <t>21151257</t>
  </si>
  <si>
    <t>21161257</t>
  </si>
  <si>
    <t>21171257</t>
  </si>
  <si>
    <t>21211257</t>
  </si>
  <si>
    <t>21221257</t>
  </si>
  <si>
    <t>21231257</t>
  </si>
  <si>
    <t>21251257</t>
  </si>
  <si>
    <t>21301257</t>
  </si>
  <si>
    <t>21321257</t>
  </si>
  <si>
    <t>21331257</t>
  </si>
  <si>
    <t>21351257</t>
  </si>
  <si>
    <t>21361257</t>
  </si>
  <si>
    <t>21371257</t>
  </si>
  <si>
    <t>21391257</t>
  </si>
  <si>
    <t>21421257</t>
  </si>
  <si>
    <t>21461257</t>
  </si>
  <si>
    <t>21481257</t>
  </si>
  <si>
    <t>21491257</t>
  </si>
  <si>
    <t>21511257</t>
  </si>
  <si>
    <t>21521257</t>
  </si>
  <si>
    <t>21531257</t>
  </si>
  <si>
    <t>21541257</t>
  </si>
  <si>
    <t>21551257</t>
  </si>
  <si>
    <t>21561257</t>
  </si>
  <si>
    <t>21621257</t>
  </si>
  <si>
    <t>21631257</t>
  </si>
  <si>
    <t>21641257</t>
  </si>
  <si>
    <t>21691257</t>
  </si>
  <si>
    <t>21711257</t>
  </si>
  <si>
    <t>21721257</t>
  </si>
  <si>
    <t>21731257</t>
  </si>
  <si>
    <t>21741257</t>
  </si>
  <si>
    <t>21751257</t>
  </si>
  <si>
    <t>21761257</t>
  </si>
  <si>
    <t>21771257</t>
  </si>
  <si>
    <t>21781257</t>
  </si>
  <si>
    <t>21791257</t>
  </si>
  <si>
    <t>21801257</t>
  </si>
  <si>
    <t>21821257</t>
  </si>
  <si>
    <t>21831257</t>
  </si>
  <si>
    <t>21841257</t>
  </si>
  <si>
    <t>21851257</t>
  </si>
  <si>
    <t>21871257</t>
  </si>
  <si>
    <t>21881257</t>
  </si>
  <si>
    <t>21891257</t>
  </si>
  <si>
    <t>21921257</t>
  </si>
  <si>
    <t>21961257</t>
  </si>
  <si>
    <t>21971257</t>
  </si>
  <si>
    <t>21991257</t>
  </si>
  <si>
    <t>22011257</t>
  </si>
  <si>
    <t>22021257</t>
  </si>
  <si>
    <t>22031257</t>
  </si>
  <si>
    <t>22061257</t>
  </si>
  <si>
    <t>22071257</t>
  </si>
  <si>
    <t>22081257</t>
  </si>
  <si>
    <t>22091257</t>
  </si>
  <si>
    <t>22101257</t>
  </si>
  <si>
    <t>22111257</t>
  </si>
  <si>
    <t>22121257</t>
  </si>
  <si>
    <t>22131257</t>
  </si>
  <si>
    <t>22141257</t>
  </si>
  <si>
    <t>22151257</t>
  </si>
  <si>
    <t>23121257</t>
  </si>
  <si>
    <t>23171257</t>
  </si>
  <si>
    <t>23221257</t>
  </si>
  <si>
    <t>23231257</t>
  </si>
  <si>
    <t>23241257</t>
  </si>
  <si>
    <t>23261257</t>
  </si>
  <si>
    <t>23281257</t>
  </si>
  <si>
    <t>23301257</t>
  </si>
  <si>
    <t>23381257</t>
  </si>
  <si>
    <t>23411257</t>
  </si>
  <si>
    <t>23421257</t>
  </si>
  <si>
    <t>23431257</t>
  </si>
  <si>
    <t>23451257</t>
  </si>
  <si>
    <t>23461257</t>
  </si>
  <si>
    <t>23471257</t>
  </si>
  <si>
    <t>31021257</t>
  </si>
  <si>
    <t>31031257</t>
  </si>
  <si>
    <t>31041257</t>
  </si>
  <si>
    <t>31051257</t>
  </si>
  <si>
    <t>31081257</t>
  </si>
  <si>
    <t>31091257</t>
  </si>
  <si>
    <t>31151257</t>
  </si>
  <si>
    <t>31161257</t>
  </si>
  <si>
    <t>31201257</t>
  </si>
  <si>
    <t>31211257</t>
  </si>
  <si>
    <t>31411257</t>
  </si>
  <si>
    <t>31451257</t>
  </si>
  <si>
    <t>31461257</t>
  </si>
  <si>
    <t>31471257</t>
  </si>
  <si>
    <t>31811257</t>
  </si>
  <si>
    <t>31991257</t>
  </si>
  <si>
    <t>41091257</t>
  </si>
  <si>
    <t>41111257</t>
  </si>
  <si>
    <t>41121257</t>
  </si>
  <si>
    <t>41161257</t>
  </si>
  <si>
    <t>41171257</t>
  </si>
  <si>
    <t>41211257</t>
  </si>
  <si>
    <t>41231257</t>
  </si>
  <si>
    <t>41241257</t>
  </si>
  <si>
    <t>41261257</t>
  </si>
  <si>
    <t>41301257</t>
  </si>
  <si>
    <t>41311257</t>
  </si>
  <si>
    <t>41321257</t>
  </si>
  <si>
    <t>41401257</t>
  </si>
  <si>
    <t>41701257</t>
  </si>
  <si>
    <t>41731257</t>
  </si>
  <si>
    <t>41791257</t>
  </si>
  <si>
    <t>41801257</t>
  </si>
  <si>
    <t>41811257</t>
  </si>
  <si>
    <t>41901257</t>
  </si>
  <si>
    <t>41911257</t>
  </si>
  <si>
    <t>41921257</t>
  </si>
  <si>
    <t>41961257</t>
  </si>
  <si>
    <t>41991257</t>
  </si>
  <si>
    <t>50021257</t>
  </si>
  <si>
    <t>50031257</t>
  </si>
  <si>
    <t>50081257</t>
  </si>
  <si>
    <t>60021257</t>
  </si>
  <si>
    <t>60221257</t>
  </si>
  <si>
    <t>60341257</t>
  </si>
  <si>
    <t>60421257</t>
  </si>
  <si>
    <t>60821257</t>
  </si>
  <si>
    <t>10991260</t>
  </si>
  <si>
    <t>11001260</t>
  </si>
  <si>
    <t>11011260</t>
  </si>
  <si>
    <t>11021260</t>
  </si>
  <si>
    <t>11031260</t>
  </si>
  <si>
    <t>11041260</t>
  </si>
  <si>
    <t>11051260</t>
  </si>
  <si>
    <t>11061260</t>
  </si>
  <si>
    <t>11071260</t>
  </si>
  <si>
    <t>11091260</t>
  </si>
  <si>
    <t>11131260</t>
  </si>
  <si>
    <t>11141260</t>
  </si>
  <si>
    <t>11151260</t>
  </si>
  <si>
    <t>11201260</t>
  </si>
  <si>
    <t>11211260</t>
  </si>
  <si>
    <t>11231260</t>
  </si>
  <si>
    <t>11241260</t>
  </si>
  <si>
    <t>11251260</t>
  </si>
  <si>
    <t>11261260</t>
  </si>
  <si>
    <t>11271260</t>
  </si>
  <si>
    <t>11281260</t>
  </si>
  <si>
    <t>11291260</t>
  </si>
  <si>
    <t>11301260</t>
  </si>
  <si>
    <t>11311260</t>
  </si>
  <si>
    <t>11321260</t>
  </si>
  <si>
    <t>11371260</t>
  </si>
  <si>
    <t>11511260</t>
  </si>
  <si>
    <t>11521260</t>
  </si>
  <si>
    <t>11531260</t>
  </si>
  <si>
    <t>11571260</t>
  </si>
  <si>
    <t>11751260</t>
  </si>
  <si>
    <t>11811260</t>
  </si>
  <si>
    <t>11831260</t>
  </si>
  <si>
    <t>11851260</t>
  </si>
  <si>
    <t>11861260</t>
  </si>
  <si>
    <t>11871260</t>
  </si>
  <si>
    <t>11881260</t>
  </si>
  <si>
    <t>11891260</t>
  </si>
  <si>
    <t>11901260</t>
  </si>
  <si>
    <t>11921260</t>
  </si>
  <si>
    <t>11931260</t>
  </si>
  <si>
    <t>11941260</t>
  </si>
  <si>
    <t>11991260</t>
  </si>
  <si>
    <t>12011260</t>
  </si>
  <si>
    <t>12031260</t>
  </si>
  <si>
    <t>12061260</t>
  </si>
  <si>
    <t>12101260</t>
  </si>
  <si>
    <t>12561260</t>
  </si>
  <si>
    <t>12571260</t>
  </si>
  <si>
    <t>12601260</t>
  </si>
  <si>
    <t>12611260</t>
  </si>
  <si>
    <t>12621260</t>
  </si>
  <si>
    <t>20951260</t>
  </si>
  <si>
    <t>20961260</t>
  </si>
  <si>
    <t>21001260</t>
  </si>
  <si>
    <t>21021260</t>
  </si>
  <si>
    <t>21031260</t>
  </si>
  <si>
    <t>21041260</t>
  </si>
  <si>
    <t>21051260</t>
  </si>
  <si>
    <t>21081260</t>
  </si>
  <si>
    <t>21091260</t>
  </si>
  <si>
    <t>21101260</t>
  </si>
  <si>
    <t>21111260</t>
  </si>
  <si>
    <t>21121260</t>
  </si>
  <si>
    <t>21131260</t>
  </si>
  <si>
    <t>21151260</t>
  </si>
  <si>
    <t>21161260</t>
  </si>
  <si>
    <t>21171260</t>
  </si>
  <si>
    <t>21211260</t>
  </si>
  <si>
    <t>21221260</t>
  </si>
  <si>
    <t>21231260</t>
  </si>
  <si>
    <t>21251260</t>
  </si>
  <si>
    <t>21301260</t>
  </si>
  <si>
    <t>21321260</t>
  </si>
  <si>
    <t>21331260</t>
  </si>
  <si>
    <t>21351260</t>
  </si>
  <si>
    <t>21361260</t>
  </si>
  <si>
    <t>21371260</t>
  </si>
  <si>
    <t>21391260</t>
  </si>
  <si>
    <t>21421260</t>
  </si>
  <si>
    <t>21461260</t>
  </si>
  <si>
    <t>21481260</t>
  </si>
  <si>
    <t>21491260</t>
  </si>
  <si>
    <t>21511260</t>
  </si>
  <si>
    <t>21521260</t>
  </si>
  <si>
    <t>21531260</t>
  </si>
  <si>
    <t>21541260</t>
  </si>
  <si>
    <t>21551260</t>
  </si>
  <si>
    <t>21561260</t>
  </si>
  <si>
    <t>21621260</t>
  </si>
  <si>
    <t>21631260</t>
  </si>
  <si>
    <t>21641260</t>
  </si>
  <si>
    <t>21691260</t>
  </si>
  <si>
    <t>21711260</t>
  </si>
  <si>
    <t>21721260</t>
  </si>
  <si>
    <t>21731260</t>
  </si>
  <si>
    <t>21741260</t>
  </si>
  <si>
    <t>21751260</t>
  </si>
  <si>
    <t>21761260</t>
  </si>
  <si>
    <t>21771260</t>
  </si>
  <si>
    <t>21781260</t>
  </si>
  <si>
    <t>21791260</t>
  </si>
  <si>
    <t>21801260</t>
  </si>
  <si>
    <t>21821260</t>
  </si>
  <si>
    <t>21831260</t>
  </si>
  <si>
    <t>21841260</t>
  </si>
  <si>
    <t>21851260</t>
  </si>
  <si>
    <t>21871260</t>
  </si>
  <si>
    <t>21881260</t>
  </si>
  <si>
    <t>21891260</t>
  </si>
  <si>
    <t>21921260</t>
  </si>
  <si>
    <t>21961260</t>
  </si>
  <si>
    <t>21971260</t>
  </si>
  <si>
    <t>21991260</t>
  </si>
  <si>
    <t>22011260</t>
  </si>
  <si>
    <t>22021260</t>
  </si>
  <si>
    <t>22031260</t>
  </si>
  <si>
    <t>22061260</t>
  </si>
  <si>
    <t>22071260</t>
  </si>
  <si>
    <t>22081260</t>
  </si>
  <si>
    <t>22091260</t>
  </si>
  <si>
    <t>22101260</t>
  </si>
  <si>
    <t>22111260</t>
  </si>
  <si>
    <t>22121260</t>
  </si>
  <si>
    <t>22131260</t>
  </si>
  <si>
    <t>22141260</t>
  </si>
  <si>
    <t>22151260</t>
  </si>
  <si>
    <t>23121260</t>
  </si>
  <si>
    <t>23171260</t>
  </si>
  <si>
    <t>23221260</t>
  </si>
  <si>
    <t>23231260</t>
  </si>
  <si>
    <t>23241260</t>
  </si>
  <si>
    <t>23261260</t>
  </si>
  <si>
    <t>23281260</t>
  </si>
  <si>
    <t>23301260</t>
  </si>
  <si>
    <t>23381260</t>
  </si>
  <si>
    <t>23411260</t>
  </si>
  <si>
    <t>23421260</t>
  </si>
  <si>
    <t>23431260</t>
  </si>
  <si>
    <t>23451260</t>
  </si>
  <si>
    <t>23461260</t>
  </si>
  <si>
    <t>23471260</t>
  </si>
  <si>
    <t>31021260</t>
  </si>
  <si>
    <t>31031260</t>
  </si>
  <si>
    <t>31041260</t>
  </si>
  <si>
    <t>31051260</t>
  </si>
  <si>
    <t>31081260</t>
  </si>
  <si>
    <t>31091260</t>
  </si>
  <si>
    <t>31151260</t>
  </si>
  <si>
    <t>31161260</t>
  </si>
  <si>
    <t>31201260</t>
  </si>
  <si>
    <t>31211260</t>
  </si>
  <si>
    <t>31411260</t>
  </si>
  <si>
    <t>31451260</t>
  </si>
  <si>
    <t>31461260</t>
  </si>
  <si>
    <t>31471260</t>
  </si>
  <si>
    <t>31811260</t>
  </si>
  <si>
    <t>31991260</t>
  </si>
  <si>
    <t>41091260</t>
  </si>
  <si>
    <t>41111260</t>
  </si>
  <si>
    <t>41121260</t>
  </si>
  <si>
    <t>41161260</t>
  </si>
  <si>
    <t>41171260</t>
  </si>
  <si>
    <t>41211260</t>
  </si>
  <si>
    <t>41231260</t>
  </si>
  <si>
    <t>41241260</t>
  </si>
  <si>
    <t>41261260</t>
  </si>
  <si>
    <t>41301260</t>
  </si>
  <si>
    <t>41311260</t>
  </si>
  <si>
    <t>41321260</t>
  </si>
  <si>
    <t>41401260</t>
  </si>
  <si>
    <t>41701260</t>
  </si>
  <si>
    <t>41731260</t>
  </si>
  <si>
    <t>41791260</t>
  </si>
  <si>
    <t>41801260</t>
  </si>
  <si>
    <t>41811260</t>
  </si>
  <si>
    <t>41901260</t>
  </si>
  <si>
    <t>41911260</t>
  </si>
  <si>
    <t>41921260</t>
  </si>
  <si>
    <t>41961260</t>
  </si>
  <si>
    <t>41991260</t>
  </si>
  <si>
    <t>50021260</t>
  </si>
  <si>
    <t>50031260</t>
  </si>
  <si>
    <t>50081260</t>
  </si>
  <si>
    <t>60021260</t>
  </si>
  <si>
    <t>60221260</t>
  </si>
  <si>
    <t>60341260</t>
  </si>
  <si>
    <t>60421260</t>
  </si>
  <si>
    <t>60821260</t>
  </si>
  <si>
    <t>10991261</t>
  </si>
  <si>
    <t>11001261</t>
  </si>
  <si>
    <t>11011261</t>
  </si>
  <si>
    <t>11021261</t>
  </si>
  <si>
    <t>11031261</t>
  </si>
  <si>
    <t>11041261</t>
  </si>
  <si>
    <t>11051261</t>
  </si>
  <si>
    <t>11061261</t>
  </si>
  <si>
    <t>11071261</t>
  </si>
  <si>
    <t>11091261</t>
  </si>
  <si>
    <t>11131261</t>
  </si>
  <si>
    <t>11141261</t>
  </si>
  <si>
    <t>11151261</t>
  </si>
  <si>
    <t>11201261</t>
  </si>
  <si>
    <t>11211261</t>
  </si>
  <si>
    <t>11231261</t>
  </si>
  <si>
    <t>11241261</t>
  </si>
  <si>
    <t>11251261</t>
  </si>
  <si>
    <t>11261261</t>
  </si>
  <si>
    <t>11271261</t>
  </si>
  <si>
    <t>11281261</t>
  </si>
  <si>
    <t>11291261</t>
  </si>
  <si>
    <t>11301261</t>
  </si>
  <si>
    <t>11311261</t>
  </si>
  <si>
    <t>11321261</t>
  </si>
  <si>
    <t>11371261</t>
  </si>
  <si>
    <t>11511261</t>
  </si>
  <si>
    <t>11521261</t>
  </si>
  <si>
    <t>11531261</t>
  </si>
  <si>
    <t>11571261</t>
  </si>
  <si>
    <t>11751261</t>
  </si>
  <si>
    <t>11811261</t>
  </si>
  <si>
    <t>11831261</t>
  </si>
  <si>
    <t>11851261</t>
  </si>
  <si>
    <t>11861261</t>
  </si>
  <si>
    <t>11871261</t>
  </si>
  <si>
    <t>11881261</t>
  </si>
  <si>
    <t>11891261</t>
  </si>
  <si>
    <t>11901261</t>
  </si>
  <si>
    <t>11921261</t>
  </si>
  <si>
    <t>11931261</t>
  </si>
  <si>
    <t>11941261</t>
  </si>
  <si>
    <t>11991261</t>
  </si>
  <si>
    <t>12011261</t>
  </si>
  <si>
    <t>12031261</t>
  </si>
  <si>
    <t>12061261</t>
  </si>
  <si>
    <t>12101261</t>
  </si>
  <si>
    <t>12561261</t>
  </si>
  <si>
    <t>12571261</t>
  </si>
  <si>
    <t>12601261</t>
  </si>
  <si>
    <t>12611261</t>
  </si>
  <si>
    <t>12621261</t>
  </si>
  <si>
    <t>20951261</t>
  </si>
  <si>
    <t>20961261</t>
  </si>
  <si>
    <t>21001261</t>
  </si>
  <si>
    <t>21021261</t>
  </si>
  <si>
    <t>21031261</t>
  </si>
  <si>
    <t>21041261</t>
  </si>
  <si>
    <t>21051261</t>
  </si>
  <si>
    <t>21081261</t>
  </si>
  <si>
    <t>21091261</t>
  </si>
  <si>
    <t>21101261</t>
  </si>
  <si>
    <t>21111261</t>
  </si>
  <si>
    <t>21121261</t>
  </si>
  <si>
    <t>21131261</t>
  </si>
  <si>
    <t>21151261</t>
  </si>
  <si>
    <t>21161261</t>
  </si>
  <si>
    <t>21171261</t>
  </si>
  <si>
    <t>21211261</t>
  </si>
  <si>
    <t>21221261</t>
  </si>
  <si>
    <t>21231261</t>
  </si>
  <si>
    <t>21251261</t>
  </si>
  <si>
    <t>21301261</t>
  </si>
  <si>
    <t>21321261</t>
  </si>
  <si>
    <t>21331261</t>
  </si>
  <si>
    <t>21351261</t>
  </si>
  <si>
    <t>21361261</t>
  </si>
  <si>
    <t>21371261</t>
  </si>
  <si>
    <t>21391261</t>
  </si>
  <si>
    <t>21421261</t>
  </si>
  <si>
    <t>21461261</t>
  </si>
  <si>
    <t>21481261</t>
  </si>
  <si>
    <t>21491261</t>
  </si>
  <si>
    <t>21511261</t>
  </si>
  <si>
    <t>21521261</t>
  </si>
  <si>
    <t>21531261</t>
  </si>
  <si>
    <t>21541261</t>
  </si>
  <si>
    <t>21551261</t>
  </si>
  <si>
    <t>21561261</t>
  </si>
  <si>
    <t>21621261</t>
  </si>
  <si>
    <t>21631261</t>
  </si>
  <si>
    <t>21641261</t>
  </si>
  <si>
    <t>21691261</t>
  </si>
  <si>
    <t>21711261</t>
  </si>
  <si>
    <t>21721261</t>
  </si>
  <si>
    <t>21731261</t>
  </si>
  <si>
    <t>21741261</t>
  </si>
  <si>
    <t>21751261</t>
  </si>
  <si>
    <t>21761261</t>
  </si>
  <si>
    <t>21771261</t>
  </si>
  <si>
    <t>21781261</t>
  </si>
  <si>
    <t>21791261</t>
  </si>
  <si>
    <t>21801261</t>
  </si>
  <si>
    <t>21821261</t>
  </si>
  <si>
    <t>21831261</t>
  </si>
  <si>
    <t>21841261</t>
  </si>
  <si>
    <t>21851261</t>
  </si>
  <si>
    <t>21871261</t>
  </si>
  <si>
    <t>21881261</t>
  </si>
  <si>
    <t>21891261</t>
  </si>
  <si>
    <t>21921261</t>
  </si>
  <si>
    <t>21961261</t>
  </si>
  <si>
    <t>21971261</t>
  </si>
  <si>
    <t>21991261</t>
  </si>
  <si>
    <t>22011261</t>
  </si>
  <si>
    <t>22021261</t>
  </si>
  <si>
    <t>22031261</t>
  </si>
  <si>
    <t>22061261</t>
  </si>
  <si>
    <t>22071261</t>
  </si>
  <si>
    <t>22081261</t>
  </si>
  <si>
    <t>22091261</t>
  </si>
  <si>
    <t>22101261</t>
  </si>
  <si>
    <t>22111261</t>
  </si>
  <si>
    <t>22121261</t>
  </si>
  <si>
    <t>22131261</t>
  </si>
  <si>
    <t>22141261</t>
  </si>
  <si>
    <t>22151261</t>
  </si>
  <si>
    <t>23121261</t>
  </si>
  <si>
    <t>23171261</t>
  </si>
  <si>
    <t>23221261</t>
  </si>
  <si>
    <t>23231261</t>
  </si>
  <si>
    <t>23241261</t>
  </si>
  <si>
    <t>23261261</t>
  </si>
  <si>
    <t>23281261</t>
  </si>
  <si>
    <t>23301261</t>
  </si>
  <si>
    <t>23381261</t>
  </si>
  <si>
    <t>23411261</t>
  </si>
  <si>
    <t>23421261</t>
  </si>
  <si>
    <t>23431261</t>
  </si>
  <si>
    <t>23451261</t>
  </si>
  <si>
    <t>23461261</t>
  </si>
  <si>
    <t>23471261</t>
  </si>
  <si>
    <t>31021261</t>
  </si>
  <si>
    <t>31031261</t>
  </si>
  <si>
    <t>31041261</t>
  </si>
  <si>
    <t>31051261</t>
  </si>
  <si>
    <t>31081261</t>
  </si>
  <si>
    <t>31091261</t>
  </si>
  <si>
    <t>31151261</t>
  </si>
  <si>
    <t>31161261</t>
  </si>
  <si>
    <t>31201261</t>
  </si>
  <si>
    <t>31211261</t>
  </si>
  <si>
    <t>31411261</t>
  </si>
  <si>
    <t>31451261</t>
  </si>
  <si>
    <t>31461261</t>
  </si>
  <si>
    <t>31471261</t>
  </si>
  <si>
    <t>31811261</t>
  </si>
  <si>
    <t>31991261</t>
  </si>
  <si>
    <t>41091261</t>
  </si>
  <si>
    <t>41111261</t>
  </si>
  <si>
    <t>41121261</t>
  </si>
  <si>
    <t>41161261</t>
  </si>
  <si>
    <t>41171261</t>
  </si>
  <si>
    <t>41211261</t>
  </si>
  <si>
    <t>41231261</t>
  </si>
  <si>
    <t>41241261</t>
  </si>
  <si>
    <t>41261261</t>
  </si>
  <si>
    <t>41301261</t>
  </si>
  <si>
    <t>41311261</t>
  </si>
  <si>
    <t>41321261</t>
  </si>
  <si>
    <t>41401261</t>
  </si>
  <si>
    <t>41701261</t>
  </si>
  <si>
    <t>41731261</t>
  </si>
  <si>
    <t>41791261</t>
  </si>
  <si>
    <t>41801261</t>
  </si>
  <si>
    <t>41811261</t>
  </si>
  <si>
    <t>41901261</t>
  </si>
  <si>
    <t>41911261</t>
  </si>
  <si>
    <t>41921261</t>
  </si>
  <si>
    <t>41961261</t>
  </si>
  <si>
    <t>41991261</t>
  </si>
  <si>
    <t>50021261</t>
  </si>
  <si>
    <t>50031261</t>
  </si>
  <si>
    <t>50081261</t>
  </si>
  <si>
    <t>60021261</t>
  </si>
  <si>
    <t>60221261</t>
  </si>
  <si>
    <t>60341261</t>
  </si>
  <si>
    <t>60421261</t>
  </si>
  <si>
    <t>60821261</t>
  </si>
  <si>
    <t>10991262</t>
  </si>
  <si>
    <t>11001262</t>
  </si>
  <si>
    <t>11011262</t>
  </si>
  <si>
    <t>11021262</t>
  </si>
  <si>
    <t>11031262</t>
  </si>
  <si>
    <t>11041262</t>
  </si>
  <si>
    <t>11051262</t>
  </si>
  <si>
    <t>11061262</t>
  </si>
  <si>
    <t>11071262</t>
  </si>
  <si>
    <t>11091262</t>
  </si>
  <si>
    <t>11131262</t>
  </si>
  <si>
    <t>11141262</t>
  </si>
  <si>
    <t>11151262</t>
  </si>
  <si>
    <t>11201262</t>
  </si>
  <si>
    <t>11211262</t>
  </si>
  <si>
    <t>11231262</t>
  </si>
  <si>
    <t>11241262</t>
  </si>
  <si>
    <t>11251262</t>
  </si>
  <si>
    <t>11261262</t>
  </si>
  <si>
    <t>11271262</t>
  </si>
  <si>
    <t>11281262</t>
  </si>
  <si>
    <t>11291262</t>
  </si>
  <si>
    <t>11301262</t>
  </si>
  <si>
    <t>11311262</t>
  </si>
  <si>
    <t>11321262</t>
  </si>
  <si>
    <t>11371262</t>
  </si>
  <si>
    <t>11511262</t>
  </si>
  <si>
    <t>11521262</t>
  </si>
  <si>
    <t>11531262</t>
  </si>
  <si>
    <t>11571262</t>
  </si>
  <si>
    <t>11751262</t>
  </si>
  <si>
    <t>11811262</t>
  </si>
  <si>
    <t>11831262</t>
  </si>
  <si>
    <t>11851262</t>
  </si>
  <si>
    <t>11861262</t>
  </si>
  <si>
    <t>11871262</t>
  </si>
  <si>
    <t>11881262</t>
  </si>
  <si>
    <t>11891262</t>
  </si>
  <si>
    <t>11901262</t>
  </si>
  <si>
    <t>11921262</t>
  </si>
  <si>
    <t>11931262</t>
  </si>
  <si>
    <t>11941262</t>
  </si>
  <si>
    <t>11991262</t>
  </si>
  <si>
    <t>12011262</t>
  </si>
  <si>
    <t>12031262</t>
  </si>
  <si>
    <t>12061262</t>
  </si>
  <si>
    <t>12101262</t>
  </si>
  <si>
    <t>12561262</t>
  </si>
  <si>
    <t>12571262</t>
  </si>
  <si>
    <t>12601262</t>
  </si>
  <si>
    <t>12611262</t>
  </si>
  <si>
    <t>12621262</t>
  </si>
  <si>
    <t>20951262</t>
  </si>
  <si>
    <t>20961262</t>
  </si>
  <si>
    <t>21001262</t>
  </si>
  <si>
    <t>21021262</t>
  </si>
  <si>
    <t>21031262</t>
  </si>
  <si>
    <t>21041262</t>
  </si>
  <si>
    <t>21051262</t>
  </si>
  <si>
    <t>21081262</t>
  </si>
  <si>
    <t>21091262</t>
  </si>
  <si>
    <t>21101262</t>
  </si>
  <si>
    <t>21111262</t>
  </si>
  <si>
    <t>21121262</t>
  </si>
  <si>
    <t>21131262</t>
  </si>
  <si>
    <t>21151262</t>
  </si>
  <si>
    <t>21161262</t>
  </si>
  <si>
    <t>21171262</t>
  </si>
  <si>
    <t>21211262</t>
  </si>
  <si>
    <t>21221262</t>
  </si>
  <si>
    <t>21231262</t>
  </si>
  <si>
    <t>21251262</t>
  </si>
  <si>
    <t>21301262</t>
  </si>
  <si>
    <t>21321262</t>
  </si>
  <si>
    <t>21331262</t>
  </si>
  <si>
    <t>21351262</t>
  </si>
  <si>
    <t>21361262</t>
  </si>
  <si>
    <t>21371262</t>
  </si>
  <si>
    <t>21391262</t>
  </si>
  <si>
    <t>21421262</t>
  </si>
  <si>
    <t>21461262</t>
  </si>
  <si>
    <t>21481262</t>
  </si>
  <si>
    <t>21491262</t>
  </si>
  <si>
    <t>21511262</t>
  </si>
  <si>
    <t>21521262</t>
  </si>
  <si>
    <t>21531262</t>
  </si>
  <si>
    <t>21541262</t>
  </si>
  <si>
    <t>21551262</t>
  </si>
  <si>
    <t>21561262</t>
  </si>
  <si>
    <t>21621262</t>
  </si>
  <si>
    <t>21631262</t>
  </si>
  <si>
    <t>21641262</t>
  </si>
  <si>
    <t>21691262</t>
  </si>
  <si>
    <t>21711262</t>
  </si>
  <si>
    <t>21721262</t>
  </si>
  <si>
    <t>21731262</t>
  </si>
  <si>
    <t>21741262</t>
  </si>
  <si>
    <t>21751262</t>
  </si>
  <si>
    <t>21761262</t>
  </si>
  <si>
    <t>21771262</t>
  </si>
  <si>
    <t>21781262</t>
  </si>
  <si>
    <t>21791262</t>
  </si>
  <si>
    <t>21801262</t>
  </si>
  <si>
    <t>21821262</t>
  </si>
  <si>
    <t>21831262</t>
  </si>
  <si>
    <t>21841262</t>
  </si>
  <si>
    <t>21851262</t>
  </si>
  <si>
    <t>21871262</t>
  </si>
  <si>
    <t>21881262</t>
  </si>
  <si>
    <t>21891262</t>
  </si>
  <si>
    <t>21921262</t>
  </si>
  <si>
    <t>21961262</t>
  </si>
  <si>
    <t>21971262</t>
  </si>
  <si>
    <t>21991262</t>
  </si>
  <si>
    <t>22011262</t>
  </si>
  <si>
    <t>22021262</t>
  </si>
  <si>
    <t>22031262</t>
  </si>
  <si>
    <t>22061262</t>
  </si>
  <si>
    <t>22071262</t>
  </si>
  <si>
    <t>22081262</t>
  </si>
  <si>
    <t>22091262</t>
  </si>
  <si>
    <t>22101262</t>
  </si>
  <si>
    <t>22111262</t>
  </si>
  <si>
    <t>22121262</t>
  </si>
  <si>
    <t>22131262</t>
  </si>
  <si>
    <t>22141262</t>
  </si>
  <si>
    <t>22151262</t>
  </si>
  <si>
    <t>23121262</t>
  </si>
  <si>
    <t>23171262</t>
  </si>
  <si>
    <t>23221262</t>
  </si>
  <si>
    <t>23231262</t>
  </si>
  <si>
    <t>23241262</t>
  </si>
  <si>
    <t>23261262</t>
  </si>
  <si>
    <t>23281262</t>
  </si>
  <si>
    <t>23301262</t>
  </si>
  <si>
    <t>23381262</t>
  </si>
  <si>
    <t>23411262</t>
  </si>
  <si>
    <t>23421262</t>
  </si>
  <si>
    <t>23431262</t>
  </si>
  <si>
    <t>23451262</t>
  </si>
  <si>
    <t>23461262</t>
  </si>
  <si>
    <t>23471262</t>
  </si>
  <si>
    <t>31021262</t>
  </si>
  <si>
    <t>31031262</t>
  </si>
  <si>
    <t>31041262</t>
  </si>
  <si>
    <t>31051262</t>
  </si>
  <si>
    <t>31081262</t>
  </si>
  <si>
    <t>31091262</t>
  </si>
  <si>
    <t>31151262</t>
  </si>
  <si>
    <t>31161262</t>
  </si>
  <si>
    <t>31201262</t>
  </si>
  <si>
    <t>31211262</t>
  </si>
  <si>
    <t>31411262</t>
  </si>
  <si>
    <t>31451262</t>
  </si>
  <si>
    <t>31461262</t>
  </si>
  <si>
    <t>31471262</t>
  </si>
  <si>
    <t>31811262</t>
  </si>
  <si>
    <t>31991262</t>
  </si>
  <si>
    <t>41091262</t>
  </si>
  <si>
    <t>41111262</t>
  </si>
  <si>
    <t>41121262</t>
  </si>
  <si>
    <t>41161262</t>
  </si>
  <si>
    <t>41171262</t>
  </si>
  <si>
    <t>41211262</t>
  </si>
  <si>
    <t>41231262</t>
  </si>
  <si>
    <t>41241262</t>
  </si>
  <si>
    <t>41261262</t>
  </si>
  <si>
    <t>41301262</t>
  </si>
  <si>
    <t>41311262</t>
  </si>
  <si>
    <t>41321262</t>
  </si>
  <si>
    <t>41401262</t>
  </si>
  <si>
    <t>41701262</t>
  </si>
  <si>
    <t>41731262</t>
  </si>
  <si>
    <t>41791262</t>
  </si>
  <si>
    <t>41801262</t>
  </si>
  <si>
    <t>41811262</t>
  </si>
  <si>
    <t>41901262</t>
  </si>
  <si>
    <t>41911262</t>
  </si>
  <si>
    <t>41921262</t>
  </si>
  <si>
    <t>41961262</t>
  </si>
  <si>
    <t>41991262</t>
  </si>
  <si>
    <t>50021262</t>
  </si>
  <si>
    <t>50031262</t>
  </si>
  <si>
    <t>50081262</t>
  </si>
  <si>
    <t>60021262</t>
  </si>
  <si>
    <t>60221262</t>
  </si>
  <si>
    <t>60341262</t>
  </si>
  <si>
    <t>60421262</t>
  </si>
  <si>
    <t>60821262</t>
  </si>
  <si>
    <t>10992095</t>
  </si>
  <si>
    <t>11002095</t>
  </si>
  <si>
    <t>11012095</t>
  </si>
  <si>
    <t>11022095</t>
  </si>
  <si>
    <t>11032095</t>
  </si>
  <si>
    <t>11042095</t>
  </si>
  <si>
    <t>11052095</t>
  </si>
  <si>
    <t>11062095</t>
  </si>
  <si>
    <t>11072095</t>
  </si>
  <si>
    <t>11092095</t>
  </si>
  <si>
    <t>11132095</t>
  </si>
  <si>
    <t>11142095</t>
  </si>
  <si>
    <t>11152095</t>
  </si>
  <si>
    <t>11202095</t>
  </si>
  <si>
    <t>11212095</t>
  </si>
  <si>
    <t>11232095</t>
  </si>
  <si>
    <t>11242095</t>
  </si>
  <si>
    <t>11252095</t>
  </si>
  <si>
    <t>11262095</t>
  </si>
  <si>
    <t>11272095</t>
  </si>
  <si>
    <t>11282095</t>
  </si>
  <si>
    <t>11292095</t>
  </si>
  <si>
    <t>11302095</t>
  </si>
  <si>
    <t>11312095</t>
  </si>
  <si>
    <t>11322095</t>
  </si>
  <si>
    <t>11372095</t>
  </si>
  <si>
    <t>11512095</t>
  </si>
  <si>
    <t>11522095</t>
  </si>
  <si>
    <t>11532095</t>
  </si>
  <si>
    <t>11572095</t>
  </si>
  <si>
    <t>11752095</t>
  </si>
  <si>
    <t>11812095</t>
  </si>
  <si>
    <t>11832095</t>
  </si>
  <si>
    <t>11852095</t>
  </si>
  <si>
    <t>11862095</t>
  </si>
  <si>
    <t>11872095</t>
  </si>
  <si>
    <t>11882095</t>
  </si>
  <si>
    <t>11892095</t>
  </si>
  <si>
    <t>11902095</t>
  </si>
  <si>
    <t>11922095</t>
  </si>
  <si>
    <t>11932095</t>
  </si>
  <si>
    <t>11942095</t>
  </si>
  <si>
    <t>11992095</t>
  </si>
  <si>
    <t>12012095</t>
  </si>
  <si>
    <t>12032095</t>
  </si>
  <si>
    <t>12062095</t>
  </si>
  <si>
    <t>12102095</t>
  </si>
  <si>
    <t>12562095</t>
  </si>
  <si>
    <t>12572095</t>
  </si>
  <si>
    <t>12602095</t>
  </si>
  <si>
    <t>12612095</t>
  </si>
  <si>
    <t>12622095</t>
  </si>
  <si>
    <t>20952095</t>
  </si>
  <si>
    <t>20962095</t>
  </si>
  <si>
    <t>21002095</t>
  </si>
  <si>
    <t>21022095</t>
  </si>
  <si>
    <t>21032095</t>
  </si>
  <si>
    <t>21042095</t>
  </si>
  <si>
    <t>21052095</t>
  </si>
  <si>
    <t>21082095</t>
  </si>
  <si>
    <t>21092095</t>
  </si>
  <si>
    <t>21102095</t>
  </si>
  <si>
    <t>21112095</t>
  </si>
  <si>
    <t>21122095</t>
  </si>
  <si>
    <t>21132095</t>
  </si>
  <si>
    <t>21152095</t>
  </si>
  <si>
    <t>21162095</t>
  </si>
  <si>
    <t>21172095</t>
  </si>
  <si>
    <t>21212095</t>
  </si>
  <si>
    <t>21222095</t>
  </si>
  <si>
    <t>21232095</t>
  </si>
  <si>
    <t>21252095</t>
  </si>
  <si>
    <t>21302095</t>
  </si>
  <si>
    <t>21322095</t>
  </si>
  <si>
    <t>21332095</t>
  </si>
  <si>
    <t>21352095</t>
  </si>
  <si>
    <t>21362095</t>
  </si>
  <si>
    <t>21372095</t>
  </si>
  <si>
    <t>21392095</t>
  </si>
  <si>
    <t>21422095</t>
  </si>
  <si>
    <t>21462095</t>
  </si>
  <si>
    <t>21482095</t>
  </si>
  <si>
    <t>21492095</t>
  </si>
  <si>
    <t>21512095</t>
  </si>
  <si>
    <t>21522095</t>
  </si>
  <si>
    <t>21532095</t>
  </si>
  <si>
    <t>21542095</t>
  </si>
  <si>
    <t>21552095</t>
  </si>
  <si>
    <t>21562095</t>
  </si>
  <si>
    <t>21622095</t>
  </si>
  <si>
    <t>21632095</t>
  </si>
  <si>
    <t>21642095</t>
  </si>
  <si>
    <t>21692095</t>
  </si>
  <si>
    <t>21712095</t>
  </si>
  <si>
    <t>21722095</t>
  </si>
  <si>
    <t>21732095</t>
  </si>
  <si>
    <t>21742095</t>
  </si>
  <si>
    <t>21752095</t>
  </si>
  <si>
    <t>21762095</t>
  </si>
  <si>
    <t>21772095</t>
  </si>
  <si>
    <t>21782095</t>
  </si>
  <si>
    <t>21792095</t>
  </si>
  <si>
    <t>21802095</t>
  </si>
  <si>
    <t>21822095</t>
  </si>
  <si>
    <t>21832095</t>
  </si>
  <si>
    <t>21842095</t>
  </si>
  <si>
    <t>21852095</t>
  </si>
  <si>
    <t>21872095</t>
  </si>
  <si>
    <t>21882095</t>
  </si>
  <si>
    <t>21892095</t>
  </si>
  <si>
    <t>21922095</t>
  </si>
  <si>
    <t>21962095</t>
  </si>
  <si>
    <t>21972095</t>
  </si>
  <si>
    <t>21992095</t>
  </si>
  <si>
    <t>22012095</t>
  </si>
  <si>
    <t>22022095</t>
  </si>
  <si>
    <t>22032095</t>
  </si>
  <si>
    <t>22062095</t>
  </si>
  <si>
    <t>22072095</t>
  </si>
  <si>
    <t>22082095</t>
  </si>
  <si>
    <t>22092095</t>
  </si>
  <si>
    <t>22102095</t>
  </si>
  <si>
    <t>22112095</t>
  </si>
  <si>
    <t>22122095</t>
  </si>
  <si>
    <t>22132095</t>
  </si>
  <si>
    <t>22142095</t>
  </si>
  <si>
    <t>22152095</t>
  </si>
  <si>
    <t>23122095</t>
  </si>
  <si>
    <t>23172095</t>
  </si>
  <si>
    <t>23222095</t>
  </si>
  <si>
    <t>23232095</t>
  </si>
  <si>
    <t>23242095</t>
  </si>
  <si>
    <t>23262095</t>
  </si>
  <si>
    <t>23282095</t>
  </si>
  <si>
    <t>23302095</t>
  </si>
  <si>
    <t>23382095</t>
  </si>
  <si>
    <t>23412095</t>
  </si>
  <si>
    <t>23422095</t>
  </si>
  <si>
    <t>23432095</t>
  </si>
  <si>
    <t>23452095</t>
  </si>
  <si>
    <t>23462095</t>
  </si>
  <si>
    <t>23472095</t>
  </si>
  <si>
    <t>31022095</t>
  </si>
  <si>
    <t>31032095</t>
  </si>
  <si>
    <t>31042095</t>
  </si>
  <si>
    <t>31052095</t>
  </si>
  <si>
    <t>31082095</t>
  </si>
  <si>
    <t>31092095</t>
  </si>
  <si>
    <t>31152095</t>
  </si>
  <si>
    <t>31162095</t>
  </si>
  <si>
    <t>31202095</t>
  </si>
  <si>
    <t>31212095</t>
  </si>
  <si>
    <t>31412095</t>
  </si>
  <si>
    <t>31452095</t>
  </si>
  <si>
    <t>31462095</t>
  </si>
  <si>
    <t>31472095</t>
  </si>
  <si>
    <t>31812095</t>
  </si>
  <si>
    <t>31992095</t>
  </si>
  <si>
    <t>41092095</t>
  </si>
  <si>
    <t>41112095</t>
  </si>
  <si>
    <t>41122095</t>
  </si>
  <si>
    <t>41162095</t>
  </si>
  <si>
    <t>41172095</t>
  </si>
  <si>
    <t>41212095</t>
  </si>
  <si>
    <t>41232095</t>
  </si>
  <si>
    <t>41242095</t>
  </si>
  <si>
    <t>41262095</t>
  </si>
  <si>
    <t>41302095</t>
  </si>
  <si>
    <t>41312095</t>
  </si>
  <si>
    <t>41322095</t>
  </si>
  <si>
    <t>41402095</t>
  </si>
  <si>
    <t>41702095</t>
  </si>
  <si>
    <t>41732095</t>
  </si>
  <si>
    <t>41792095</t>
  </si>
  <si>
    <t>41802095</t>
  </si>
  <si>
    <t>41812095</t>
  </si>
  <si>
    <t>41902095</t>
  </si>
  <si>
    <t>41912095</t>
  </si>
  <si>
    <t>41922095</t>
  </si>
  <si>
    <t>41962095</t>
  </si>
  <si>
    <t>41992095</t>
  </si>
  <si>
    <t>50022095</t>
  </si>
  <si>
    <t>50032095</t>
  </si>
  <si>
    <t>50082095</t>
  </si>
  <si>
    <t>60022095</t>
  </si>
  <si>
    <t>60222095</t>
  </si>
  <si>
    <t>60342095</t>
  </si>
  <si>
    <t>60422095</t>
  </si>
  <si>
    <t>60822095</t>
  </si>
  <si>
    <t>10992096</t>
  </si>
  <si>
    <t>11002096</t>
  </si>
  <si>
    <t>11012096</t>
  </si>
  <si>
    <t>11022096</t>
  </si>
  <si>
    <t>11032096</t>
  </si>
  <si>
    <t>11042096</t>
  </si>
  <si>
    <t>11052096</t>
  </si>
  <si>
    <t>11062096</t>
  </si>
  <si>
    <t>11072096</t>
  </si>
  <si>
    <t>11092096</t>
  </si>
  <si>
    <t>11132096</t>
  </si>
  <si>
    <t>11142096</t>
  </si>
  <si>
    <t>11152096</t>
  </si>
  <si>
    <t>11202096</t>
  </si>
  <si>
    <t>11212096</t>
  </si>
  <si>
    <t>11232096</t>
  </si>
  <si>
    <t>11242096</t>
  </si>
  <si>
    <t>11252096</t>
  </si>
  <si>
    <t>11262096</t>
  </si>
  <si>
    <t>11272096</t>
  </si>
  <si>
    <t>11282096</t>
  </si>
  <si>
    <t>11292096</t>
  </si>
  <si>
    <t>11302096</t>
  </si>
  <si>
    <t>11312096</t>
  </si>
  <si>
    <t>11322096</t>
  </si>
  <si>
    <t>11372096</t>
  </si>
  <si>
    <t>11512096</t>
  </si>
  <si>
    <t>11522096</t>
  </si>
  <si>
    <t>11532096</t>
  </si>
  <si>
    <t>11572096</t>
  </si>
  <si>
    <t>11752096</t>
  </si>
  <si>
    <t>11812096</t>
  </si>
  <si>
    <t>11832096</t>
  </si>
  <si>
    <t>11852096</t>
  </si>
  <si>
    <t>11862096</t>
  </si>
  <si>
    <t>11872096</t>
  </si>
  <si>
    <t>11882096</t>
  </si>
  <si>
    <t>11892096</t>
  </si>
  <si>
    <t>11902096</t>
  </si>
  <si>
    <t>11922096</t>
  </si>
  <si>
    <t>11932096</t>
  </si>
  <si>
    <t>11942096</t>
  </si>
  <si>
    <t>11992096</t>
  </si>
  <si>
    <t>12012096</t>
  </si>
  <si>
    <t>12032096</t>
  </si>
  <si>
    <t>12062096</t>
  </si>
  <si>
    <t>12102096</t>
  </si>
  <si>
    <t>12562096</t>
  </si>
  <si>
    <t>12572096</t>
  </si>
  <si>
    <t>12602096</t>
  </si>
  <si>
    <t>12612096</t>
  </si>
  <si>
    <t>12622096</t>
  </si>
  <si>
    <t>20952096</t>
  </si>
  <si>
    <t>20962096</t>
  </si>
  <si>
    <t>21002096</t>
  </si>
  <si>
    <t>21022096</t>
  </si>
  <si>
    <t>21032096</t>
  </si>
  <si>
    <t>21042096</t>
  </si>
  <si>
    <t>21052096</t>
  </si>
  <si>
    <t>21082096</t>
  </si>
  <si>
    <t>21092096</t>
  </si>
  <si>
    <t>21102096</t>
  </si>
  <si>
    <t>21112096</t>
  </si>
  <si>
    <t>21122096</t>
  </si>
  <si>
    <t>21132096</t>
  </si>
  <si>
    <t>21152096</t>
  </si>
  <si>
    <t>21162096</t>
  </si>
  <si>
    <t>21172096</t>
  </si>
  <si>
    <t>21212096</t>
  </si>
  <si>
    <t>21222096</t>
  </si>
  <si>
    <t>21232096</t>
  </si>
  <si>
    <t>21252096</t>
  </si>
  <si>
    <t>21302096</t>
  </si>
  <si>
    <t>21322096</t>
  </si>
  <si>
    <t>21332096</t>
  </si>
  <si>
    <t>21352096</t>
  </si>
  <si>
    <t>21362096</t>
  </si>
  <si>
    <t>21372096</t>
  </si>
  <si>
    <t>21392096</t>
  </si>
  <si>
    <t>21422096</t>
  </si>
  <si>
    <t>21462096</t>
  </si>
  <si>
    <t>21482096</t>
  </si>
  <si>
    <t>21492096</t>
  </si>
  <si>
    <t>21512096</t>
  </si>
  <si>
    <t>21522096</t>
  </si>
  <si>
    <t>21532096</t>
  </si>
  <si>
    <t>21542096</t>
  </si>
  <si>
    <t>21552096</t>
  </si>
  <si>
    <t>21562096</t>
  </si>
  <si>
    <t>21622096</t>
  </si>
  <si>
    <t>21632096</t>
  </si>
  <si>
    <t>21642096</t>
  </si>
  <si>
    <t>21692096</t>
  </si>
  <si>
    <t>21712096</t>
  </si>
  <si>
    <t>21722096</t>
  </si>
  <si>
    <t>21732096</t>
  </si>
  <si>
    <t>21742096</t>
  </si>
  <si>
    <t>21752096</t>
  </si>
  <si>
    <t>21762096</t>
  </si>
  <si>
    <t>21772096</t>
  </si>
  <si>
    <t>21782096</t>
  </si>
  <si>
    <t>21792096</t>
  </si>
  <si>
    <t>21802096</t>
  </si>
  <si>
    <t>21822096</t>
  </si>
  <si>
    <t>21832096</t>
  </si>
  <si>
    <t>21842096</t>
  </si>
  <si>
    <t>21852096</t>
  </si>
  <si>
    <t>21872096</t>
  </si>
  <si>
    <t>21882096</t>
  </si>
  <si>
    <t>21892096</t>
  </si>
  <si>
    <t>21922096</t>
  </si>
  <si>
    <t>21962096</t>
  </si>
  <si>
    <t>21972096</t>
  </si>
  <si>
    <t>21992096</t>
  </si>
  <si>
    <t>22012096</t>
  </si>
  <si>
    <t>22022096</t>
  </si>
  <si>
    <t>22032096</t>
  </si>
  <si>
    <t>22062096</t>
  </si>
  <si>
    <t>22072096</t>
  </si>
  <si>
    <t>22082096</t>
  </si>
  <si>
    <t>22092096</t>
  </si>
  <si>
    <t>22102096</t>
  </si>
  <si>
    <t>22112096</t>
  </si>
  <si>
    <t>22122096</t>
  </si>
  <si>
    <t>22132096</t>
  </si>
  <si>
    <t>22142096</t>
  </si>
  <si>
    <t>22152096</t>
  </si>
  <si>
    <t>23122096</t>
  </si>
  <si>
    <t>23172096</t>
  </si>
  <si>
    <t>23222096</t>
  </si>
  <si>
    <t>23232096</t>
  </si>
  <si>
    <t>23242096</t>
  </si>
  <si>
    <t>23262096</t>
  </si>
  <si>
    <t>23282096</t>
  </si>
  <si>
    <t>23302096</t>
  </si>
  <si>
    <t>23382096</t>
  </si>
  <si>
    <t>23412096</t>
  </si>
  <si>
    <t>23422096</t>
  </si>
  <si>
    <t>23432096</t>
  </si>
  <si>
    <t>23452096</t>
  </si>
  <si>
    <t>23462096</t>
  </si>
  <si>
    <t>23472096</t>
  </si>
  <si>
    <t>31022096</t>
  </si>
  <si>
    <t>31032096</t>
  </si>
  <si>
    <t>31042096</t>
  </si>
  <si>
    <t>31052096</t>
  </si>
  <si>
    <t>31082096</t>
  </si>
  <si>
    <t>31092096</t>
  </si>
  <si>
    <t>31152096</t>
  </si>
  <si>
    <t>31162096</t>
  </si>
  <si>
    <t>31202096</t>
  </si>
  <si>
    <t>31212096</t>
  </si>
  <si>
    <t>31412096</t>
  </si>
  <si>
    <t>31452096</t>
  </si>
  <si>
    <t>31462096</t>
  </si>
  <si>
    <t>31472096</t>
  </si>
  <si>
    <t>31812096</t>
  </si>
  <si>
    <t>31992096</t>
  </si>
  <si>
    <t>41092096</t>
  </si>
  <si>
    <t>41112096</t>
  </si>
  <si>
    <t>41122096</t>
  </si>
  <si>
    <t>41162096</t>
  </si>
  <si>
    <t>41172096</t>
  </si>
  <si>
    <t>41212096</t>
  </si>
  <si>
    <t>41232096</t>
  </si>
  <si>
    <t>41242096</t>
  </si>
  <si>
    <t>41262096</t>
  </si>
  <si>
    <t>41302096</t>
  </si>
  <si>
    <t>41312096</t>
  </si>
  <si>
    <t>41322096</t>
  </si>
  <si>
    <t>41402096</t>
  </si>
  <si>
    <t>41702096</t>
  </si>
  <si>
    <t>41732096</t>
  </si>
  <si>
    <t>41792096</t>
  </si>
  <si>
    <t>41802096</t>
  </si>
  <si>
    <t>41812096</t>
  </si>
  <si>
    <t>41902096</t>
  </si>
  <si>
    <t>41912096</t>
  </si>
  <si>
    <t>41922096</t>
  </si>
  <si>
    <t>41962096</t>
  </si>
  <si>
    <t>41992096</t>
  </si>
  <si>
    <t>50022096</t>
  </si>
  <si>
    <t>50032096</t>
  </si>
  <si>
    <t>50082096</t>
  </si>
  <si>
    <t>60022096</t>
  </si>
  <si>
    <t>60222096</t>
  </si>
  <si>
    <t>60342096</t>
  </si>
  <si>
    <t>60422096</t>
  </si>
  <si>
    <t>60822096</t>
  </si>
  <si>
    <t>10992100</t>
  </si>
  <si>
    <t>11002100</t>
  </si>
  <si>
    <t>11012100</t>
  </si>
  <si>
    <t>11022100</t>
  </si>
  <si>
    <t>11032100</t>
  </si>
  <si>
    <t>11042100</t>
  </si>
  <si>
    <t>11052100</t>
  </si>
  <si>
    <t>11062100</t>
  </si>
  <si>
    <t>11072100</t>
  </si>
  <si>
    <t>11092100</t>
  </si>
  <si>
    <t>11132100</t>
  </si>
  <si>
    <t>11142100</t>
  </si>
  <si>
    <t>11152100</t>
  </si>
  <si>
    <t>11202100</t>
  </si>
  <si>
    <t>11212100</t>
  </si>
  <si>
    <t>11232100</t>
  </si>
  <si>
    <t>11242100</t>
  </si>
  <si>
    <t>11252100</t>
  </si>
  <si>
    <t>11262100</t>
  </si>
  <si>
    <t>11272100</t>
  </si>
  <si>
    <t>11282100</t>
  </si>
  <si>
    <t>11292100</t>
  </si>
  <si>
    <t>11302100</t>
  </si>
  <si>
    <t>11312100</t>
  </si>
  <si>
    <t>11322100</t>
  </si>
  <si>
    <t>11372100</t>
  </si>
  <si>
    <t>11512100</t>
  </si>
  <si>
    <t>11522100</t>
  </si>
  <si>
    <t>11532100</t>
  </si>
  <si>
    <t>11572100</t>
  </si>
  <si>
    <t>11752100</t>
  </si>
  <si>
    <t>11812100</t>
  </si>
  <si>
    <t>11832100</t>
  </si>
  <si>
    <t>11852100</t>
  </si>
  <si>
    <t>11862100</t>
  </si>
  <si>
    <t>11872100</t>
  </si>
  <si>
    <t>11882100</t>
  </si>
  <si>
    <t>11892100</t>
  </si>
  <si>
    <t>11902100</t>
  </si>
  <si>
    <t>11922100</t>
  </si>
  <si>
    <t>11932100</t>
  </si>
  <si>
    <t>11942100</t>
  </si>
  <si>
    <t>11992100</t>
  </si>
  <si>
    <t>12012100</t>
  </si>
  <si>
    <t>12032100</t>
  </si>
  <si>
    <t>12062100</t>
  </si>
  <si>
    <t>12102100</t>
  </si>
  <si>
    <t>12562100</t>
  </si>
  <si>
    <t>12572100</t>
  </si>
  <si>
    <t>12602100</t>
  </si>
  <si>
    <t>12612100</t>
  </si>
  <si>
    <t>12622100</t>
  </si>
  <si>
    <t>20952100</t>
  </si>
  <si>
    <t>20962100</t>
  </si>
  <si>
    <t>21002100</t>
  </si>
  <si>
    <t>21022100</t>
  </si>
  <si>
    <t>21032100</t>
  </si>
  <si>
    <t>21042100</t>
  </si>
  <si>
    <t>21052100</t>
  </si>
  <si>
    <t>21082100</t>
  </si>
  <si>
    <t>21092100</t>
  </si>
  <si>
    <t>21102100</t>
  </si>
  <si>
    <t>21112100</t>
  </si>
  <si>
    <t>21122100</t>
  </si>
  <si>
    <t>21132100</t>
  </si>
  <si>
    <t>21152100</t>
  </si>
  <si>
    <t>21162100</t>
  </si>
  <si>
    <t>21172100</t>
  </si>
  <si>
    <t>21212100</t>
  </si>
  <si>
    <t>21222100</t>
  </si>
  <si>
    <t>21232100</t>
  </si>
  <si>
    <t>21252100</t>
  </si>
  <si>
    <t>21302100</t>
  </si>
  <si>
    <t>21322100</t>
  </si>
  <si>
    <t>21332100</t>
  </si>
  <si>
    <t>21352100</t>
  </si>
  <si>
    <t>21362100</t>
  </si>
  <si>
    <t>21372100</t>
  </si>
  <si>
    <t>21392100</t>
  </si>
  <si>
    <t>21422100</t>
  </si>
  <si>
    <t>21462100</t>
  </si>
  <si>
    <t>21482100</t>
  </si>
  <si>
    <t>21492100</t>
  </si>
  <si>
    <t>21512100</t>
  </si>
  <si>
    <t>21522100</t>
  </si>
  <si>
    <t>21532100</t>
  </si>
  <si>
    <t>21542100</t>
  </si>
  <si>
    <t>21552100</t>
  </si>
  <si>
    <t>21562100</t>
  </si>
  <si>
    <t>21622100</t>
  </si>
  <si>
    <t>21632100</t>
  </si>
  <si>
    <t>21642100</t>
  </si>
  <si>
    <t>21692100</t>
  </si>
  <si>
    <t>21712100</t>
  </si>
  <si>
    <t>21722100</t>
  </si>
  <si>
    <t>21732100</t>
  </si>
  <si>
    <t>21742100</t>
  </si>
  <si>
    <t>21752100</t>
  </si>
  <si>
    <t>21762100</t>
  </si>
  <si>
    <t>21772100</t>
  </si>
  <si>
    <t>21782100</t>
  </si>
  <si>
    <t>21792100</t>
  </si>
  <si>
    <t>21802100</t>
  </si>
  <si>
    <t>21822100</t>
  </si>
  <si>
    <t>21832100</t>
  </si>
  <si>
    <t>21842100</t>
  </si>
  <si>
    <t>21852100</t>
  </si>
  <si>
    <t>21872100</t>
  </si>
  <si>
    <t>21882100</t>
  </si>
  <si>
    <t>21892100</t>
  </si>
  <si>
    <t>21922100</t>
  </si>
  <si>
    <t>21962100</t>
  </si>
  <si>
    <t>21972100</t>
  </si>
  <si>
    <t>21992100</t>
  </si>
  <si>
    <t>22012100</t>
  </si>
  <si>
    <t>22022100</t>
  </si>
  <si>
    <t>22032100</t>
  </si>
  <si>
    <t>22062100</t>
  </si>
  <si>
    <t>22072100</t>
  </si>
  <si>
    <t>22082100</t>
  </si>
  <si>
    <t>22092100</t>
  </si>
  <si>
    <t>22102100</t>
  </si>
  <si>
    <t>22112100</t>
  </si>
  <si>
    <t>22122100</t>
  </si>
  <si>
    <t>22132100</t>
  </si>
  <si>
    <t>22142100</t>
  </si>
  <si>
    <t>22152100</t>
  </si>
  <si>
    <t>23122100</t>
  </si>
  <si>
    <t>23172100</t>
  </si>
  <si>
    <t>23222100</t>
  </si>
  <si>
    <t>23232100</t>
  </si>
  <si>
    <t>23242100</t>
  </si>
  <si>
    <t>23262100</t>
  </si>
  <si>
    <t>23282100</t>
  </si>
  <si>
    <t>23302100</t>
  </si>
  <si>
    <t>23382100</t>
  </si>
  <si>
    <t>23412100</t>
  </si>
  <si>
    <t>23422100</t>
  </si>
  <si>
    <t>23432100</t>
  </si>
  <si>
    <t>23452100</t>
  </si>
  <si>
    <t>23462100</t>
  </si>
  <si>
    <t>23472100</t>
  </si>
  <si>
    <t>31022100</t>
  </si>
  <si>
    <t>31032100</t>
  </si>
  <si>
    <t>31042100</t>
  </si>
  <si>
    <t>31052100</t>
  </si>
  <si>
    <t>31082100</t>
  </si>
  <si>
    <t>31092100</t>
  </si>
  <si>
    <t>31152100</t>
  </si>
  <si>
    <t>31162100</t>
  </si>
  <si>
    <t>31202100</t>
  </si>
  <si>
    <t>31212100</t>
  </si>
  <si>
    <t>31412100</t>
  </si>
  <si>
    <t>31452100</t>
  </si>
  <si>
    <t>31462100</t>
  </si>
  <si>
    <t>31472100</t>
  </si>
  <si>
    <t>31812100</t>
  </si>
  <si>
    <t>31992100</t>
  </si>
  <si>
    <t>41092100</t>
  </si>
  <si>
    <t>41112100</t>
  </si>
  <si>
    <t>41122100</t>
  </si>
  <si>
    <t>41162100</t>
  </si>
  <si>
    <t>41172100</t>
  </si>
  <si>
    <t>41212100</t>
  </si>
  <si>
    <t>41232100</t>
  </si>
  <si>
    <t>41242100</t>
  </si>
  <si>
    <t>41262100</t>
  </si>
  <si>
    <t>41302100</t>
  </si>
  <si>
    <t>41312100</t>
  </si>
  <si>
    <t>41322100</t>
  </si>
  <si>
    <t>41402100</t>
  </si>
  <si>
    <t>41702100</t>
  </si>
  <si>
    <t>41732100</t>
  </si>
  <si>
    <t>41792100</t>
  </si>
  <si>
    <t>41802100</t>
  </si>
  <si>
    <t>41812100</t>
  </si>
  <si>
    <t>41902100</t>
  </si>
  <si>
    <t>41912100</t>
  </si>
  <si>
    <t>41922100</t>
  </si>
  <si>
    <t>41962100</t>
  </si>
  <si>
    <t>41992100</t>
  </si>
  <si>
    <t>50022100</t>
  </si>
  <si>
    <t>50032100</t>
  </si>
  <si>
    <t>50082100</t>
  </si>
  <si>
    <t>60022100</t>
  </si>
  <si>
    <t>60222100</t>
  </si>
  <si>
    <t>60342100</t>
  </si>
  <si>
    <t>60422100</t>
  </si>
  <si>
    <t>60822100</t>
  </si>
  <si>
    <t>10992102</t>
  </si>
  <si>
    <t>11002102</t>
  </si>
  <si>
    <t>11012102</t>
  </si>
  <si>
    <t>11022102</t>
  </si>
  <si>
    <t>11032102</t>
  </si>
  <si>
    <t>11042102</t>
  </si>
  <si>
    <t>11052102</t>
  </si>
  <si>
    <t>11062102</t>
  </si>
  <si>
    <t>11072102</t>
  </si>
  <si>
    <t>11092102</t>
  </si>
  <si>
    <t>11132102</t>
  </si>
  <si>
    <t>11142102</t>
  </si>
  <si>
    <t>11152102</t>
  </si>
  <si>
    <t>11202102</t>
  </si>
  <si>
    <t>11212102</t>
  </si>
  <si>
    <t>11232102</t>
  </si>
  <si>
    <t>11242102</t>
  </si>
  <si>
    <t>11252102</t>
  </si>
  <si>
    <t>11262102</t>
  </si>
  <si>
    <t>11272102</t>
  </si>
  <si>
    <t>11282102</t>
  </si>
  <si>
    <t>11292102</t>
  </si>
  <si>
    <t>11302102</t>
  </si>
  <si>
    <t>11312102</t>
  </si>
  <si>
    <t>11322102</t>
  </si>
  <si>
    <t>11372102</t>
  </si>
  <si>
    <t>11512102</t>
  </si>
  <si>
    <t>11522102</t>
  </si>
  <si>
    <t>11532102</t>
  </si>
  <si>
    <t>11572102</t>
  </si>
  <si>
    <t>11752102</t>
  </si>
  <si>
    <t>11812102</t>
  </si>
  <si>
    <t>11832102</t>
  </si>
  <si>
    <t>11852102</t>
  </si>
  <si>
    <t>11862102</t>
  </si>
  <si>
    <t>11872102</t>
  </si>
  <si>
    <t>11882102</t>
  </si>
  <si>
    <t>11892102</t>
  </si>
  <si>
    <t>11902102</t>
  </si>
  <si>
    <t>11922102</t>
  </si>
  <si>
    <t>11932102</t>
  </si>
  <si>
    <t>11942102</t>
  </si>
  <si>
    <t>11992102</t>
  </si>
  <si>
    <t>12012102</t>
  </si>
  <si>
    <t>12032102</t>
  </si>
  <si>
    <t>12062102</t>
  </si>
  <si>
    <t>12102102</t>
  </si>
  <si>
    <t>12562102</t>
  </si>
  <si>
    <t>12572102</t>
  </si>
  <si>
    <t>12602102</t>
  </si>
  <si>
    <t>12612102</t>
  </si>
  <si>
    <t>12622102</t>
  </si>
  <si>
    <t>20952102</t>
  </si>
  <si>
    <t>20962102</t>
  </si>
  <si>
    <t>21002102</t>
  </si>
  <si>
    <t>21022102</t>
  </si>
  <si>
    <t>21032102</t>
  </si>
  <si>
    <t>21042102</t>
  </si>
  <si>
    <t>21052102</t>
  </si>
  <si>
    <t>21082102</t>
  </si>
  <si>
    <t>21092102</t>
  </si>
  <si>
    <t>21102102</t>
  </si>
  <si>
    <t>21112102</t>
  </si>
  <si>
    <t>21122102</t>
  </si>
  <si>
    <t>21132102</t>
  </si>
  <si>
    <t>21152102</t>
  </si>
  <si>
    <t>21162102</t>
  </si>
  <si>
    <t>21172102</t>
  </si>
  <si>
    <t>21212102</t>
  </si>
  <si>
    <t>21222102</t>
  </si>
  <si>
    <t>21232102</t>
  </si>
  <si>
    <t>21252102</t>
  </si>
  <si>
    <t>21302102</t>
  </si>
  <si>
    <t>21322102</t>
  </si>
  <si>
    <t>21332102</t>
  </si>
  <si>
    <t>21352102</t>
  </si>
  <si>
    <t>21362102</t>
  </si>
  <si>
    <t>21372102</t>
  </si>
  <si>
    <t>21392102</t>
  </si>
  <si>
    <t>21422102</t>
  </si>
  <si>
    <t>21462102</t>
  </si>
  <si>
    <t>21482102</t>
  </si>
  <si>
    <t>21492102</t>
  </si>
  <si>
    <t>21512102</t>
  </si>
  <si>
    <t>21522102</t>
  </si>
  <si>
    <t>21532102</t>
  </si>
  <si>
    <t>21542102</t>
  </si>
  <si>
    <t>21552102</t>
  </si>
  <si>
    <t>21562102</t>
  </si>
  <si>
    <t>21622102</t>
  </si>
  <si>
    <t>21632102</t>
  </si>
  <si>
    <t>21642102</t>
  </si>
  <si>
    <t>21692102</t>
  </si>
  <si>
    <t>21712102</t>
  </si>
  <si>
    <t>21722102</t>
  </si>
  <si>
    <t>21732102</t>
  </si>
  <si>
    <t>21742102</t>
  </si>
  <si>
    <t>21752102</t>
  </si>
  <si>
    <t>21762102</t>
  </si>
  <si>
    <t>21772102</t>
  </si>
  <si>
    <t>21782102</t>
  </si>
  <si>
    <t>21792102</t>
  </si>
  <si>
    <t>21802102</t>
  </si>
  <si>
    <t>21822102</t>
  </si>
  <si>
    <t>21832102</t>
  </si>
  <si>
    <t>21842102</t>
  </si>
  <si>
    <t>21852102</t>
  </si>
  <si>
    <t>21872102</t>
  </si>
  <si>
    <t>21882102</t>
  </si>
  <si>
    <t>21892102</t>
  </si>
  <si>
    <t>21922102</t>
  </si>
  <si>
    <t>21962102</t>
  </si>
  <si>
    <t>21972102</t>
  </si>
  <si>
    <t>21992102</t>
  </si>
  <si>
    <t>22012102</t>
  </si>
  <si>
    <t>22022102</t>
  </si>
  <si>
    <t>22032102</t>
  </si>
  <si>
    <t>22062102</t>
  </si>
  <si>
    <t>22072102</t>
  </si>
  <si>
    <t>22082102</t>
  </si>
  <si>
    <t>22092102</t>
  </si>
  <si>
    <t>22102102</t>
  </si>
  <si>
    <t>22112102</t>
  </si>
  <si>
    <t>22122102</t>
  </si>
  <si>
    <t>22132102</t>
  </si>
  <si>
    <t>22142102</t>
  </si>
  <si>
    <t>22152102</t>
  </si>
  <si>
    <t>23122102</t>
  </si>
  <si>
    <t>23172102</t>
  </si>
  <si>
    <t>23222102</t>
  </si>
  <si>
    <t>23232102</t>
  </si>
  <si>
    <t>23242102</t>
  </si>
  <si>
    <t>23262102</t>
  </si>
  <si>
    <t>23282102</t>
  </si>
  <si>
    <t>23302102</t>
  </si>
  <si>
    <t>23382102</t>
  </si>
  <si>
    <t>23412102</t>
  </si>
  <si>
    <t>23422102</t>
  </si>
  <si>
    <t>23432102</t>
  </si>
  <si>
    <t>23452102</t>
  </si>
  <si>
    <t>23462102</t>
  </si>
  <si>
    <t>23472102</t>
  </si>
  <si>
    <t>31022102</t>
  </si>
  <si>
    <t>31032102</t>
  </si>
  <si>
    <t>31042102</t>
  </si>
  <si>
    <t>31052102</t>
  </si>
  <si>
    <t>31082102</t>
  </si>
  <si>
    <t>31092102</t>
  </si>
  <si>
    <t>31152102</t>
  </si>
  <si>
    <t>31162102</t>
  </si>
  <si>
    <t>31202102</t>
  </si>
  <si>
    <t>31212102</t>
  </si>
  <si>
    <t>31412102</t>
  </si>
  <si>
    <t>31452102</t>
  </si>
  <si>
    <t>31462102</t>
  </si>
  <si>
    <t>31472102</t>
  </si>
  <si>
    <t>31812102</t>
  </si>
  <si>
    <t>31992102</t>
  </si>
  <si>
    <t>41092102</t>
  </si>
  <si>
    <t>41112102</t>
  </si>
  <si>
    <t>41122102</t>
  </si>
  <si>
    <t>41162102</t>
  </si>
  <si>
    <t>41172102</t>
  </si>
  <si>
    <t>41212102</t>
  </si>
  <si>
    <t>41232102</t>
  </si>
  <si>
    <t>41242102</t>
  </si>
  <si>
    <t>41262102</t>
  </si>
  <si>
    <t>41302102</t>
  </si>
  <si>
    <t>41312102</t>
  </si>
  <si>
    <t>41322102</t>
  </si>
  <si>
    <t>41402102</t>
  </si>
  <si>
    <t>41702102</t>
  </si>
  <si>
    <t>41732102</t>
  </si>
  <si>
    <t>41792102</t>
  </si>
  <si>
    <t>41802102</t>
  </si>
  <si>
    <t>41812102</t>
  </si>
  <si>
    <t>41902102</t>
  </si>
  <si>
    <t>41912102</t>
  </si>
  <si>
    <t>41922102</t>
  </si>
  <si>
    <t>41962102</t>
  </si>
  <si>
    <t>41992102</t>
  </si>
  <si>
    <t>50022102</t>
  </si>
  <si>
    <t>50032102</t>
  </si>
  <si>
    <t>50082102</t>
  </si>
  <si>
    <t>60022102</t>
  </si>
  <si>
    <t>60222102</t>
  </si>
  <si>
    <t>60342102</t>
  </si>
  <si>
    <t>60422102</t>
  </si>
  <si>
    <t>60822102</t>
  </si>
  <si>
    <t>10992103</t>
  </si>
  <si>
    <t>11002103</t>
  </si>
  <si>
    <t>11012103</t>
  </si>
  <si>
    <t>11022103</t>
  </si>
  <si>
    <t>11032103</t>
  </si>
  <si>
    <t>11042103</t>
  </si>
  <si>
    <t>11052103</t>
  </si>
  <si>
    <t>11062103</t>
  </si>
  <si>
    <t>11072103</t>
  </si>
  <si>
    <t>11092103</t>
  </si>
  <si>
    <t>11132103</t>
  </si>
  <si>
    <t>11142103</t>
  </si>
  <si>
    <t>11152103</t>
  </si>
  <si>
    <t>11202103</t>
  </si>
  <si>
    <t>11212103</t>
  </si>
  <si>
    <t>11232103</t>
  </si>
  <si>
    <t>11242103</t>
  </si>
  <si>
    <t>11252103</t>
  </si>
  <si>
    <t>11262103</t>
  </si>
  <si>
    <t>11272103</t>
  </si>
  <si>
    <t>11282103</t>
  </si>
  <si>
    <t>11292103</t>
  </si>
  <si>
    <t>11302103</t>
  </si>
  <si>
    <t>11312103</t>
  </si>
  <si>
    <t>11322103</t>
  </si>
  <si>
    <t>11372103</t>
  </si>
  <si>
    <t>11512103</t>
  </si>
  <si>
    <t>11522103</t>
  </si>
  <si>
    <t>11532103</t>
  </si>
  <si>
    <t>11572103</t>
  </si>
  <si>
    <t>11752103</t>
  </si>
  <si>
    <t>11812103</t>
  </si>
  <si>
    <t>11832103</t>
  </si>
  <si>
    <t>11852103</t>
  </si>
  <si>
    <t>11862103</t>
  </si>
  <si>
    <t>11872103</t>
  </si>
  <si>
    <t>11882103</t>
  </si>
  <si>
    <t>11892103</t>
  </si>
  <si>
    <t>11902103</t>
  </si>
  <si>
    <t>11922103</t>
  </si>
  <si>
    <t>11932103</t>
  </si>
  <si>
    <t>11942103</t>
  </si>
  <si>
    <t>11992103</t>
  </si>
  <si>
    <t>12012103</t>
  </si>
  <si>
    <t>12032103</t>
  </si>
  <si>
    <t>12062103</t>
  </si>
  <si>
    <t>12102103</t>
  </si>
  <si>
    <t>12562103</t>
  </si>
  <si>
    <t>12572103</t>
  </si>
  <si>
    <t>12602103</t>
  </si>
  <si>
    <t>12612103</t>
  </si>
  <si>
    <t>12622103</t>
  </si>
  <si>
    <t>20952103</t>
  </si>
  <si>
    <t>20962103</t>
  </si>
  <si>
    <t>21002103</t>
  </si>
  <si>
    <t>21022103</t>
  </si>
  <si>
    <t>21032103</t>
  </si>
  <si>
    <t>21042103</t>
  </si>
  <si>
    <t>21052103</t>
  </si>
  <si>
    <t>21082103</t>
  </si>
  <si>
    <t>21092103</t>
  </si>
  <si>
    <t>21102103</t>
  </si>
  <si>
    <t>21112103</t>
  </si>
  <si>
    <t>21122103</t>
  </si>
  <si>
    <t>21132103</t>
  </si>
  <si>
    <t>21152103</t>
  </si>
  <si>
    <t>21162103</t>
  </si>
  <si>
    <t>21172103</t>
  </si>
  <si>
    <t>21212103</t>
  </si>
  <si>
    <t>21222103</t>
  </si>
  <si>
    <t>21232103</t>
  </si>
  <si>
    <t>21252103</t>
  </si>
  <si>
    <t>21302103</t>
  </si>
  <si>
    <t>21322103</t>
  </si>
  <si>
    <t>21332103</t>
  </si>
  <si>
    <t>21352103</t>
  </si>
  <si>
    <t>21362103</t>
  </si>
  <si>
    <t>21372103</t>
  </si>
  <si>
    <t>21392103</t>
  </si>
  <si>
    <t>21422103</t>
  </si>
  <si>
    <t>21462103</t>
  </si>
  <si>
    <t>21482103</t>
  </si>
  <si>
    <t>21492103</t>
  </si>
  <si>
    <t>21512103</t>
  </si>
  <si>
    <t>21522103</t>
  </si>
  <si>
    <t>21532103</t>
  </si>
  <si>
    <t>21542103</t>
  </si>
  <si>
    <t>21552103</t>
  </si>
  <si>
    <t>21562103</t>
  </si>
  <si>
    <t>21622103</t>
  </si>
  <si>
    <t>21632103</t>
  </si>
  <si>
    <t>21642103</t>
  </si>
  <si>
    <t>21692103</t>
  </si>
  <si>
    <t>21712103</t>
  </si>
  <si>
    <t>21722103</t>
  </si>
  <si>
    <t>21732103</t>
  </si>
  <si>
    <t>21742103</t>
  </si>
  <si>
    <t>21752103</t>
  </si>
  <si>
    <t>21762103</t>
  </si>
  <si>
    <t>21772103</t>
  </si>
  <si>
    <t>21782103</t>
  </si>
  <si>
    <t>21792103</t>
  </si>
  <si>
    <t>21802103</t>
  </si>
  <si>
    <t>21822103</t>
  </si>
  <si>
    <t>21832103</t>
  </si>
  <si>
    <t>21842103</t>
  </si>
  <si>
    <t>21852103</t>
  </si>
  <si>
    <t>21872103</t>
  </si>
  <si>
    <t>21882103</t>
  </si>
  <si>
    <t>21892103</t>
  </si>
  <si>
    <t>21922103</t>
  </si>
  <si>
    <t>21962103</t>
  </si>
  <si>
    <t>21972103</t>
  </si>
  <si>
    <t>21992103</t>
  </si>
  <si>
    <t>22012103</t>
  </si>
  <si>
    <t>22022103</t>
  </si>
  <si>
    <t>22032103</t>
  </si>
  <si>
    <t>22062103</t>
  </si>
  <si>
    <t>22072103</t>
  </si>
  <si>
    <t>22082103</t>
  </si>
  <si>
    <t>22092103</t>
  </si>
  <si>
    <t>22102103</t>
  </si>
  <si>
    <t>22112103</t>
  </si>
  <si>
    <t>22122103</t>
  </si>
  <si>
    <t>22132103</t>
  </si>
  <si>
    <t>22142103</t>
  </si>
  <si>
    <t>22152103</t>
  </si>
  <si>
    <t>23122103</t>
  </si>
  <si>
    <t>23172103</t>
  </si>
  <si>
    <t>23222103</t>
  </si>
  <si>
    <t>23232103</t>
  </si>
  <si>
    <t>23242103</t>
  </si>
  <si>
    <t>23262103</t>
  </si>
  <si>
    <t>23282103</t>
  </si>
  <si>
    <t>23302103</t>
  </si>
  <si>
    <t>23382103</t>
  </si>
  <si>
    <t>23412103</t>
  </si>
  <si>
    <t>23422103</t>
  </si>
  <si>
    <t>23432103</t>
  </si>
  <si>
    <t>23452103</t>
  </si>
  <si>
    <t>23462103</t>
  </si>
  <si>
    <t>23472103</t>
  </si>
  <si>
    <t>31022103</t>
  </si>
  <si>
    <t>31032103</t>
  </si>
  <si>
    <t>31042103</t>
  </si>
  <si>
    <t>31052103</t>
  </si>
  <si>
    <t>31082103</t>
  </si>
  <si>
    <t>31092103</t>
  </si>
  <si>
    <t>31152103</t>
  </si>
  <si>
    <t>31162103</t>
  </si>
  <si>
    <t>31202103</t>
  </si>
  <si>
    <t>31212103</t>
  </si>
  <si>
    <t>31412103</t>
  </si>
  <si>
    <t>31452103</t>
  </si>
  <si>
    <t>31462103</t>
  </si>
  <si>
    <t>31472103</t>
  </si>
  <si>
    <t>31812103</t>
  </si>
  <si>
    <t>31992103</t>
  </si>
  <si>
    <t>41092103</t>
  </si>
  <si>
    <t>41112103</t>
  </si>
  <si>
    <t>41122103</t>
  </si>
  <si>
    <t>41162103</t>
  </si>
  <si>
    <t>41172103</t>
  </si>
  <si>
    <t>41212103</t>
  </si>
  <si>
    <t>41232103</t>
  </si>
  <si>
    <t>41242103</t>
  </si>
  <si>
    <t>41262103</t>
  </si>
  <si>
    <t>41302103</t>
  </si>
  <si>
    <t>41312103</t>
  </si>
  <si>
    <t>41322103</t>
  </si>
  <si>
    <t>41402103</t>
  </si>
  <si>
    <t>41702103</t>
  </si>
  <si>
    <t>41732103</t>
  </si>
  <si>
    <t>41792103</t>
  </si>
  <si>
    <t>41802103</t>
  </si>
  <si>
    <t>41812103</t>
  </si>
  <si>
    <t>41902103</t>
  </si>
  <si>
    <t>41912103</t>
  </si>
  <si>
    <t>41922103</t>
  </si>
  <si>
    <t>41962103</t>
  </si>
  <si>
    <t>41992103</t>
  </si>
  <si>
    <t>50022103</t>
  </si>
  <si>
    <t>50032103</t>
  </si>
  <si>
    <t>50082103</t>
  </si>
  <si>
    <t>60022103</t>
  </si>
  <si>
    <t>60222103</t>
  </si>
  <si>
    <t>60342103</t>
  </si>
  <si>
    <t>60422103</t>
  </si>
  <si>
    <t>60822103</t>
  </si>
  <si>
    <t>10992104</t>
  </si>
  <si>
    <t>11002104</t>
  </si>
  <si>
    <t>11012104</t>
  </si>
  <si>
    <t>11022104</t>
  </si>
  <si>
    <t>11032104</t>
  </si>
  <si>
    <t>11042104</t>
  </si>
  <si>
    <t>11052104</t>
  </si>
  <si>
    <t>11062104</t>
  </si>
  <si>
    <t>11072104</t>
  </si>
  <si>
    <t>11092104</t>
  </si>
  <si>
    <t>11132104</t>
  </si>
  <si>
    <t>11142104</t>
  </si>
  <si>
    <t>11152104</t>
  </si>
  <si>
    <t>11202104</t>
  </si>
  <si>
    <t>11212104</t>
  </si>
  <si>
    <t>11232104</t>
  </si>
  <si>
    <t>11242104</t>
  </si>
  <si>
    <t>11252104</t>
  </si>
  <si>
    <t>11262104</t>
  </si>
  <si>
    <t>11272104</t>
  </si>
  <si>
    <t>11282104</t>
  </si>
  <si>
    <t>11292104</t>
  </si>
  <si>
    <t>11302104</t>
  </si>
  <si>
    <t>11312104</t>
  </si>
  <si>
    <t>11322104</t>
  </si>
  <si>
    <t>11372104</t>
  </si>
  <si>
    <t>11512104</t>
  </si>
  <si>
    <t>11522104</t>
  </si>
  <si>
    <t>11532104</t>
  </si>
  <si>
    <t>11572104</t>
  </si>
  <si>
    <t>11752104</t>
  </si>
  <si>
    <t>11812104</t>
  </si>
  <si>
    <t>11832104</t>
  </si>
  <si>
    <t>11852104</t>
  </si>
  <si>
    <t>11862104</t>
  </si>
  <si>
    <t>11872104</t>
  </si>
  <si>
    <t>11882104</t>
  </si>
  <si>
    <t>11892104</t>
  </si>
  <si>
    <t>11902104</t>
  </si>
  <si>
    <t>11922104</t>
  </si>
  <si>
    <t>11932104</t>
  </si>
  <si>
    <t>11942104</t>
  </si>
  <si>
    <t>11992104</t>
  </si>
  <si>
    <t>12012104</t>
  </si>
  <si>
    <t>12032104</t>
  </si>
  <si>
    <t>12062104</t>
  </si>
  <si>
    <t>12102104</t>
  </si>
  <si>
    <t>12562104</t>
  </si>
  <si>
    <t>12572104</t>
  </si>
  <si>
    <t>12602104</t>
  </si>
  <si>
    <t>12612104</t>
  </si>
  <si>
    <t>12622104</t>
  </si>
  <si>
    <t>20952104</t>
  </si>
  <si>
    <t>20962104</t>
  </si>
  <si>
    <t>21002104</t>
  </si>
  <si>
    <t>21022104</t>
  </si>
  <si>
    <t>21032104</t>
  </si>
  <si>
    <t>21042104</t>
  </si>
  <si>
    <t>21052104</t>
  </si>
  <si>
    <t>21082104</t>
  </si>
  <si>
    <t>21092104</t>
  </si>
  <si>
    <t>21102104</t>
  </si>
  <si>
    <t>21112104</t>
  </si>
  <si>
    <t>21122104</t>
  </si>
  <si>
    <t>21132104</t>
  </si>
  <si>
    <t>21152104</t>
  </si>
  <si>
    <t>21162104</t>
  </si>
  <si>
    <t>21172104</t>
  </si>
  <si>
    <t>21212104</t>
  </si>
  <si>
    <t>21222104</t>
  </si>
  <si>
    <t>21232104</t>
  </si>
  <si>
    <t>21252104</t>
  </si>
  <si>
    <t>21302104</t>
  </si>
  <si>
    <t>21322104</t>
  </si>
  <si>
    <t>21332104</t>
  </si>
  <si>
    <t>21352104</t>
  </si>
  <si>
    <t>21362104</t>
  </si>
  <si>
    <t>21372104</t>
  </si>
  <si>
    <t>21392104</t>
  </si>
  <si>
    <t>21422104</t>
  </si>
  <si>
    <t>21462104</t>
  </si>
  <si>
    <t>21482104</t>
  </si>
  <si>
    <t>21492104</t>
  </si>
  <si>
    <t>21512104</t>
  </si>
  <si>
    <t>21522104</t>
  </si>
  <si>
    <t>21532104</t>
  </si>
  <si>
    <t>21542104</t>
  </si>
  <si>
    <t>21552104</t>
  </si>
  <si>
    <t>21562104</t>
  </si>
  <si>
    <t>21622104</t>
  </si>
  <si>
    <t>21632104</t>
  </si>
  <si>
    <t>21642104</t>
  </si>
  <si>
    <t>21692104</t>
  </si>
  <si>
    <t>21712104</t>
  </si>
  <si>
    <t>21722104</t>
  </si>
  <si>
    <t>21732104</t>
  </si>
  <si>
    <t>21742104</t>
  </si>
  <si>
    <t>21752104</t>
  </si>
  <si>
    <t>21762104</t>
  </si>
  <si>
    <t>21772104</t>
  </si>
  <si>
    <t>21782104</t>
  </si>
  <si>
    <t>21792104</t>
  </si>
  <si>
    <t>21802104</t>
  </si>
  <si>
    <t>21822104</t>
  </si>
  <si>
    <t>21832104</t>
  </si>
  <si>
    <t>21842104</t>
  </si>
  <si>
    <t>21852104</t>
  </si>
  <si>
    <t>21872104</t>
  </si>
  <si>
    <t>21882104</t>
  </si>
  <si>
    <t>21892104</t>
  </si>
  <si>
    <t>21922104</t>
  </si>
  <si>
    <t>21962104</t>
  </si>
  <si>
    <t>21972104</t>
  </si>
  <si>
    <t>21992104</t>
  </si>
  <si>
    <t>22012104</t>
  </si>
  <si>
    <t>22022104</t>
  </si>
  <si>
    <t>22032104</t>
  </si>
  <si>
    <t>22062104</t>
  </si>
  <si>
    <t>22072104</t>
  </si>
  <si>
    <t>22082104</t>
  </si>
  <si>
    <t>22092104</t>
  </si>
  <si>
    <t>22102104</t>
  </si>
  <si>
    <t>22112104</t>
  </si>
  <si>
    <t>22122104</t>
  </si>
  <si>
    <t>22132104</t>
  </si>
  <si>
    <t>22142104</t>
  </si>
  <si>
    <t>22152104</t>
  </si>
  <si>
    <t>23122104</t>
  </si>
  <si>
    <t>23172104</t>
  </si>
  <si>
    <t>23222104</t>
  </si>
  <si>
    <t>23232104</t>
  </si>
  <si>
    <t>23242104</t>
  </si>
  <si>
    <t>23262104</t>
  </si>
  <si>
    <t>23282104</t>
  </si>
  <si>
    <t>23302104</t>
  </si>
  <si>
    <t>23382104</t>
  </si>
  <si>
    <t>23412104</t>
  </si>
  <si>
    <t>23422104</t>
  </si>
  <si>
    <t>23432104</t>
  </si>
  <si>
    <t>23452104</t>
  </si>
  <si>
    <t>23462104</t>
  </si>
  <si>
    <t>23472104</t>
  </si>
  <si>
    <t>31022104</t>
  </si>
  <si>
    <t>31032104</t>
  </si>
  <si>
    <t>31042104</t>
  </si>
  <si>
    <t>31052104</t>
  </si>
  <si>
    <t>31082104</t>
  </si>
  <si>
    <t>31092104</t>
  </si>
  <si>
    <t>31152104</t>
  </si>
  <si>
    <t>31162104</t>
  </si>
  <si>
    <t>31202104</t>
  </si>
  <si>
    <t>31212104</t>
  </si>
  <si>
    <t>31412104</t>
  </si>
  <si>
    <t>31452104</t>
  </si>
  <si>
    <t>31462104</t>
  </si>
  <si>
    <t>31472104</t>
  </si>
  <si>
    <t>31812104</t>
  </si>
  <si>
    <t>31992104</t>
  </si>
  <si>
    <t>41092104</t>
  </si>
  <si>
    <t>41112104</t>
  </si>
  <si>
    <t>41122104</t>
  </si>
  <si>
    <t>41162104</t>
  </si>
  <si>
    <t>41172104</t>
  </si>
  <si>
    <t>41212104</t>
  </si>
  <si>
    <t>41232104</t>
  </si>
  <si>
    <t>41242104</t>
  </si>
  <si>
    <t>41262104</t>
  </si>
  <si>
    <t>41302104</t>
  </si>
  <si>
    <t>41312104</t>
  </si>
  <si>
    <t>41322104</t>
  </si>
  <si>
    <t>41402104</t>
  </si>
  <si>
    <t>41702104</t>
  </si>
  <si>
    <t>41732104</t>
  </si>
  <si>
    <t>41792104</t>
  </si>
  <si>
    <t>41802104</t>
  </si>
  <si>
    <t>41812104</t>
  </si>
  <si>
    <t>41902104</t>
  </si>
  <si>
    <t>41912104</t>
  </si>
  <si>
    <t>41922104</t>
  </si>
  <si>
    <t>41962104</t>
  </si>
  <si>
    <t>41992104</t>
  </si>
  <si>
    <t>50022104</t>
  </si>
  <si>
    <t>50032104</t>
  </si>
  <si>
    <t>50082104</t>
  </si>
  <si>
    <t>60022104</t>
  </si>
  <si>
    <t>60222104</t>
  </si>
  <si>
    <t>60342104</t>
  </si>
  <si>
    <t>60422104</t>
  </si>
  <si>
    <t>60822104</t>
  </si>
  <si>
    <t>10992105</t>
  </si>
  <si>
    <t>11002105</t>
  </si>
  <si>
    <t>11012105</t>
  </si>
  <si>
    <t>11022105</t>
  </si>
  <si>
    <t>11032105</t>
  </si>
  <si>
    <t>11042105</t>
  </si>
  <si>
    <t>11052105</t>
  </si>
  <si>
    <t>11062105</t>
  </si>
  <si>
    <t>11072105</t>
  </si>
  <si>
    <t>11092105</t>
  </si>
  <si>
    <t>11132105</t>
  </si>
  <si>
    <t>11142105</t>
  </si>
  <si>
    <t>11152105</t>
  </si>
  <si>
    <t>11202105</t>
  </si>
  <si>
    <t>11212105</t>
  </si>
  <si>
    <t>11232105</t>
  </si>
  <si>
    <t>11242105</t>
  </si>
  <si>
    <t>11252105</t>
  </si>
  <si>
    <t>11262105</t>
  </si>
  <si>
    <t>11272105</t>
  </si>
  <si>
    <t>11282105</t>
  </si>
  <si>
    <t>11292105</t>
  </si>
  <si>
    <t>11302105</t>
  </si>
  <si>
    <t>11312105</t>
  </si>
  <si>
    <t>11322105</t>
  </si>
  <si>
    <t>11372105</t>
  </si>
  <si>
    <t>11512105</t>
  </si>
  <si>
    <t>11522105</t>
  </si>
  <si>
    <t>11532105</t>
  </si>
  <si>
    <t>11572105</t>
  </si>
  <si>
    <t>11752105</t>
  </si>
  <si>
    <t>11812105</t>
  </si>
  <si>
    <t>11832105</t>
  </si>
  <si>
    <t>11852105</t>
  </si>
  <si>
    <t>11862105</t>
  </si>
  <si>
    <t>11872105</t>
  </si>
  <si>
    <t>11882105</t>
  </si>
  <si>
    <t>11892105</t>
  </si>
  <si>
    <t>11902105</t>
  </si>
  <si>
    <t>11922105</t>
  </si>
  <si>
    <t>11932105</t>
  </si>
  <si>
    <t>11942105</t>
  </si>
  <si>
    <t>11992105</t>
  </si>
  <si>
    <t>12012105</t>
  </si>
  <si>
    <t>12032105</t>
  </si>
  <si>
    <t>12062105</t>
  </si>
  <si>
    <t>12102105</t>
  </si>
  <si>
    <t>12562105</t>
  </si>
  <si>
    <t>12572105</t>
  </si>
  <si>
    <t>12602105</t>
  </si>
  <si>
    <t>12612105</t>
  </si>
  <si>
    <t>12622105</t>
  </si>
  <si>
    <t>20952105</t>
  </si>
  <si>
    <t>20962105</t>
  </si>
  <si>
    <t>21002105</t>
  </si>
  <si>
    <t>21022105</t>
  </si>
  <si>
    <t>21032105</t>
  </si>
  <si>
    <t>21042105</t>
  </si>
  <si>
    <t>21052105</t>
  </si>
  <si>
    <t>21082105</t>
  </si>
  <si>
    <t>21092105</t>
  </si>
  <si>
    <t>21102105</t>
  </si>
  <si>
    <t>21112105</t>
  </si>
  <si>
    <t>21122105</t>
  </si>
  <si>
    <t>21132105</t>
  </si>
  <si>
    <t>21152105</t>
  </si>
  <si>
    <t>21162105</t>
  </si>
  <si>
    <t>21172105</t>
  </si>
  <si>
    <t>21212105</t>
  </si>
  <si>
    <t>21222105</t>
  </si>
  <si>
    <t>21232105</t>
  </si>
  <si>
    <t>21252105</t>
  </si>
  <si>
    <t>21302105</t>
  </si>
  <si>
    <t>21322105</t>
  </si>
  <si>
    <t>21332105</t>
  </si>
  <si>
    <t>21352105</t>
  </si>
  <si>
    <t>21362105</t>
  </si>
  <si>
    <t>21372105</t>
  </si>
  <si>
    <t>21392105</t>
  </si>
  <si>
    <t>21422105</t>
  </si>
  <si>
    <t>21462105</t>
  </si>
  <si>
    <t>21482105</t>
  </si>
  <si>
    <t>21492105</t>
  </si>
  <si>
    <t>21512105</t>
  </si>
  <si>
    <t>21522105</t>
  </si>
  <si>
    <t>21532105</t>
  </si>
  <si>
    <t>21542105</t>
  </si>
  <si>
    <t>21552105</t>
  </si>
  <si>
    <t>21562105</t>
  </si>
  <si>
    <t>21622105</t>
  </si>
  <si>
    <t>21632105</t>
  </si>
  <si>
    <t>21642105</t>
  </si>
  <si>
    <t>21692105</t>
  </si>
  <si>
    <t>21712105</t>
  </si>
  <si>
    <t>21722105</t>
  </si>
  <si>
    <t>21732105</t>
  </si>
  <si>
    <t>21742105</t>
  </si>
  <si>
    <t>21752105</t>
  </si>
  <si>
    <t>21762105</t>
  </si>
  <si>
    <t>21772105</t>
  </si>
  <si>
    <t>21782105</t>
  </si>
  <si>
    <t>21792105</t>
  </si>
  <si>
    <t>21802105</t>
  </si>
  <si>
    <t>21822105</t>
  </si>
  <si>
    <t>21832105</t>
  </si>
  <si>
    <t>21842105</t>
  </si>
  <si>
    <t>21852105</t>
  </si>
  <si>
    <t>21872105</t>
  </si>
  <si>
    <t>21882105</t>
  </si>
  <si>
    <t>21892105</t>
  </si>
  <si>
    <t>21922105</t>
  </si>
  <si>
    <t>21962105</t>
  </si>
  <si>
    <t>21972105</t>
  </si>
  <si>
    <t>21992105</t>
  </si>
  <si>
    <t>22012105</t>
  </si>
  <si>
    <t>22022105</t>
  </si>
  <si>
    <t>22032105</t>
  </si>
  <si>
    <t>22062105</t>
  </si>
  <si>
    <t>22072105</t>
  </si>
  <si>
    <t>22082105</t>
  </si>
  <si>
    <t>22092105</t>
  </si>
  <si>
    <t>22102105</t>
  </si>
  <si>
    <t>22112105</t>
  </si>
  <si>
    <t>22122105</t>
  </si>
  <si>
    <t>22132105</t>
  </si>
  <si>
    <t>22142105</t>
  </si>
  <si>
    <t>22152105</t>
  </si>
  <si>
    <t>23122105</t>
  </si>
  <si>
    <t>23172105</t>
  </si>
  <si>
    <t>23222105</t>
  </si>
  <si>
    <t>23232105</t>
  </si>
  <si>
    <t>23242105</t>
  </si>
  <si>
    <t>23262105</t>
  </si>
  <si>
    <t>23282105</t>
  </si>
  <si>
    <t>23302105</t>
  </si>
  <si>
    <t>23382105</t>
  </si>
  <si>
    <t>23412105</t>
  </si>
  <si>
    <t>23422105</t>
  </si>
  <si>
    <t>23432105</t>
  </si>
  <si>
    <t>23452105</t>
  </si>
  <si>
    <t>23462105</t>
  </si>
  <si>
    <t>23472105</t>
  </si>
  <si>
    <t>31022105</t>
  </si>
  <si>
    <t>31032105</t>
  </si>
  <si>
    <t>31042105</t>
  </si>
  <si>
    <t>31052105</t>
  </si>
  <si>
    <t>31082105</t>
  </si>
  <si>
    <t>31092105</t>
  </si>
  <si>
    <t>31152105</t>
  </si>
  <si>
    <t>31162105</t>
  </si>
  <si>
    <t>31202105</t>
  </si>
  <si>
    <t>31212105</t>
  </si>
  <si>
    <t>31412105</t>
  </si>
  <si>
    <t>31452105</t>
  </si>
  <si>
    <t>31462105</t>
  </si>
  <si>
    <t>31472105</t>
  </si>
  <si>
    <t>31812105</t>
  </si>
  <si>
    <t>31992105</t>
  </si>
  <si>
    <t>41092105</t>
  </si>
  <si>
    <t>41112105</t>
  </si>
  <si>
    <t>41122105</t>
  </si>
  <si>
    <t>41162105</t>
  </si>
  <si>
    <t>41172105</t>
  </si>
  <si>
    <t>41212105</t>
  </si>
  <si>
    <t>41232105</t>
  </si>
  <si>
    <t>41242105</t>
  </si>
  <si>
    <t>41262105</t>
  </si>
  <si>
    <t>41302105</t>
  </si>
  <si>
    <t>41312105</t>
  </si>
  <si>
    <t>41322105</t>
  </si>
  <si>
    <t>41402105</t>
  </si>
  <si>
    <t>41702105</t>
  </si>
  <si>
    <t>41732105</t>
  </si>
  <si>
    <t>41792105</t>
  </si>
  <si>
    <t>41802105</t>
  </si>
  <si>
    <t>41812105</t>
  </si>
  <si>
    <t>41902105</t>
  </si>
  <si>
    <t>41912105</t>
  </si>
  <si>
    <t>41922105</t>
  </si>
  <si>
    <t>41962105</t>
  </si>
  <si>
    <t>41992105</t>
  </si>
  <si>
    <t>50022105</t>
  </si>
  <si>
    <t>50032105</t>
  </si>
  <si>
    <t>50082105</t>
  </si>
  <si>
    <t>60022105</t>
  </si>
  <si>
    <t>60222105</t>
  </si>
  <si>
    <t>60342105</t>
  </si>
  <si>
    <t>60422105</t>
  </si>
  <si>
    <t>60822105</t>
  </si>
  <si>
    <t>10992108</t>
  </si>
  <si>
    <t>11002108</t>
  </si>
  <si>
    <t>11012108</t>
  </si>
  <si>
    <t>11022108</t>
  </si>
  <si>
    <t>11032108</t>
  </si>
  <si>
    <t>11042108</t>
  </si>
  <si>
    <t>11052108</t>
  </si>
  <si>
    <t>11062108</t>
  </si>
  <si>
    <t>11072108</t>
  </si>
  <si>
    <t>11092108</t>
  </si>
  <si>
    <t>11132108</t>
  </si>
  <si>
    <t>11142108</t>
  </si>
  <si>
    <t>11152108</t>
  </si>
  <si>
    <t>11202108</t>
  </si>
  <si>
    <t>11212108</t>
  </si>
  <si>
    <t>11232108</t>
  </si>
  <si>
    <t>11242108</t>
  </si>
  <si>
    <t>11252108</t>
  </si>
  <si>
    <t>11262108</t>
  </si>
  <si>
    <t>11272108</t>
  </si>
  <si>
    <t>11282108</t>
  </si>
  <si>
    <t>11292108</t>
  </si>
  <si>
    <t>11302108</t>
  </si>
  <si>
    <t>11312108</t>
  </si>
  <si>
    <t>11322108</t>
  </si>
  <si>
    <t>11372108</t>
  </si>
  <si>
    <t>11512108</t>
  </si>
  <si>
    <t>11522108</t>
  </si>
  <si>
    <t>11532108</t>
  </si>
  <si>
    <t>11572108</t>
  </si>
  <si>
    <t>11752108</t>
  </si>
  <si>
    <t>11812108</t>
  </si>
  <si>
    <t>11832108</t>
  </si>
  <si>
    <t>11852108</t>
  </si>
  <si>
    <t>11862108</t>
  </si>
  <si>
    <t>11872108</t>
  </si>
  <si>
    <t>11882108</t>
  </si>
  <si>
    <t>11892108</t>
  </si>
  <si>
    <t>11902108</t>
  </si>
  <si>
    <t>11922108</t>
  </si>
  <si>
    <t>11932108</t>
  </si>
  <si>
    <t>11942108</t>
  </si>
  <si>
    <t>11992108</t>
  </si>
  <si>
    <t>12012108</t>
  </si>
  <si>
    <t>12032108</t>
  </si>
  <si>
    <t>12062108</t>
  </si>
  <si>
    <t>12102108</t>
  </si>
  <si>
    <t>12562108</t>
  </si>
  <si>
    <t>12572108</t>
  </si>
  <si>
    <t>12602108</t>
  </si>
  <si>
    <t>12612108</t>
  </si>
  <si>
    <t>12622108</t>
  </si>
  <si>
    <t>20952108</t>
  </si>
  <si>
    <t>20962108</t>
  </si>
  <si>
    <t>21002108</t>
  </si>
  <si>
    <t>21022108</t>
  </si>
  <si>
    <t>21032108</t>
  </si>
  <si>
    <t>21042108</t>
  </si>
  <si>
    <t>21052108</t>
  </si>
  <si>
    <t>21082108</t>
  </si>
  <si>
    <t>21092108</t>
  </si>
  <si>
    <t>21102108</t>
  </si>
  <si>
    <t>21112108</t>
  </si>
  <si>
    <t>21122108</t>
  </si>
  <si>
    <t>21132108</t>
  </si>
  <si>
    <t>21152108</t>
  </si>
  <si>
    <t>21162108</t>
  </si>
  <si>
    <t>21172108</t>
  </si>
  <si>
    <t>21212108</t>
  </si>
  <si>
    <t>21222108</t>
  </si>
  <si>
    <t>21232108</t>
  </si>
  <si>
    <t>21252108</t>
  </si>
  <si>
    <t>21302108</t>
  </si>
  <si>
    <t>21322108</t>
  </si>
  <si>
    <t>21332108</t>
  </si>
  <si>
    <t>21352108</t>
  </si>
  <si>
    <t>21362108</t>
  </si>
  <si>
    <t>21372108</t>
  </si>
  <si>
    <t>21392108</t>
  </si>
  <si>
    <t>21422108</t>
  </si>
  <si>
    <t>21462108</t>
  </si>
  <si>
    <t>21482108</t>
  </si>
  <si>
    <t>21492108</t>
  </si>
  <si>
    <t>21512108</t>
  </si>
  <si>
    <t>21522108</t>
  </si>
  <si>
    <t>21532108</t>
  </si>
  <si>
    <t>21542108</t>
  </si>
  <si>
    <t>21552108</t>
  </si>
  <si>
    <t>21562108</t>
  </si>
  <si>
    <t>21622108</t>
  </si>
  <si>
    <t>21632108</t>
  </si>
  <si>
    <t>21642108</t>
  </si>
  <si>
    <t>21692108</t>
  </si>
  <si>
    <t>21712108</t>
  </si>
  <si>
    <t>21722108</t>
  </si>
  <si>
    <t>21732108</t>
  </si>
  <si>
    <t>21742108</t>
  </si>
  <si>
    <t>21752108</t>
  </si>
  <si>
    <t>21762108</t>
  </si>
  <si>
    <t>21772108</t>
  </si>
  <si>
    <t>21782108</t>
  </si>
  <si>
    <t>21792108</t>
  </si>
  <si>
    <t>21802108</t>
  </si>
  <si>
    <t>21822108</t>
  </si>
  <si>
    <t>21832108</t>
  </si>
  <si>
    <t>21842108</t>
  </si>
  <si>
    <t>21852108</t>
  </si>
  <si>
    <t>21872108</t>
  </si>
  <si>
    <t>21882108</t>
  </si>
  <si>
    <t>21892108</t>
  </si>
  <si>
    <t>21922108</t>
  </si>
  <si>
    <t>21962108</t>
  </si>
  <si>
    <t>21972108</t>
  </si>
  <si>
    <t>21992108</t>
  </si>
  <si>
    <t>22012108</t>
  </si>
  <si>
    <t>22022108</t>
  </si>
  <si>
    <t>22032108</t>
  </si>
  <si>
    <t>22062108</t>
  </si>
  <si>
    <t>22072108</t>
  </si>
  <si>
    <t>22082108</t>
  </si>
  <si>
    <t>22092108</t>
  </si>
  <si>
    <t>22102108</t>
  </si>
  <si>
    <t>22112108</t>
  </si>
  <si>
    <t>22122108</t>
  </si>
  <si>
    <t>22132108</t>
  </si>
  <si>
    <t>22142108</t>
  </si>
  <si>
    <t>22152108</t>
  </si>
  <si>
    <t>23122108</t>
  </si>
  <si>
    <t>23172108</t>
  </si>
  <si>
    <t>23222108</t>
  </si>
  <si>
    <t>23232108</t>
  </si>
  <si>
    <t>23242108</t>
  </si>
  <si>
    <t>23262108</t>
  </si>
  <si>
    <t>23282108</t>
  </si>
  <si>
    <t>23302108</t>
  </si>
  <si>
    <t>23382108</t>
  </si>
  <si>
    <t>23412108</t>
  </si>
  <si>
    <t>23422108</t>
  </si>
  <si>
    <t>23432108</t>
  </si>
  <si>
    <t>23452108</t>
  </si>
  <si>
    <t>23462108</t>
  </si>
  <si>
    <t>23472108</t>
  </si>
  <si>
    <t>31022108</t>
  </si>
  <si>
    <t>31032108</t>
  </si>
  <si>
    <t>31042108</t>
  </si>
  <si>
    <t>31052108</t>
  </si>
  <si>
    <t>31082108</t>
  </si>
  <si>
    <t>31092108</t>
  </si>
  <si>
    <t>31152108</t>
  </si>
  <si>
    <t>31162108</t>
  </si>
  <si>
    <t>31202108</t>
  </si>
  <si>
    <t>31212108</t>
  </si>
  <si>
    <t>31412108</t>
  </si>
  <si>
    <t>31452108</t>
  </si>
  <si>
    <t>31462108</t>
  </si>
  <si>
    <t>31472108</t>
  </si>
  <si>
    <t>31812108</t>
  </si>
  <si>
    <t>31992108</t>
  </si>
  <si>
    <t>41092108</t>
  </si>
  <si>
    <t>41112108</t>
  </si>
  <si>
    <t>41122108</t>
  </si>
  <si>
    <t>41162108</t>
  </si>
  <si>
    <t>41172108</t>
  </si>
  <si>
    <t>41212108</t>
  </si>
  <si>
    <t>41232108</t>
  </si>
  <si>
    <t>41242108</t>
  </si>
  <si>
    <t>41262108</t>
  </si>
  <si>
    <t>41302108</t>
  </si>
  <si>
    <t>41312108</t>
  </si>
  <si>
    <t>41322108</t>
  </si>
  <si>
    <t>41402108</t>
  </si>
  <si>
    <t>41702108</t>
  </si>
  <si>
    <t>41732108</t>
  </si>
  <si>
    <t>41792108</t>
  </si>
  <si>
    <t>41802108</t>
  </si>
  <si>
    <t>41812108</t>
  </si>
  <si>
    <t>41902108</t>
  </si>
  <si>
    <t>41912108</t>
  </si>
  <si>
    <t>41922108</t>
  </si>
  <si>
    <t>41962108</t>
  </si>
  <si>
    <t>41992108</t>
  </si>
  <si>
    <t>50022108</t>
  </si>
  <si>
    <t>50032108</t>
  </si>
  <si>
    <t>50082108</t>
  </si>
  <si>
    <t>60022108</t>
  </si>
  <si>
    <t>60222108</t>
  </si>
  <si>
    <t>60342108</t>
  </si>
  <si>
    <t>60422108</t>
  </si>
  <si>
    <t>60822108</t>
  </si>
  <si>
    <t>10992109</t>
  </si>
  <si>
    <t>11002109</t>
  </si>
  <si>
    <t>11012109</t>
  </si>
  <si>
    <t>11022109</t>
  </si>
  <si>
    <t>11032109</t>
  </si>
  <si>
    <t>11042109</t>
  </si>
  <si>
    <t>11052109</t>
  </si>
  <si>
    <t>11062109</t>
  </si>
  <si>
    <t>11072109</t>
  </si>
  <si>
    <t>11092109</t>
  </si>
  <si>
    <t>11132109</t>
  </si>
  <si>
    <t>11142109</t>
  </si>
  <si>
    <t>11152109</t>
  </si>
  <si>
    <t>11202109</t>
  </si>
  <si>
    <t>11212109</t>
  </si>
  <si>
    <t>11232109</t>
  </si>
  <si>
    <t>11242109</t>
  </si>
  <si>
    <t>11252109</t>
  </si>
  <si>
    <t>11262109</t>
  </si>
  <si>
    <t>11272109</t>
  </si>
  <si>
    <t>11282109</t>
  </si>
  <si>
    <t>11292109</t>
  </si>
  <si>
    <t>11302109</t>
  </si>
  <si>
    <t>11312109</t>
  </si>
  <si>
    <t>11322109</t>
  </si>
  <si>
    <t>11372109</t>
  </si>
  <si>
    <t>11512109</t>
  </si>
  <si>
    <t>11522109</t>
  </si>
  <si>
    <t>11532109</t>
  </si>
  <si>
    <t>11572109</t>
  </si>
  <si>
    <t>11752109</t>
  </si>
  <si>
    <t>11812109</t>
  </si>
  <si>
    <t>11832109</t>
  </si>
  <si>
    <t>11852109</t>
  </si>
  <si>
    <t>11862109</t>
  </si>
  <si>
    <t>11872109</t>
  </si>
  <si>
    <t>11882109</t>
  </si>
  <si>
    <t>11892109</t>
  </si>
  <si>
    <t>11902109</t>
  </si>
  <si>
    <t>11922109</t>
  </si>
  <si>
    <t>11932109</t>
  </si>
  <si>
    <t>11942109</t>
  </si>
  <si>
    <t>11992109</t>
  </si>
  <si>
    <t>12012109</t>
  </si>
  <si>
    <t>12032109</t>
  </si>
  <si>
    <t>12062109</t>
  </si>
  <si>
    <t>12102109</t>
  </si>
  <si>
    <t>12562109</t>
  </si>
  <si>
    <t>12572109</t>
  </si>
  <si>
    <t>12602109</t>
  </si>
  <si>
    <t>12612109</t>
  </si>
  <si>
    <t>12622109</t>
  </si>
  <si>
    <t>20952109</t>
  </si>
  <si>
    <t>20962109</t>
  </si>
  <si>
    <t>21002109</t>
  </si>
  <si>
    <t>21022109</t>
  </si>
  <si>
    <t>21032109</t>
  </si>
  <si>
    <t>21042109</t>
  </si>
  <si>
    <t>21052109</t>
  </si>
  <si>
    <t>21082109</t>
  </si>
  <si>
    <t>21092109</t>
  </si>
  <si>
    <t>21102109</t>
  </si>
  <si>
    <t>21112109</t>
  </si>
  <si>
    <t>21122109</t>
  </si>
  <si>
    <t>21132109</t>
  </si>
  <si>
    <t>21152109</t>
  </si>
  <si>
    <t>21162109</t>
  </si>
  <si>
    <t>21172109</t>
  </si>
  <si>
    <t>21212109</t>
  </si>
  <si>
    <t>21222109</t>
  </si>
  <si>
    <t>21232109</t>
  </si>
  <si>
    <t>21252109</t>
  </si>
  <si>
    <t>21302109</t>
  </si>
  <si>
    <t>21322109</t>
  </si>
  <si>
    <t>21332109</t>
  </si>
  <si>
    <t>21352109</t>
  </si>
  <si>
    <t>21362109</t>
  </si>
  <si>
    <t>21372109</t>
  </si>
  <si>
    <t>21392109</t>
  </si>
  <si>
    <t>21422109</t>
  </si>
  <si>
    <t>21462109</t>
  </si>
  <si>
    <t>21482109</t>
  </si>
  <si>
    <t>21492109</t>
  </si>
  <si>
    <t>21512109</t>
  </si>
  <si>
    <t>21522109</t>
  </si>
  <si>
    <t>21532109</t>
  </si>
  <si>
    <t>21542109</t>
  </si>
  <si>
    <t>21552109</t>
  </si>
  <si>
    <t>21562109</t>
  </si>
  <si>
    <t>21622109</t>
  </si>
  <si>
    <t>21632109</t>
  </si>
  <si>
    <t>21642109</t>
  </si>
  <si>
    <t>21692109</t>
  </si>
  <si>
    <t>21712109</t>
  </si>
  <si>
    <t>21722109</t>
  </si>
  <si>
    <t>21732109</t>
  </si>
  <si>
    <t>21742109</t>
  </si>
  <si>
    <t>21752109</t>
  </si>
  <si>
    <t>21762109</t>
  </si>
  <si>
    <t>21772109</t>
  </si>
  <si>
    <t>21782109</t>
  </si>
  <si>
    <t>21792109</t>
  </si>
  <si>
    <t>21802109</t>
  </si>
  <si>
    <t>21822109</t>
  </si>
  <si>
    <t>21832109</t>
  </si>
  <si>
    <t>21842109</t>
  </si>
  <si>
    <t>21852109</t>
  </si>
  <si>
    <t>21872109</t>
  </si>
  <si>
    <t>21882109</t>
  </si>
  <si>
    <t>21892109</t>
  </si>
  <si>
    <t>21922109</t>
  </si>
  <si>
    <t>21962109</t>
  </si>
  <si>
    <t>21972109</t>
  </si>
  <si>
    <t>21992109</t>
  </si>
  <si>
    <t>22012109</t>
  </si>
  <si>
    <t>22022109</t>
  </si>
  <si>
    <t>22032109</t>
  </si>
  <si>
    <t>22062109</t>
  </si>
  <si>
    <t>22072109</t>
  </si>
  <si>
    <t>22082109</t>
  </si>
  <si>
    <t>22092109</t>
  </si>
  <si>
    <t>22102109</t>
  </si>
  <si>
    <t>22112109</t>
  </si>
  <si>
    <t>22122109</t>
  </si>
  <si>
    <t>22132109</t>
  </si>
  <si>
    <t>22142109</t>
  </si>
  <si>
    <t>22152109</t>
  </si>
  <si>
    <t>23122109</t>
  </si>
  <si>
    <t>23172109</t>
  </si>
  <si>
    <t>23222109</t>
  </si>
  <si>
    <t>23232109</t>
  </si>
  <si>
    <t>23242109</t>
  </si>
  <si>
    <t>23262109</t>
  </si>
  <si>
    <t>23282109</t>
  </si>
  <si>
    <t>23302109</t>
  </si>
  <si>
    <t>23382109</t>
  </si>
  <si>
    <t>23412109</t>
  </si>
  <si>
    <t>23422109</t>
  </si>
  <si>
    <t>23432109</t>
  </si>
  <si>
    <t>23452109</t>
  </si>
  <si>
    <t>23462109</t>
  </si>
  <si>
    <t>23472109</t>
  </si>
  <si>
    <t>31022109</t>
  </si>
  <si>
    <t>31032109</t>
  </si>
  <si>
    <t>31042109</t>
  </si>
  <si>
    <t>31052109</t>
  </si>
  <si>
    <t>31082109</t>
  </si>
  <si>
    <t>31092109</t>
  </si>
  <si>
    <t>31152109</t>
  </si>
  <si>
    <t>31162109</t>
  </si>
  <si>
    <t>31202109</t>
  </si>
  <si>
    <t>31212109</t>
  </si>
  <si>
    <t>31412109</t>
  </si>
  <si>
    <t>31452109</t>
  </si>
  <si>
    <t>31462109</t>
  </si>
  <si>
    <t>31472109</t>
  </si>
  <si>
    <t>31812109</t>
  </si>
  <si>
    <t>31992109</t>
  </si>
  <si>
    <t>41092109</t>
  </si>
  <si>
    <t>41112109</t>
  </si>
  <si>
    <t>41122109</t>
  </si>
  <si>
    <t>41162109</t>
  </si>
  <si>
    <t>41172109</t>
  </si>
  <si>
    <t>41212109</t>
  </si>
  <si>
    <t>41232109</t>
  </si>
  <si>
    <t>41242109</t>
  </si>
  <si>
    <t>41262109</t>
  </si>
  <si>
    <t>41302109</t>
  </si>
  <si>
    <t>41312109</t>
  </si>
  <si>
    <t>41322109</t>
  </si>
  <si>
    <t>41402109</t>
  </si>
  <si>
    <t>41702109</t>
  </si>
  <si>
    <t>41732109</t>
  </si>
  <si>
    <t>41792109</t>
  </si>
  <si>
    <t>41802109</t>
  </si>
  <si>
    <t>41812109</t>
  </si>
  <si>
    <t>41902109</t>
  </si>
  <si>
    <t>41912109</t>
  </si>
  <si>
    <t>41922109</t>
  </si>
  <si>
    <t>41962109</t>
  </si>
  <si>
    <t>41992109</t>
  </si>
  <si>
    <t>50022109</t>
  </si>
  <si>
    <t>50032109</t>
  </si>
  <si>
    <t>50082109</t>
  </si>
  <si>
    <t>60022109</t>
  </si>
  <si>
    <t>60222109</t>
  </si>
  <si>
    <t>60342109</t>
  </si>
  <si>
    <t>60422109</t>
  </si>
  <si>
    <t>60822109</t>
  </si>
  <si>
    <t>10992110</t>
  </si>
  <si>
    <t>11002110</t>
  </si>
  <si>
    <t>11012110</t>
  </si>
  <si>
    <t>11022110</t>
  </si>
  <si>
    <t>11032110</t>
  </si>
  <si>
    <t>11042110</t>
  </si>
  <si>
    <t>11052110</t>
  </si>
  <si>
    <t>11062110</t>
  </si>
  <si>
    <t>11072110</t>
  </si>
  <si>
    <t>11092110</t>
  </si>
  <si>
    <t>11132110</t>
  </si>
  <si>
    <t>11142110</t>
  </si>
  <si>
    <t>11152110</t>
  </si>
  <si>
    <t>11202110</t>
  </si>
  <si>
    <t>11212110</t>
  </si>
  <si>
    <t>11232110</t>
  </si>
  <si>
    <t>11242110</t>
  </si>
  <si>
    <t>11252110</t>
  </si>
  <si>
    <t>11262110</t>
  </si>
  <si>
    <t>11272110</t>
  </si>
  <si>
    <t>11282110</t>
  </si>
  <si>
    <t>11292110</t>
  </si>
  <si>
    <t>11302110</t>
  </si>
  <si>
    <t>11312110</t>
  </si>
  <si>
    <t>11322110</t>
  </si>
  <si>
    <t>11372110</t>
  </si>
  <si>
    <t>11512110</t>
  </si>
  <si>
    <t>11522110</t>
  </si>
  <si>
    <t>11532110</t>
  </si>
  <si>
    <t>11572110</t>
  </si>
  <si>
    <t>11752110</t>
  </si>
  <si>
    <t>11812110</t>
  </si>
  <si>
    <t>11832110</t>
  </si>
  <si>
    <t>11852110</t>
  </si>
  <si>
    <t>11862110</t>
  </si>
  <si>
    <t>11872110</t>
  </si>
  <si>
    <t>11882110</t>
  </si>
  <si>
    <t>11892110</t>
  </si>
  <si>
    <t>11902110</t>
  </si>
  <si>
    <t>11922110</t>
  </si>
  <si>
    <t>11932110</t>
  </si>
  <si>
    <t>11942110</t>
  </si>
  <si>
    <t>11992110</t>
  </si>
  <si>
    <t>12012110</t>
  </si>
  <si>
    <t>12032110</t>
  </si>
  <si>
    <t>12062110</t>
  </si>
  <si>
    <t>12102110</t>
  </si>
  <si>
    <t>12562110</t>
  </si>
  <si>
    <t>12572110</t>
  </si>
  <si>
    <t>12602110</t>
  </si>
  <si>
    <t>12612110</t>
  </si>
  <si>
    <t>12622110</t>
  </si>
  <si>
    <t>20952110</t>
  </si>
  <si>
    <t>20962110</t>
  </si>
  <si>
    <t>21002110</t>
  </si>
  <si>
    <t>21022110</t>
  </si>
  <si>
    <t>21032110</t>
  </si>
  <si>
    <t>21042110</t>
  </si>
  <si>
    <t>21052110</t>
  </si>
  <si>
    <t>21082110</t>
  </si>
  <si>
    <t>21092110</t>
  </si>
  <si>
    <t>21102110</t>
  </si>
  <si>
    <t>21112110</t>
  </si>
  <si>
    <t>21122110</t>
  </si>
  <si>
    <t>21132110</t>
  </si>
  <si>
    <t>21152110</t>
  </si>
  <si>
    <t>21162110</t>
  </si>
  <si>
    <t>21172110</t>
  </si>
  <si>
    <t>21212110</t>
  </si>
  <si>
    <t>21222110</t>
  </si>
  <si>
    <t>21232110</t>
  </si>
  <si>
    <t>21252110</t>
  </si>
  <si>
    <t>21302110</t>
  </si>
  <si>
    <t>21322110</t>
  </si>
  <si>
    <t>21332110</t>
  </si>
  <si>
    <t>21352110</t>
  </si>
  <si>
    <t>21362110</t>
  </si>
  <si>
    <t>21372110</t>
  </si>
  <si>
    <t>21392110</t>
  </si>
  <si>
    <t>21422110</t>
  </si>
  <si>
    <t>21462110</t>
  </si>
  <si>
    <t>21482110</t>
  </si>
  <si>
    <t>21492110</t>
  </si>
  <si>
    <t>21512110</t>
  </si>
  <si>
    <t>21522110</t>
  </si>
  <si>
    <t>21532110</t>
  </si>
  <si>
    <t>21542110</t>
  </si>
  <si>
    <t>21552110</t>
  </si>
  <si>
    <t>21562110</t>
  </si>
  <si>
    <t>21622110</t>
  </si>
  <si>
    <t>21632110</t>
  </si>
  <si>
    <t>21642110</t>
  </si>
  <si>
    <t>21692110</t>
  </si>
  <si>
    <t>21712110</t>
  </si>
  <si>
    <t>21722110</t>
  </si>
  <si>
    <t>21732110</t>
  </si>
  <si>
    <t>21742110</t>
  </si>
  <si>
    <t>21752110</t>
  </si>
  <si>
    <t>21762110</t>
  </si>
  <si>
    <t>21772110</t>
  </si>
  <si>
    <t>21782110</t>
  </si>
  <si>
    <t>21792110</t>
  </si>
  <si>
    <t>21802110</t>
  </si>
  <si>
    <t>21822110</t>
  </si>
  <si>
    <t>21832110</t>
  </si>
  <si>
    <t>21842110</t>
  </si>
  <si>
    <t>21852110</t>
  </si>
  <si>
    <t>21872110</t>
  </si>
  <si>
    <t>21882110</t>
  </si>
  <si>
    <t>21892110</t>
  </si>
  <si>
    <t>21922110</t>
  </si>
  <si>
    <t>21962110</t>
  </si>
  <si>
    <t>21972110</t>
  </si>
  <si>
    <t>21992110</t>
  </si>
  <si>
    <t>22012110</t>
  </si>
  <si>
    <t>22022110</t>
  </si>
  <si>
    <t>22032110</t>
  </si>
  <si>
    <t>22062110</t>
  </si>
  <si>
    <t>22072110</t>
  </si>
  <si>
    <t>22082110</t>
  </si>
  <si>
    <t>22092110</t>
  </si>
  <si>
    <t>22102110</t>
  </si>
  <si>
    <t>22112110</t>
  </si>
  <si>
    <t>22122110</t>
  </si>
  <si>
    <t>22132110</t>
  </si>
  <si>
    <t>22142110</t>
  </si>
  <si>
    <t>22152110</t>
  </si>
  <si>
    <t>23122110</t>
  </si>
  <si>
    <t>23172110</t>
  </si>
  <si>
    <t>23222110</t>
  </si>
  <si>
    <t>23232110</t>
  </si>
  <si>
    <t>23242110</t>
  </si>
  <si>
    <t>23262110</t>
  </si>
  <si>
    <t>23282110</t>
  </si>
  <si>
    <t>23302110</t>
  </si>
  <si>
    <t>23382110</t>
  </si>
  <si>
    <t>23412110</t>
  </si>
  <si>
    <t>23422110</t>
  </si>
  <si>
    <t>23432110</t>
  </si>
  <si>
    <t>23452110</t>
  </si>
  <si>
    <t>23462110</t>
  </si>
  <si>
    <t>23472110</t>
  </si>
  <si>
    <t>31022110</t>
  </si>
  <si>
    <t>31032110</t>
  </si>
  <si>
    <t>31042110</t>
  </si>
  <si>
    <t>31052110</t>
  </si>
  <si>
    <t>31082110</t>
  </si>
  <si>
    <t>31092110</t>
  </si>
  <si>
    <t>31152110</t>
  </si>
  <si>
    <t>31162110</t>
  </si>
  <si>
    <t>31202110</t>
  </si>
  <si>
    <t>31212110</t>
  </si>
  <si>
    <t>31412110</t>
  </si>
  <si>
    <t>31452110</t>
  </si>
  <si>
    <t>31462110</t>
  </si>
  <si>
    <t>31472110</t>
  </si>
  <si>
    <t>31812110</t>
  </si>
  <si>
    <t>31992110</t>
  </si>
  <si>
    <t>41092110</t>
  </si>
  <si>
    <t>41112110</t>
  </si>
  <si>
    <t>41122110</t>
  </si>
  <si>
    <t>41162110</t>
  </si>
  <si>
    <t>41172110</t>
  </si>
  <si>
    <t>41212110</t>
  </si>
  <si>
    <t>41232110</t>
  </si>
  <si>
    <t>41242110</t>
  </si>
  <si>
    <t>41262110</t>
  </si>
  <si>
    <t>41302110</t>
  </si>
  <si>
    <t>41312110</t>
  </si>
  <si>
    <t>41322110</t>
  </si>
  <si>
    <t>41402110</t>
  </si>
  <si>
    <t>41702110</t>
  </si>
  <si>
    <t>41732110</t>
  </si>
  <si>
    <t>41792110</t>
  </si>
  <si>
    <t>41802110</t>
  </si>
  <si>
    <t>41812110</t>
  </si>
  <si>
    <t>41902110</t>
  </si>
  <si>
    <t>41912110</t>
  </si>
  <si>
    <t>41922110</t>
  </si>
  <si>
    <t>41962110</t>
  </si>
  <si>
    <t>41992110</t>
  </si>
  <si>
    <t>50022110</t>
  </si>
  <si>
    <t>50032110</t>
  </si>
  <si>
    <t>50082110</t>
  </si>
  <si>
    <t>60022110</t>
  </si>
  <si>
    <t>60222110</t>
  </si>
  <si>
    <t>60342110</t>
  </si>
  <si>
    <t>60422110</t>
  </si>
  <si>
    <t>60822110</t>
  </si>
  <si>
    <t>10992111</t>
  </si>
  <si>
    <t>11002111</t>
  </si>
  <si>
    <t>11012111</t>
  </si>
  <si>
    <t>11022111</t>
  </si>
  <si>
    <t>11032111</t>
  </si>
  <si>
    <t>11042111</t>
  </si>
  <si>
    <t>11052111</t>
  </si>
  <si>
    <t>11062111</t>
  </si>
  <si>
    <t>11072111</t>
  </si>
  <si>
    <t>11092111</t>
  </si>
  <si>
    <t>11132111</t>
  </si>
  <si>
    <t>11142111</t>
  </si>
  <si>
    <t>11152111</t>
  </si>
  <si>
    <t>11202111</t>
  </si>
  <si>
    <t>11212111</t>
  </si>
  <si>
    <t>11232111</t>
  </si>
  <si>
    <t>11242111</t>
  </si>
  <si>
    <t>11252111</t>
  </si>
  <si>
    <t>11262111</t>
  </si>
  <si>
    <t>11272111</t>
  </si>
  <si>
    <t>11282111</t>
  </si>
  <si>
    <t>11292111</t>
  </si>
  <si>
    <t>11302111</t>
  </si>
  <si>
    <t>11312111</t>
  </si>
  <si>
    <t>11322111</t>
  </si>
  <si>
    <t>11372111</t>
  </si>
  <si>
    <t>11512111</t>
  </si>
  <si>
    <t>11522111</t>
  </si>
  <si>
    <t>11532111</t>
  </si>
  <si>
    <t>11572111</t>
  </si>
  <si>
    <t>11752111</t>
  </si>
  <si>
    <t>11812111</t>
  </si>
  <si>
    <t>11832111</t>
  </si>
  <si>
    <t>11852111</t>
  </si>
  <si>
    <t>11862111</t>
  </si>
  <si>
    <t>11872111</t>
  </si>
  <si>
    <t>11882111</t>
  </si>
  <si>
    <t>11892111</t>
  </si>
  <si>
    <t>11902111</t>
  </si>
  <si>
    <t>11922111</t>
  </si>
  <si>
    <t>11932111</t>
  </si>
  <si>
    <t>11942111</t>
  </si>
  <si>
    <t>11992111</t>
  </si>
  <si>
    <t>12012111</t>
  </si>
  <si>
    <t>12032111</t>
  </si>
  <si>
    <t>12062111</t>
  </si>
  <si>
    <t>12102111</t>
  </si>
  <si>
    <t>12562111</t>
  </si>
  <si>
    <t>12572111</t>
  </si>
  <si>
    <t>12602111</t>
  </si>
  <si>
    <t>12612111</t>
  </si>
  <si>
    <t>12622111</t>
  </si>
  <si>
    <t>20952111</t>
  </si>
  <si>
    <t>20962111</t>
  </si>
  <si>
    <t>21002111</t>
  </si>
  <si>
    <t>21022111</t>
  </si>
  <si>
    <t>21032111</t>
  </si>
  <si>
    <t>21042111</t>
  </si>
  <si>
    <t>21052111</t>
  </si>
  <si>
    <t>21082111</t>
  </si>
  <si>
    <t>21092111</t>
  </si>
  <si>
    <t>21102111</t>
  </si>
  <si>
    <t>21112111</t>
  </si>
  <si>
    <t>21122111</t>
  </si>
  <si>
    <t>21132111</t>
  </si>
  <si>
    <t>21152111</t>
  </si>
  <si>
    <t>21162111</t>
  </si>
  <si>
    <t>21172111</t>
  </si>
  <si>
    <t>21212111</t>
  </si>
  <si>
    <t>21222111</t>
  </si>
  <si>
    <t>21232111</t>
  </si>
  <si>
    <t>21252111</t>
  </si>
  <si>
    <t>21302111</t>
  </si>
  <si>
    <t>21322111</t>
  </si>
  <si>
    <t>21332111</t>
  </si>
  <si>
    <t>21352111</t>
  </si>
  <si>
    <t>21362111</t>
  </si>
  <si>
    <t>21372111</t>
  </si>
  <si>
    <t>21392111</t>
  </si>
  <si>
    <t>21422111</t>
  </si>
  <si>
    <t>21462111</t>
  </si>
  <si>
    <t>21482111</t>
  </si>
  <si>
    <t>21492111</t>
  </si>
  <si>
    <t>21512111</t>
  </si>
  <si>
    <t>21522111</t>
  </si>
  <si>
    <t>21532111</t>
  </si>
  <si>
    <t>21542111</t>
  </si>
  <si>
    <t>21552111</t>
  </si>
  <si>
    <t>21562111</t>
  </si>
  <si>
    <t>21622111</t>
  </si>
  <si>
    <t>21632111</t>
  </si>
  <si>
    <t>21642111</t>
  </si>
  <si>
    <t>21692111</t>
  </si>
  <si>
    <t>21712111</t>
  </si>
  <si>
    <t>21722111</t>
  </si>
  <si>
    <t>21732111</t>
  </si>
  <si>
    <t>21742111</t>
  </si>
  <si>
    <t>21752111</t>
  </si>
  <si>
    <t>21762111</t>
  </si>
  <si>
    <t>21772111</t>
  </si>
  <si>
    <t>21782111</t>
  </si>
  <si>
    <t>21792111</t>
  </si>
  <si>
    <t>21802111</t>
  </si>
  <si>
    <t>21822111</t>
  </si>
  <si>
    <t>21832111</t>
  </si>
  <si>
    <t>21842111</t>
  </si>
  <si>
    <t>21852111</t>
  </si>
  <si>
    <t>21872111</t>
  </si>
  <si>
    <t>21882111</t>
  </si>
  <si>
    <t>21892111</t>
  </si>
  <si>
    <t>21922111</t>
  </si>
  <si>
    <t>21962111</t>
  </si>
  <si>
    <t>21972111</t>
  </si>
  <si>
    <t>21992111</t>
  </si>
  <si>
    <t>22012111</t>
  </si>
  <si>
    <t>22022111</t>
  </si>
  <si>
    <t>22032111</t>
  </si>
  <si>
    <t>22062111</t>
  </si>
  <si>
    <t>22072111</t>
  </si>
  <si>
    <t>22082111</t>
  </si>
  <si>
    <t>22092111</t>
  </si>
  <si>
    <t>22102111</t>
  </si>
  <si>
    <t>22112111</t>
  </si>
  <si>
    <t>22122111</t>
  </si>
  <si>
    <t>22132111</t>
  </si>
  <si>
    <t>22142111</t>
  </si>
  <si>
    <t>22152111</t>
  </si>
  <si>
    <t>23122111</t>
  </si>
  <si>
    <t>23172111</t>
  </si>
  <si>
    <t>23222111</t>
  </si>
  <si>
    <t>23232111</t>
  </si>
  <si>
    <t>23242111</t>
  </si>
  <si>
    <t>23262111</t>
  </si>
  <si>
    <t>23282111</t>
  </si>
  <si>
    <t>23302111</t>
  </si>
  <si>
    <t>23382111</t>
  </si>
  <si>
    <t>23412111</t>
  </si>
  <si>
    <t>23422111</t>
  </si>
  <si>
    <t>23432111</t>
  </si>
  <si>
    <t>23452111</t>
  </si>
  <si>
    <t>23462111</t>
  </si>
  <si>
    <t>23472111</t>
  </si>
  <si>
    <t>31022111</t>
  </si>
  <si>
    <t>31032111</t>
  </si>
  <si>
    <t>31042111</t>
  </si>
  <si>
    <t>31052111</t>
  </si>
  <si>
    <t>31082111</t>
  </si>
  <si>
    <t>31092111</t>
  </si>
  <si>
    <t>31152111</t>
  </si>
  <si>
    <t>31162111</t>
  </si>
  <si>
    <t>31202111</t>
  </si>
  <si>
    <t>31212111</t>
  </si>
  <si>
    <t>31412111</t>
  </si>
  <si>
    <t>31452111</t>
  </si>
  <si>
    <t>31462111</t>
  </si>
  <si>
    <t>31472111</t>
  </si>
  <si>
    <t>31812111</t>
  </si>
  <si>
    <t>31992111</t>
  </si>
  <si>
    <t>41092111</t>
  </si>
  <si>
    <t>41112111</t>
  </si>
  <si>
    <t>41122111</t>
  </si>
  <si>
    <t>41162111</t>
  </si>
  <si>
    <t>41172111</t>
  </si>
  <si>
    <t>41212111</t>
  </si>
  <si>
    <t>41232111</t>
  </si>
  <si>
    <t>41242111</t>
  </si>
  <si>
    <t>41262111</t>
  </si>
  <si>
    <t>41302111</t>
  </si>
  <si>
    <t>41312111</t>
  </si>
  <si>
    <t>41322111</t>
  </si>
  <si>
    <t>41402111</t>
  </si>
  <si>
    <t>41702111</t>
  </si>
  <si>
    <t>41732111</t>
  </si>
  <si>
    <t>41792111</t>
  </si>
  <si>
    <t>41802111</t>
  </si>
  <si>
    <t>41812111</t>
  </si>
  <si>
    <t>41902111</t>
  </si>
  <si>
    <t>41912111</t>
  </si>
  <si>
    <t>41922111</t>
  </si>
  <si>
    <t>41962111</t>
  </si>
  <si>
    <t>41992111</t>
  </si>
  <si>
    <t>50022111</t>
  </si>
  <si>
    <t>50032111</t>
  </si>
  <si>
    <t>50082111</t>
  </si>
  <si>
    <t>60022111</t>
  </si>
  <si>
    <t>60222111</t>
  </si>
  <si>
    <t>60342111</t>
  </si>
  <si>
    <t>60422111</t>
  </si>
  <si>
    <t>60822111</t>
  </si>
  <si>
    <t>10992112</t>
  </si>
  <si>
    <t>11002112</t>
  </si>
  <si>
    <t>11012112</t>
  </si>
  <si>
    <t>11022112</t>
  </si>
  <si>
    <t>11032112</t>
  </si>
  <si>
    <t>11042112</t>
  </si>
  <si>
    <t>11052112</t>
  </si>
  <si>
    <t>11062112</t>
  </si>
  <si>
    <t>11072112</t>
  </si>
  <si>
    <t>11092112</t>
  </si>
  <si>
    <t>11132112</t>
  </si>
  <si>
    <t>11142112</t>
  </si>
  <si>
    <t>11152112</t>
  </si>
  <si>
    <t>11202112</t>
  </si>
  <si>
    <t>11212112</t>
  </si>
  <si>
    <t>11232112</t>
  </si>
  <si>
    <t>11242112</t>
  </si>
  <si>
    <t>11252112</t>
  </si>
  <si>
    <t>11262112</t>
  </si>
  <si>
    <t>11272112</t>
  </si>
  <si>
    <t>11282112</t>
  </si>
  <si>
    <t>11292112</t>
  </si>
  <si>
    <t>11302112</t>
  </si>
  <si>
    <t>11312112</t>
  </si>
  <si>
    <t>11322112</t>
  </si>
  <si>
    <t>11372112</t>
  </si>
  <si>
    <t>11512112</t>
  </si>
  <si>
    <t>11522112</t>
  </si>
  <si>
    <t>11532112</t>
  </si>
  <si>
    <t>11572112</t>
  </si>
  <si>
    <t>11752112</t>
  </si>
  <si>
    <t>11812112</t>
  </si>
  <si>
    <t>11832112</t>
  </si>
  <si>
    <t>11852112</t>
  </si>
  <si>
    <t>11862112</t>
  </si>
  <si>
    <t>11872112</t>
  </si>
  <si>
    <t>11882112</t>
  </si>
  <si>
    <t>11892112</t>
  </si>
  <si>
    <t>11902112</t>
  </si>
  <si>
    <t>11922112</t>
  </si>
  <si>
    <t>11932112</t>
  </si>
  <si>
    <t>11942112</t>
  </si>
  <si>
    <t>11992112</t>
  </si>
  <si>
    <t>12012112</t>
  </si>
  <si>
    <t>12032112</t>
  </si>
  <si>
    <t>12062112</t>
  </si>
  <si>
    <t>12102112</t>
  </si>
  <si>
    <t>12562112</t>
  </si>
  <si>
    <t>12572112</t>
  </si>
  <si>
    <t>12602112</t>
  </si>
  <si>
    <t>12612112</t>
  </si>
  <si>
    <t>12622112</t>
  </si>
  <si>
    <t>20952112</t>
  </si>
  <si>
    <t>20962112</t>
  </si>
  <si>
    <t>21002112</t>
  </si>
  <si>
    <t>21022112</t>
  </si>
  <si>
    <t>21032112</t>
  </si>
  <si>
    <t>21042112</t>
  </si>
  <si>
    <t>21052112</t>
  </si>
  <si>
    <t>21082112</t>
  </si>
  <si>
    <t>21092112</t>
  </si>
  <si>
    <t>21102112</t>
  </si>
  <si>
    <t>21112112</t>
  </si>
  <si>
    <t>21122112</t>
  </si>
  <si>
    <t>21132112</t>
  </si>
  <si>
    <t>21152112</t>
  </si>
  <si>
    <t>21162112</t>
  </si>
  <si>
    <t>21172112</t>
  </si>
  <si>
    <t>21212112</t>
  </si>
  <si>
    <t>21222112</t>
  </si>
  <si>
    <t>21232112</t>
  </si>
  <si>
    <t>21252112</t>
  </si>
  <si>
    <t>21302112</t>
  </si>
  <si>
    <t>21322112</t>
  </si>
  <si>
    <t>21332112</t>
  </si>
  <si>
    <t>21352112</t>
  </si>
  <si>
    <t>21362112</t>
  </si>
  <si>
    <t>21372112</t>
  </si>
  <si>
    <t>21392112</t>
  </si>
  <si>
    <t>21422112</t>
  </si>
  <si>
    <t>21462112</t>
  </si>
  <si>
    <t>21482112</t>
  </si>
  <si>
    <t>21492112</t>
  </si>
  <si>
    <t>21512112</t>
  </si>
  <si>
    <t>21522112</t>
  </si>
  <si>
    <t>21532112</t>
  </si>
  <si>
    <t>21542112</t>
  </si>
  <si>
    <t>21552112</t>
  </si>
  <si>
    <t>21562112</t>
  </si>
  <si>
    <t>21622112</t>
  </si>
  <si>
    <t>21632112</t>
  </si>
  <si>
    <t>21642112</t>
  </si>
  <si>
    <t>21692112</t>
  </si>
  <si>
    <t>21712112</t>
  </si>
  <si>
    <t>21722112</t>
  </si>
  <si>
    <t>21732112</t>
  </si>
  <si>
    <t>21742112</t>
  </si>
  <si>
    <t>21752112</t>
  </si>
  <si>
    <t>21762112</t>
  </si>
  <si>
    <t>21772112</t>
  </si>
  <si>
    <t>21782112</t>
  </si>
  <si>
    <t>21792112</t>
  </si>
  <si>
    <t>21802112</t>
  </si>
  <si>
    <t>21822112</t>
  </si>
  <si>
    <t>21832112</t>
  </si>
  <si>
    <t>21842112</t>
  </si>
  <si>
    <t>21852112</t>
  </si>
  <si>
    <t>21872112</t>
  </si>
  <si>
    <t>21882112</t>
  </si>
  <si>
    <t>21892112</t>
  </si>
  <si>
    <t>21922112</t>
  </si>
  <si>
    <t>21962112</t>
  </si>
  <si>
    <t>21972112</t>
  </si>
  <si>
    <t>21992112</t>
  </si>
  <si>
    <t>22012112</t>
  </si>
  <si>
    <t>22022112</t>
  </si>
  <si>
    <t>22032112</t>
  </si>
  <si>
    <t>22062112</t>
  </si>
  <si>
    <t>22072112</t>
  </si>
  <si>
    <t>22082112</t>
  </si>
  <si>
    <t>22092112</t>
  </si>
  <si>
    <t>22102112</t>
  </si>
  <si>
    <t>22112112</t>
  </si>
  <si>
    <t>22122112</t>
  </si>
  <si>
    <t>22132112</t>
  </si>
  <si>
    <t>22142112</t>
  </si>
  <si>
    <t>22152112</t>
  </si>
  <si>
    <t>23122112</t>
  </si>
  <si>
    <t>23172112</t>
  </si>
  <si>
    <t>23222112</t>
  </si>
  <si>
    <t>23232112</t>
  </si>
  <si>
    <t>23242112</t>
  </si>
  <si>
    <t>23262112</t>
  </si>
  <si>
    <t>23282112</t>
  </si>
  <si>
    <t>23302112</t>
  </si>
  <si>
    <t>23382112</t>
  </si>
  <si>
    <t>23412112</t>
  </si>
  <si>
    <t>23422112</t>
  </si>
  <si>
    <t>23432112</t>
  </si>
  <si>
    <t>23452112</t>
  </si>
  <si>
    <t>23462112</t>
  </si>
  <si>
    <t>23472112</t>
  </si>
  <si>
    <t>31022112</t>
  </si>
  <si>
    <t>31032112</t>
  </si>
  <si>
    <t>31042112</t>
  </si>
  <si>
    <t>31052112</t>
  </si>
  <si>
    <t>31082112</t>
  </si>
  <si>
    <t>31092112</t>
  </si>
  <si>
    <t>31152112</t>
  </si>
  <si>
    <t>31162112</t>
  </si>
  <si>
    <t>31202112</t>
  </si>
  <si>
    <t>31212112</t>
  </si>
  <si>
    <t>31412112</t>
  </si>
  <si>
    <t>31452112</t>
  </si>
  <si>
    <t>31462112</t>
  </si>
  <si>
    <t>31472112</t>
  </si>
  <si>
    <t>31812112</t>
  </si>
  <si>
    <t>31992112</t>
  </si>
  <si>
    <t>41092112</t>
  </si>
  <si>
    <t>41112112</t>
  </si>
  <si>
    <t>41122112</t>
  </si>
  <si>
    <t>41162112</t>
  </si>
  <si>
    <t>41172112</t>
  </si>
  <si>
    <t>41212112</t>
  </si>
  <si>
    <t>41232112</t>
  </si>
  <si>
    <t>41242112</t>
  </si>
  <si>
    <t>41262112</t>
  </si>
  <si>
    <t>41302112</t>
  </si>
  <si>
    <t>41312112</t>
  </si>
  <si>
    <t>41322112</t>
  </si>
  <si>
    <t>41402112</t>
  </si>
  <si>
    <t>41702112</t>
  </si>
  <si>
    <t>41732112</t>
  </si>
  <si>
    <t>41792112</t>
  </si>
  <si>
    <t>41802112</t>
  </si>
  <si>
    <t>41812112</t>
  </si>
  <si>
    <t>41902112</t>
  </si>
  <si>
    <t>41912112</t>
  </si>
  <si>
    <t>41922112</t>
  </si>
  <si>
    <t>41962112</t>
  </si>
  <si>
    <t>41992112</t>
  </si>
  <si>
    <t>50022112</t>
  </si>
  <si>
    <t>50032112</t>
  </si>
  <si>
    <t>50082112</t>
  </si>
  <si>
    <t>60022112</t>
  </si>
  <si>
    <t>60222112</t>
  </si>
  <si>
    <t>60342112</t>
  </si>
  <si>
    <t>60422112</t>
  </si>
  <si>
    <t>60822112</t>
  </si>
  <si>
    <t>10992113</t>
  </si>
  <si>
    <t>11002113</t>
  </si>
  <si>
    <t>11012113</t>
  </si>
  <si>
    <t>11022113</t>
  </si>
  <si>
    <t>11032113</t>
  </si>
  <si>
    <t>11042113</t>
  </si>
  <si>
    <t>11052113</t>
  </si>
  <si>
    <t>11062113</t>
  </si>
  <si>
    <t>11072113</t>
  </si>
  <si>
    <t>11092113</t>
  </si>
  <si>
    <t>11132113</t>
  </si>
  <si>
    <t>11142113</t>
  </si>
  <si>
    <t>11152113</t>
  </si>
  <si>
    <t>11202113</t>
  </si>
  <si>
    <t>11212113</t>
  </si>
  <si>
    <t>11232113</t>
  </si>
  <si>
    <t>11242113</t>
  </si>
  <si>
    <t>11252113</t>
  </si>
  <si>
    <t>11262113</t>
  </si>
  <si>
    <t>11272113</t>
  </si>
  <si>
    <t>11282113</t>
  </si>
  <si>
    <t>11292113</t>
  </si>
  <si>
    <t>11302113</t>
  </si>
  <si>
    <t>11312113</t>
  </si>
  <si>
    <t>11322113</t>
  </si>
  <si>
    <t>11372113</t>
  </si>
  <si>
    <t>11512113</t>
  </si>
  <si>
    <t>11522113</t>
  </si>
  <si>
    <t>11532113</t>
  </si>
  <si>
    <t>11572113</t>
  </si>
  <si>
    <t>11752113</t>
  </si>
  <si>
    <t>11812113</t>
  </si>
  <si>
    <t>11832113</t>
  </si>
  <si>
    <t>11852113</t>
  </si>
  <si>
    <t>11862113</t>
  </si>
  <si>
    <t>11872113</t>
  </si>
  <si>
    <t>11882113</t>
  </si>
  <si>
    <t>11892113</t>
  </si>
  <si>
    <t>11902113</t>
  </si>
  <si>
    <t>11922113</t>
  </si>
  <si>
    <t>11932113</t>
  </si>
  <si>
    <t>11942113</t>
  </si>
  <si>
    <t>11992113</t>
  </si>
  <si>
    <t>12012113</t>
  </si>
  <si>
    <t>12032113</t>
  </si>
  <si>
    <t>12062113</t>
  </si>
  <si>
    <t>12102113</t>
  </si>
  <si>
    <t>12562113</t>
  </si>
  <si>
    <t>12572113</t>
  </si>
  <si>
    <t>12602113</t>
  </si>
  <si>
    <t>12612113</t>
  </si>
  <si>
    <t>12622113</t>
  </si>
  <si>
    <t>20952113</t>
  </si>
  <si>
    <t>20962113</t>
  </si>
  <si>
    <t>21002113</t>
  </si>
  <si>
    <t>21022113</t>
  </si>
  <si>
    <t>21032113</t>
  </si>
  <si>
    <t>21042113</t>
  </si>
  <si>
    <t>21052113</t>
  </si>
  <si>
    <t>21082113</t>
  </si>
  <si>
    <t>21092113</t>
  </si>
  <si>
    <t>21102113</t>
  </si>
  <si>
    <t>21112113</t>
  </si>
  <si>
    <t>21122113</t>
  </si>
  <si>
    <t>21132113</t>
  </si>
  <si>
    <t>21152113</t>
  </si>
  <si>
    <t>21162113</t>
  </si>
  <si>
    <t>21172113</t>
  </si>
  <si>
    <t>21212113</t>
  </si>
  <si>
    <t>21222113</t>
  </si>
  <si>
    <t>21232113</t>
  </si>
  <si>
    <t>21252113</t>
  </si>
  <si>
    <t>21302113</t>
  </si>
  <si>
    <t>21322113</t>
  </si>
  <si>
    <t>21332113</t>
  </si>
  <si>
    <t>21352113</t>
  </si>
  <si>
    <t>21362113</t>
  </si>
  <si>
    <t>21372113</t>
  </si>
  <si>
    <t>21392113</t>
  </si>
  <si>
    <t>21422113</t>
  </si>
  <si>
    <t>21462113</t>
  </si>
  <si>
    <t>21482113</t>
  </si>
  <si>
    <t>21492113</t>
  </si>
  <si>
    <t>21512113</t>
  </si>
  <si>
    <t>21522113</t>
  </si>
  <si>
    <t>21532113</t>
  </si>
  <si>
    <t>21542113</t>
  </si>
  <si>
    <t>21552113</t>
  </si>
  <si>
    <t>21562113</t>
  </si>
  <si>
    <t>21622113</t>
  </si>
  <si>
    <t>21632113</t>
  </si>
  <si>
    <t>21642113</t>
  </si>
  <si>
    <t>21692113</t>
  </si>
  <si>
    <t>21712113</t>
  </si>
  <si>
    <t>21722113</t>
  </si>
  <si>
    <t>21732113</t>
  </si>
  <si>
    <t>21742113</t>
  </si>
  <si>
    <t>21752113</t>
  </si>
  <si>
    <t>21762113</t>
  </si>
  <si>
    <t>21772113</t>
  </si>
  <si>
    <t>21782113</t>
  </si>
  <si>
    <t>21792113</t>
  </si>
  <si>
    <t>21802113</t>
  </si>
  <si>
    <t>21822113</t>
  </si>
  <si>
    <t>21832113</t>
  </si>
  <si>
    <t>21842113</t>
  </si>
  <si>
    <t>21852113</t>
  </si>
  <si>
    <t>21872113</t>
  </si>
  <si>
    <t>21882113</t>
  </si>
  <si>
    <t>21892113</t>
  </si>
  <si>
    <t>21922113</t>
  </si>
  <si>
    <t>21962113</t>
  </si>
  <si>
    <t>21972113</t>
  </si>
  <si>
    <t>21992113</t>
  </si>
  <si>
    <t>22012113</t>
  </si>
  <si>
    <t>22022113</t>
  </si>
  <si>
    <t>22032113</t>
  </si>
  <si>
    <t>22062113</t>
  </si>
  <si>
    <t>22072113</t>
  </si>
  <si>
    <t>22082113</t>
  </si>
  <si>
    <t>22092113</t>
  </si>
  <si>
    <t>22102113</t>
  </si>
  <si>
    <t>22112113</t>
  </si>
  <si>
    <t>22122113</t>
  </si>
  <si>
    <t>22132113</t>
  </si>
  <si>
    <t>22142113</t>
  </si>
  <si>
    <t>22152113</t>
  </si>
  <si>
    <t>23122113</t>
  </si>
  <si>
    <t>23172113</t>
  </si>
  <si>
    <t>23222113</t>
  </si>
  <si>
    <t>23232113</t>
  </si>
  <si>
    <t>23242113</t>
  </si>
  <si>
    <t>23262113</t>
  </si>
  <si>
    <t>23282113</t>
  </si>
  <si>
    <t>23302113</t>
  </si>
  <si>
    <t>23382113</t>
  </si>
  <si>
    <t>23412113</t>
  </si>
  <si>
    <t>23422113</t>
  </si>
  <si>
    <t>23432113</t>
  </si>
  <si>
    <t>23452113</t>
  </si>
  <si>
    <t>23462113</t>
  </si>
  <si>
    <t>23472113</t>
  </si>
  <si>
    <t>31022113</t>
  </si>
  <si>
    <t>31032113</t>
  </si>
  <si>
    <t>31042113</t>
  </si>
  <si>
    <t>31052113</t>
  </si>
  <si>
    <t>31082113</t>
  </si>
  <si>
    <t>31092113</t>
  </si>
  <si>
    <t>31152113</t>
  </si>
  <si>
    <t>31162113</t>
  </si>
  <si>
    <t>31202113</t>
  </si>
  <si>
    <t>31212113</t>
  </si>
  <si>
    <t>31412113</t>
  </si>
  <si>
    <t>31452113</t>
  </si>
  <si>
    <t>31462113</t>
  </si>
  <si>
    <t>31472113</t>
  </si>
  <si>
    <t>31812113</t>
  </si>
  <si>
    <t>31992113</t>
  </si>
  <si>
    <t>41092113</t>
  </si>
  <si>
    <t>41112113</t>
  </si>
  <si>
    <t>41122113</t>
  </si>
  <si>
    <t>41162113</t>
  </si>
  <si>
    <t>41172113</t>
  </si>
  <si>
    <t>41212113</t>
  </si>
  <si>
    <t>41232113</t>
  </si>
  <si>
    <t>41242113</t>
  </si>
  <si>
    <t>41262113</t>
  </si>
  <si>
    <t>41302113</t>
  </si>
  <si>
    <t>41312113</t>
  </si>
  <si>
    <t>41322113</t>
  </si>
  <si>
    <t>41402113</t>
  </si>
  <si>
    <t>41702113</t>
  </si>
  <si>
    <t>41732113</t>
  </si>
  <si>
    <t>41792113</t>
  </si>
  <si>
    <t>41802113</t>
  </si>
  <si>
    <t>41812113</t>
  </si>
  <si>
    <t>41902113</t>
  </si>
  <si>
    <t>41912113</t>
  </si>
  <si>
    <t>41922113</t>
  </si>
  <si>
    <t>41962113</t>
  </si>
  <si>
    <t>41992113</t>
  </si>
  <si>
    <t>50022113</t>
  </si>
  <si>
    <t>50032113</t>
  </si>
  <si>
    <t>50082113</t>
  </si>
  <si>
    <t>60022113</t>
  </si>
  <si>
    <t>60222113</t>
  </si>
  <si>
    <t>60342113</t>
  </si>
  <si>
    <t>60422113</t>
  </si>
  <si>
    <t>60822113</t>
  </si>
  <si>
    <t>10992115</t>
  </si>
  <si>
    <t>11002115</t>
  </si>
  <si>
    <t>11012115</t>
  </si>
  <si>
    <t>11022115</t>
  </si>
  <si>
    <t>11032115</t>
  </si>
  <si>
    <t>11042115</t>
  </si>
  <si>
    <t>11052115</t>
  </si>
  <si>
    <t>11062115</t>
  </si>
  <si>
    <t>11072115</t>
  </si>
  <si>
    <t>11092115</t>
  </si>
  <si>
    <t>11132115</t>
  </si>
  <si>
    <t>11142115</t>
  </si>
  <si>
    <t>11152115</t>
  </si>
  <si>
    <t>11202115</t>
  </si>
  <si>
    <t>11212115</t>
  </si>
  <si>
    <t>11232115</t>
  </si>
  <si>
    <t>11242115</t>
  </si>
  <si>
    <t>11252115</t>
  </si>
  <si>
    <t>11262115</t>
  </si>
  <si>
    <t>11272115</t>
  </si>
  <si>
    <t>11282115</t>
  </si>
  <si>
    <t>11292115</t>
  </si>
  <si>
    <t>11302115</t>
  </si>
  <si>
    <t>11312115</t>
  </si>
  <si>
    <t>11322115</t>
  </si>
  <si>
    <t>11372115</t>
  </si>
  <si>
    <t>11512115</t>
  </si>
  <si>
    <t>11522115</t>
  </si>
  <si>
    <t>11532115</t>
  </si>
  <si>
    <t>11572115</t>
  </si>
  <si>
    <t>11752115</t>
  </si>
  <si>
    <t>11812115</t>
  </si>
  <si>
    <t>11832115</t>
  </si>
  <si>
    <t>11852115</t>
  </si>
  <si>
    <t>11862115</t>
  </si>
  <si>
    <t>11872115</t>
  </si>
  <si>
    <t>11882115</t>
  </si>
  <si>
    <t>11892115</t>
  </si>
  <si>
    <t>11902115</t>
  </si>
  <si>
    <t>11922115</t>
  </si>
  <si>
    <t>11932115</t>
  </si>
  <si>
    <t>11942115</t>
  </si>
  <si>
    <t>11992115</t>
  </si>
  <si>
    <t>12012115</t>
  </si>
  <si>
    <t>12032115</t>
  </si>
  <si>
    <t>12062115</t>
  </si>
  <si>
    <t>12102115</t>
  </si>
  <si>
    <t>12562115</t>
  </si>
  <si>
    <t>12572115</t>
  </si>
  <si>
    <t>12602115</t>
  </si>
  <si>
    <t>12612115</t>
  </si>
  <si>
    <t>12622115</t>
  </si>
  <si>
    <t>20952115</t>
  </si>
  <si>
    <t>20962115</t>
  </si>
  <si>
    <t>21002115</t>
  </si>
  <si>
    <t>21022115</t>
  </si>
  <si>
    <t>21032115</t>
  </si>
  <si>
    <t>21042115</t>
  </si>
  <si>
    <t>21052115</t>
  </si>
  <si>
    <t>21082115</t>
  </si>
  <si>
    <t>21092115</t>
  </si>
  <si>
    <t>21102115</t>
  </si>
  <si>
    <t>21112115</t>
  </si>
  <si>
    <t>21122115</t>
  </si>
  <si>
    <t>21132115</t>
  </si>
  <si>
    <t>21152115</t>
  </si>
  <si>
    <t>21162115</t>
  </si>
  <si>
    <t>21172115</t>
  </si>
  <si>
    <t>21212115</t>
  </si>
  <si>
    <t>21222115</t>
  </si>
  <si>
    <t>21232115</t>
  </si>
  <si>
    <t>21252115</t>
  </si>
  <si>
    <t>21302115</t>
  </si>
  <si>
    <t>21322115</t>
  </si>
  <si>
    <t>21332115</t>
  </si>
  <si>
    <t>21352115</t>
  </si>
  <si>
    <t>21362115</t>
  </si>
  <si>
    <t>21372115</t>
  </si>
  <si>
    <t>21392115</t>
  </si>
  <si>
    <t>21422115</t>
  </si>
  <si>
    <t>21462115</t>
  </si>
  <si>
    <t>21482115</t>
  </si>
  <si>
    <t>21492115</t>
  </si>
  <si>
    <t>21512115</t>
  </si>
  <si>
    <t>21522115</t>
  </si>
  <si>
    <t>21532115</t>
  </si>
  <si>
    <t>21542115</t>
  </si>
  <si>
    <t>21552115</t>
  </si>
  <si>
    <t>21562115</t>
  </si>
  <si>
    <t>21622115</t>
  </si>
  <si>
    <t>21632115</t>
  </si>
  <si>
    <t>21642115</t>
  </si>
  <si>
    <t>21692115</t>
  </si>
  <si>
    <t>21712115</t>
  </si>
  <si>
    <t>21722115</t>
  </si>
  <si>
    <t>21732115</t>
  </si>
  <si>
    <t>21742115</t>
  </si>
  <si>
    <t>21752115</t>
  </si>
  <si>
    <t>21762115</t>
  </si>
  <si>
    <t>21772115</t>
  </si>
  <si>
    <t>21782115</t>
  </si>
  <si>
    <t>21792115</t>
  </si>
  <si>
    <t>21802115</t>
  </si>
  <si>
    <t>21822115</t>
  </si>
  <si>
    <t>21832115</t>
  </si>
  <si>
    <t>21842115</t>
  </si>
  <si>
    <t>21852115</t>
  </si>
  <si>
    <t>21872115</t>
  </si>
  <si>
    <t>21882115</t>
  </si>
  <si>
    <t>21892115</t>
  </si>
  <si>
    <t>21922115</t>
  </si>
  <si>
    <t>21962115</t>
  </si>
  <si>
    <t>21972115</t>
  </si>
  <si>
    <t>21992115</t>
  </si>
  <si>
    <t>22012115</t>
  </si>
  <si>
    <t>22022115</t>
  </si>
  <si>
    <t>22032115</t>
  </si>
  <si>
    <t>22062115</t>
  </si>
  <si>
    <t>22072115</t>
  </si>
  <si>
    <t>22082115</t>
  </si>
  <si>
    <t>22092115</t>
  </si>
  <si>
    <t>22102115</t>
  </si>
  <si>
    <t>22112115</t>
  </si>
  <si>
    <t>22122115</t>
  </si>
  <si>
    <t>22132115</t>
  </si>
  <si>
    <t>22142115</t>
  </si>
  <si>
    <t>22152115</t>
  </si>
  <si>
    <t>23122115</t>
  </si>
  <si>
    <t>23172115</t>
  </si>
  <si>
    <t>23222115</t>
  </si>
  <si>
    <t>23232115</t>
  </si>
  <si>
    <t>23242115</t>
  </si>
  <si>
    <t>23262115</t>
  </si>
  <si>
    <t>23282115</t>
  </si>
  <si>
    <t>23302115</t>
  </si>
  <si>
    <t>23382115</t>
  </si>
  <si>
    <t>23412115</t>
  </si>
  <si>
    <t>23422115</t>
  </si>
  <si>
    <t>23432115</t>
  </si>
  <si>
    <t>23452115</t>
  </si>
  <si>
    <t>23462115</t>
  </si>
  <si>
    <t>23472115</t>
  </si>
  <si>
    <t>31022115</t>
  </si>
  <si>
    <t>31032115</t>
  </si>
  <si>
    <t>31042115</t>
  </si>
  <si>
    <t>31052115</t>
  </si>
  <si>
    <t>31082115</t>
  </si>
  <si>
    <t>31092115</t>
  </si>
  <si>
    <t>31152115</t>
  </si>
  <si>
    <t>31162115</t>
  </si>
  <si>
    <t>31202115</t>
  </si>
  <si>
    <t>31212115</t>
  </si>
  <si>
    <t>31412115</t>
  </si>
  <si>
    <t>31452115</t>
  </si>
  <si>
    <t>31462115</t>
  </si>
  <si>
    <t>31472115</t>
  </si>
  <si>
    <t>31812115</t>
  </si>
  <si>
    <t>31992115</t>
  </si>
  <si>
    <t>41092115</t>
  </si>
  <si>
    <t>41112115</t>
  </si>
  <si>
    <t>41122115</t>
  </si>
  <si>
    <t>41162115</t>
  </si>
  <si>
    <t>41172115</t>
  </si>
  <si>
    <t>41212115</t>
  </si>
  <si>
    <t>41232115</t>
  </si>
  <si>
    <t>41242115</t>
  </si>
  <si>
    <t>41262115</t>
  </si>
  <si>
    <t>41302115</t>
  </si>
  <si>
    <t>41312115</t>
  </si>
  <si>
    <t>41322115</t>
  </si>
  <si>
    <t>41402115</t>
  </si>
  <si>
    <t>41702115</t>
  </si>
  <si>
    <t>41732115</t>
  </si>
  <si>
    <t>41792115</t>
  </si>
  <si>
    <t>41802115</t>
  </si>
  <si>
    <t>41812115</t>
  </si>
  <si>
    <t>41902115</t>
  </si>
  <si>
    <t>41912115</t>
  </si>
  <si>
    <t>41922115</t>
  </si>
  <si>
    <t>41962115</t>
  </si>
  <si>
    <t>41992115</t>
  </si>
  <si>
    <t>50022115</t>
  </si>
  <si>
    <t>50032115</t>
  </si>
  <si>
    <t>50082115</t>
  </si>
  <si>
    <t>60022115</t>
  </si>
  <si>
    <t>60222115</t>
  </si>
  <si>
    <t>60342115</t>
  </si>
  <si>
    <t>60422115</t>
  </si>
  <si>
    <t>60822115</t>
  </si>
  <si>
    <t>10992116</t>
  </si>
  <si>
    <t>11002116</t>
  </si>
  <si>
    <t>11012116</t>
  </si>
  <si>
    <t>11022116</t>
  </si>
  <si>
    <t>11032116</t>
  </si>
  <si>
    <t>11042116</t>
  </si>
  <si>
    <t>11052116</t>
  </si>
  <si>
    <t>11062116</t>
  </si>
  <si>
    <t>11072116</t>
  </si>
  <si>
    <t>11092116</t>
  </si>
  <si>
    <t>11132116</t>
  </si>
  <si>
    <t>11142116</t>
  </si>
  <si>
    <t>11152116</t>
  </si>
  <si>
    <t>11202116</t>
  </si>
  <si>
    <t>11212116</t>
  </si>
  <si>
    <t>11232116</t>
  </si>
  <si>
    <t>11242116</t>
  </si>
  <si>
    <t>11252116</t>
  </si>
  <si>
    <t>11262116</t>
  </si>
  <si>
    <t>11272116</t>
  </si>
  <si>
    <t>11282116</t>
  </si>
  <si>
    <t>11292116</t>
  </si>
  <si>
    <t>11302116</t>
  </si>
  <si>
    <t>11312116</t>
  </si>
  <si>
    <t>11322116</t>
  </si>
  <si>
    <t>11372116</t>
  </si>
  <si>
    <t>11512116</t>
  </si>
  <si>
    <t>11522116</t>
  </si>
  <si>
    <t>11532116</t>
  </si>
  <si>
    <t>11572116</t>
  </si>
  <si>
    <t>11752116</t>
  </si>
  <si>
    <t>11812116</t>
  </si>
  <si>
    <t>11832116</t>
  </si>
  <si>
    <t>11852116</t>
  </si>
  <si>
    <t>11862116</t>
  </si>
  <si>
    <t>11872116</t>
  </si>
  <si>
    <t>11882116</t>
  </si>
  <si>
    <t>11892116</t>
  </si>
  <si>
    <t>11902116</t>
  </si>
  <si>
    <t>11922116</t>
  </si>
  <si>
    <t>11932116</t>
  </si>
  <si>
    <t>11942116</t>
  </si>
  <si>
    <t>11992116</t>
  </si>
  <si>
    <t>12012116</t>
  </si>
  <si>
    <t>12032116</t>
  </si>
  <si>
    <t>12062116</t>
  </si>
  <si>
    <t>12102116</t>
  </si>
  <si>
    <t>12562116</t>
  </si>
  <si>
    <t>12572116</t>
  </si>
  <si>
    <t>12602116</t>
  </si>
  <si>
    <t>12612116</t>
  </si>
  <si>
    <t>12622116</t>
  </si>
  <si>
    <t>20952116</t>
  </si>
  <si>
    <t>20962116</t>
  </si>
  <si>
    <t>21002116</t>
  </si>
  <si>
    <t>21022116</t>
  </si>
  <si>
    <t>21032116</t>
  </si>
  <si>
    <t>21042116</t>
  </si>
  <si>
    <t>21052116</t>
  </si>
  <si>
    <t>21082116</t>
  </si>
  <si>
    <t>21092116</t>
  </si>
  <si>
    <t>21102116</t>
  </si>
  <si>
    <t>21112116</t>
  </si>
  <si>
    <t>21122116</t>
  </si>
  <si>
    <t>21132116</t>
  </si>
  <si>
    <t>21152116</t>
  </si>
  <si>
    <t>21162116</t>
  </si>
  <si>
    <t>21172116</t>
  </si>
  <si>
    <t>21212116</t>
  </si>
  <si>
    <t>21222116</t>
  </si>
  <si>
    <t>21232116</t>
  </si>
  <si>
    <t>21252116</t>
  </si>
  <si>
    <t>21302116</t>
  </si>
  <si>
    <t>21322116</t>
  </si>
  <si>
    <t>21332116</t>
  </si>
  <si>
    <t>21352116</t>
  </si>
  <si>
    <t>21362116</t>
  </si>
  <si>
    <t>21372116</t>
  </si>
  <si>
    <t>21392116</t>
  </si>
  <si>
    <t>21422116</t>
  </si>
  <si>
    <t>21462116</t>
  </si>
  <si>
    <t>21482116</t>
  </si>
  <si>
    <t>21492116</t>
  </si>
  <si>
    <t>21512116</t>
  </si>
  <si>
    <t>21522116</t>
  </si>
  <si>
    <t>21532116</t>
  </si>
  <si>
    <t>21542116</t>
  </si>
  <si>
    <t>21552116</t>
  </si>
  <si>
    <t>21562116</t>
  </si>
  <si>
    <t>21622116</t>
  </si>
  <si>
    <t>21632116</t>
  </si>
  <si>
    <t>21642116</t>
  </si>
  <si>
    <t>21692116</t>
  </si>
  <si>
    <t>21712116</t>
  </si>
  <si>
    <t>21722116</t>
  </si>
  <si>
    <t>21732116</t>
  </si>
  <si>
    <t>21742116</t>
  </si>
  <si>
    <t>21752116</t>
  </si>
  <si>
    <t>21762116</t>
  </si>
  <si>
    <t>21772116</t>
  </si>
  <si>
    <t>21782116</t>
  </si>
  <si>
    <t>21792116</t>
  </si>
  <si>
    <t>21802116</t>
  </si>
  <si>
    <t>21822116</t>
  </si>
  <si>
    <t>21832116</t>
  </si>
  <si>
    <t>21842116</t>
  </si>
  <si>
    <t>21852116</t>
  </si>
  <si>
    <t>21872116</t>
  </si>
  <si>
    <t>21882116</t>
  </si>
  <si>
    <t>21892116</t>
  </si>
  <si>
    <t>21922116</t>
  </si>
  <si>
    <t>21962116</t>
  </si>
  <si>
    <t>21972116</t>
  </si>
  <si>
    <t>21992116</t>
  </si>
  <si>
    <t>22012116</t>
  </si>
  <si>
    <t>22022116</t>
  </si>
  <si>
    <t>22032116</t>
  </si>
  <si>
    <t>22062116</t>
  </si>
  <si>
    <t>22072116</t>
  </si>
  <si>
    <t>22082116</t>
  </si>
  <si>
    <t>22092116</t>
  </si>
  <si>
    <t>22102116</t>
  </si>
  <si>
    <t>22112116</t>
  </si>
  <si>
    <t>22122116</t>
  </si>
  <si>
    <t>22132116</t>
  </si>
  <si>
    <t>22142116</t>
  </si>
  <si>
    <t>22152116</t>
  </si>
  <si>
    <t>23122116</t>
  </si>
  <si>
    <t>23172116</t>
  </si>
  <si>
    <t>23222116</t>
  </si>
  <si>
    <t>23232116</t>
  </si>
  <si>
    <t>23242116</t>
  </si>
  <si>
    <t>23262116</t>
  </si>
  <si>
    <t>23282116</t>
  </si>
  <si>
    <t>23302116</t>
  </si>
  <si>
    <t>23382116</t>
  </si>
  <si>
    <t>23412116</t>
  </si>
  <si>
    <t>23422116</t>
  </si>
  <si>
    <t>23432116</t>
  </si>
  <si>
    <t>23452116</t>
  </si>
  <si>
    <t>23462116</t>
  </si>
  <si>
    <t>23472116</t>
  </si>
  <si>
    <t>31022116</t>
  </si>
  <si>
    <t>31032116</t>
  </si>
  <si>
    <t>31042116</t>
  </si>
  <si>
    <t>31052116</t>
  </si>
  <si>
    <t>31082116</t>
  </si>
  <si>
    <t>31092116</t>
  </si>
  <si>
    <t>31152116</t>
  </si>
  <si>
    <t>31162116</t>
  </si>
  <si>
    <t>31202116</t>
  </si>
  <si>
    <t>31212116</t>
  </si>
  <si>
    <t>31412116</t>
  </si>
  <si>
    <t>31452116</t>
  </si>
  <si>
    <t>31462116</t>
  </si>
  <si>
    <t>31472116</t>
  </si>
  <si>
    <t>31812116</t>
  </si>
  <si>
    <t>31992116</t>
  </si>
  <si>
    <t>41092116</t>
  </si>
  <si>
    <t>41112116</t>
  </si>
  <si>
    <t>41122116</t>
  </si>
  <si>
    <t>41162116</t>
  </si>
  <si>
    <t>41172116</t>
  </si>
  <si>
    <t>41212116</t>
  </si>
  <si>
    <t>41232116</t>
  </si>
  <si>
    <t>41242116</t>
  </si>
  <si>
    <t>41262116</t>
  </si>
  <si>
    <t>41302116</t>
  </si>
  <si>
    <t>41312116</t>
  </si>
  <si>
    <t>41322116</t>
  </si>
  <si>
    <t>41402116</t>
  </si>
  <si>
    <t>41702116</t>
  </si>
  <si>
    <t>41732116</t>
  </si>
  <si>
    <t>41792116</t>
  </si>
  <si>
    <t>41802116</t>
  </si>
  <si>
    <t>41812116</t>
  </si>
  <si>
    <t>41902116</t>
  </si>
  <si>
    <t>41912116</t>
  </si>
  <si>
    <t>41922116</t>
  </si>
  <si>
    <t>41962116</t>
  </si>
  <si>
    <t>41992116</t>
  </si>
  <si>
    <t>50022116</t>
  </si>
  <si>
    <t>50032116</t>
  </si>
  <si>
    <t>50082116</t>
  </si>
  <si>
    <t>60022116</t>
  </si>
  <si>
    <t>60222116</t>
  </si>
  <si>
    <t>60342116</t>
  </si>
  <si>
    <t>60422116</t>
  </si>
  <si>
    <t>60822116</t>
  </si>
  <si>
    <t>10992117</t>
  </si>
  <si>
    <t>11002117</t>
  </si>
  <si>
    <t>11012117</t>
  </si>
  <si>
    <t>11022117</t>
  </si>
  <si>
    <t>11032117</t>
  </si>
  <si>
    <t>11042117</t>
  </si>
  <si>
    <t>11052117</t>
  </si>
  <si>
    <t>11062117</t>
  </si>
  <si>
    <t>11072117</t>
  </si>
  <si>
    <t>11092117</t>
  </si>
  <si>
    <t>11132117</t>
  </si>
  <si>
    <t>11142117</t>
  </si>
  <si>
    <t>11152117</t>
  </si>
  <si>
    <t>11202117</t>
  </si>
  <si>
    <t>11212117</t>
  </si>
  <si>
    <t>11232117</t>
  </si>
  <si>
    <t>11242117</t>
  </si>
  <si>
    <t>11252117</t>
  </si>
  <si>
    <t>11262117</t>
  </si>
  <si>
    <t>11272117</t>
  </si>
  <si>
    <t>11282117</t>
  </si>
  <si>
    <t>11292117</t>
  </si>
  <si>
    <t>11302117</t>
  </si>
  <si>
    <t>11312117</t>
  </si>
  <si>
    <t>11322117</t>
  </si>
  <si>
    <t>11372117</t>
  </si>
  <si>
    <t>11512117</t>
  </si>
  <si>
    <t>11522117</t>
  </si>
  <si>
    <t>11532117</t>
  </si>
  <si>
    <t>11572117</t>
  </si>
  <si>
    <t>11752117</t>
  </si>
  <si>
    <t>11812117</t>
  </si>
  <si>
    <t>11832117</t>
  </si>
  <si>
    <t>11852117</t>
  </si>
  <si>
    <t>11862117</t>
  </si>
  <si>
    <t>11872117</t>
  </si>
  <si>
    <t>11882117</t>
  </si>
  <si>
    <t>11892117</t>
  </si>
  <si>
    <t>11902117</t>
  </si>
  <si>
    <t>11922117</t>
  </si>
  <si>
    <t>11932117</t>
  </si>
  <si>
    <t>11942117</t>
  </si>
  <si>
    <t>11992117</t>
  </si>
  <si>
    <t>12012117</t>
  </si>
  <si>
    <t>12032117</t>
  </si>
  <si>
    <t>12062117</t>
  </si>
  <si>
    <t>12102117</t>
  </si>
  <si>
    <t>12562117</t>
  </si>
  <si>
    <t>12572117</t>
  </si>
  <si>
    <t>12602117</t>
  </si>
  <si>
    <t>12612117</t>
  </si>
  <si>
    <t>12622117</t>
  </si>
  <si>
    <t>20952117</t>
  </si>
  <si>
    <t>20962117</t>
  </si>
  <si>
    <t>21002117</t>
  </si>
  <si>
    <t>21022117</t>
  </si>
  <si>
    <t>21032117</t>
  </si>
  <si>
    <t>21042117</t>
  </si>
  <si>
    <t>21052117</t>
  </si>
  <si>
    <t>21082117</t>
  </si>
  <si>
    <t>21092117</t>
  </si>
  <si>
    <t>21102117</t>
  </si>
  <si>
    <t>21112117</t>
  </si>
  <si>
    <t>21122117</t>
  </si>
  <si>
    <t>21132117</t>
  </si>
  <si>
    <t>21152117</t>
  </si>
  <si>
    <t>21162117</t>
  </si>
  <si>
    <t>21172117</t>
  </si>
  <si>
    <t>21212117</t>
  </si>
  <si>
    <t>21222117</t>
  </si>
  <si>
    <t>21232117</t>
  </si>
  <si>
    <t>21252117</t>
  </si>
  <si>
    <t>21302117</t>
  </si>
  <si>
    <t>21322117</t>
  </si>
  <si>
    <t>21332117</t>
  </si>
  <si>
    <t>21352117</t>
  </si>
  <si>
    <t>21362117</t>
  </si>
  <si>
    <t>21372117</t>
  </si>
  <si>
    <t>21392117</t>
  </si>
  <si>
    <t>21422117</t>
  </si>
  <si>
    <t>21462117</t>
  </si>
  <si>
    <t>21482117</t>
  </si>
  <si>
    <t>21492117</t>
  </si>
  <si>
    <t>21512117</t>
  </si>
  <si>
    <t>21522117</t>
  </si>
  <si>
    <t>21532117</t>
  </si>
  <si>
    <t>21542117</t>
  </si>
  <si>
    <t>21552117</t>
  </si>
  <si>
    <t>21562117</t>
  </si>
  <si>
    <t>21622117</t>
  </si>
  <si>
    <t>21632117</t>
  </si>
  <si>
    <t>21642117</t>
  </si>
  <si>
    <t>21692117</t>
  </si>
  <si>
    <t>21712117</t>
  </si>
  <si>
    <t>21722117</t>
  </si>
  <si>
    <t>21732117</t>
  </si>
  <si>
    <t>21742117</t>
  </si>
  <si>
    <t>21752117</t>
  </si>
  <si>
    <t>21762117</t>
  </si>
  <si>
    <t>21772117</t>
  </si>
  <si>
    <t>21782117</t>
  </si>
  <si>
    <t>21792117</t>
  </si>
  <si>
    <t>21802117</t>
  </si>
  <si>
    <t>21822117</t>
  </si>
  <si>
    <t>21832117</t>
  </si>
  <si>
    <t>21842117</t>
  </si>
  <si>
    <t>21852117</t>
  </si>
  <si>
    <t>21872117</t>
  </si>
  <si>
    <t>21882117</t>
  </si>
  <si>
    <t>21892117</t>
  </si>
  <si>
    <t>21922117</t>
  </si>
  <si>
    <t>21962117</t>
  </si>
  <si>
    <t>21972117</t>
  </si>
  <si>
    <t>21992117</t>
  </si>
  <si>
    <t>22012117</t>
  </si>
  <si>
    <t>22022117</t>
  </si>
  <si>
    <t>22032117</t>
  </si>
  <si>
    <t>22062117</t>
  </si>
  <si>
    <t>22072117</t>
  </si>
  <si>
    <t>22082117</t>
  </si>
  <si>
    <t>22092117</t>
  </si>
  <si>
    <t>22102117</t>
  </si>
  <si>
    <t>22112117</t>
  </si>
  <si>
    <t>22122117</t>
  </si>
  <si>
    <t>22132117</t>
  </si>
  <si>
    <t>22142117</t>
  </si>
  <si>
    <t>22152117</t>
  </si>
  <si>
    <t>23122117</t>
  </si>
  <si>
    <t>23172117</t>
  </si>
  <si>
    <t>23222117</t>
  </si>
  <si>
    <t>23232117</t>
  </si>
  <si>
    <t>23242117</t>
  </si>
  <si>
    <t>23262117</t>
  </si>
  <si>
    <t>23282117</t>
  </si>
  <si>
    <t>23302117</t>
  </si>
  <si>
    <t>23382117</t>
  </si>
  <si>
    <t>23412117</t>
  </si>
  <si>
    <t>23422117</t>
  </si>
  <si>
    <t>23432117</t>
  </si>
  <si>
    <t>23452117</t>
  </si>
  <si>
    <t>23462117</t>
  </si>
  <si>
    <t>23472117</t>
  </si>
  <si>
    <t>31022117</t>
  </si>
  <si>
    <t>31032117</t>
  </si>
  <si>
    <t>31042117</t>
  </si>
  <si>
    <t>31052117</t>
  </si>
  <si>
    <t>31082117</t>
  </si>
  <si>
    <t>31092117</t>
  </si>
  <si>
    <t>31152117</t>
  </si>
  <si>
    <t>31162117</t>
  </si>
  <si>
    <t>31202117</t>
  </si>
  <si>
    <t>31212117</t>
  </si>
  <si>
    <t>31412117</t>
  </si>
  <si>
    <t>31452117</t>
  </si>
  <si>
    <t>31462117</t>
  </si>
  <si>
    <t>31472117</t>
  </si>
  <si>
    <t>31812117</t>
  </si>
  <si>
    <t>31992117</t>
  </si>
  <si>
    <t>41092117</t>
  </si>
  <si>
    <t>41112117</t>
  </si>
  <si>
    <t>41122117</t>
  </si>
  <si>
    <t>41162117</t>
  </si>
  <si>
    <t>41172117</t>
  </si>
  <si>
    <t>41212117</t>
  </si>
  <si>
    <t>41232117</t>
  </si>
  <si>
    <t>41242117</t>
  </si>
  <si>
    <t>41262117</t>
  </si>
  <si>
    <t>41302117</t>
  </si>
  <si>
    <t>41312117</t>
  </si>
  <si>
    <t>41322117</t>
  </si>
  <si>
    <t>41402117</t>
  </si>
  <si>
    <t>41702117</t>
  </si>
  <si>
    <t>41732117</t>
  </si>
  <si>
    <t>41792117</t>
  </si>
  <si>
    <t>41802117</t>
  </si>
  <si>
    <t>41812117</t>
  </si>
  <si>
    <t>41902117</t>
  </si>
  <si>
    <t>41912117</t>
  </si>
  <si>
    <t>41922117</t>
  </si>
  <si>
    <t>41962117</t>
  </si>
  <si>
    <t>41992117</t>
  </si>
  <si>
    <t>50022117</t>
  </si>
  <si>
    <t>50032117</t>
  </si>
  <si>
    <t>50082117</t>
  </si>
  <si>
    <t>60022117</t>
  </si>
  <si>
    <t>60222117</t>
  </si>
  <si>
    <t>60342117</t>
  </si>
  <si>
    <t>60422117</t>
  </si>
  <si>
    <t>60822117</t>
  </si>
  <si>
    <t>10992121</t>
  </si>
  <si>
    <t>11002121</t>
  </si>
  <si>
    <t>11012121</t>
  </si>
  <si>
    <t>11022121</t>
  </si>
  <si>
    <t>11032121</t>
  </si>
  <si>
    <t>11042121</t>
  </si>
  <si>
    <t>11052121</t>
  </si>
  <si>
    <t>11062121</t>
  </si>
  <si>
    <t>11072121</t>
  </si>
  <si>
    <t>11092121</t>
  </si>
  <si>
    <t>11132121</t>
  </si>
  <si>
    <t>11142121</t>
  </si>
  <si>
    <t>11152121</t>
  </si>
  <si>
    <t>11202121</t>
  </si>
  <si>
    <t>11212121</t>
  </si>
  <si>
    <t>11232121</t>
  </si>
  <si>
    <t>11242121</t>
  </si>
  <si>
    <t>11252121</t>
  </si>
  <si>
    <t>11262121</t>
  </si>
  <si>
    <t>11272121</t>
  </si>
  <si>
    <t>11282121</t>
  </si>
  <si>
    <t>11292121</t>
  </si>
  <si>
    <t>11302121</t>
  </si>
  <si>
    <t>11312121</t>
  </si>
  <si>
    <t>11322121</t>
  </si>
  <si>
    <t>11372121</t>
  </si>
  <si>
    <t>11512121</t>
  </si>
  <si>
    <t>11522121</t>
  </si>
  <si>
    <t>11532121</t>
  </si>
  <si>
    <t>11572121</t>
  </si>
  <si>
    <t>11752121</t>
  </si>
  <si>
    <t>11812121</t>
  </si>
  <si>
    <t>11832121</t>
  </si>
  <si>
    <t>11852121</t>
  </si>
  <si>
    <t>11862121</t>
  </si>
  <si>
    <t>11872121</t>
  </si>
  <si>
    <t>11882121</t>
  </si>
  <si>
    <t>11892121</t>
  </si>
  <si>
    <t>11902121</t>
  </si>
  <si>
    <t>11922121</t>
  </si>
  <si>
    <t>11932121</t>
  </si>
  <si>
    <t>11942121</t>
  </si>
  <si>
    <t>11992121</t>
  </si>
  <si>
    <t>12012121</t>
  </si>
  <si>
    <t>12032121</t>
  </si>
  <si>
    <t>12062121</t>
  </si>
  <si>
    <t>12102121</t>
  </si>
  <si>
    <t>12562121</t>
  </si>
  <si>
    <t>12572121</t>
  </si>
  <si>
    <t>12602121</t>
  </si>
  <si>
    <t>12612121</t>
  </si>
  <si>
    <t>12622121</t>
  </si>
  <si>
    <t>20952121</t>
  </si>
  <si>
    <t>20962121</t>
  </si>
  <si>
    <t>21002121</t>
  </si>
  <si>
    <t>21022121</t>
  </si>
  <si>
    <t>21032121</t>
  </si>
  <si>
    <t>21042121</t>
  </si>
  <si>
    <t>21052121</t>
  </si>
  <si>
    <t>21082121</t>
  </si>
  <si>
    <t>21092121</t>
  </si>
  <si>
    <t>21102121</t>
  </si>
  <si>
    <t>21112121</t>
  </si>
  <si>
    <t>21122121</t>
  </si>
  <si>
    <t>21132121</t>
  </si>
  <si>
    <t>21152121</t>
  </si>
  <si>
    <t>21162121</t>
  </si>
  <si>
    <t>21172121</t>
  </si>
  <si>
    <t>21212121</t>
  </si>
  <si>
    <t>21222121</t>
  </si>
  <si>
    <t>21232121</t>
  </si>
  <si>
    <t>21252121</t>
  </si>
  <si>
    <t>21302121</t>
  </si>
  <si>
    <t>21322121</t>
  </si>
  <si>
    <t>21332121</t>
  </si>
  <si>
    <t>21352121</t>
  </si>
  <si>
    <t>21362121</t>
  </si>
  <si>
    <t>21372121</t>
  </si>
  <si>
    <t>21392121</t>
  </si>
  <si>
    <t>21422121</t>
  </si>
  <si>
    <t>21462121</t>
  </si>
  <si>
    <t>21482121</t>
  </si>
  <si>
    <t>21492121</t>
  </si>
  <si>
    <t>21512121</t>
  </si>
  <si>
    <t>21522121</t>
  </si>
  <si>
    <t>21532121</t>
  </si>
  <si>
    <t>21542121</t>
  </si>
  <si>
    <t>21552121</t>
  </si>
  <si>
    <t>21562121</t>
  </si>
  <si>
    <t>21622121</t>
  </si>
  <si>
    <t>21632121</t>
  </si>
  <si>
    <t>21642121</t>
  </si>
  <si>
    <t>21692121</t>
  </si>
  <si>
    <t>21712121</t>
  </si>
  <si>
    <t>21722121</t>
  </si>
  <si>
    <t>21732121</t>
  </si>
  <si>
    <t>21742121</t>
  </si>
  <si>
    <t>21752121</t>
  </si>
  <si>
    <t>21762121</t>
  </si>
  <si>
    <t>21772121</t>
  </si>
  <si>
    <t>21782121</t>
  </si>
  <si>
    <t>21792121</t>
  </si>
  <si>
    <t>21802121</t>
  </si>
  <si>
    <t>21822121</t>
  </si>
  <si>
    <t>21832121</t>
  </si>
  <si>
    <t>21842121</t>
  </si>
  <si>
    <t>21852121</t>
  </si>
  <si>
    <t>21872121</t>
  </si>
  <si>
    <t>21882121</t>
  </si>
  <si>
    <t>21892121</t>
  </si>
  <si>
    <t>21922121</t>
  </si>
  <si>
    <t>21962121</t>
  </si>
  <si>
    <t>21972121</t>
  </si>
  <si>
    <t>21992121</t>
  </si>
  <si>
    <t>22012121</t>
  </si>
  <si>
    <t>22022121</t>
  </si>
  <si>
    <t>22032121</t>
  </si>
  <si>
    <t>22062121</t>
  </si>
  <si>
    <t>22072121</t>
  </si>
  <si>
    <t>22082121</t>
  </si>
  <si>
    <t>22092121</t>
  </si>
  <si>
    <t>22102121</t>
  </si>
  <si>
    <t>22112121</t>
  </si>
  <si>
    <t>22122121</t>
  </si>
  <si>
    <t>22132121</t>
  </si>
  <si>
    <t>22142121</t>
  </si>
  <si>
    <t>22152121</t>
  </si>
  <si>
    <t>23122121</t>
  </si>
  <si>
    <t>23172121</t>
  </si>
  <si>
    <t>23222121</t>
  </si>
  <si>
    <t>23232121</t>
  </si>
  <si>
    <t>23242121</t>
  </si>
  <si>
    <t>23262121</t>
  </si>
  <si>
    <t>23282121</t>
  </si>
  <si>
    <t>23302121</t>
  </si>
  <si>
    <t>23382121</t>
  </si>
  <si>
    <t>23412121</t>
  </si>
  <si>
    <t>23422121</t>
  </si>
  <si>
    <t>23432121</t>
  </si>
  <si>
    <t>23452121</t>
  </si>
  <si>
    <t>23462121</t>
  </si>
  <si>
    <t>23472121</t>
  </si>
  <si>
    <t>31022121</t>
  </si>
  <si>
    <t>31032121</t>
  </si>
  <si>
    <t>31042121</t>
  </si>
  <si>
    <t>31052121</t>
  </si>
  <si>
    <t>31082121</t>
  </si>
  <si>
    <t>31092121</t>
  </si>
  <si>
    <t>31152121</t>
  </si>
  <si>
    <t>31162121</t>
  </si>
  <si>
    <t>31202121</t>
  </si>
  <si>
    <t>31212121</t>
  </si>
  <si>
    <t>31412121</t>
  </si>
  <si>
    <t>31452121</t>
  </si>
  <si>
    <t>31462121</t>
  </si>
  <si>
    <t>31472121</t>
  </si>
  <si>
    <t>31812121</t>
  </si>
  <si>
    <t>31992121</t>
  </si>
  <si>
    <t>41092121</t>
  </si>
  <si>
    <t>41112121</t>
  </si>
  <si>
    <t>41122121</t>
  </si>
  <si>
    <t>41162121</t>
  </si>
  <si>
    <t>41172121</t>
  </si>
  <si>
    <t>41212121</t>
  </si>
  <si>
    <t>41232121</t>
  </si>
  <si>
    <t>41242121</t>
  </si>
  <si>
    <t>41262121</t>
  </si>
  <si>
    <t>41302121</t>
  </si>
  <si>
    <t>41312121</t>
  </si>
  <si>
    <t>41322121</t>
  </si>
  <si>
    <t>41402121</t>
  </si>
  <si>
    <t>41702121</t>
  </si>
  <si>
    <t>41732121</t>
  </si>
  <si>
    <t>41792121</t>
  </si>
  <si>
    <t>41802121</t>
  </si>
  <si>
    <t>41812121</t>
  </si>
  <si>
    <t>41902121</t>
  </si>
  <si>
    <t>41912121</t>
  </si>
  <si>
    <t>41922121</t>
  </si>
  <si>
    <t>41962121</t>
  </si>
  <si>
    <t>41992121</t>
  </si>
  <si>
    <t>50022121</t>
  </si>
  <si>
    <t>50032121</t>
  </si>
  <si>
    <t>50082121</t>
  </si>
  <si>
    <t>60022121</t>
  </si>
  <si>
    <t>60222121</t>
  </si>
  <si>
    <t>60342121</t>
  </si>
  <si>
    <t>60422121</t>
  </si>
  <si>
    <t>60822121</t>
  </si>
  <si>
    <t>10992122</t>
  </si>
  <si>
    <t>11002122</t>
  </si>
  <si>
    <t>11012122</t>
  </si>
  <si>
    <t>11022122</t>
  </si>
  <si>
    <t>11032122</t>
  </si>
  <si>
    <t>11042122</t>
  </si>
  <si>
    <t>11052122</t>
  </si>
  <si>
    <t>11062122</t>
  </si>
  <si>
    <t>11072122</t>
  </si>
  <si>
    <t>11092122</t>
  </si>
  <si>
    <t>11132122</t>
  </si>
  <si>
    <t>11142122</t>
  </si>
  <si>
    <t>11152122</t>
  </si>
  <si>
    <t>11202122</t>
  </si>
  <si>
    <t>11212122</t>
  </si>
  <si>
    <t>11232122</t>
  </si>
  <si>
    <t>11242122</t>
  </si>
  <si>
    <t>11252122</t>
  </si>
  <si>
    <t>11262122</t>
  </si>
  <si>
    <t>11272122</t>
  </si>
  <si>
    <t>11282122</t>
  </si>
  <si>
    <t>11292122</t>
  </si>
  <si>
    <t>11302122</t>
  </si>
  <si>
    <t>11312122</t>
  </si>
  <si>
    <t>11322122</t>
  </si>
  <si>
    <t>11372122</t>
  </si>
  <si>
    <t>11512122</t>
  </si>
  <si>
    <t>11522122</t>
  </si>
  <si>
    <t>11532122</t>
  </si>
  <si>
    <t>11572122</t>
  </si>
  <si>
    <t>11752122</t>
  </si>
  <si>
    <t>11812122</t>
  </si>
  <si>
    <t>11832122</t>
  </si>
  <si>
    <t>11852122</t>
  </si>
  <si>
    <t>11862122</t>
  </si>
  <si>
    <t>11872122</t>
  </si>
  <si>
    <t>11882122</t>
  </si>
  <si>
    <t>11892122</t>
  </si>
  <si>
    <t>11902122</t>
  </si>
  <si>
    <t>11922122</t>
  </si>
  <si>
    <t>11932122</t>
  </si>
  <si>
    <t>11942122</t>
  </si>
  <si>
    <t>11992122</t>
  </si>
  <si>
    <t>12012122</t>
  </si>
  <si>
    <t>12032122</t>
  </si>
  <si>
    <t>12062122</t>
  </si>
  <si>
    <t>12102122</t>
  </si>
  <si>
    <t>12562122</t>
  </si>
  <si>
    <t>12572122</t>
  </si>
  <si>
    <t>12602122</t>
  </si>
  <si>
    <t>12612122</t>
  </si>
  <si>
    <t>12622122</t>
  </si>
  <si>
    <t>20952122</t>
  </si>
  <si>
    <t>20962122</t>
  </si>
  <si>
    <t>21002122</t>
  </si>
  <si>
    <t>21022122</t>
  </si>
  <si>
    <t>21032122</t>
  </si>
  <si>
    <t>21042122</t>
  </si>
  <si>
    <t>21052122</t>
  </si>
  <si>
    <t>21082122</t>
  </si>
  <si>
    <t>21092122</t>
  </si>
  <si>
    <t>21102122</t>
  </si>
  <si>
    <t>21112122</t>
  </si>
  <si>
    <t>21122122</t>
  </si>
  <si>
    <t>21132122</t>
  </si>
  <si>
    <t>21152122</t>
  </si>
  <si>
    <t>21162122</t>
  </si>
  <si>
    <t>21172122</t>
  </si>
  <si>
    <t>21212122</t>
  </si>
  <si>
    <t>21222122</t>
  </si>
  <si>
    <t>21232122</t>
  </si>
  <si>
    <t>21252122</t>
  </si>
  <si>
    <t>21302122</t>
  </si>
  <si>
    <t>21322122</t>
  </si>
  <si>
    <t>21332122</t>
  </si>
  <si>
    <t>21352122</t>
  </si>
  <si>
    <t>21362122</t>
  </si>
  <si>
    <t>21372122</t>
  </si>
  <si>
    <t>21392122</t>
  </si>
  <si>
    <t>21422122</t>
  </si>
  <si>
    <t>21462122</t>
  </si>
  <si>
    <t>21482122</t>
  </si>
  <si>
    <t>21492122</t>
  </si>
  <si>
    <t>21512122</t>
  </si>
  <si>
    <t>21522122</t>
  </si>
  <si>
    <t>21532122</t>
  </si>
  <si>
    <t>21542122</t>
  </si>
  <si>
    <t>21552122</t>
  </si>
  <si>
    <t>21562122</t>
  </si>
  <si>
    <t>21622122</t>
  </si>
  <si>
    <t>21632122</t>
  </si>
  <si>
    <t>21642122</t>
  </si>
  <si>
    <t>21692122</t>
  </si>
  <si>
    <t>21712122</t>
  </si>
  <si>
    <t>21722122</t>
  </si>
  <si>
    <t>21732122</t>
  </si>
  <si>
    <t>21742122</t>
  </si>
  <si>
    <t>21752122</t>
  </si>
  <si>
    <t>21762122</t>
  </si>
  <si>
    <t>21772122</t>
  </si>
  <si>
    <t>21782122</t>
  </si>
  <si>
    <t>21792122</t>
  </si>
  <si>
    <t>21802122</t>
  </si>
  <si>
    <t>21822122</t>
  </si>
  <si>
    <t>21832122</t>
  </si>
  <si>
    <t>21842122</t>
  </si>
  <si>
    <t>21852122</t>
  </si>
  <si>
    <t>21872122</t>
  </si>
  <si>
    <t>21882122</t>
  </si>
  <si>
    <t>21892122</t>
  </si>
  <si>
    <t>21922122</t>
  </si>
  <si>
    <t>21962122</t>
  </si>
  <si>
    <t>21972122</t>
  </si>
  <si>
    <t>21992122</t>
  </si>
  <si>
    <t>22012122</t>
  </si>
  <si>
    <t>22022122</t>
  </si>
  <si>
    <t>22032122</t>
  </si>
  <si>
    <t>22062122</t>
  </si>
  <si>
    <t>22072122</t>
  </si>
  <si>
    <t>22082122</t>
  </si>
  <si>
    <t>22092122</t>
  </si>
  <si>
    <t>22102122</t>
  </si>
  <si>
    <t>22112122</t>
  </si>
  <si>
    <t>22122122</t>
  </si>
  <si>
    <t>22132122</t>
  </si>
  <si>
    <t>22142122</t>
  </si>
  <si>
    <t>22152122</t>
  </si>
  <si>
    <t>23122122</t>
  </si>
  <si>
    <t>23172122</t>
  </si>
  <si>
    <t>23222122</t>
  </si>
  <si>
    <t>23232122</t>
  </si>
  <si>
    <t>23242122</t>
  </si>
  <si>
    <t>23262122</t>
  </si>
  <si>
    <t>23282122</t>
  </si>
  <si>
    <t>23302122</t>
  </si>
  <si>
    <t>23382122</t>
  </si>
  <si>
    <t>23412122</t>
  </si>
  <si>
    <t>23422122</t>
  </si>
  <si>
    <t>23432122</t>
  </si>
  <si>
    <t>23452122</t>
  </si>
  <si>
    <t>23462122</t>
  </si>
  <si>
    <t>23472122</t>
  </si>
  <si>
    <t>31022122</t>
  </si>
  <si>
    <t>31032122</t>
  </si>
  <si>
    <t>31042122</t>
  </si>
  <si>
    <t>31052122</t>
  </si>
  <si>
    <t>31082122</t>
  </si>
  <si>
    <t>31092122</t>
  </si>
  <si>
    <t>31152122</t>
  </si>
  <si>
    <t>31162122</t>
  </si>
  <si>
    <t>31202122</t>
  </si>
  <si>
    <t>31212122</t>
  </si>
  <si>
    <t>31412122</t>
  </si>
  <si>
    <t>31452122</t>
  </si>
  <si>
    <t>31462122</t>
  </si>
  <si>
    <t>31472122</t>
  </si>
  <si>
    <t>31812122</t>
  </si>
  <si>
    <t>31992122</t>
  </si>
  <si>
    <t>41092122</t>
  </si>
  <si>
    <t>41112122</t>
  </si>
  <si>
    <t>41122122</t>
  </si>
  <si>
    <t>41162122</t>
  </si>
  <si>
    <t>41172122</t>
  </si>
  <si>
    <t>41212122</t>
  </si>
  <si>
    <t>41232122</t>
  </si>
  <si>
    <t>41242122</t>
  </si>
  <si>
    <t>41262122</t>
  </si>
  <si>
    <t>41302122</t>
  </si>
  <si>
    <t>41312122</t>
  </si>
  <si>
    <t>41322122</t>
  </si>
  <si>
    <t>41402122</t>
  </si>
  <si>
    <t>41702122</t>
  </si>
  <si>
    <t>41732122</t>
  </si>
  <si>
    <t>41792122</t>
  </si>
  <si>
    <t>41802122</t>
  </si>
  <si>
    <t>41812122</t>
  </si>
  <si>
    <t>41902122</t>
  </si>
  <si>
    <t>41912122</t>
  </si>
  <si>
    <t>41922122</t>
  </si>
  <si>
    <t>41962122</t>
  </si>
  <si>
    <t>41992122</t>
  </si>
  <si>
    <t>50022122</t>
  </si>
  <si>
    <t>50032122</t>
  </si>
  <si>
    <t>50082122</t>
  </si>
  <si>
    <t>60022122</t>
  </si>
  <si>
    <t>60222122</t>
  </si>
  <si>
    <t>60342122</t>
  </si>
  <si>
    <t>60422122</t>
  </si>
  <si>
    <t>60822122</t>
  </si>
  <si>
    <t>10992123</t>
  </si>
  <si>
    <t>11002123</t>
  </si>
  <si>
    <t>11012123</t>
  </si>
  <si>
    <t>11022123</t>
  </si>
  <si>
    <t>11032123</t>
  </si>
  <si>
    <t>11042123</t>
  </si>
  <si>
    <t>11052123</t>
  </si>
  <si>
    <t>11062123</t>
  </si>
  <si>
    <t>11072123</t>
  </si>
  <si>
    <t>11092123</t>
  </si>
  <si>
    <t>11132123</t>
  </si>
  <si>
    <t>11142123</t>
  </si>
  <si>
    <t>11152123</t>
  </si>
  <si>
    <t>11202123</t>
  </si>
  <si>
    <t>11212123</t>
  </si>
  <si>
    <t>11232123</t>
  </si>
  <si>
    <t>11242123</t>
  </si>
  <si>
    <t>11252123</t>
  </si>
  <si>
    <t>11262123</t>
  </si>
  <si>
    <t>11272123</t>
  </si>
  <si>
    <t>11282123</t>
  </si>
  <si>
    <t>11292123</t>
  </si>
  <si>
    <t>11302123</t>
  </si>
  <si>
    <t>11312123</t>
  </si>
  <si>
    <t>11322123</t>
  </si>
  <si>
    <t>11372123</t>
  </si>
  <si>
    <t>11512123</t>
  </si>
  <si>
    <t>11522123</t>
  </si>
  <si>
    <t>11532123</t>
  </si>
  <si>
    <t>11572123</t>
  </si>
  <si>
    <t>11752123</t>
  </si>
  <si>
    <t>11812123</t>
  </si>
  <si>
    <t>11832123</t>
  </si>
  <si>
    <t>11852123</t>
  </si>
  <si>
    <t>11862123</t>
  </si>
  <si>
    <t>11872123</t>
  </si>
  <si>
    <t>11882123</t>
  </si>
  <si>
    <t>11892123</t>
  </si>
  <si>
    <t>11902123</t>
  </si>
  <si>
    <t>11922123</t>
  </si>
  <si>
    <t>11932123</t>
  </si>
  <si>
    <t>11942123</t>
  </si>
  <si>
    <t>11992123</t>
  </si>
  <si>
    <t>12012123</t>
  </si>
  <si>
    <t>12032123</t>
  </si>
  <si>
    <t>12062123</t>
  </si>
  <si>
    <t>12102123</t>
  </si>
  <si>
    <t>12562123</t>
  </si>
  <si>
    <t>12572123</t>
  </si>
  <si>
    <t>12602123</t>
  </si>
  <si>
    <t>12612123</t>
  </si>
  <si>
    <t>12622123</t>
  </si>
  <si>
    <t>20952123</t>
  </si>
  <si>
    <t>20962123</t>
  </si>
  <si>
    <t>21002123</t>
  </si>
  <si>
    <t>21022123</t>
  </si>
  <si>
    <t>21032123</t>
  </si>
  <si>
    <t>21042123</t>
  </si>
  <si>
    <t>21052123</t>
  </si>
  <si>
    <t>21082123</t>
  </si>
  <si>
    <t>21092123</t>
  </si>
  <si>
    <t>21102123</t>
  </si>
  <si>
    <t>21112123</t>
  </si>
  <si>
    <t>21122123</t>
  </si>
  <si>
    <t>21132123</t>
  </si>
  <si>
    <t>21152123</t>
  </si>
  <si>
    <t>21162123</t>
  </si>
  <si>
    <t>21172123</t>
  </si>
  <si>
    <t>21212123</t>
  </si>
  <si>
    <t>21222123</t>
  </si>
  <si>
    <t>21232123</t>
  </si>
  <si>
    <t>21252123</t>
  </si>
  <si>
    <t>21302123</t>
  </si>
  <si>
    <t>21322123</t>
  </si>
  <si>
    <t>21332123</t>
  </si>
  <si>
    <t>21352123</t>
  </si>
  <si>
    <t>21362123</t>
  </si>
  <si>
    <t>21372123</t>
  </si>
  <si>
    <t>21392123</t>
  </si>
  <si>
    <t>21422123</t>
  </si>
  <si>
    <t>21462123</t>
  </si>
  <si>
    <t>21482123</t>
  </si>
  <si>
    <t>21492123</t>
  </si>
  <si>
    <t>21512123</t>
  </si>
  <si>
    <t>21522123</t>
  </si>
  <si>
    <t>21532123</t>
  </si>
  <si>
    <t>21542123</t>
  </si>
  <si>
    <t>21552123</t>
  </si>
  <si>
    <t>21562123</t>
  </si>
  <si>
    <t>21622123</t>
  </si>
  <si>
    <t>21632123</t>
  </si>
  <si>
    <t>21642123</t>
  </si>
  <si>
    <t>21692123</t>
  </si>
  <si>
    <t>21712123</t>
  </si>
  <si>
    <t>21722123</t>
  </si>
  <si>
    <t>21732123</t>
  </si>
  <si>
    <t>21742123</t>
  </si>
  <si>
    <t>21752123</t>
  </si>
  <si>
    <t>21762123</t>
  </si>
  <si>
    <t>21772123</t>
  </si>
  <si>
    <t>21782123</t>
  </si>
  <si>
    <t>21792123</t>
  </si>
  <si>
    <t>21802123</t>
  </si>
  <si>
    <t>21822123</t>
  </si>
  <si>
    <t>21832123</t>
  </si>
  <si>
    <t>21842123</t>
  </si>
  <si>
    <t>21852123</t>
  </si>
  <si>
    <t>21872123</t>
  </si>
  <si>
    <t>21882123</t>
  </si>
  <si>
    <t>21892123</t>
  </si>
  <si>
    <t>21922123</t>
  </si>
  <si>
    <t>21962123</t>
  </si>
  <si>
    <t>21972123</t>
  </si>
  <si>
    <t>21992123</t>
  </si>
  <si>
    <t>22012123</t>
  </si>
  <si>
    <t>22022123</t>
  </si>
  <si>
    <t>22032123</t>
  </si>
  <si>
    <t>22062123</t>
  </si>
  <si>
    <t>22072123</t>
  </si>
  <si>
    <t>22082123</t>
  </si>
  <si>
    <t>22092123</t>
  </si>
  <si>
    <t>22102123</t>
  </si>
  <si>
    <t>22112123</t>
  </si>
  <si>
    <t>22122123</t>
  </si>
  <si>
    <t>22132123</t>
  </si>
  <si>
    <t>22142123</t>
  </si>
  <si>
    <t>22152123</t>
  </si>
  <si>
    <t>23122123</t>
  </si>
  <si>
    <t>23172123</t>
  </si>
  <si>
    <t>23222123</t>
  </si>
  <si>
    <t>23232123</t>
  </si>
  <si>
    <t>23242123</t>
  </si>
  <si>
    <t>23262123</t>
  </si>
  <si>
    <t>23282123</t>
  </si>
  <si>
    <t>23302123</t>
  </si>
  <si>
    <t>23382123</t>
  </si>
  <si>
    <t>23412123</t>
  </si>
  <si>
    <t>23422123</t>
  </si>
  <si>
    <t>23432123</t>
  </si>
  <si>
    <t>23452123</t>
  </si>
  <si>
    <t>23462123</t>
  </si>
  <si>
    <t>23472123</t>
  </si>
  <si>
    <t>31022123</t>
  </si>
  <si>
    <t>31032123</t>
  </si>
  <si>
    <t>31042123</t>
  </si>
  <si>
    <t>31052123</t>
  </si>
  <si>
    <t>31082123</t>
  </si>
  <si>
    <t>31092123</t>
  </si>
  <si>
    <t>31152123</t>
  </si>
  <si>
    <t>31162123</t>
  </si>
  <si>
    <t>31202123</t>
  </si>
  <si>
    <t>31212123</t>
  </si>
  <si>
    <t>31412123</t>
  </si>
  <si>
    <t>31452123</t>
  </si>
  <si>
    <t>31462123</t>
  </si>
  <si>
    <t>31472123</t>
  </si>
  <si>
    <t>31812123</t>
  </si>
  <si>
    <t>31992123</t>
  </si>
  <si>
    <t>41092123</t>
  </si>
  <si>
    <t>41112123</t>
  </si>
  <si>
    <t>41122123</t>
  </si>
  <si>
    <t>41162123</t>
  </si>
  <si>
    <t>41172123</t>
  </si>
  <si>
    <t>41212123</t>
  </si>
  <si>
    <t>41232123</t>
  </si>
  <si>
    <t>41242123</t>
  </si>
  <si>
    <t>41262123</t>
  </si>
  <si>
    <t>41302123</t>
  </si>
  <si>
    <t>41312123</t>
  </si>
  <si>
    <t>41322123</t>
  </si>
  <si>
    <t>41402123</t>
  </si>
  <si>
    <t>41702123</t>
  </si>
  <si>
    <t>41732123</t>
  </si>
  <si>
    <t>41792123</t>
  </si>
  <si>
    <t>41802123</t>
  </si>
  <si>
    <t>41812123</t>
  </si>
  <si>
    <t>41902123</t>
  </si>
  <si>
    <t>41912123</t>
  </si>
  <si>
    <t>41922123</t>
  </si>
  <si>
    <t>41962123</t>
  </si>
  <si>
    <t>41992123</t>
  </si>
  <si>
    <t>50022123</t>
  </si>
  <si>
    <t>50032123</t>
  </si>
  <si>
    <t>50082123</t>
  </si>
  <si>
    <t>60022123</t>
  </si>
  <si>
    <t>60222123</t>
  </si>
  <si>
    <t>60342123</t>
  </si>
  <si>
    <t>60422123</t>
  </si>
  <si>
    <t>60822123</t>
  </si>
  <si>
    <t>10992125</t>
  </si>
  <si>
    <t>11002125</t>
  </si>
  <si>
    <t>11012125</t>
  </si>
  <si>
    <t>11022125</t>
  </si>
  <si>
    <t>11032125</t>
  </si>
  <si>
    <t>11042125</t>
  </si>
  <si>
    <t>11052125</t>
  </si>
  <si>
    <t>11062125</t>
  </si>
  <si>
    <t>11072125</t>
  </si>
  <si>
    <t>11092125</t>
  </si>
  <si>
    <t>11132125</t>
  </si>
  <si>
    <t>11142125</t>
  </si>
  <si>
    <t>11152125</t>
  </si>
  <si>
    <t>11202125</t>
  </si>
  <si>
    <t>11212125</t>
  </si>
  <si>
    <t>11232125</t>
  </si>
  <si>
    <t>11242125</t>
  </si>
  <si>
    <t>11252125</t>
  </si>
  <si>
    <t>11262125</t>
  </si>
  <si>
    <t>11272125</t>
  </si>
  <si>
    <t>11282125</t>
  </si>
  <si>
    <t>11292125</t>
  </si>
  <si>
    <t>11302125</t>
  </si>
  <si>
    <t>11312125</t>
  </si>
  <si>
    <t>11322125</t>
  </si>
  <si>
    <t>11372125</t>
  </si>
  <si>
    <t>11512125</t>
  </si>
  <si>
    <t>11522125</t>
  </si>
  <si>
    <t>11532125</t>
  </si>
  <si>
    <t>11572125</t>
  </si>
  <si>
    <t>11752125</t>
  </si>
  <si>
    <t>11812125</t>
  </si>
  <si>
    <t>11832125</t>
  </si>
  <si>
    <t>11852125</t>
  </si>
  <si>
    <t>11862125</t>
  </si>
  <si>
    <t>11872125</t>
  </si>
  <si>
    <t>11882125</t>
  </si>
  <si>
    <t>11892125</t>
  </si>
  <si>
    <t>11902125</t>
  </si>
  <si>
    <t>11922125</t>
  </si>
  <si>
    <t>11932125</t>
  </si>
  <si>
    <t>11942125</t>
  </si>
  <si>
    <t>11992125</t>
  </si>
  <si>
    <t>12012125</t>
  </si>
  <si>
    <t>12032125</t>
  </si>
  <si>
    <t>12062125</t>
  </si>
  <si>
    <t>12102125</t>
  </si>
  <si>
    <t>12562125</t>
  </si>
  <si>
    <t>12572125</t>
  </si>
  <si>
    <t>12602125</t>
  </si>
  <si>
    <t>12612125</t>
  </si>
  <si>
    <t>12622125</t>
  </si>
  <si>
    <t>20952125</t>
  </si>
  <si>
    <t>20962125</t>
  </si>
  <si>
    <t>21002125</t>
  </si>
  <si>
    <t>21022125</t>
  </si>
  <si>
    <t>21032125</t>
  </si>
  <si>
    <t>21042125</t>
  </si>
  <si>
    <t>21052125</t>
  </si>
  <si>
    <t>21082125</t>
  </si>
  <si>
    <t>21092125</t>
  </si>
  <si>
    <t>21102125</t>
  </si>
  <si>
    <t>21112125</t>
  </si>
  <si>
    <t>21122125</t>
  </si>
  <si>
    <t>21132125</t>
  </si>
  <si>
    <t>21152125</t>
  </si>
  <si>
    <t>21162125</t>
  </si>
  <si>
    <t>21172125</t>
  </si>
  <si>
    <t>21212125</t>
  </si>
  <si>
    <t>21222125</t>
  </si>
  <si>
    <t>21232125</t>
  </si>
  <si>
    <t>21252125</t>
  </si>
  <si>
    <t>21302125</t>
  </si>
  <si>
    <t>21322125</t>
  </si>
  <si>
    <t>21332125</t>
  </si>
  <si>
    <t>21352125</t>
  </si>
  <si>
    <t>21362125</t>
  </si>
  <si>
    <t>21372125</t>
  </si>
  <si>
    <t>21392125</t>
  </si>
  <si>
    <t>21422125</t>
  </si>
  <si>
    <t>21462125</t>
  </si>
  <si>
    <t>21482125</t>
  </si>
  <si>
    <t>21492125</t>
  </si>
  <si>
    <t>21512125</t>
  </si>
  <si>
    <t>21522125</t>
  </si>
  <si>
    <t>21532125</t>
  </si>
  <si>
    <t>21542125</t>
  </si>
  <si>
    <t>21552125</t>
  </si>
  <si>
    <t>21562125</t>
  </si>
  <si>
    <t>21622125</t>
  </si>
  <si>
    <t>21632125</t>
  </si>
  <si>
    <t>21642125</t>
  </si>
  <si>
    <t>21692125</t>
  </si>
  <si>
    <t>21712125</t>
  </si>
  <si>
    <t>21722125</t>
  </si>
  <si>
    <t>21732125</t>
  </si>
  <si>
    <t>21742125</t>
  </si>
  <si>
    <t>21752125</t>
  </si>
  <si>
    <t>21762125</t>
  </si>
  <si>
    <t>21772125</t>
  </si>
  <si>
    <t>21782125</t>
  </si>
  <si>
    <t>21792125</t>
  </si>
  <si>
    <t>21802125</t>
  </si>
  <si>
    <t>21822125</t>
  </si>
  <si>
    <t>21832125</t>
  </si>
  <si>
    <t>21842125</t>
  </si>
  <si>
    <t>21852125</t>
  </si>
  <si>
    <t>21872125</t>
  </si>
  <si>
    <t>21882125</t>
  </si>
  <si>
    <t>21892125</t>
  </si>
  <si>
    <t>21922125</t>
  </si>
  <si>
    <t>21962125</t>
  </si>
  <si>
    <t>21972125</t>
  </si>
  <si>
    <t>21992125</t>
  </si>
  <si>
    <t>22012125</t>
  </si>
  <si>
    <t>22022125</t>
  </si>
  <si>
    <t>22032125</t>
  </si>
  <si>
    <t>22062125</t>
  </si>
  <si>
    <t>22072125</t>
  </si>
  <si>
    <t>22082125</t>
  </si>
  <si>
    <t>22092125</t>
  </si>
  <si>
    <t>22102125</t>
  </si>
  <si>
    <t>22112125</t>
  </si>
  <si>
    <t>22122125</t>
  </si>
  <si>
    <t>22132125</t>
  </si>
  <si>
    <t>22142125</t>
  </si>
  <si>
    <t>22152125</t>
  </si>
  <si>
    <t>23122125</t>
  </si>
  <si>
    <t>23172125</t>
  </si>
  <si>
    <t>23222125</t>
  </si>
  <si>
    <t>23232125</t>
  </si>
  <si>
    <t>23242125</t>
  </si>
  <si>
    <t>23262125</t>
  </si>
  <si>
    <t>23282125</t>
  </si>
  <si>
    <t>23302125</t>
  </si>
  <si>
    <t>23382125</t>
  </si>
  <si>
    <t>23412125</t>
  </si>
  <si>
    <t>23422125</t>
  </si>
  <si>
    <t>23432125</t>
  </si>
  <si>
    <t>23452125</t>
  </si>
  <si>
    <t>23462125</t>
  </si>
  <si>
    <t>23472125</t>
  </si>
  <si>
    <t>31022125</t>
  </si>
  <si>
    <t>31032125</t>
  </si>
  <si>
    <t>31042125</t>
  </si>
  <si>
    <t>31052125</t>
  </si>
  <si>
    <t>31082125</t>
  </si>
  <si>
    <t>31092125</t>
  </si>
  <si>
    <t>31152125</t>
  </si>
  <si>
    <t>31162125</t>
  </si>
  <si>
    <t>31202125</t>
  </si>
  <si>
    <t>31212125</t>
  </si>
  <si>
    <t>31412125</t>
  </si>
  <si>
    <t>31452125</t>
  </si>
  <si>
    <t>31462125</t>
  </si>
  <si>
    <t>31472125</t>
  </si>
  <si>
    <t>31812125</t>
  </si>
  <si>
    <t>31992125</t>
  </si>
  <si>
    <t>41092125</t>
  </si>
  <si>
    <t>41112125</t>
  </si>
  <si>
    <t>41122125</t>
  </si>
  <si>
    <t>41162125</t>
  </si>
  <si>
    <t>41172125</t>
  </si>
  <si>
    <t>41212125</t>
  </si>
  <si>
    <t>41232125</t>
  </si>
  <si>
    <t>41242125</t>
  </si>
  <si>
    <t>41262125</t>
  </si>
  <si>
    <t>41302125</t>
  </si>
  <si>
    <t>41312125</t>
  </si>
  <si>
    <t>41322125</t>
  </si>
  <si>
    <t>41402125</t>
  </si>
  <si>
    <t>41702125</t>
  </si>
  <si>
    <t>41732125</t>
  </si>
  <si>
    <t>41792125</t>
  </si>
  <si>
    <t>41802125</t>
  </si>
  <si>
    <t>41812125</t>
  </si>
  <si>
    <t>41902125</t>
  </si>
  <si>
    <t>41912125</t>
  </si>
  <si>
    <t>41922125</t>
  </si>
  <si>
    <t>41962125</t>
  </si>
  <si>
    <t>41992125</t>
  </si>
  <si>
    <t>50022125</t>
  </si>
  <si>
    <t>50032125</t>
  </si>
  <si>
    <t>50082125</t>
  </si>
  <si>
    <t>60022125</t>
  </si>
  <si>
    <t>60222125</t>
  </si>
  <si>
    <t>60342125</t>
  </si>
  <si>
    <t>60422125</t>
  </si>
  <si>
    <t>60822125</t>
  </si>
  <si>
    <t>10992130</t>
  </si>
  <si>
    <t>11002130</t>
  </si>
  <si>
    <t>11012130</t>
  </si>
  <si>
    <t>11022130</t>
  </si>
  <si>
    <t>11032130</t>
  </si>
  <si>
    <t>11042130</t>
  </si>
  <si>
    <t>11052130</t>
  </si>
  <si>
    <t>11062130</t>
  </si>
  <si>
    <t>11072130</t>
  </si>
  <si>
    <t>11092130</t>
  </si>
  <si>
    <t>11132130</t>
  </si>
  <si>
    <t>11142130</t>
  </si>
  <si>
    <t>11152130</t>
  </si>
  <si>
    <t>11202130</t>
  </si>
  <si>
    <t>11212130</t>
  </si>
  <si>
    <t>11232130</t>
  </si>
  <si>
    <t>11242130</t>
  </si>
  <si>
    <t>11252130</t>
  </si>
  <si>
    <t>11262130</t>
  </si>
  <si>
    <t>11272130</t>
  </si>
  <si>
    <t>11282130</t>
  </si>
  <si>
    <t>11292130</t>
  </si>
  <si>
    <t>11302130</t>
  </si>
  <si>
    <t>11312130</t>
  </si>
  <si>
    <t>11322130</t>
  </si>
  <si>
    <t>11372130</t>
  </si>
  <si>
    <t>11512130</t>
  </si>
  <si>
    <t>11522130</t>
  </si>
  <si>
    <t>11532130</t>
  </si>
  <si>
    <t>11572130</t>
  </si>
  <si>
    <t>11752130</t>
  </si>
  <si>
    <t>11812130</t>
  </si>
  <si>
    <t>11832130</t>
  </si>
  <si>
    <t>11852130</t>
  </si>
  <si>
    <t>11862130</t>
  </si>
  <si>
    <t>11872130</t>
  </si>
  <si>
    <t>11882130</t>
  </si>
  <si>
    <t>11892130</t>
  </si>
  <si>
    <t>11902130</t>
  </si>
  <si>
    <t>11922130</t>
  </si>
  <si>
    <t>11932130</t>
  </si>
  <si>
    <t>11942130</t>
  </si>
  <si>
    <t>11992130</t>
  </si>
  <si>
    <t>12012130</t>
  </si>
  <si>
    <t>12032130</t>
  </si>
  <si>
    <t>12062130</t>
  </si>
  <si>
    <t>12102130</t>
  </si>
  <si>
    <t>12562130</t>
  </si>
  <si>
    <t>12572130</t>
  </si>
  <si>
    <t>12602130</t>
  </si>
  <si>
    <t>12612130</t>
  </si>
  <si>
    <t>12622130</t>
  </si>
  <si>
    <t>20952130</t>
  </si>
  <si>
    <t>20962130</t>
  </si>
  <si>
    <t>21002130</t>
  </si>
  <si>
    <t>21022130</t>
  </si>
  <si>
    <t>21032130</t>
  </si>
  <si>
    <t>21042130</t>
  </si>
  <si>
    <t>21052130</t>
  </si>
  <si>
    <t>21082130</t>
  </si>
  <si>
    <t>21092130</t>
  </si>
  <si>
    <t>21102130</t>
  </si>
  <si>
    <t>21112130</t>
  </si>
  <si>
    <t>21122130</t>
  </si>
  <si>
    <t>21132130</t>
  </si>
  <si>
    <t>21152130</t>
  </si>
  <si>
    <t>21162130</t>
  </si>
  <si>
    <t>21172130</t>
  </si>
  <si>
    <t>21212130</t>
  </si>
  <si>
    <t>21222130</t>
  </si>
  <si>
    <t>21232130</t>
  </si>
  <si>
    <t>21252130</t>
  </si>
  <si>
    <t>21302130</t>
  </si>
  <si>
    <t>21322130</t>
  </si>
  <si>
    <t>21332130</t>
  </si>
  <si>
    <t>21352130</t>
  </si>
  <si>
    <t>21362130</t>
  </si>
  <si>
    <t>21372130</t>
  </si>
  <si>
    <t>21392130</t>
  </si>
  <si>
    <t>21422130</t>
  </si>
  <si>
    <t>21462130</t>
  </si>
  <si>
    <t>21482130</t>
  </si>
  <si>
    <t>21492130</t>
  </si>
  <si>
    <t>21512130</t>
  </si>
  <si>
    <t>21522130</t>
  </si>
  <si>
    <t>21532130</t>
  </si>
  <si>
    <t>21542130</t>
  </si>
  <si>
    <t>21552130</t>
  </si>
  <si>
    <t>21562130</t>
  </si>
  <si>
    <t>21622130</t>
  </si>
  <si>
    <t>21632130</t>
  </si>
  <si>
    <t>21642130</t>
  </si>
  <si>
    <t>21692130</t>
  </si>
  <si>
    <t>21712130</t>
  </si>
  <si>
    <t>21722130</t>
  </si>
  <si>
    <t>21732130</t>
  </si>
  <si>
    <t>21742130</t>
  </si>
  <si>
    <t>21752130</t>
  </si>
  <si>
    <t>21762130</t>
  </si>
  <si>
    <t>21772130</t>
  </si>
  <si>
    <t>21782130</t>
  </si>
  <si>
    <t>21792130</t>
  </si>
  <si>
    <t>21802130</t>
  </si>
  <si>
    <t>21822130</t>
  </si>
  <si>
    <t>21832130</t>
  </si>
  <si>
    <t>21842130</t>
  </si>
  <si>
    <t>21852130</t>
  </si>
  <si>
    <t>21872130</t>
  </si>
  <si>
    <t>21882130</t>
  </si>
  <si>
    <t>21892130</t>
  </si>
  <si>
    <t>21922130</t>
  </si>
  <si>
    <t>21962130</t>
  </si>
  <si>
    <t>21972130</t>
  </si>
  <si>
    <t>21992130</t>
  </si>
  <si>
    <t>22012130</t>
  </si>
  <si>
    <t>22022130</t>
  </si>
  <si>
    <t>22032130</t>
  </si>
  <si>
    <t>22062130</t>
  </si>
  <si>
    <t>22072130</t>
  </si>
  <si>
    <t>22082130</t>
  </si>
  <si>
    <t>22092130</t>
  </si>
  <si>
    <t>22102130</t>
  </si>
  <si>
    <t>22112130</t>
  </si>
  <si>
    <t>22122130</t>
  </si>
  <si>
    <t>22132130</t>
  </si>
  <si>
    <t>22142130</t>
  </si>
  <si>
    <t>22152130</t>
  </si>
  <si>
    <t>23122130</t>
  </si>
  <si>
    <t>23172130</t>
  </si>
  <si>
    <t>23222130</t>
  </si>
  <si>
    <t>23232130</t>
  </si>
  <si>
    <t>23242130</t>
  </si>
  <si>
    <t>23262130</t>
  </si>
  <si>
    <t>23282130</t>
  </si>
  <si>
    <t>23302130</t>
  </si>
  <si>
    <t>23382130</t>
  </si>
  <si>
    <t>23412130</t>
  </si>
  <si>
    <t>23422130</t>
  </si>
  <si>
    <t>23432130</t>
  </si>
  <si>
    <t>23452130</t>
  </si>
  <si>
    <t>23462130</t>
  </si>
  <si>
    <t>23472130</t>
  </si>
  <si>
    <t>31022130</t>
  </si>
  <si>
    <t>31032130</t>
  </si>
  <si>
    <t>31042130</t>
  </si>
  <si>
    <t>31052130</t>
  </si>
  <si>
    <t>31082130</t>
  </si>
  <si>
    <t>31092130</t>
  </si>
  <si>
    <t>31152130</t>
  </si>
  <si>
    <t>31162130</t>
  </si>
  <si>
    <t>31202130</t>
  </si>
  <si>
    <t>31212130</t>
  </si>
  <si>
    <t>31412130</t>
  </si>
  <si>
    <t>31452130</t>
  </si>
  <si>
    <t>31462130</t>
  </si>
  <si>
    <t>31472130</t>
  </si>
  <si>
    <t>31812130</t>
  </si>
  <si>
    <t>31992130</t>
  </si>
  <si>
    <t>41092130</t>
  </si>
  <si>
    <t>41112130</t>
  </si>
  <si>
    <t>41122130</t>
  </si>
  <si>
    <t>41162130</t>
  </si>
  <si>
    <t>41172130</t>
  </si>
  <si>
    <t>41212130</t>
  </si>
  <si>
    <t>41232130</t>
  </si>
  <si>
    <t>41242130</t>
  </si>
  <si>
    <t>41262130</t>
  </si>
  <si>
    <t>41302130</t>
  </si>
  <si>
    <t>41312130</t>
  </si>
  <si>
    <t>41322130</t>
  </si>
  <si>
    <t>41402130</t>
  </si>
  <si>
    <t>41702130</t>
  </si>
  <si>
    <t>41732130</t>
  </si>
  <si>
    <t>41792130</t>
  </si>
  <si>
    <t>41802130</t>
  </si>
  <si>
    <t>41812130</t>
  </si>
  <si>
    <t>41902130</t>
  </si>
  <si>
    <t>41912130</t>
  </si>
  <si>
    <t>41922130</t>
  </si>
  <si>
    <t>41962130</t>
  </si>
  <si>
    <t>41992130</t>
  </si>
  <si>
    <t>50022130</t>
  </si>
  <si>
    <t>50032130</t>
  </si>
  <si>
    <t>50082130</t>
  </si>
  <si>
    <t>60022130</t>
  </si>
  <si>
    <t>60222130</t>
  </si>
  <si>
    <t>60342130</t>
  </si>
  <si>
    <t>60422130</t>
  </si>
  <si>
    <t>60822130</t>
  </si>
  <si>
    <t>10992132</t>
  </si>
  <si>
    <t>11002132</t>
  </si>
  <si>
    <t>11012132</t>
  </si>
  <si>
    <t>11022132</t>
  </si>
  <si>
    <t>11032132</t>
  </si>
  <si>
    <t>11042132</t>
  </si>
  <si>
    <t>11052132</t>
  </si>
  <si>
    <t>11062132</t>
  </si>
  <si>
    <t>11072132</t>
  </si>
  <si>
    <t>11092132</t>
  </si>
  <si>
    <t>11132132</t>
  </si>
  <si>
    <t>11142132</t>
  </si>
  <si>
    <t>11152132</t>
  </si>
  <si>
    <t>11202132</t>
  </si>
  <si>
    <t>11212132</t>
  </si>
  <si>
    <t>11232132</t>
  </si>
  <si>
    <t>11242132</t>
  </si>
  <si>
    <t>11252132</t>
  </si>
  <si>
    <t>11262132</t>
  </si>
  <si>
    <t>11272132</t>
  </si>
  <si>
    <t>11282132</t>
  </si>
  <si>
    <t>11292132</t>
  </si>
  <si>
    <t>11302132</t>
  </si>
  <si>
    <t>11312132</t>
  </si>
  <si>
    <t>11322132</t>
  </si>
  <si>
    <t>11372132</t>
  </si>
  <si>
    <t>11512132</t>
  </si>
  <si>
    <t>11522132</t>
  </si>
  <si>
    <t>11532132</t>
  </si>
  <si>
    <t>11572132</t>
  </si>
  <si>
    <t>11752132</t>
  </si>
  <si>
    <t>11812132</t>
  </si>
  <si>
    <t>11832132</t>
  </si>
  <si>
    <t>11852132</t>
  </si>
  <si>
    <t>11862132</t>
  </si>
  <si>
    <t>11872132</t>
  </si>
  <si>
    <t>11882132</t>
  </si>
  <si>
    <t>11892132</t>
  </si>
  <si>
    <t>11902132</t>
  </si>
  <si>
    <t>11922132</t>
  </si>
  <si>
    <t>11932132</t>
  </si>
  <si>
    <t>11942132</t>
  </si>
  <si>
    <t>11992132</t>
  </si>
  <si>
    <t>12012132</t>
  </si>
  <si>
    <t>12032132</t>
  </si>
  <si>
    <t>12062132</t>
  </si>
  <si>
    <t>12102132</t>
  </si>
  <si>
    <t>12562132</t>
  </si>
  <si>
    <t>12572132</t>
  </si>
  <si>
    <t>12602132</t>
  </si>
  <si>
    <t>12612132</t>
  </si>
  <si>
    <t>12622132</t>
  </si>
  <si>
    <t>20952132</t>
  </si>
  <si>
    <t>20962132</t>
  </si>
  <si>
    <t>21002132</t>
  </si>
  <si>
    <t>21022132</t>
  </si>
  <si>
    <t>21032132</t>
  </si>
  <si>
    <t>21042132</t>
  </si>
  <si>
    <t>21052132</t>
  </si>
  <si>
    <t>21082132</t>
  </si>
  <si>
    <t>21092132</t>
  </si>
  <si>
    <t>21102132</t>
  </si>
  <si>
    <t>21112132</t>
  </si>
  <si>
    <t>21122132</t>
  </si>
  <si>
    <t>21132132</t>
  </si>
  <si>
    <t>21152132</t>
  </si>
  <si>
    <t>21162132</t>
  </si>
  <si>
    <t>21172132</t>
  </si>
  <si>
    <t>21212132</t>
  </si>
  <si>
    <t>21222132</t>
  </si>
  <si>
    <t>21232132</t>
  </si>
  <si>
    <t>21252132</t>
  </si>
  <si>
    <t>21302132</t>
  </si>
  <si>
    <t>21322132</t>
  </si>
  <si>
    <t>21332132</t>
  </si>
  <si>
    <t>21352132</t>
  </si>
  <si>
    <t>21362132</t>
  </si>
  <si>
    <t>21372132</t>
  </si>
  <si>
    <t>21392132</t>
  </si>
  <si>
    <t>21422132</t>
  </si>
  <si>
    <t>21462132</t>
  </si>
  <si>
    <t>21482132</t>
  </si>
  <si>
    <t>21492132</t>
  </si>
  <si>
    <t>21512132</t>
  </si>
  <si>
    <t>21522132</t>
  </si>
  <si>
    <t>21532132</t>
  </si>
  <si>
    <t>21542132</t>
  </si>
  <si>
    <t>21552132</t>
  </si>
  <si>
    <t>21562132</t>
  </si>
  <si>
    <t>21622132</t>
  </si>
  <si>
    <t>21632132</t>
  </si>
  <si>
    <t>21642132</t>
  </si>
  <si>
    <t>21692132</t>
  </si>
  <si>
    <t>21712132</t>
  </si>
  <si>
    <t>21722132</t>
  </si>
  <si>
    <t>21732132</t>
  </si>
  <si>
    <t>21742132</t>
  </si>
  <si>
    <t>21752132</t>
  </si>
  <si>
    <t>21762132</t>
  </si>
  <si>
    <t>21772132</t>
  </si>
  <si>
    <t>21782132</t>
  </si>
  <si>
    <t>21792132</t>
  </si>
  <si>
    <t>21802132</t>
  </si>
  <si>
    <t>21822132</t>
  </si>
  <si>
    <t>21832132</t>
  </si>
  <si>
    <t>21842132</t>
  </si>
  <si>
    <t>21852132</t>
  </si>
  <si>
    <t>21872132</t>
  </si>
  <si>
    <t>21882132</t>
  </si>
  <si>
    <t>21892132</t>
  </si>
  <si>
    <t>21922132</t>
  </si>
  <si>
    <t>21962132</t>
  </si>
  <si>
    <t>21972132</t>
  </si>
  <si>
    <t>21992132</t>
  </si>
  <si>
    <t>22012132</t>
  </si>
  <si>
    <t>22022132</t>
  </si>
  <si>
    <t>22032132</t>
  </si>
  <si>
    <t>22062132</t>
  </si>
  <si>
    <t>22072132</t>
  </si>
  <si>
    <t>22082132</t>
  </si>
  <si>
    <t>22092132</t>
  </si>
  <si>
    <t>22102132</t>
  </si>
  <si>
    <t>22112132</t>
  </si>
  <si>
    <t>22122132</t>
  </si>
  <si>
    <t>22132132</t>
  </si>
  <si>
    <t>22142132</t>
  </si>
  <si>
    <t>22152132</t>
  </si>
  <si>
    <t>23122132</t>
  </si>
  <si>
    <t>23172132</t>
  </si>
  <si>
    <t>23222132</t>
  </si>
  <si>
    <t>23232132</t>
  </si>
  <si>
    <t>23242132</t>
  </si>
  <si>
    <t>23262132</t>
  </si>
  <si>
    <t>23282132</t>
  </si>
  <si>
    <t>23302132</t>
  </si>
  <si>
    <t>23382132</t>
  </si>
  <si>
    <t>23412132</t>
  </si>
  <si>
    <t>23422132</t>
  </si>
  <si>
    <t>23432132</t>
  </si>
  <si>
    <t>23452132</t>
  </si>
  <si>
    <t>23462132</t>
  </si>
  <si>
    <t>23472132</t>
  </si>
  <si>
    <t>31022132</t>
  </si>
  <si>
    <t>31032132</t>
  </si>
  <si>
    <t>31042132</t>
  </si>
  <si>
    <t>31052132</t>
  </si>
  <si>
    <t>31082132</t>
  </si>
  <si>
    <t>31092132</t>
  </si>
  <si>
    <t>31152132</t>
  </si>
  <si>
    <t>31162132</t>
  </si>
  <si>
    <t>31202132</t>
  </si>
  <si>
    <t>31212132</t>
  </si>
  <si>
    <t>31412132</t>
  </si>
  <si>
    <t>31452132</t>
  </si>
  <si>
    <t>31462132</t>
  </si>
  <si>
    <t>31472132</t>
  </si>
  <si>
    <t>31812132</t>
  </si>
  <si>
    <t>31992132</t>
  </si>
  <si>
    <t>41092132</t>
  </si>
  <si>
    <t>41112132</t>
  </si>
  <si>
    <t>41122132</t>
  </si>
  <si>
    <t>41162132</t>
  </si>
  <si>
    <t>41172132</t>
  </si>
  <si>
    <t>41212132</t>
  </si>
  <si>
    <t>41232132</t>
  </si>
  <si>
    <t>41242132</t>
  </si>
  <si>
    <t>41262132</t>
  </si>
  <si>
    <t>41302132</t>
  </si>
  <si>
    <t>41312132</t>
  </si>
  <si>
    <t>41322132</t>
  </si>
  <si>
    <t>41402132</t>
  </si>
  <si>
    <t>41702132</t>
  </si>
  <si>
    <t>41732132</t>
  </si>
  <si>
    <t>41792132</t>
  </si>
  <si>
    <t>41802132</t>
  </si>
  <si>
    <t>41812132</t>
  </si>
  <si>
    <t>41902132</t>
  </si>
  <si>
    <t>41912132</t>
  </si>
  <si>
    <t>41922132</t>
  </si>
  <si>
    <t>41962132</t>
  </si>
  <si>
    <t>41992132</t>
  </si>
  <si>
    <t>50022132</t>
  </si>
  <si>
    <t>50032132</t>
  </si>
  <si>
    <t>50082132</t>
  </si>
  <si>
    <t>60022132</t>
  </si>
  <si>
    <t>60222132</t>
  </si>
  <si>
    <t>60342132</t>
  </si>
  <si>
    <t>60422132</t>
  </si>
  <si>
    <t>60822132</t>
  </si>
  <si>
    <t>10992133</t>
  </si>
  <si>
    <t>11002133</t>
  </si>
  <si>
    <t>11012133</t>
  </si>
  <si>
    <t>11022133</t>
  </si>
  <si>
    <t>11032133</t>
  </si>
  <si>
    <t>11042133</t>
  </si>
  <si>
    <t>11052133</t>
  </si>
  <si>
    <t>11062133</t>
  </si>
  <si>
    <t>11072133</t>
  </si>
  <si>
    <t>11092133</t>
  </si>
  <si>
    <t>11132133</t>
  </si>
  <si>
    <t>11142133</t>
  </si>
  <si>
    <t>11152133</t>
  </si>
  <si>
    <t>11202133</t>
  </si>
  <si>
    <t>11212133</t>
  </si>
  <si>
    <t>11232133</t>
  </si>
  <si>
    <t>11242133</t>
  </si>
  <si>
    <t>11252133</t>
  </si>
  <si>
    <t>11262133</t>
  </si>
  <si>
    <t>11272133</t>
  </si>
  <si>
    <t>11282133</t>
  </si>
  <si>
    <t>11292133</t>
  </si>
  <si>
    <t>11302133</t>
  </si>
  <si>
    <t>11312133</t>
  </si>
  <si>
    <t>11322133</t>
  </si>
  <si>
    <t>11372133</t>
  </si>
  <si>
    <t>11512133</t>
  </si>
  <si>
    <t>11522133</t>
  </si>
  <si>
    <t>11532133</t>
  </si>
  <si>
    <t>11572133</t>
  </si>
  <si>
    <t>11752133</t>
  </si>
  <si>
    <t>11812133</t>
  </si>
  <si>
    <t>11832133</t>
  </si>
  <si>
    <t>11852133</t>
  </si>
  <si>
    <t>11862133</t>
  </si>
  <si>
    <t>11872133</t>
  </si>
  <si>
    <t>11882133</t>
  </si>
  <si>
    <t>11892133</t>
  </si>
  <si>
    <t>11902133</t>
  </si>
  <si>
    <t>11922133</t>
  </si>
  <si>
    <t>11932133</t>
  </si>
  <si>
    <t>11942133</t>
  </si>
  <si>
    <t>11992133</t>
  </si>
  <si>
    <t>12012133</t>
  </si>
  <si>
    <t>12032133</t>
  </si>
  <si>
    <t>12062133</t>
  </si>
  <si>
    <t>12102133</t>
  </si>
  <si>
    <t>12562133</t>
  </si>
  <si>
    <t>12572133</t>
  </si>
  <si>
    <t>12602133</t>
  </si>
  <si>
    <t>12612133</t>
  </si>
  <si>
    <t>12622133</t>
  </si>
  <si>
    <t>20952133</t>
  </si>
  <si>
    <t>20962133</t>
  </si>
  <si>
    <t>21002133</t>
  </si>
  <si>
    <t>21022133</t>
  </si>
  <si>
    <t>21032133</t>
  </si>
  <si>
    <t>21042133</t>
  </si>
  <si>
    <t>21052133</t>
  </si>
  <si>
    <t>21082133</t>
  </si>
  <si>
    <t>21092133</t>
  </si>
  <si>
    <t>21102133</t>
  </si>
  <si>
    <t>21112133</t>
  </si>
  <si>
    <t>21122133</t>
  </si>
  <si>
    <t>21132133</t>
  </si>
  <si>
    <t>21152133</t>
  </si>
  <si>
    <t>21162133</t>
  </si>
  <si>
    <t>21172133</t>
  </si>
  <si>
    <t>21212133</t>
  </si>
  <si>
    <t>21222133</t>
  </si>
  <si>
    <t>21232133</t>
  </si>
  <si>
    <t>21252133</t>
  </si>
  <si>
    <t>21302133</t>
  </si>
  <si>
    <t>21322133</t>
  </si>
  <si>
    <t>21332133</t>
  </si>
  <si>
    <t>21352133</t>
  </si>
  <si>
    <t>21362133</t>
  </si>
  <si>
    <t>21372133</t>
  </si>
  <si>
    <t>21392133</t>
  </si>
  <si>
    <t>21422133</t>
  </si>
  <si>
    <t>21462133</t>
  </si>
  <si>
    <t>21482133</t>
  </si>
  <si>
    <t>21492133</t>
  </si>
  <si>
    <t>21512133</t>
  </si>
  <si>
    <t>21522133</t>
  </si>
  <si>
    <t>21532133</t>
  </si>
  <si>
    <t>21542133</t>
  </si>
  <si>
    <t>21552133</t>
  </si>
  <si>
    <t>21562133</t>
  </si>
  <si>
    <t>21622133</t>
  </si>
  <si>
    <t>21632133</t>
  </si>
  <si>
    <t>21642133</t>
  </si>
  <si>
    <t>21692133</t>
  </si>
  <si>
    <t>21712133</t>
  </si>
  <si>
    <t>21722133</t>
  </si>
  <si>
    <t>21732133</t>
  </si>
  <si>
    <t>21742133</t>
  </si>
  <si>
    <t>21752133</t>
  </si>
  <si>
    <t>21762133</t>
  </si>
  <si>
    <t>21772133</t>
  </si>
  <si>
    <t>21782133</t>
  </si>
  <si>
    <t>21792133</t>
  </si>
  <si>
    <t>21802133</t>
  </si>
  <si>
    <t>21822133</t>
  </si>
  <si>
    <t>21832133</t>
  </si>
  <si>
    <t>21842133</t>
  </si>
  <si>
    <t>21852133</t>
  </si>
  <si>
    <t>21872133</t>
  </si>
  <si>
    <t>21882133</t>
  </si>
  <si>
    <t>21892133</t>
  </si>
  <si>
    <t>21922133</t>
  </si>
  <si>
    <t>21962133</t>
  </si>
  <si>
    <t>21972133</t>
  </si>
  <si>
    <t>21992133</t>
  </si>
  <si>
    <t>22012133</t>
  </si>
  <si>
    <t>22022133</t>
  </si>
  <si>
    <t>22032133</t>
  </si>
  <si>
    <t>22062133</t>
  </si>
  <si>
    <t>22072133</t>
  </si>
  <si>
    <t>22082133</t>
  </si>
  <si>
    <t>22092133</t>
  </si>
  <si>
    <t>22102133</t>
  </si>
  <si>
    <t>22112133</t>
  </si>
  <si>
    <t>22122133</t>
  </si>
  <si>
    <t>22132133</t>
  </si>
  <si>
    <t>22142133</t>
  </si>
  <si>
    <t>22152133</t>
  </si>
  <si>
    <t>23122133</t>
  </si>
  <si>
    <t>23172133</t>
  </si>
  <si>
    <t>23222133</t>
  </si>
  <si>
    <t>23232133</t>
  </si>
  <si>
    <t>23242133</t>
  </si>
  <si>
    <t>23262133</t>
  </si>
  <si>
    <t>23282133</t>
  </si>
  <si>
    <t>23302133</t>
  </si>
  <si>
    <t>23382133</t>
  </si>
  <si>
    <t>23412133</t>
  </si>
  <si>
    <t>23422133</t>
  </si>
  <si>
    <t>23432133</t>
  </si>
  <si>
    <t>23452133</t>
  </si>
  <si>
    <t>23462133</t>
  </si>
  <si>
    <t>23472133</t>
  </si>
  <si>
    <t>31022133</t>
  </si>
  <si>
    <t>31032133</t>
  </si>
  <si>
    <t>31042133</t>
  </si>
  <si>
    <t>31052133</t>
  </si>
  <si>
    <t>31082133</t>
  </si>
  <si>
    <t>31092133</t>
  </si>
  <si>
    <t>31152133</t>
  </si>
  <si>
    <t>31162133</t>
  </si>
  <si>
    <t>31202133</t>
  </si>
  <si>
    <t>31212133</t>
  </si>
  <si>
    <t>31412133</t>
  </si>
  <si>
    <t>31452133</t>
  </si>
  <si>
    <t>31462133</t>
  </si>
  <si>
    <t>31472133</t>
  </si>
  <si>
    <t>31812133</t>
  </si>
  <si>
    <t>31992133</t>
  </si>
  <si>
    <t>41092133</t>
  </si>
  <si>
    <t>41112133</t>
  </si>
  <si>
    <t>41122133</t>
  </si>
  <si>
    <t>41162133</t>
  </si>
  <si>
    <t>41172133</t>
  </si>
  <si>
    <t>41212133</t>
  </si>
  <si>
    <t>41232133</t>
  </si>
  <si>
    <t>41242133</t>
  </si>
  <si>
    <t>41262133</t>
  </si>
  <si>
    <t>41302133</t>
  </si>
  <si>
    <t>41312133</t>
  </si>
  <si>
    <t>41322133</t>
  </si>
  <si>
    <t>41402133</t>
  </si>
  <si>
    <t>41702133</t>
  </si>
  <si>
    <t>41732133</t>
  </si>
  <si>
    <t>41792133</t>
  </si>
  <si>
    <t>41802133</t>
  </si>
  <si>
    <t>41812133</t>
  </si>
  <si>
    <t>41902133</t>
  </si>
  <si>
    <t>41912133</t>
  </si>
  <si>
    <t>41922133</t>
  </si>
  <si>
    <t>41962133</t>
  </si>
  <si>
    <t>41992133</t>
  </si>
  <si>
    <t>50022133</t>
  </si>
  <si>
    <t>50032133</t>
  </si>
  <si>
    <t>50082133</t>
  </si>
  <si>
    <t>60022133</t>
  </si>
  <si>
    <t>60222133</t>
  </si>
  <si>
    <t>60342133</t>
  </si>
  <si>
    <t>60422133</t>
  </si>
  <si>
    <t>60822133</t>
  </si>
  <si>
    <t>10992135</t>
  </si>
  <si>
    <t>11002135</t>
  </si>
  <si>
    <t>11012135</t>
  </si>
  <si>
    <t>11022135</t>
  </si>
  <si>
    <t>11032135</t>
  </si>
  <si>
    <t>11042135</t>
  </si>
  <si>
    <t>11052135</t>
  </si>
  <si>
    <t>11062135</t>
  </si>
  <si>
    <t>11072135</t>
  </si>
  <si>
    <t>11092135</t>
  </si>
  <si>
    <t>11132135</t>
  </si>
  <si>
    <t>11142135</t>
  </si>
  <si>
    <t>11152135</t>
  </si>
  <si>
    <t>11202135</t>
  </si>
  <si>
    <t>11212135</t>
  </si>
  <si>
    <t>11232135</t>
  </si>
  <si>
    <t>11242135</t>
  </si>
  <si>
    <t>11252135</t>
  </si>
  <si>
    <t>11262135</t>
  </si>
  <si>
    <t>11272135</t>
  </si>
  <si>
    <t>11282135</t>
  </si>
  <si>
    <t>11292135</t>
  </si>
  <si>
    <t>11302135</t>
  </si>
  <si>
    <t>11312135</t>
  </si>
  <si>
    <t>11322135</t>
  </si>
  <si>
    <t>11372135</t>
  </si>
  <si>
    <t>11512135</t>
  </si>
  <si>
    <t>11522135</t>
  </si>
  <si>
    <t>11532135</t>
  </si>
  <si>
    <t>11572135</t>
  </si>
  <si>
    <t>11752135</t>
  </si>
  <si>
    <t>11812135</t>
  </si>
  <si>
    <t>11832135</t>
  </si>
  <si>
    <t>11852135</t>
  </si>
  <si>
    <t>11862135</t>
  </si>
  <si>
    <t>11872135</t>
  </si>
  <si>
    <t>11882135</t>
  </si>
  <si>
    <t>11892135</t>
  </si>
  <si>
    <t>11902135</t>
  </si>
  <si>
    <t>11922135</t>
  </si>
  <si>
    <t>11932135</t>
  </si>
  <si>
    <t>11942135</t>
  </si>
  <si>
    <t>11992135</t>
  </si>
  <si>
    <t>12012135</t>
  </si>
  <si>
    <t>12032135</t>
  </si>
  <si>
    <t>12062135</t>
  </si>
  <si>
    <t>12102135</t>
  </si>
  <si>
    <t>12562135</t>
  </si>
  <si>
    <t>12572135</t>
  </si>
  <si>
    <t>12602135</t>
  </si>
  <si>
    <t>12612135</t>
  </si>
  <si>
    <t>12622135</t>
  </si>
  <si>
    <t>20952135</t>
  </si>
  <si>
    <t>20962135</t>
  </si>
  <si>
    <t>21002135</t>
  </si>
  <si>
    <t>21022135</t>
  </si>
  <si>
    <t>21032135</t>
  </si>
  <si>
    <t>21042135</t>
  </si>
  <si>
    <t>21052135</t>
  </si>
  <si>
    <t>21082135</t>
  </si>
  <si>
    <t>21092135</t>
  </si>
  <si>
    <t>21102135</t>
  </si>
  <si>
    <t>21112135</t>
  </si>
  <si>
    <t>21122135</t>
  </si>
  <si>
    <t>21132135</t>
  </si>
  <si>
    <t>21152135</t>
  </si>
  <si>
    <t>21162135</t>
  </si>
  <si>
    <t>21172135</t>
  </si>
  <si>
    <t>21212135</t>
  </si>
  <si>
    <t>21222135</t>
  </si>
  <si>
    <t>21232135</t>
  </si>
  <si>
    <t>21252135</t>
  </si>
  <si>
    <t>21302135</t>
  </si>
  <si>
    <t>21322135</t>
  </si>
  <si>
    <t>21332135</t>
  </si>
  <si>
    <t>21352135</t>
  </si>
  <si>
    <t>21362135</t>
  </si>
  <si>
    <t>21372135</t>
  </si>
  <si>
    <t>21392135</t>
  </si>
  <si>
    <t>21422135</t>
  </si>
  <si>
    <t>21462135</t>
  </si>
  <si>
    <t>21482135</t>
  </si>
  <si>
    <t>21492135</t>
  </si>
  <si>
    <t>21512135</t>
  </si>
  <si>
    <t>21522135</t>
  </si>
  <si>
    <t>21532135</t>
  </si>
  <si>
    <t>21542135</t>
  </si>
  <si>
    <t>21552135</t>
  </si>
  <si>
    <t>21562135</t>
  </si>
  <si>
    <t>21622135</t>
  </si>
  <si>
    <t>21632135</t>
  </si>
  <si>
    <t>21642135</t>
  </si>
  <si>
    <t>21692135</t>
  </si>
  <si>
    <t>21712135</t>
  </si>
  <si>
    <t>21722135</t>
  </si>
  <si>
    <t>21732135</t>
  </si>
  <si>
    <t>21742135</t>
  </si>
  <si>
    <t>21752135</t>
  </si>
  <si>
    <t>21762135</t>
  </si>
  <si>
    <t>21772135</t>
  </si>
  <si>
    <t>21782135</t>
  </si>
  <si>
    <t>21792135</t>
  </si>
  <si>
    <t>21802135</t>
  </si>
  <si>
    <t>21822135</t>
  </si>
  <si>
    <t>21832135</t>
  </si>
  <si>
    <t>21842135</t>
  </si>
  <si>
    <t>21852135</t>
  </si>
  <si>
    <t>21872135</t>
  </si>
  <si>
    <t>21882135</t>
  </si>
  <si>
    <t>21892135</t>
  </si>
  <si>
    <t>21922135</t>
  </si>
  <si>
    <t>21962135</t>
  </si>
  <si>
    <t>21972135</t>
  </si>
  <si>
    <t>21992135</t>
  </si>
  <si>
    <t>22012135</t>
  </si>
  <si>
    <t>22022135</t>
  </si>
  <si>
    <t>22032135</t>
  </si>
  <si>
    <t>22062135</t>
  </si>
  <si>
    <t>22072135</t>
  </si>
  <si>
    <t>22082135</t>
  </si>
  <si>
    <t>22092135</t>
  </si>
  <si>
    <t>22102135</t>
  </si>
  <si>
    <t>22112135</t>
  </si>
  <si>
    <t>22122135</t>
  </si>
  <si>
    <t>22132135</t>
  </si>
  <si>
    <t>22142135</t>
  </si>
  <si>
    <t>22152135</t>
  </si>
  <si>
    <t>23122135</t>
  </si>
  <si>
    <t>23172135</t>
  </si>
  <si>
    <t>23222135</t>
  </si>
  <si>
    <t>23232135</t>
  </si>
  <si>
    <t>23242135</t>
  </si>
  <si>
    <t>23262135</t>
  </si>
  <si>
    <t>23282135</t>
  </si>
  <si>
    <t>23302135</t>
  </si>
  <si>
    <t>23382135</t>
  </si>
  <si>
    <t>23412135</t>
  </si>
  <si>
    <t>23422135</t>
  </si>
  <si>
    <t>23432135</t>
  </si>
  <si>
    <t>23452135</t>
  </si>
  <si>
    <t>23462135</t>
  </si>
  <si>
    <t>23472135</t>
  </si>
  <si>
    <t>31022135</t>
  </si>
  <si>
    <t>31032135</t>
  </si>
  <si>
    <t>31042135</t>
  </si>
  <si>
    <t>31052135</t>
  </si>
  <si>
    <t>31082135</t>
  </si>
  <si>
    <t>31092135</t>
  </si>
  <si>
    <t>31152135</t>
  </si>
  <si>
    <t>31162135</t>
  </si>
  <si>
    <t>31202135</t>
  </si>
  <si>
    <t>31212135</t>
  </si>
  <si>
    <t>31412135</t>
  </si>
  <si>
    <t>31452135</t>
  </si>
  <si>
    <t>31462135</t>
  </si>
  <si>
    <t>31472135</t>
  </si>
  <si>
    <t>31812135</t>
  </si>
  <si>
    <t>31992135</t>
  </si>
  <si>
    <t>41092135</t>
  </si>
  <si>
    <t>41112135</t>
  </si>
  <si>
    <t>41122135</t>
  </si>
  <si>
    <t>41162135</t>
  </si>
  <si>
    <t>41172135</t>
  </si>
  <si>
    <t>41212135</t>
  </si>
  <si>
    <t>41232135</t>
  </si>
  <si>
    <t>41242135</t>
  </si>
  <si>
    <t>41262135</t>
  </si>
  <si>
    <t>41302135</t>
  </si>
  <si>
    <t>41312135</t>
  </si>
  <si>
    <t>41322135</t>
  </si>
  <si>
    <t>41402135</t>
  </si>
  <si>
    <t>41702135</t>
  </si>
  <si>
    <t>41732135</t>
  </si>
  <si>
    <t>41792135</t>
  </si>
  <si>
    <t>41802135</t>
  </si>
  <si>
    <t>41812135</t>
  </si>
  <si>
    <t>41902135</t>
  </si>
  <si>
    <t>41912135</t>
  </si>
  <si>
    <t>41922135</t>
  </si>
  <si>
    <t>41962135</t>
  </si>
  <si>
    <t>41992135</t>
  </si>
  <si>
    <t>50022135</t>
  </si>
  <si>
    <t>50032135</t>
  </si>
  <si>
    <t>50082135</t>
  </si>
  <si>
    <t>60022135</t>
  </si>
  <si>
    <t>60222135</t>
  </si>
  <si>
    <t>60342135</t>
  </si>
  <si>
    <t>60422135</t>
  </si>
  <si>
    <t>60822135</t>
  </si>
  <si>
    <t>10992136</t>
  </si>
  <si>
    <t>11002136</t>
  </si>
  <si>
    <t>11012136</t>
  </si>
  <si>
    <t>11022136</t>
  </si>
  <si>
    <t>11032136</t>
  </si>
  <si>
    <t>11042136</t>
  </si>
  <si>
    <t>11052136</t>
  </si>
  <si>
    <t>11062136</t>
  </si>
  <si>
    <t>11072136</t>
  </si>
  <si>
    <t>11092136</t>
  </si>
  <si>
    <t>11132136</t>
  </si>
  <si>
    <t>11142136</t>
  </si>
  <si>
    <t>11152136</t>
  </si>
  <si>
    <t>11202136</t>
  </si>
  <si>
    <t>11212136</t>
  </si>
  <si>
    <t>11232136</t>
  </si>
  <si>
    <t>11242136</t>
  </si>
  <si>
    <t>11252136</t>
  </si>
  <si>
    <t>11262136</t>
  </si>
  <si>
    <t>11272136</t>
  </si>
  <si>
    <t>11282136</t>
  </si>
  <si>
    <t>11292136</t>
  </si>
  <si>
    <t>11302136</t>
  </si>
  <si>
    <t>11312136</t>
  </si>
  <si>
    <t>11322136</t>
  </si>
  <si>
    <t>11372136</t>
  </si>
  <si>
    <t>11512136</t>
  </si>
  <si>
    <t>11522136</t>
  </si>
  <si>
    <t>11532136</t>
  </si>
  <si>
    <t>11572136</t>
  </si>
  <si>
    <t>11752136</t>
  </si>
  <si>
    <t>11812136</t>
  </si>
  <si>
    <t>11832136</t>
  </si>
  <si>
    <t>11852136</t>
  </si>
  <si>
    <t>11862136</t>
  </si>
  <si>
    <t>11872136</t>
  </si>
  <si>
    <t>11882136</t>
  </si>
  <si>
    <t>11892136</t>
  </si>
  <si>
    <t>11902136</t>
  </si>
  <si>
    <t>11922136</t>
  </si>
  <si>
    <t>11932136</t>
  </si>
  <si>
    <t>11942136</t>
  </si>
  <si>
    <t>11992136</t>
  </si>
  <si>
    <t>12012136</t>
  </si>
  <si>
    <t>12032136</t>
  </si>
  <si>
    <t>12062136</t>
  </si>
  <si>
    <t>12102136</t>
  </si>
  <si>
    <t>12562136</t>
  </si>
  <si>
    <t>12572136</t>
  </si>
  <si>
    <t>12602136</t>
  </si>
  <si>
    <t>12612136</t>
  </si>
  <si>
    <t>12622136</t>
  </si>
  <si>
    <t>20952136</t>
  </si>
  <si>
    <t>20962136</t>
  </si>
  <si>
    <t>21002136</t>
  </si>
  <si>
    <t>21022136</t>
  </si>
  <si>
    <t>21032136</t>
  </si>
  <si>
    <t>21042136</t>
  </si>
  <si>
    <t>21052136</t>
  </si>
  <si>
    <t>21082136</t>
  </si>
  <si>
    <t>21092136</t>
  </si>
  <si>
    <t>21102136</t>
  </si>
  <si>
    <t>21112136</t>
  </si>
  <si>
    <t>21122136</t>
  </si>
  <si>
    <t>21132136</t>
  </si>
  <si>
    <t>21152136</t>
  </si>
  <si>
    <t>21162136</t>
  </si>
  <si>
    <t>21172136</t>
  </si>
  <si>
    <t>21212136</t>
  </si>
  <si>
    <t>21222136</t>
  </si>
  <si>
    <t>21232136</t>
  </si>
  <si>
    <t>21252136</t>
  </si>
  <si>
    <t>21302136</t>
  </si>
  <si>
    <t>21322136</t>
  </si>
  <si>
    <t>21332136</t>
  </si>
  <si>
    <t>21352136</t>
  </si>
  <si>
    <t>21362136</t>
  </si>
  <si>
    <t>21372136</t>
  </si>
  <si>
    <t>21392136</t>
  </si>
  <si>
    <t>21422136</t>
  </si>
  <si>
    <t>21462136</t>
  </si>
  <si>
    <t>21482136</t>
  </si>
  <si>
    <t>21492136</t>
  </si>
  <si>
    <t>21512136</t>
  </si>
  <si>
    <t>21522136</t>
  </si>
  <si>
    <t>21532136</t>
  </si>
  <si>
    <t>21542136</t>
  </si>
  <si>
    <t>21552136</t>
  </si>
  <si>
    <t>21562136</t>
  </si>
  <si>
    <t>21622136</t>
  </si>
  <si>
    <t>21632136</t>
  </si>
  <si>
    <t>21642136</t>
  </si>
  <si>
    <t>21692136</t>
  </si>
  <si>
    <t>21712136</t>
  </si>
  <si>
    <t>21722136</t>
  </si>
  <si>
    <t>21732136</t>
  </si>
  <si>
    <t>21742136</t>
  </si>
  <si>
    <t>21752136</t>
  </si>
  <si>
    <t>21762136</t>
  </si>
  <si>
    <t>21772136</t>
  </si>
  <si>
    <t>21782136</t>
  </si>
  <si>
    <t>21792136</t>
  </si>
  <si>
    <t>21802136</t>
  </si>
  <si>
    <t>21822136</t>
  </si>
  <si>
    <t>21832136</t>
  </si>
  <si>
    <t>21842136</t>
  </si>
  <si>
    <t>21852136</t>
  </si>
  <si>
    <t>21872136</t>
  </si>
  <si>
    <t>21882136</t>
  </si>
  <si>
    <t>21892136</t>
  </si>
  <si>
    <t>21922136</t>
  </si>
  <si>
    <t>21962136</t>
  </si>
  <si>
    <t>21972136</t>
  </si>
  <si>
    <t>21992136</t>
  </si>
  <si>
    <t>22012136</t>
  </si>
  <si>
    <t>22022136</t>
  </si>
  <si>
    <t>22032136</t>
  </si>
  <si>
    <t>22062136</t>
  </si>
  <si>
    <t>22072136</t>
  </si>
  <si>
    <t>22082136</t>
  </si>
  <si>
    <t>22092136</t>
  </si>
  <si>
    <t>22102136</t>
  </si>
  <si>
    <t>22112136</t>
  </si>
  <si>
    <t>22122136</t>
  </si>
  <si>
    <t>22132136</t>
  </si>
  <si>
    <t>22142136</t>
  </si>
  <si>
    <t>22152136</t>
  </si>
  <si>
    <t>23122136</t>
  </si>
  <si>
    <t>23172136</t>
  </si>
  <si>
    <t>23222136</t>
  </si>
  <si>
    <t>23232136</t>
  </si>
  <si>
    <t>23242136</t>
  </si>
  <si>
    <t>23262136</t>
  </si>
  <si>
    <t>23282136</t>
  </si>
  <si>
    <t>23302136</t>
  </si>
  <si>
    <t>23382136</t>
  </si>
  <si>
    <t>23412136</t>
  </si>
  <si>
    <t>23422136</t>
  </si>
  <si>
    <t>23432136</t>
  </si>
  <si>
    <t>23452136</t>
  </si>
  <si>
    <t>23462136</t>
  </si>
  <si>
    <t>23472136</t>
  </si>
  <si>
    <t>31022136</t>
  </si>
  <si>
    <t>31032136</t>
  </si>
  <si>
    <t>31042136</t>
  </si>
  <si>
    <t>31052136</t>
  </si>
  <si>
    <t>31082136</t>
  </si>
  <si>
    <t>31092136</t>
  </si>
  <si>
    <t>31152136</t>
  </si>
  <si>
    <t>31162136</t>
  </si>
  <si>
    <t>31202136</t>
  </si>
  <si>
    <t>31212136</t>
  </si>
  <si>
    <t>31412136</t>
  </si>
  <si>
    <t>31452136</t>
  </si>
  <si>
    <t>31462136</t>
  </si>
  <si>
    <t>31472136</t>
  </si>
  <si>
    <t>31812136</t>
  </si>
  <si>
    <t>31992136</t>
  </si>
  <si>
    <t>41092136</t>
  </si>
  <si>
    <t>41112136</t>
  </si>
  <si>
    <t>41122136</t>
  </si>
  <si>
    <t>41162136</t>
  </si>
  <si>
    <t>41172136</t>
  </si>
  <si>
    <t>41212136</t>
  </si>
  <si>
    <t>41232136</t>
  </si>
  <si>
    <t>41242136</t>
  </si>
  <si>
    <t>41262136</t>
  </si>
  <si>
    <t>41302136</t>
  </si>
  <si>
    <t>41312136</t>
  </si>
  <si>
    <t>41322136</t>
  </si>
  <si>
    <t>41402136</t>
  </si>
  <si>
    <t>41702136</t>
  </si>
  <si>
    <t>41732136</t>
  </si>
  <si>
    <t>41792136</t>
  </si>
  <si>
    <t>41802136</t>
  </si>
  <si>
    <t>41812136</t>
  </si>
  <si>
    <t>41902136</t>
  </si>
  <si>
    <t>41912136</t>
  </si>
  <si>
    <t>41922136</t>
  </si>
  <si>
    <t>41962136</t>
  </si>
  <si>
    <t>41992136</t>
  </si>
  <si>
    <t>50022136</t>
  </si>
  <si>
    <t>50032136</t>
  </si>
  <si>
    <t>50082136</t>
  </si>
  <si>
    <t>60022136</t>
  </si>
  <si>
    <t>60222136</t>
  </si>
  <si>
    <t>60342136</t>
  </si>
  <si>
    <t>60422136</t>
  </si>
  <si>
    <t>60822136</t>
  </si>
  <si>
    <t>10992137</t>
  </si>
  <si>
    <t>11002137</t>
  </si>
  <si>
    <t>11012137</t>
  </si>
  <si>
    <t>11022137</t>
  </si>
  <si>
    <t>11032137</t>
  </si>
  <si>
    <t>11042137</t>
  </si>
  <si>
    <t>11052137</t>
  </si>
  <si>
    <t>11062137</t>
  </si>
  <si>
    <t>11072137</t>
  </si>
  <si>
    <t>11092137</t>
  </si>
  <si>
    <t>11132137</t>
  </si>
  <si>
    <t>11142137</t>
  </si>
  <si>
    <t>11152137</t>
  </si>
  <si>
    <t>11202137</t>
  </si>
  <si>
    <t>11212137</t>
  </si>
  <si>
    <t>11232137</t>
  </si>
  <si>
    <t>11242137</t>
  </si>
  <si>
    <t>11252137</t>
  </si>
  <si>
    <t>11262137</t>
  </si>
  <si>
    <t>11272137</t>
  </si>
  <si>
    <t>11282137</t>
  </si>
  <si>
    <t>11292137</t>
  </si>
  <si>
    <t>11302137</t>
  </si>
  <si>
    <t>11312137</t>
  </si>
  <si>
    <t>11322137</t>
  </si>
  <si>
    <t>11372137</t>
  </si>
  <si>
    <t>11512137</t>
  </si>
  <si>
    <t>11522137</t>
  </si>
  <si>
    <t>11532137</t>
  </si>
  <si>
    <t>11572137</t>
  </si>
  <si>
    <t>11752137</t>
  </si>
  <si>
    <t>11812137</t>
  </si>
  <si>
    <t>11832137</t>
  </si>
  <si>
    <t>11852137</t>
  </si>
  <si>
    <t>11862137</t>
  </si>
  <si>
    <t>11872137</t>
  </si>
  <si>
    <t>11882137</t>
  </si>
  <si>
    <t>11892137</t>
  </si>
  <si>
    <t>11902137</t>
  </si>
  <si>
    <t>11922137</t>
  </si>
  <si>
    <t>11932137</t>
  </si>
  <si>
    <t>11942137</t>
  </si>
  <si>
    <t>11992137</t>
  </si>
  <si>
    <t>12012137</t>
  </si>
  <si>
    <t>12032137</t>
  </si>
  <si>
    <t>12062137</t>
  </si>
  <si>
    <t>12102137</t>
  </si>
  <si>
    <t>12562137</t>
  </si>
  <si>
    <t>12572137</t>
  </si>
  <si>
    <t>12602137</t>
  </si>
  <si>
    <t>12612137</t>
  </si>
  <si>
    <t>12622137</t>
  </si>
  <si>
    <t>20952137</t>
  </si>
  <si>
    <t>20962137</t>
  </si>
  <si>
    <t>21002137</t>
  </si>
  <si>
    <t>21022137</t>
  </si>
  <si>
    <t>21032137</t>
  </si>
  <si>
    <t>21042137</t>
  </si>
  <si>
    <t>21052137</t>
  </si>
  <si>
    <t>21082137</t>
  </si>
  <si>
    <t>21092137</t>
  </si>
  <si>
    <t>21102137</t>
  </si>
  <si>
    <t>21112137</t>
  </si>
  <si>
    <t>21122137</t>
  </si>
  <si>
    <t>21132137</t>
  </si>
  <si>
    <t>21152137</t>
  </si>
  <si>
    <t>21162137</t>
  </si>
  <si>
    <t>21172137</t>
  </si>
  <si>
    <t>21212137</t>
  </si>
  <si>
    <t>21222137</t>
  </si>
  <si>
    <t>21232137</t>
  </si>
  <si>
    <t>21252137</t>
  </si>
  <si>
    <t>21302137</t>
  </si>
  <si>
    <t>21322137</t>
  </si>
  <si>
    <t>21332137</t>
  </si>
  <si>
    <t>21352137</t>
  </si>
  <si>
    <t>21362137</t>
  </si>
  <si>
    <t>21372137</t>
  </si>
  <si>
    <t>21392137</t>
  </si>
  <si>
    <t>21422137</t>
  </si>
  <si>
    <t>21462137</t>
  </si>
  <si>
    <t>21482137</t>
  </si>
  <si>
    <t>21492137</t>
  </si>
  <si>
    <t>21512137</t>
  </si>
  <si>
    <t>21522137</t>
  </si>
  <si>
    <t>21532137</t>
  </si>
  <si>
    <t>21542137</t>
  </si>
  <si>
    <t>21552137</t>
  </si>
  <si>
    <t>21562137</t>
  </si>
  <si>
    <t>21622137</t>
  </si>
  <si>
    <t>21632137</t>
  </si>
  <si>
    <t>21642137</t>
  </si>
  <si>
    <t>21692137</t>
  </si>
  <si>
    <t>21712137</t>
  </si>
  <si>
    <t>21722137</t>
  </si>
  <si>
    <t>21732137</t>
  </si>
  <si>
    <t>21742137</t>
  </si>
  <si>
    <t>21752137</t>
  </si>
  <si>
    <t>21762137</t>
  </si>
  <si>
    <t>21772137</t>
  </si>
  <si>
    <t>21782137</t>
  </si>
  <si>
    <t>21792137</t>
  </si>
  <si>
    <t>21802137</t>
  </si>
  <si>
    <t>21822137</t>
  </si>
  <si>
    <t>21832137</t>
  </si>
  <si>
    <t>21842137</t>
  </si>
  <si>
    <t>21852137</t>
  </si>
  <si>
    <t>21872137</t>
  </si>
  <si>
    <t>21882137</t>
  </si>
  <si>
    <t>21892137</t>
  </si>
  <si>
    <t>21922137</t>
  </si>
  <si>
    <t>21962137</t>
  </si>
  <si>
    <t>21972137</t>
  </si>
  <si>
    <t>21992137</t>
  </si>
  <si>
    <t>22012137</t>
  </si>
  <si>
    <t>22022137</t>
  </si>
  <si>
    <t>22032137</t>
  </si>
  <si>
    <t>22062137</t>
  </si>
  <si>
    <t>22072137</t>
  </si>
  <si>
    <t>22082137</t>
  </si>
  <si>
    <t>22092137</t>
  </si>
  <si>
    <t>22102137</t>
  </si>
  <si>
    <t>22112137</t>
  </si>
  <si>
    <t>22122137</t>
  </si>
  <si>
    <t>22132137</t>
  </si>
  <si>
    <t>22142137</t>
  </si>
  <si>
    <t>22152137</t>
  </si>
  <si>
    <t>23122137</t>
  </si>
  <si>
    <t>23172137</t>
  </si>
  <si>
    <t>23222137</t>
  </si>
  <si>
    <t>23232137</t>
  </si>
  <si>
    <t>23242137</t>
  </si>
  <si>
    <t>23262137</t>
  </si>
  <si>
    <t>23282137</t>
  </si>
  <si>
    <t>23302137</t>
  </si>
  <si>
    <t>23382137</t>
  </si>
  <si>
    <t>23412137</t>
  </si>
  <si>
    <t>23422137</t>
  </si>
  <si>
    <t>23432137</t>
  </si>
  <si>
    <t>23452137</t>
  </si>
  <si>
    <t>23462137</t>
  </si>
  <si>
    <t>23472137</t>
  </si>
  <si>
    <t>31022137</t>
  </si>
  <si>
    <t>31032137</t>
  </si>
  <si>
    <t>31042137</t>
  </si>
  <si>
    <t>31052137</t>
  </si>
  <si>
    <t>31082137</t>
  </si>
  <si>
    <t>31092137</t>
  </si>
  <si>
    <t>31152137</t>
  </si>
  <si>
    <t>31162137</t>
  </si>
  <si>
    <t>31202137</t>
  </si>
  <si>
    <t>31212137</t>
  </si>
  <si>
    <t>31412137</t>
  </si>
  <si>
    <t>31452137</t>
  </si>
  <si>
    <t>31462137</t>
  </si>
  <si>
    <t>31472137</t>
  </si>
  <si>
    <t>31812137</t>
  </si>
  <si>
    <t>31992137</t>
  </si>
  <si>
    <t>41092137</t>
  </si>
  <si>
    <t>41112137</t>
  </si>
  <si>
    <t>41122137</t>
  </si>
  <si>
    <t>41162137</t>
  </si>
  <si>
    <t>41172137</t>
  </si>
  <si>
    <t>41212137</t>
  </si>
  <si>
    <t>41232137</t>
  </si>
  <si>
    <t>41242137</t>
  </si>
  <si>
    <t>41262137</t>
  </si>
  <si>
    <t>41302137</t>
  </si>
  <si>
    <t>41312137</t>
  </si>
  <si>
    <t>41322137</t>
  </si>
  <si>
    <t>41402137</t>
  </si>
  <si>
    <t>41702137</t>
  </si>
  <si>
    <t>41732137</t>
  </si>
  <si>
    <t>41792137</t>
  </si>
  <si>
    <t>41802137</t>
  </si>
  <si>
    <t>41812137</t>
  </si>
  <si>
    <t>41902137</t>
  </si>
  <si>
    <t>41912137</t>
  </si>
  <si>
    <t>41922137</t>
  </si>
  <si>
    <t>41962137</t>
  </si>
  <si>
    <t>41992137</t>
  </si>
  <si>
    <t>50022137</t>
  </si>
  <si>
    <t>50032137</t>
  </si>
  <si>
    <t>50082137</t>
  </si>
  <si>
    <t>60022137</t>
  </si>
  <si>
    <t>60222137</t>
  </si>
  <si>
    <t>60342137</t>
  </si>
  <si>
    <t>60422137</t>
  </si>
  <si>
    <t>60822137</t>
  </si>
  <si>
    <t>10992139</t>
  </si>
  <si>
    <t>11002139</t>
  </si>
  <si>
    <t>11012139</t>
  </si>
  <si>
    <t>11022139</t>
  </si>
  <si>
    <t>11032139</t>
  </si>
  <si>
    <t>11042139</t>
  </si>
  <si>
    <t>11052139</t>
  </si>
  <si>
    <t>11062139</t>
  </si>
  <si>
    <t>11072139</t>
  </si>
  <si>
    <t>11092139</t>
  </si>
  <si>
    <t>11132139</t>
  </si>
  <si>
    <t>11142139</t>
  </si>
  <si>
    <t>11152139</t>
  </si>
  <si>
    <t>11202139</t>
  </si>
  <si>
    <t>11212139</t>
  </si>
  <si>
    <t>11232139</t>
  </si>
  <si>
    <t>11242139</t>
  </si>
  <si>
    <t>11252139</t>
  </si>
  <si>
    <t>11262139</t>
  </si>
  <si>
    <t>11272139</t>
  </si>
  <si>
    <t>11282139</t>
  </si>
  <si>
    <t>11292139</t>
  </si>
  <si>
    <t>11302139</t>
  </si>
  <si>
    <t>11312139</t>
  </si>
  <si>
    <t>11322139</t>
  </si>
  <si>
    <t>11372139</t>
  </si>
  <si>
    <t>11512139</t>
  </si>
  <si>
    <t>11522139</t>
  </si>
  <si>
    <t>11532139</t>
  </si>
  <si>
    <t>11572139</t>
  </si>
  <si>
    <t>11752139</t>
  </si>
  <si>
    <t>11812139</t>
  </si>
  <si>
    <t>11832139</t>
  </si>
  <si>
    <t>11852139</t>
  </si>
  <si>
    <t>11862139</t>
  </si>
  <si>
    <t>11872139</t>
  </si>
  <si>
    <t>11882139</t>
  </si>
  <si>
    <t>11892139</t>
  </si>
  <si>
    <t>11902139</t>
  </si>
  <si>
    <t>11922139</t>
  </si>
  <si>
    <t>11932139</t>
  </si>
  <si>
    <t>11942139</t>
  </si>
  <si>
    <t>11992139</t>
  </si>
  <si>
    <t>12012139</t>
  </si>
  <si>
    <t>12032139</t>
  </si>
  <si>
    <t>12062139</t>
  </si>
  <si>
    <t>12102139</t>
  </si>
  <si>
    <t>12562139</t>
  </si>
  <si>
    <t>12572139</t>
  </si>
  <si>
    <t>12602139</t>
  </si>
  <si>
    <t>12612139</t>
  </si>
  <si>
    <t>12622139</t>
  </si>
  <si>
    <t>20952139</t>
  </si>
  <si>
    <t>20962139</t>
  </si>
  <si>
    <t>21002139</t>
  </si>
  <si>
    <t>21022139</t>
  </si>
  <si>
    <t>21032139</t>
  </si>
  <si>
    <t>21042139</t>
  </si>
  <si>
    <t>21052139</t>
  </si>
  <si>
    <t>21082139</t>
  </si>
  <si>
    <t>21092139</t>
  </si>
  <si>
    <t>21102139</t>
  </si>
  <si>
    <t>21112139</t>
  </si>
  <si>
    <t>21122139</t>
  </si>
  <si>
    <t>21132139</t>
  </si>
  <si>
    <t>21152139</t>
  </si>
  <si>
    <t>21162139</t>
  </si>
  <si>
    <t>21172139</t>
  </si>
  <si>
    <t>21212139</t>
  </si>
  <si>
    <t>21222139</t>
  </si>
  <si>
    <t>21232139</t>
  </si>
  <si>
    <t>21252139</t>
  </si>
  <si>
    <t>21302139</t>
  </si>
  <si>
    <t>21322139</t>
  </si>
  <si>
    <t>21332139</t>
  </si>
  <si>
    <t>21352139</t>
  </si>
  <si>
    <t>21362139</t>
  </si>
  <si>
    <t>21372139</t>
  </si>
  <si>
    <t>21392139</t>
  </si>
  <si>
    <t>21422139</t>
  </si>
  <si>
    <t>21462139</t>
  </si>
  <si>
    <t>21482139</t>
  </si>
  <si>
    <t>21492139</t>
  </si>
  <si>
    <t>21512139</t>
  </si>
  <si>
    <t>21522139</t>
  </si>
  <si>
    <t>21532139</t>
  </si>
  <si>
    <t>21542139</t>
  </si>
  <si>
    <t>21552139</t>
  </si>
  <si>
    <t>21562139</t>
  </si>
  <si>
    <t>21622139</t>
  </si>
  <si>
    <t>21632139</t>
  </si>
  <si>
    <t>21642139</t>
  </si>
  <si>
    <t>21692139</t>
  </si>
  <si>
    <t>21712139</t>
  </si>
  <si>
    <t>21722139</t>
  </si>
  <si>
    <t>21732139</t>
  </si>
  <si>
    <t>21742139</t>
  </si>
  <si>
    <t>21752139</t>
  </si>
  <si>
    <t>21762139</t>
  </si>
  <si>
    <t>21772139</t>
  </si>
  <si>
    <t>21782139</t>
  </si>
  <si>
    <t>21792139</t>
  </si>
  <si>
    <t>21802139</t>
  </si>
  <si>
    <t>21822139</t>
  </si>
  <si>
    <t>21832139</t>
  </si>
  <si>
    <t>21842139</t>
  </si>
  <si>
    <t>21852139</t>
  </si>
  <si>
    <t>21872139</t>
  </si>
  <si>
    <t>21882139</t>
  </si>
  <si>
    <t>21892139</t>
  </si>
  <si>
    <t>21922139</t>
  </si>
  <si>
    <t>21962139</t>
  </si>
  <si>
    <t>21972139</t>
  </si>
  <si>
    <t>21992139</t>
  </si>
  <si>
    <t>22012139</t>
  </si>
  <si>
    <t>22022139</t>
  </si>
  <si>
    <t>22032139</t>
  </si>
  <si>
    <t>22062139</t>
  </si>
  <si>
    <t>22072139</t>
  </si>
  <si>
    <t>22082139</t>
  </si>
  <si>
    <t>22092139</t>
  </si>
  <si>
    <t>22102139</t>
  </si>
  <si>
    <t>22112139</t>
  </si>
  <si>
    <t>22122139</t>
  </si>
  <si>
    <t>22132139</t>
  </si>
  <si>
    <t>22142139</t>
  </si>
  <si>
    <t>22152139</t>
  </si>
  <si>
    <t>23122139</t>
  </si>
  <si>
    <t>23172139</t>
  </si>
  <si>
    <t>23222139</t>
  </si>
  <si>
    <t>23232139</t>
  </si>
  <si>
    <t>23242139</t>
  </si>
  <si>
    <t>23262139</t>
  </si>
  <si>
    <t>23282139</t>
  </si>
  <si>
    <t>23302139</t>
  </si>
  <si>
    <t>23382139</t>
  </si>
  <si>
    <t>23412139</t>
  </si>
  <si>
    <t>23422139</t>
  </si>
  <si>
    <t>23432139</t>
  </si>
  <si>
    <t>23452139</t>
  </si>
  <si>
    <t>23462139</t>
  </si>
  <si>
    <t>23472139</t>
  </si>
  <si>
    <t>31022139</t>
  </si>
  <si>
    <t>31032139</t>
  </si>
  <si>
    <t>31042139</t>
  </si>
  <si>
    <t>31052139</t>
  </si>
  <si>
    <t>31082139</t>
  </si>
  <si>
    <t>31092139</t>
  </si>
  <si>
    <t>31152139</t>
  </si>
  <si>
    <t>31162139</t>
  </si>
  <si>
    <t>31202139</t>
  </si>
  <si>
    <t>31212139</t>
  </si>
  <si>
    <t>31412139</t>
  </si>
  <si>
    <t>31452139</t>
  </si>
  <si>
    <t>31462139</t>
  </si>
  <si>
    <t>31472139</t>
  </si>
  <si>
    <t>31812139</t>
  </si>
  <si>
    <t>31992139</t>
  </si>
  <si>
    <t>41092139</t>
  </si>
  <si>
    <t>41112139</t>
  </si>
  <si>
    <t>41122139</t>
  </si>
  <si>
    <t>41162139</t>
  </si>
  <si>
    <t>41172139</t>
  </si>
  <si>
    <t>41212139</t>
  </si>
  <si>
    <t>41232139</t>
  </si>
  <si>
    <t>41242139</t>
  </si>
  <si>
    <t>41262139</t>
  </si>
  <si>
    <t>41302139</t>
  </si>
  <si>
    <t>41312139</t>
  </si>
  <si>
    <t>41322139</t>
  </si>
  <si>
    <t>41402139</t>
  </si>
  <si>
    <t>41702139</t>
  </si>
  <si>
    <t>41732139</t>
  </si>
  <si>
    <t>41792139</t>
  </si>
  <si>
    <t>41802139</t>
  </si>
  <si>
    <t>41812139</t>
  </si>
  <si>
    <t>41902139</t>
  </si>
  <si>
    <t>41912139</t>
  </si>
  <si>
    <t>41922139</t>
  </si>
  <si>
    <t>41962139</t>
  </si>
  <si>
    <t>41992139</t>
  </si>
  <si>
    <t>50022139</t>
  </si>
  <si>
    <t>50032139</t>
  </si>
  <si>
    <t>50082139</t>
  </si>
  <si>
    <t>60022139</t>
  </si>
  <si>
    <t>60222139</t>
  </si>
  <si>
    <t>60342139</t>
  </si>
  <si>
    <t>60422139</t>
  </si>
  <si>
    <t>60822139</t>
  </si>
  <si>
    <t>10992142</t>
  </si>
  <si>
    <t>11002142</t>
  </si>
  <si>
    <t>11012142</t>
  </si>
  <si>
    <t>11022142</t>
  </si>
  <si>
    <t>11032142</t>
  </si>
  <si>
    <t>11042142</t>
  </si>
  <si>
    <t>11052142</t>
  </si>
  <si>
    <t>11062142</t>
  </si>
  <si>
    <t>11072142</t>
  </si>
  <si>
    <t>11092142</t>
  </si>
  <si>
    <t>11132142</t>
  </si>
  <si>
    <t>11142142</t>
  </si>
  <si>
    <t>11152142</t>
  </si>
  <si>
    <t>11202142</t>
  </si>
  <si>
    <t>11212142</t>
  </si>
  <si>
    <t>11232142</t>
  </si>
  <si>
    <t>11242142</t>
  </si>
  <si>
    <t>11252142</t>
  </si>
  <si>
    <t>11262142</t>
  </si>
  <si>
    <t>11272142</t>
  </si>
  <si>
    <t>11282142</t>
  </si>
  <si>
    <t>11292142</t>
  </si>
  <si>
    <t>11302142</t>
  </si>
  <si>
    <t>11312142</t>
  </si>
  <si>
    <t>11322142</t>
  </si>
  <si>
    <t>11372142</t>
  </si>
  <si>
    <t>11512142</t>
  </si>
  <si>
    <t>11522142</t>
  </si>
  <si>
    <t>11532142</t>
  </si>
  <si>
    <t>11572142</t>
  </si>
  <si>
    <t>11752142</t>
  </si>
  <si>
    <t>11812142</t>
  </si>
  <si>
    <t>11832142</t>
  </si>
  <si>
    <t>11852142</t>
  </si>
  <si>
    <t>11862142</t>
  </si>
  <si>
    <t>11872142</t>
  </si>
  <si>
    <t>11882142</t>
  </si>
  <si>
    <t>11892142</t>
  </si>
  <si>
    <t>11902142</t>
  </si>
  <si>
    <t>11922142</t>
  </si>
  <si>
    <t>11932142</t>
  </si>
  <si>
    <t>11942142</t>
  </si>
  <si>
    <t>11992142</t>
  </si>
  <si>
    <t>12012142</t>
  </si>
  <si>
    <t>12032142</t>
  </si>
  <si>
    <t>12062142</t>
  </si>
  <si>
    <t>12102142</t>
  </si>
  <si>
    <t>12562142</t>
  </si>
  <si>
    <t>12572142</t>
  </si>
  <si>
    <t>12602142</t>
  </si>
  <si>
    <t>12612142</t>
  </si>
  <si>
    <t>12622142</t>
  </si>
  <si>
    <t>20952142</t>
  </si>
  <si>
    <t>20962142</t>
  </si>
  <si>
    <t>21002142</t>
  </si>
  <si>
    <t>21022142</t>
  </si>
  <si>
    <t>21032142</t>
  </si>
  <si>
    <t>21042142</t>
  </si>
  <si>
    <t>21052142</t>
  </si>
  <si>
    <t>21082142</t>
  </si>
  <si>
    <t>21092142</t>
  </si>
  <si>
    <t>21102142</t>
  </si>
  <si>
    <t>21112142</t>
  </si>
  <si>
    <t>21122142</t>
  </si>
  <si>
    <t>21132142</t>
  </si>
  <si>
    <t>21152142</t>
  </si>
  <si>
    <t>21162142</t>
  </si>
  <si>
    <t>21172142</t>
  </si>
  <si>
    <t>21212142</t>
  </si>
  <si>
    <t>21222142</t>
  </si>
  <si>
    <t>21232142</t>
  </si>
  <si>
    <t>21252142</t>
  </si>
  <si>
    <t>21302142</t>
  </si>
  <si>
    <t>21322142</t>
  </si>
  <si>
    <t>21332142</t>
  </si>
  <si>
    <t>21352142</t>
  </si>
  <si>
    <t>21362142</t>
  </si>
  <si>
    <t>21372142</t>
  </si>
  <si>
    <t>21392142</t>
  </si>
  <si>
    <t>21422142</t>
  </si>
  <si>
    <t>21462142</t>
  </si>
  <si>
    <t>21482142</t>
  </si>
  <si>
    <t>21492142</t>
  </si>
  <si>
    <t>21512142</t>
  </si>
  <si>
    <t>21522142</t>
  </si>
  <si>
    <t>21532142</t>
  </si>
  <si>
    <t>21542142</t>
  </si>
  <si>
    <t>21552142</t>
  </si>
  <si>
    <t>21562142</t>
  </si>
  <si>
    <t>21622142</t>
  </si>
  <si>
    <t>21632142</t>
  </si>
  <si>
    <t>21642142</t>
  </si>
  <si>
    <t>21692142</t>
  </si>
  <si>
    <t>21712142</t>
  </si>
  <si>
    <t>21722142</t>
  </si>
  <si>
    <t>21732142</t>
  </si>
  <si>
    <t>21742142</t>
  </si>
  <si>
    <t>21752142</t>
  </si>
  <si>
    <t>21762142</t>
  </si>
  <si>
    <t>21772142</t>
  </si>
  <si>
    <t>21782142</t>
  </si>
  <si>
    <t>21792142</t>
  </si>
  <si>
    <t>21802142</t>
  </si>
  <si>
    <t>21822142</t>
  </si>
  <si>
    <t>21832142</t>
  </si>
  <si>
    <t>21842142</t>
  </si>
  <si>
    <t>21852142</t>
  </si>
  <si>
    <t>21872142</t>
  </si>
  <si>
    <t>21882142</t>
  </si>
  <si>
    <t>21892142</t>
  </si>
  <si>
    <t>21922142</t>
  </si>
  <si>
    <t>21962142</t>
  </si>
  <si>
    <t>21972142</t>
  </si>
  <si>
    <t>21992142</t>
  </si>
  <si>
    <t>22012142</t>
  </si>
  <si>
    <t>22022142</t>
  </si>
  <si>
    <t>22032142</t>
  </si>
  <si>
    <t>22062142</t>
  </si>
  <si>
    <t>22072142</t>
  </si>
  <si>
    <t>22082142</t>
  </si>
  <si>
    <t>22092142</t>
  </si>
  <si>
    <t>22102142</t>
  </si>
  <si>
    <t>22112142</t>
  </si>
  <si>
    <t>22122142</t>
  </si>
  <si>
    <t>22132142</t>
  </si>
  <si>
    <t>22142142</t>
  </si>
  <si>
    <t>22152142</t>
  </si>
  <si>
    <t>23122142</t>
  </si>
  <si>
    <t>23172142</t>
  </si>
  <si>
    <t>23222142</t>
  </si>
  <si>
    <t>23232142</t>
  </si>
  <si>
    <t>23242142</t>
  </si>
  <si>
    <t>23262142</t>
  </si>
  <si>
    <t>23282142</t>
  </si>
  <si>
    <t>23302142</t>
  </si>
  <si>
    <t>23382142</t>
  </si>
  <si>
    <t>23412142</t>
  </si>
  <si>
    <t>23422142</t>
  </si>
  <si>
    <t>23432142</t>
  </si>
  <si>
    <t>23452142</t>
  </si>
  <si>
    <t>23462142</t>
  </si>
  <si>
    <t>23472142</t>
  </si>
  <si>
    <t>31022142</t>
  </si>
  <si>
    <t>31032142</t>
  </si>
  <si>
    <t>31042142</t>
  </si>
  <si>
    <t>31052142</t>
  </si>
  <si>
    <t>31082142</t>
  </si>
  <si>
    <t>31092142</t>
  </si>
  <si>
    <t>31152142</t>
  </si>
  <si>
    <t>31162142</t>
  </si>
  <si>
    <t>31202142</t>
  </si>
  <si>
    <t>31212142</t>
  </si>
  <si>
    <t>31412142</t>
  </si>
  <si>
    <t>31452142</t>
  </si>
  <si>
    <t>31462142</t>
  </si>
  <si>
    <t>31472142</t>
  </si>
  <si>
    <t>31812142</t>
  </si>
  <si>
    <t>31992142</t>
  </si>
  <si>
    <t>41092142</t>
  </si>
  <si>
    <t>41112142</t>
  </si>
  <si>
    <t>41122142</t>
  </si>
  <si>
    <t>41162142</t>
  </si>
  <si>
    <t>41172142</t>
  </si>
  <si>
    <t>41212142</t>
  </si>
  <si>
    <t>41232142</t>
  </si>
  <si>
    <t>41242142</t>
  </si>
  <si>
    <t>41262142</t>
  </si>
  <si>
    <t>41302142</t>
  </si>
  <si>
    <t>41312142</t>
  </si>
  <si>
    <t>41322142</t>
  </si>
  <si>
    <t>41402142</t>
  </si>
  <si>
    <t>41702142</t>
  </si>
  <si>
    <t>41732142</t>
  </si>
  <si>
    <t>41792142</t>
  </si>
  <si>
    <t>41802142</t>
  </si>
  <si>
    <t>41812142</t>
  </si>
  <si>
    <t>41902142</t>
  </si>
  <si>
    <t>41912142</t>
  </si>
  <si>
    <t>41922142</t>
  </si>
  <si>
    <t>41962142</t>
  </si>
  <si>
    <t>41992142</t>
  </si>
  <si>
    <t>50022142</t>
  </si>
  <si>
    <t>50032142</t>
  </si>
  <si>
    <t>50082142</t>
  </si>
  <si>
    <t>60022142</t>
  </si>
  <si>
    <t>60222142</t>
  </si>
  <si>
    <t>60342142</t>
  </si>
  <si>
    <t>60422142</t>
  </si>
  <si>
    <t>60822142</t>
  </si>
  <si>
    <t>10992146</t>
  </si>
  <si>
    <t>11002146</t>
  </si>
  <si>
    <t>11012146</t>
  </si>
  <si>
    <t>11022146</t>
  </si>
  <si>
    <t>11032146</t>
  </si>
  <si>
    <t>11042146</t>
  </si>
  <si>
    <t>11052146</t>
  </si>
  <si>
    <t>11062146</t>
  </si>
  <si>
    <t>11072146</t>
  </si>
  <si>
    <t>11092146</t>
  </si>
  <si>
    <t>11132146</t>
  </si>
  <si>
    <t>11142146</t>
  </si>
  <si>
    <t>11152146</t>
  </si>
  <si>
    <t>11202146</t>
  </si>
  <si>
    <t>11212146</t>
  </si>
  <si>
    <t>11232146</t>
  </si>
  <si>
    <t>11242146</t>
  </si>
  <si>
    <t>11252146</t>
  </si>
  <si>
    <t>11262146</t>
  </si>
  <si>
    <t>11272146</t>
  </si>
  <si>
    <t>11282146</t>
  </si>
  <si>
    <t>11292146</t>
  </si>
  <si>
    <t>11302146</t>
  </si>
  <si>
    <t>11312146</t>
  </si>
  <si>
    <t>11322146</t>
  </si>
  <si>
    <t>11372146</t>
  </si>
  <si>
    <t>11512146</t>
  </si>
  <si>
    <t>11522146</t>
  </si>
  <si>
    <t>11532146</t>
  </si>
  <si>
    <t>11572146</t>
  </si>
  <si>
    <t>11752146</t>
  </si>
  <si>
    <t>11812146</t>
  </si>
  <si>
    <t>11832146</t>
  </si>
  <si>
    <t>11852146</t>
  </si>
  <si>
    <t>11862146</t>
  </si>
  <si>
    <t>11872146</t>
  </si>
  <si>
    <t>11882146</t>
  </si>
  <si>
    <t>11892146</t>
  </si>
  <si>
    <t>11902146</t>
  </si>
  <si>
    <t>11922146</t>
  </si>
  <si>
    <t>11932146</t>
  </si>
  <si>
    <t>11942146</t>
  </si>
  <si>
    <t>11992146</t>
  </si>
  <si>
    <t>12012146</t>
  </si>
  <si>
    <t>12032146</t>
  </si>
  <si>
    <t>12062146</t>
  </si>
  <si>
    <t>12102146</t>
  </si>
  <si>
    <t>12562146</t>
  </si>
  <si>
    <t>12572146</t>
  </si>
  <si>
    <t>12602146</t>
  </si>
  <si>
    <t>12612146</t>
  </si>
  <si>
    <t>12622146</t>
  </si>
  <si>
    <t>20952146</t>
  </si>
  <si>
    <t>20962146</t>
  </si>
  <si>
    <t>21002146</t>
  </si>
  <si>
    <t>21022146</t>
  </si>
  <si>
    <t>21032146</t>
  </si>
  <si>
    <t>21042146</t>
  </si>
  <si>
    <t>21052146</t>
  </si>
  <si>
    <t>21082146</t>
  </si>
  <si>
    <t>21092146</t>
  </si>
  <si>
    <t>21102146</t>
  </si>
  <si>
    <t>21112146</t>
  </si>
  <si>
    <t>21122146</t>
  </si>
  <si>
    <t>21132146</t>
  </si>
  <si>
    <t>21152146</t>
  </si>
  <si>
    <t>21162146</t>
  </si>
  <si>
    <t>21172146</t>
  </si>
  <si>
    <t>21212146</t>
  </si>
  <si>
    <t>21222146</t>
  </si>
  <si>
    <t>21232146</t>
  </si>
  <si>
    <t>21252146</t>
  </si>
  <si>
    <t>21302146</t>
  </si>
  <si>
    <t>21322146</t>
  </si>
  <si>
    <t>21332146</t>
  </si>
  <si>
    <t>21352146</t>
  </si>
  <si>
    <t>21362146</t>
  </si>
  <si>
    <t>21372146</t>
  </si>
  <si>
    <t>21392146</t>
  </si>
  <si>
    <t>21422146</t>
  </si>
  <si>
    <t>21462146</t>
  </si>
  <si>
    <t>21482146</t>
  </si>
  <si>
    <t>21492146</t>
  </si>
  <si>
    <t>21512146</t>
  </si>
  <si>
    <t>21522146</t>
  </si>
  <si>
    <t>21532146</t>
  </si>
  <si>
    <t>21542146</t>
  </si>
  <si>
    <t>21552146</t>
  </si>
  <si>
    <t>21562146</t>
  </si>
  <si>
    <t>21622146</t>
  </si>
  <si>
    <t>21632146</t>
  </si>
  <si>
    <t>21642146</t>
  </si>
  <si>
    <t>21692146</t>
  </si>
  <si>
    <t>21712146</t>
  </si>
  <si>
    <t>21722146</t>
  </si>
  <si>
    <t>21732146</t>
  </si>
  <si>
    <t>21742146</t>
  </si>
  <si>
    <t>21752146</t>
  </si>
  <si>
    <t>21762146</t>
  </si>
  <si>
    <t>21772146</t>
  </si>
  <si>
    <t>21782146</t>
  </si>
  <si>
    <t>21792146</t>
  </si>
  <si>
    <t>21802146</t>
  </si>
  <si>
    <t>21822146</t>
  </si>
  <si>
    <t>21832146</t>
  </si>
  <si>
    <t>21842146</t>
  </si>
  <si>
    <t>21852146</t>
  </si>
  <si>
    <t>21872146</t>
  </si>
  <si>
    <t>21882146</t>
  </si>
  <si>
    <t>21892146</t>
  </si>
  <si>
    <t>21922146</t>
  </si>
  <si>
    <t>21962146</t>
  </si>
  <si>
    <t>21972146</t>
  </si>
  <si>
    <t>21992146</t>
  </si>
  <si>
    <t>22012146</t>
  </si>
  <si>
    <t>22022146</t>
  </si>
  <si>
    <t>22032146</t>
  </si>
  <si>
    <t>22062146</t>
  </si>
  <si>
    <t>22072146</t>
  </si>
  <si>
    <t>22082146</t>
  </si>
  <si>
    <t>22092146</t>
  </si>
  <si>
    <t>22102146</t>
  </si>
  <si>
    <t>22112146</t>
  </si>
  <si>
    <t>22122146</t>
  </si>
  <si>
    <t>22132146</t>
  </si>
  <si>
    <t>22142146</t>
  </si>
  <si>
    <t>22152146</t>
  </si>
  <si>
    <t>23122146</t>
  </si>
  <si>
    <t>23172146</t>
  </si>
  <si>
    <t>23222146</t>
  </si>
  <si>
    <t>23232146</t>
  </si>
  <si>
    <t>23242146</t>
  </si>
  <si>
    <t>23262146</t>
  </si>
  <si>
    <t>23282146</t>
  </si>
  <si>
    <t>23302146</t>
  </si>
  <si>
    <t>23382146</t>
  </si>
  <si>
    <t>23412146</t>
  </si>
  <si>
    <t>23422146</t>
  </si>
  <si>
    <t>23432146</t>
  </si>
  <si>
    <t>23452146</t>
  </si>
  <si>
    <t>23462146</t>
  </si>
  <si>
    <t>23472146</t>
  </si>
  <si>
    <t>31022146</t>
  </si>
  <si>
    <t>31032146</t>
  </si>
  <si>
    <t>31042146</t>
  </si>
  <si>
    <t>31052146</t>
  </si>
  <si>
    <t>31082146</t>
  </si>
  <si>
    <t>31092146</t>
  </si>
  <si>
    <t>31152146</t>
  </si>
  <si>
    <t>31162146</t>
  </si>
  <si>
    <t>31202146</t>
  </si>
  <si>
    <t>31212146</t>
  </si>
  <si>
    <t>31412146</t>
  </si>
  <si>
    <t>31452146</t>
  </si>
  <si>
    <t>31462146</t>
  </si>
  <si>
    <t>31472146</t>
  </si>
  <si>
    <t>31812146</t>
  </si>
  <si>
    <t>31992146</t>
  </si>
  <si>
    <t>41092146</t>
  </si>
  <si>
    <t>41112146</t>
  </si>
  <si>
    <t>41122146</t>
  </si>
  <si>
    <t>41162146</t>
  </si>
  <si>
    <t>41172146</t>
  </si>
  <si>
    <t>41212146</t>
  </si>
  <si>
    <t>41232146</t>
  </si>
  <si>
    <t>41242146</t>
  </si>
  <si>
    <t>41262146</t>
  </si>
  <si>
    <t>41302146</t>
  </si>
  <si>
    <t>41312146</t>
  </si>
  <si>
    <t>41322146</t>
  </si>
  <si>
    <t>41402146</t>
  </si>
  <si>
    <t>41702146</t>
  </si>
  <si>
    <t>41732146</t>
  </si>
  <si>
    <t>41792146</t>
  </si>
  <si>
    <t>41802146</t>
  </si>
  <si>
    <t>41812146</t>
  </si>
  <si>
    <t>41902146</t>
  </si>
  <si>
    <t>41912146</t>
  </si>
  <si>
    <t>41922146</t>
  </si>
  <si>
    <t>41962146</t>
  </si>
  <si>
    <t>41992146</t>
  </si>
  <si>
    <t>50022146</t>
  </si>
  <si>
    <t>50032146</t>
  </si>
  <si>
    <t>50082146</t>
  </si>
  <si>
    <t>60022146</t>
  </si>
  <si>
    <t>60222146</t>
  </si>
  <si>
    <t>60342146</t>
  </si>
  <si>
    <t>60422146</t>
  </si>
  <si>
    <t>60822146</t>
  </si>
  <si>
    <t>10992148</t>
  </si>
  <si>
    <t>11002148</t>
  </si>
  <si>
    <t>11012148</t>
  </si>
  <si>
    <t>11022148</t>
  </si>
  <si>
    <t>11032148</t>
  </si>
  <si>
    <t>11042148</t>
  </si>
  <si>
    <t>11052148</t>
  </si>
  <si>
    <t>11062148</t>
  </si>
  <si>
    <t>11072148</t>
  </si>
  <si>
    <t>11092148</t>
  </si>
  <si>
    <t>11132148</t>
  </si>
  <si>
    <t>11142148</t>
  </si>
  <si>
    <t>11152148</t>
  </si>
  <si>
    <t>11202148</t>
  </si>
  <si>
    <t>11212148</t>
  </si>
  <si>
    <t>11232148</t>
  </si>
  <si>
    <t>11242148</t>
  </si>
  <si>
    <t>11252148</t>
  </si>
  <si>
    <t>11262148</t>
  </si>
  <si>
    <t>11272148</t>
  </si>
  <si>
    <t>11282148</t>
  </si>
  <si>
    <t>11292148</t>
  </si>
  <si>
    <t>11302148</t>
  </si>
  <si>
    <t>11312148</t>
  </si>
  <si>
    <t>11322148</t>
  </si>
  <si>
    <t>11372148</t>
  </si>
  <si>
    <t>11512148</t>
  </si>
  <si>
    <t>11522148</t>
  </si>
  <si>
    <t>11532148</t>
  </si>
  <si>
    <t>11572148</t>
  </si>
  <si>
    <t>11752148</t>
  </si>
  <si>
    <t>11812148</t>
  </si>
  <si>
    <t>11832148</t>
  </si>
  <si>
    <t>11852148</t>
  </si>
  <si>
    <t>11862148</t>
  </si>
  <si>
    <t>11872148</t>
  </si>
  <si>
    <t>11882148</t>
  </si>
  <si>
    <t>11892148</t>
  </si>
  <si>
    <t>11902148</t>
  </si>
  <si>
    <t>11922148</t>
  </si>
  <si>
    <t>11932148</t>
  </si>
  <si>
    <t>11942148</t>
  </si>
  <si>
    <t>11992148</t>
  </si>
  <si>
    <t>12012148</t>
  </si>
  <si>
    <t>12032148</t>
  </si>
  <si>
    <t>12062148</t>
  </si>
  <si>
    <t>12102148</t>
  </si>
  <si>
    <t>12562148</t>
  </si>
  <si>
    <t>12572148</t>
  </si>
  <si>
    <t>12602148</t>
  </si>
  <si>
    <t>12612148</t>
  </si>
  <si>
    <t>12622148</t>
  </si>
  <si>
    <t>20952148</t>
  </si>
  <si>
    <t>20962148</t>
  </si>
  <si>
    <t>21002148</t>
  </si>
  <si>
    <t>21022148</t>
  </si>
  <si>
    <t>21032148</t>
  </si>
  <si>
    <t>21042148</t>
  </si>
  <si>
    <t>21052148</t>
  </si>
  <si>
    <t>21082148</t>
  </si>
  <si>
    <t>21092148</t>
  </si>
  <si>
    <t>21102148</t>
  </si>
  <si>
    <t>21112148</t>
  </si>
  <si>
    <t>21122148</t>
  </si>
  <si>
    <t>21132148</t>
  </si>
  <si>
    <t>21152148</t>
  </si>
  <si>
    <t>21162148</t>
  </si>
  <si>
    <t>21172148</t>
  </si>
  <si>
    <t>21212148</t>
  </si>
  <si>
    <t>21222148</t>
  </si>
  <si>
    <t>21232148</t>
  </si>
  <si>
    <t>21252148</t>
  </si>
  <si>
    <t>21302148</t>
  </si>
  <si>
    <t>21322148</t>
  </si>
  <si>
    <t>21332148</t>
  </si>
  <si>
    <t>21352148</t>
  </si>
  <si>
    <t>21362148</t>
  </si>
  <si>
    <t>21372148</t>
  </si>
  <si>
    <t>21392148</t>
  </si>
  <si>
    <t>21422148</t>
  </si>
  <si>
    <t>21462148</t>
  </si>
  <si>
    <t>21482148</t>
  </si>
  <si>
    <t>21492148</t>
  </si>
  <si>
    <t>21512148</t>
  </si>
  <si>
    <t>21522148</t>
  </si>
  <si>
    <t>21532148</t>
  </si>
  <si>
    <t>21542148</t>
  </si>
  <si>
    <t>21552148</t>
  </si>
  <si>
    <t>21562148</t>
  </si>
  <si>
    <t>21622148</t>
  </si>
  <si>
    <t>21632148</t>
  </si>
  <si>
    <t>21642148</t>
  </si>
  <si>
    <t>21692148</t>
  </si>
  <si>
    <t>21712148</t>
  </si>
  <si>
    <t>21722148</t>
  </si>
  <si>
    <t>21732148</t>
  </si>
  <si>
    <t>21742148</t>
  </si>
  <si>
    <t>21752148</t>
  </si>
  <si>
    <t>21762148</t>
  </si>
  <si>
    <t>21772148</t>
  </si>
  <si>
    <t>21782148</t>
  </si>
  <si>
    <t>21792148</t>
  </si>
  <si>
    <t>21802148</t>
  </si>
  <si>
    <t>21822148</t>
  </si>
  <si>
    <t>21832148</t>
  </si>
  <si>
    <t>21842148</t>
  </si>
  <si>
    <t>21852148</t>
  </si>
  <si>
    <t>21872148</t>
  </si>
  <si>
    <t>21882148</t>
  </si>
  <si>
    <t>21892148</t>
  </si>
  <si>
    <t>21922148</t>
  </si>
  <si>
    <t>21962148</t>
  </si>
  <si>
    <t>21972148</t>
  </si>
  <si>
    <t>21992148</t>
  </si>
  <si>
    <t>22012148</t>
  </si>
  <si>
    <t>22022148</t>
  </si>
  <si>
    <t>22032148</t>
  </si>
  <si>
    <t>22062148</t>
  </si>
  <si>
    <t>22072148</t>
  </si>
  <si>
    <t>22082148</t>
  </si>
  <si>
    <t>22092148</t>
  </si>
  <si>
    <t>22102148</t>
  </si>
  <si>
    <t>22112148</t>
  </si>
  <si>
    <t>22122148</t>
  </si>
  <si>
    <t>22132148</t>
  </si>
  <si>
    <t>22142148</t>
  </si>
  <si>
    <t>22152148</t>
  </si>
  <si>
    <t>23122148</t>
  </si>
  <si>
    <t>23172148</t>
  </si>
  <si>
    <t>23222148</t>
  </si>
  <si>
    <t>23232148</t>
  </si>
  <si>
    <t>23242148</t>
  </si>
  <si>
    <t>23262148</t>
  </si>
  <si>
    <t>23282148</t>
  </si>
  <si>
    <t>23302148</t>
  </si>
  <si>
    <t>23382148</t>
  </si>
  <si>
    <t>23412148</t>
  </si>
  <si>
    <t>23422148</t>
  </si>
  <si>
    <t>23432148</t>
  </si>
  <si>
    <t>23452148</t>
  </si>
  <si>
    <t>23462148</t>
  </si>
  <si>
    <t>23472148</t>
  </si>
  <si>
    <t>31022148</t>
  </si>
  <si>
    <t>31032148</t>
  </si>
  <si>
    <t>31042148</t>
  </si>
  <si>
    <t>31052148</t>
  </si>
  <si>
    <t>31082148</t>
  </si>
  <si>
    <t>31092148</t>
  </si>
  <si>
    <t>31152148</t>
  </si>
  <si>
    <t>31162148</t>
  </si>
  <si>
    <t>31202148</t>
  </si>
  <si>
    <t>31212148</t>
  </si>
  <si>
    <t>31412148</t>
  </si>
  <si>
    <t>31452148</t>
  </si>
  <si>
    <t>31462148</t>
  </si>
  <si>
    <t>31472148</t>
  </si>
  <si>
    <t>31812148</t>
  </si>
  <si>
    <t>31992148</t>
  </si>
  <si>
    <t>41092148</t>
  </si>
  <si>
    <t>41112148</t>
  </si>
  <si>
    <t>41122148</t>
  </si>
  <si>
    <t>41162148</t>
  </si>
  <si>
    <t>41172148</t>
  </si>
  <si>
    <t>41212148</t>
  </si>
  <si>
    <t>41232148</t>
  </si>
  <si>
    <t>41242148</t>
  </si>
  <si>
    <t>41262148</t>
  </si>
  <si>
    <t>41302148</t>
  </si>
  <si>
    <t>41312148</t>
  </si>
  <si>
    <t>41322148</t>
  </si>
  <si>
    <t>41402148</t>
  </si>
  <si>
    <t>41702148</t>
  </si>
  <si>
    <t>41732148</t>
  </si>
  <si>
    <t>41792148</t>
  </si>
  <si>
    <t>41802148</t>
  </si>
  <si>
    <t>41812148</t>
  </si>
  <si>
    <t>41902148</t>
  </si>
  <si>
    <t>41912148</t>
  </si>
  <si>
    <t>41922148</t>
  </si>
  <si>
    <t>41962148</t>
  </si>
  <si>
    <t>41992148</t>
  </si>
  <si>
    <t>50022148</t>
  </si>
  <si>
    <t>50032148</t>
  </si>
  <si>
    <t>50082148</t>
  </si>
  <si>
    <t>60022148</t>
  </si>
  <si>
    <t>60222148</t>
  </si>
  <si>
    <t>60342148</t>
  </si>
  <si>
    <t>60422148</t>
  </si>
  <si>
    <t>60822148</t>
  </si>
  <si>
    <t>10992149</t>
  </si>
  <si>
    <t>11002149</t>
  </si>
  <si>
    <t>11012149</t>
  </si>
  <si>
    <t>11022149</t>
  </si>
  <si>
    <t>11032149</t>
  </si>
  <si>
    <t>11042149</t>
  </si>
  <si>
    <t>11052149</t>
  </si>
  <si>
    <t>11062149</t>
  </si>
  <si>
    <t>11072149</t>
  </si>
  <si>
    <t>11092149</t>
  </si>
  <si>
    <t>11132149</t>
  </si>
  <si>
    <t>11142149</t>
  </si>
  <si>
    <t>11152149</t>
  </si>
  <si>
    <t>11202149</t>
  </si>
  <si>
    <t>11212149</t>
  </si>
  <si>
    <t>11232149</t>
  </si>
  <si>
    <t>11242149</t>
  </si>
  <si>
    <t>11252149</t>
  </si>
  <si>
    <t>11262149</t>
  </si>
  <si>
    <t>11272149</t>
  </si>
  <si>
    <t>11282149</t>
  </si>
  <si>
    <t>11292149</t>
  </si>
  <si>
    <t>11302149</t>
  </si>
  <si>
    <t>11312149</t>
  </si>
  <si>
    <t>11322149</t>
  </si>
  <si>
    <t>11372149</t>
  </si>
  <si>
    <t>11512149</t>
  </si>
  <si>
    <t>11522149</t>
  </si>
  <si>
    <t>11532149</t>
  </si>
  <si>
    <t>11572149</t>
  </si>
  <si>
    <t>11752149</t>
  </si>
  <si>
    <t>11812149</t>
  </si>
  <si>
    <t>11832149</t>
  </si>
  <si>
    <t>11852149</t>
  </si>
  <si>
    <t>11862149</t>
  </si>
  <si>
    <t>11872149</t>
  </si>
  <si>
    <t>11882149</t>
  </si>
  <si>
    <t>11892149</t>
  </si>
  <si>
    <t>11902149</t>
  </si>
  <si>
    <t>11922149</t>
  </si>
  <si>
    <t>11932149</t>
  </si>
  <si>
    <t>11942149</t>
  </si>
  <si>
    <t>11992149</t>
  </si>
  <si>
    <t>12012149</t>
  </si>
  <si>
    <t>12032149</t>
  </si>
  <si>
    <t>12062149</t>
  </si>
  <si>
    <t>12102149</t>
  </si>
  <si>
    <t>12562149</t>
  </si>
  <si>
    <t>12572149</t>
  </si>
  <si>
    <t>12602149</t>
  </si>
  <si>
    <t>12612149</t>
  </si>
  <si>
    <t>12622149</t>
  </si>
  <si>
    <t>20952149</t>
  </si>
  <si>
    <t>20962149</t>
  </si>
  <si>
    <t>21002149</t>
  </si>
  <si>
    <t>21022149</t>
  </si>
  <si>
    <t>21032149</t>
  </si>
  <si>
    <t>21042149</t>
  </si>
  <si>
    <t>21052149</t>
  </si>
  <si>
    <t>21082149</t>
  </si>
  <si>
    <t>21092149</t>
  </si>
  <si>
    <t>21102149</t>
  </si>
  <si>
    <t>21112149</t>
  </si>
  <si>
    <t>21122149</t>
  </si>
  <si>
    <t>21132149</t>
  </si>
  <si>
    <t>21152149</t>
  </si>
  <si>
    <t>21162149</t>
  </si>
  <si>
    <t>21172149</t>
  </si>
  <si>
    <t>21212149</t>
  </si>
  <si>
    <t>21222149</t>
  </si>
  <si>
    <t>21232149</t>
  </si>
  <si>
    <t>21252149</t>
  </si>
  <si>
    <t>21302149</t>
  </si>
  <si>
    <t>21322149</t>
  </si>
  <si>
    <t>21332149</t>
  </si>
  <si>
    <t>21352149</t>
  </si>
  <si>
    <t>21362149</t>
  </si>
  <si>
    <t>21372149</t>
  </si>
  <si>
    <t>21392149</t>
  </si>
  <si>
    <t>21422149</t>
  </si>
  <si>
    <t>21462149</t>
  </si>
  <si>
    <t>21482149</t>
  </si>
  <si>
    <t>21492149</t>
  </si>
  <si>
    <t>21512149</t>
  </si>
  <si>
    <t>21522149</t>
  </si>
  <si>
    <t>21532149</t>
  </si>
  <si>
    <t>21542149</t>
  </si>
  <si>
    <t>21552149</t>
  </si>
  <si>
    <t>21562149</t>
  </si>
  <si>
    <t>21622149</t>
  </si>
  <si>
    <t>21632149</t>
  </si>
  <si>
    <t>21642149</t>
  </si>
  <si>
    <t>21692149</t>
  </si>
  <si>
    <t>21712149</t>
  </si>
  <si>
    <t>21722149</t>
  </si>
  <si>
    <t>21732149</t>
  </si>
  <si>
    <t>21742149</t>
  </si>
  <si>
    <t>21752149</t>
  </si>
  <si>
    <t>21762149</t>
  </si>
  <si>
    <t>21772149</t>
  </si>
  <si>
    <t>21782149</t>
  </si>
  <si>
    <t>21792149</t>
  </si>
  <si>
    <t>21802149</t>
  </si>
  <si>
    <t>21822149</t>
  </si>
  <si>
    <t>21832149</t>
  </si>
  <si>
    <t>21842149</t>
  </si>
  <si>
    <t>21852149</t>
  </si>
  <si>
    <t>21872149</t>
  </si>
  <si>
    <t>21882149</t>
  </si>
  <si>
    <t>21892149</t>
  </si>
  <si>
    <t>21922149</t>
  </si>
  <si>
    <t>21962149</t>
  </si>
  <si>
    <t>21972149</t>
  </si>
  <si>
    <t>21992149</t>
  </si>
  <si>
    <t>22012149</t>
  </si>
  <si>
    <t>22022149</t>
  </si>
  <si>
    <t>22032149</t>
  </si>
  <si>
    <t>22062149</t>
  </si>
  <si>
    <t>22072149</t>
  </si>
  <si>
    <t>22082149</t>
  </si>
  <si>
    <t>22092149</t>
  </si>
  <si>
    <t>22102149</t>
  </si>
  <si>
    <t>22112149</t>
  </si>
  <si>
    <t>22122149</t>
  </si>
  <si>
    <t>22132149</t>
  </si>
  <si>
    <t>22142149</t>
  </si>
  <si>
    <t>22152149</t>
  </si>
  <si>
    <t>23122149</t>
  </si>
  <si>
    <t>23172149</t>
  </si>
  <si>
    <t>23222149</t>
  </si>
  <si>
    <t>23232149</t>
  </si>
  <si>
    <t>23242149</t>
  </si>
  <si>
    <t>23262149</t>
  </si>
  <si>
    <t>23282149</t>
  </si>
  <si>
    <t>23302149</t>
  </si>
  <si>
    <t>23382149</t>
  </si>
  <si>
    <t>23412149</t>
  </si>
  <si>
    <t>23422149</t>
  </si>
  <si>
    <t>23432149</t>
  </si>
  <si>
    <t>23452149</t>
  </si>
  <si>
    <t>23462149</t>
  </si>
  <si>
    <t>23472149</t>
  </si>
  <si>
    <t>31022149</t>
  </si>
  <si>
    <t>31032149</t>
  </si>
  <si>
    <t>31042149</t>
  </si>
  <si>
    <t>31052149</t>
  </si>
  <si>
    <t>31082149</t>
  </si>
  <si>
    <t>31092149</t>
  </si>
  <si>
    <t>31152149</t>
  </si>
  <si>
    <t>31162149</t>
  </si>
  <si>
    <t>31202149</t>
  </si>
  <si>
    <t>31212149</t>
  </si>
  <si>
    <t>31412149</t>
  </si>
  <si>
    <t>31452149</t>
  </si>
  <si>
    <t>31462149</t>
  </si>
  <si>
    <t>31472149</t>
  </si>
  <si>
    <t>31812149</t>
  </si>
  <si>
    <t>31992149</t>
  </si>
  <si>
    <t>41092149</t>
  </si>
  <si>
    <t>41112149</t>
  </si>
  <si>
    <t>41122149</t>
  </si>
  <si>
    <t>41162149</t>
  </si>
  <si>
    <t>41172149</t>
  </si>
  <si>
    <t>41212149</t>
  </si>
  <si>
    <t>41232149</t>
  </si>
  <si>
    <t>41242149</t>
  </si>
  <si>
    <t>41262149</t>
  </si>
  <si>
    <t>41302149</t>
  </si>
  <si>
    <t>41312149</t>
  </si>
  <si>
    <t>41322149</t>
  </si>
  <si>
    <t>41402149</t>
  </si>
  <si>
    <t>41702149</t>
  </si>
  <si>
    <t>41732149</t>
  </si>
  <si>
    <t>41792149</t>
  </si>
  <si>
    <t>41802149</t>
  </si>
  <si>
    <t>41812149</t>
  </si>
  <si>
    <t>41902149</t>
  </si>
  <si>
    <t>41912149</t>
  </si>
  <si>
    <t>41922149</t>
  </si>
  <si>
    <t>41962149</t>
  </si>
  <si>
    <t>41992149</t>
  </si>
  <si>
    <t>50022149</t>
  </si>
  <si>
    <t>50032149</t>
  </si>
  <si>
    <t>50082149</t>
  </si>
  <si>
    <t>60022149</t>
  </si>
  <si>
    <t>60222149</t>
  </si>
  <si>
    <t>60342149</t>
  </si>
  <si>
    <t>60422149</t>
  </si>
  <si>
    <t>60822149</t>
  </si>
  <si>
    <t>10992151</t>
  </si>
  <si>
    <t>11002151</t>
  </si>
  <si>
    <t>11012151</t>
  </si>
  <si>
    <t>11022151</t>
  </si>
  <si>
    <t>11032151</t>
  </si>
  <si>
    <t>11042151</t>
  </si>
  <si>
    <t>11052151</t>
  </si>
  <si>
    <t>11062151</t>
  </si>
  <si>
    <t>11072151</t>
  </si>
  <si>
    <t>11092151</t>
  </si>
  <si>
    <t>11132151</t>
  </si>
  <si>
    <t>11142151</t>
  </si>
  <si>
    <t>11152151</t>
  </si>
  <si>
    <t>11202151</t>
  </si>
  <si>
    <t>11212151</t>
  </si>
  <si>
    <t>11232151</t>
  </si>
  <si>
    <t>11242151</t>
  </si>
  <si>
    <t>11252151</t>
  </si>
  <si>
    <t>11262151</t>
  </si>
  <si>
    <t>11272151</t>
  </si>
  <si>
    <t>11282151</t>
  </si>
  <si>
    <t>11292151</t>
  </si>
  <si>
    <t>11302151</t>
  </si>
  <si>
    <t>11312151</t>
  </si>
  <si>
    <t>11322151</t>
  </si>
  <si>
    <t>11372151</t>
  </si>
  <si>
    <t>11512151</t>
  </si>
  <si>
    <t>11522151</t>
  </si>
  <si>
    <t>11532151</t>
  </si>
  <si>
    <t>11572151</t>
  </si>
  <si>
    <t>11752151</t>
  </si>
  <si>
    <t>11812151</t>
  </si>
  <si>
    <t>11832151</t>
  </si>
  <si>
    <t>11852151</t>
  </si>
  <si>
    <t>11862151</t>
  </si>
  <si>
    <t>11872151</t>
  </si>
  <si>
    <t>11882151</t>
  </si>
  <si>
    <t>11892151</t>
  </si>
  <si>
    <t>11902151</t>
  </si>
  <si>
    <t>11922151</t>
  </si>
  <si>
    <t>11932151</t>
  </si>
  <si>
    <t>11942151</t>
  </si>
  <si>
    <t>11992151</t>
  </si>
  <si>
    <t>12012151</t>
  </si>
  <si>
    <t>12032151</t>
  </si>
  <si>
    <t>12062151</t>
  </si>
  <si>
    <t>12102151</t>
  </si>
  <si>
    <t>12562151</t>
  </si>
  <si>
    <t>12572151</t>
  </si>
  <si>
    <t>12602151</t>
  </si>
  <si>
    <t>12612151</t>
  </si>
  <si>
    <t>12622151</t>
  </si>
  <si>
    <t>20952151</t>
  </si>
  <si>
    <t>20962151</t>
  </si>
  <si>
    <t>21002151</t>
  </si>
  <si>
    <t>21022151</t>
  </si>
  <si>
    <t>21032151</t>
  </si>
  <si>
    <t>21042151</t>
  </si>
  <si>
    <t>21052151</t>
  </si>
  <si>
    <t>21082151</t>
  </si>
  <si>
    <t>21092151</t>
  </si>
  <si>
    <t>21102151</t>
  </si>
  <si>
    <t>21112151</t>
  </si>
  <si>
    <t>21122151</t>
  </si>
  <si>
    <t>21132151</t>
  </si>
  <si>
    <t>21152151</t>
  </si>
  <si>
    <t>21162151</t>
  </si>
  <si>
    <t>21172151</t>
  </si>
  <si>
    <t>21212151</t>
  </si>
  <si>
    <t>21222151</t>
  </si>
  <si>
    <t>21232151</t>
  </si>
  <si>
    <t>21252151</t>
  </si>
  <si>
    <t>21302151</t>
  </si>
  <si>
    <t>21322151</t>
  </si>
  <si>
    <t>21332151</t>
  </si>
  <si>
    <t>21352151</t>
  </si>
  <si>
    <t>21362151</t>
  </si>
  <si>
    <t>21372151</t>
  </si>
  <si>
    <t>21392151</t>
  </si>
  <si>
    <t>21422151</t>
  </si>
  <si>
    <t>21462151</t>
  </si>
  <si>
    <t>21482151</t>
  </si>
  <si>
    <t>21492151</t>
  </si>
  <si>
    <t>21512151</t>
  </si>
  <si>
    <t>21522151</t>
  </si>
  <si>
    <t>21532151</t>
  </si>
  <si>
    <t>21542151</t>
  </si>
  <si>
    <t>21552151</t>
  </si>
  <si>
    <t>21562151</t>
  </si>
  <si>
    <t>21622151</t>
  </si>
  <si>
    <t>21632151</t>
  </si>
  <si>
    <t>21642151</t>
  </si>
  <si>
    <t>21692151</t>
  </si>
  <si>
    <t>21712151</t>
  </si>
  <si>
    <t>21722151</t>
  </si>
  <si>
    <t>21732151</t>
  </si>
  <si>
    <t>21742151</t>
  </si>
  <si>
    <t>21752151</t>
  </si>
  <si>
    <t>21762151</t>
  </si>
  <si>
    <t>21772151</t>
  </si>
  <si>
    <t>21782151</t>
  </si>
  <si>
    <t>21792151</t>
  </si>
  <si>
    <t>21802151</t>
  </si>
  <si>
    <t>21822151</t>
  </si>
  <si>
    <t>21832151</t>
  </si>
  <si>
    <t>21842151</t>
  </si>
  <si>
    <t>21852151</t>
  </si>
  <si>
    <t>21872151</t>
  </si>
  <si>
    <t>21882151</t>
  </si>
  <si>
    <t>21892151</t>
  </si>
  <si>
    <t>21922151</t>
  </si>
  <si>
    <t>21962151</t>
  </si>
  <si>
    <t>21972151</t>
  </si>
  <si>
    <t>21992151</t>
  </si>
  <si>
    <t>22012151</t>
  </si>
  <si>
    <t>22022151</t>
  </si>
  <si>
    <t>22032151</t>
  </si>
  <si>
    <t>22062151</t>
  </si>
  <si>
    <t>22072151</t>
  </si>
  <si>
    <t>22082151</t>
  </si>
  <si>
    <t>22092151</t>
  </si>
  <si>
    <t>22102151</t>
  </si>
  <si>
    <t>22112151</t>
  </si>
  <si>
    <t>22122151</t>
  </si>
  <si>
    <t>22132151</t>
  </si>
  <si>
    <t>22142151</t>
  </si>
  <si>
    <t>22152151</t>
  </si>
  <si>
    <t>23122151</t>
  </si>
  <si>
    <t>23172151</t>
  </si>
  <si>
    <t>23222151</t>
  </si>
  <si>
    <t>23232151</t>
  </si>
  <si>
    <t>23242151</t>
  </si>
  <si>
    <t>23262151</t>
  </si>
  <si>
    <t>23282151</t>
  </si>
  <si>
    <t>23302151</t>
  </si>
  <si>
    <t>23382151</t>
  </si>
  <si>
    <t>23412151</t>
  </si>
  <si>
    <t>23422151</t>
  </si>
  <si>
    <t>23432151</t>
  </si>
  <si>
    <t>23452151</t>
  </si>
  <si>
    <t>23462151</t>
  </si>
  <si>
    <t>23472151</t>
  </si>
  <si>
    <t>31022151</t>
  </si>
  <si>
    <t>31032151</t>
  </si>
  <si>
    <t>31042151</t>
  </si>
  <si>
    <t>31052151</t>
  </si>
  <si>
    <t>31082151</t>
  </si>
  <si>
    <t>31092151</t>
  </si>
  <si>
    <t>31152151</t>
  </si>
  <si>
    <t>31162151</t>
  </si>
  <si>
    <t>31202151</t>
  </si>
  <si>
    <t>31212151</t>
  </si>
  <si>
    <t>31412151</t>
  </si>
  <si>
    <t>31452151</t>
  </si>
  <si>
    <t>31462151</t>
  </si>
  <si>
    <t>31472151</t>
  </si>
  <si>
    <t>31812151</t>
  </si>
  <si>
    <t>31992151</t>
  </si>
  <si>
    <t>41092151</t>
  </si>
  <si>
    <t>41112151</t>
  </si>
  <si>
    <t>41122151</t>
  </si>
  <si>
    <t>41162151</t>
  </si>
  <si>
    <t>41172151</t>
  </si>
  <si>
    <t>41212151</t>
  </si>
  <si>
    <t>41232151</t>
  </si>
  <si>
    <t>41242151</t>
  </si>
  <si>
    <t>41262151</t>
  </si>
  <si>
    <t>41302151</t>
  </si>
  <si>
    <t>41312151</t>
  </si>
  <si>
    <t>41322151</t>
  </si>
  <si>
    <t>41402151</t>
  </si>
  <si>
    <t>41702151</t>
  </si>
  <si>
    <t>41732151</t>
  </si>
  <si>
    <t>41792151</t>
  </si>
  <si>
    <t>41802151</t>
  </si>
  <si>
    <t>41812151</t>
  </si>
  <si>
    <t>41902151</t>
  </si>
  <si>
    <t>41912151</t>
  </si>
  <si>
    <t>41922151</t>
  </si>
  <si>
    <t>41962151</t>
  </si>
  <si>
    <t>41992151</t>
  </si>
  <si>
    <t>50022151</t>
  </si>
  <si>
    <t>50032151</t>
  </si>
  <si>
    <t>50082151</t>
  </si>
  <si>
    <t>60022151</t>
  </si>
  <si>
    <t>60222151</t>
  </si>
  <si>
    <t>60342151</t>
  </si>
  <si>
    <t>60422151</t>
  </si>
  <si>
    <t>60822151</t>
  </si>
  <si>
    <t>10992152</t>
  </si>
  <si>
    <t>11002152</t>
  </si>
  <si>
    <t>11012152</t>
  </si>
  <si>
    <t>11022152</t>
  </si>
  <si>
    <t>11032152</t>
  </si>
  <si>
    <t>11042152</t>
  </si>
  <si>
    <t>11052152</t>
  </si>
  <si>
    <t>11062152</t>
  </si>
  <si>
    <t>11072152</t>
  </si>
  <si>
    <t>11092152</t>
  </si>
  <si>
    <t>11132152</t>
  </si>
  <si>
    <t>11142152</t>
  </si>
  <si>
    <t>11152152</t>
  </si>
  <si>
    <t>11202152</t>
  </si>
  <si>
    <t>11212152</t>
  </si>
  <si>
    <t>11232152</t>
  </si>
  <si>
    <t>11242152</t>
  </si>
  <si>
    <t>11252152</t>
  </si>
  <si>
    <t>11262152</t>
  </si>
  <si>
    <t>11272152</t>
  </si>
  <si>
    <t>11282152</t>
  </si>
  <si>
    <t>11292152</t>
  </si>
  <si>
    <t>11302152</t>
  </si>
  <si>
    <t>11312152</t>
  </si>
  <si>
    <t>11322152</t>
  </si>
  <si>
    <t>11372152</t>
  </si>
  <si>
    <t>11512152</t>
  </si>
  <si>
    <t>11522152</t>
  </si>
  <si>
    <t>11532152</t>
  </si>
  <si>
    <t>11572152</t>
  </si>
  <si>
    <t>11752152</t>
  </si>
  <si>
    <t>11812152</t>
  </si>
  <si>
    <t>11832152</t>
  </si>
  <si>
    <t>11852152</t>
  </si>
  <si>
    <t>11862152</t>
  </si>
  <si>
    <t>11872152</t>
  </si>
  <si>
    <t>11882152</t>
  </si>
  <si>
    <t>11892152</t>
  </si>
  <si>
    <t>11902152</t>
  </si>
  <si>
    <t>11922152</t>
  </si>
  <si>
    <t>11932152</t>
  </si>
  <si>
    <t>11942152</t>
  </si>
  <si>
    <t>11992152</t>
  </si>
  <si>
    <t>12012152</t>
  </si>
  <si>
    <t>12032152</t>
  </si>
  <si>
    <t>12062152</t>
  </si>
  <si>
    <t>12102152</t>
  </si>
  <si>
    <t>12562152</t>
  </si>
  <si>
    <t>12572152</t>
  </si>
  <si>
    <t>12602152</t>
  </si>
  <si>
    <t>12612152</t>
  </si>
  <si>
    <t>12622152</t>
  </si>
  <si>
    <t>20952152</t>
  </si>
  <si>
    <t>20962152</t>
  </si>
  <si>
    <t>21002152</t>
  </si>
  <si>
    <t>21022152</t>
  </si>
  <si>
    <t>21032152</t>
  </si>
  <si>
    <t>21042152</t>
  </si>
  <si>
    <t>21052152</t>
  </si>
  <si>
    <t>21082152</t>
  </si>
  <si>
    <t>21092152</t>
  </si>
  <si>
    <t>21102152</t>
  </si>
  <si>
    <t>21112152</t>
  </si>
  <si>
    <t>21122152</t>
  </si>
  <si>
    <t>21132152</t>
  </si>
  <si>
    <t>21152152</t>
  </si>
  <si>
    <t>21162152</t>
  </si>
  <si>
    <t>21172152</t>
  </si>
  <si>
    <t>21212152</t>
  </si>
  <si>
    <t>21222152</t>
  </si>
  <si>
    <t>21232152</t>
  </si>
  <si>
    <t>21252152</t>
  </si>
  <si>
    <t>21302152</t>
  </si>
  <si>
    <t>21322152</t>
  </si>
  <si>
    <t>21332152</t>
  </si>
  <si>
    <t>21352152</t>
  </si>
  <si>
    <t>21362152</t>
  </si>
  <si>
    <t>21372152</t>
  </si>
  <si>
    <t>21392152</t>
  </si>
  <si>
    <t>21422152</t>
  </si>
  <si>
    <t>21462152</t>
  </si>
  <si>
    <t>21482152</t>
  </si>
  <si>
    <t>21492152</t>
  </si>
  <si>
    <t>21512152</t>
  </si>
  <si>
    <t>21522152</t>
  </si>
  <si>
    <t>21532152</t>
  </si>
  <si>
    <t>21542152</t>
  </si>
  <si>
    <t>21552152</t>
  </si>
  <si>
    <t>21562152</t>
  </si>
  <si>
    <t>21622152</t>
  </si>
  <si>
    <t>21632152</t>
  </si>
  <si>
    <t>21642152</t>
  </si>
  <si>
    <t>21692152</t>
  </si>
  <si>
    <t>21712152</t>
  </si>
  <si>
    <t>21722152</t>
  </si>
  <si>
    <t>21732152</t>
  </si>
  <si>
    <t>21742152</t>
  </si>
  <si>
    <t>21752152</t>
  </si>
  <si>
    <t>21762152</t>
  </si>
  <si>
    <t>21772152</t>
  </si>
  <si>
    <t>21782152</t>
  </si>
  <si>
    <t>21792152</t>
  </si>
  <si>
    <t>21802152</t>
  </si>
  <si>
    <t>21822152</t>
  </si>
  <si>
    <t>21832152</t>
  </si>
  <si>
    <t>21842152</t>
  </si>
  <si>
    <t>21852152</t>
  </si>
  <si>
    <t>21872152</t>
  </si>
  <si>
    <t>21882152</t>
  </si>
  <si>
    <t>21892152</t>
  </si>
  <si>
    <t>21922152</t>
  </si>
  <si>
    <t>21962152</t>
  </si>
  <si>
    <t>21972152</t>
  </si>
  <si>
    <t>21992152</t>
  </si>
  <si>
    <t>22012152</t>
  </si>
  <si>
    <t>22022152</t>
  </si>
  <si>
    <t>22032152</t>
  </si>
  <si>
    <t>22062152</t>
  </si>
  <si>
    <t>22072152</t>
  </si>
  <si>
    <t>22082152</t>
  </si>
  <si>
    <t>22092152</t>
  </si>
  <si>
    <t>22102152</t>
  </si>
  <si>
    <t>22112152</t>
  </si>
  <si>
    <t>22122152</t>
  </si>
  <si>
    <t>22132152</t>
  </si>
  <si>
    <t>22142152</t>
  </si>
  <si>
    <t>22152152</t>
  </si>
  <si>
    <t>23122152</t>
  </si>
  <si>
    <t>23172152</t>
  </si>
  <si>
    <t>23222152</t>
  </si>
  <si>
    <t>23232152</t>
  </si>
  <si>
    <t>23242152</t>
  </si>
  <si>
    <t>23262152</t>
  </si>
  <si>
    <t>23282152</t>
  </si>
  <si>
    <t>23302152</t>
  </si>
  <si>
    <t>23382152</t>
  </si>
  <si>
    <t>23412152</t>
  </si>
  <si>
    <t>23422152</t>
  </si>
  <si>
    <t>23432152</t>
  </si>
  <si>
    <t>23452152</t>
  </si>
  <si>
    <t>23462152</t>
  </si>
  <si>
    <t>23472152</t>
  </si>
  <si>
    <t>31022152</t>
  </si>
  <si>
    <t>31032152</t>
  </si>
  <si>
    <t>31042152</t>
  </si>
  <si>
    <t>31052152</t>
  </si>
  <si>
    <t>31082152</t>
  </si>
  <si>
    <t>31092152</t>
  </si>
  <si>
    <t>31152152</t>
  </si>
  <si>
    <t>31162152</t>
  </si>
  <si>
    <t>31202152</t>
  </si>
  <si>
    <t>31212152</t>
  </si>
  <si>
    <t>31412152</t>
  </si>
  <si>
    <t>31452152</t>
  </si>
  <si>
    <t>31462152</t>
  </si>
  <si>
    <t>31472152</t>
  </si>
  <si>
    <t>31812152</t>
  </si>
  <si>
    <t>31992152</t>
  </si>
  <si>
    <t>41092152</t>
  </si>
  <si>
    <t>41112152</t>
  </si>
  <si>
    <t>41122152</t>
  </si>
  <si>
    <t>41162152</t>
  </si>
  <si>
    <t>41172152</t>
  </si>
  <si>
    <t>41212152</t>
  </si>
  <si>
    <t>41232152</t>
  </si>
  <si>
    <t>41242152</t>
  </si>
  <si>
    <t>41262152</t>
  </si>
  <si>
    <t>41302152</t>
  </si>
  <si>
    <t>41312152</t>
  </si>
  <si>
    <t>41322152</t>
  </si>
  <si>
    <t>41402152</t>
  </si>
  <si>
    <t>41702152</t>
  </si>
  <si>
    <t>41732152</t>
  </si>
  <si>
    <t>41792152</t>
  </si>
  <si>
    <t>41802152</t>
  </si>
  <si>
    <t>41812152</t>
  </si>
  <si>
    <t>41902152</t>
  </si>
  <si>
    <t>41912152</t>
  </si>
  <si>
    <t>41922152</t>
  </si>
  <si>
    <t>41962152</t>
  </si>
  <si>
    <t>41992152</t>
  </si>
  <si>
    <t>50022152</t>
  </si>
  <si>
    <t>50032152</t>
  </si>
  <si>
    <t>50082152</t>
  </si>
  <si>
    <t>60022152</t>
  </si>
  <si>
    <t>60222152</t>
  </si>
  <si>
    <t>60342152</t>
  </si>
  <si>
    <t>60422152</t>
  </si>
  <si>
    <t>60822152</t>
  </si>
  <si>
    <t>10992153</t>
  </si>
  <si>
    <t>11002153</t>
  </si>
  <si>
    <t>11012153</t>
  </si>
  <si>
    <t>11022153</t>
  </si>
  <si>
    <t>11032153</t>
  </si>
  <si>
    <t>11042153</t>
  </si>
  <si>
    <t>11052153</t>
  </si>
  <si>
    <t>11062153</t>
  </si>
  <si>
    <t>11072153</t>
  </si>
  <si>
    <t>11092153</t>
  </si>
  <si>
    <t>11132153</t>
  </si>
  <si>
    <t>11142153</t>
  </si>
  <si>
    <t>11152153</t>
  </si>
  <si>
    <t>11202153</t>
  </si>
  <si>
    <t>11212153</t>
  </si>
  <si>
    <t>11232153</t>
  </si>
  <si>
    <t>11242153</t>
  </si>
  <si>
    <t>11252153</t>
  </si>
  <si>
    <t>11262153</t>
  </si>
  <si>
    <t>11272153</t>
  </si>
  <si>
    <t>11282153</t>
  </si>
  <si>
    <t>11292153</t>
  </si>
  <si>
    <t>11302153</t>
  </si>
  <si>
    <t>11312153</t>
  </si>
  <si>
    <t>11322153</t>
  </si>
  <si>
    <t>11372153</t>
  </si>
  <si>
    <t>11512153</t>
  </si>
  <si>
    <t>11522153</t>
  </si>
  <si>
    <t>11532153</t>
  </si>
  <si>
    <t>11572153</t>
  </si>
  <si>
    <t>11752153</t>
  </si>
  <si>
    <t>11812153</t>
  </si>
  <si>
    <t>11832153</t>
  </si>
  <si>
    <t>11852153</t>
  </si>
  <si>
    <t>11862153</t>
  </si>
  <si>
    <t>11872153</t>
  </si>
  <si>
    <t>11882153</t>
  </si>
  <si>
    <t>11892153</t>
  </si>
  <si>
    <t>11902153</t>
  </si>
  <si>
    <t>11922153</t>
  </si>
  <si>
    <t>11932153</t>
  </si>
  <si>
    <t>11942153</t>
  </si>
  <si>
    <t>11992153</t>
  </si>
  <si>
    <t>12012153</t>
  </si>
  <si>
    <t>12032153</t>
  </si>
  <si>
    <t>12062153</t>
  </si>
  <si>
    <t>12102153</t>
  </si>
  <si>
    <t>12562153</t>
  </si>
  <si>
    <t>12572153</t>
  </si>
  <si>
    <t>12602153</t>
  </si>
  <si>
    <t>12612153</t>
  </si>
  <si>
    <t>12622153</t>
  </si>
  <si>
    <t>20952153</t>
  </si>
  <si>
    <t>20962153</t>
  </si>
  <si>
    <t>21002153</t>
  </si>
  <si>
    <t>21022153</t>
  </si>
  <si>
    <t>21032153</t>
  </si>
  <si>
    <t>21042153</t>
  </si>
  <si>
    <t>21052153</t>
  </si>
  <si>
    <t>21082153</t>
  </si>
  <si>
    <t>21092153</t>
  </si>
  <si>
    <t>21102153</t>
  </si>
  <si>
    <t>21112153</t>
  </si>
  <si>
    <t>21122153</t>
  </si>
  <si>
    <t>21132153</t>
  </si>
  <si>
    <t>21152153</t>
  </si>
  <si>
    <t>21162153</t>
  </si>
  <si>
    <t>21172153</t>
  </si>
  <si>
    <t>21212153</t>
  </si>
  <si>
    <t>21222153</t>
  </si>
  <si>
    <t>21232153</t>
  </si>
  <si>
    <t>21252153</t>
  </si>
  <si>
    <t>21302153</t>
  </si>
  <si>
    <t>21322153</t>
  </si>
  <si>
    <t>21332153</t>
  </si>
  <si>
    <t>21352153</t>
  </si>
  <si>
    <t>21362153</t>
  </si>
  <si>
    <t>21372153</t>
  </si>
  <si>
    <t>21392153</t>
  </si>
  <si>
    <t>21422153</t>
  </si>
  <si>
    <t>21462153</t>
  </si>
  <si>
    <t>21482153</t>
  </si>
  <si>
    <t>21492153</t>
  </si>
  <si>
    <t>21512153</t>
  </si>
  <si>
    <t>21522153</t>
  </si>
  <si>
    <t>21532153</t>
  </si>
  <si>
    <t>21542153</t>
  </si>
  <si>
    <t>21552153</t>
  </si>
  <si>
    <t>21562153</t>
  </si>
  <si>
    <t>21622153</t>
  </si>
  <si>
    <t>21632153</t>
  </si>
  <si>
    <t>21642153</t>
  </si>
  <si>
    <t>21692153</t>
  </si>
  <si>
    <t>21712153</t>
  </si>
  <si>
    <t>21722153</t>
  </si>
  <si>
    <t>21732153</t>
  </si>
  <si>
    <t>21742153</t>
  </si>
  <si>
    <t>21752153</t>
  </si>
  <si>
    <t>21762153</t>
  </si>
  <si>
    <t>21772153</t>
  </si>
  <si>
    <t>21782153</t>
  </si>
  <si>
    <t>21792153</t>
  </si>
  <si>
    <t>21802153</t>
  </si>
  <si>
    <t>21822153</t>
  </si>
  <si>
    <t>21832153</t>
  </si>
  <si>
    <t>21842153</t>
  </si>
  <si>
    <t>21852153</t>
  </si>
  <si>
    <t>21872153</t>
  </si>
  <si>
    <t>21882153</t>
  </si>
  <si>
    <t>21892153</t>
  </si>
  <si>
    <t>21922153</t>
  </si>
  <si>
    <t>21962153</t>
  </si>
  <si>
    <t>21972153</t>
  </si>
  <si>
    <t>21992153</t>
  </si>
  <si>
    <t>22012153</t>
  </si>
  <si>
    <t>22022153</t>
  </si>
  <si>
    <t>22032153</t>
  </si>
  <si>
    <t>22062153</t>
  </si>
  <si>
    <t>22072153</t>
  </si>
  <si>
    <t>22082153</t>
  </si>
  <si>
    <t>22092153</t>
  </si>
  <si>
    <t>22102153</t>
  </si>
  <si>
    <t>22112153</t>
  </si>
  <si>
    <t>22122153</t>
  </si>
  <si>
    <t>22132153</t>
  </si>
  <si>
    <t>22142153</t>
  </si>
  <si>
    <t>22152153</t>
  </si>
  <si>
    <t>23122153</t>
  </si>
  <si>
    <t>23172153</t>
  </si>
  <si>
    <t>23222153</t>
  </si>
  <si>
    <t>23232153</t>
  </si>
  <si>
    <t>23242153</t>
  </si>
  <si>
    <t>23262153</t>
  </si>
  <si>
    <t>23282153</t>
  </si>
  <si>
    <t>23302153</t>
  </si>
  <si>
    <t>23382153</t>
  </si>
  <si>
    <t>23412153</t>
  </si>
  <si>
    <t>23422153</t>
  </si>
  <si>
    <t>23432153</t>
  </si>
  <si>
    <t>23452153</t>
  </si>
  <si>
    <t>23462153</t>
  </si>
  <si>
    <t>23472153</t>
  </si>
  <si>
    <t>31022153</t>
  </si>
  <si>
    <t>31032153</t>
  </si>
  <si>
    <t>31042153</t>
  </si>
  <si>
    <t>31052153</t>
  </si>
  <si>
    <t>31082153</t>
  </si>
  <si>
    <t>31092153</t>
  </si>
  <si>
    <t>31152153</t>
  </si>
  <si>
    <t>31162153</t>
  </si>
  <si>
    <t>31202153</t>
  </si>
  <si>
    <t>31212153</t>
  </si>
  <si>
    <t>31412153</t>
  </si>
  <si>
    <t>31452153</t>
  </si>
  <si>
    <t>31462153</t>
  </si>
  <si>
    <t>31472153</t>
  </si>
  <si>
    <t>31812153</t>
  </si>
  <si>
    <t>31992153</t>
  </si>
  <si>
    <t>41092153</t>
  </si>
  <si>
    <t>41112153</t>
  </si>
  <si>
    <t>41122153</t>
  </si>
  <si>
    <t>41162153</t>
  </si>
  <si>
    <t>41172153</t>
  </si>
  <si>
    <t>41212153</t>
  </si>
  <si>
    <t>41232153</t>
  </si>
  <si>
    <t>41242153</t>
  </si>
  <si>
    <t>41262153</t>
  </si>
  <si>
    <t>41302153</t>
  </si>
  <si>
    <t>41312153</t>
  </si>
  <si>
    <t>41322153</t>
  </si>
  <si>
    <t>41402153</t>
  </si>
  <si>
    <t>41702153</t>
  </si>
  <si>
    <t>41732153</t>
  </si>
  <si>
    <t>41792153</t>
  </si>
  <si>
    <t>41802153</t>
  </si>
  <si>
    <t>41812153</t>
  </si>
  <si>
    <t>41902153</t>
  </si>
  <si>
    <t>41912153</t>
  </si>
  <si>
    <t>41922153</t>
  </si>
  <si>
    <t>41962153</t>
  </si>
  <si>
    <t>41992153</t>
  </si>
  <si>
    <t>50022153</t>
  </si>
  <si>
    <t>50032153</t>
  </si>
  <si>
    <t>50082153</t>
  </si>
  <si>
    <t>60022153</t>
  </si>
  <si>
    <t>60222153</t>
  </si>
  <si>
    <t>60342153</t>
  </si>
  <si>
    <t>60422153</t>
  </si>
  <si>
    <t>60822153</t>
  </si>
  <si>
    <t>10992154</t>
  </si>
  <si>
    <t>11002154</t>
  </si>
  <si>
    <t>11012154</t>
  </si>
  <si>
    <t>11022154</t>
  </si>
  <si>
    <t>11032154</t>
  </si>
  <si>
    <t>11042154</t>
  </si>
  <si>
    <t>11052154</t>
  </si>
  <si>
    <t>11062154</t>
  </si>
  <si>
    <t>11072154</t>
  </si>
  <si>
    <t>11092154</t>
  </si>
  <si>
    <t>11132154</t>
  </si>
  <si>
    <t>11142154</t>
  </si>
  <si>
    <t>11152154</t>
  </si>
  <si>
    <t>11202154</t>
  </si>
  <si>
    <t>11212154</t>
  </si>
  <si>
    <t>11232154</t>
  </si>
  <si>
    <t>11242154</t>
  </si>
  <si>
    <t>11252154</t>
  </si>
  <si>
    <t>11262154</t>
  </si>
  <si>
    <t>11272154</t>
  </si>
  <si>
    <t>11282154</t>
  </si>
  <si>
    <t>11292154</t>
  </si>
  <si>
    <t>11302154</t>
  </si>
  <si>
    <t>11312154</t>
  </si>
  <si>
    <t>11322154</t>
  </si>
  <si>
    <t>11372154</t>
  </si>
  <si>
    <t>11512154</t>
  </si>
  <si>
    <t>11522154</t>
  </si>
  <si>
    <t>11532154</t>
  </si>
  <si>
    <t>11572154</t>
  </si>
  <si>
    <t>11752154</t>
  </si>
  <si>
    <t>11812154</t>
  </si>
  <si>
    <t>11832154</t>
  </si>
  <si>
    <t>11852154</t>
  </si>
  <si>
    <t>11862154</t>
  </si>
  <si>
    <t>11872154</t>
  </si>
  <si>
    <t>11882154</t>
  </si>
  <si>
    <t>11892154</t>
  </si>
  <si>
    <t>11902154</t>
  </si>
  <si>
    <t>11922154</t>
  </si>
  <si>
    <t>11932154</t>
  </si>
  <si>
    <t>11942154</t>
  </si>
  <si>
    <t>11992154</t>
  </si>
  <si>
    <t>12012154</t>
  </si>
  <si>
    <t>12032154</t>
  </si>
  <si>
    <t>12062154</t>
  </si>
  <si>
    <t>12102154</t>
  </si>
  <si>
    <t>12562154</t>
  </si>
  <si>
    <t>12572154</t>
  </si>
  <si>
    <t>12602154</t>
  </si>
  <si>
    <t>12612154</t>
  </si>
  <si>
    <t>12622154</t>
  </si>
  <si>
    <t>20952154</t>
  </si>
  <si>
    <t>20962154</t>
  </si>
  <si>
    <t>21002154</t>
  </si>
  <si>
    <t>21022154</t>
  </si>
  <si>
    <t>21032154</t>
  </si>
  <si>
    <t>21042154</t>
  </si>
  <si>
    <t>21052154</t>
  </si>
  <si>
    <t>21082154</t>
  </si>
  <si>
    <t>21092154</t>
  </si>
  <si>
    <t>21102154</t>
  </si>
  <si>
    <t>21112154</t>
  </si>
  <si>
    <t>21122154</t>
  </si>
  <si>
    <t>21132154</t>
  </si>
  <si>
    <t>21152154</t>
  </si>
  <si>
    <t>21162154</t>
  </si>
  <si>
    <t>21172154</t>
  </si>
  <si>
    <t>21212154</t>
  </si>
  <si>
    <t>21222154</t>
  </si>
  <si>
    <t>21232154</t>
  </si>
  <si>
    <t>21252154</t>
  </si>
  <si>
    <t>21302154</t>
  </si>
  <si>
    <t>21322154</t>
  </si>
  <si>
    <t>21332154</t>
  </si>
  <si>
    <t>21352154</t>
  </si>
  <si>
    <t>21362154</t>
  </si>
  <si>
    <t>21372154</t>
  </si>
  <si>
    <t>21392154</t>
  </si>
  <si>
    <t>21422154</t>
  </si>
  <si>
    <t>21462154</t>
  </si>
  <si>
    <t>21482154</t>
  </si>
  <si>
    <t>21492154</t>
  </si>
  <si>
    <t>21512154</t>
  </si>
  <si>
    <t>21522154</t>
  </si>
  <si>
    <t>21532154</t>
  </si>
  <si>
    <t>21542154</t>
  </si>
  <si>
    <t>21552154</t>
  </si>
  <si>
    <t>21562154</t>
  </si>
  <si>
    <t>21622154</t>
  </si>
  <si>
    <t>21632154</t>
  </si>
  <si>
    <t>21642154</t>
  </si>
  <si>
    <t>21692154</t>
  </si>
  <si>
    <t>21712154</t>
  </si>
  <si>
    <t>21722154</t>
  </si>
  <si>
    <t>21732154</t>
  </si>
  <si>
    <t>21742154</t>
  </si>
  <si>
    <t>21752154</t>
  </si>
  <si>
    <t>21762154</t>
  </si>
  <si>
    <t>21772154</t>
  </si>
  <si>
    <t>21782154</t>
  </si>
  <si>
    <t>21792154</t>
  </si>
  <si>
    <t>21802154</t>
  </si>
  <si>
    <t>21822154</t>
  </si>
  <si>
    <t>21832154</t>
  </si>
  <si>
    <t>21842154</t>
  </si>
  <si>
    <t>21852154</t>
  </si>
  <si>
    <t>21872154</t>
  </si>
  <si>
    <t>21882154</t>
  </si>
  <si>
    <t>21892154</t>
  </si>
  <si>
    <t>21922154</t>
  </si>
  <si>
    <t>21962154</t>
  </si>
  <si>
    <t>21972154</t>
  </si>
  <si>
    <t>21992154</t>
  </si>
  <si>
    <t>22012154</t>
  </si>
  <si>
    <t>22022154</t>
  </si>
  <si>
    <t>22032154</t>
  </si>
  <si>
    <t>22062154</t>
  </si>
  <si>
    <t>22072154</t>
  </si>
  <si>
    <t>22082154</t>
  </si>
  <si>
    <t>22092154</t>
  </si>
  <si>
    <t>22102154</t>
  </si>
  <si>
    <t>22112154</t>
  </si>
  <si>
    <t>22122154</t>
  </si>
  <si>
    <t>22132154</t>
  </si>
  <si>
    <t>22142154</t>
  </si>
  <si>
    <t>22152154</t>
  </si>
  <si>
    <t>23122154</t>
  </si>
  <si>
    <t>23172154</t>
  </si>
  <si>
    <t>23222154</t>
  </si>
  <si>
    <t>23232154</t>
  </si>
  <si>
    <t>23242154</t>
  </si>
  <si>
    <t>23262154</t>
  </si>
  <si>
    <t>23282154</t>
  </si>
  <si>
    <t>23302154</t>
  </si>
  <si>
    <t>23382154</t>
  </si>
  <si>
    <t>23412154</t>
  </si>
  <si>
    <t>23422154</t>
  </si>
  <si>
    <t>23432154</t>
  </si>
  <si>
    <t>23452154</t>
  </si>
  <si>
    <t>23462154</t>
  </si>
  <si>
    <t>23472154</t>
  </si>
  <si>
    <t>31022154</t>
  </si>
  <si>
    <t>31032154</t>
  </si>
  <si>
    <t>31042154</t>
  </si>
  <si>
    <t>31052154</t>
  </si>
  <si>
    <t>31082154</t>
  </si>
  <si>
    <t>31092154</t>
  </si>
  <si>
    <t>31152154</t>
  </si>
  <si>
    <t>31162154</t>
  </si>
  <si>
    <t>31202154</t>
  </si>
  <si>
    <t>31212154</t>
  </si>
  <si>
    <t>31412154</t>
  </si>
  <si>
    <t>31452154</t>
  </si>
  <si>
    <t>31462154</t>
  </si>
  <si>
    <t>31472154</t>
  </si>
  <si>
    <t>31812154</t>
  </si>
  <si>
    <t>31992154</t>
  </si>
  <si>
    <t>41092154</t>
  </si>
  <si>
    <t>41112154</t>
  </si>
  <si>
    <t>41122154</t>
  </si>
  <si>
    <t>41162154</t>
  </si>
  <si>
    <t>41172154</t>
  </si>
  <si>
    <t>41212154</t>
  </si>
  <si>
    <t>41232154</t>
  </si>
  <si>
    <t>41242154</t>
  </si>
  <si>
    <t>41262154</t>
  </si>
  <si>
    <t>41302154</t>
  </si>
  <si>
    <t>41312154</t>
  </si>
  <si>
    <t>41322154</t>
  </si>
  <si>
    <t>41402154</t>
  </si>
  <si>
    <t>41702154</t>
  </si>
  <si>
    <t>41732154</t>
  </si>
  <si>
    <t>41792154</t>
  </si>
  <si>
    <t>41802154</t>
  </si>
  <si>
    <t>41812154</t>
  </si>
  <si>
    <t>41902154</t>
  </si>
  <si>
    <t>41912154</t>
  </si>
  <si>
    <t>41922154</t>
  </si>
  <si>
    <t>41962154</t>
  </si>
  <si>
    <t>41992154</t>
  </si>
  <si>
    <t>50022154</t>
  </si>
  <si>
    <t>50032154</t>
  </si>
  <si>
    <t>50082154</t>
  </si>
  <si>
    <t>60022154</t>
  </si>
  <si>
    <t>60222154</t>
  </si>
  <si>
    <t>60342154</t>
  </si>
  <si>
    <t>60422154</t>
  </si>
  <si>
    <t>60822154</t>
  </si>
  <si>
    <t>10992155</t>
  </si>
  <si>
    <t>11002155</t>
  </si>
  <si>
    <t>11012155</t>
  </si>
  <si>
    <t>11022155</t>
  </si>
  <si>
    <t>11032155</t>
  </si>
  <si>
    <t>11042155</t>
  </si>
  <si>
    <t>11052155</t>
  </si>
  <si>
    <t>11062155</t>
  </si>
  <si>
    <t>11072155</t>
  </si>
  <si>
    <t>11092155</t>
  </si>
  <si>
    <t>11132155</t>
  </si>
  <si>
    <t>11142155</t>
  </si>
  <si>
    <t>11152155</t>
  </si>
  <si>
    <t>11202155</t>
  </si>
  <si>
    <t>11212155</t>
  </si>
  <si>
    <t>11232155</t>
  </si>
  <si>
    <t>11242155</t>
  </si>
  <si>
    <t>11252155</t>
  </si>
  <si>
    <t>11262155</t>
  </si>
  <si>
    <t>11272155</t>
  </si>
  <si>
    <t>11282155</t>
  </si>
  <si>
    <t>11292155</t>
  </si>
  <si>
    <t>11302155</t>
  </si>
  <si>
    <t>11312155</t>
  </si>
  <si>
    <t>11322155</t>
  </si>
  <si>
    <t>11372155</t>
  </si>
  <si>
    <t>11512155</t>
  </si>
  <si>
    <t>11522155</t>
  </si>
  <si>
    <t>11532155</t>
  </si>
  <si>
    <t>11572155</t>
  </si>
  <si>
    <t>11752155</t>
  </si>
  <si>
    <t>11812155</t>
  </si>
  <si>
    <t>11832155</t>
  </si>
  <si>
    <t>11852155</t>
  </si>
  <si>
    <t>11862155</t>
  </si>
  <si>
    <t>11872155</t>
  </si>
  <si>
    <t>11882155</t>
  </si>
  <si>
    <t>11892155</t>
  </si>
  <si>
    <t>11902155</t>
  </si>
  <si>
    <t>11922155</t>
  </si>
  <si>
    <t>11932155</t>
  </si>
  <si>
    <t>11942155</t>
  </si>
  <si>
    <t>11992155</t>
  </si>
  <si>
    <t>12012155</t>
  </si>
  <si>
    <t>12032155</t>
  </si>
  <si>
    <t>12062155</t>
  </si>
  <si>
    <t>12102155</t>
  </si>
  <si>
    <t>12562155</t>
  </si>
  <si>
    <t>12572155</t>
  </si>
  <si>
    <t>12602155</t>
  </si>
  <si>
    <t>12612155</t>
  </si>
  <si>
    <t>12622155</t>
  </si>
  <si>
    <t>20952155</t>
  </si>
  <si>
    <t>20962155</t>
  </si>
  <si>
    <t>21002155</t>
  </si>
  <si>
    <t>21022155</t>
  </si>
  <si>
    <t>21032155</t>
  </si>
  <si>
    <t>21042155</t>
  </si>
  <si>
    <t>21052155</t>
  </si>
  <si>
    <t>21082155</t>
  </si>
  <si>
    <t>21092155</t>
  </si>
  <si>
    <t>21102155</t>
  </si>
  <si>
    <t>21112155</t>
  </si>
  <si>
    <t>21122155</t>
  </si>
  <si>
    <t>21132155</t>
  </si>
  <si>
    <t>21152155</t>
  </si>
  <si>
    <t>21162155</t>
  </si>
  <si>
    <t>21172155</t>
  </si>
  <si>
    <t>21212155</t>
  </si>
  <si>
    <t>21222155</t>
  </si>
  <si>
    <t>21232155</t>
  </si>
  <si>
    <t>21252155</t>
  </si>
  <si>
    <t>21302155</t>
  </si>
  <si>
    <t>21322155</t>
  </si>
  <si>
    <t>21332155</t>
  </si>
  <si>
    <t>21352155</t>
  </si>
  <si>
    <t>21362155</t>
  </si>
  <si>
    <t>21372155</t>
  </si>
  <si>
    <t>21392155</t>
  </si>
  <si>
    <t>21422155</t>
  </si>
  <si>
    <t>21462155</t>
  </si>
  <si>
    <t>21482155</t>
  </si>
  <si>
    <t>21492155</t>
  </si>
  <si>
    <t>21512155</t>
  </si>
  <si>
    <t>21522155</t>
  </si>
  <si>
    <t>21532155</t>
  </si>
  <si>
    <t>21542155</t>
  </si>
  <si>
    <t>21552155</t>
  </si>
  <si>
    <t>21562155</t>
  </si>
  <si>
    <t>21622155</t>
  </si>
  <si>
    <t>21632155</t>
  </si>
  <si>
    <t>21642155</t>
  </si>
  <si>
    <t>21692155</t>
  </si>
  <si>
    <t>21712155</t>
  </si>
  <si>
    <t>21722155</t>
  </si>
  <si>
    <t>21732155</t>
  </si>
  <si>
    <t>21742155</t>
  </si>
  <si>
    <t>21752155</t>
  </si>
  <si>
    <t>21762155</t>
  </si>
  <si>
    <t>21772155</t>
  </si>
  <si>
    <t>21782155</t>
  </si>
  <si>
    <t>21792155</t>
  </si>
  <si>
    <t>21802155</t>
  </si>
  <si>
    <t>21822155</t>
  </si>
  <si>
    <t>21832155</t>
  </si>
  <si>
    <t>21842155</t>
  </si>
  <si>
    <t>21852155</t>
  </si>
  <si>
    <t>21872155</t>
  </si>
  <si>
    <t>21882155</t>
  </si>
  <si>
    <t>21892155</t>
  </si>
  <si>
    <t>21922155</t>
  </si>
  <si>
    <t>21962155</t>
  </si>
  <si>
    <t>21972155</t>
  </si>
  <si>
    <t>21992155</t>
  </si>
  <si>
    <t>22012155</t>
  </si>
  <si>
    <t>22022155</t>
  </si>
  <si>
    <t>22032155</t>
  </si>
  <si>
    <t>22062155</t>
  </si>
  <si>
    <t>22072155</t>
  </si>
  <si>
    <t>22082155</t>
  </si>
  <si>
    <t>22092155</t>
  </si>
  <si>
    <t>22102155</t>
  </si>
  <si>
    <t>22112155</t>
  </si>
  <si>
    <t>22122155</t>
  </si>
  <si>
    <t>22132155</t>
  </si>
  <si>
    <t>22142155</t>
  </si>
  <si>
    <t>22152155</t>
  </si>
  <si>
    <t>23122155</t>
  </si>
  <si>
    <t>23172155</t>
  </si>
  <si>
    <t>23222155</t>
  </si>
  <si>
    <t>23232155</t>
  </si>
  <si>
    <t>23242155</t>
  </si>
  <si>
    <t>23262155</t>
  </si>
  <si>
    <t>23282155</t>
  </si>
  <si>
    <t>23302155</t>
  </si>
  <si>
    <t>23382155</t>
  </si>
  <si>
    <t>23412155</t>
  </si>
  <si>
    <t>23422155</t>
  </si>
  <si>
    <t>23432155</t>
  </si>
  <si>
    <t>23452155</t>
  </si>
  <si>
    <t>23462155</t>
  </si>
  <si>
    <t>23472155</t>
  </si>
  <si>
    <t>31022155</t>
  </si>
  <si>
    <t>31032155</t>
  </si>
  <si>
    <t>31042155</t>
  </si>
  <si>
    <t>31052155</t>
  </si>
  <si>
    <t>31082155</t>
  </si>
  <si>
    <t>31092155</t>
  </si>
  <si>
    <t>31152155</t>
  </si>
  <si>
    <t>31162155</t>
  </si>
  <si>
    <t>31202155</t>
  </si>
  <si>
    <t>31212155</t>
  </si>
  <si>
    <t>31412155</t>
  </si>
  <si>
    <t>31452155</t>
  </si>
  <si>
    <t>31462155</t>
  </si>
  <si>
    <t>31472155</t>
  </si>
  <si>
    <t>31812155</t>
  </si>
  <si>
    <t>31992155</t>
  </si>
  <si>
    <t>41092155</t>
  </si>
  <si>
    <t>41112155</t>
  </si>
  <si>
    <t>41122155</t>
  </si>
  <si>
    <t>41162155</t>
  </si>
  <si>
    <t>41172155</t>
  </si>
  <si>
    <t>41212155</t>
  </si>
  <si>
    <t>41232155</t>
  </si>
  <si>
    <t>41242155</t>
  </si>
  <si>
    <t>41262155</t>
  </si>
  <si>
    <t>41302155</t>
  </si>
  <si>
    <t>41312155</t>
  </si>
  <si>
    <t>41322155</t>
  </si>
  <si>
    <t>41402155</t>
  </si>
  <si>
    <t>41702155</t>
  </si>
  <si>
    <t>41732155</t>
  </si>
  <si>
    <t>41792155</t>
  </si>
  <si>
    <t>41802155</t>
  </si>
  <si>
    <t>41812155</t>
  </si>
  <si>
    <t>41902155</t>
  </si>
  <si>
    <t>41912155</t>
  </si>
  <si>
    <t>41922155</t>
  </si>
  <si>
    <t>41962155</t>
  </si>
  <si>
    <t>41992155</t>
  </si>
  <si>
    <t>50022155</t>
  </si>
  <si>
    <t>50032155</t>
  </si>
  <si>
    <t>50082155</t>
  </si>
  <si>
    <t>60022155</t>
  </si>
  <si>
    <t>60222155</t>
  </si>
  <si>
    <t>60342155</t>
  </si>
  <si>
    <t>60422155</t>
  </si>
  <si>
    <t>60822155</t>
  </si>
  <si>
    <t>10992156</t>
  </si>
  <si>
    <t>11002156</t>
  </si>
  <si>
    <t>11012156</t>
  </si>
  <si>
    <t>11022156</t>
  </si>
  <si>
    <t>11032156</t>
  </si>
  <si>
    <t>11042156</t>
  </si>
  <si>
    <t>11052156</t>
  </si>
  <si>
    <t>11062156</t>
  </si>
  <si>
    <t>11072156</t>
  </si>
  <si>
    <t>11092156</t>
  </si>
  <si>
    <t>11132156</t>
  </si>
  <si>
    <t>11142156</t>
  </si>
  <si>
    <t>11152156</t>
  </si>
  <si>
    <t>11202156</t>
  </si>
  <si>
    <t>11212156</t>
  </si>
  <si>
    <t>11232156</t>
  </si>
  <si>
    <t>11242156</t>
  </si>
  <si>
    <t>11252156</t>
  </si>
  <si>
    <t>11262156</t>
  </si>
  <si>
    <t>11272156</t>
  </si>
  <si>
    <t>11282156</t>
  </si>
  <si>
    <t>11292156</t>
  </si>
  <si>
    <t>11302156</t>
  </si>
  <si>
    <t>11312156</t>
  </si>
  <si>
    <t>11322156</t>
  </si>
  <si>
    <t>11372156</t>
  </si>
  <si>
    <t>11512156</t>
  </si>
  <si>
    <t>11522156</t>
  </si>
  <si>
    <t>11532156</t>
  </si>
  <si>
    <t>11572156</t>
  </si>
  <si>
    <t>11752156</t>
  </si>
  <si>
    <t>11812156</t>
  </si>
  <si>
    <t>11832156</t>
  </si>
  <si>
    <t>11852156</t>
  </si>
  <si>
    <t>11862156</t>
  </si>
  <si>
    <t>11872156</t>
  </si>
  <si>
    <t>11882156</t>
  </si>
  <si>
    <t>11892156</t>
  </si>
  <si>
    <t>11902156</t>
  </si>
  <si>
    <t>11922156</t>
  </si>
  <si>
    <t>11932156</t>
  </si>
  <si>
    <t>11942156</t>
  </si>
  <si>
    <t>11992156</t>
  </si>
  <si>
    <t>12012156</t>
  </si>
  <si>
    <t>12032156</t>
  </si>
  <si>
    <t>12062156</t>
  </si>
  <si>
    <t>12102156</t>
  </si>
  <si>
    <t>12562156</t>
  </si>
  <si>
    <t>12572156</t>
  </si>
  <si>
    <t>12602156</t>
  </si>
  <si>
    <t>12612156</t>
  </si>
  <si>
    <t>12622156</t>
  </si>
  <si>
    <t>20952156</t>
  </si>
  <si>
    <t>20962156</t>
  </si>
  <si>
    <t>21002156</t>
  </si>
  <si>
    <t>21022156</t>
  </si>
  <si>
    <t>21032156</t>
  </si>
  <si>
    <t>21042156</t>
  </si>
  <si>
    <t>21052156</t>
  </si>
  <si>
    <t>21082156</t>
  </si>
  <si>
    <t>21092156</t>
  </si>
  <si>
    <t>21102156</t>
  </si>
  <si>
    <t>21112156</t>
  </si>
  <si>
    <t>21122156</t>
  </si>
  <si>
    <t>21132156</t>
  </si>
  <si>
    <t>21152156</t>
  </si>
  <si>
    <t>21162156</t>
  </si>
  <si>
    <t>21172156</t>
  </si>
  <si>
    <t>21212156</t>
  </si>
  <si>
    <t>21222156</t>
  </si>
  <si>
    <t>21232156</t>
  </si>
  <si>
    <t>21252156</t>
  </si>
  <si>
    <t>21302156</t>
  </si>
  <si>
    <t>21322156</t>
  </si>
  <si>
    <t>21332156</t>
  </si>
  <si>
    <t>21352156</t>
  </si>
  <si>
    <t>21362156</t>
  </si>
  <si>
    <t>21372156</t>
  </si>
  <si>
    <t>21392156</t>
  </si>
  <si>
    <t>21422156</t>
  </si>
  <si>
    <t>21462156</t>
  </si>
  <si>
    <t>21482156</t>
  </si>
  <si>
    <t>21492156</t>
  </si>
  <si>
    <t>21512156</t>
  </si>
  <si>
    <t>21522156</t>
  </si>
  <si>
    <t>21532156</t>
  </si>
  <si>
    <t>21542156</t>
  </si>
  <si>
    <t>21552156</t>
  </si>
  <si>
    <t>21562156</t>
  </si>
  <si>
    <t>21622156</t>
  </si>
  <si>
    <t>21632156</t>
  </si>
  <si>
    <t>21642156</t>
  </si>
  <si>
    <t>21692156</t>
  </si>
  <si>
    <t>21712156</t>
  </si>
  <si>
    <t>21722156</t>
  </si>
  <si>
    <t>21732156</t>
  </si>
  <si>
    <t>21742156</t>
  </si>
  <si>
    <t>21752156</t>
  </si>
  <si>
    <t>21762156</t>
  </si>
  <si>
    <t>21772156</t>
  </si>
  <si>
    <t>21782156</t>
  </si>
  <si>
    <t>21792156</t>
  </si>
  <si>
    <t>21802156</t>
  </si>
  <si>
    <t>21822156</t>
  </si>
  <si>
    <t>21832156</t>
  </si>
  <si>
    <t>21842156</t>
  </si>
  <si>
    <t>21852156</t>
  </si>
  <si>
    <t>21872156</t>
  </si>
  <si>
    <t>21882156</t>
  </si>
  <si>
    <t>21892156</t>
  </si>
  <si>
    <t>21922156</t>
  </si>
  <si>
    <t>21962156</t>
  </si>
  <si>
    <t>21972156</t>
  </si>
  <si>
    <t>21992156</t>
  </si>
  <si>
    <t>22012156</t>
  </si>
  <si>
    <t>22022156</t>
  </si>
  <si>
    <t>22032156</t>
  </si>
  <si>
    <t>22062156</t>
  </si>
  <si>
    <t>22072156</t>
  </si>
  <si>
    <t>22082156</t>
  </si>
  <si>
    <t>22092156</t>
  </si>
  <si>
    <t>22102156</t>
  </si>
  <si>
    <t>22112156</t>
  </si>
  <si>
    <t>22122156</t>
  </si>
  <si>
    <t>22132156</t>
  </si>
  <si>
    <t>22142156</t>
  </si>
  <si>
    <t>22152156</t>
  </si>
  <si>
    <t>23122156</t>
  </si>
  <si>
    <t>23172156</t>
  </si>
  <si>
    <t>23222156</t>
  </si>
  <si>
    <t>23232156</t>
  </si>
  <si>
    <t>23242156</t>
  </si>
  <si>
    <t>23262156</t>
  </si>
  <si>
    <t>23282156</t>
  </si>
  <si>
    <t>23302156</t>
  </si>
  <si>
    <t>23382156</t>
  </si>
  <si>
    <t>23412156</t>
  </si>
  <si>
    <t>23422156</t>
  </si>
  <si>
    <t>23432156</t>
  </si>
  <si>
    <t>23452156</t>
  </si>
  <si>
    <t>23462156</t>
  </si>
  <si>
    <t>23472156</t>
  </si>
  <si>
    <t>31022156</t>
  </si>
  <si>
    <t>31032156</t>
  </si>
  <si>
    <t>31042156</t>
  </si>
  <si>
    <t>31052156</t>
  </si>
  <si>
    <t>31082156</t>
  </si>
  <si>
    <t>31092156</t>
  </si>
  <si>
    <t>31152156</t>
  </si>
  <si>
    <t>31162156</t>
  </si>
  <si>
    <t>31202156</t>
  </si>
  <si>
    <t>31212156</t>
  </si>
  <si>
    <t>31412156</t>
  </si>
  <si>
    <t>31452156</t>
  </si>
  <si>
    <t>31462156</t>
  </si>
  <si>
    <t>31472156</t>
  </si>
  <si>
    <t>31812156</t>
  </si>
  <si>
    <t>31992156</t>
  </si>
  <si>
    <t>41092156</t>
  </si>
  <si>
    <t>41112156</t>
  </si>
  <si>
    <t>41122156</t>
  </si>
  <si>
    <t>41162156</t>
  </si>
  <si>
    <t>41172156</t>
  </si>
  <si>
    <t>41212156</t>
  </si>
  <si>
    <t>41232156</t>
  </si>
  <si>
    <t>41242156</t>
  </si>
  <si>
    <t>41262156</t>
  </si>
  <si>
    <t>41302156</t>
  </si>
  <si>
    <t>41312156</t>
  </si>
  <si>
    <t>41322156</t>
  </si>
  <si>
    <t>41402156</t>
  </si>
  <si>
    <t>41702156</t>
  </si>
  <si>
    <t>41732156</t>
  </si>
  <si>
    <t>41792156</t>
  </si>
  <si>
    <t>41802156</t>
  </si>
  <si>
    <t>41812156</t>
  </si>
  <si>
    <t>41902156</t>
  </si>
  <si>
    <t>41912156</t>
  </si>
  <si>
    <t>41922156</t>
  </si>
  <si>
    <t>41962156</t>
  </si>
  <si>
    <t>41992156</t>
  </si>
  <si>
    <t>50022156</t>
  </si>
  <si>
    <t>50032156</t>
  </si>
  <si>
    <t>50082156</t>
  </si>
  <si>
    <t>60022156</t>
  </si>
  <si>
    <t>60222156</t>
  </si>
  <si>
    <t>60342156</t>
  </si>
  <si>
    <t>60422156</t>
  </si>
  <si>
    <t>60822156</t>
  </si>
  <si>
    <t>10992162</t>
  </si>
  <si>
    <t>11002162</t>
  </si>
  <si>
    <t>11012162</t>
  </si>
  <si>
    <t>11022162</t>
  </si>
  <si>
    <t>11032162</t>
  </si>
  <si>
    <t>11042162</t>
  </si>
  <si>
    <t>11052162</t>
  </si>
  <si>
    <t>11062162</t>
  </si>
  <si>
    <t>11072162</t>
  </si>
  <si>
    <t>11092162</t>
  </si>
  <si>
    <t>11132162</t>
  </si>
  <si>
    <t>11142162</t>
  </si>
  <si>
    <t>11152162</t>
  </si>
  <si>
    <t>11202162</t>
  </si>
  <si>
    <t>11212162</t>
  </si>
  <si>
    <t>11232162</t>
  </si>
  <si>
    <t>11242162</t>
  </si>
  <si>
    <t>11252162</t>
  </si>
  <si>
    <t>11262162</t>
  </si>
  <si>
    <t>11272162</t>
  </si>
  <si>
    <t>11282162</t>
  </si>
  <si>
    <t>11292162</t>
  </si>
  <si>
    <t>11302162</t>
  </si>
  <si>
    <t>11312162</t>
  </si>
  <si>
    <t>11322162</t>
  </si>
  <si>
    <t>11372162</t>
  </si>
  <si>
    <t>11512162</t>
  </si>
  <si>
    <t>11522162</t>
  </si>
  <si>
    <t>11532162</t>
  </si>
  <si>
    <t>11572162</t>
  </si>
  <si>
    <t>11752162</t>
  </si>
  <si>
    <t>11812162</t>
  </si>
  <si>
    <t>11832162</t>
  </si>
  <si>
    <t>11852162</t>
  </si>
  <si>
    <t>11862162</t>
  </si>
  <si>
    <t>11872162</t>
  </si>
  <si>
    <t>11882162</t>
  </si>
  <si>
    <t>11892162</t>
  </si>
  <si>
    <t>11902162</t>
  </si>
  <si>
    <t>11922162</t>
  </si>
  <si>
    <t>11932162</t>
  </si>
  <si>
    <t>11942162</t>
  </si>
  <si>
    <t>11992162</t>
  </si>
  <si>
    <t>12012162</t>
  </si>
  <si>
    <t>12032162</t>
  </si>
  <si>
    <t>12062162</t>
  </si>
  <si>
    <t>12102162</t>
  </si>
  <si>
    <t>12562162</t>
  </si>
  <si>
    <t>12572162</t>
  </si>
  <si>
    <t>12602162</t>
  </si>
  <si>
    <t>12612162</t>
  </si>
  <si>
    <t>12622162</t>
  </si>
  <si>
    <t>20952162</t>
  </si>
  <si>
    <t>20962162</t>
  </si>
  <si>
    <t>21002162</t>
  </si>
  <si>
    <t>21022162</t>
  </si>
  <si>
    <t>21032162</t>
  </si>
  <si>
    <t>21042162</t>
  </si>
  <si>
    <t>21052162</t>
  </si>
  <si>
    <t>21082162</t>
  </si>
  <si>
    <t>21092162</t>
  </si>
  <si>
    <t>21102162</t>
  </si>
  <si>
    <t>21112162</t>
  </si>
  <si>
    <t>21122162</t>
  </si>
  <si>
    <t>21132162</t>
  </si>
  <si>
    <t>21152162</t>
  </si>
  <si>
    <t>21162162</t>
  </si>
  <si>
    <t>21172162</t>
  </si>
  <si>
    <t>21212162</t>
  </si>
  <si>
    <t>21222162</t>
  </si>
  <si>
    <t>21232162</t>
  </si>
  <si>
    <t>21252162</t>
  </si>
  <si>
    <t>21302162</t>
  </si>
  <si>
    <t>21322162</t>
  </si>
  <si>
    <t>21332162</t>
  </si>
  <si>
    <t>21352162</t>
  </si>
  <si>
    <t>21362162</t>
  </si>
  <si>
    <t>21372162</t>
  </si>
  <si>
    <t>21392162</t>
  </si>
  <si>
    <t>21422162</t>
  </si>
  <si>
    <t>21462162</t>
  </si>
  <si>
    <t>21482162</t>
  </si>
  <si>
    <t>21492162</t>
  </si>
  <si>
    <t>21512162</t>
  </si>
  <si>
    <t>21522162</t>
  </si>
  <si>
    <t>21532162</t>
  </si>
  <si>
    <t>21542162</t>
  </si>
  <si>
    <t>21552162</t>
  </si>
  <si>
    <t>21562162</t>
  </si>
  <si>
    <t>21622162</t>
  </si>
  <si>
    <t>21632162</t>
  </si>
  <si>
    <t>21642162</t>
  </si>
  <si>
    <t>21692162</t>
  </si>
  <si>
    <t>21712162</t>
  </si>
  <si>
    <t>21722162</t>
  </si>
  <si>
    <t>21732162</t>
  </si>
  <si>
    <t>21742162</t>
  </si>
  <si>
    <t>21752162</t>
  </si>
  <si>
    <t>21762162</t>
  </si>
  <si>
    <t>21772162</t>
  </si>
  <si>
    <t>21782162</t>
  </si>
  <si>
    <t>21792162</t>
  </si>
  <si>
    <t>21802162</t>
  </si>
  <si>
    <t>21822162</t>
  </si>
  <si>
    <t>21832162</t>
  </si>
  <si>
    <t>21842162</t>
  </si>
  <si>
    <t>21852162</t>
  </si>
  <si>
    <t>21872162</t>
  </si>
  <si>
    <t>21882162</t>
  </si>
  <si>
    <t>21892162</t>
  </si>
  <si>
    <t>21922162</t>
  </si>
  <si>
    <t>21962162</t>
  </si>
  <si>
    <t>21972162</t>
  </si>
  <si>
    <t>21992162</t>
  </si>
  <si>
    <t>22012162</t>
  </si>
  <si>
    <t>22022162</t>
  </si>
  <si>
    <t>22032162</t>
  </si>
  <si>
    <t>22062162</t>
  </si>
  <si>
    <t>22072162</t>
  </si>
  <si>
    <t>22082162</t>
  </si>
  <si>
    <t>22092162</t>
  </si>
  <si>
    <t>22102162</t>
  </si>
  <si>
    <t>22112162</t>
  </si>
  <si>
    <t>22122162</t>
  </si>
  <si>
    <t>22132162</t>
  </si>
  <si>
    <t>22142162</t>
  </si>
  <si>
    <t>22152162</t>
  </si>
  <si>
    <t>23122162</t>
  </si>
  <si>
    <t>23172162</t>
  </si>
  <si>
    <t>23222162</t>
  </si>
  <si>
    <t>23232162</t>
  </si>
  <si>
    <t>23242162</t>
  </si>
  <si>
    <t>23262162</t>
  </si>
  <si>
    <t>23282162</t>
  </si>
  <si>
    <t>23302162</t>
  </si>
  <si>
    <t>23382162</t>
  </si>
  <si>
    <t>23412162</t>
  </si>
  <si>
    <t>23422162</t>
  </si>
  <si>
    <t>23432162</t>
  </si>
  <si>
    <t>23452162</t>
  </si>
  <si>
    <t>23462162</t>
  </si>
  <si>
    <t>23472162</t>
  </si>
  <si>
    <t>31022162</t>
  </si>
  <si>
    <t>31032162</t>
  </si>
  <si>
    <t>31042162</t>
  </si>
  <si>
    <t>31052162</t>
  </si>
  <si>
    <t>31082162</t>
  </si>
  <si>
    <t>31092162</t>
  </si>
  <si>
    <t>31152162</t>
  </si>
  <si>
    <t>31162162</t>
  </si>
  <si>
    <t>31202162</t>
  </si>
  <si>
    <t>31212162</t>
  </si>
  <si>
    <t>31412162</t>
  </si>
  <si>
    <t>31452162</t>
  </si>
  <si>
    <t>31462162</t>
  </si>
  <si>
    <t>31472162</t>
  </si>
  <si>
    <t>31812162</t>
  </si>
  <si>
    <t>31992162</t>
  </si>
  <si>
    <t>41092162</t>
  </si>
  <si>
    <t>41112162</t>
  </si>
  <si>
    <t>41122162</t>
  </si>
  <si>
    <t>41162162</t>
  </si>
  <si>
    <t>41172162</t>
  </si>
  <si>
    <t>41212162</t>
  </si>
  <si>
    <t>41232162</t>
  </si>
  <si>
    <t>41242162</t>
  </si>
  <si>
    <t>41262162</t>
  </si>
  <si>
    <t>41302162</t>
  </si>
  <si>
    <t>41312162</t>
  </si>
  <si>
    <t>41322162</t>
  </si>
  <si>
    <t>41402162</t>
  </si>
  <si>
    <t>41702162</t>
  </si>
  <si>
    <t>41732162</t>
  </si>
  <si>
    <t>41792162</t>
  </si>
  <si>
    <t>41802162</t>
  </si>
  <si>
    <t>41812162</t>
  </si>
  <si>
    <t>41902162</t>
  </si>
  <si>
    <t>41912162</t>
  </si>
  <si>
    <t>41922162</t>
  </si>
  <si>
    <t>41962162</t>
  </si>
  <si>
    <t>41992162</t>
  </si>
  <si>
    <t>50022162</t>
  </si>
  <si>
    <t>50032162</t>
  </si>
  <si>
    <t>50082162</t>
  </si>
  <si>
    <t>60022162</t>
  </si>
  <si>
    <t>60222162</t>
  </si>
  <si>
    <t>60342162</t>
  </si>
  <si>
    <t>60422162</t>
  </si>
  <si>
    <t>60822162</t>
  </si>
  <si>
    <t>10992163</t>
  </si>
  <si>
    <t>11002163</t>
  </si>
  <si>
    <t>11012163</t>
  </si>
  <si>
    <t>11022163</t>
  </si>
  <si>
    <t>11032163</t>
  </si>
  <si>
    <t>11042163</t>
  </si>
  <si>
    <t>11052163</t>
  </si>
  <si>
    <t>11062163</t>
  </si>
  <si>
    <t>11072163</t>
  </si>
  <si>
    <t>11092163</t>
  </si>
  <si>
    <t>11132163</t>
  </si>
  <si>
    <t>11142163</t>
  </si>
  <si>
    <t>11152163</t>
  </si>
  <si>
    <t>11202163</t>
  </si>
  <si>
    <t>11212163</t>
  </si>
  <si>
    <t>11232163</t>
  </si>
  <si>
    <t>11242163</t>
  </si>
  <si>
    <t>11252163</t>
  </si>
  <si>
    <t>11262163</t>
  </si>
  <si>
    <t>11272163</t>
  </si>
  <si>
    <t>11282163</t>
  </si>
  <si>
    <t>11292163</t>
  </si>
  <si>
    <t>11302163</t>
  </si>
  <si>
    <t>11312163</t>
  </si>
  <si>
    <t>11322163</t>
  </si>
  <si>
    <t>11372163</t>
  </si>
  <si>
    <t>11512163</t>
  </si>
  <si>
    <t>11522163</t>
  </si>
  <si>
    <t>11532163</t>
  </si>
  <si>
    <t>11572163</t>
  </si>
  <si>
    <t>11752163</t>
  </si>
  <si>
    <t>11812163</t>
  </si>
  <si>
    <t>11832163</t>
  </si>
  <si>
    <t>11852163</t>
  </si>
  <si>
    <t>11862163</t>
  </si>
  <si>
    <t>11872163</t>
  </si>
  <si>
    <t>11882163</t>
  </si>
  <si>
    <t>11892163</t>
  </si>
  <si>
    <t>11902163</t>
  </si>
  <si>
    <t>11922163</t>
  </si>
  <si>
    <t>11932163</t>
  </si>
  <si>
    <t>11942163</t>
  </si>
  <si>
    <t>11992163</t>
  </si>
  <si>
    <t>12012163</t>
  </si>
  <si>
    <t>12032163</t>
  </si>
  <si>
    <t>12062163</t>
  </si>
  <si>
    <t>12102163</t>
  </si>
  <si>
    <t>12562163</t>
  </si>
  <si>
    <t>12572163</t>
  </si>
  <si>
    <t>12602163</t>
  </si>
  <si>
    <t>12612163</t>
  </si>
  <si>
    <t>12622163</t>
  </si>
  <si>
    <t>20952163</t>
  </si>
  <si>
    <t>20962163</t>
  </si>
  <si>
    <t>21002163</t>
  </si>
  <si>
    <t>21022163</t>
  </si>
  <si>
    <t>21032163</t>
  </si>
  <si>
    <t>21042163</t>
  </si>
  <si>
    <t>21052163</t>
  </si>
  <si>
    <t>21082163</t>
  </si>
  <si>
    <t>21092163</t>
  </si>
  <si>
    <t>21102163</t>
  </si>
  <si>
    <t>21112163</t>
  </si>
  <si>
    <t>21122163</t>
  </si>
  <si>
    <t>21132163</t>
  </si>
  <si>
    <t>21152163</t>
  </si>
  <si>
    <t>21162163</t>
  </si>
  <si>
    <t>21172163</t>
  </si>
  <si>
    <t>21212163</t>
  </si>
  <si>
    <t>21222163</t>
  </si>
  <si>
    <t>21232163</t>
  </si>
  <si>
    <t>21252163</t>
  </si>
  <si>
    <t>21302163</t>
  </si>
  <si>
    <t>21322163</t>
  </si>
  <si>
    <t>21332163</t>
  </si>
  <si>
    <t>21352163</t>
  </si>
  <si>
    <t>21362163</t>
  </si>
  <si>
    <t>21372163</t>
  </si>
  <si>
    <t>21392163</t>
  </si>
  <si>
    <t>21422163</t>
  </si>
  <si>
    <t>21462163</t>
  </si>
  <si>
    <t>21482163</t>
  </si>
  <si>
    <t>21492163</t>
  </si>
  <si>
    <t>21512163</t>
  </si>
  <si>
    <t>21522163</t>
  </si>
  <si>
    <t>21532163</t>
  </si>
  <si>
    <t>21542163</t>
  </si>
  <si>
    <t>21552163</t>
  </si>
  <si>
    <t>21562163</t>
  </si>
  <si>
    <t>21622163</t>
  </si>
  <si>
    <t>21632163</t>
  </si>
  <si>
    <t>21642163</t>
  </si>
  <si>
    <t>21692163</t>
  </si>
  <si>
    <t>21712163</t>
  </si>
  <si>
    <t>21722163</t>
  </si>
  <si>
    <t>21732163</t>
  </si>
  <si>
    <t>21742163</t>
  </si>
  <si>
    <t>21752163</t>
  </si>
  <si>
    <t>21762163</t>
  </si>
  <si>
    <t>21772163</t>
  </si>
  <si>
    <t>21782163</t>
  </si>
  <si>
    <t>21792163</t>
  </si>
  <si>
    <t>21802163</t>
  </si>
  <si>
    <t>21822163</t>
  </si>
  <si>
    <t>21832163</t>
  </si>
  <si>
    <t>21842163</t>
  </si>
  <si>
    <t>21852163</t>
  </si>
  <si>
    <t>21872163</t>
  </si>
  <si>
    <t>21882163</t>
  </si>
  <si>
    <t>21892163</t>
  </si>
  <si>
    <t>21922163</t>
  </si>
  <si>
    <t>21962163</t>
  </si>
  <si>
    <t>21972163</t>
  </si>
  <si>
    <t>21992163</t>
  </si>
  <si>
    <t>22012163</t>
  </si>
  <si>
    <t>22022163</t>
  </si>
  <si>
    <t>22032163</t>
  </si>
  <si>
    <t>22062163</t>
  </si>
  <si>
    <t>22072163</t>
  </si>
  <si>
    <t>22082163</t>
  </si>
  <si>
    <t>22092163</t>
  </si>
  <si>
    <t>22102163</t>
  </si>
  <si>
    <t>22112163</t>
  </si>
  <si>
    <t>22122163</t>
  </si>
  <si>
    <t>22132163</t>
  </si>
  <si>
    <t>22142163</t>
  </si>
  <si>
    <t>22152163</t>
  </si>
  <si>
    <t>23122163</t>
  </si>
  <si>
    <t>23172163</t>
  </si>
  <si>
    <t>23222163</t>
  </si>
  <si>
    <t>23232163</t>
  </si>
  <si>
    <t>23242163</t>
  </si>
  <si>
    <t>23262163</t>
  </si>
  <si>
    <t>23282163</t>
  </si>
  <si>
    <t>23302163</t>
  </si>
  <si>
    <t>23382163</t>
  </si>
  <si>
    <t>23412163</t>
  </si>
  <si>
    <t>23422163</t>
  </si>
  <si>
    <t>23432163</t>
  </si>
  <si>
    <t>23452163</t>
  </si>
  <si>
    <t>23462163</t>
  </si>
  <si>
    <t>23472163</t>
  </si>
  <si>
    <t>31022163</t>
  </si>
  <si>
    <t>31032163</t>
  </si>
  <si>
    <t>31042163</t>
  </si>
  <si>
    <t>31052163</t>
  </si>
  <si>
    <t>31082163</t>
  </si>
  <si>
    <t>31092163</t>
  </si>
  <si>
    <t>31152163</t>
  </si>
  <si>
    <t>31162163</t>
  </si>
  <si>
    <t>31202163</t>
  </si>
  <si>
    <t>31212163</t>
  </si>
  <si>
    <t>31412163</t>
  </si>
  <si>
    <t>31452163</t>
  </si>
  <si>
    <t>31462163</t>
  </si>
  <si>
    <t>31472163</t>
  </si>
  <si>
    <t>31812163</t>
  </si>
  <si>
    <t>31992163</t>
  </si>
  <si>
    <t>41092163</t>
  </si>
  <si>
    <t>41112163</t>
  </si>
  <si>
    <t>41122163</t>
  </si>
  <si>
    <t>41162163</t>
  </si>
  <si>
    <t>41172163</t>
  </si>
  <si>
    <t>41212163</t>
  </si>
  <si>
    <t>41232163</t>
  </si>
  <si>
    <t>41242163</t>
  </si>
  <si>
    <t>41262163</t>
  </si>
  <si>
    <t>41302163</t>
  </si>
  <si>
    <t>41312163</t>
  </si>
  <si>
    <t>41322163</t>
  </si>
  <si>
    <t>41402163</t>
  </si>
  <si>
    <t>41702163</t>
  </si>
  <si>
    <t>41732163</t>
  </si>
  <si>
    <t>41792163</t>
  </si>
  <si>
    <t>41802163</t>
  </si>
  <si>
    <t>41812163</t>
  </si>
  <si>
    <t>41902163</t>
  </si>
  <si>
    <t>41912163</t>
  </si>
  <si>
    <t>41922163</t>
  </si>
  <si>
    <t>41962163</t>
  </si>
  <si>
    <t>41992163</t>
  </si>
  <si>
    <t>50022163</t>
  </si>
  <si>
    <t>50032163</t>
  </si>
  <si>
    <t>50082163</t>
  </si>
  <si>
    <t>60022163</t>
  </si>
  <si>
    <t>60222163</t>
  </si>
  <si>
    <t>60342163</t>
  </si>
  <si>
    <t>60422163</t>
  </si>
  <si>
    <t>60822163</t>
  </si>
  <si>
    <t>10992164</t>
  </si>
  <si>
    <t>11002164</t>
  </si>
  <si>
    <t>11012164</t>
  </si>
  <si>
    <t>11022164</t>
  </si>
  <si>
    <t>11032164</t>
  </si>
  <si>
    <t>11042164</t>
  </si>
  <si>
    <t>11052164</t>
  </si>
  <si>
    <t>11062164</t>
  </si>
  <si>
    <t>11072164</t>
  </si>
  <si>
    <t>11092164</t>
  </si>
  <si>
    <t>11132164</t>
  </si>
  <si>
    <t>11142164</t>
  </si>
  <si>
    <t>11152164</t>
  </si>
  <si>
    <t>11202164</t>
  </si>
  <si>
    <t>11212164</t>
  </si>
  <si>
    <t>11232164</t>
  </si>
  <si>
    <t>11242164</t>
  </si>
  <si>
    <t>11252164</t>
  </si>
  <si>
    <t>11262164</t>
  </si>
  <si>
    <t>11272164</t>
  </si>
  <si>
    <t>11282164</t>
  </si>
  <si>
    <t>11292164</t>
  </si>
  <si>
    <t>11302164</t>
  </si>
  <si>
    <t>11312164</t>
  </si>
  <si>
    <t>11322164</t>
  </si>
  <si>
    <t>11372164</t>
  </si>
  <si>
    <t>11512164</t>
  </si>
  <si>
    <t>11522164</t>
  </si>
  <si>
    <t>11532164</t>
  </si>
  <si>
    <t>11572164</t>
  </si>
  <si>
    <t>11752164</t>
  </si>
  <si>
    <t>11812164</t>
  </si>
  <si>
    <t>11832164</t>
  </si>
  <si>
    <t>11852164</t>
  </si>
  <si>
    <t>11862164</t>
  </si>
  <si>
    <t>11872164</t>
  </si>
  <si>
    <t>11882164</t>
  </si>
  <si>
    <t>11892164</t>
  </si>
  <si>
    <t>11902164</t>
  </si>
  <si>
    <t>11922164</t>
  </si>
  <si>
    <t>11932164</t>
  </si>
  <si>
    <t>11942164</t>
  </si>
  <si>
    <t>11992164</t>
  </si>
  <si>
    <t>12012164</t>
  </si>
  <si>
    <t>12032164</t>
  </si>
  <si>
    <t>12062164</t>
  </si>
  <si>
    <t>12102164</t>
  </si>
  <si>
    <t>12562164</t>
  </si>
  <si>
    <t>12572164</t>
  </si>
  <si>
    <t>12602164</t>
  </si>
  <si>
    <t>12612164</t>
  </si>
  <si>
    <t>12622164</t>
  </si>
  <si>
    <t>20952164</t>
  </si>
  <si>
    <t>20962164</t>
  </si>
  <si>
    <t>21002164</t>
  </si>
  <si>
    <t>21022164</t>
  </si>
  <si>
    <t>21032164</t>
  </si>
  <si>
    <t>21042164</t>
  </si>
  <si>
    <t>21052164</t>
  </si>
  <si>
    <t>21082164</t>
  </si>
  <si>
    <t>21092164</t>
  </si>
  <si>
    <t>21102164</t>
  </si>
  <si>
    <t>21112164</t>
  </si>
  <si>
    <t>21122164</t>
  </si>
  <si>
    <t>21132164</t>
  </si>
  <si>
    <t>21152164</t>
  </si>
  <si>
    <t>21162164</t>
  </si>
  <si>
    <t>21172164</t>
  </si>
  <si>
    <t>21212164</t>
  </si>
  <si>
    <t>21222164</t>
  </si>
  <si>
    <t>21232164</t>
  </si>
  <si>
    <t>21252164</t>
  </si>
  <si>
    <t>21302164</t>
  </si>
  <si>
    <t>21322164</t>
  </si>
  <si>
    <t>21332164</t>
  </si>
  <si>
    <t>21352164</t>
  </si>
  <si>
    <t>21362164</t>
  </si>
  <si>
    <t>21372164</t>
  </si>
  <si>
    <t>21392164</t>
  </si>
  <si>
    <t>21422164</t>
  </si>
  <si>
    <t>21462164</t>
  </si>
  <si>
    <t>21482164</t>
  </si>
  <si>
    <t>21492164</t>
  </si>
  <si>
    <t>21512164</t>
  </si>
  <si>
    <t>21522164</t>
  </si>
  <si>
    <t>21532164</t>
  </si>
  <si>
    <t>21542164</t>
  </si>
  <si>
    <t>21552164</t>
  </si>
  <si>
    <t>21562164</t>
  </si>
  <si>
    <t>21622164</t>
  </si>
  <si>
    <t>21632164</t>
  </si>
  <si>
    <t>21642164</t>
  </si>
  <si>
    <t>21692164</t>
  </si>
  <si>
    <t>21712164</t>
  </si>
  <si>
    <t>21722164</t>
  </si>
  <si>
    <t>21732164</t>
  </si>
  <si>
    <t>21742164</t>
  </si>
  <si>
    <t>21752164</t>
  </si>
  <si>
    <t>21762164</t>
  </si>
  <si>
    <t>21772164</t>
  </si>
  <si>
    <t>21782164</t>
  </si>
  <si>
    <t>21792164</t>
  </si>
  <si>
    <t>21802164</t>
  </si>
  <si>
    <t>21822164</t>
  </si>
  <si>
    <t>21832164</t>
  </si>
  <si>
    <t>21842164</t>
  </si>
  <si>
    <t>21852164</t>
  </si>
  <si>
    <t>21872164</t>
  </si>
  <si>
    <t>21882164</t>
  </si>
  <si>
    <t>21892164</t>
  </si>
  <si>
    <t>21922164</t>
  </si>
  <si>
    <t>21962164</t>
  </si>
  <si>
    <t>21972164</t>
  </si>
  <si>
    <t>21992164</t>
  </si>
  <si>
    <t>22012164</t>
  </si>
  <si>
    <t>22022164</t>
  </si>
  <si>
    <t>22032164</t>
  </si>
  <si>
    <t>22062164</t>
  </si>
  <si>
    <t>22072164</t>
  </si>
  <si>
    <t>22082164</t>
  </si>
  <si>
    <t>22092164</t>
  </si>
  <si>
    <t>22102164</t>
  </si>
  <si>
    <t>22112164</t>
  </si>
  <si>
    <t>22122164</t>
  </si>
  <si>
    <t>22132164</t>
  </si>
  <si>
    <t>22142164</t>
  </si>
  <si>
    <t>22152164</t>
  </si>
  <si>
    <t>23122164</t>
  </si>
  <si>
    <t>23172164</t>
  </si>
  <si>
    <t>23222164</t>
  </si>
  <si>
    <t>23232164</t>
  </si>
  <si>
    <t>23242164</t>
  </si>
  <si>
    <t>23262164</t>
  </si>
  <si>
    <t>23282164</t>
  </si>
  <si>
    <t>23302164</t>
  </si>
  <si>
    <t>23382164</t>
  </si>
  <si>
    <t>23412164</t>
  </si>
  <si>
    <t>23422164</t>
  </si>
  <si>
    <t>23432164</t>
  </si>
  <si>
    <t>23452164</t>
  </si>
  <si>
    <t>23462164</t>
  </si>
  <si>
    <t>23472164</t>
  </si>
  <si>
    <t>31022164</t>
  </si>
  <si>
    <t>31032164</t>
  </si>
  <si>
    <t>31042164</t>
  </si>
  <si>
    <t>31052164</t>
  </si>
  <si>
    <t>31082164</t>
  </si>
  <si>
    <t>31092164</t>
  </si>
  <si>
    <t>31152164</t>
  </si>
  <si>
    <t>31162164</t>
  </si>
  <si>
    <t>31202164</t>
  </si>
  <si>
    <t>31212164</t>
  </si>
  <si>
    <t>31412164</t>
  </si>
  <si>
    <t>31452164</t>
  </si>
  <si>
    <t>31462164</t>
  </si>
  <si>
    <t>31472164</t>
  </si>
  <si>
    <t>31812164</t>
  </si>
  <si>
    <t>31992164</t>
  </si>
  <si>
    <t>41092164</t>
  </si>
  <si>
    <t>41112164</t>
  </si>
  <si>
    <t>41122164</t>
  </si>
  <si>
    <t>41162164</t>
  </si>
  <si>
    <t>41172164</t>
  </si>
  <si>
    <t>41212164</t>
  </si>
  <si>
    <t>41232164</t>
  </si>
  <si>
    <t>41242164</t>
  </si>
  <si>
    <t>41262164</t>
  </si>
  <si>
    <t>41302164</t>
  </si>
  <si>
    <t>41312164</t>
  </si>
  <si>
    <t>41322164</t>
  </si>
  <si>
    <t>41402164</t>
  </si>
  <si>
    <t>41702164</t>
  </si>
  <si>
    <t>41732164</t>
  </si>
  <si>
    <t>41792164</t>
  </si>
  <si>
    <t>41802164</t>
  </si>
  <si>
    <t>41812164</t>
  </si>
  <si>
    <t>41902164</t>
  </si>
  <si>
    <t>41912164</t>
  </si>
  <si>
    <t>41922164</t>
  </si>
  <si>
    <t>41962164</t>
  </si>
  <si>
    <t>41992164</t>
  </si>
  <si>
    <t>50022164</t>
  </si>
  <si>
    <t>50032164</t>
  </si>
  <si>
    <t>50082164</t>
  </si>
  <si>
    <t>60022164</t>
  </si>
  <si>
    <t>60222164</t>
  </si>
  <si>
    <t>60342164</t>
  </si>
  <si>
    <t>60422164</t>
  </si>
  <si>
    <t>60822164</t>
  </si>
  <si>
    <t>10992169</t>
  </si>
  <si>
    <t>11002169</t>
  </si>
  <si>
    <t>11012169</t>
  </si>
  <si>
    <t>11022169</t>
  </si>
  <si>
    <t>11032169</t>
  </si>
  <si>
    <t>11042169</t>
  </si>
  <si>
    <t>11052169</t>
  </si>
  <si>
    <t>11062169</t>
  </si>
  <si>
    <t>11072169</t>
  </si>
  <si>
    <t>11092169</t>
  </si>
  <si>
    <t>11132169</t>
  </si>
  <si>
    <t>11142169</t>
  </si>
  <si>
    <t>11152169</t>
  </si>
  <si>
    <t>11202169</t>
  </si>
  <si>
    <t>11212169</t>
  </si>
  <si>
    <t>11232169</t>
  </si>
  <si>
    <t>11242169</t>
  </si>
  <si>
    <t>11252169</t>
  </si>
  <si>
    <t>11262169</t>
  </si>
  <si>
    <t>11272169</t>
  </si>
  <si>
    <t>11282169</t>
  </si>
  <si>
    <t>11292169</t>
  </si>
  <si>
    <t>11302169</t>
  </si>
  <si>
    <t>11312169</t>
  </si>
  <si>
    <t>11322169</t>
  </si>
  <si>
    <t>11372169</t>
  </si>
  <si>
    <t>11512169</t>
  </si>
  <si>
    <t>11522169</t>
  </si>
  <si>
    <t>11532169</t>
  </si>
  <si>
    <t>11572169</t>
  </si>
  <si>
    <t>11752169</t>
  </si>
  <si>
    <t>11812169</t>
  </si>
  <si>
    <t>11832169</t>
  </si>
  <si>
    <t>11852169</t>
  </si>
  <si>
    <t>11862169</t>
  </si>
  <si>
    <t>11872169</t>
  </si>
  <si>
    <t>11882169</t>
  </si>
  <si>
    <t>11892169</t>
  </si>
  <si>
    <t>11902169</t>
  </si>
  <si>
    <t>11922169</t>
  </si>
  <si>
    <t>11932169</t>
  </si>
  <si>
    <t>11942169</t>
  </si>
  <si>
    <t>11992169</t>
  </si>
  <si>
    <t>12012169</t>
  </si>
  <si>
    <t>12032169</t>
  </si>
  <si>
    <t>12062169</t>
  </si>
  <si>
    <t>12102169</t>
  </si>
  <si>
    <t>12562169</t>
  </si>
  <si>
    <t>12572169</t>
  </si>
  <si>
    <t>12602169</t>
  </si>
  <si>
    <t>12612169</t>
  </si>
  <si>
    <t>12622169</t>
  </si>
  <si>
    <t>20952169</t>
  </si>
  <si>
    <t>20962169</t>
  </si>
  <si>
    <t>21002169</t>
  </si>
  <si>
    <t>21022169</t>
  </si>
  <si>
    <t>21032169</t>
  </si>
  <si>
    <t>21042169</t>
  </si>
  <si>
    <t>21052169</t>
  </si>
  <si>
    <t>21082169</t>
  </si>
  <si>
    <t>21092169</t>
  </si>
  <si>
    <t>21102169</t>
  </si>
  <si>
    <t>21112169</t>
  </si>
  <si>
    <t>21122169</t>
  </si>
  <si>
    <t>21132169</t>
  </si>
  <si>
    <t>21152169</t>
  </si>
  <si>
    <t>21162169</t>
  </si>
  <si>
    <t>21172169</t>
  </si>
  <si>
    <t>21212169</t>
  </si>
  <si>
    <t>21222169</t>
  </si>
  <si>
    <t>21232169</t>
  </si>
  <si>
    <t>21252169</t>
  </si>
  <si>
    <t>21302169</t>
  </si>
  <si>
    <t>21322169</t>
  </si>
  <si>
    <t>21332169</t>
  </si>
  <si>
    <t>21352169</t>
  </si>
  <si>
    <t>21362169</t>
  </si>
  <si>
    <t>21372169</t>
  </si>
  <si>
    <t>21392169</t>
  </si>
  <si>
    <t>21422169</t>
  </si>
  <si>
    <t>21462169</t>
  </si>
  <si>
    <t>21482169</t>
  </si>
  <si>
    <t>21492169</t>
  </si>
  <si>
    <t>21512169</t>
  </si>
  <si>
    <t>21522169</t>
  </si>
  <si>
    <t>21532169</t>
  </si>
  <si>
    <t>21542169</t>
  </si>
  <si>
    <t>21552169</t>
  </si>
  <si>
    <t>21562169</t>
  </si>
  <si>
    <t>21622169</t>
  </si>
  <si>
    <t>21632169</t>
  </si>
  <si>
    <t>21642169</t>
  </si>
  <si>
    <t>21692169</t>
  </si>
  <si>
    <t>21712169</t>
  </si>
  <si>
    <t>21722169</t>
  </si>
  <si>
    <t>21732169</t>
  </si>
  <si>
    <t>21742169</t>
  </si>
  <si>
    <t>21752169</t>
  </si>
  <si>
    <t>21762169</t>
  </si>
  <si>
    <t>21772169</t>
  </si>
  <si>
    <t>21782169</t>
  </si>
  <si>
    <t>21792169</t>
  </si>
  <si>
    <t>21802169</t>
  </si>
  <si>
    <t>21822169</t>
  </si>
  <si>
    <t>21832169</t>
  </si>
  <si>
    <t>21842169</t>
  </si>
  <si>
    <t>21852169</t>
  </si>
  <si>
    <t>21872169</t>
  </si>
  <si>
    <t>21882169</t>
  </si>
  <si>
    <t>21892169</t>
  </si>
  <si>
    <t>21922169</t>
  </si>
  <si>
    <t>21962169</t>
  </si>
  <si>
    <t>21972169</t>
  </si>
  <si>
    <t>21992169</t>
  </si>
  <si>
    <t>22012169</t>
  </si>
  <si>
    <t>22022169</t>
  </si>
  <si>
    <t>22032169</t>
  </si>
  <si>
    <t>22062169</t>
  </si>
  <si>
    <t>22072169</t>
  </si>
  <si>
    <t>22082169</t>
  </si>
  <si>
    <t>22092169</t>
  </si>
  <si>
    <t>22102169</t>
  </si>
  <si>
    <t>22112169</t>
  </si>
  <si>
    <t>22122169</t>
  </si>
  <si>
    <t>22132169</t>
  </si>
  <si>
    <t>22142169</t>
  </si>
  <si>
    <t>22152169</t>
  </si>
  <si>
    <t>23122169</t>
  </si>
  <si>
    <t>23172169</t>
  </si>
  <si>
    <t>23222169</t>
  </si>
  <si>
    <t>23232169</t>
  </si>
  <si>
    <t>23242169</t>
  </si>
  <si>
    <t>23262169</t>
  </si>
  <si>
    <t>23282169</t>
  </si>
  <si>
    <t>23302169</t>
  </si>
  <si>
    <t>23382169</t>
  </si>
  <si>
    <t>23412169</t>
  </si>
  <si>
    <t>23422169</t>
  </si>
  <si>
    <t>23432169</t>
  </si>
  <si>
    <t>23452169</t>
  </si>
  <si>
    <t>23462169</t>
  </si>
  <si>
    <t>23472169</t>
  </si>
  <si>
    <t>31022169</t>
  </si>
  <si>
    <t>31032169</t>
  </si>
  <si>
    <t>31042169</t>
  </si>
  <si>
    <t>31052169</t>
  </si>
  <si>
    <t>31082169</t>
  </si>
  <si>
    <t>31092169</t>
  </si>
  <si>
    <t>31152169</t>
  </si>
  <si>
    <t>31162169</t>
  </si>
  <si>
    <t>31202169</t>
  </si>
  <si>
    <t>31212169</t>
  </si>
  <si>
    <t>31412169</t>
  </si>
  <si>
    <t>31452169</t>
  </si>
  <si>
    <t>31462169</t>
  </si>
  <si>
    <t>31472169</t>
  </si>
  <si>
    <t>31812169</t>
  </si>
  <si>
    <t>31992169</t>
  </si>
  <si>
    <t>41092169</t>
  </si>
  <si>
    <t>41112169</t>
  </si>
  <si>
    <t>41122169</t>
  </si>
  <si>
    <t>41162169</t>
  </si>
  <si>
    <t>41172169</t>
  </si>
  <si>
    <t>41212169</t>
  </si>
  <si>
    <t>41232169</t>
  </si>
  <si>
    <t>41242169</t>
  </si>
  <si>
    <t>41262169</t>
  </si>
  <si>
    <t>41302169</t>
  </si>
  <si>
    <t>41312169</t>
  </si>
  <si>
    <t>41322169</t>
  </si>
  <si>
    <t>41402169</t>
  </si>
  <si>
    <t>41702169</t>
  </si>
  <si>
    <t>41732169</t>
  </si>
  <si>
    <t>41792169</t>
  </si>
  <si>
    <t>41802169</t>
  </si>
  <si>
    <t>41812169</t>
  </si>
  <si>
    <t>41902169</t>
  </si>
  <si>
    <t>41912169</t>
  </si>
  <si>
    <t>41922169</t>
  </si>
  <si>
    <t>41962169</t>
  </si>
  <si>
    <t>41992169</t>
  </si>
  <si>
    <t>50022169</t>
  </si>
  <si>
    <t>50032169</t>
  </si>
  <si>
    <t>50082169</t>
  </si>
  <si>
    <t>60022169</t>
  </si>
  <si>
    <t>60222169</t>
  </si>
  <si>
    <t>60342169</t>
  </si>
  <si>
    <t>60422169</t>
  </si>
  <si>
    <t>60822169</t>
  </si>
  <si>
    <t>10992171</t>
  </si>
  <si>
    <t>11002171</t>
  </si>
  <si>
    <t>11012171</t>
  </si>
  <si>
    <t>11022171</t>
  </si>
  <si>
    <t>11032171</t>
  </si>
  <si>
    <t>11042171</t>
  </si>
  <si>
    <t>11052171</t>
  </si>
  <si>
    <t>11062171</t>
  </si>
  <si>
    <t>11072171</t>
  </si>
  <si>
    <t>11092171</t>
  </si>
  <si>
    <t>11132171</t>
  </si>
  <si>
    <t>11142171</t>
  </si>
  <si>
    <t>11152171</t>
  </si>
  <si>
    <t>11202171</t>
  </si>
  <si>
    <t>11212171</t>
  </si>
  <si>
    <t>11232171</t>
  </si>
  <si>
    <t>11242171</t>
  </si>
  <si>
    <t>11252171</t>
  </si>
  <si>
    <t>11262171</t>
  </si>
  <si>
    <t>11272171</t>
  </si>
  <si>
    <t>11282171</t>
  </si>
  <si>
    <t>11292171</t>
  </si>
  <si>
    <t>11302171</t>
  </si>
  <si>
    <t>11312171</t>
  </si>
  <si>
    <t>11322171</t>
  </si>
  <si>
    <t>11372171</t>
  </si>
  <si>
    <t>11512171</t>
  </si>
  <si>
    <t>11522171</t>
  </si>
  <si>
    <t>11532171</t>
  </si>
  <si>
    <t>11572171</t>
  </si>
  <si>
    <t>11752171</t>
  </si>
  <si>
    <t>11812171</t>
  </si>
  <si>
    <t>11832171</t>
  </si>
  <si>
    <t>11852171</t>
  </si>
  <si>
    <t>11862171</t>
  </si>
  <si>
    <t>11872171</t>
  </si>
  <si>
    <t>11882171</t>
  </si>
  <si>
    <t>11892171</t>
  </si>
  <si>
    <t>11902171</t>
  </si>
  <si>
    <t>11922171</t>
  </si>
  <si>
    <t>11932171</t>
  </si>
  <si>
    <t>11942171</t>
  </si>
  <si>
    <t>11992171</t>
  </si>
  <si>
    <t>12012171</t>
  </si>
  <si>
    <t>12032171</t>
  </si>
  <si>
    <t>12062171</t>
  </si>
  <si>
    <t>12102171</t>
  </si>
  <si>
    <t>12562171</t>
  </si>
  <si>
    <t>12572171</t>
  </si>
  <si>
    <t>12602171</t>
  </si>
  <si>
    <t>12612171</t>
  </si>
  <si>
    <t>12622171</t>
  </si>
  <si>
    <t>20952171</t>
  </si>
  <si>
    <t>20962171</t>
  </si>
  <si>
    <t>21002171</t>
  </si>
  <si>
    <t>21022171</t>
  </si>
  <si>
    <t>21032171</t>
  </si>
  <si>
    <t>21042171</t>
  </si>
  <si>
    <t>21052171</t>
  </si>
  <si>
    <t>21082171</t>
  </si>
  <si>
    <t>21092171</t>
  </si>
  <si>
    <t>21102171</t>
  </si>
  <si>
    <t>21112171</t>
  </si>
  <si>
    <t>21122171</t>
  </si>
  <si>
    <t>21132171</t>
  </si>
  <si>
    <t>21152171</t>
  </si>
  <si>
    <t>21162171</t>
  </si>
  <si>
    <t>21172171</t>
  </si>
  <si>
    <t>21212171</t>
  </si>
  <si>
    <t>21222171</t>
  </si>
  <si>
    <t>21232171</t>
  </si>
  <si>
    <t>21252171</t>
  </si>
  <si>
    <t>21302171</t>
  </si>
  <si>
    <t>21322171</t>
  </si>
  <si>
    <t>21332171</t>
  </si>
  <si>
    <t>21352171</t>
  </si>
  <si>
    <t>21362171</t>
  </si>
  <si>
    <t>21372171</t>
  </si>
  <si>
    <t>21392171</t>
  </si>
  <si>
    <t>21422171</t>
  </si>
  <si>
    <t>21462171</t>
  </si>
  <si>
    <t>21482171</t>
  </si>
  <si>
    <t>21492171</t>
  </si>
  <si>
    <t>21512171</t>
  </si>
  <si>
    <t>21522171</t>
  </si>
  <si>
    <t>21532171</t>
  </si>
  <si>
    <t>21542171</t>
  </si>
  <si>
    <t>21552171</t>
  </si>
  <si>
    <t>21562171</t>
  </si>
  <si>
    <t>21622171</t>
  </si>
  <si>
    <t>21632171</t>
  </si>
  <si>
    <t>21642171</t>
  </si>
  <si>
    <t>21692171</t>
  </si>
  <si>
    <t>21712171</t>
  </si>
  <si>
    <t>21722171</t>
  </si>
  <si>
    <t>21732171</t>
  </si>
  <si>
    <t>21742171</t>
  </si>
  <si>
    <t>21752171</t>
  </si>
  <si>
    <t>21762171</t>
  </si>
  <si>
    <t>21772171</t>
  </si>
  <si>
    <t>21782171</t>
  </si>
  <si>
    <t>21792171</t>
  </si>
  <si>
    <t>21802171</t>
  </si>
  <si>
    <t>21822171</t>
  </si>
  <si>
    <t>21832171</t>
  </si>
  <si>
    <t>21842171</t>
  </si>
  <si>
    <t>21852171</t>
  </si>
  <si>
    <t>21872171</t>
  </si>
  <si>
    <t>21882171</t>
  </si>
  <si>
    <t>21892171</t>
  </si>
  <si>
    <t>21922171</t>
  </si>
  <si>
    <t>21962171</t>
  </si>
  <si>
    <t>21972171</t>
  </si>
  <si>
    <t>21992171</t>
  </si>
  <si>
    <t>22012171</t>
  </si>
  <si>
    <t>22022171</t>
  </si>
  <si>
    <t>22032171</t>
  </si>
  <si>
    <t>22062171</t>
  </si>
  <si>
    <t>22072171</t>
  </si>
  <si>
    <t>22082171</t>
  </si>
  <si>
    <t>22092171</t>
  </si>
  <si>
    <t>22102171</t>
  </si>
  <si>
    <t>22112171</t>
  </si>
  <si>
    <t>22122171</t>
  </si>
  <si>
    <t>22132171</t>
  </si>
  <si>
    <t>22142171</t>
  </si>
  <si>
    <t>22152171</t>
  </si>
  <si>
    <t>23122171</t>
  </si>
  <si>
    <t>23172171</t>
  </si>
  <si>
    <t>23222171</t>
  </si>
  <si>
    <t>23232171</t>
  </si>
  <si>
    <t>23242171</t>
  </si>
  <si>
    <t>23262171</t>
  </si>
  <si>
    <t>23282171</t>
  </si>
  <si>
    <t>23302171</t>
  </si>
  <si>
    <t>23382171</t>
  </si>
  <si>
    <t>23412171</t>
  </si>
  <si>
    <t>23422171</t>
  </si>
  <si>
    <t>23432171</t>
  </si>
  <si>
    <t>23452171</t>
  </si>
  <si>
    <t>23462171</t>
  </si>
  <si>
    <t>23472171</t>
  </si>
  <si>
    <t>31022171</t>
  </si>
  <si>
    <t>31032171</t>
  </si>
  <si>
    <t>31042171</t>
  </si>
  <si>
    <t>31052171</t>
  </si>
  <si>
    <t>31082171</t>
  </si>
  <si>
    <t>31092171</t>
  </si>
  <si>
    <t>31152171</t>
  </si>
  <si>
    <t>31162171</t>
  </si>
  <si>
    <t>31202171</t>
  </si>
  <si>
    <t>31212171</t>
  </si>
  <si>
    <t>31412171</t>
  </si>
  <si>
    <t>31452171</t>
  </si>
  <si>
    <t>31462171</t>
  </si>
  <si>
    <t>31472171</t>
  </si>
  <si>
    <t>31812171</t>
  </si>
  <si>
    <t>31992171</t>
  </si>
  <si>
    <t>41092171</t>
  </si>
  <si>
    <t>41112171</t>
  </si>
  <si>
    <t>41122171</t>
  </si>
  <si>
    <t>41162171</t>
  </si>
  <si>
    <t>41172171</t>
  </si>
  <si>
    <t>41212171</t>
  </si>
  <si>
    <t>41232171</t>
  </si>
  <si>
    <t>41242171</t>
  </si>
  <si>
    <t>41262171</t>
  </si>
  <si>
    <t>41302171</t>
  </si>
  <si>
    <t>41312171</t>
  </si>
  <si>
    <t>41322171</t>
  </si>
  <si>
    <t>41402171</t>
  </si>
  <si>
    <t>41702171</t>
  </si>
  <si>
    <t>41732171</t>
  </si>
  <si>
    <t>41792171</t>
  </si>
  <si>
    <t>41802171</t>
  </si>
  <si>
    <t>41812171</t>
  </si>
  <si>
    <t>41902171</t>
  </si>
  <si>
    <t>41912171</t>
  </si>
  <si>
    <t>41922171</t>
  </si>
  <si>
    <t>41962171</t>
  </si>
  <si>
    <t>41992171</t>
  </si>
  <si>
    <t>50022171</t>
  </si>
  <si>
    <t>50032171</t>
  </si>
  <si>
    <t>50082171</t>
  </si>
  <si>
    <t>60022171</t>
  </si>
  <si>
    <t>60222171</t>
  </si>
  <si>
    <t>60342171</t>
  </si>
  <si>
    <t>60422171</t>
  </si>
  <si>
    <t>60822171</t>
  </si>
  <si>
    <t>10992172</t>
  </si>
  <si>
    <t>11002172</t>
  </si>
  <si>
    <t>11012172</t>
  </si>
  <si>
    <t>11022172</t>
  </si>
  <si>
    <t>11032172</t>
  </si>
  <si>
    <t>11042172</t>
  </si>
  <si>
    <t>11052172</t>
  </si>
  <si>
    <t>11062172</t>
  </si>
  <si>
    <t>11072172</t>
  </si>
  <si>
    <t>11092172</t>
  </si>
  <si>
    <t>11132172</t>
  </si>
  <si>
    <t>11142172</t>
  </si>
  <si>
    <t>11152172</t>
  </si>
  <si>
    <t>11202172</t>
  </si>
  <si>
    <t>11212172</t>
  </si>
  <si>
    <t>11232172</t>
  </si>
  <si>
    <t>11242172</t>
  </si>
  <si>
    <t>11252172</t>
  </si>
  <si>
    <t>11262172</t>
  </si>
  <si>
    <t>11272172</t>
  </si>
  <si>
    <t>11282172</t>
  </si>
  <si>
    <t>11292172</t>
  </si>
  <si>
    <t>11302172</t>
  </si>
  <si>
    <t>11312172</t>
  </si>
  <si>
    <t>11322172</t>
  </si>
  <si>
    <t>11372172</t>
  </si>
  <si>
    <t>11512172</t>
  </si>
  <si>
    <t>11522172</t>
  </si>
  <si>
    <t>11532172</t>
  </si>
  <si>
    <t>11572172</t>
  </si>
  <si>
    <t>11752172</t>
  </si>
  <si>
    <t>11812172</t>
  </si>
  <si>
    <t>11832172</t>
  </si>
  <si>
    <t>11852172</t>
  </si>
  <si>
    <t>11862172</t>
  </si>
  <si>
    <t>11872172</t>
  </si>
  <si>
    <t>11882172</t>
  </si>
  <si>
    <t>11892172</t>
  </si>
  <si>
    <t>11902172</t>
  </si>
  <si>
    <t>11922172</t>
  </si>
  <si>
    <t>11932172</t>
  </si>
  <si>
    <t>11942172</t>
  </si>
  <si>
    <t>11992172</t>
  </si>
  <si>
    <t>12012172</t>
  </si>
  <si>
    <t>12032172</t>
  </si>
  <si>
    <t>12062172</t>
  </si>
  <si>
    <t>12102172</t>
  </si>
  <si>
    <t>12562172</t>
  </si>
  <si>
    <t>12572172</t>
  </si>
  <si>
    <t>12602172</t>
  </si>
  <si>
    <t>12612172</t>
  </si>
  <si>
    <t>12622172</t>
  </si>
  <si>
    <t>20952172</t>
  </si>
  <si>
    <t>20962172</t>
  </si>
  <si>
    <t>21002172</t>
  </si>
  <si>
    <t>21022172</t>
  </si>
  <si>
    <t>21032172</t>
  </si>
  <si>
    <t>21042172</t>
  </si>
  <si>
    <t>21052172</t>
  </si>
  <si>
    <t>21082172</t>
  </si>
  <si>
    <t>21092172</t>
  </si>
  <si>
    <t>21102172</t>
  </si>
  <si>
    <t>21112172</t>
  </si>
  <si>
    <t>21122172</t>
  </si>
  <si>
    <t>21132172</t>
  </si>
  <si>
    <t>21152172</t>
  </si>
  <si>
    <t>21162172</t>
  </si>
  <si>
    <t>21172172</t>
  </si>
  <si>
    <t>21212172</t>
  </si>
  <si>
    <t>21222172</t>
  </si>
  <si>
    <t>21232172</t>
  </si>
  <si>
    <t>21252172</t>
  </si>
  <si>
    <t>21302172</t>
  </si>
  <si>
    <t>21322172</t>
  </si>
  <si>
    <t>21332172</t>
  </si>
  <si>
    <t>21352172</t>
  </si>
  <si>
    <t>21362172</t>
  </si>
  <si>
    <t>21372172</t>
  </si>
  <si>
    <t>21392172</t>
  </si>
  <si>
    <t>21422172</t>
  </si>
  <si>
    <t>21462172</t>
  </si>
  <si>
    <t>21482172</t>
  </si>
  <si>
    <t>21492172</t>
  </si>
  <si>
    <t>21512172</t>
  </si>
  <si>
    <t>21522172</t>
  </si>
  <si>
    <t>21532172</t>
  </si>
  <si>
    <t>21542172</t>
  </si>
  <si>
    <t>21552172</t>
  </si>
  <si>
    <t>21562172</t>
  </si>
  <si>
    <t>21622172</t>
  </si>
  <si>
    <t>21632172</t>
  </si>
  <si>
    <t>21642172</t>
  </si>
  <si>
    <t>21692172</t>
  </si>
  <si>
    <t>21712172</t>
  </si>
  <si>
    <t>21722172</t>
  </si>
  <si>
    <t>21732172</t>
  </si>
  <si>
    <t>21742172</t>
  </si>
  <si>
    <t>21752172</t>
  </si>
  <si>
    <t>21762172</t>
  </si>
  <si>
    <t>21772172</t>
  </si>
  <si>
    <t>21782172</t>
  </si>
  <si>
    <t>21792172</t>
  </si>
  <si>
    <t>21802172</t>
  </si>
  <si>
    <t>21822172</t>
  </si>
  <si>
    <t>21832172</t>
  </si>
  <si>
    <t>21842172</t>
  </si>
  <si>
    <t>21852172</t>
  </si>
  <si>
    <t>21872172</t>
  </si>
  <si>
    <t>21882172</t>
  </si>
  <si>
    <t>21892172</t>
  </si>
  <si>
    <t>21922172</t>
  </si>
  <si>
    <t>21962172</t>
  </si>
  <si>
    <t>21972172</t>
  </si>
  <si>
    <t>21992172</t>
  </si>
  <si>
    <t>22012172</t>
  </si>
  <si>
    <t>22022172</t>
  </si>
  <si>
    <t>22032172</t>
  </si>
  <si>
    <t>22062172</t>
  </si>
  <si>
    <t>22072172</t>
  </si>
  <si>
    <t>22082172</t>
  </si>
  <si>
    <t>22092172</t>
  </si>
  <si>
    <t>22102172</t>
  </si>
  <si>
    <t>22112172</t>
  </si>
  <si>
    <t>22122172</t>
  </si>
  <si>
    <t>22132172</t>
  </si>
  <si>
    <t>22142172</t>
  </si>
  <si>
    <t>22152172</t>
  </si>
  <si>
    <t>23122172</t>
  </si>
  <si>
    <t>23172172</t>
  </si>
  <si>
    <t>23222172</t>
  </si>
  <si>
    <t>23232172</t>
  </si>
  <si>
    <t>23242172</t>
  </si>
  <si>
    <t>23262172</t>
  </si>
  <si>
    <t>23282172</t>
  </si>
  <si>
    <t>23302172</t>
  </si>
  <si>
    <t>23382172</t>
  </si>
  <si>
    <t>23412172</t>
  </si>
  <si>
    <t>23422172</t>
  </si>
  <si>
    <t>23432172</t>
  </si>
  <si>
    <t>23452172</t>
  </si>
  <si>
    <t>23462172</t>
  </si>
  <si>
    <t>23472172</t>
  </si>
  <si>
    <t>31022172</t>
  </si>
  <si>
    <t>31032172</t>
  </si>
  <si>
    <t>31042172</t>
  </si>
  <si>
    <t>31052172</t>
  </si>
  <si>
    <t>31082172</t>
  </si>
  <si>
    <t>31092172</t>
  </si>
  <si>
    <t>31152172</t>
  </si>
  <si>
    <t>31162172</t>
  </si>
  <si>
    <t>31202172</t>
  </si>
  <si>
    <t>31212172</t>
  </si>
  <si>
    <t>31412172</t>
  </si>
  <si>
    <t>31452172</t>
  </si>
  <si>
    <t>31462172</t>
  </si>
  <si>
    <t>31472172</t>
  </si>
  <si>
    <t>31812172</t>
  </si>
  <si>
    <t>31992172</t>
  </si>
  <si>
    <t>41092172</t>
  </si>
  <si>
    <t>41112172</t>
  </si>
  <si>
    <t>41122172</t>
  </si>
  <si>
    <t>41162172</t>
  </si>
  <si>
    <t>41172172</t>
  </si>
  <si>
    <t>41212172</t>
  </si>
  <si>
    <t>41232172</t>
  </si>
  <si>
    <t>41242172</t>
  </si>
  <si>
    <t>41262172</t>
  </si>
  <si>
    <t>41302172</t>
  </si>
  <si>
    <t>41312172</t>
  </si>
  <si>
    <t>41322172</t>
  </si>
  <si>
    <t>41402172</t>
  </si>
  <si>
    <t>41702172</t>
  </si>
  <si>
    <t>41732172</t>
  </si>
  <si>
    <t>41792172</t>
  </si>
  <si>
    <t>41802172</t>
  </si>
  <si>
    <t>41812172</t>
  </si>
  <si>
    <t>41902172</t>
  </si>
  <si>
    <t>41912172</t>
  </si>
  <si>
    <t>41922172</t>
  </si>
  <si>
    <t>41962172</t>
  </si>
  <si>
    <t>41992172</t>
  </si>
  <si>
    <t>50022172</t>
  </si>
  <si>
    <t>50032172</t>
  </si>
  <si>
    <t>50082172</t>
  </si>
  <si>
    <t>60022172</t>
  </si>
  <si>
    <t>60222172</t>
  </si>
  <si>
    <t>60342172</t>
  </si>
  <si>
    <t>60422172</t>
  </si>
  <si>
    <t>60822172</t>
  </si>
  <si>
    <t>10992173</t>
  </si>
  <si>
    <t>11002173</t>
  </si>
  <si>
    <t>11012173</t>
  </si>
  <si>
    <t>11022173</t>
  </si>
  <si>
    <t>11032173</t>
  </si>
  <si>
    <t>11042173</t>
  </si>
  <si>
    <t>11052173</t>
  </si>
  <si>
    <t>11062173</t>
  </si>
  <si>
    <t>11072173</t>
  </si>
  <si>
    <t>11092173</t>
  </si>
  <si>
    <t>11132173</t>
  </si>
  <si>
    <t>11142173</t>
  </si>
  <si>
    <t>11152173</t>
  </si>
  <si>
    <t>11202173</t>
  </si>
  <si>
    <t>11212173</t>
  </si>
  <si>
    <t>11232173</t>
  </si>
  <si>
    <t>11242173</t>
  </si>
  <si>
    <t>11252173</t>
  </si>
  <si>
    <t>11262173</t>
  </si>
  <si>
    <t>11272173</t>
  </si>
  <si>
    <t>11282173</t>
  </si>
  <si>
    <t>11292173</t>
  </si>
  <si>
    <t>11302173</t>
  </si>
  <si>
    <t>11312173</t>
  </si>
  <si>
    <t>11322173</t>
  </si>
  <si>
    <t>11372173</t>
  </si>
  <si>
    <t>11512173</t>
  </si>
  <si>
    <t>11522173</t>
  </si>
  <si>
    <t>11532173</t>
  </si>
  <si>
    <t>11572173</t>
  </si>
  <si>
    <t>11752173</t>
  </si>
  <si>
    <t>11812173</t>
  </si>
  <si>
    <t>11832173</t>
  </si>
  <si>
    <t>11852173</t>
  </si>
  <si>
    <t>11862173</t>
  </si>
  <si>
    <t>11872173</t>
  </si>
  <si>
    <t>11882173</t>
  </si>
  <si>
    <t>11892173</t>
  </si>
  <si>
    <t>11902173</t>
  </si>
  <si>
    <t>11922173</t>
  </si>
  <si>
    <t>11932173</t>
  </si>
  <si>
    <t>11942173</t>
  </si>
  <si>
    <t>11992173</t>
  </si>
  <si>
    <t>12012173</t>
  </si>
  <si>
    <t>12032173</t>
  </si>
  <si>
    <t>12062173</t>
  </si>
  <si>
    <t>12102173</t>
  </si>
  <si>
    <t>12562173</t>
  </si>
  <si>
    <t>12572173</t>
  </si>
  <si>
    <t>12602173</t>
  </si>
  <si>
    <t>12612173</t>
  </si>
  <si>
    <t>12622173</t>
  </si>
  <si>
    <t>20952173</t>
  </si>
  <si>
    <t>20962173</t>
  </si>
  <si>
    <t>21002173</t>
  </si>
  <si>
    <t>21022173</t>
  </si>
  <si>
    <t>21032173</t>
  </si>
  <si>
    <t>21042173</t>
  </si>
  <si>
    <t>21052173</t>
  </si>
  <si>
    <t>21082173</t>
  </si>
  <si>
    <t>21092173</t>
  </si>
  <si>
    <t>21102173</t>
  </si>
  <si>
    <t>21112173</t>
  </si>
  <si>
    <t>21122173</t>
  </si>
  <si>
    <t>21132173</t>
  </si>
  <si>
    <t>21152173</t>
  </si>
  <si>
    <t>21162173</t>
  </si>
  <si>
    <t>21172173</t>
  </si>
  <si>
    <t>21212173</t>
  </si>
  <si>
    <t>21222173</t>
  </si>
  <si>
    <t>21232173</t>
  </si>
  <si>
    <t>21252173</t>
  </si>
  <si>
    <t>21302173</t>
  </si>
  <si>
    <t>21322173</t>
  </si>
  <si>
    <t>21332173</t>
  </si>
  <si>
    <t>21352173</t>
  </si>
  <si>
    <t>21362173</t>
  </si>
  <si>
    <t>21372173</t>
  </si>
  <si>
    <t>21392173</t>
  </si>
  <si>
    <t>21422173</t>
  </si>
  <si>
    <t>21462173</t>
  </si>
  <si>
    <t>21482173</t>
  </si>
  <si>
    <t>21492173</t>
  </si>
  <si>
    <t>21512173</t>
  </si>
  <si>
    <t>21522173</t>
  </si>
  <si>
    <t>21532173</t>
  </si>
  <si>
    <t>21542173</t>
  </si>
  <si>
    <t>21552173</t>
  </si>
  <si>
    <t>21562173</t>
  </si>
  <si>
    <t>21622173</t>
  </si>
  <si>
    <t>21632173</t>
  </si>
  <si>
    <t>21642173</t>
  </si>
  <si>
    <t>21692173</t>
  </si>
  <si>
    <t>21712173</t>
  </si>
  <si>
    <t>21722173</t>
  </si>
  <si>
    <t>21732173</t>
  </si>
  <si>
    <t>21742173</t>
  </si>
  <si>
    <t>21752173</t>
  </si>
  <si>
    <t>21762173</t>
  </si>
  <si>
    <t>21772173</t>
  </si>
  <si>
    <t>21782173</t>
  </si>
  <si>
    <t>21792173</t>
  </si>
  <si>
    <t>21802173</t>
  </si>
  <si>
    <t>21822173</t>
  </si>
  <si>
    <t>21832173</t>
  </si>
  <si>
    <t>21842173</t>
  </si>
  <si>
    <t>21852173</t>
  </si>
  <si>
    <t>21872173</t>
  </si>
  <si>
    <t>21882173</t>
  </si>
  <si>
    <t>21892173</t>
  </si>
  <si>
    <t>21922173</t>
  </si>
  <si>
    <t>21962173</t>
  </si>
  <si>
    <t>21972173</t>
  </si>
  <si>
    <t>21992173</t>
  </si>
  <si>
    <t>22012173</t>
  </si>
  <si>
    <t>22022173</t>
  </si>
  <si>
    <t>22032173</t>
  </si>
  <si>
    <t>22062173</t>
  </si>
  <si>
    <t>22072173</t>
  </si>
  <si>
    <t>22082173</t>
  </si>
  <si>
    <t>22092173</t>
  </si>
  <si>
    <t>22102173</t>
  </si>
  <si>
    <t>22112173</t>
  </si>
  <si>
    <t>22122173</t>
  </si>
  <si>
    <t>22132173</t>
  </si>
  <si>
    <t>22142173</t>
  </si>
  <si>
    <t>22152173</t>
  </si>
  <si>
    <t>23122173</t>
  </si>
  <si>
    <t>23172173</t>
  </si>
  <si>
    <t>23222173</t>
  </si>
  <si>
    <t>23232173</t>
  </si>
  <si>
    <t>23242173</t>
  </si>
  <si>
    <t>23262173</t>
  </si>
  <si>
    <t>23282173</t>
  </si>
  <si>
    <t>23302173</t>
  </si>
  <si>
    <t>23382173</t>
  </si>
  <si>
    <t>23412173</t>
  </si>
  <si>
    <t>23422173</t>
  </si>
  <si>
    <t>23432173</t>
  </si>
  <si>
    <t>23452173</t>
  </si>
  <si>
    <t>23462173</t>
  </si>
  <si>
    <t>23472173</t>
  </si>
  <si>
    <t>31022173</t>
  </si>
  <si>
    <t>31032173</t>
  </si>
  <si>
    <t>31042173</t>
  </si>
  <si>
    <t>31052173</t>
  </si>
  <si>
    <t>31082173</t>
  </si>
  <si>
    <t>31092173</t>
  </si>
  <si>
    <t>31152173</t>
  </si>
  <si>
    <t>31162173</t>
  </si>
  <si>
    <t>31202173</t>
  </si>
  <si>
    <t>31212173</t>
  </si>
  <si>
    <t>31412173</t>
  </si>
  <si>
    <t>31452173</t>
  </si>
  <si>
    <t>31462173</t>
  </si>
  <si>
    <t>31472173</t>
  </si>
  <si>
    <t>31812173</t>
  </si>
  <si>
    <t>31992173</t>
  </si>
  <si>
    <t>41092173</t>
  </si>
  <si>
    <t>41112173</t>
  </si>
  <si>
    <t>41122173</t>
  </si>
  <si>
    <t>41162173</t>
  </si>
  <si>
    <t>41172173</t>
  </si>
  <si>
    <t>41212173</t>
  </si>
  <si>
    <t>41232173</t>
  </si>
  <si>
    <t>41242173</t>
  </si>
  <si>
    <t>41262173</t>
  </si>
  <si>
    <t>41302173</t>
  </si>
  <si>
    <t>41312173</t>
  </si>
  <si>
    <t>41322173</t>
  </si>
  <si>
    <t>41402173</t>
  </si>
  <si>
    <t>41702173</t>
  </si>
  <si>
    <t>41732173</t>
  </si>
  <si>
    <t>41792173</t>
  </si>
  <si>
    <t>41802173</t>
  </si>
  <si>
    <t>41812173</t>
  </si>
  <si>
    <t>41902173</t>
  </si>
  <si>
    <t>41912173</t>
  </si>
  <si>
    <t>41922173</t>
  </si>
  <si>
    <t>41962173</t>
  </si>
  <si>
    <t>41992173</t>
  </si>
  <si>
    <t>50022173</t>
  </si>
  <si>
    <t>50032173</t>
  </si>
  <si>
    <t>50082173</t>
  </si>
  <si>
    <t>60022173</t>
  </si>
  <si>
    <t>60222173</t>
  </si>
  <si>
    <t>60342173</t>
  </si>
  <si>
    <t>60422173</t>
  </si>
  <si>
    <t>60822173</t>
  </si>
  <si>
    <t>10992174</t>
  </si>
  <si>
    <t>11002174</t>
  </si>
  <si>
    <t>11012174</t>
  </si>
  <si>
    <t>11022174</t>
  </si>
  <si>
    <t>11032174</t>
  </si>
  <si>
    <t>11042174</t>
  </si>
  <si>
    <t>11052174</t>
  </si>
  <si>
    <t>11062174</t>
  </si>
  <si>
    <t>11072174</t>
  </si>
  <si>
    <t>11092174</t>
  </si>
  <si>
    <t>11132174</t>
  </si>
  <si>
    <t>11142174</t>
  </si>
  <si>
    <t>11152174</t>
  </si>
  <si>
    <t>11202174</t>
  </si>
  <si>
    <t>11212174</t>
  </si>
  <si>
    <t>11232174</t>
  </si>
  <si>
    <t>11242174</t>
  </si>
  <si>
    <t>11252174</t>
  </si>
  <si>
    <t>11262174</t>
  </si>
  <si>
    <t>11272174</t>
  </si>
  <si>
    <t>11282174</t>
  </si>
  <si>
    <t>11292174</t>
  </si>
  <si>
    <t>11302174</t>
  </si>
  <si>
    <t>11312174</t>
  </si>
  <si>
    <t>11322174</t>
  </si>
  <si>
    <t>11372174</t>
  </si>
  <si>
    <t>11512174</t>
  </si>
  <si>
    <t>11522174</t>
  </si>
  <si>
    <t>11532174</t>
  </si>
  <si>
    <t>11572174</t>
  </si>
  <si>
    <t>11752174</t>
  </si>
  <si>
    <t>11812174</t>
  </si>
  <si>
    <t>11832174</t>
  </si>
  <si>
    <t>11852174</t>
  </si>
  <si>
    <t>11862174</t>
  </si>
  <si>
    <t>11872174</t>
  </si>
  <si>
    <t>11882174</t>
  </si>
  <si>
    <t>11892174</t>
  </si>
  <si>
    <t>11902174</t>
  </si>
  <si>
    <t>11922174</t>
  </si>
  <si>
    <t>11932174</t>
  </si>
  <si>
    <t>11942174</t>
  </si>
  <si>
    <t>11992174</t>
  </si>
  <si>
    <t>12012174</t>
  </si>
  <si>
    <t>12032174</t>
  </si>
  <si>
    <t>12062174</t>
  </si>
  <si>
    <t>12102174</t>
  </si>
  <si>
    <t>12562174</t>
  </si>
  <si>
    <t>12572174</t>
  </si>
  <si>
    <t>12602174</t>
  </si>
  <si>
    <t>12612174</t>
  </si>
  <si>
    <t>12622174</t>
  </si>
  <si>
    <t>20952174</t>
  </si>
  <si>
    <t>20962174</t>
  </si>
  <si>
    <t>21002174</t>
  </si>
  <si>
    <t>21022174</t>
  </si>
  <si>
    <t>21032174</t>
  </si>
  <si>
    <t>21042174</t>
  </si>
  <si>
    <t>21052174</t>
  </si>
  <si>
    <t>21082174</t>
  </si>
  <si>
    <t>21092174</t>
  </si>
  <si>
    <t>21102174</t>
  </si>
  <si>
    <t>21112174</t>
  </si>
  <si>
    <t>21122174</t>
  </si>
  <si>
    <t>21132174</t>
  </si>
  <si>
    <t>21152174</t>
  </si>
  <si>
    <t>21162174</t>
  </si>
  <si>
    <t>21172174</t>
  </si>
  <si>
    <t>21212174</t>
  </si>
  <si>
    <t>21222174</t>
  </si>
  <si>
    <t>21232174</t>
  </si>
  <si>
    <t>21252174</t>
  </si>
  <si>
    <t>21302174</t>
  </si>
  <si>
    <t>21322174</t>
  </si>
  <si>
    <t>21332174</t>
  </si>
  <si>
    <t>21352174</t>
  </si>
  <si>
    <t>21362174</t>
  </si>
  <si>
    <t>21372174</t>
  </si>
  <si>
    <t>21392174</t>
  </si>
  <si>
    <t>21422174</t>
  </si>
  <si>
    <t>21462174</t>
  </si>
  <si>
    <t>21482174</t>
  </si>
  <si>
    <t>21492174</t>
  </si>
  <si>
    <t>21512174</t>
  </si>
  <si>
    <t>21522174</t>
  </si>
  <si>
    <t>21532174</t>
  </si>
  <si>
    <t>21542174</t>
  </si>
  <si>
    <t>21552174</t>
  </si>
  <si>
    <t>21562174</t>
  </si>
  <si>
    <t>21622174</t>
  </si>
  <si>
    <t>21632174</t>
  </si>
  <si>
    <t>21642174</t>
  </si>
  <si>
    <t>21692174</t>
  </si>
  <si>
    <t>21712174</t>
  </si>
  <si>
    <t>21722174</t>
  </si>
  <si>
    <t>21732174</t>
  </si>
  <si>
    <t>21742174</t>
  </si>
  <si>
    <t>21752174</t>
  </si>
  <si>
    <t>21762174</t>
  </si>
  <si>
    <t>21772174</t>
  </si>
  <si>
    <t>21782174</t>
  </si>
  <si>
    <t>21792174</t>
  </si>
  <si>
    <t>21802174</t>
  </si>
  <si>
    <t>21822174</t>
  </si>
  <si>
    <t>21832174</t>
  </si>
  <si>
    <t>21842174</t>
  </si>
  <si>
    <t>21852174</t>
  </si>
  <si>
    <t>21872174</t>
  </si>
  <si>
    <t>21882174</t>
  </si>
  <si>
    <t>21892174</t>
  </si>
  <si>
    <t>21922174</t>
  </si>
  <si>
    <t>21962174</t>
  </si>
  <si>
    <t>21972174</t>
  </si>
  <si>
    <t>21992174</t>
  </si>
  <si>
    <t>22012174</t>
  </si>
  <si>
    <t>22022174</t>
  </si>
  <si>
    <t>22032174</t>
  </si>
  <si>
    <t>22062174</t>
  </si>
  <si>
    <t>22072174</t>
  </si>
  <si>
    <t>22082174</t>
  </si>
  <si>
    <t>22092174</t>
  </si>
  <si>
    <t>22102174</t>
  </si>
  <si>
    <t>22112174</t>
  </si>
  <si>
    <t>22122174</t>
  </si>
  <si>
    <t>22132174</t>
  </si>
  <si>
    <t>22142174</t>
  </si>
  <si>
    <t>22152174</t>
  </si>
  <si>
    <t>23122174</t>
  </si>
  <si>
    <t>23172174</t>
  </si>
  <si>
    <t>23222174</t>
  </si>
  <si>
    <t>23232174</t>
  </si>
  <si>
    <t>23242174</t>
  </si>
  <si>
    <t>23262174</t>
  </si>
  <si>
    <t>23282174</t>
  </si>
  <si>
    <t>23302174</t>
  </si>
  <si>
    <t>23382174</t>
  </si>
  <si>
    <t>23412174</t>
  </si>
  <si>
    <t>23422174</t>
  </si>
  <si>
    <t>23432174</t>
  </si>
  <si>
    <t>23452174</t>
  </si>
  <si>
    <t>23462174</t>
  </si>
  <si>
    <t>23472174</t>
  </si>
  <si>
    <t>31022174</t>
  </si>
  <si>
    <t>31032174</t>
  </si>
  <si>
    <t>31042174</t>
  </si>
  <si>
    <t>31052174</t>
  </si>
  <si>
    <t>31082174</t>
  </si>
  <si>
    <t>31092174</t>
  </si>
  <si>
    <t>31152174</t>
  </si>
  <si>
    <t>31162174</t>
  </si>
  <si>
    <t>31202174</t>
  </si>
  <si>
    <t>31212174</t>
  </si>
  <si>
    <t>31412174</t>
  </si>
  <si>
    <t>31452174</t>
  </si>
  <si>
    <t>31462174</t>
  </si>
  <si>
    <t>31472174</t>
  </si>
  <si>
    <t>31812174</t>
  </si>
  <si>
    <t>31992174</t>
  </si>
  <si>
    <t>41092174</t>
  </si>
  <si>
    <t>41112174</t>
  </si>
  <si>
    <t>41122174</t>
  </si>
  <si>
    <t>41162174</t>
  </si>
  <si>
    <t>41172174</t>
  </si>
  <si>
    <t>41212174</t>
  </si>
  <si>
    <t>41232174</t>
  </si>
  <si>
    <t>41242174</t>
  </si>
  <si>
    <t>41262174</t>
  </si>
  <si>
    <t>41302174</t>
  </si>
  <si>
    <t>41312174</t>
  </si>
  <si>
    <t>41322174</t>
  </si>
  <si>
    <t>41402174</t>
  </si>
  <si>
    <t>41702174</t>
  </si>
  <si>
    <t>41732174</t>
  </si>
  <si>
    <t>41792174</t>
  </si>
  <si>
    <t>41802174</t>
  </si>
  <si>
    <t>41812174</t>
  </si>
  <si>
    <t>41902174</t>
  </si>
  <si>
    <t>41912174</t>
  </si>
  <si>
    <t>41922174</t>
  </si>
  <si>
    <t>41962174</t>
  </si>
  <si>
    <t>41992174</t>
  </si>
  <si>
    <t>50022174</t>
  </si>
  <si>
    <t>50032174</t>
  </si>
  <si>
    <t>50082174</t>
  </si>
  <si>
    <t>60022174</t>
  </si>
  <si>
    <t>60222174</t>
  </si>
  <si>
    <t>60342174</t>
  </si>
  <si>
    <t>60422174</t>
  </si>
  <si>
    <t>60822174</t>
  </si>
  <si>
    <t>10992175</t>
  </si>
  <si>
    <t>11002175</t>
  </si>
  <si>
    <t>11012175</t>
  </si>
  <si>
    <t>11022175</t>
  </si>
  <si>
    <t>11032175</t>
  </si>
  <si>
    <t>11042175</t>
  </si>
  <si>
    <t>11052175</t>
  </si>
  <si>
    <t>11062175</t>
  </si>
  <si>
    <t>11072175</t>
  </si>
  <si>
    <t>11092175</t>
  </si>
  <si>
    <t>11132175</t>
  </si>
  <si>
    <t>11142175</t>
  </si>
  <si>
    <t>11152175</t>
  </si>
  <si>
    <t>11202175</t>
  </si>
  <si>
    <t>11212175</t>
  </si>
  <si>
    <t>11232175</t>
  </si>
  <si>
    <t>11242175</t>
  </si>
  <si>
    <t>11252175</t>
  </si>
  <si>
    <t>11262175</t>
  </si>
  <si>
    <t>11272175</t>
  </si>
  <si>
    <t>11282175</t>
  </si>
  <si>
    <t>11292175</t>
  </si>
  <si>
    <t>11302175</t>
  </si>
  <si>
    <t>11312175</t>
  </si>
  <si>
    <t>11322175</t>
  </si>
  <si>
    <t>11372175</t>
  </si>
  <si>
    <t>11512175</t>
  </si>
  <si>
    <t>11522175</t>
  </si>
  <si>
    <t>11532175</t>
  </si>
  <si>
    <t>11572175</t>
  </si>
  <si>
    <t>11752175</t>
  </si>
  <si>
    <t>11812175</t>
  </si>
  <si>
    <t>11832175</t>
  </si>
  <si>
    <t>11852175</t>
  </si>
  <si>
    <t>11862175</t>
  </si>
  <si>
    <t>11872175</t>
  </si>
  <si>
    <t>11882175</t>
  </si>
  <si>
    <t>11892175</t>
  </si>
  <si>
    <t>11902175</t>
  </si>
  <si>
    <t>11922175</t>
  </si>
  <si>
    <t>11932175</t>
  </si>
  <si>
    <t>11942175</t>
  </si>
  <si>
    <t>11992175</t>
  </si>
  <si>
    <t>12012175</t>
  </si>
  <si>
    <t>12032175</t>
  </si>
  <si>
    <t>12062175</t>
  </si>
  <si>
    <t>12102175</t>
  </si>
  <si>
    <t>12562175</t>
  </si>
  <si>
    <t>12572175</t>
  </si>
  <si>
    <t>12602175</t>
  </si>
  <si>
    <t>12612175</t>
  </si>
  <si>
    <t>12622175</t>
  </si>
  <si>
    <t>20952175</t>
  </si>
  <si>
    <t>20962175</t>
  </si>
  <si>
    <t>21002175</t>
  </si>
  <si>
    <t>21022175</t>
  </si>
  <si>
    <t>21032175</t>
  </si>
  <si>
    <t>21042175</t>
  </si>
  <si>
    <t>21052175</t>
  </si>
  <si>
    <t>21082175</t>
  </si>
  <si>
    <t>21092175</t>
  </si>
  <si>
    <t>21102175</t>
  </si>
  <si>
    <t>21112175</t>
  </si>
  <si>
    <t>21122175</t>
  </si>
  <si>
    <t>21132175</t>
  </si>
  <si>
    <t>21152175</t>
  </si>
  <si>
    <t>21162175</t>
  </si>
  <si>
    <t>21172175</t>
  </si>
  <si>
    <t>21212175</t>
  </si>
  <si>
    <t>21222175</t>
  </si>
  <si>
    <t>21232175</t>
  </si>
  <si>
    <t>21252175</t>
  </si>
  <si>
    <t>21302175</t>
  </si>
  <si>
    <t>21322175</t>
  </si>
  <si>
    <t>21332175</t>
  </si>
  <si>
    <t>21352175</t>
  </si>
  <si>
    <t>21362175</t>
  </si>
  <si>
    <t>21372175</t>
  </si>
  <si>
    <t>21392175</t>
  </si>
  <si>
    <t>21422175</t>
  </si>
  <si>
    <t>21462175</t>
  </si>
  <si>
    <t>21482175</t>
  </si>
  <si>
    <t>21492175</t>
  </si>
  <si>
    <t>21512175</t>
  </si>
  <si>
    <t>21522175</t>
  </si>
  <si>
    <t>21532175</t>
  </si>
  <si>
    <t>21542175</t>
  </si>
  <si>
    <t>21552175</t>
  </si>
  <si>
    <t>21562175</t>
  </si>
  <si>
    <t>21622175</t>
  </si>
  <si>
    <t>21632175</t>
  </si>
  <si>
    <t>21642175</t>
  </si>
  <si>
    <t>21692175</t>
  </si>
  <si>
    <t>21712175</t>
  </si>
  <si>
    <t>21722175</t>
  </si>
  <si>
    <t>21732175</t>
  </si>
  <si>
    <t>21742175</t>
  </si>
  <si>
    <t>21752175</t>
  </si>
  <si>
    <t>21762175</t>
  </si>
  <si>
    <t>21772175</t>
  </si>
  <si>
    <t>21782175</t>
  </si>
  <si>
    <t>21792175</t>
  </si>
  <si>
    <t>21802175</t>
  </si>
  <si>
    <t>21822175</t>
  </si>
  <si>
    <t>21832175</t>
  </si>
  <si>
    <t>21842175</t>
  </si>
  <si>
    <t>21852175</t>
  </si>
  <si>
    <t>21872175</t>
  </si>
  <si>
    <t>21882175</t>
  </si>
  <si>
    <t>21892175</t>
  </si>
  <si>
    <t>21922175</t>
  </si>
  <si>
    <t>21962175</t>
  </si>
  <si>
    <t>21972175</t>
  </si>
  <si>
    <t>21992175</t>
  </si>
  <si>
    <t>22012175</t>
  </si>
  <si>
    <t>22022175</t>
  </si>
  <si>
    <t>22032175</t>
  </si>
  <si>
    <t>22062175</t>
  </si>
  <si>
    <t>22072175</t>
  </si>
  <si>
    <t>22082175</t>
  </si>
  <si>
    <t>22092175</t>
  </si>
  <si>
    <t>22102175</t>
  </si>
  <si>
    <t>22112175</t>
  </si>
  <si>
    <t>22122175</t>
  </si>
  <si>
    <t>22132175</t>
  </si>
  <si>
    <t>22142175</t>
  </si>
  <si>
    <t>22152175</t>
  </si>
  <si>
    <t>23122175</t>
  </si>
  <si>
    <t>23172175</t>
  </si>
  <si>
    <t>23222175</t>
  </si>
  <si>
    <t>23232175</t>
  </si>
  <si>
    <t>23242175</t>
  </si>
  <si>
    <t>23262175</t>
  </si>
  <si>
    <t>23282175</t>
  </si>
  <si>
    <t>23302175</t>
  </si>
  <si>
    <t>23382175</t>
  </si>
  <si>
    <t>23412175</t>
  </si>
  <si>
    <t>23422175</t>
  </si>
  <si>
    <t>23432175</t>
  </si>
  <si>
    <t>23452175</t>
  </si>
  <si>
    <t>23462175</t>
  </si>
  <si>
    <t>23472175</t>
  </si>
  <si>
    <t>31022175</t>
  </si>
  <si>
    <t>31032175</t>
  </si>
  <si>
    <t>31042175</t>
  </si>
  <si>
    <t>31052175</t>
  </si>
  <si>
    <t>31082175</t>
  </si>
  <si>
    <t>31092175</t>
  </si>
  <si>
    <t>31152175</t>
  </si>
  <si>
    <t>31162175</t>
  </si>
  <si>
    <t>31202175</t>
  </si>
  <si>
    <t>31212175</t>
  </si>
  <si>
    <t>31412175</t>
  </si>
  <si>
    <t>31452175</t>
  </si>
  <si>
    <t>31462175</t>
  </si>
  <si>
    <t>31472175</t>
  </si>
  <si>
    <t>31812175</t>
  </si>
  <si>
    <t>31992175</t>
  </si>
  <si>
    <t>41092175</t>
  </si>
  <si>
    <t>41112175</t>
  </si>
  <si>
    <t>41122175</t>
  </si>
  <si>
    <t>41162175</t>
  </si>
  <si>
    <t>41172175</t>
  </si>
  <si>
    <t>41212175</t>
  </si>
  <si>
    <t>41232175</t>
  </si>
  <si>
    <t>41242175</t>
  </si>
  <si>
    <t>41262175</t>
  </si>
  <si>
    <t>41302175</t>
  </si>
  <si>
    <t>41312175</t>
  </si>
  <si>
    <t>41322175</t>
  </si>
  <si>
    <t>41402175</t>
  </si>
  <si>
    <t>41702175</t>
  </si>
  <si>
    <t>41732175</t>
  </si>
  <si>
    <t>41792175</t>
  </si>
  <si>
    <t>41802175</t>
  </si>
  <si>
    <t>41812175</t>
  </si>
  <si>
    <t>41902175</t>
  </si>
  <si>
    <t>41912175</t>
  </si>
  <si>
    <t>41922175</t>
  </si>
  <si>
    <t>41962175</t>
  </si>
  <si>
    <t>41992175</t>
  </si>
  <si>
    <t>50022175</t>
  </si>
  <si>
    <t>50032175</t>
  </si>
  <si>
    <t>50082175</t>
  </si>
  <si>
    <t>60022175</t>
  </si>
  <si>
    <t>60222175</t>
  </si>
  <si>
    <t>60342175</t>
  </si>
  <si>
    <t>60422175</t>
  </si>
  <si>
    <t>60822175</t>
  </si>
  <si>
    <t>10992176</t>
  </si>
  <si>
    <t>11002176</t>
  </si>
  <si>
    <t>11012176</t>
  </si>
  <si>
    <t>11022176</t>
  </si>
  <si>
    <t>11032176</t>
  </si>
  <si>
    <t>11042176</t>
  </si>
  <si>
    <t>11052176</t>
  </si>
  <si>
    <t>11062176</t>
  </si>
  <si>
    <t>11072176</t>
  </si>
  <si>
    <t>11092176</t>
  </si>
  <si>
    <t>11132176</t>
  </si>
  <si>
    <t>11142176</t>
  </si>
  <si>
    <t>11152176</t>
  </si>
  <si>
    <t>11202176</t>
  </si>
  <si>
    <t>11212176</t>
  </si>
  <si>
    <t>11232176</t>
  </si>
  <si>
    <t>11242176</t>
  </si>
  <si>
    <t>11252176</t>
  </si>
  <si>
    <t>11262176</t>
  </si>
  <si>
    <t>11272176</t>
  </si>
  <si>
    <t>11282176</t>
  </si>
  <si>
    <t>11292176</t>
  </si>
  <si>
    <t>11302176</t>
  </si>
  <si>
    <t>11312176</t>
  </si>
  <si>
    <t>11322176</t>
  </si>
  <si>
    <t>11372176</t>
  </si>
  <si>
    <t>11512176</t>
  </si>
  <si>
    <t>11522176</t>
  </si>
  <si>
    <t>11532176</t>
  </si>
  <si>
    <t>11572176</t>
  </si>
  <si>
    <t>11752176</t>
  </si>
  <si>
    <t>11812176</t>
  </si>
  <si>
    <t>11832176</t>
  </si>
  <si>
    <t>11852176</t>
  </si>
  <si>
    <t>11862176</t>
  </si>
  <si>
    <t>11872176</t>
  </si>
  <si>
    <t>11882176</t>
  </si>
  <si>
    <t>11892176</t>
  </si>
  <si>
    <t>11902176</t>
  </si>
  <si>
    <t>11922176</t>
  </si>
  <si>
    <t>11932176</t>
  </si>
  <si>
    <t>11942176</t>
  </si>
  <si>
    <t>11992176</t>
  </si>
  <si>
    <t>12012176</t>
  </si>
  <si>
    <t>12032176</t>
  </si>
  <si>
    <t>12062176</t>
  </si>
  <si>
    <t>12102176</t>
  </si>
  <si>
    <t>12562176</t>
  </si>
  <si>
    <t>12572176</t>
  </si>
  <si>
    <t>12602176</t>
  </si>
  <si>
    <t>12612176</t>
  </si>
  <si>
    <t>12622176</t>
  </si>
  <si>
    <t>20952176</t>
  </si>
  <si>
    <t>20962176</t>
  </si>
  <si>
    <t>21002176</t>
  </si>
  <si>
    <t>21022176</t>
  </si>
  <si>
    <t>21032176</t>
  </si>
  <si>
    <t>21042176</t>
  </si>
  <si>
    <t>21052176</t>
  </si>
  <si>
    <t>21082176</t>
  </si>
  <si>
    <t>21092176</t>
  </si>
  <si>
    <t>21102176</t>
  </si>
  <si>
    <t>21112176</t>
  </si>
  <si>
    <t>21122176</t>
  </si>
  <si>
    <t>21132176</t>
  </si>
  <si>
    <t>21152176</t>
  </si>
  <si>
    <t>21162176</t>
  </si>
  <si>
    <t>21172176</t>
  </si>
  <si>
    <t>21212176</t>
  </si>
  <si>
    <t>21222176</t>
  </si>
  <si>
    <t>21232176</t>
  </si>
  <si>
    <t>21252176</t>
  </si>
  <si>
    <t>21302176</t>
  </si>
  <si>
    <t>21322176</t>
  </si>
  <si>
    <t>21332176</t>
  </si>
  <si>
    <t>21352176</t>
  </si>
  <si>
    <t>21362176</t>
  </si>
  <si>
    <t>21372176</t>
  </si>
  <si>
    <t>21392176</t>
  </si>
  <si>
    <t>21422176</t>
  </si>
  <si>
    <t>21462176</t>
  </si>
  <si>
    <t>21482176</t>
  </si>
  <si>
    <t>21492176</t>
  </si>
  <si>
    <t>21512176</t>
  </si>
  <si>
    <t>21522176</t>
  </si>
  <si>
    <t>21532176</t>
  </si>
  <si>
    <t>21542176</t>
  </si>
  <si>
    <t>21552176</t>
  </si>
  <si>
    <t>21562176</t>
  </si>
  <si>
    <t>21622176</t>
  </si>
  <si>
    <t>21632176</t>
  </si>
  <si>
    <t>21642176</t>
  </si>
  <si>
    <t>21692176</t>
  </si>
  <si>
    <t>21712176</t>
  </si>
  <si>
    <t>21722176</t>
  </si>
  <si>
    <t>21732176</t>
  </si>
  <si>
    <t>21742176</t>
  </si>
  <si>
    <t>21752176</t>
  </si>
  <si>
    <t>21762176</t>
  </si>
  <si>
    <t>21772176</t>
  </si>
  <si>
    <t>21782176</t>
  </si>
  <si>
    <t>21792176</t>
  </si>
  <si>
    <t>21802176</t>
  </si>
  <si>
    <t>21822176</t>
  </si>
  <si>
    <t>21832176</t>
  </si>
  <si>
    <t>21842176</t>
  </si>
  <si>
    <t>21852176</t>
  </si>
  <si>
    <t>21872176</t>
  </si>
  <si>
    <t>21882176</t>
  </si>
  <si>
    <t>21892176</t>
  </si>
  <si>
    <t>21922176</t>
  </si>
  <si>
    <t>21962176</t>
  </si>
  <si>
    <t>21972176</t>
  </si>
  <si>
    <t>21992176</t>
  </si>
  <si>
    <t>22012176</t>
  </si>
  <si>
    <t>22022176</t>
  </si>
  <si>
    <t>22032176</t>
  </si>
  <si>
    <t>22062176</t>
  </si>
  <si>
    <t>22072176</t>
  </si>
  <si>
    <t>22082176</t>
  </si>
  <si>
    <t>22092176</t>
  </si>
  <si>
    <t>22102176</t>
  </si>
  <si>
    <t>22112176</t>
  </si>
  <si>
    <t>22122176</t>
  </si>
  <si>
    <t>22132176</t>
  </si>
  <si>
    <t>22142176</t>
  </si>
  <si>
    <t>22152176</t>
  </si>
  <si>
    <t>23122176</t>
  </si>
  <si>
    <t>23172176</t>
  </si>
  <si>
    <t>23222176</t>
  </si>
  <si>
    <t>23232176</t>
  </si>
  <si>
    <t>23242176</t>
  </si>
  <si>
    <t>23262176</t>
  </si>
  <si>
    <t>23282176</t>
  </si>
  <si>
    <t>23302176</t>
  </si>
  <si>
    <t>23382176</t>
  </si>
  <si>
    <t>23412176</t>
  </si>
  <si>
    <t>23422176</t>
  </si>
  <si>
    <t>23432176</t>
  </si>
  <si>
    <t>23452176</t>
  </si>
  <si>
    <t>23462176</t>
  </si>
  <si>
    <t>23472176</t>
  </si>
  <si>
    <t>31022176</t>
  </si>
  <si>
    <t>31032176</t>
  </si>
  <si>
    <t>31042176</t>
  </si>
  <si>
    <t>31052176</t>
  </si>
  <si>
    <t>31082176</t>
  </si>
  <si>
    <t>31092176</t>
  </si>
  <si>
    <t>31152176</t>
  </si>
  <si>
    <t>31162176</t>
  </si>
  <si>
    <t>31202176</t>
  </si>
  <si>
    <t>31212176</t>
  </si>
  <si>
    <t>31412176</t>
  </si>
  <si>
    <t>31452176</t>
  </si>
  <si>
    <t>31462176</t>
  </si>
  <si>
    <t>31472176</t>
  </si>
  <si>
    <t>31812176</t>
  </si>
  <si>
    <t>31992176</t>
  </si>
  <si>
    <t>41092176</t>
  </si>
  <si>
    <t>41112176</t>
  </si>
  <si>
    <t>41122176</t>
  </si>
  <si>
    <t>41162176</t>
  </si>
  <si>
    <t>41172176</t>
  </si>
  <si>
    <t>41212176</t>
  </si>
  <si>
    <t>41232176</t>
  </si>
  <si>
    <t>41242176</t>
  </si>
  <si>
    <t>41262176</t>
  </si>
  <si>
    <t>41302176</t>
  </si>
  <si>
    <t>41312176</t>
  </si>
  <si>
    <t>41322176</t>
  </si>
  <si>
    <t>41402176</t>
  </si>
  <si>
    <t>41702176</t>
  </si>
  <si>
    <t>41732176</t>
  </si>
  <si>
    <t>41792176</t>
  </si>
  <si>
    <t>41802176</t>
  </si>
  <si>
    <t>41812176</t>
  </si>
  <si>
    <t>41902176</t>
  </si>
  <si>
    <t>41912176</t>
  </si>
  <si>
    <t>41922176</t>
  </si>
  <si>
    <t>41962176</t>
  </si>
  <si>
    <t>41992176</t>
  </si>
  <si>
    <t>50022176</t>
  </si>
  <si>
    <t>50032176</t>
  </si>
  <si>
    <t>50082176</t>
  </si>
  <si>
    <t>60022176</t>
  </si>
  <si>
    <t>60222176</t>
  </si>
  <si>
    <t>60342176</t>
  </si>
  <si>
    <t>60422176</t>
  </si>
  <si>
    <t>60822176</t>
  </si>
  <si>
    <t>10992177</t>
  </si>
  <si>
    <t>11002177</t>
  </si>
  <si>
    <t>11012177</t>
  </si>
  <si>
    <t>11022177</t>
  </si>
  <si>
    <t>11032177</t>
  </si>
  <si>
    <t>11042177</t>
  </si>
  <si>
    <t>11052177</t>
  </si>
  <si>
    <t>11062177</t>
  </si>
  <si>
    <t>11072177</t>
  </si>
  <si>
    <t>11092177</t>
  </si>
  <si>
    <t>11132177</t>
  </si>
  <si>
    <t>11142177</t>
  </si>
  <si>
    <t>11152177</t>
  </si>
  <si>
    <t>11202177</t>
  </si>
  <si>
    <t>11212177</t>
  </si>
  <si>
    <t>11232177</t>
  </si>
  <si>
    <t>11242177</t>
  </si>
  <si>
    <t>11252177</t>
  </si>
  <si>
    <t>11262177</t>
  </si>
  <si>
    <t>11272177</t>
  </si>
  <si>
    <t>11282177</t>
  </si>
  <si>
    <t>11292177</t>
  </si>
  <si>
    <t>11302177</t>
  </si>
  <si>
    <t>11312177</t>
  </si>
  <si>
    <t>11322177</t>
  </si>
  <si>
    <t>11372177</t>
  </si>
  <si>
    <t>11512177</t>
  </si>
  <si>
    <t>11522177</t>
  </si>
  <si>
    <t>11532177</t>
  </si>
  <si>
    <t>11572177</t>
  </si>
  <si>
    <t>11752177</t>
  </si>
  <si>
    <t>11812177</t>
  </si>
  <si>
    <t>11832177</t>
  </si>
  <si>
    <t>11852177</t>
  </si>
  <si>
    <t>11862177</t>
  </si>
  <si>
    <t>11872177</t>
  </si>
  <si>
    <t>11882177</t>
  </si>
  <si>
    <t>11892177</t>
  </si>
  <si>
    <t>11902177</t>
  </si>
  <si>
    <t>11922177</t>
  </si>
  <si>
    <t>11932177</t>
  </si>
  <si>
    <t>11942177</t>
  </si>
  <si>
    <t>11992177</t>
  </si>
  <si>
    <t>12012177</t>
  </si>
  <si>
    <t>12032177</t>
  </si>
  <si>
    <t>12062177</t>
  </si>
  <si>
    <t>12102177</t>
  </si>
  <si>
    <t>12562177</t>
  </si>
  <si>
    <t>12572177</t>
  </si>
  <si>
    <t>12602177</t>
  </si>
  <si>
    <t>12612177</t>
  </si>
  <si>
    <t>12622177</t>
  </si>
  <si>
    <t>20952177</t>
  </si>
  <si>
    <t>20962177</t>
  </si>
  <si>
    <t>21002177</t>
  </si>
  <si>
    <t>21022177</t>
  </si>
  <si>
    <t>21032177</t>
  </si>
  <si>
    <t>21042177</t>
  </si>
  <si>
    <t>21052177</t>
  </si>
  <si>
    <t>21082177</t>
  </si>
  <si>
    <t>21092177</t>
  </si>
  <si>
    <t>21102177</t>
  </si>
  <si>
    <t>21112177</t>
  </si>
  <si>
    <t>21122177</t>
  </si>
  <si>
    <t>21132177</t>
  </si>
  <si>
    <t>21152177</t>
  </si>
  <si>
    <t>21162177</t>
  </si>
  <si>
    <t>21172177</t>
  </si>
  <si>
    <t>21212177</t>
  </si>
  <si>
    <t>21222177</t>
  </si>
  <si>
    <t>21232177</t>
  </si>
  <si>
    <t>21252177</t>
  </si>
  <si>
    <t>21302177</t>
  </si>
  <si>
    <t>21322177</t>
  </si>
  <si>
    <t>21332177</t>
  </si>
  <si>
    <t>21352177</t>
  </si>
  <si>
    <t>21362177</t>
  </si>
  <si>
    <t>21372177</t>
  </si>
  <si>
    <t>21392177</t>
  </si>
  <si>
    <t>21422177</t>
  </si>
  <si>
    <t>21462177</t>
  </si>
  <si>
    <t>21482177</t>
  </si>
  <si>
    <t>21492177</t>
  </si>
  <si>
    <t>21512177</t>
  </si>
  <si>
    <t>21522177</t>
  </si>
  <si>
    <t>21532177</t>
  </si>
  <si>
    <t>21542177</t>
  </si>
  <si>
    <t>21552177</t>
  </si>
  <si>
    <t>21562177</t>
  </si>
  <si>
    <t>21622177</t>
  </si>
  <si>
    <t>21632177</t>
  </si>
  <si>
    <t>21642177</t>
  </si>
  <si>
    <t>21692177</t>
  </si>
  <si>
    <t>21712177</t>
  </si>
  <si>
    <t>21722177</t>
  </si>
  <si>
    <t>21732177</t>
  </si>
  <si>
    <t>21742177</t>
  </si>
  <si>
    <t>21752177</t>
  </si>
  <si>
    <t>21762177</t>
  </si>
  <si>
    <t>21772177</t>
  </si>
  <si>
    <t>21782177</t>
  </si>
  <si>
    <t>21792177</t>
  </si>
  <si>
    <t>21802177</t>
  </si>
  <si>
    <t>21822177</t>
  </si>
  <si>
    <t>21832177</t>
  </si>
  <si>
    <t>21842177</t>
  </si>
  <si>
    <t>21852177</t>
  </si>
  <si>
    <t>21872177</t>
  </si>
  <si>
    <t>21882177</t>
  </si>
  <si>
    <t>21892177</t>
  </si>
  <si>
    <t>21922177</t>
  </si>
  <si>
    <t>21962177</t>
  </si>
  <si>
    <t>21972177</t>
  </si>
  <si>
    <t>21992177</t>
  </si>
  <si>
    <t>22012177</t>
  </si>
  <si>
    <t>22022177</t>
  </si>
  <si>
    <t>22032177</t>
  </si>
  <si>
    <t>22062177</t>
  </si>
  <si>
    <t>22072177</t>
  </si>
  <si>
    <t>22082177</t>
  </si>
  <si>
    <t>22092177</t>
  </si>
  <si>
    <t>22102177</t>
  </si>
  <si>
    <t>22112177</t>
  </si>
  <si>
    <t>22122177</t>
  </si>
  <si>
    <t>22132177</t>
  </si>
  <si>
    <t>22142177</t>
  </si>
  <si>
    <t>22152177</t>
  </si>
  <si>
    <t>23122177</t>
  </si>
  <si>
    <t>23172177</t>
  </si>
  <si>
    <t>23222177</t>
  </si>
  <si>
    <t>23232177</t>
  </si>
  <si>
    <t>23242177</t>
  </si>
  <si>
    <t>23262177</t>
  </si>
  <si>
    <t>23282177</t>
  </si>
  <si>
    <t>23302177</t>
  </si>
  <si>
    <t>23382177</t>
  </si>
  <si>
    <t>23412177</t>
  </si>
  <si>
    <t>23422177</t>
  </si>
  <si>
    <t>23432177</t>
  </si>
  <si>
    <t>23452177</t>
  </si>
  <si>
    <t>23462177</t>
  </si>
  <si>
    <t>23472177</t>
  </si>
  <si>
    <t>31022177</t>
  </si>
  <si>
    <t>31032177</t>
  </si>
  <si>
    <t>31042177</t>
  </si>
  <si>
    <t>31052177</t>
  </si>
  <si>
    <t>31082177</t>
  </si>
  <si>
    <t>31092177</t>
  </si>
  <si>
    <t>31152177</t>
  </si>
  <si>
    <t>31162177</t>
  </si>
  <si>
    <t>31202177</t>
  </si>
  <si>
    <t>31212177</t>
  </si>
  <si>
    <t>31412177</t>
  </si>
  <si>
    <t>31452177</t>
  </si>
  <si>
    <t>31462177</t>
  </si>
  <si>
    <t>31472177</t>
  </si>
  <si>
    <t>31812177</t>
  </si>
  <si>
    <t>31992177</t>
  </si>
  <si>
    <t>41092177</t>
  </si>
  <si>
    <t>41112177</t>
  </si>
  <si>
    <t>41122177</t>
  </si>
  <si>
    <t>41162177</t>
  </si>
  <si>
    <t>41172177</t>
  </si>
  <si>
    <t>41212177</t>
  </si>
  <si>
    <t>41232177</t>
  </si>
  <si>
    <t>41242177</t>
  </si>
  <si>
    <t>41262177</t>
  </si>
  <si>
    <t>41302177</t>
  </si>
  <si>
    <t>41312177</t>
  </si>
  <si>
    <t>41322177</t>
  </si>
  <si>
    <t>41402177</t>
  </si>
  <si>
    <t>41702177</t>
  </si>
  <si>
    <t>41732177</t>
  </si>
  <si>
    <t>41792177</t>
  </si>
  <si>
    <t>41802177</t>
  </si>
  <si>
    <t>41812177</t>
  </si>
  <si>
    <t>41902177</t>
  </si>
  <si>
    <t>41912177</t>
  </si>
  <si>
    <t>41922177</t>
  </si>
  <si>
    <t>41962177</t>
  </si>
  <si>
    <t>41992177</t>
  </si>
  <si>
    <t>50022177</t>
  </si>
  <si>
    <t>50032177</t>
  </si>
  <si>
    <t>50082177</t>
  </si>
  <si>
    <t>60022177</t>
  </si>
  <si>
    <t>60222177</t>
  </si>
  <si>
    <t>60342177</t>
  </si>
  <si>
    <t>60422177</t>
  </si>
  <si>
    <t>60822177</t>
  </si>
  <si>
    <t>10992178</t>
  </si>
  <si>
    <t>11002178</t>
  </si>
  <si>
    <t>11012178</t>
  </si>
  <si>
    <t>11022178</t>
  </si>
  <si>
    <t>11032178</t>
  </si>
  <si>
    <t>11042178</t>
  </si>
  <si>
    <t>11052178</t>
  </si>
  <si>
    <t>11062178</t>
  </si>
  <si>
    <t>11072178</t>
  </si>
  <si>
    <t>11092178</t>
  </si>
  <si>
    <t>11132178</t>
  </si>
  <si>
    <t>11142178</t>
  </si>
  <si>
    <t>11152178</t>
  </si>
  <si>
    <t>11202178</t>
  </si>
  <si>
    <t>11212178</t>
  </si>
  <si>
    <t>11232178</t>
  </si>
  <si>
    <t>11242178</t>
  </si>
  <si>
    <t>11252178</t>
  </si>
  <si>
    <t>11262178</t>
  </si>
  <si>
    <t>11272178</t>
  </si>
  <si>
    <t>11282178</t>
  </si>
  <si>
    <t>11292178</t>
  </si>
  <si>
    <t>11302178</t>
  </si>
  <si>
    <t>11312178</t>
  </si>
  <si>
    <t>11322178</t>
  </si>
  <si>
    <t>11372178</t>
  </si>
  <si>
    <t>11512178</t>
  </si>
  <si>
    <t>11522178</t>
  </si>
  <si>
    <t>11532178</t>
  </si>
  <si>
    <t>11572178</t>
  </si>
  <si>
    <t>11752178</t>
  </si>
  <si>
    <t>11812178</t>
  </si>
  <si>
    <t>11832178</t>
  </si>
  <si>
    <t>11852178</t>
  </si>
  <si>
    <t>11862178</t>
  </si>
  <si>
    <t>11872178</t>
  </si>
  <si>
    <t>11882178</t>
  </si>
  <si>
    <t>11892178</t>
  </si>
  <si>
    <t>11902178</t>
  </si>
  <si>
    <t>11922178</t>
  </si>
  <si>
    <t>11932178</t>
  </si>
  <si>
    <t>11942178</t>
  </si>
  <si>
    <t>11992178</t>
  </si>
  <si>
    <t>12012178</t>
  </si>
  <si>
    <t>12032178</t>
  </si>
  <si>
    <t>12062178</t>
  </si>
  <si>
    <t>12102178</t>
  </si>
  <si>
    <t>12562178</t>
  </si>
  <si>
    <t>12572178</t>
  </si>
  <si>
    <t>12602178</t>
  </si>
  <si>
    <t>12612178</t>
  </si>
  <si>
    <t>12622178</t>
  </si>
  <si>
    <t>20952178</t>
  </si>
  <si>
    <t>20962178</t>
  </si>
  <si>
    <t>21002178</t>
  </si>
  <si>
    <t>21022178</t>
  </si>
  <si>
    <t>21032178</t>
  </si>
  <si>
    <t>21042178</t>
  </si>
  <si>
    <t>21052178</t>
  </si>
  <si>
    <t>21082178</t>
  </si>
  <si>
    <t>21092178</t>
  </si>
  <si>
    <t>21102178</t>
  </si>
  <si>
    <t>21112178</t>
  </si>
  <si>
    <t>21122178</t>
  </si>
  <si>
    <t>21132178</t>
  </si>
  <si>
    <t>21152178</t>
  </si>
  <si>
    <t>21162178</t>
  </si>
  <si>
    <t>21172178</t>
  </si>
  <si>
    <t>21212178</t>
  </si>
  <si>
    <t>21222178</t>
  </si>
  <si>
    <t>21232178</t>
  </si>
  <si>
    <t>21252178</t>
  </si>
  <si>
    <t>21302178</t>
  </si>
  <si>
    <t>21322178</t>
  </si>
  <si>
    <t>21332178</t>
  </si>
  <si>
    <t>21352178</t>
  </si>
  <si>
    <t>21362178</t>
  </si>
  <si>
    <t>21372178</t>
  </si>
  <si>
    <t>21392178</t>
  </si>
  <si>
    <t>21422178</t>
  </si>
  <si>
    <t>21462178</t>
  </si>
  <si>
    <t>21482178</t>
  </si>
  <si>
    <t>21492178</t>
  </si>
  <si>
    <t>21512178</t>
  </si>
  <si>
    <t>21522178</t>
  </si>
  <si>
    <t>21532178</t>
  </si>
  <si>
    <t>21542178</t>
  </si>
  <si>
    <t>21552178</t>
  </si>
  <si>
    <t>21562178</t>
  </si>
  <si>
    <t>21622178</t>
  </si>
  <si>
    <t>21632178</t>
  </si>
  <si>
    <t>21642178</t>
  </si>
  <si>
    <t>21692178</t>
  </si>
  <si>
    <t>21712178</t>
  </si>
  <si>
    <t>21722178</t>
  </si>
  <si>
    <t>21732178</t>
  </si>
  <si>
    <t>21742178</t>
  </si>
  <si>
    <t>21752178</t>
  </si>
  <si>
    <t>21762178</t>
  </si>
  <si>
    <t>21772178</t>
  </si>
  <si>
    <t>21782178</t>
  </si>
  <si>
    <t>21792178</t>
  </si>
  <si>
    <t>21802178</t>
  </si>
  <si>
    <t>21822178</t>
  </si>
  <si>
    <t>21832178</t>
  </si>
  <si>
    <t>21842178</t>
  </si>
  <si>
    <t>21852178</t>
  </si>
  <si>
    <t>21872178</t>
  </si>
  <si>
    <t>21882178</t>
  </si>
  <si>
    <t>21892178</t>
  </si>
  <si>
    <t>21922178</t>
  </si>
  <si>
    <t>21962178</t>
  </si>
  <si>
    <t>21972178</t>
  </si>
  <si>
    <t>21992178</t>
  </si>
  <si>
    <t>22012178</t>
  </si>
  <si>
    <t>22022178</t>
  </si>
  <si>
    <t>22032178</t>
  </si>
  <si>
    <t>22062178</t>
  </si>
  <si>
    <t>22072178</t>
  </si>
  <si>
    <t>22082178</t>
  </si>
  <si>
    <t>22092178</t>
  </si>
  <si>
    <t>22102178</t>
  </si>
  <si>
    <t>22112178</t>
  </si>
  <si>
    <t>22122178</t>
  </si>
  <si>
    <t>22132178</t>
  </si>
  <si>
    <t>22142178</t>
  </si>
  <si>
    <t>22152178</t>
  </si>
  <si>
    <t>23122178</t>
  </si>
  <si>
    <t>23172178</t>
  </si>
  <si>
    <t>23222178</t>
  </si>
  <si>
    <t>23232178</t>
  </si>
  <si>
    <t>23242178</t>
  </si>
  <si>
    <t>23262178</t>
  </si>
  <si>
    <t>23282178</t>
  </si>
  <si>
    <t>23302178</t>
  </si>
  <si>
    <t>23382178</t>
  </si>
  <si>
    <t>23412178</t>
  </si>
  <si>
    <t>23422178</t>
  </si>
  <si>
    <t>23432178</t>
  </si>
  <si>
    <t>23452178</t>
  </si>
  <si>
    <t>23462178</t>
  </si>
  <si>
    <t>23472178</t>
  </si>
  <si>
    <t>31022178</t>
  </si>
  <si>
    <t>31032178</t>
  </si>
  <si>
    <t>31042178</t>
  </si>
  <si>
    <t>31052178</t>
  </si>
  <si>
    <t>31082178</t>
  </si>
  <si>
    <t>31092178</t>
  </si>
  <si>
    <t>31152178</t>
  </si>
  <si>
    <t>31162178</t>
  </si>
  <si>
    <t>31202178</t>
  </si>
  <si>
    <t>31212178</t>
  </si>
  <si>
    <t>31412178</t>
  </si>
  <si>
    <t>31452178</t>
  </si>
  <si>
    <t>31462178</t>
  </si>
  <si>
    <t>31472178</t>
  </si>
  <si>
    <t>31812178</t>
  </si>
  <si>
    <t>31992178</t>
  </si>
  <si>
    <t>41092178</t>
  </si>
  <si>
    <t>41112178</t>
  </si>
  <si>
    <t>41122178</t>
  </si>
  <si>
    <t>41162178</t>
  </si>
  <si>
    <t>41172178</t>
  </si>
  <si>
    <t>41212178</t>
  </si>
  <si>
    <t>41232178</t>
  </si>
  <si>
    <t>41242178</t>
  </si>
  <si>
    <t>41262178</t>
  </si>
  <si>
    <t>41302178</t>
  </si>
  <si>
    <t>41312178</t>
  </si>
  <si>
    <t>41322178</t>
  </si>
  <si>
    <t>41402178</t>
  </si>
  <si>
    <t>41702178</t>
  </si>
  <si>
    <t>41732178</t>
  </si>
  <si>
    <t>41792178</t>
  </si>
  <si>
    <t>41802178</t>
  </si>
  <si>
    <t>41812178</t>
  </si>
  <si>
    <t>41902178</t>
  </si>
  <si>
    <t>41912178</t>
  </si>
  <si>
    <t>41922178</t>
  </si>
  <si>
    <t>41962178</t>
  </si>
  <si>
    <t>41992178</t>
  </si>
  <si>
    <t>50022178</t>
  </si>
  <si>
    <t>50032178</t>
  </si>
  <si>
    <t>50082178</t>
  </si>
  <si>
    <t>60022178</t>
  </si>
  <si>
    <t>60222178</t>
  </si>
  <si>
    <t>60342178</t>
  </si>
  <si>
    <t>60422178</t>
  </si>
  <si>
    <t>60822178</t>
  </si>
  <si>
    <t>10992179</t>
  </si>
  <si>
    <t>11002179</t>
  </si>
  <si>
    <t>11012179</t>
  </si>
  <si>
    <t>11022179</t>
  </si>
  <si>
    <t>11032179</t>
  </si>
  <si>
    <t>11042179</t>
  </si>
  <si>
    <t>11052179</t>
  </si>
  <si>
    <t>11062179</t>
  </si>
  <si>
    <t>11072179</t>
  </si>
  <si>
    <t>11092179</t>
  </si>
  <si>
    <t>11132179</t>
  </si>
  <si>
    <t>11142179</t>
  </si>
  <si>
    <t>11152179</t>
  </si>
  <si>
    <t>11202179</t>
  </si>
  <si>
    <t>11212179</t>
  </si>
  <si>
    <t>11232179</t>
  </si>
  <si>
    <t>11242179</t>
  </si>
  <si>
    <t>11252179</t>
  </si>
  <si>
    <t>11262179</t>
  </si>
  <si>
    <t>11272179</t>
  </si>
  <si>
    <t>11282179</t>
  </si>
  <si>
    <t>11292179</t>
  </si>
  <si>
    <t>11302179</t>
  </si>
  <si>
    <t>11312179</t>
  </si>
  <si>
    <t>11322179</t>
  </si>
  <si>
    <t>11372179</t>
  </si>
  <si>
    <t>11512179</t>
  </si>
  <si>
    <t>11522179</t>
  </si>
  <si>
    <t>11532179</t>
  </si>
  <si>
    <t>11572179</t>
  </si>
  <si>
    <t>11752179</t>
  </si>
  <si>
    <t>11812179</t>
  </si>
  <si>
    <t>11832179</t>
  </si>
  <si>
    <t>11852179</t>
  </si>
  <si>
    <t>11862179</t>
  </si>
  <si>
    <t>11872179</t>
  </si>
  <si>
    <t>11882179</t>
  </si>
  <si>
    <t>11892179</t>
  </si>
  <si>
    <t>11902179</t>
  </si>
  <si>
    <t>11922179</t>
  </si>
  <si>
    <t>11932179</t>
  </si>
  <si>
    <t>11942179</t>
  </si>
  <si>
    <t>11992179</t>
  </si>
  <si>
    <t>12012179</t>
  </si>
  <si>
    <t>12032179</t>
  </si>
  <si>
    <t>12062179</t>
  </si>
  <si>
    <t>12102179</t>
  </si>
  <si>
    <t>12562179</t>
  </si>
  <si>
    <t>12572179</t>
  </si>
  <si>
    <t>12602179</t>
  </si>
  <si>
    <t>12612179</t>
  </si>
  <si>
    <t>12622179</t>
  </si>
  <si>
    <t>20952179</t>
  </si>
  <si>
    <t>20962179</t>
  </si>
  <si>
    <t>21002179</t>
  </si>
  <si>
    <t>21022179</t>
  </si>
  <si>
    <t>21032179</t>
  </si>
  <si>
    <t>21042179</t>
  </si>
  <si>
    <t>21052179</t>
  </si>
  <si>
    <t>21082179</t>
  </si>
  <si>
    <t>21092179</t>
  </si>
  <si>
    <t>21102179</t>
  </si>
  <si>
    <t>21112179</t>
  </si>
  <si>
    <t>21122179</t>
  </si>
  <si>
    <t>21132179</t>
  </si>
  <si>
    <t>21152179</t>
  </si>
  <si>
    <t>21162179</t>
  </si>
  <si>
    <t>21172179</t>
  </si>
  <si>
    <t>21212179</t>
  </si>
  <si>
    <t>21222179</t>
  </si>
  <si>
    <t>21232179</t>
  </si>
  <si>
    <t>21252179</t>
  </si>
  <si>
    <t>21302179</t>
  </si>
  <si>
    <t>21322179</t>
  </si>
  <si>
    <t>21332179</t>
  </si>
  <si>
    <t>21352179</t>
  </si>
  <si>
    <t>21362179</t>
  </si>
  <si>
    <t>21372179</t>
  </si>
  <si>
    <t>21392179</t>
  </si>
  <si>
    <t>21422179</t>
  </si>
  <si>
    <t>21462179</t>
  </si>
  <si>
    <t>21482179</t>
  </si>
  <si>
    <t>21492179</t>
  </si>
  <si>
    <t>21512179</t>
  </si>
  <si>
    <t>21522179</t>
  </si>
  <si>
    <t>21532179</t>
  </si>
  <si>
    <t>21542179</t>
  </si>
  <si>
    <t>21552179</t>
  </si>
  <si>
    <t>21562179</t>
  </si>
  <si>
    <t>21622179</t>
  </si>
  <si>
    <t>21632179</t>
  </si>
  <si>
    <t>21642179</t>
  </si>
  <si>
    <t>21692179</t>
  </si>
  <si>
    <t>21712179</t>
  </si>
  <si>
    <t>21722179</t>
  </si>
  <si>
    <t>21732179</t>
  </si>
  <si>
    <t>21742179</t>
  </si>
  <si>
    <t>21752179</t>
  </si>
  <si>
    <t>21762179</t>
  </si>
  <si>
    <t>21772179</t>
  </si>
  <si>
    <t>21782179</t>
  </si>
  <si>
    <t>21792179</t>
  </si>
  <si>
    <t>21802179</t>
  </si>
  <si>
    <t>21822179</t>
  </si>
  <si>
    <t>21832179</t>
  </si>
  <si>
    <t>21842179</t>
  </si>
  <si>
    <t>21852179</t>
  </si>
  <si>
    <t>21872179</t>
  </si>
  <si>
    <t>21882179</t>
  </si>
  <si>
    <t>21892179</t>
  </si>
  <si>
    <t>21922179</t>
  </si>
  <si>
    <t>21962179</t>
  </si>
  <si>
    <t>21972179</t>
  </si>
  <si>
    <t>21992179</t>
  </si>
  <si>
    <t>22012179</t>
  </si>
  <si>
    <t>22022179</t>
  </si>
  <si>
    <t>22032179</t>
  </si>
  <si>
    <t>22062179</t>
  </si>
  <si>
    <t>22072179</t>
  </si>
  <si>
    <t>22082179</t>
  </si>
  <si>
    <t>22092179</t>
  </si>
  <si>
    <t>22102179</t>
  </si>
  <si>
    <t>22112179</t>
  </si>
  <si>
    <t>22122179</t>
  </si>
  <si>
    <t>22132179</t>
  </si>
  <si>
    <t>22142179</t>
  </si>
  <si>
    <t>22152179</t>
  </si>
  <si>
    <t>23122179</t>
  </si>
  <si>
    <t>23172179</t>
  </si>
  <si>
    <t>23222179</t>
  </si>
  <si>
    <t>23232179</t>
  </si>
  <si>
    <t>23242179</t>
  </si>
  <si>
    <t>23262179</t>
  </si>
  <si>
    <t>23282179</t>
  </si>
  <si>
    <t>23302179</t>
  </si>
  <si>
    <t>23382179</t>
  </si>
  <si>
    <t>23412179</t>
  </si>
  <si>
    <t>23422179</t>
  </si>
  <si>
    <t>23432179</t>
  </si>
  <si>
    <t>23452179</t>
  </si>
  <si>
    <t>23462179</t>
  </si>
  <si>
    <t>23472179</t>
  </si>
  <si>
    <t>31022179</t>
  </si>
  <si>
    <t>31032179</t>
  </si>
  <si>
    <t>31042179</t>
  </si>
  <si>
    <t>31052179</t>
  </si>
  <si>
    <t>31082179</t>
  </si>
  <si>
    <t>31092179</t>
  </si>
  <si>
    <t>31152179</t>
  </si>
  <si>
    <t>31162179</t>
  </si>
  <si>
    <t>31202179</t>
  </si>
  <si>
    <t>31212179</t>
  </si>
  <si>
    <t>31412179</t>
  </si>
  <si>
    <t>31452179</t>
  </si>
  <si>
    <t>31462179</t>
  </si>
  <si>
    <t>31472179</t>
  </si>
  <si>
    <t>31812179</t>
  </si>
  <si>
    <t>31992179</t>
  </si>
  <si>
    <t>41092179</t>
  </si>
  <si>
    <t>41112179</t>
  </si>
  <si>
    <t>41122179</t>
  </si>
  <si>
    <t>41162179</t>
  </si>
  <si>
    <t>41172179</t>
  </si>
  <si>
    <t>41212179</t>
  </si>
  <si>
    <t>41232179</t>
  </si>
  <si>
    <t>41242179</t>
  </si>
  <si>
    <t>41262179</t>
  </si>
  <si>
    <t>41302179</t>
  </si>
  <si>
    <t>41312179</t>
  </si>
  <si>
    <t>41322179</t>
  </si>
  <si>
    <t>41402179</t>
  </si>
  <si>
    <t>41702179</t>
  </si>
  <si>
    <t>41732179</t>
  </si>
  <si>
    <t>41792179</t>
  </si>
  <si>
    <t>41802179</t>
  </si>
  <si>
    <t>41812179</t>
  </si>
  <si>
    <t>41902179</t>
  </si>
  <si>
    <t>41912179</t>
  </si>
  <si>
    <t>41922179</t>
  </si>
  <si>
    <t>41962179</t>
  </si>
  <si>
    <t>41992179</t>
  </si>
  <si>
    <t>50022179</t>
  </si>
  <si>
    <t>50032179</t>
  </si>
  <si>
    <t>50082179</t>
  </si>
  <si>
    <t>60022179</t>
  </si>
  <si>
    <t>60222179</t>
  </si>
  <si>
    <t>60342179</t>
  </si>
  <si>
    <t>60422179</t>
  </si>
  <si>
    <t>60822179</t>
  </si>
  <si>
    <t>10992180</t>
  </si>
  <si>
    <t>11002180</t>
  </si>
  <si>
    <t>11012180</t>
  </si>
  <si>
    <t>11022180</t>
  </si>
  <si>
    <t>11032180</t>
  </si>
  <si>
    <t>11042180</t>
  </si>
  <si>
    <t>11052180</t>
  </si>
  <si>
    <t>11062180</t>
  </si>
  <si>
    <t>11072180</t>
  </si>
  <si>
    <t>11092180</t>
  </si>
  <si>
    <t>11132180</t>
  </si>
  <si>
    <t>11142180</t>
  </si>
  <si>
    <t>11152180</t>
  </si>
  <si>
    <t>11202180</t>
  </si>
  <si>
    <t>11212180</t>
  </si>
  <si>
    <t>11232180</t>
  </si>
  <si>
    <t>11242180</t>
  </si>
  <si>
    <t>11252180</t>
  </si>
  <si>
    <t>11262180</t>
  </si>
  <si>
    <t>11272180</t>
  </si>
  <si>
    <t>11282180</t>
  </si>
  <si>
    <t>11292180</t>
  </si>
  <si>
    <t>11302180</t>
  </si>
  <si>
    <t>11312180</t>
  </si>
  <si>
    <t>11322180</t>
  </si>
  <si>
    <t>11372180</t>
  </si>
  <si>
    <t>11512180</t>
  </si>
  <si>
    <t>11522180</t>
  </si>
  <si>
    <t>11532180</t>
  </si>
  <si>
    <t>11572180</t>
  </si>
  <si>
    <t>11752180</t>
  </si>
  <si>
    <t>11812180</t>
  </si>
  <si>
    <t>11832180</t>
  </si>
  <si>
    <t>11852180</t>
  </si>
  <si>
    <t>11862180</t>
  </si>
  <si>
    <t>11872180</t>
  </si>
  <si>
    <t>11882180</t>
  </si>
  <si>
    <t>11892180</t>
  </si>
  <si>
    <t>11902180</t>
  </si>
  <si>
    <t>11922180</t>
  </si>
  <si>
    <t>11932180</t>
  </si>
  <si>
    <t>11942180</t>
  </si>
  <si>
    <t>11992180</t>
  </si>
  <si>
    <t>12012180</t>
  </si>
  <si>
    <t>12032180</t>
  </si>
  <si>
    <t>12062180</t>
  </si>
  <si>
    <t>12102180</t>
  </si>
  <si>
    <t>12562180</t>
  </si>
  <si>
    <t>12572180</t>
  </si>
  <si>
    <t>12602180</t>
  </si>
  <si>
    <t>12612180</t>
  </si>
  <si>
    <t>12622180</t>
  </si>
  <si>
    <t>20952180</t>
  </si>
  <si>
    <t>20962180</t>
  </si>
  <si>
    <t>21002180</t>
  </si>
  <si>
    <t>21022180</t>
  </si>
  <si>
    <t>21032180</t>
  </si>
  <si>
    <t>21042180</t>
  </si>
  <si>
    <t>21052180</t>
  </si>
  <si>
    <t>21082180</t>
  </si>
  <si>
    <t>21092180</t>
  </si>
  <si>
    <t>21102180</t>
  </si>
  <si>
    <t>21112180</t>
  </si>
  <si>
    <t>21122180</t>
  </si>
  <si>
    <t>21132180</t>
  </si>
  <si>
    <t>21152180</t>
  </si>
  <si>
    <t>21162180</t>
  </si>
  <si>
    <t>21172180</t>
  </si>
  <si>
    <t>21212180</t>
  </si>
  <si>
    <t>21222180</t>
  </si>
  <si>
    <t>21232180</t>
  </si>
  <si>
    <t>21252180</t>
  </si>
  <si>
    <t>21302180</t>
  </si>
  <si>
    <t>21322180</t>
  </si>
  <si>
    <t>21332180</t>
  </si>
  <si>
    <t>21352180</t>
  </si>
  <si>
    <t>21362180</t>
  </si>
  <si>
    <t>21372180</t>
  </si>
  <si>
    <t>21392180</t>
  </si>
  <si>
    <t>21422180</t>
  </si>
  <si>
    <t>21462180</t>
  </si>
  <si>
    <t>21482180</t>
  </si>
  <si>
    <t>21492180</t>
  </si>
  <si>
    <t>21512180</t>
  </si>
  <si>
    <t>21522180</t>
  </si>
  <si>
    <t>21532180</t>
  </si>
  <si>
    <t>21542180</t>
  </si>
  <si>
    <t>21552180</t>
  </si>
  <si>
    <t>21562180</t>
  </si>
  <si>
    <t>21622180</t>
  </si>
  <si>
    <t>21632180</t>
  </si>
  <si>
    <t>21642180</t>
  </si>
  <si>
    <t>21692180</t>
  </si>
  <si>
    <t>21712180</t>
  </si>
  <si>
    <t>21722180</t>
  </si>
  <si>
    <t>21732180</t>
  </si>
  <si>
    <t>21742180</t>
  </si>
  <si>
    <t>21752180</t>
  </si>
  <si>
    <t>21762180</t>
  </si>
  <si>
    <t>21772180</t>
  </si>
  <si>
    <t>21782180</t>
  </si>
  <si>
    <t>21792180</t>
  </si>
  <si>
    <t>21802180</t>
  </si>
  <si>
    <t>21822180</t>
  </si>
  <si>
    <t>21832180</t>
  </si>
  <si>
    <t>21842180</t>
  </si>
  <si>
    <t>21852180</t>
  </si>
  <si>
    <t>21872180</t>
  </si>
  <si>
    <t>21882180</t>
  </si>
  <si>
    <t>21892180</t>
  </si>
  <si>
    <t>21922180</t>
  </si>
  <si>
    <t>21962180</t>
  </si>
  <si>
    <t>21972180</t>
  </si>
  <si>
    <t>21992180</t>
  </si>
  <si>
    <t>22012180</t>
  </si>
  <si>
    <t>22022180</t>
  </si>
  <si>
    <t>22032180</t>
  </si>
  <si>
    <t>22062180</t>
  </si>
  <si>
    <t>22072180</t>
  </si>
  <si>
    <t>22082180</t>
  </si>
  <si>
    <t>22092180</t>
  </si>
  <si>
    <t>22102180</t>
  </si>
  <si>
    <t>22112180</t>
  </si>
  <si>
    <t>22122180</t>
  </si>
  <si>
    <t>22132180</t>
  </si>
  <si>
    <t>22142180</t>
  </si>
  <si>
    <t>22152180</t>
  </si>
  <si>
    <t>23122180</t>
  </si>
  <si>
    <t>23172180</t>
  </si>
  <si>
    <t>23222180</t>
  </si>
  <si>
    <t>23232180</t>
  </si>
  <si>
    <t>23242180</t>
  </si>
  <si>
    <t>23262180</t>
  </si>
  <si>
    <t>23282180</t>
  </si>
  <si>
    <t>23302180</t>
  </si>
  <si>
    <t>23382180</t>
  </si>
  <si>
    <t>23412180</t>
  </si>
  <si>
    <t>23422180</t>
  </si>
  <si>
    <t>23432180</t>
  </si>
  <si>
    <t>23452180</t>
  </si>
  <si>
    <t>23462180</t>
  </si>
  <si>
    <t>23472180</t>
  </si>
  <si>
    <t>31022180</t>
  </si>
  <si>
    <t>31032180</t>
  </si>
  <si>
    <t>31042180</t>
  </si>
  <si>
    <t>31052180</t>
  </si>
  <si>
    <t>31082180</t>
  </si>
  <si>
    <t>31092180</t>
  </si>
  <si>
    <t>31152180</t>
  </si>
  <si>
    <t>31162180</t>
  </si>
  <si>
    <t>31202180</t>
  </si>
  <si>
    <t>31212180</t>
  </si>
  <si>
    <t>31412180</t>
  </si>
  <si>
    <t>31452180</t>
  </si>
  <si>
    <t>31462180</t>
  </si>
  <si>
    <t>31472180</t>
  </si>
  <si>
    <t>31812180</t>
  </si>
  <si>
    <t>31992180</t>
  </si>
  <si>
    <t>41092180</t>
  </si>
  <si>
    <t>41112180</t>
  </si>
  <si>
    <t>41122180</t>
  </si>
  <si>
    <t>41162180</t>
  </si>
  <si>
    <t>41172180</t>
  </si>
  <si>
    <t>41212180</t>
  </si>
  <si>
    <t>41232180</t>
  </si>
  <si>
    <t>41242180</t>
  </si>
  <si>
    <t>41262180</t>
  </si>
  <si>
    <t>41302180</t>
  </si>
  <si>
    <t>41312180</t>
  </si>
  <si>
    <t>41322180</t>
  </si>
  <si>
    <t>41402180</t>
  </si>
  <si>
    <t>41702180</t>
  </si>
  <si>
    <t>41732180</t>
  </si>
  <si>
    <t>41792180</t>
  </si>
  <si>
    <t>41802180</t>
  </si>
  <si>
    <t>41812180</t>
  </si>
  <si>
    <t>41902180</t>
  </si>
  <si>
    <t>41912180</t>
  </si>
  <si>
    <t>41922180</t>
  </si>
  <si>
    <t>41962180</t>
  </si>
  <si>
    <t>41992180</t>
  </si>
  <si>
    <t>50022180</t>
  </si>
  <si>
    <t>50032180</t>
  </si>
  <si>
    <t>50082180</t>
  </si>
  <si>
    <t>60022180</t>
  </si>
  <si>
    <t>60222180</t>
  </si>
  <si>
    <t>60342180</t>
  </si>
  <si>
    <t>60422180</t>
  </si>
  <si>
    <t>60822180</t>
  </si>
  <si>
    <t>10992182</t>
  </si>
  <si>
    <t>11002182</t>
  </si>
  <si>
    <t>11012182</t>
  </si>
  <si>
    <t>11022182</t>
  </si>
  <si>
    <t>11032182</t>
  </si>
  <si>
    <t>11042182</t>
  </si>
  <si>
    <t>11052182</t>
  </si>
  <si>
    <t>11062182</t>
  </si>
  <si>
    <t>11072182</t>
  </si>
  <si>
    <t>11092182</t>
  </si>
  <si>
    <t>11132182</t>
  </si>
  <si>
    <t>11142182</t>
  </si>
  <si>
    <t>11152182</t>
  </si>
  <si>
    <t>11202182</t>
  </si>
  <si>
    <t>11212182</t>
  </si>
  <si>
    <t>11232182</t>
  </si>
  <si>
    <t>11242182</t>
  </si>
  <si>
    <t>11252182</t>
  </si>
  <si>
    <t>11262182</t>
  </si>
  <si>
    <t>11272182</t>
  </si>
  <si>
    <t>11282182</t>
  </si>
  <si>
    <t>11292182</t>
  </si>
  <si>
    <t>11302182</t>
  </si>
  <si>
    <t>11312182</t>
  </si>
  <si>
    <t>11322182</t>
  </si>
  <si>
    <t>11372182</t>
  </si>
  <si>
    <t>11512182</t>
  </si>
  <si>
    <t>11522182</t>
  </si>
  <si>
    <t>11532182</t>
  </si>
  <si>
    <t>11572182</t>
  </si>
  <si>
    <t>11752182</t>
  </si>
  <si>
    <t>11812182</t>
  </si>
  <si>
    <t>11832182</t>
  </si>
  <si>
    <t>11852182</t>
  </si>
  <si>
    <t>11862182</t>
  </si>
  <si>
    <t>11872182</t>
  </si>
  <si>
    <t>11882182</t>
  </si>
  <si>
    <t>11892182</t>
  </si>
  <si>
    <t>11902182</t>
  </si>
  <si>
    <t>11922182</t>
  </si>
  <si>
    <t>11932182</t>
  </si>
  <si>
    <t>11942182</t>
  </si>
  <si>
    <t>11992182</t>
  </si>
  <si>
    <t>12012182</t>
  </si>
  <si>
    <t>12032182</t>
  </si>
  <si>
    <t>12062182</t>
  </si>
  <si>
    <t>12102182</t>
  </si>
  <si>
    <t>12562182</t>
  </si>
  <si>
    <t>12572182</t>
  </si>
  <si>
    <t>12602182</t>
  </si>
  <si>
    <t>12612182</t>
  </si>
  <si>
    <t>12622182</t>
  </si>
  <si>
    <t>20952182</t>
  </si>
  <si>
    <t>20962182</t>
  </si>
  <si>
    <t>21002182</t>
  </si>
  <si>
    <t>21022182</t>
  </si>
  <si>
    <t>21032182</t>
  </si>
  <si>
    <t>21042182</t>
  </si>
  <si>
    <t>21052182</t>
  </si>
  <si>
    <t>21082182</t>
  </si>
  <si>
    <t>21092182</t>
  </si>
  <si>
    <t>21102182</t>
  </si>
  <si>
    <t>21112182</t>
  </si>
  <si>
    <t>21122182</t>
  </si>
  <si>
    <t>21132182</t>
  </si>
  <si>
    <t>21152182</t>
  </si>
  <si>
    <t>21162182</t>
  </si>
  <si>
    <t>21172182</t>
  </si>
  <si>
    <t>21212182</t>
  </si>
  <si>
    <t>21222182</t>
  </si>
  <si>
    <t>21232182</t>
  </si>
  <si>
    <t>21252182</t>
  </si>
  <si>
    <t>21302182</t>
  </si>
  <si>
    <t>21322182</t>
  </si>
  <si>
    <t>21332182</t>
  </si>
  <si>
    <t>21352182</t>
  </si>
  <si>
    <t>21362182</t>
  </si>
  <si>
    <t>21372182</t>
  </si>
  <si>
    <t>21392182</t>
  </si>
  <si>
    <t>21422182</t>
  </si>
  <si>
    <t>21462182</t>
  </si>
  <si>
    <t>21482182</t>
  </si>
  <si>
    <t>21492182</t>
  </si>
  <si>
    <t>21512182</t>
  </si>
  <si>
    <t>21522182</t>
  </si>
  <si>
    <t>21532182</t>
  </si>
  <si>
    <t>21542182</t>
  </si>
  <si>
    <t>21552182</t>
  </si>
  <si>
    <t>21562182</t>
  </si>
  <si>
    <t>21622182</t>
  </si>
  <si>
    <t>21632182</t>
  </si>
  <si>
    <t>21642182</t>
  </si>
  <si>
    <t>21692182</t>
  </si>
  <si>
    <t>21712182</t>
  </si>
  <si>
    <t>21722182</t>
  </si>
  <si>
    <t>21732182</t>
  </si>
  <si>
    <t>21742182</t>
  </si>
  <si>
    <t>21752182</t>
  </si>
  <si>
    <t>21762182</t>
  </si>
  <si>
    <t>21772182</t>
  </si>
  <si>
    <t>21782182</t>
  </si>
  <si>
    <t>21792182</t>
  </si>
  <si>
    <t>21802182</t>
  </si>
  <si>
    <t>21822182</t>
  </si>
  <si>
    <t>21832182</t>
  </si>
  <si>
    <t>21842182</t>
  </si>
  <si>
    <t>21852182</t>
  </si>
  <si>
    <t>21872182</t>
  </si>
  <si>
    <t>21882182</t>
  </si>
  <si>
    <t>21892182</t>
  </si>
  <si>
    <t>21922182</t>
  </si>
  <si>
    <t>21962182</t>
  </si>
  <si>
    <t>21972182</t>
  </si>
  <si>
    <t>21992182</t>
  </si>
  <si>
    <t>22012182</t>
  </si>
  <si>
    <t>22022182</t>
  </si>
  <si>
    <t>22032182</t>
  </si>
  <si>
    <t>22062182</t>
  </si>
  <si>
    <t>22072182</t>
  </si>
  <si>
    <t>22082182</t>
  </si>
  <si>
    <t>22092182</t>
  </si>
  <si>
    <t>22102182</t>
  </si>
  <si>
    <t>22112182</t>
  </si>
  <si>
    <t>22122182</t>
  </si>
  <si>
    <t>22132182</t>
  </si>
  <si>
    <t>22142182</t>
  </si>
  <si>
    <t>22152182</t>
  </si>
  <si>
    <t>23122182</t>
  </si>
  <si>
    <t>23172182</t>
  </si>
  <si>
    <t>23222182</t>
  </si>
  <si>
    <t>23232182</t>
  </si>
  <si>
    <t>23242182</t>
  </si>
  <si>
    <t>23262182</t>
  </si>
  <si>
    <t>23282182</t>
  </si>
  <si>
    <t>23302182</t>
  </si>
  <si>
    <t>23382182</t>
  </si>
  <si>
    <t>23412182</t>
  </si>
  <si>
    <t>23422182</t>
  </si>
  <si>
    <t>23432182</t>
  </si>
  <si>
    <t>23452182</t>
  </si>
  <si>
    <t>23462182</t>
  </si>
  <si>
    <t>23472182</t>
  </si>
  <si>
    <t>31022182</t>
  </si>
  <si>
    <t>31032182</t>
  </si>
  <si>
    <t>31042182</t>
  </si>
  <si>
    <t>31052182</t>
  </si>
  <si>
    <t>31082182</t>
  </si>
  <si>
    <t>31092182</t>
  </si>
  <si>
    <t>31152182</t>
  </si>
  <si>
    <t>31162182</t>
  </si>
  <si>
    <t>31202182</t>
  </si>
  <si>
    <t>31212182</t>
  </si>
  <si>
    <t>31412182</t>
  </si>
  <si>
    <t>31452182</t>
  </si>
  <si>
    <t>31462182</t>
  </si>
  <si>
    <t>31472182</t>
  </si>
  <si>
    <t>31812182</t>
  </si>
  <si>
    <t>31992182</t>
  </si>
  <si>
    <t>41092182</t>
  </si>
  <si>
    <t>41112182</t>
  </si>
  <si>
    <t>41122182</t>
  </si>
  <si>
    <t>41162182</t>
  </si>
  <si>
    <t>41172182</t>
  </si>
  <si>
    <t>41212182</t>
  </si>
  <si>
    <t>41232182</t>
  </si>
  <si>
    <t>41242182</t>
  </si>
  <si>
    <t>41262182</t>
  </si>
  <si>
    <t>41302182</t>
  </si>
  <si>
    <t>41312182</t>
  </si>
  <si>
    <t>41322182</t>
  </si>
  <si>
    <t>41402182</t>
  </si>
  <si>
    <t>41702182</t>
  </si>
  <si>
    <t>41732182</t>
  </si>
  <si>
    <t>41792182</t>
  </si>
  <si>
    <t>41802182</t>
  </si>
  <si>
    <t>41812182</t>
  </si>
  <si>
    <t>41902182</t>
  </si>
  <si>
    <t>41912182</t>
  </si>
  <si>
    <t>41922182</t>
  </si>
  <si>
    <t>41962182</t>
  </si>
  <si>
    <t>41992182</t>
  </si>
  <si>
    <t>50022182</t>
  </si>
  <si>
    <t>50032182</t>
  </si>
  <si>
    <t>50082182</t>
  </si>
  <si>
    <t>60022182</t>
  </si>
  <si>
    <t>60222182</t>
  </si>
  <si>
    <t>60342182</t>
  </si>
  <si>
    <t>60422182</t>
  </si>
  <si>
    <t>60822182</t>
  </si>
  <si>
    <t>10992183</t>
  </si>
  <si>
    <t>11002183</t>
  </si>
  <si>
    <t>11012183</t>
  </si>
  <si>
    <t>11022183</t>
  </si>
  <si>
    <t>11032183</t>
  </si>
  <si>
    <t>11042183</t>
  </si>
  <si>
    <t>11052183</t>
  </si>
  <si>
    <t>11062183</t>
  </si>
  <si>
    <t>11072183</t>
  </si>
  <si>
    <t>11092183</t>
  </si>
  <si>
    <t>11132183</t>
  </si>
  <si>
    <t>11142183</t>
  </si>
  <si>
    <t>11152183</t>
  </si>
  <si>
    <t>11202183</t>
  </si>
  <si>
    <t>11212183</t>
  </si>
  <si>
    <t>11232183</t>
  </si>
  <si>
    <t>11242183</t>
  </si>
  <si>
    <t>11252183</t>
  </si>
  <si>
    <t>11262183</t>
  </si>
  <si>
    <t>11272183</t>
  </si>
  <si>
    <t>11282183</t>
  </si>
  <si>
    <t>11292183</t>
  </si>
  <si>
    <t>11302183</t>
  </si>
  <si>
    <t>11312183</t>
  </si>
  <si>
    <t>11322183</t>
  </si>
  <si>
    <t>11372183</t>
  </si>
  <si>
    <t>11512183</t>
  </si>
  <si>
    <t>11522183</t>
  </si>
  <si>
    <t>11532183</t>
  </si>
  <si>
    <t>11572183</t>
  </si>
  <si>
    <t>11752183</t>
  </si>
  <si>
    <t>11812183</t>
  </si>
  <si>
    <t>11832183</t>
  </si>
  <si>
    <t>11852183</t>
  </si>
  <si>
    <t>11862183</t>
  </si>
  <si>
    <t>11872183</t>
  </si>
  <si>
    <t>11882183</t>
  </si>
  <si>
    <t>11892183</t>
  </si>
  <si>
    <t>11902183</t>
  </si>
  <si>
    <t>11922183</t>
  </si>
  <si>
    <t>11932183</t>
  </si>
  <si>
    <t>11942183</t>
  </si>
  <si>
    <t>11992183</t>
  </si>
  <si>
    <t>12012183</t>
  </si>
  <si>
    <t>12032183</t>
  </si>
  <si>
    <t>12062183</t>
  </si>
  <si>
    <t>12102183</t>
  </si>
  <si>
    <t>12562183</t>
  </si>
  <si>
    <t>12572183</t>
  </si>
  <si>
    <t>12602183</t>
  </si>
  <si>
    <t>12612183</t>
  </si>
  <si>
    <t>12622183</t>
  </si>
  <si>
    <t>20952183</t>
  </si>
  <si>
    <t>20962183</t>
  </si>
  <si>
    <t>21002183</t>
  </si>
  <si>
    <t>21022183</t>
  </si>
  <si>
    <t>21032183</t>
  </si>
  <si>
    <t>21042183</t>
  </si>
  <si>
    <t>21052183</t>
  </si>
  <si>
    <t>21082183</t>
  </si>
  <si>
    <t>21092183</t>
  </si>
  <si>
    <t>21102183</t>
  </si>
  <si>
    <t>21112183</t>
  </si>
  <si>
    <t>21122183</t>
  </si>
  <si>
    <t>21132183</t>
  </si>
  <si>
    <t>21152183</t>
  </si>
  <si>
    <t>21162183</t>
  </si>
  <si>
    <t>21172183</t>
  </si>
  <si>
    <t>21212183</t>
  </si>
  <si>
    <t>21222183</t>
  </si>
  <si>
    <t>21232183</t>
  </si>
  <si>
    <t>21252183</t>
  </si>
  <si>
    <t>21302183</t>
  </si>
  <si>
    <t>21322183</t>
  </si>
  <si>
    <t>21332183</t>
  </si>
  <si>
    <t>21352183</t>
  </si>
  <si>
    <t>21362183</t>
  </si>
  <si>
    <t>21372183</t>
  </si>
  <si>
    <t>21392183</t>
  </si>
  <si>
    <t>21422183</t>
  </si>
  <si>
    <t>21462183</t>
  </si>
  <si>
    <t>21482183</t>
  </si>
  <si>
    <t>21492183</t>
  </si>
  <si>
    <t>21512183</t>
  </si>
  <si>
    <t>21522183</t>
  </si>
  <si>
    <t>21532183</t>
  </si>
  <si>
    <t>21542183</t>
  </si>
  <si>
    <t>21552183</t>
  </si>
  <si>
    <t>21562183</t>
  </si>
  <si>
    <t>21622183</t>
  </si>
  <si>
    <t>21632183</t>
  </si>
  <si>
    <t>21642183</t>
  </si>
  <si>
    <t>21692183</t>
  </si>
  <si>
    <t>21712183</t>
  </si>
  <si>
    <t>21722183</t>
  </si>
  <si>
    <t>21732183</t>
  </si>
  <si>
    <t>21742183</t>
  </si>
  <si>
    <t>21752183</t>
  </si>
  <si>
    <t>21762183</t>
  </si>
  <si>
    <t>21772183</t>
  </si>
  <si>
    <t>21782183</t>
  </si>
  <si>
    <t>21792183</t>
  </si>
  <si>
    <t>21802183</t>
  </si>
  <si>
    <t>21822183</t>
  </si>
  <si>
    <t>21832183</t>
  </si>
  <si>
    <t>21842183</t>
  </si>
  <si>
    <t>21852183</t>
  </si>
  <si>
    <t>21872183</t>
  </si>
  <si>
    <t>21882183</t>
  </si>
  <si>
    <t>21892183</t>
  </si>
  <si>
    <t>21922183</t>
  </si>
  <si>
    <t>21962183</t>
  </si>
  <si>
    <t>21972183</t>
  </si>
  <si>
    <t>21992183</t>
  </si>
  <si>
    <t>22012183</t>
  </si>
  <si>
    <t>22022183</t>
  </si>
  <si>
    <t>22032183</t>
  </si>
  <si>
    <t>22062183</t>
  </si>
  <si>
    <t>22072183</t>
  </si>
  <si>
    <t>22082183</t>
  </si>
  <si>
    <t>22092183</t>
  </si>
  <si>
    <t>22102183</t>
  </si>
  <si>
    <t>22112183</t>
  </si>
  <si>
    <t>22122183</t>
  </si>
  <si>
    <t>22132183</t>
  </si>
  <si>
    <t>22142183</t>
  </si>
  <si>
    <t>22152183</t>
  </si>
  <si>
    <t>23122183</t>
  </si>
  <si>
    <t>23172183</t>
  </si>
  <si>
    <t>23222183</t>
  </si>
  <si>
    <t>23232183</t>
  </si>
  <si>
    <t>23242183</t>
  </si>
  <si>
    <t>23262183</t>
  </si>
  <si>
    <t>23282183</t>
  </si>
  <si>
    <t>23302183</t>
  </si>
  <si>
    <t>23382183</t>
  </si>
  <si>
    <t>23412183</t>
  </si>
  <si>
    <t>23422183</t>
  </si>
  <si>
    <t>23432183</t>
  </si>
  <si>
    <t>23452183</t>
  </si>
  <si>
    <t>23462183</t>
  </si>
  <si>
    <t>23472183</t>
  </si>
  <si>
    <t>31022183</t>
  </si>
  <si>
    <t>31032183</t>
  </si>
  <si>
    <t>31042183</t>
  </si>
  <si>
    <t>31052183</t>
  </si>
  <si>
    <t>31082183</t>
  </si>
  <si>
    <t>31092183</t>
  </si>
  <si>
    <t>31152183</t>
  </si>
  <si>
    <t>31162183</t>
  </si>
  <si>
    <t>31202183</t>
  </si>
  <si>
    <t>31212183</t>
  </si>
  <si>
    <t>31412183</t>
  </si>
  <si>
    <t>31452183</t>
  </si>
  <si>
    <t>31462183</t>
  </si>
  <si>
    <t>31472183</t>
  </si>
  <si>
    <t>31812183</t>
  </si>
  <si>
    <t>31992183</t>
  </si>
  <si>
    <t>41092183</t>
  </si>
  <si>
    <t>41112183</t>
  </si>
  <si>
    <t>41122183</t>
  </si>
  <si>
    <t>41162183</t>
  </si>
  <si>
    <t>41172183</t>
  </si>
  <si>
    <t>41212183</t>
  </si>
  <si>
    <t>41232183</t>
  </si>
  <si>
    <t>41242183</t>
  </si>
  <si>
    <t>41262183</t>
  </si>
  <si>
    <t>41302183</t>
  </si>
  <si>
    <t>41312183</t>
  </si>
  <si>
    <t>41322183</t>
  </si>
  <si>
    <t>41402183</t>
  </si>
  <si>
    <t>41702183</t>
  </si>
  <si>
    <t>41732183</t>
  </si>
  <si>
    <t>41792183</t>
  </si>
  <si>
    <t>41802183</t>
  </si>
  <si>
    <t>41812183</t>
  </si>
  <si>
    <t>41902183</t>
  </si>
  <si>
    <t>41912183</t>
  </si>
  <si>
    <t>41922183</t>
  </si>
  <si>
    <t>41962183</t>
  </si>
  <si>
    <t>41992183</t>
  </si>
  <si>
    <t>50022183</t>
  </si>
  <si>
    <t>50032183</t>
  </si>
  <si>
    <t>50082183</t>
  </si>
  <si>
    <t>60022183</t>
  </si>
  <si>
    <t>60222183</t>
  </si>
  <si>
    <t>60342183</t>
  </si>
  <si>
    <t>60422183</t>
  </si>
  <si>
    <t>60822183</t>
  </si>
  <si>
    <t>10992184</t>
  </si>
  <si>
    <t>11002184</t>
  </si>
  <si>
    <t>11012184</t>
  </si>
  <si>
    <t>11022184</t>
  </si>
  <si>
    <t>11032184</t>
  </si>
  <si>
    <t>11042184</t>
  </si>
  <si>
    <t>11052184</t>
  </si>
  <si>
    <t>11062184</t>
  </si>
  <si>
    <t>11072184</t>
  </si>
  <si>
    <t>11092184</t>
  </si>
  <si>
    <t>11132184</t>
  </si>
  <si>
    <t>11142184</t>
  </si>
  <si>
    <t>11152184</t>
  </si>
  <si>
    <t>11202184</t>
  </si>
  <si>
    <t>11212184</t>
  </si>
  <si>
    <t>11232184</t>
  </si>
  <si>
    <t>11242184</t>
  </si>
  <si>
    <t>11252184</t>
  </si>
  <si>
    <t>11262184</t>
  </si>
  <si>
    <t>11272184</t>
  </si>
  <si>
    <t>11282184</t>
  </si>
  <si>
    <t>11292184</t>
  </si>
  <si>
    <t>11302184</t>
  </si>
  <si>
    <t>11312184</t>
  </si>
  <si>
    <t>11322184</t>
  </si>
  <si>
    <t>11372184</t>
  </si>
  <si>
    <t>11512184</t>
  </si>
  <si>
    <t>11522184</t>
  </si>
  <si>
    <t>11532184</t>
  </si>
  <si>
    <t>11572184</t>
  </si>
  <si>
    <t>11752184</t>
  </si>
  <si>
    <t>11812184</t>
  </si>
  <si>
    <t>11832184</t>
  </si>
  <si>
    <t>11852184</t>
  </si>
  <si>
    <t>11862184</t>
  </si>
  <si>
    <t>11872184</t>
  </si>
  <si>
    <t>11882184</t>
  </si>
  <si>
    <t>11892184</t>
  </si>
  <si>
    <t>11902184</t>
  </si>
  <si>
    <t>11922184</t>
  </si>
  <si>
    <t>11932184</t>
  </si>
  <si>
    <t>11942184</t>
  </si>
  <si>
    <t>11992184</t>
  </si>
  <si>
    <t>12012184</t>
  </si>
  <si>
    <t>12032184</t>
  </si>
  <si>
    <t>12062184</t>
  </si>
  <si>
    <t>12102184</t>
  </si>
  <si>
    <t>12562184</t>
  </si>
  <si>
    <t>12572184</t>
  </si>
  <si>
    <t>12602184</t>
  </si>
  <si>
    <t>12612184</t>
  </si>
  <si>
    <t>12622184</t>
  </si>
  <si>
    <t>20952184</t>
  </si>
  <si>
    <t>20962184</t>
  </si>
  <si>
    <t>21002184</t>
  </si>
  <si>
    <t>21022184</t>
  </si>
  <si>
    <t>21032184</t>
  </si>
  <si>
    <t>21042184</t>
  </si>
  <si>
    <t>21052184</t>
  </si>
  <si>
    <t>21082184</t>
  </si>
  <si>
    <t>21092184</t>
  </si>
  <si>
    <t>21102184</t>
  </si>
  <si>
    <t>21112184</t>
  </si>
  <si>
    <t>21122184</t>
  </si>
  <si>
    <t>21132184</t>
  </si>
  <si>
    <t>21152184</t>
  </si>
  <si>
    <t>21162184</t>
  </si>
  <si>
    <t>21172184</t>
  </si>
  <si>
    <t>21212184</t>
  </si>
  <si>
    <t>21222184</t>
  </si>
  <si>
    <t>21232184</t>
  </si>
  <si>
    <t>21252184</t>
  </si>
  <si>
    <t>21302184</t>
  </si>
  <si>
    <t>21322184</t>
  </si>
  <si>
    <t>21332184</t>
  </si>
  <si>
    <t>21352184</t>
  </si>
  <si>
    <t>21362184</t>
  </si>
  <si>
    <t>21372184</t>
  </si>
  <si>
    <t>21392184</t>
  </si>
  <si>
    <t>21422184</t>
  </si>
  <si>
    <t>21462184</t>
  </si>
  <si>
    <t>21482184</t>
  </si>
  <si>
    <t>21492184</t>
  </si>
  <si>
    <t>21512184</t>
  </si>
  <si>
    <t>21522184</t>
  </si>
  <si>
    <t>21532184</t>
  </si>
  <si>
    <t>21542184</t>
  </si>
  <si>
    <t>21552184</t>
  </si>
  <si>
    <t>21562184</t>
  </si>
  <si>
    <t>21622184</t>
  </si>
  <si>
    <t>21632184</t>
  </si>
  <si>
    <t>21642184</t>
  </si>
  <si>
    <t>21692184</t>
  </si>
  <si>
    <t>21712184</t>
  </si>
  <si>
    <t>21722184</t>
  </si>
  <si>
    <t>21732184</t>
  </si>
  <si>
    <t>21742184</t>
  </si>
  <si>
    <t>21752184</t>
  </si>
  <si>
    <t>21762184</t>
  </si>
  <si>
    <t>21772184</t>
  </si>
  <si>
    <t>21782184</t>
  </si>
  <si>
    <t>21792184</t>
  </si>
  <si>
    <t>21802184</t>
  </si>
  <si>
    <t>21822184</t>
  </si>
  <si>
    <t>21832184</t>
  </si>
  <si>
    <t>21842184</t>
  </si>
  <si>
    <t>21852184</t>
  </si>
  <si>
    <t>21872184</t>
  </si>
  <si>
    <t>21882184</t>
  </si>
  <si>
    <t>21892184</t>
  </si>
  <si>
    <t>21922184</t>
  </si>
  <si>
    <t>21962184</t>
  </si>
  <si>
    <t>21972184</t>
  </si>
  <si>
    <t>21992184</t>
  </si>
  <si>
    <t>22012184</t>
  </si>
  <si>
    <t>22022184</t>
  </si>
  <si>
    <t>22032184</t>
  </si>
  <si>
    <t>22062184</t>
  </si>
  <si>
    <t>22072184</t>
  </si>
  <si>
    <t>22082184</t>
  </si>
  <si>
    <t>22092184</t>
  </si>
  <si>
    <t>22102184</t>
  </si>
  <si>
    <t>22112184</t>
  </si>
  <si>
    <t>22122184</t>
  </si>
  <si>
    <t>22132184</t>
  </si>
  <si>
    <t>22142184</t>
  </si>
  <si>
    <t>22152184</t>
  </si>
  <si>
    <t>23122184</t>
  </si>
  <si>
    <t>23172184</t>
  </si>
  <si>
    <t>23222184</t>
  </si>
  <si>
    <t>23232184</t>
  </si>
  <si>
    <t>23242184</t>
  </si>
  <si>
    <t>23262184</t>
  </si>
  <si>
    <t>23282184</t>
  </si>
  <si>
    <t>23302184</t>
  </si>
  <si>
    <t>23382184</t>
  </si>
  <si>
    <t>23412184</t>
  </si>
  <si>
    <t>23422184</t>
  </si>
  <si>
    <t>23432184</t>
  </si>
  <si>
    <t>23452184</t>
  </si>
  <si>
    <t>23462184</t>
  </si>
  <si>
    <t>23472184</t>
  </si>
  <si>
    <t>31022184</t>
  </si>
  <si>
    <t>31032184</t>
  </si>
  <si>
    <t>31042184</t>
  </si>
  <si>
    <t>31052184</t>
  </si>
  <si>
    <t>31082184</t>
  </si>
  <si>
    <t>31092184</t>
  </si>
  <si>
    <t>31152184</t>
  </si>
  <si>
    <t>31162184</t>
  </si>
  <si>
    <t>31202184</t>
  </si>
  <si>
    <t>31212184</t>
  </si>
  <si>
    <t>31412184</t>
  </si>
  <si>
    <t>31452184</t>
  </si>
  <si>
    <t>31462184</t>
  </si>
  <si>
    <t>31472184</t>
  </si>
  <si>
    <t>31812184</t>
  </si>
  <si>
    <t>31992184</t>
  </si>
  <si>
    <t>41092184</t>
  </si>
  <si>
    <t>41112184</t>
  </si>
  <si>
    <t>41122184</t>
  </si>
  <si>
    <t>41162184</t>
  </si>
  <si>
    <t>41172184</t>
  </si>
  <si>
    <t>41212184</t>
  </si>
  <si>
    <t>41232184</t>
  </si>
  <si>
    <t>41242184</t>
  </si>
  <si>
    <t>41262184</t>
  </si>
  <si>
    <t>41302184</t>
  </si>
  <si>
    <t>41312184</t>
  </si>
  <si>
    <t>41322184</t>
  </si>
  <si>
    <t>41402184</t>
  </si>
  <si>
    <t>41702184</t>
  </si>
  <si>
    <t>41732184</t>
  </si>
  <si>
    <t>41792184</t>
  </si>
  <si>
    <t>41802184</t>
  </si>
  <si>
    <t>41812184</t>
  </si>
  <si>
    <t>41902184</t>
  </si>
  <si>
    <t>41912184</t>
  </si>
  <si>
    <t>41922184</t>
  </si>
  <si>
    <t>41962184</t>
  </si>
  <si>
    <t>41992184</t>
  </si>
  <si>
    <t>50022184</t>
  </si>
  <si>
    <t>50032184</t>
  </si>
  <si>
    <t>50082184</t>
  </si>
  <si>
    <t>60022184</t>
  </si>
  <si>
    <t>60222184</t>
  </si>
  <si>
    <t>60342184</t>
  </si>
  <si>
    <t>60422184</t>
  </si>
  <si>
    <t>60822184</t>
  </si>
  <si>
    <t>10992185</t>
  </si>
  <si>
    <t>11002185</t>
  </si>
  <si>
    <t>11012185</t>
  </si>
  <si>
    <t>11022185</t>
  </si>
  <si>
    <t>11032185</t>
  </si>
  <si>
    <t>11042185</t>
  </si>
  <si>
    <t>11052185</t>
  </si>
  <si>
    <t>11062185</t>
  </si>
  <si>
    <t>11072185</t>
  </si>
  <si>
    <t>11092185</t>
  </si>
  <si>
    <t>11132185</t>
  </si>
  <si>
    <t>11142185</t>
  </si>
  <si>
    <t>11152185</t>
  </si>
  <si>
    <t>11202185</t>
  </si>
  <si>
    <t>11212185</t>
  </si>
  <si>
    <t>11232185</t>
  </si>
  <si>
    <t>11242185</t>
  </si>
  <si>
    <t>11252185</t>
  </si>
  <si>
    <t>11262185</t>
  </si>
  <si>
    <t>11272185</t>
  </si>
  <si>
    <t>11282185</t>
  </si>
  <si>
    <t>11292185</t>
  </si>
  <si>
    <t>11302185</t>
  </si>
  <si>
    <t>11312185</t>
  </si>
  <si>
    <t>11322185</t>
  </si>
  <si>
    <t>11372185</t>
  </si>
  <si>
    <t>11512185</t>
  </si>
  <si>
    <t>11522185</t>
  </si>
  <si>
    <t>11532185</t>
  </si>
  <si>
    <t>11572185</t>
  </si>
  <si>
    <t>11752185</t>
  </si>
  <si>
    <t>11812185</t>
  </si>
  <si>
    <t>11832185</t>
  </si>
  <si>
    <t>11852185</t>
  </si>
  <si>
    <t>11862185</t>
  </si>
  <si>
    <t>11872185</t>
  </si>
  <si>
    <t>11882185</t>
  </si>
  <si>
    <t>11892185</t>
  </si>
  <si>
    <t>11902185</t>
  </si>
  <si>
    <t>11922185</t>
  </si>
  <si>
    <t>11932185</t>
  </si>
  <si>
    <t>11942185</t>
  </si>
  <si>
    <t>11992185</t>
  </si>
  <si>
    <t>12012185</t>
  </si>
  <si>
    <t>12032185</t>
  </si>
  <si>
    <t>12062185</t>
  </si>
  <si>
    <t>12102185</t>
  </si>
  <si>
    <t>12562185</t>
  </si>
  <si>
    <t>12572185</t>
  </si>
  <si>
    <t>12602185</t>
  </si>
  <si>
    <t>12612185</t>
  </si>
  <si>
    <t>12622185</t>
  </si>
  <si>
    <t>20952185</t>
  </si>
  <si>
    <t>20962185</t>
  </si>
  <si>
    <t>21002185</t>
  </si>
  <si>
    <t>21022185</t>
  </si>
  <si>
    <t>21032185</t>
  </si>
  <si>
    <t>21042185</t>
  </si>
  <si>
    <t>21052185</t>
  </si>
  <si>
    <t>21082185</t>
  </si>
  <si>
    <t>21092185</t>
  </si>
  <si>
    <t>21102185</t>
  </si>
  <si>
    <t>21112185</t>
  </si>
  <si>
    <t>21122185</t>
  </si>
  <si>
    <t>21132185</t>
  </si>
  <si>
    <t>21152185</t>
  </si>
  <si>
    <t>21162185</t>
  </si>
  <si>
    <t>21172185</t>
  </si>
  <si>
    <t>21212185</t>
  </si>
  <si>
    <t>21222185</t>
  </si>
  <si>
    <t>21232185</t>
  </si>
  <si>
    <t>21252185</t>
  </si>
  <si>
    <t>21302185</t>
  </si>
  <si>
    <t>21322185</t>
  </si>
  <si>
    <t>21332185</t>
  </si>
  <si>
    <t>21352185</t>
  </si>
  <si>
    <t>21362185</t>
  </si>
  <si>
    <t>21372185</t>
  </si>
  <si>
    <t>21392185</t>
  </si>
  <si>
    <t>21422185</t>
  </si>
  <si>
    <t>21462185</t>
  </si>
  <si>
    <t>21482185</t>
  </si>
  <si>
    <t>21492185</t>
  </si>
  <si>
    <t>21512185</t>
  </si>
  <si>
    <t>21522185</t>
  </si>
  <si>
    <t>21532185</t>
  </si>
  <si>
    <t>21542185</t>
  </si>
  <si>
    <t>21552185</t>
  </si>
  <si>
    <t>21562185</t>
  </si>
  <si>
    <t>21622185</t>
  </si>
  <si>
    <t>21632185</t>
  </si>
  <si>
    <t>21642185</t>
  </si>
  <si>
    <t>21692185</t>
  </si>
  <si>
    <t>21712185</t>
  </si>
  <si>
    <t>21722185</t>
  </si>
  <si>
    <t>21732185</t>
  </si>
  <si>
    <t>21742185</t>
  </si>
  <si>
    <t>21752185</t>
  </si>
  <si>
    <t>21762185</t>
  </si>
  <si>
    <t>21772185</t>
  </si>
  <si>
    <t>21782185</t>
  </si>
  <si>
    <t>21792185</t>
  </si>
  <si>
    <t>21802185</t>
  </si>
  <si>
    <t>21822185</t>
  </si>
  <si>
    <t>21832185</t>
  </si>
  <si>
    <t>21842185</t>
  </si>
  <si>
    <t>21852185</t>
  </si>
  <si>
    <t>21872185</t>
  </si>
  <si>
    <t>21882185</t>
  </si>
  <si>
    <t>21892185</t>
  </si>
  <si>
    <t>21922185</t>
  </si>
  <si>
    <t>21962185</t>
  </si>
  <si>
    <t>21972185</t>
  </si>
  <si>
    <t>21992185</t>
  </si>
  <si>
    <t>22012185</t>
  </si>
  <si>
    <t>22022185</t>
  </si>
  <si>
    <t>22032185</t>
  </si>
  <si>
    <t>22062185</t>
  </si>
  <si>
    <t>22072185</t>
  </si>
  <si>
    <t>22082185</t>
  </si>
  <si>
    <t>22092185</t>
  </si>
  <si>
    <t>22102185</t>
  </si>
  <si>
    <t>22112185</t>
  </si>
  <si>
    <t>22122185</t>
  </si>
  <si>
    <t>22132185</t>
  </si>
  <si>
    <t>22142185</t>
  </si>
  <si>
    <t>22152185</t>
  </si>
  <si>
    <t>23122185</t>
  </si>
  <si>
    <t>23172185</t>
  </si>
  <si>
    <t>23222185</t>
  </si>
  <si>
    <t>23232185</t>
  </si>
  <si>
    <t>23242185</t>
  </si>
  <si>
    <t>23262185</t>
  </si>
  <si>
    <t>23282185</t>
  </si>
  <si>
    <t>23302185</t>
  </si>
  <si>
    <t>23382185</t>
  </si>
  <si>
    <t>23412185</t>
  </si>
  <si>
    <t>23422185</t>
  </si>
  <si>
    <t>23432185</t>
  </si>
  <si>
    <t>23452185</t>
  </si>
  <si>
    <t>23462185</t>
  </si>
  <si>
    <t>23472185</t>
  </si>
  <si>
    <t>31022185</t>
  </si>
  <si>
    <t>31032185</t>
  </si>
  <si>
    <t>31042185</t>
  </si>
  <si>
    <t>31052185</t>
  </si>
  <si>
    <t>31082185</t>
  </si>
  <si>
    <t>31092185</t>
  </si>
  <si>
    <t>31152185</t>
  </si>
  <si>
    <t>31162185</t>
  </si>
  <si>
    <t>31202185</t>
  </si>
  <si>
    <t>31212185</t>
  </si>
  <si>
    <t>31412185</t>
  </si>
  <si>
    <t>31452185</t>
  </si>
  <si>
    <t>31462185</t>
  </si>
  <si>
    <t>31472185</t>
  </si>
  <si>
    <t>31812185</t>
  </si>
  <si>
    <t>31992185</t>
  </si>
  <si>
    <t>41092185</t>
  </si>
  <si>
    <t>41112185</t>
  </si>
  <si>
    <t>41122185</t>
  </si>
  <si>
    <t>41162185</t>
  </si>
  <si>
    <t>41172185</t>
  </si>
  <si>
    <t>41212185</t>
  </si>
  <si>
    <t>41232185</t>
  </si>
  <si>
    <t>41242185</t>
  </si>
  <si>
    <t>41262185</t>
  </si>
  <si>
    <t>41302185</t>
  </si>
  <si>
    <t>41312185</t>
  </si>
  <si>
    <t>41322185</t>
  </si>
  <si>
    <t>41402185</t>
  </si>
  <si>
    <t>41702185</t>
  </si>
  <si>
    <t>41732185</t>
  </si>
  <si>
    <t>41792185</t>
  </si>
  <si>
    <t>41802185</t>
  </si>
  <si>
    <t>41812185</t>
  </si>
  <si>
    <t>41902185</t>
  </si>
  <si>
    <t>41912185</t>
  </si>
  <si>
    <t>41922185</t>
  </si>
  <si>
    <t>41962185</t>
  </si>
  <si>
    <t>41992185</t>
  </si>
  <si>
    <t>50022185</t>
  </si>
  <si>
    <t>50032185</t>
  </si>
  <si>
    <t>50082185</t>
  </si>
  <si>
    <t>60022185</t>
  </si>
  <si>
    <t>60222185</t>
  </si>
  <si>
    <t>60342185</t>
  </si>
  <si>
    <t>60422185</t>
  </si>
  <si>
    <t>60822185</t>
  </si>
  <si>
    <t>10992187</t>
  </si>
  <si>
    <t>11002187</t>
  </si>
  <si>
    <t>11012187</t>
  </si>
  <si>
    <t>11022187</t>
  </si>
  <si>
    <t>11032187</t>
  </si>
  <si>
    <t>11042187</t>
  </si>
  <si>
    <t>11052187</t>
  </si>
  <si>
    <t>11062187</t>
  </si>
  <si>
    <t>11072187</t>
  </si>
  <si>
    <t>11092187</t>
  </si>
  <si>
    <t>11132187</t>
  </si>
  <si>
    <t>11142187</t>
  </si>
  <si>
    <t>11152187</t>
  </si>
  <si>
    <t>11202187</t>
  </si>
  <si>
    <t>11212187</t>
  </si>
  <si>
    <t>11232187</t>
  </si>
  <si>
    <t>11242187</t>
  </si>
  <si>
    <t>11252187</t>
  </si>
  <si>
    <t>11262187</t>
  </si>
  <si>
    <t>11272187</t>
  </si>
  <si>
    <t>11282187</t>
  </si>
  <si>
    <t>11292187</t>
  </si>
  <si>
    <t>11302187</t>
  </si>
  <si>
    <t>11312187</t>
  </si>
  <si>
    <t>11322187</t>
  </si>
  <si>
    <t>11372187</t>
  </si>
  <si>
    <t>11512187</t>
  </si>
  <si>
    <t>11522187</t>
  </si>
  <si>
    <t>11532187</t>
  </si>
  <si>
    <t>11572187</t>
  </si>
  <si>
    <t>11752187</t>
  </si>
  <si>
    <t>11812187</t>
  </si>
  <si>
    <t>11832187</t>
  </si>
  <si>
    <t>11852187</t>
  </si>
  <si>
    <t>11862187</t>
  </si>
  <si>
    <t>11872187</t>
  </si>
  <si>
    <t>11882187</t>
  </si>
  <si>
    <t>11892187</t>
  </si>
  <si>
    <t>11902187</t>
  </si>
  <si>
    <t>11922187</t>
  </si>
  <si>
    <t>11932187</t>
  </si>
  <si>
    <t>11942187</t>
  </si>
  <si>
    <t>11992187</t>
  </si>
  <si>
    <t>12012187</t>
  </si>
  <si>
    <t>12032187</t>
  </si>
  <si>
    <t>12062187</t>
  </si>
  <si>
    <t>12102187</t>
  </si>
  <si>
    <t>12562187</t>
  </si>
  <si>
    <t>12572187</t>
  </si>
  <si>
    <t>12602187</t>
  </si>
  <si>
    <t>12612187</t>
  </si>
  <si>
    <t>12622187</t>
  </si>
  <si>
    <t>20952187</t>
  </si>
  <si>
    <t>20962187</t>
  </si>
  <si>
    <t>21002187</t>
  </si>
  <si>
    <t>21022187</t>
  </si>
  <si>
    <t>21032187</t>
  </si>
  <si>
    <t>21042187</t>
  </si>
  <si>
    <t>21052187</t>
  </si>
  <si>
    <t>21082187</t>
  </si>
  <si>
    <t>21092187</t>
  </si>
  <si>
    <t>21102187</t>
  </si>
  <si>
    <t>21112187</t>
  </si>
  <si>
    <t>21122187</t>
  </si>
  <si>
    <t>21132187</t>
  </si>
  <si>
    <t>21152187</t>
  </si>
  <si>
    <t>21162187</t>
  </si>
  <si>
    <t>21172187</t>
  </si>
  <si>
    <t>21212187</t>
  </si>
  <si>
    <t>21222187</t>
  </si>
  <si>
    <t>21232187</t>
  </si>
  <si>
    <t>21252187</t>
  </si>
  <si>
    <t>21302187</t>
  </si>
  <si>
    <t>21322187</t>
  </si>
  <si>
    <t>21332187</t>
  </si>
  <si>
    <t>21352187</t>
  </si>
  <si>
    <t>21362187</t>
  </si>
  <si>
    <t>21372187</t>
  </si>
  <si>
    <t>21392187</t>
  </si>
  <si>
    <t>21422187</t>
  </si>
  <si>
    <t>21462187</t>
  </si>
  <si>
    <t>21482187</t>
  </si>
  <si>
    <t>21492187</t>
  </si>
  <si>
    <t>21512187</t>
  </si>
  <si>
    <t>21522187</t>
  </si>
  <si>
    <t>21532187</t>
  </si>
  <si>
    <t>21542187</t>
  </si>
  <si>
    <t>21552187</t>
  </si>
  <si>
    <t>21562187</t>
  </si>
  <si>
    <t>21622187</t>
  </si>
  <si>
    <t>21632187</t>
  </si>
  <si>
    <t>21642187</t>
  </si>
  <si>
    <t>21692187</t>
  </si>
  <si>
    <t>21712187</t>
  </si>
  <si>
    <t>21722187</t>
  </si>
  <si>
    <t>21732187</t>
  </si>
  <si>
    <t>21742187</t>
  </si>
  <si>
    <t>21752187</t>
  </si>
  <si>
    <t>21762187</t>
  </si>
  <si>
    <t>21772187</t>
  </si>
  <si>
    <t>21782187</t>
  </si>
  <si>
    <t>21792187</t>
  </si>
  <si>
    <t>21802187</t>
  </si>
  <si>
    <t>21822187</t>
  </si>
  <si>
    <t>21832187</t>
  </si>
  <si>
    <t>21842187</t>
  </si>
  <si>
    <t>21852187</t>
  </si>
  <si>
    <t>21872187</t>
  </si>
  <si>
    <t>21882187</t>
  </si>
  <si>
    <t>21892187</t>
  </si>
  <si>
    <t>21922187</t>
  </si>
  <si>
    <t>21962187</t>
  </si>
  <si>
    <t>21972187</t>
  </si>
  <si>
    <t>21992187</t>
  </si>
  <si>
    <t>22012187</t>
  </si>
  <si>
    <t>22022187</t>
  </si>
  <si>
    <t>22032187</t>
  </si>
  <si>
    <t>22062187</t>
  </si>
  <si>
    <t>22072187</t>
  </si>
  <si>
    <t>22082187</t>
  </si>
  <si>
    <t>22092187</t>
  </si>
  <si>
    <t>22102187</t>
  </si>
  <si>
    <t>22112187</t>
  </si>
  <si>
    <t>22122187</t>
  </si>
  <si>
    <t>22132187</t>
  </si>
  <si>
    <t>22142187</t>
  </si>
  <si>
    <t>22152187</t>
  </si>
  <si>
    <t>23122187</t>
  </si>
  <si>
    <t>23172187</t>
  </si>
  <si>
    <t>23222187</t>
  </si>
  <si>
    <t>23232187</t>
  </si>
  <si>
    <t>23242187</t>
  </si>
  <si>
    <t>23262187</t>
  </si>
  <si>
    <t>23282187</t>
  </si>
  <si>
    <t>23302187</t>
  </si>
  <si>
    <t>23382187</t>
  </si>
  <si>
    <t>23412187</t>
  </si>
  <si>
    <t>23422187</t>
  </si>
  <si>
    <t>23432187</t>
  </si>
  <si>
    <t>23452187</t>
  </si>
  <si>
    <t>23462187</t>
  </si>
  <si>
    <t>23472187</t>
  </si>
  <si>
    <t>31022187</t>
  </si>
  <si>
    <t>31032187</t>
  </si>
  <si>
    <t>31042187</t>
  </si>
  <si>
    <t>31052187</t>
  </si>
  <si>
    <t>31082187</t>
  </si>
  <si>
    <t>31092187</t>
  </si>
  <si>
    <t>31152187</t>
  </si>
  <si>
    <t>31162187</t>
  </si>
  <si>
    <t>31202187</t>
  </si>
  <si>
    <t>31212187</t>
  </si>
  <si>
    <t>31412187</t>
  </si>
  <si>
    <t>31452187</t>
  </si>
  <si>
    <t>31462187</t>
  </si>
  <si>
    <t>31472187</t>
  </si>
  <si>
    <t>31812187</t>
  </si>
  <si>
    <t>31992187</t>
  </si>
  <si>
    <t>41092187</t>
  </si>
  <si>
    <t>41112187</t>
  </si>
  <si>
    <t>41122187</t>
  </si>
  <si>
    <t>41162187</t>
  </si>
  <si>
    <t>41172187</t>
  </si>
  <si>
    <t>41212187</t>
  </si>
  <si>
    <t>41232187</t>
  </si>
  <si>
    <t>41242187</t>
  </si>
  <si>
    <t>41262187</t>
  </si>
  <si>
    <t>41302187</t>
  </si>
  <si>
    <t>41312187</t>
  </si>
  <si>
    <t>41322187</t>
  </si>
  <si>
    <t>41402187</t>
  </si>
  <si>
    <t>41702187</t>
  </si>
  <si>
    <t>41732187</t>
  </si>
  <si>
    <t>41792187</t>
  </si>
  <si>
    <t>41802187</t>
  </si>
  <si>
    <t>41812187</t>
  </si>
  <si>
    <t>41902187</t>
  </si>
  <si>
    <t>41912187</t>
  </si>
  <si>
    <t>41922187</t>
  </si>
  <si>
    <t>41962187</t>
  </si>
  <si>
    <t>41992187</t>
  </si>
  <si>
    <t>50022187</t>
  </si>
  <si>
    <t>50032187</t>
  </si>
  <si>
    <t>50082187</t>
  </si>
  <si>
    <t>60022187</t>
  </si>
  <si>
    <t>60222187</t>
  </si>
  <si>
    <t>60342187</t>
  </si>
  <si>
    <t>60422187</t>
  </si>
  <si>
    <t>60822187</t>
  </si>
  <si>
    <t>10992188</t>
  </si>
  <si>
    <t>11002188</t>
  </si>
  <si>
    <t>11012188</t>
  </si>
  <si>
    <t>11022188</t>
  </si>
  <si>
    <t>11032188</t>
  </si>
  <si>
    <t>11042188</t>
  </si>
  <si>
    <t>11052188</t>
  </si>
  <si>
    <t>11062188</t>
  </si>
  <si>
    <t>11072188</t>
  </si>
  <si>
    <t>11092188</t>
  </si>
  <si>
    <t>11132188</t>
  </si>
  <si>
    <t>11142188</t>
  </si>
  <si>
    <t>11152188</t>
  </si>
  <si>
    <t>11202188</t>
  </si>
  <si>
    <t>11212188</t>
  </si>
  <si>
    <t>11232188</t>
  </si>
  <si>
    <t>11242188</t>
  </si>
  <si>
    <t>11252188</t>
  </si>
  <si>
    <t>11262188</t>
  </si>
  <si>
    <t>11272188</t>
  </si>
  <si>
    <t>11282188</t>
  </si>
  <si>
    <t>11292188</t>
  </si>
  <si>
    <t>11302188</t>
  </si>
  <si>
    <t>11312188</t>
  </si>
  <si>
    <t>11322188</t>
  </si>
  <si>
    <t>11372188</t>
  </si>
  <si>
    <t>11512188</t>
  </si>
  <si>
    <t>11522188</t>
  </si>
  <si>
    <t>11532188</t>
  </si>
  <si>
    <t>11572188</t>
  </si>
  <si>
    <t>11752188</t>
  </si>
  <si>
    <t>11812188</t>
  </si>
  <si>
    <t>11832188</t>
  </si>
  <si>
    <t>11852188</t>
  </si>
  <si>
    <t>11862188</t>
  </si>
  <si>
    <t>11872188</t>
  </si>
  <si>
    <t>11882188</t>
  </si>
  <si>
    <t>11892188</t>
  </si>
  <si>
    <t>11902188</t>
  </si>
  <si>
    <t>11922188</t>
  </si>
  <si>
    <t>11932188</t>
  </si>
  <si>
    <t>11942188</t>
  </si>
  <si>
    <t>11992188</t>
  </si>
  <si>
    <t>12012188</t>
  </si>
  <si>
    <t>12032188</t>
  </si>
  <si>
    <t>12062188</t>
  </si>
  <si>
    <t>12102188</t>
  </si>
  <si>
    <t>12562188</t>
  </si>
  <si>
    <t>12572188</t>
  </si>
  <si>
    <t>12602188</t>
  </si>
  <si>
    <t>12612188</t>
  </si>
  <si>
    <t>12622188</t>
  </si>
  <si>
    <t>20952188</t>
  </si>
  <si>
    <t>20962188</t>
  </si>
  <si>
    <t>21002188</t>
  </si>
  <si>
    <t>21022188</t>
  </si>
  <si>
    <t>21032188</t>
  </si>
  <si>
    <t>21042188</t>
  </si>
  <si>
    <t>21052188</t>
  </si>
  <si>
    <t>21082188</t>
  </si>
  <si>
    <t>21092188</t>
  </si>
  <si>
    <t>21102188</t>
  </si>
  <si>
    <t>21112188</t>
  </si>
  <si>
    <t>21122188</t>
  </si>
  <si>
    <t>21132188</t>
  </si>
  <si>
    <t>21152188</t>
  </si>
  <si>
    <t>21162188</t>
  </si>
  <si>
    <t>21172188</t>
  </si>
  <si>
    <t>21212188</t>
  </si>
  <si>
    <t>21222188</t>
  </si>
  <si>
    <t>21232188</t>
  </si>
  <si>
    <t>21252188</t>
  </si>
  <si>
    <t>21302188</t>
  </si>
  <si>
    <t>21322188</t>
  </si>
  <si>
    <t>21332188</t>
  </si>
  <si>
    <t>21352188</t>
  </si>
  <si>
    <t>21362188</t>
  </si>
  <si>
    <t>21372188</t>
  </si>
  <si>
    <t>21392188</t>
  </si>
  <si>
    <t>21422188</t>
  </si>
  <si>
    <t>21462188</t>
  </si>
  <si>
    <t>21482188</t>
  </si>
  <si>
    <t>21492188</t>
  </si>
  <si>
    <t>21512188</t>
  </si>
  <si>
    <t>21522188</t>
  </si>
  <si>
    <t>21532188</t>
  </si>
  <si>
    <t>21542188</t>
  </si>
  <si>
    <t>21552188</t>
  </si>
  <si>
    <t>21562188</t>
  </si>
  <si>
    <t>21622188</t>
  </si>
  <si>
    <t>21632188</t>
  </si>
  <si>
    <t>21642188</t>
  </si>
  <si>
    <t>21692188</t>
  </si>
  <si>
    <t>21712188</t>
  </si>
  <si>
    <t>21722188</t>
  </si>
  <si>
    <t>21732188</t>
  </si>
  <si>
    <t>21742188</t>
  </si>
  <si>
    <t>21752188</t>
  </si>
  <si>
    <t>21762188</t>
  </si>
  <si>
    <t>21772188</t>
  </si>
  <si>
    <t>21782188</t>
  </si>
  <si>
    <t>21792188</t>
  </si>
  <si>
    <t>21802188</t>
  </si>
  <si>
    <t>21822188</t>
  </si>
  <si>
    <t>21832188</t>
  </si>
  <si>
    <t>21842188</t>
  </si>
  <si>
    <t>21852188</t>
  </si>
  <si>
    <t>21872188</t>
  </si>
  <si>
    <t>21882188</t>
  </si>
  <si>
    <t>21892188</t>
  </si>
  <si>
    <t>21922188</t>
  </si>
  <si>
    <t>21962188</t>
  </si>
  <si>
    <t>21972188</t>
  </si>
  <si>
    <t>21992188</t>
  </si>
  <si>
    <t>22012188</t>
  </si>
  <si>
    <t>22022188</t>
  </si>
  <si>
    <t>22032188</t>
  </si>
  <si>
    <t>22062188</t>
  </si>
  <si>
    <t>22072188</t>
  </si>
  <si>
    <t>22082188</t>
  </si>
  <si>
    <t>22092188</t>
  </si>
  <si>
    <t>22102188</t>
  </si>
  <si>
    <t>22112188</t>
  </si>
  <si>
    <t>22122188</t>
  </si>
  <si>
    <t>22132188</t>
  </si>
  <si>
    <t>22142188</t>
  </si>
  <si>
    <t>22152188</t>
  </si>
  <si>
    <t>23122188</t>
  </si>
  <si>
    <t>23172188</t>
  </si>
  <si>
    <t>23222188</t>
  </si>
  <si>
    <t>23232188</t>
  </si>
  <si>
    <t>23242188</t>
  </si>
  <si>
    <t>23262188</t>
  </si>
  <si>
    <t>23282188</t>
  </si>
  <si>
    <t>23302188</t>
  </si>
  <si>
    <t>23382188</t>
  </si>
  <si>
    <t>23412188</t>
  </si>
  <si>
    <t>23422188</t>
  </si>
  <si>
    <t>23432188</t>
  </si>
  <si>
    <t>23452188</t>
  </si>
  <si>
    <t>23462188</t>
  </si>
  <si>
    <t>23472188</t>
  </si>
  <si>
    <t>31022188</t>
  </si>
  <si>
    <t>31032188</t>
  </si>
  <si>
    <t>31042188</t>
  </si>
  <si>
    <t>31052188</t>
  </si>
  <si>
    <t>31082188</t>
  </si>
  <si>
    <t>31092188</t>
  </si>
  <si>
    <t>31152188</t>
  </si>
  <si>
    <t>31162188</t>
  </si>
  <si>
    <t>31202188</t>
  </si>
  <si>
    <t>31212188</t>
  </si>
  <si>
    <t>31412188</t>
  </si>
  <si>
    <t>31452188</t>
  </si>
  <si>
    <t>31462188</t>
  </si>
  <si>
    <t>31472188</t>
  </si>
  <si>
    <t>31812188</t>
  </si>
  <si>
    <t>31992188</t>
  </si>
  <si>
    <t>41092188</t>
  </si>
  <si>
    <t>41112188</t>
  </si>
  <si>
    <t>41122188</t>
  </si>
  <si>
    <t>41162188</t>
  </si>
  <si>
    <t>41172188</t>
  </si>
  <si>
    <t>41212188</t>
  </si>
  <si>
    <t>41232188</t>
  </si>
  <si>
    <t>41242188</t>
  </si>
  <si>
    <t>41262188</t>
  </si>
  <si>
    <t>41302188</t>
  </si>
  <si>
    <t>41312188</t>
  </si>
  <si>
    <t>41322188</t>
  </si>
  <si>
    <t>41402188</t>
  </si>
  <si>
    <t>41702188</t>
  </si>
  <si>
    <t>41732188</t>
  </si>
  <si>
    <t>41792188</t>
  </si>
  <si>
    <t>41802188</t>
  </si>
  <si>
    <t>41812188</t>
  </si>
  <si>
    <t>41902188</t>
  </si>
  <si>
    <t>41912188</t>
  </si>
  <si>
    <t>41922188</t>
  </si>
  <si>
    <t>41962188</t>
  </si>
  <si>
    <t>41992188</t>
  </si>
  <si>
    <t>50022188</t>
  </si>
  <si>
    <t>50032188</t>
  </si>
  <si>
    <t>50082188</t>
  </si>
  <si>
    <t>60022188</t>
  </si>
  <si>
    <t>60222188</t>
  </si>
  <si>
    <t>60342188</t>
  </si>
  <si>
    <t>60422188</t>
  </si>
  <si>
    <t>60822188</t>
  </si>
  <si>
    <t>10992189</t>
  </si>
  <si>
    <t>11002189</t>
  </si>
  <si>
    <t>11012189</t>
  </si>
  <si>
    <t>11022189</t>
  </si>
  <si>
    <t>11032189</t>
  </si>
  <si>
    <t>11042189</t>
  </si>
  <si>
    <t>11052189</t>
  </si>
  <si>
    <t>11062189</t>
  </si>
  <si>
    <t>11072189</t>
  </si>
  <si>
    <t>11092189</t>
  </si>
  <si>
    <t>11132189</t>
  </si>
  <si>
    <t>11142189</t>
  </si>
  <si>
    <t>11152189</t>
  </si>
  <si>
    <t>11202189</t>
  </si>
  <si>
    <t>11212189</t>
  </si>
  <si>
    <t>11232189</t>
  </si>
  <si>
    <t>11242189</t>
  </si>
  <si>
    <t>11252189</t>
  </si>
  <si>
    <t>11262189</t>
  </si>
  <si>
    <t>11272189</t>
  </si>
  <si>
    <t>11282189</t>
  </si>
  <si>
    <t>11292189</t>
  </si>
  <si>
    <t>11302189</t>
  </si>
  <si>
    <t>11312189</t>
  </si>
  <si>
    <t>11322189</t>
  </si>
  <si>
    <t>11372189</t>
  </si>
  <si>
    <t>11512189</t>
  </si>
  <si>
    <t>11522189</t>
  </si>
  <si>
    <t>11532189</t>
  </si>
  <si>
    <t>11572189</t>
  </si>
  <si>
    <t>11752189</t>
  </si>
  <si>
    <t>11812189</t>
  </si>
  <si>
    <t>11832189</t>
  </si>
  <si>
    <t>11852189</t>
  </si>
  <si>
    <t>11862189</t>
  </si>
  <si>
    <t>11872189</t>
  </si>
  <si>
    <t>11882189</t>
  </si>
  <si>
    <t>11892189</t>
  </si>
  <si>
    <t>11902189</t>
  </si>
  <si>
    <t>11922189</t>
  </si>
  <si>
    <t>11932189</t>
  </si>
  <si>
    <t>11942189</t>
  </si>
  <si>
    <t>11992189</t>
  </si>
  <si>
    <t>12012189</t>
  </si>
  <si>
    <t>12032189</t>
  </si>
  <si>
    <t>12062189</t>
  </si>
  <si>
    <t>12102189</t>
  </si>
  <si>
    <t>12562189</t>
  </si>
  <si>
    <t>12572189</t>
  </si>
  <si>
    <t>12602189</t>
  </si>
  <si>
    <t>12612189</t>
  </si>
  <si>
    <t>12622189</t>
  </si>
  <si>
    <t>20952189</t>
  </si>
  <si>
    <t>20962189</t>
  </si>
  <si>
    <t>21002189</t>
  </si>
  <si>
    <t>21022189</t>
  </si>
  <si>
    <t>21032189</t>
  </si>
  <si>
    <t>21042189</t>
  </si>
  <si>
    <t>21052189</t>
  </si>
  <si>
    <t>21082189</t>
  </si>
  <si>
    <t>21092189</t>
  </si>
  <si>
    <t>21102189</t>
  </si>
  <si>
    <t>21112189</t>
  </si>
  <si>
    <t>21122189</t>
  </si>
  <si>
    <t>21132189</t>
  </si>
  <si>
    <t>21152189</t>
  </si>
  <si>
    <t>21162189</t>
  </si>
  <si>
    <t>21172189</t>
  </si>
  <si>
    <t>21212189</t>
  </si>
  <si>
    <t>21222189</t>
  </si>
  <si>
    <t>21232189</t>
  </si>
  <si>
    <t>21252189</t>
  </si>
  <si>
    <t>21302189</t>
  </si>
  <si>
    <t>21322189</t>
  </si>
  <si>
    <t>21332189</t>
  </si>
  <si>
    <t>21352189</t>
  </si>
  <si>
    <t>21362189</t>
  </si>
  <si>
    <t>21372189</t>
  </si>
  <si>
    <t>21392189</t>
  </si>
  <si>
    <t>21422189</t>
  </si>
  <si>
    <t>21462189</t>
  </si>
  <si>
    <t>21482189</t>
  </si>
  <si>
    <t>21492189</t>
  </si>
  <si>
    <t>21512189</t>
  </si>
  <si>
    <t>21522189</t>
  </si>
  <si>
    <t>21532189</t>
  </si>
  <si>
    <t>21542189</t>
  </si>
  <si>
    <t>21552189</t>
  </si>
  <si>
    <t>21562189</t>
  </si>
  <si>
    <t>21622189</t>
  </si>
  <si>
    <t>21632189</t>
  </si>
  <si>
    <t>21642189</t>
  </si>
  <si>
    <t>21692189</t>
  </si>
  <si>
    <t>21712189</t>
  </si>
  <si>
    <t>21722189</t>
  </si>
  <si>
    <t>21732189</t>
  </si>
  <si>
    <t>21742189</t>
  </si>
  <si>
    <t>21752189</t>
  </si>
  <si>
    <t>21762189</t>
  </si>
  <si>
    <t>21772189</t>
  </si>
  <si>
    <t>21782189</t>
  </si>
  <si>
    <t>21792189</t>
  </si>
  <si>
    <t>21802189</t>
  </si>
  <si>
    <t>21822189</t>
  </si>
  <si>
    <t>21832189</t>
  </si>
  <si>
    <t>21842189</t>
  </si>
  <si>
    <t>21852189</t>
  </si>
  <si>
    <t>21872189</t>
  </si>
  <si>
    <t>21882189</t>
  </si>
  <si>
    <t>21892189</t>
  </si>
  <si>
    <t>21922189</t>
  </si>
  <si>
    <t>21962189</t>
  </si>
  <si>
    <t>21972189</t>
  </si>
  <si>
    <t>21992189</t>
  </si>
  <si>
    <t>22012189</t>
  </si>
  <si>
    <t>22022189</t>
  </si>
  <si>
    <t>22032189</t>
  </si>
  <si>
    <t>22062189</t>
  </si>
  <si>
    <t>22072189</t>
  </si>
  <si>
    <t>22082189</t>
  </si>
  <si>
    <t>22092189</t>
  </si>
  <si>
    <t>22102189</t>
  </si>
  <si>
    <t>22112189</t>
  </si>
  <si>
    <t>22122189</t>
  </si>
  <si>
    <t>22132189</t>
  </si>
  <si>
    <t>22142189</t>
  </si>
  <si>
    <t>22152189</t>
  </si>
  <si>
    <t>23122189</t>
  </si>
  <si>
    <t>23172189</t>
  </si>
  <si>
    <t>23222189</t>
  </si>
  <si>
    <t>23232189</t>
  </si>
  <si>
    <t>23242189</t>
  </si>
  <si>
    <t>23262189</t>
  </si>
  <si>
    <t>23282189</t>
  </si>
  <si>
    <t>23302189</t>
  </si>
  <si>
    <t>23382189</t>
  </si>
  <si>
    <t>23412189</t>
  </si>
  <si>
    <t>23422189</t>
  </si>
  <si>
    <t>23432189</t>
  </si>
  <si>
    <t>23452189</t>
  </si>
  <si>
    <t>23462189</t>
  </si>
  <si>
    <t>23472189</t>
  </si>
  <si>
    <t>31022189</t>
  </si>
  <si>
    <t>31032189</t>
  </si>
  <si>
    <t>31042189</t>
  </si>
  <si>
    <t>31052189</t>
  </si>
  <si>
    <t>31082189</t>
  </si>
  <si>
    <t>31092189</t>
  </si>
  <si>
    <t>31152189</t>
  </si>
  <si>
    <t>31162189</t>
  </si>
  <si>
    <t>31202189</t>
  </si>
  <si>
    <t>31212189</t>
  </si>
  <si>
    <t>31412189</t>
  </si>
  <si>
    <t>31452189</t>
  </si>
  <si>
    <t>31462189</t>
  </si>
  <si>
    <t>31472189</t>
  </si>
  <si>
    <t>31812189</t>
  </si>
  <si>
    <t>31992189</t>
  </si>
  <si>
    <t>41092189</t>
  </si>
  <si>
    <t>41112189</t>
  </si>
  <si>
    <t>41122189</t>
  </si>
  <si>
    <t>41162189</t>
  </si>
  <si>
    <t>41172189</t>
  </si>
  <si>
    <t>41212189</t>
  </si>
  <si>
    <t>41232189</t>
  </si>
  <si>
    <t>41242189</t>
  </si>
  <si>
    <t>41262189</t>
  </si>
  <si>
    <t>41302189</t>
  </si>
  <si>
    <t>41312189</t>
  </si>
  <si>
    <t>41322189</t>
  </si>
  <si>
    <t>41402189</t>
  </si>
  <si>
    <t>41702189</t>
  </si>
  <si>
    <t>41732189</t>
  </si>
  <si>
    <t>41792189</t>
  </si>
  <si>
    <t>41802189</t>
  </si>
  <si>
    <t>41812189</t>
  </si>
  <si>
    <t>41902189</t>
  </si>
  <si>
    <t>41912189</t>
  </si>
  <si>
    <t>41922189</t>
  </si>
  <si>
    <t>41962189</t>
  </si>
  <si>
    <t>41992189</t>
  </si>
  <si>
    <t>50022189</t>
  </si>
  <si>
    <t>50032189</t>
  </si>
  <si>
    <t>50082189</t>
  </si>
  <si>
    <t>60022189</t>
  </si>
  <si>
    <t>60222189</t>
  </si>
  <si>
    <t>60342189</t>
  </si>
  <si>
    <t>60422189</t>
  </si>
  <si>
    <t>60822189</t>
  </si>
  <si>
    <t>10992192</t>
  </si>
  <si>
    <t>11002192</t>
  </si>
  <si>
    <t>11012192</t>
  </si>
  <si>
    <t>11022192</t>
  </si>
  <si>
    <t>11032192</t>
  </si>
  <si>
    <t>11042192</t>
  </si>
  <si>
    <t>11052192</t>
  </si>
  <si>
    <t>11062192</t>
  </si>
  <si>
    <t>11072192</t>
  </si>
  <si>
    <t>11092192</t>
  </si>
  <si>
    <t>11132192</t>
  </si>
  <si>
    <t>11142192</t>
  </si>
  <si>
    <t>11152192</t>
  </si>
  <si>
    <t>11202192</t>
  </si>
  <si>
    <t>11212192</t>
  </si>
  <si>
    <t>11232192</t>
  </si>
  <si>
    <t>11242192</t>
  </si>
  <si>
    <t>11252192</t>
  </si>
  <si>
    <t>11262192</t>
  </si>
  <si>
    <t>11272192</t>
  </si>
  <si>
    <t>11282192</t>
  </si>
  <si>
    <t>11292192</t>
  </si>
  <si>
    <t>11302192</t>
  </si>
  <si>
    <t>11312192</t>
  </si>
  <si>
    <t>11322192</t>
  </si>
  <si>
    <t>11372192</t>
  </si>
  <si>
    <t>11512192</t>
  </si>
  <si>
    <t>11522192</t>
  </si>
  <si>
    <t>11532192</t>
  </si>
  <si>
    <t>11572192</t>
  </si>
  <si>
    <t>11752192</t>
  </si>
  <si>
    <t>11812192</t>
  </si>
  <si>
    <t>11832192</t>
  </si>
  <si>
    <t>11852192</t>
  </si>
  <si>
    <t>11862192</t>
  </si>
  <si>
    <t>11872192</t>
  </si>
  <si>
    <t>11882192</t>
  </si>
  <si>
    <t>11892192</t>
  </si>
  <si>
    <t>11902192</t>
  </si>
  <si>
    <t>11922192</t>
  </si>
  <si>
    <t>11932192</t>
  </si>
  <si>
    <t>11942192</t>
  </si>
  <si>
    <t>11992192</t>
  </si>
  <si>
    <t>12012192</t>
  </si>
  <si>
    <t>12032192</t>
  </si>
  <si>
    <t>12062192</t>
  </si>
  <si>
    <t>12102192</t>
  </si>
  <si>
    <t>12562192</t>
  </si>
  <si>
    <t>12572192</t>
  </si>
  <si>
    <t>12602192</t>
  </si>
  <si>
    <t>12612192</t>
  </si>
  <si>
    <t>12622192</t>
  </si>
  <si>
    <t>20952192</t>
  </si>
  <si>
    <t>20962192</t>
  </si>
  <si>
    <t>21002192</t>
  </si>
  <si>
    <t>21022192</t>
  </si>
  <si>
    <t>21032192</t>
  </si>
  <si>
    <t>21042192</t>
  </si>
  <si>
    <t>21052192</t>
  </si>
  <si>
    <t>21082192</t>
  </si>
  <si>
    <t>21092192</t>
  </si>
  <si>
    <t>21102192</t>
  </si>
  <si>
    <t>21112192</t>
  </si>
  <si>
    <t>21122192</t>
  </si>
  <si>
    <t>21132192</t>
  </si>
  <si>
    <t>21152192</t>
  </si>
  <si>
    <t>21162192</t>
  </si>
  <si>
    <t>21172192</t>
  </si>
  <si>
    <t>21212192</t>
  </si>
  <si>
    <t>21222192</t>
  </si>
  <si>
    <t>21232192</t>
  </si>
  <si>
    <t>21252192</t>
  </si>
  <si>
    <t>21302192</t>
  </si>
  <si>
    <t>21322192</t>
  </si>
  <si>
    <t>21332192</t>
  </si>
  <si>
    <t>21352192</t>
  </si>
  <si>
    <t>21362192</t>
  </si>
  <si>
    <t>21372192</t>
  </si>
  <si>
    <t>21392192</t>
  </si>
  <si>
    <t>21422192</t>
  </si>
  <si>
    <t>21462192</t>
  </si>
  <si>
    <t>21482192</t>
  </si>
  <si>
    <t>21492192</t>
  </si>
  <si>
    <t>21512192</t>
  </si>
  <si>
    <t>21522192</t>
  </si>
  <si>
    <t>21532192</t>
  </si>
  <si>
    <t>21542192</t>
  </si>
  <si>
    <t>21552192</t>
  </si>
  <si>
    <t>21562192</t>
  </si>
  <si>
    <t>21622192</t>
  </si>
  <si>
    <t>21632192</t>
  </si>
  <si>
    <t>21642192</t>
  </si>
  <si>
    <t>21692192</t>
  </si>
  <si>
    <t>21712192</t>
  </si>
  <si>
    <t>21722192</t>
  </si>
  <si>
    <t>21732192</t>
  </si>
  <si>
    <t>21742192</t>
  </si>
  <si>
    <t>21752192</t>
  </si>
  <si>
    <t>21762192</t>
  </si>
  <si>
    <t>21772192</t>
  </si>
  <si>
    <t>21782192</t>
  </si>
  <si>
    <t>21792192</t>
  </si>
  <si>
    <t>21802192</t>
  </si>
  <si>
    <t>21822192</t>
  </si>
  <si>
    <t>21832192</t>
  </si>
  <si>
    <t>21842192</t>
  </si>
  <si>
    <t>21852192</t>
  </si>
  <si>
    <t>21872192</t>
  </si>
  <si>
    <t>21882192</t>
  </si>
  <si>
    <t>21892192</t>
  </si>
  <si>
    <t>21922192</t>
  </si>
  <si>
    <t>21962192</t>
  </si>
  <si>
    <t>21972192</t>
  </si>
  <si>
    <t>21992192</t>
  </si>
  <si>
    <t>22012192</t>
  </si>
  <si>
    <t>22022192</t>
  </si>
  <si>
    <t>22032192</t>
  </si>
  <si>
    <t>22062192</t>
  </si>
  <si>
    <t>22072192</t>
  </si>
  <si>
    <t>22082192</t>
  </si>
  <si>
    <t>22092192</t>
  </si>
  <si>
    <t>22102192</t>
  </si>
  <si>
    <t>22112192</t>
  </si>
  <si>
    <t>22122192</t>
  </si>
  <si>
    <t>22132192</t>
  </si>
  <si>
    <t>22142192</t>
  </si>
  <si>
    <t>22152192</t>
  </si>
  <si>
    <t>23122192</t>
  </si>
  <si>
    <t>23172192</t>
  </si>
  <si>
    <t>23222192</t>
  </si>
  <si>
    <t>23232192</t>
  </si>
  <si>
    <t>23242192</t>
  </si>
  <si>
    <t>23262192</t>
  </si>
  <si>
    <t>23282192</t>
  </si>
  <si>
    <t>23302192</t>
  </si>
  <si>
    <t>23382192</t>
  </si>
  <si>
    <t>23412192</t>
  </si>
  <si>
    <t>23422192</t>
  </si>
  <si>
    <t>23432192</t>
  </si>
  <si>
    <t>23452192</t>
  </si>
  <si>
    <t>23462192</t>
  </si>
  <si>
    <t>23472192</t>
  </si>
  <si>
    <t>31022192</t>
  </si>
  <si>
    <t>31032192</t>
  </si>
  <si>
    <t>31042192</t>
  </si>
  <si>
    <t>31052192</t>
  </si>
  <si>
    <t>31082192</t>
  </si>
  <si>
    <t>31092192</t>
  </si>
  <si>
    <t>31152192</t>
  </si>
  <si>
    <t>31162192</t>
  </si>
  <si>
    <t>31202192</t>
  </si>
  <si>
    <t>31212192</t>
  </si>
  <si>
    <t>31412192</t>
  </si>
  <si>
    <t>31452192</t>
  </si>
  <si>
    <t>31462192</t>
  </si>
  <si>
    <t>31472192</t>
  </si>
  <si>
    <t>31812192</t>
  </si>
  <si>
    <t>31992192</t>
  </si>
  <si>
    <t>41092192</t>
  </si>
  <si>
    <t>41112192</t>
  </si>
  <si>
    <t>41122192</t>
  </si>
  <si>
    <t>41162192</t>
  </si>
  <si>
    <t>41172192</t>
  </si>
  <si>
    <t>41212192</t>
  </si>
  <si>
    <t>41232192</t>
  </si>
  <si>
    <t>41242192</t>
  </si>
  <si>
    <t>41262192</t>
  </si>
  <si>
    <t>41302192</t>
  </si>
  <si>
    <t>41312192</t>
  </si>
  <si>
    <t>41322192</t>
  </si>
  <si>
    <t>41402192</t>
  </si>
  <si>
    <t>41702192</t>
  </si>
  <si>
    <t>41732192</t>
  </si>
  <si>
    <t>41792192</t>
  </si>
  <si>
    <t>41802192</t>
  </si>
  <si>
    <t>41812192</t>
  </si>
  <si>
    <t>41902192</t>
  </si>
  <si>
    <t>41912192</t>
  </si>
  <si>
    <t>41922192</t>
  </si>
  <si>
    <t>41962192</t>
  </si>
  <si>
    <t>41992192</t>
  </si>
  <si>
    <t>50022192</t>
  </si>
  <si>
    <t>50032192</t>
  </si>
  <si>
    <t>50082192</t>
  </si>
  <si>
    <t>60022192</t>
  </si>
  <si>
    <t>60222192</t>
  </si>
  <si>
    <t>60342192</t>
  </si>
  <si>
    <t>60422192</t>
  </si>
  <si>
    <t>60822192</t>
  </si>
  <si>
    <t>10992196</t>
  </si>
  <si>
    <t>11002196</t>
  </si>
  <si>
    <t>11012196</t>
  </si>
  <si>
    <t>11022196</t>
  </si>
  <si>
    <t>11032196</t>
  </si>
  <si>
    <t>11042196</t>
  </si>
  <si>
    <t>11052196</t>
  </si>
  <si>
    <t>11062196</t>
  </si>
  <si>
    <t>11072196</t>
  </si>
  <si>
    <t>11092196</t>
  </si>
  <si>
    <t>11132196</t>
  </si>
  <si>
    <t>11142196</t>
  </si>
  <si>
    <t>11152196</t>
  </si>
  <si>
    <t>11202196</t>
  </si>
  <si>
    <t>11212196</t>
  </si>
  <si>
    <t>11232196</t>
  </si>
  <si>
    <t>11242196</t>
  </si>
  <si>
    <t>11252196</t>
  </si>
  <si>
    <t>11262196</t>
  </si>
  <si>
    <t>11272196</t>
  </si>
  <si>
    <t>11282196</t>
  </si>
  <si>
    <t>11292196</t>
  </si>
  <si>
    <t>11302196</t>
  </si>
  <si>
    <t>11312196</t>
  </si>
  <si>
    <t>11322196</t>
  </si>
  <si>
    <t>11372196</t>
  </si>
  <si>
    <t>11512196</t>
  </si>
  <si>
    <t>11522196</t>
  </si>
  <si>
    <t>11532196</t>
  </si>
  <si>
    <t>11572196</t>
  </si>
  <si>
    <t>11752196</t>
  </si>
  <si>
    <t>11812196</t>
  </si>
  <si>
    <t>11832196</t>
  </si>
  <si>
    <t>11852196</t>
  </si>
  <si>
    <t>11862196</t>
  </si>
  <si>
    <t>11872196</t>
  </si>
  <si>
    <t>11882196</t>
  </si>
  <si>
    <t>11892196</t>
  </si>
  <si>
    <t>11902196</t>
  </si>
  <si>
    <t>11922196</t>
  </si>
  <si>
    <t>11932196</t>
  </si>
  <si>
    <t>11942196</t>
  </si>
  <si>
    <t>11992196</t>
  </si>
  <si>
    <t>12012196</t>
  </si>
  <si>
    <t>12032196</t>
  </si>
  <si>
    <t>12062196</t>
  </si>
  <si>
    <t>12102196</t>
  </si>
  <si>
    <t>12562196</t>
  </si>
  <si>
    <t>12572196</t>
  </si>
  <si>
    <t>12602196</t>
  </si>
  <si>
    <t>12612196</t>
  </si>
  <si>
    <t>12622196</t>
  </si>
  <si>
    <t>20952196</t>
  </si>
  <si>
    <t>20962196</t>
  </si>
  <si>
    <t>21002196</t>
  </si>
  <si>
    <t>21022196</t>
  </si>
  <si>
    <t>21032196</t>
  </si>
  <si>
    <t>21042196</t>
  </si>
  <si>
    <t>21052196</t>
  </si>
  <si>
    <t>21082196</t>
  </si>
  <si>
    <t>21092196</t>
  </si>
  <si>
    <t>21102196</t>
  </si>
  <si>
    <t>21112196</t>
  </si>
  <si>
    <t>21122196</t>
  </si>
  <si>
    <t>21132196</t>
  </si>
  <si>
    <t>21152196</t>
  </si>
  <si>
    <t>21162196</t>
  </si>
  <si>
    <t>21172196</t>
  </si>
  <si>
    <t>21212196</t>
  </si>
  <si>
    <t>21222196</t>
  </si>
  <si>
    <t>21232196</t>
  </si>
  <si>
    <t>21252196</t>
  </si>
  <si>
    <t>21302196</t>
  </si>
  <si>
    <t>21322196</t>
  </si>
  <si>
    <t>21332196</t>
  </si>
  <si>
    <t>21352196</t>
  </si>
  <si>
    <t>21362196</t>
  </si>
  <si>
    <t>21372196</t>
  </si>
  <si>
    <t>21392196</t>
  </si>
  <si>
    <t>21422196</t>
  </si>
  <si>
    <t>21462196</t>
  </si>
  <si>
    <t>21482196</t>
  </si>
  <si>
    <t>21492196</t>
  </si>
  <si>
    <t>21512196</t>
  </si>
  <si>
    <t>21522196</t>
  </si>
  <si>
    <t>21532196</t>
  </si>
  <si>
    <t>21542196</t>
  </si>
  <si>
    <t>21552196</t>
  </si>
  <si>
    <t>21562196</t>
  </si>
  <si>
    <t>21622196</t>
  </si>
  <si>
    <t>21632196</t>
  </si>
  <si>
    <t>21642196</t>
  </si>
  <si>
    <t>21692196</t>
  </si>
  <si>
    <t>21712196</t>
  </si>
  <si>
    <t>21722196</t>
  </si>
  <si>
    <t>21732196</t>
  </si>
  <si>
    <t>21742196</t>
  </si>
  <si>
    <t>21752196</t>
  </si>
  <si>
    <t>21762196</t>
  </si>
  <si>
    <t>21772196</t>
  </si>
  <si>
    <t>21782196</t>
  </si>
  <si>
    <t>21792196</t>
  </si>
  <si>
    <t>21802196</t>
  </si>
  <si>
    <t>21822196</t>
  </si>
  <si>
    <t>21832196</t>
  </si>
  <si>
    <t>21842196</t>
  </si>
  <si>
    <t>21852196</t>
  </si>
  <si>
    <t>21872196</t>
  </si>
  <si>
    <t>21882196</t>
  </si>
  <si>
    <t>21892196</t>
  </si>
  <si>
    <t>21922196</t>
  </si>
  <si>
    <t>21962196</t>
  </si>
  <si>
    <t>21972196</t>
  </si>
  <si>
    <t>21992196</t>
  </si>
  <si>
    <t>22012196</t>
  </si>
  <si>
    <t>22022196</t>
  </si>
  <si>
    <t>22032196</t>
  </si>
  <si>
    <t>22062196</t>
  </si>
  <si>
    <t>22072196</t>
  </si>
  <si>
    <t>22082196</t>
  </si>
  <si>
    <t>22092196</t>
  </si>
  <si>
    <t>22102196</t>
  </si>
  <si>
    <t>22112196</t>
  </si>
  <si>
    <t>22122196</t>
  </si>
  <si>
    <t>22132196</t>
  </si>
  <si>
    <t>22142196</t>
  </si>
  <si>
    <t>22152196</t>
  </si>
  <si>
    <t>23122196</t>
  </si>
  <si>
    <t>23172196</t>
  </si>
  <si>
    <t>23222196</t>
  </si>
  <si>
    <t>23232196</t>
  </si>
  <si>
    <t>23242196</t>
  </si>
  <si>
    <t>23262196</t>
  </si>
  <si>
    <t>23282196</t>
  </si>
  <si>
    <t>23302196</t>
  </si>
  <si>
    <t>23382196</t>
  </si>
  <si>
    <t>23412196</t>
  </si>
  <si>
    <t>23422196</t>
  </si>
  <si>
    <t>23432196</t>
  </si>
  <si>
    <t>23452196</t>
  </si>
  <si>
    <t>23462196</t>
  </si>
  <si>
    <t>23472196</t>
  </si>
  <si>
    <t>31022196</t>
  </si>
  <si>
    <t>31032196</t>
  </si>
  <si>
    <t>31042196</t>
  </si>
  <si>
    <t>31052196</t>
  </si>
  <si>
    <t>31082196</t>
  </si>
  <si>
    <t>31092196</t>
  </si>
  <si>
    <t>31152196</t>
  </si>
  <si>
    <t>31162196</t>
  </si>
  <si>
    <t>31202196</t>
  </si>
  <si>
    <t>31212196</t>
  </si>
  <si>
    <t>31412196</t>
  </si>
  <si>
    <t>31452196</t>
  </si>
  <si>
    <t>31462196</t>
  </si>
  <si>
    <t>31472196</t>
  </si>
  <si>
    <t>31812196</t>
  </si>
  <si>
    <t>31992196</t>
  </si>
  <si>
    <t>41092196</t>
  </si>
  <si>
    <t>41112196</t>
  </si>
  <si>
    <t>41122196</t>
  </si>
  <si>
    <t>41162196</t>
  </si>
  <si>
    <t>41172196</t>
  </si>
  <si>
    <t>41212196</t>
  </si>
  <si>
    <t>41232196</t>
  </si>
  <si>
    <t>41242196</t>
  </si>
  <si>
    <t>41262196</t>
  </si>
  <si>
    <t>41302196</t>
  </si>
  <si>
    <t>41312196</t>
  </si>
  <si>
    <t>41322196</t>
  </si>
  <si>
    <t>41402196</t>
  </si>
  <si>
    <t>41702196</t>
  </si>
  <si>
    <t>41732196</t>
  </si>
  <si>
    <t>41792196</t>
  </si>
  <si>
    <t>41802196</t>
  </si>
  <si>
    <t>41812196</t>
  </si>
  <si>
    <t>41902196</t>
  </si>
  <si>
    <t>41912196</t>
  </si>
  <si>
    <t>41922196</t>
  </si>
  <si>
    <t>41962196</t>
  </si>
  <si>
    <t>41992196</t>
  </si>
  <si>
    <t>50022196</t>
  </si>
  <si>
    <t>50032196</t>
  </si>
  <si>
    <t>50082196</t>
  </si>
  <si>
    <t>60022196</t>
  </si>
  <si>
    <t>60222196</t>
  </si>
  <si>
    <t>60342196</t>
  </si>
  <si>
    <t>60422196</t>
  </si>
  <si>
    <t>60822196</t>
  </si>
  <si>
    <t>10992197</t>
  </si>
  <si>
    <t>11002197</t>
  </si>
  <si>
    <t>11012197</t>
  </si>
  <si>
    <t>11022197</t>
  </si>
  <si>
    <t>11032197</t>
  </si>
  <si>
    <t>11042197</t>
  </si>
  <si>
    <t>11052197</t>
  </si>
  <si>
    <t>11062197</t>
  </si>
  <si>
    <t>11072197</t>
  </si>
  <si>
    <t>11092197</t>
  </si>
  <si>
    <t>11132197</t>
  </si>
  <si>
    <t>11142197</t>
  </si>
  <si>
    <t>11152197</t>
  </si>
  <si>
    <t>11202197</t>
  </si>
  <si>
    <t>11212197</t>
  </si>
  <si>
    <t>11232197</t>
  </si>
  <si>
    <t>11242197</t>
  </si>
  <si>
    <t>11252197</t>
  </si>
  <si>
    <t>11262197</t>
  </si>
  <si>
    <t>11272197</t>
  </si>
  <si>
    <t>11282197</t>
  </si>
  <si>
    <t>11292197</t>
  </si>
  <si>
    <t>11302197</t>
  </si>
  <si>
    <t>11312197</t>
  </si>
  <si>
    <t>11322197</t>
  </si>
  <si>
    <t>11372197</t>
  </si>
  <si>
    <t>11512197</t>
  </si>
  <si>
    <t>11522197</t>
  </si>
  <si>
    <t>11532197</t>
  </si>
  <si>
    <t>11572197</t>
  </si>
  <si>
    <t>11752197</t>
  </si>
  <si>
    <t>11812197</t>
  </si>
  <si>
    <t>11832197</t>
  </si>
  <si>
    <t>11852197</t>
  </si>
  <si>
    <t>11862197</t>
  </si>
  <si>
    <t>11872197</t>
  </si>
  <si>
    <t>11882197</t>
  </si>
  <si>
    <t>11892197</t>
  </si>
  <si>
    <t>11902197</t>
  </si>
  <si>
    <t>11922197</t>
  </si>
  <si>
    <t>11932197</t>
  </si>
  <si>
    <t>11942197</t>
  </si>
  <si>
    <t>11992197</t>
  </si>
  <si>
    <t>12012197</t>
  </si>
  <si>
    <t>12032197</t>
  </si>
  <si>
    <t>12062197</t>
  </si>
  <si>
    <t>12102197</t>
  </si>
  <si>
    <t>12562197</t>
  </si>
  <si>
    <t>12572197</t>
  </si>
  <si>
    <t>12602197</t>
  </si>
  <si>
    <t>12612197</t>
  </si>
  <si>
    <t>12622197</t>
  </si>
  <si>
    <t>20952197</t>
  </si>
  <si>
    <t>20962197</t>
  </si>
  <si>
    <t>21002197</t>
  </si>
  <si>
    <t>21022197</t>
  </si>
  <si>
    <t>21032197</t>
  </si>
  <si>
    <t>21042197</t>
  </si>
  <si>
    <t>21052197</t>
  </si>
  <si>
    <t>21082197</t>
  </si>
  <si>
    <t>21092197</t>
  </si>
  <si>
    <t>21102197</t>
  </si>
  <si>
    <t>21112197</t>
  </si>
  <si>
    <t>21122197</t>
  </si>
  <si>
    <t>21132197</t>
  </si>
  <si>
    <t>21152197</t>
  </si>
  <si>
    <t>21162197</t>
  </si>
  <si>
    <t>21172197</t>
  </si>
  <si>
    <t>21212197</t>
  </si>
  <si>
    <t>21222197</t>
  </si>
  <si>
    <t>21232197</t>
  </si>
  <si>
    <t>21252197</t>
  </si>
  <si>
    <t>21302197</t>
  </si>
  <si>
    <t>21322197</t>
  </si>
  <si>
    <t>21332197</t>
  </si>
  <si>
    <t>21352197</t>
  </si>
  <si>
    <t>21362197</t>
  </si>
  <si>
    <t>21372197</t>
  </si>
  <si>
    <t>21392197</t>
  </si>
  <si>
    <t>21422197</t>
  </si>
  <si>
    <t>21462197</t>
  </si>
  <si>
    <t>21482197</t>
  </si>
  <si>
    <t>21492197</t>
  </si>
  <si>
    <t>21512197</t>
  </si>
  <si>
    <t>21522197</t>
  </si>
  <si>
    <t>21532197</t>
  </si>
  <si>
    <t>21542197</t>
  </si>
  <si>
    <t>21552197</t>
  </si>
  <si>
    <t>21562197</t>
  </si>
  <si>
    <t>21622197</t>
  </si>
  <si>
    <t>21632197</t>
  </si>
  <si>
    <t>21642197</t>
  </si>
  <si>
    <t>21692197</t>
  </si>
  <si>
    <t>21712197</t>
  </si>
  <si>
    <t>21722197</t>
  </si>
  <si>
    <t>21732197</t>
  </si>
  <si>
    <t>21742197</t>
  </si>
  <si>
    <t>21752197</t>
  </si>
  <si>
    <t>21762197</t>
  </si>
  <si>
    <t>21772197</t>
  </si>
  <si>
    <t>21782197</t>
  </si>
  <si>
    <t>21792197</t>
  </si>
  <si>
    <t>21802197</t>
  </si>
  <si>
    <t>21822197</t>
  </si>
  <si>
    <t>21832197</t>
  </si>
  <si>
    <t>21842197</t>
  </si>
  <si>
    <t>21852197</t>
  </si>
  <si>
    <t>21872197</t>
  </si>
  <si>
    <t>21882197</t>
  </si>
  <si>
    <t>21892197</t>
  </si>
  <si>
    <t>21922197</t>
  </si>
  <si>
    <t>21962197</t>
  </si>
  <si>
    <t>21972197</t>
  </si>
  <si>
    <t>21992197</t>
  </si>
  <si>
    <t>22012197</t>
  </si>
  <si>
    <t>22022197</t>
  </si>
  <si>
    <t>22032197</t>
  </si>
  <si>
    <t>22062197</t>
  </si>
  <si>
    <t>22072197</t>
  </si>
  <si>
    <t>22082197</t>
  </si>
  <si>
    <t>22092197</t>
  </si>
  <si>
    <t>22102197</t>
  </si>
  <si>
    <t>22112197</t>
  </si>
  <si>
    <t>22122197</t>
  </si>
  <si>
    <t>22132197</t>
  </si>
  <si>
    <t>22142197</t>
  </si>
  <si>
    <t>22152197</t>
  </si>
  <si>
    <t>23122197</t>
  </si>
  <si>
    <t>23172197</t>
  </si>
  <si>
    <t>23222197</t>
  </si>
  <si>
    <t>23232197</t>
  </si>
  <si>
    <t>23242197</t>
  </si>
  <si>
    <t>23262197</t>
  </si>
  <si>
    <t>23282197</t>
  </si>
  <si>
    <t>23302197</t>
  </si>
  <si>
    <t>23382197</t>
  </si>
  <si>
    <t>23412197</t>
  </si>
  <si>
    <t>23422197</t>
  </si>
  <si>
    <t>23432197</t>
  </si>
  <si>
    <t>23452197</t>
  </si>
  <si>
    <t>23462197</t>
  </si>
  <si>
    <t>23472197</t>
  </si>
  <si>
    <t>31022197</t>
  </si>
  <si>
    <t>31032197</t>
  </si>
  <si>
    <t>31042197</t>
  </si>
  <si>
    <t>31052197</t>
  </si>
  <si>
    <t>31082197</t>
  </si>
  <si>
    <t>31092197</t>
  </si>
  <si>
    <t>31152197</t>
  </si>
  <si>
    <t>31162197</t>
  </si>
  <si>
    <t>31202197</t>
  </si>
  <si>
    <t>31212197</t>
  </si>
  <si>
    <t>31412197</t>
  </si>
  <si>
    <t>31452197</t>
  </si>
  <si>
    <t>31462197</t>
  </si>
  <si>
    <t>31472197</t>
  </si>
  <si>
    <t>31812197</t>
  </si>
  <si>
    <t>31992197</t>
  </si>
  <si>
    <t>41092197</t>
  </si>
  <si>
    <t>41112197</t>
  </si>
  <si>
    <t>41122197</t>
  </si>
  <si>
    <t>41162197</t>
  </si>
  <si>
    <t>41172197</t>
  </si>
  <si>
    <t>41212197</t>
  </si>
  <si>
    <t>41232197</t>
  </si>
  <si>
    <t>41242197</t>
  </si>
  <si>
    <t>41262197</t>
  </si>
  <si>
    <t>41302197</t>
  </si>
  <si>
    <t>41312197</t>
  </si>
  <si>
    <t>41322197</t>
  </si>
  <si>
    <t>41402197</t>
  </si>
  <si>
    <t>41702197</t>
  </si>
  <si>
    <t>41732197</t>
  </si>
  <si>
    <t>41792197</t>
  </si>
  <si>
    <t>41802197</t>
  </si>
  <si>
    <t>41812197</t>
  </si>
  <si>
    <t>41902197</t>
  </si>
  <si>
    <t>41912197</t>
  </si>
  <si>
    <t>41922197</t>
  </si>
  <si>
    <t>41962197</t>
  </si>
  <si>
    <t>41992197</t>
  </si>
  <si>
    <t>50022197</t>
  </si>
  <si>
    <t>50032197</t>
  </si>
  <si>
    <t>50082197</t>
  </si>
  <si>
    <t>60022197</t>
  </si>
  <si>
    <t>60222197</t>
  </si>
  <si>
    <t>60342197</t>
  </si>
  <si>
    <t>60422197</t>
  </si>
  <si>
    <t>60822197</t>
  </si>
  <si>
    <t>10992199</t>
  </si>
  <si>
    <t>11002199</t>
  </si>
  <si>
    <t>11012199</t>
  </si>
  <si>
    <t>11022199</t>
  </si>
  <si>
    <t>11032199</t>
  </si>
  <si>
    <t>11042199</t>
  </si>
  <si>
    <t>11052199</t>
  </si>
  <si>
    <t>11062199</t>
  </si>
  <si>
    <t>11072199</t>
  </si>
  <si>
    <t>11092199</t>
  </si>
  <si>
    <t>11132199</t>
  </si>
  <si>
    <t>11142199</t>
  </si>
  <si>
    <t>11152199</t>
  </si>
  <si>
    <t>11202199</t>
  </si>
  <si>
    <t>11212199</t>
  </si>
  <si>
    <t>11232199</t>
  </si>
  <si>
    <t>11242199</t>
  </si>
  <si>
    <t>11252199</t>
  </si>
  <si>
    <t>11262199</t>
  </si>
  <si>
    <t>11272199</t>
  </si>
  <si>
    <t>11282199</t>
  </si>
  <si>
    <t>11292199</t>
  </si>
  <si>
    <t>11302199</t>
  </si>
  <si>
    <t>11312199</t>
  </si>
  <si>
    <t>11322199</t>
  </si>
  <si>
    <t>11372199</t>
  </si>
  <si>
    <t>11512199</t>
  </si>
  <si>
    <t>11522199</t>
  </si>
  <si>
    <t>11532199</t>
  </si>
  <si>
    <t>11572199</t>
  </si>
  <si>
    <t>11752199</t>
  </si>
  <si>
    <t>11812199</t>
  </si>
  <si>
    <t>11832199</t>
  </si>
  <si>
    <t>11852199</t>
  </si>
  <si>
    <t>11862199</t>
  </si>
  <si>
    <t>11872199</t>
  </si>
  <si>
    <t>11882199</t>
  </si>
  <si>
    <t>11892199</t>
  </si>
  <si>
    <t>11902199</t>
  </si>
  <si>
    <t>11922199</t>
  </si>
  <si>
    <t>11932199</t>
  </si>
  <si>
    <t>11942199</t>
  </si>
  <si>
    <t>11992199</t>
  </si>
  <si>
    <t>12012199</t>
  </si>
  <si>
    <t>12032199</t>
  </si>
  <si>
    <t>12062199</t>
  </si>
  <si>
    <t>12102199</t>
  </si>
  <si>
    <t>12562199</t>
  </si>
  <si>
    <t>12572199</t>
  </si>
  <si>
    <t>12602199</t>
  </si>
  <si>
    <t>12612199</t>
  </si>
  <si>
    <t>12622199</t>
  </si>
  <si>
    <t>20952199</t>
  </si>
  <si>
    <t>20962199</t>
  </si>
  <si>
    <t>21002199</t>
  </si>
  <si>
    <t>21022199</t>
  </si>
  <si>
    <t>21032199</t>
  </si>
  <si>
    <t>21042199</t>
  </si>
  <si>
    <t>21052199</t>
  </si>
  <si>
    <t>21082199</t>
  </si>
  <si>
    <t>21092199</t>
  </si>
  <si>
    <t>21102199</t>
  </si>
  <si>
    <t>21112199</t>
  </si>
  <si>
    <t>21122199</t>
  </si>
  <si>
    <t>21132199</t>
  </si>
  <si>
    <t>21152199</t>
  </si>
  <si>
    <t>21162199</t>
  </si>
  <si>
    <t>21172199</t>
  </si>
  <si>
    <t>21212199</t>
  </si>
  <si>
    <t>21222199</t>
  </si>
  <si>
    <t>21232199</t>
  </si>
  <si>
    <t>21252199</t>
  </si>
  <si>
    <t>21302199</t>
  </si>
  <si>
    <t>21322199</t>
  </si>
  <si>
    <t>21332199</t>
  </si>
  <si>
    <t>21352199</t>
  </si>
  <si>
    <t>21362199</t>
  </si>
  <si>
    <t>21372199</t>
  </si>
  <si>
    <t>21392199</t>
  </si>
  <si>
    <t>21422199</t>
  </si>
  <si>
    <t>21462199</t>
  </si>
  <si>
    <t>21482199</t>
  </si>
  <si>
    <t>21492199</t>
  </si>
  <si>
    <t>21512199</t>
  </si>
  <si>
    <t>21522199</t>
  </si>
  <si>
    <t>21532199</t>
  </si>
  <si>
    <t>21542199</t>
  </si>
  <si>
    <t>21552199</t>
  </si>
  <si>
    <t>21562199</t>
  </si>
  <si>
    <t>21622199</t>
  </si>
  <si>
    <t>21632199</t>
  </si>
  <si>
    <t>21642199</t>
  </si>
  <si>
    <t>21692199</t>
  </si>
  <si>
    <t>21712199</t>
  </si>
  <si>
    <t>21722199</t>
  </si>
  <si>
    <t>21732199</t>
  </si>
  <si>
    <t>21742199</t>
  </si>
  <si>
    <t>21752199</t>
  </si>
  <si>
    <t>21762199</t>
  </si>
  <si>
    <t>21772199</t>
  </si>
  <si>
    <t>21782199</t>
  </si>
  <si>
    <t>21792199</t>
  </si>
  <si>
    <t>21802199</t>
  </si>
  <si>
    <t>21822199</t>
  </si>
  <si>
    <t>21832199</t>
  </si>
  <si>
    <t>21842199</t>
  </si>
  <si>
    <t>21852199</t>
  </si>
  <si>
    <t>21872199</t>
  </si>
  <si>
    <t>21882199</t>
  </si>
  <si>
    <t>21892199</t>
  </si>
  <si>
    <t>21922199</t>
  </si>
  <si>
    <t>21962199</t>
  </si>
  <si>
    <t>21972199</t>
  </si>
  <si>
    <t>21992199</t>
  </si>
  <si>
    <t>22012199</t>
  </si>
  <si>
    <t>22022199</t>
  </si>
  <si>
    <t>22032199</t>
  </si>
  <si>
    <t>22062199</t>
  </si>
  <si>
    <t>22072199</t>
  </si>
  <si>
    <t>22082199</t>
  </si>
  <si>
    <t>22092199</t>
  </si>
  <si>
    <t>22102199</t>
  </si>
  <si>
    <t>22112199</t>
  </si>
  <si>
    <t>22122199</t>
  </si>
  <si>
    <t>22132199</t>
  </si>
  <si>
    <t>22142199</t>
  </si>
  <si>
    <t>22152199</t>
  </si>
  <si>
    <t>23122199</t>
  </si>
  <si>
    <t>23172199</t>
  </si>
  <si>
    <t>23222199</t>
  </si>
  <si>
    <t>23232199</t>
  </si>
  <si>
    <t>23242199</t>
  </si>
  <si>
    <t>23262199</t>
  </si>
  <si>
    <t>23282199</t>
  </si>
  <si>
    <t>23302199</t>
  </si>
  <si>
    <t>23382199</t>
  </si>
  <si>
    <t>23412199</t>
  </si>
  <si>
    <t>23422199</t>
  </si>
  <si>
    <t>23432199</t>
  </si>
  <si>
    <t>23452199</t>
  </si>
  <si>
    <t>23462199</t>
  </si>
  <si>
    <t>23472199</t>
  </si>
  <si>
    <t>31022199</t>
  </si>
  <si>
    <t>31032199</t>
  </si>
  <si>
    <t>31042199</t>
  </si>
  <si>
    <t>31052199</t>
  </si>
  <si>
    <t>31082199</t>
  </si>
  <si>
    <t>31092199</t>
  </si>
  <si>
    <t>31152199</t>
  </si>
  <si>
    <t>31162199</t>
  </si>
  <si>
    <t>31202199</t>
  </si>
  <si>
    <t>31212199</t>
  </si>
  <si>
    <t>31412199</t>
  </si>
  <si>
    <t>31452199</t>
  </si>
  <si>
    <t>31462199</t>
  </si>
  <si>
    <t>31472199</t>
  </si>
  <si>
    <t>31812199</t>
  </si>
  <si>
    <t>31992199</t>
  </si>
  <si>
    <t>41092199</t>
  </si>
  <si>
    <t>41112199</t>
  </si>
  <si>
    <t>41122199</t>
  </si>
  <si>
    <t>41162199</t>
  </si>
  <si>
    <t>41172199</t>
  </si>
  <si>
    <t>41212199</t>
  </si>
  <si>
    <t>41232199</t>
  </si>
  <si>
    <t>41242199</t>
  </si>
  <si>
    <t>41262199</t>
  </si>
  <si>
    <t>41302199</t>
  </si>
  <si>
    <t>41312199</t>
  </si>
  <si>
    <t>41322199</t>
  </si>
  <si>
    <t>41402199</t>
  </si>
  <si>
    <t>41702199</t>
  </si>
  <si>
    <t>41732199</t>
  </si>
  <si>
    <t>41792199</t>
  </si>
  <si>
    <t>41802199</t>
  </si>
  <si>
    <t>41812199</t>
  </si>
  <si>
    <t>41902199</t>
  </si>
  <si>
    <t>41912199</t>
  </si>
  <si>
    <t>41922199</t>
  </si>
  <si>
    <t>41962199</t>
  </si>
  <si>
    <t>41992199</t>
  </si>
  <si>
    <t>50022199</t>
  </si>
  <si>
    <t>50032199</t>
  </si>
  <si>
    <t>50082199</t>
  </si>
  <si>
    <t>60022199</t>
  </si>
  <si>
    <t>60222199</t>
  </si>
  <si>
    <t>60342199</t>
  </si>
  <si>
    <t>60422199</t>
  </si>
  <si>
    <t>60822199</t>
  </si>
  <si>
    <t>10992201</t>
  </si>
  <si>
    <t>11002201</t>
  </si>
  <si>
    <t>11012201</t>
  </si>
  <si>
    <t>11022201</t>
  </si>
  <si>
    <t>11032201</t>
  </si>
  <si>
    <t>11042201</t>
  </si>
  <si>
    <t>11052201</t>
  </si>
  <si>
    <t>11062201</t>
  </si>
  <si>
    <t>11072201</t>
  </si>
  <si>
    <t>11092201</t>
  </si>
  <si>
    <t>11132201</t>
  </si>
  <si>
    <t>11142201</t>
  </si>
  <si>
    <t>11152201</t>
  </si>
  <si>
    <t>11202201</t>
  </si>
  <si>
    <t>11212201</t>
  </si>
  <si>
    <t>11232201</t>
  </si>
  <si>
    <t>11242201</t>
  </si>
  <si>
    <t>11252201</t>
  </si>
  <si>
    <t>11262201</t>
  </si>
  <si>
    <t>11272201</t>
  </si>
  <si>
    <t>11282201</t>
  </si>
  <si>
    <t>11292201</t>
  </si>
  <si>
    <t>11302201</t>
  </si>
  <si>
    <t>11312201</t>
  </si>
  <si>
    <t>11322201</t>
  </si>
  <si>
    <t>11372201</t>
  </si>
  <si>
    <t>11512201</t>
  </si>
  <si>
    <t>11522201</t>
  </si>
  <si>
    <t>11532201</t>
  </si>
  <si>
    <t>11572201</t>
  </si>
  <si>
    <t>11752201</t>
  </si>
  <si>
    <t>11812201</t>
  </si>
  <si>
    <t>11832201</t>
  </si>
  <si>
    <t>11852201</t>
  </si>
  <si>
    <t>11862201</t>
  </si>
  <si>
    <t>11872201</t>
  </si>
  <si>
    <t>11882201</t>
  </si>
  <si>
    <t>11892201</t>
  </si>
  <si>
    <t>11902201</t>
  </si>
  <si>
    <t>11922201</t>
  </si>
  <si>
    <t>11932201</t>
  </si>
  <si>
    <t>11942201</t>
  </si>
  <si>
    <t>11992201</t>
  </si>
  <si>
    <t>12012201</t>
  </si>
  <si>
    <t>12032201</t>
  </si>
  <si>
    <t>12062201</t>
  </si>
  <si>
    <t>12102201</t>
  </si>
  <si>
    <t>12562201</t>
  </si>
  <si>
    <t>12572201</t>
  </si>
  <si>
    <t>12602201</t>
  </si>
  <si>
    <t>12612201</t>
  </si>
  <si>
    <t>12622201</t>
  </si>
  <si>
    <t>20952201</t>
  </si>
  <si>
    <t>20962201</t>
  </si>
  <si>
    <t>21002201</t>
  </si>
  <si>
    <t>21022201</t>
  </si>
  <si>
    <t>21032201</t>
  </si>
  <si>
    <t>21042201</t>
  </si>
  <si>
    <t>21052201</t>
  </si>
  <si>
    <t>21082201</t>
  </si>
  <si>
    <t>21092201</t>
  </si>
  <si>
    <t>21102201</t>
  </si>
  <si>
    <t>21112201</t>
  </si>
  <si>
    <t>21122201</t>
  </si>
  <si>
    <t>21132201</t>
  </si>
  <si>
    <t>21152201</t>
  </si>
  <si>
    <t>21162201</t>
  </si>
  <si>
    <t>21172201</t>
  </si>
  <si>
    <t>21212201</t>
  </si>
  <si>
    <t>21222201</t>
  </si>
  <si>
    <t>21232201</t>
  </si>
  <si>
    <t>21252201</t>
  </si>
  <si>
    <t>21302201</t>
  </si>
  <si>
    <t>21322201</t>
  </si>
  <si>
    <t>21332201</t>
  </si>
  <si>
    <t>21352201</t>
  </si>
  <si>
    <t>21362201</t>
  </si>
  <si>
    <t>21372201</t>
  </si>
  <si>
    <t>21392201</t>
  </si>
  <si>
    <t>21422201</t>
  </si>
  <si>
    <t>21462201</t>
  </si>
  <si>
    <t>21482201</t>
  </si>
  <si>
    <t>21492201</t>
  </si>
  <si>
    <t>21512201</t>
  </si>
  <si>
    <t>21522201</t>
  </si>
  <si>
    <t>21532201</t>
  </si>
  <si>
    <t>21542201</t>
  </si>
  <si>
    <t>21552201</t>
  </si>
  <si>
    <t>21562201</t>
  </si>
  <si>
    <t>21622201</t>
  </si>
  <si>
    <t>21632201</t>
  </si>
  <si>
    <t>21642201</t>
  </si>
  <si>
    <t>21692201</t>
  </si>
  <si>
    <t>21712201</t>
  </si>
  <si>
    <t>21722201</t>
  </si>
  <si>
    <t>21732201</t>
  </si>
  <si>
    <t>21742201</t>
  </si>
  <si>
    <t>21752201</t>
  </si>
  <si>
    <t>21762201</t>
  </si>
  <si>
    <t>21772201</t>
  </si>
  <si>
    <t>21782201</t>
  </si>
  <si>
    <t>21792201</t>
  </si>
  <si>
    <t>21802201</t>
  </si>
  <si>
    <t>21822201</t>
  </si>
  <si>
    <t>21832201</t>
  </si>
  <si>
    <t>21842201</t>
  </si>
  <si>
    <t>21852201</t>
  </si>
  <si>
    <t>21872201</t>
  </si>
  <si>
    <t>21882201</t>
  </si>
  <si>
    <t>21892201</t>
  </si>
  <si>
    <t>21922201</t>
  </si>
  <si>
    <t>21962201</t>
  </si>
  <si>
    <t>21972201</t>
  </si>
  <si>
    <t>21992201</t>
  </si>
  <si>
    <t>22012201</t>
  </si>
  <si>
    <t>22022201</t>
  </si>
  <si>
    <t>22032201</t>
  </si>
  <si>
    <t>22062201</t>
  </si>
  <si>
    <t>22072201</t>
  </si>
  <si>
    <t>22082201</t>
  </si>
  <si>
    <t>22092201</t>
  </si>
  <si>
    <t>22102201</t>
  </si>
  <si>
    <t>22112201</t>
  </si>
  <si>
    <t>22122201</t>
  </si>
  <si>
    <t>22132201</t>
  </si>
  <si>
    <t>22142201</t>
  </si>
  <si>
    <t>22152201</t>
  </si>
  <si>
    <t>23122201</t>
  </si>
  <si>
    <t>23172201</t>
  </si>
  <si>
    <t>23222201</t>
  </si>
  <si>
    <t>23232201</t>
  </si>
  <si>
    <t>23242201</t>
  </si>
  <si>
    <t>23262201</t>
  </si>
  <si>
    <t>23282201</t>
  </si>
  <si>
    <t>23302201</t>
  </si>
  <si>
    <t>23382201</t>
  </si>
  <si>
    <t>23412201</t>
  </si>
  <si>
    <t>23422201</t>
  </si>
  <si>
    <t>23432201</t>
  </si>
  <si>
    <t>23452201</t>
  </si>
  <si>
    <t>23462201</t>
  </si>
  <si>
    <t>23472201</t>
  </si>
  <si>
    <t>31022201</t>
  </si>
  <si>
    <t>31032201</t>
  </si>
  <si>
    <t>31042201</t>
  </si>
  <si>
    <t>31052201</t>
  </si>
  <si>
    <t>31082201</t>
  </si>
  <si>
    <t>31092201</t>
  </si>
  <si>
    <t>31152201</t>
  </si>
  <si>
    <t>31162201</t>
  </si>
  <si>
    <t>31202201</t>
  </si>
  <si>
    <t>31212201</t>
  </si>
  <si>
    <t>31412201</t>
  </si>
  <si>
    <t>31452201</t>
  </si>
  <si>
    <t>31462201</t>
  </si>
  <si>
    <t>31472201</t>
  </si>
  <si>
    <t>31812201</t>
  </si>
  <si>
    <t>31992201</t>
  </si>
  <si>
    <t>41092201</t>
  </si>
  <si>
    <t>41112201</t>
  </si>
  <si>
    <t>41122201</t>
  </si>
  <si>
    <t>41162201</t>
  </si>
  <si>
    <t>41172201</t>
  </si>
  <si>
    <t>41212201</t>
  </si>
  <si>
    <t>41232201</t>
  </si>
  <si>
    <t>41242201</t>
  </si>
  <si>
    <t>41262201</t>
  </si>
  <si>
    <t>41302201</t>
  </si>
  <si>
    <t>41312201</t>
  </si>
  <si>
    <t>41322201</t>
  </si>
  <si>
    <t>41402201</t>
  </si>
  <si>
    <t>41702201</t>
  </si>
  <si>
    <t>41732201</t>
  </si>
  <si>
    <t>41792201</t>
  </si>
  <si>
    <t>41802201</t>
  </si>
  <si>
    <t>41812201</t>
  </si>
  <si>
    <t>41902201</t>
  </si>
  <si>
    <t>41912201</t>
  </si>
  <si>
    <t>41922201</t>
  </si>
  <si>
    <t>41962201</t>
  </si>
  <si>
    <t>41992201</t>
  </si>
  <si>
    <t>50022201</t>
  </si>
  <si>
    <t>50032201</t>
  </si>
  <si>
    <t>50082201</t>
  </si>
  <si>
    <t>60022201</t>
  </si>
  <si>
    <t>60222201</t>
  </si>
  <si>
    <t>60342201</t>
  </si>
  <si>
    <t>60422201</t>
  </si>
  <si>
    <t>60822201</t>
  </si>
  <si>
    <t>10992202</t>
  </si>
  <si>
    <t>11002202</t>
  </si>
  <si>
    <t>11012202</t>
  </si>
  <si>
    <t>11022202</t>
  </si>
  <si>
    <t>11032202</t>
  </si>
  <si>
    <t>11042202</t>
  </si>
  <si>
    <t>11052202</t>
  </si>
  <si>
    <t>11062202</t>
  </si>
  <si>
    <t>11072202</t>
  </si>
  <si>
    <t>11092202</t>
  </si>
  <si>
    <t>11132202</t>
  </si>
  <si>
    <t>11142202</t>
  </si>
  <si>
    <t>11152202</t>
  </si>
  <si>
    <t>11202202</t>
  </si>
  <si>
    <t>11212202</t>
  </si>
  <si>
    <t>11232202</t>
  </si>
  <si>
    <t>11242202</t>
  </si>
  <si>
    <t>11252202</t>
  </si>
  <si>
    <t>11262202</t>
  </si>
  <si>
    <t>11272202</t>
  </si>
  <si>
    <t>11282202</t>
  </si>
  <si>
    <t>11292202</t>
  </si>
  <si>
    <t>11302202</t>
  </si>
  <si>
    <t>11312202</t>
  </si>
  <si>
    <t>11322202</t>
  </si>
  <si>
    <t>11372202</t>
  </si>
  <si>
    <t>11512202</t>
  </si>
  <si>
    <t>11522202</t>
  </si>
  <si>
    <t>11532202</t>
  </si>
  <si>
    <t>11572202</t>
  </si>
  <si>
    <t>11752202</t>
  </si>
  <si>
    <t>11812202</t>
  </si>
  <si>
    <t>11832202</t>
  </si>
  <si>
    <t>11852202</t>
  </si>
  <si>
    <t>11862202</t>
  </si>
  <si>
    <t>11872202</t>
  </si>
  <si>
    <t>11882202</t>
  </si>
  <si>
    <t>11892202</t>
  </si>
  <si>
    <t>11902202</t>
  </si>
  <si>
    <t>11922202</t>
  </si>
  <si>
    <t>11932202</t>
  </si>
  <si>
    <t>11942202</t>
  </si>
  <si>
    <t>11992202</t>
  </si>
  <si>
    <t>12012202</t>
  </si>
  <si>
    <t>12032202</t>
  </si>
  <si>
    <t>12062202</t>
  </si>
  <si>
    <t>12102202</t>
  </si>
  <si>
    <t>12562202</t>
  </si>
  <si>
    <t>12572202</t>
  </si>
  <si>
    <t>12602202</t>
  </si>
  <si>
    <t>12612202</t>
  </si>
  <si>
    <t>12622202</t>
  </si>
  <si>
    <t>20952202</t>
  </si>
  <si>
    <t>20962202</t>
  </si>
  <si>
    <t>21002202</t>
  </si>
  <si>
    <t>21022202</t>
  </si>
  <si>
    <t>21032202</t>
  </si>
  <si>
    <t>21042202</t>
  </si>
  <si>
    <t>21052202</t>
  </si>
  <si>
    <t>21082202</t>
  </si>
  <si>
    <t>21092202</t>
  </si>
  <si>
    <t>21102202</t>
  </si>
  <si>
    <t>21112202</t>
  </si>
  <si>
    <t>21122202</t>
  </si>
  <si>
    <t>21132202</t>
  </si>
  <si>
    <t>21152202</t>
  </si>
  <si>
    <t>21162202</t>
  </si>
  <si>
    <t>21172202</t>
  </si>
  <si>
    <t>21212202</t>
  </si>
  <si>
    <t>21222202</t>
  </si>
  <si>
    <t>21232202</t>
  </si>
  <si>
    <t>21252202</t>
  </si>
  <si>
    <t>21302202</t>
  </si>
  <si>
    <t>21322202</t>
  </si>
  <si>
    <t>21332202</t>
  </si>
  <si>
    <t>21352202</t>
  </si>
  <si>
    <t>21362202</t>
  </si>
  <si>
    <t>21372202</t>
  </si>
  <si>
    <t>21392202</t>
  </si>
  <si>
    <t>21422202</t>
  </si>
  <si>
    <t>21462202</t>
  </si>
  <si>
    <t>21482202</t>
  </si>
  <si>
    <t>21492202</t>
  </si>
  <si>
    <t>21512202</t>
  </si>
  <si>
    <t>21522202</t>
  </si>
  <si>
    <t>21532202</t>
  </si>
  <si>
    <t>21542202</t>
  </si>
  <si>
    <t>21552202</t>
  </si>
  <si>
    <t>21562202</t>
  </si>
  <si>
    <t>21622202</t>
  </si>
  <si>
    <t>21632202</t>
  </si>
  <si>
    <t>21642202</t>
  </si>
  <si>
    <t>21692202</t>
  </si>
  <si>
    <t>21712202</t>
  </si>
  <si>
    <t>21722202</t>
  </si>
  <si>
    <t>21732202</t>
  </si>
  <si>
    <t>21742202</t>
  </si>
  <si>
    <t>21752202</t>
  </si>
  <si>
    <t>21762202</t>
  </si>
  <si>
    <t>21772202</t>
  </si>
  <si>
    <t>21782202</t>
  </si>
  <si>
    <t>21792202</t>
  </si>
  <si>
    <t>21802202</t>
  </si>
  <si>
    <t>21822202</t>
  </si>
  <si>
    <t>21832202</t>
  </si>
  <si>
    <t>21842202</t>
  </si>
  <si>
    <t>21852202</t>
  </si>
  <si>
    <t>21872202</t>
  </si>
  <si>
    <t>21882202</t>
  </si>
  <si>
    <t>21892202</t>
  </si>
  <si>
    <t>21922202</t>
  </si>
  <si>
    <t>21962202</t>
  </si>
  <si>
    <t>21972202</t>
  </si>
  <si>
    <t>21992202</t>
  </si>
  <si>
    <t>22012202</t>
  </si>
  <si>
    <t>22022202</t>
  </si>
  <si>
    <t>22032202</t>
  </si>
  <si>
    <t>22062202</t>
  </si>
  <si>
    <t>22072202</t>
  </si>
  <si>
    <t>22082202</t>
  </si>
  <si>
    <t>22092202</t>
  </si>
  <si>
    <t>22102202</t>
  </si>
  <si>
    <t>22112202</t>
  </si>
  <si>
    <t>22122202</t>
  </si>
  <si>
    <t>22132202</t>
  </si>
  <si>
    <t>22142202</t>
  </si>
  <si>
    <t>22152202</t>
  </si>
  <si>
    <t>23122202</t>
  </si>
  <si>
    <t>23172202</t>
  </si>
  <si>
    <t>23222202</t>
  </si>
  <si>
    <t>23232202</t>
  </si>
  <si>
    <t>23242202</t>
  </si>
  <si>
    <t>23262202</t>
  </si>
  <si>
    <t>23282202</t>
  </si>
  <si>
    <t>23302202</t>
  </si>
  <si>
    <t>23382202</t>
  </si>
  <si>
    <t>23412202</t>
  </si>
  <si>
    <t>23422202</t>
  </si>
  <si>
    <t>23432202</t>
  </si>
  <si>
    <t>23452202</t>
  </si>
  <si>
    <t>23462202</t>
  </si>
  <si>
    <t>23472202</t>
  </si>
  <si>
    <t>31022202</t>
  </si>
  <si>
    <t>31032202</t>
  </si>
  <si>
    <t>31042202</t>
  </si>
  <si>
    <t>31052202</t>
  </si>
  <si>
    <t>31082202</t>
  </si>
  <si>
    <t>31092202</t>
  </si>
  <si>
    <t>31152202</t>
  </si>
  <si>
    <t>31162202</t>
  </si>
  <si>
    <t>31202202</t>
  </si>
  <si>
    <t>31212202</t>
  </si>
  <si>
    <t>31412202</t>
  </si>
  <si>
    <t>31452202</t>
  </si>
  <si>
    <t>31462202</t>
  </si>
  <si>
    <t>31472202</t>
  </si>
  <si>
    <t>31812202</t>
  </si>
  <si>
    <t>31992202</t>
  </si>
  <si>
    <t>41092202</t>
  </si>
  <si>
    <t>41112202</t>
  </si>
  <si>
    <t>41122202</t>
  </si>
  <si>
    <t>41162202</t>
  </si>
  <si>
    <t>41172202</t>
  </si>
  <si>
    <t>41212202</t>
  </si>
  <si>
    <t>41232202</t>
  </si>
  <si>
    <t>41242202</t>
  </si>
  <si>
    <t>41262202</t>
  </si>
  <si>
    <t>41302202</t>
  </si>
  <si>
    <t>41312202</t>
  </si>
  <si>
    <t>41322202</t>
  </si>
  <si>
    <t>41402202</t>
  </si>
  <si>
    <t>41702202</t>
  </si>
  <si>
    <t>41732202</t>
  </si>
  <si>
    <t>41792202</t>
  </si>
  <si>
    <t>41802202</t>
  </si>
  <si>
    <t>41812202</t>
  </si>
  <si>
    <t>41902202</t>
  </si>
  <si>
    <t>41912202</t>
  </si>
  <si>
    <t>41922202</t>
  </si>
  <si>
    <t>41962202</t>
  </si>
  <si>
    <t>41992202</t>
  </si>
  <si>
    <t>50022202</t>
  </si>
  <si>
    <t>50032202</t>
  </si>
  <si>
    <t>50082202</t>
  </si>
  <si>
    <t>60022202</t>
  </si>
  <si>
    <t>60222202</t>
  </si>
  <si>
    <t>60342202</t>
  </si>
  <si>
    <t>60422202</t>
  </si>
  <si>
    <t>60822202</t>
  </si>
  <si>
    <t>10992203</t>
  </si>
  <si>
    <t>11002203</t>
  </si>
  <si>
    <t>11012203</t>
  </si>
  <si>
    <t>11022203</t>
  </si>
  <si>
    <t>11032203</t>
  </si>
  <si>
    <t>11042203</t>
  </si>
  <si>
    <t>11052203</t>
  </si>
  <si>
    <t>11062203</t>
  </si>
  <si>
    <t>11072203</t>
  </si>
  <si>
    <t>11092203</t>
  </si>
  <si>
    <t>11132203</t>
  </si>
  <si>
    <t>11142203</t>
  </si>
  <si>
    <t>11152203</t>
  </si>
  <si>
    <t>11202203</t>
  </si>
  <si>
    <t>11212203</t>
  </si>
  <si>
    <t>11232203</t>
  </si>
  <si>
    <t>11242203</t>
  </si>
  <si>
    <t>11252203</t>
  </si>
  <si>
    <t>11262203</t>
  </si>
  <si>
    <t>11272203</t>
  </si>
  <si>
    <t>11282203</t>
  </si>
  <si>
    <t>11292203</t>
  </si>
  <si>
    <t>11302203</t>
  </si>
  <si>
    <t>11312203</t>
  </si>
  <si>
    <t>11322203</t>
  </si>
  <si>
    <t>11372203</t>
  </si>
  <si>
    <t>11512203</t>
  </si>
  <si>
    <t>11522203</t>
  </si>
  <si>
    <t>11532203</t>
  </si>
  <si>
    <t>11572203</t>
  </si>
  <si>
    <t>11752203</t>
  </si>
  <si>
    <t>11812203</t>
  </si>
  <si>
    <t>11832203</t>
  </si>
  <si>
    <t>11852203</t>
  </si>
  <si>
    <t>11862203</t>
  </si>
  <si>
    <t>11872203</t>
  </si>
  <si>
    <t>11882203</t>
  </si>
  <si>
    <t>11892203</t>
  </si>
  <si>
    <t>11902203</t>
  </si>
  <si>
    <t>11922203</t>
  </si>
  <si>
    <t>11932203</t>
  </si>
  <si>
    <t>11942203</t>
  </si>
  <si>
    <t>11992203</t>
  </si>
  <si>
    <t>12012203</t>
  </si>
  <si>
    <t>12032203</t>
  </si>
  <si>
    <t>12062203</t>
  </si>
  <si>
    <t>12102203</t>
  </si>
  <si>
    <t>12562203</t>
  </si>
  <si>
    <t>12572203</t>
  </si>
  <si>
    <t>12602203</t>
  </si>
  <si>
    <t>12612203</t>
  </si>
  <si>
    <t>12622203</t>
  </si>
  <si>
    <t>20952203</t>
  </si>
  <si>
    <t>20962203</t>
  </si>
  <si>
    <t>21002203</t>
  </si>
  <si>
    <t>21022203</t>
  </si>
  <si>
    <t>21032203</t>
  </si>
  <si>
    <t>21042203</t>
  </si>
  <si>
    <t>21052203</t>
  </si>
  <si>
    <t>21082203</t>
  </si>
  <si>
    <t>21092203</t>
  </si>
  <si>
    <t>21102203</t>
  </si>
  <si>
    <t>21112203</t>
  </si>
  <si>
    <t>21122203</t>
  </si>
  <si>
    <t>21132203</t>
  </si>
  <si>
    <t>21152203</t>
  </si>
  <si>
    <t>21162203</t>
  </si>
  <si>
    <t>21172203</t>
  </si>
  <si>
    <t>21212203</t>
  </si>
  <si>
    <t>21222203</t>
  </si>
  <si>
    <t>21232203</t>
  </si>
  <si>
    <t>21252203</t>
  </si>
  <si>
    <t>21302203</t>
  </si>
  <si>
    <t>21322203</t>
  </si>
  <si>
    <t>21332203</t>
  </si>
  <si>
    <t>21352203</t>
  </si>
  <si>
    <t>21362203</t>
  </si>
  <si>
    <t>21372203</t>
  </si>
  <si>
    <t>21392203</t>
  </si>
  <si>
    <t>21422203</t>
  </si>
  <si>
    <t>21462203</t>
  </si>
  <si>
    <t>21482203</t>
  </si>
  <si>
    <t>21492203</t>
  </si>
  <si>
    <t>21512203</t>
  </si>
  <si>
    <t>21522203</t>
  </si>
  <si>
    <t>21532203</t>
  </si>
  <si>
    <t>21542203</t>
  </si>
  <si>
    <t>21552203</t>
  </si>
  <si>
    <t>21562203</t>
  </si>
  <si>
    <t>21622203</t>
  </si>
  <si>
    <t>21632203</t>
  </si>
  <si>
    <t>21642203</t>
  </si>
  <si>
    <t>21692203</t>
  </si>
  <si>
    <t>21712203</t>
  </si>
  <si>
    <t>21722203</t>
  </si>
  <si>
    <t>21732203</t>
  </si>
  <si>
    <t>21742203</t>
  </si>
  <si>
    <t>21752203</t>
  </si>
  <si>
    <t>21762203</t>
  </si>
  <si>
    <t>21772203</t>
  </si>
  <si>
    <t>21782203</t>
  </si>
  <si>
    <t>21792203</t>
  </si>
  <si>
    <t>21802203</t>
  </si>
  <si>
    <t>21822203</t>
  </si>
  <si>
    <t>21832203</t>
  </si>
  <si>
    <t>21842203</t>
  </si>
  <si>
    <t>21852203</t>
  </si>
  <si>
    <t>21872203</t>
  </si>
  <si>
    <t>21882203</t>
  </si>
  <si>
    <t>21892203</t>
  </si>
  <si>
    <t>21922203</t>
  </si>
  <si>
    <t>21962203</t>
  </si>
  <si>
    <t>21972203</t>
  </si>
  <si>
    <t>21992203</t>
  </si>
  <si>
    <t>22012203</t>
  </si>
  <si>
    <t>22022203</t>
  </si>
  <si>
    <t>22032203</t>
  </si>
  <si>
    <t>22062203</t>
  </si>
  <si>
    <t>22072203</t>
  </si>
  <si>
    <t>22082203</t>
  </si>
  <si>
    <t>22092203</t>
  </si>
  <si>
    <t>22102203</t>
  </si>
  <si>
    <t>22112203</t>
  </si>
  <si>
    <t>22122203</t>
  </si>
  <si>
    <t>22132203</t>
  </si>
  <si>
    <t>22142203</t>
  </si>
  <si>
    <t>22152203</t>
  </si>
  <si>
    <t>23122203</t>
  </si>
  <si>
    <t>23172203</t>
  </si>
  <si>
    <t>23222203</t>
  </si>
  <si>
    <t>23232203</t>
  </si>
  <si>
    <t>23242203</t>
  </si>
  <si>
    <t>23262203</t>
  </si>
  <si>
    <t>23282203</t>
  </si>
  <si>
    <t>23302203</t>
  </si>
  <si>
    <t>23382203</t>
  </si>
  <si>
    <t>23412203</t>
  </si>
  <si>
    <t>23422203</t>
  </si>
  <si>
    <t>23432203</t>
  </si>
  <si>
    <t>23452203</t>
  </si>
  <si>
    <t>23462203</t>
  </si>
  <si>
    <t>23472203</t>
  </si>
  <si>
    <t>31022203</t>
  </si>
  <si>
    <t>31032203</t>
  </si>
  <si>
    <t>31042203</t>
  </si>
  <si>
    <t>31052203</t>
  </si>
  <si>
    <t>31082203</t>
  </si>
  <si>
    <t>31092203</t>
  </si>
  <si>
    <t>31152203</t>
  </si>
  <si>
    <t>31162203</t>
  </si>
  <si>
    <t>31202203</t>
  </si>
  <si>
    <t>31212203</t>
  </si>
  <si>
    <t>31412203</t>
  </si>
  <si>
    <t>31452203</t>
  </si>
  <si>
    <t>31462203</t>
  </si>
  <si>
    <t>31472203</t>
  </si>
  <si>
    <t>31812203</t>
  </si>
  <si>
    <t>31992203</t>
  </si>
  <si>
    <t>41092203</t>
  </si>
  <si>
    <t>41112203</t>
  </si>
  <si>
    <t>41122203</t>
  </si>
  <si>
    <t>41162203</t>
  </si>
  <si>
    <t>41172203</t>
  </si>
  <si>
    <t>41212203</t>
  </si>
  <si>
    <t>41232203</t>
  </si>
  <si>
    <t>41242203</t>
  </si>
  <si>
    <t>41262203</t>
  </si>
  <si>
    <t>41302203</t>
  </si>
  <si>
    <t>41312203</t>
  </si>
  <si>
    <t>41322203</t>
  </si>
  <si>
    <t>41402203</t>
  </si>
  <si>
    <t>41702203</t>
  </si>
  <si>
    <t>41732203</t>
  </si>
  <si>
    <t>41792203</t>
  </si>
  <si>
    <t>41802203</t>
  </si>
  <si>
    <t>41812203</t>
  </si>
  <si>
    <t>41902203</t>
  </si>
  <si>
    <t>41912203</t>
  </si>
  <si>
    <t>41922203</t>
  </si>
  <si>
    <t>41962203</t>
  </si>
  <si>
    <t>41992203</t>
  </si>
  <si>
    <t>50022203</t>
  </si>
  <si>
    <t>50032203</t>
  </si>
  <si>
    <t>50082203</t>
  </si>
  <si>
    <t>60022203</t>
  </si>
  <si>
    <t>60222203</t>
  </si>
  <si>
    <t>60342203</t>
  </si>
  <si>
    <t>60422203</t>
  </si>
  <si>
    <t>60822203</t>
  </si>
  <si>
    <t>10992206</t>
  </si>
  <si>
    <t>11002206</t>
  </si>
  <si>
    <t>11012206</t>
  </si>
  <si>
    <t>11022206</t>
  </si>
  <si>
    <t>11032206</t>
  </si>
  <si>
    <t>11042206</t>
  </si>
  <si>
    <t>11052206</t>
  </si>
  <si>
    <t>11062206</t>
  </si>
  <si>
    <t>11072206</t>
  </si>
  <si>
    <t>11092206</t>
  </si>
  <si>
    <t>11132206</t>
  </si>
  <si>
    <t>11142206</t>
  </si>
  <si>
    <t>11152206</t>
  </si>
  <si>
    <t>11202206</t>
  </si>
  <si>
    <t>11212206</t>
  </si>
  <si>
    <t>11232206</t>
  </si>
  <si>
    <t>11242206</t>
  </si>
  <si>
    <t>11252206</t>
  </si>
  <si>
    <t>11262206</t>
  </si>
  <si>
    <t>11272206</t>
  </si>
  <si>
    <t>11282206</t>
  </si>
  <si>
    <t>11292206</t>
  </si>
  <si>
    <t>11302206</t>
  </si>
  <si>
    <t>11312206</t>
  </si>
  <si>
    <t>11322206</t>
  </si>
  <si>
    <t>11372206</t>
  </si>
  <si>
    <t>11512206</t>
  </si>
  <si>
    <t>11522206</t>
  </si>
  <si>
    <t>11532206</t>
  </si>
  <si>
    <t>11572206</t>
  </si>
  <si>
    <t>11752206</t>
  </si>
  <si>
    <t>11812206</t>
  </si>
  <si>
    <t>11832206</t>
  </si>
  <si>
    <t>11852206</t>
  </si>
  <si>
    <t>11862206</t>
  </si>
  <si>
    <t>11872206</t>
  </si>
  <si>
    <t>11882206</t>
  </si>
  <si>
    <t>11892206</t>
  </si>
  <si>
    <t>11902206</t>
  </si>
  <si>
    <t>11922206</t>
  </si>
  <si>
    <t>11932206</t>
  </si>
  <si>
    <t>11942206</t>
  </si>
  <si>
    <t>11992206</t>
  </si>
  <si>
    <t>12012206</t>
  </si>
  <si>
    <t>12032206</t>
  </si>
  <si>
    <t>12062206</t>
  </si>
  <si>
    <t>12102206</t>
  </si>
  <si>
    <t>12562206</t>
  </si>
  <si>
    <t>12572206</t>
  </si>
  <si>
    <t>12602206</t>
  </si>
  <si>
    <t>12612206</t>
  </si>
  <si>
    <t>12622206</t>
  </si>
  <si>
    <t>20952206</t>
  </si>
  <si>
    <t>20962206</t>
  </si>
  <si>
    <t>21002206</t>
  </si>
  <si>
    <t>21022206</t>
  </si>
  <si>
    <t>21032206</t>
  </si>
  <si>
    <t>21042206</t>
  </si>
  <si>
    <t>21052206</t>
  </si>
  <si>
    <t>21082206</t>
  </si>
  <si>
    <t>21092206</t>
  </si>
  <si>
    <t>21102206</t>
  </si>
  <si>
    <t>21112206</t>
  </si>
  <si>
    <t>21122206</t>
  </si>
  <si>
    <t>21132206</t>
  </si>
  <si>
    <t>21152206</t>
  </si>
  <si>
    <t>21162206</t>
  </si>
  <si>
    <t>21172206</t>
  </si>
  <si>
    <t>21212206</t>
  </si>
  <si>
    <t>21222206</t>
  </si>
  <si>
    <t>21232206</t>
  </si>
  <si>
    <t>21252206</t>
  </si>
  <si>
    <t>21302206</t>
  </si>
  <si>
    <t>21322206</t>
  </si>
  <si>
    <t>21332206</t>
  </si>
  <si>
    <t>21352206</t>
  </si>
  <si>
    <t>21362206</t>
  </si>
  <si>
    <t>21372206</t>
  </si>
  <si>
    <t>21392206</t>
  </si>
  <si>
    <t>21422206</t>
  </si>
  <si>
    <t>21462206</t>
  </si>
  <si>
    <t>21482206</t>
  </si>
  <si>
    <t>21492206</t>
  </si>
  <si>
    <t>21512206</t>
  </si>
  <si>
    <t>21522206</t>
  </si>
  <si>
    <t>21532206</t>
  </si>
  <si>
    <t>21542206</t>
  </si>
  <si>
    <t>21552206</t>
  </si>
  <si>
    <t>21562206</t>
  </si>
  <si>
    <t>21622206</t>
  </si>
  <si>
    <t>21632206</t>
  </si>
  <si>
    <t>21642206</t>
  </si>
  <si>
    <t>21692206</t>
  </si>
  <si>
    <t>21712206</t>
  </si>
  <si>
    <t>21722206</t>
  </si>
  <si>
    <t>21732206</t>
  </si>
  <si>
    <t>21742206</t>
  </si>
  <si>
    <t>21752206</t>
  </si>
  <si>
    <t>21762206</t>
  </si>
  <si>
    <t>21772206</t>
  </si>
  <si>
    <t>21782206</t>
  </si>
  <si>
    <t>21792206</t>
  </si>
  <si>
    <t>21802206</t>
  </si>
  <si>
    <t>21822206</t>
  </si>
  <si>
    <t>21832206</t>
  </si>
  <si>
    <t>21842206</t>
  </si>
  <si>
    <t>21852206</t>
  </si>
  <si>
    <t>21872206</t>
  </si>
  <si>
    <t>21882206</t>
  </si>
  <si>
    <t>21892206</t>
  </si>
  <si>
    <t>21922206</t>
  </si>
  <si>
    <t>21962206</t>
  </si>
  <si>
    <t>21972206</t>
  </si>
  <si>
    <t>21992206</t>
  </si>
  <si>
    <t>22012206</t>
  </si>
  <si>
    <t>22022206</t>
  </si>
  <si>
    <t>22032206</t>
  </si>
  <si>
    <t>22062206</t>
  </si>
  <si>
    <t>22072206</t>
  </si>
  <si>
    <t>22082206</t>
  </si>
  <si>
    <t>22092206</t>
  </si>
  <si>
    <t>22102206</t>
  </si>
  <si>
    <t>22112206</t>
  </si>
  <si>
    <t>22122206</t>
  </si>
  <si>
    <t>22132206</t>
  </si>
  <si>
    <t>22142206</t>
  </si>
  <si>
    <t>22152206</t>
  </si>
  <si>
    <t>23122206</t>
  </si>
  <si>
    <t>23172206</t>
  </si>
  <si>
    <t>23222206</t>
  </si>
  <si>
    <t>23232206</t>
  </si>
  <si>
    <t>23242206</t>
  </si>
  <si>
    <t>23262206</t>
  </si>
  <si>
    <t>23282206</t>
  </si>
  <si>
    <t>23302206</t>
  </si>
  <si>
    <t>23382206</t>
  </si>
  <si>
    <t>23412206</t>
  </si>
  <si>
    <t>23422206</t>
  </si>
  <si>
    <t>23432206</t>
  </si>
  <si>
    <t>23452206</t>
  </si>
  <si>
    <t>23462206</t>
  </si>
  <si>
    <t>23472206</t>
  </si>
  <si>
    <t>31022206</t>
  </si>
  <si>
    <t>31032206</t>
  </si>
  <si>
    <t>31042206</t>
  </si>
  <si>
    <t>31052206</t>
  </si>
  <si>
    <t>31082206</t>
  </si>
  <si>
    <t>31092206</t>
  </si>
  <si>
    <t>31152206</t>
  </si>
  <si>
    <t>31162206</t>
  </si>
  <si>
    <t>31202206</t>
  </si>
  <si>
    <t>31212206</t>
  </si>
  <si>
    <t>31412206</t>
  </si>
  <si>
    <t>31452206</t>
  </si>
  <si>
    <t>31462206</t>
  </si>
  <si>
    <t>31472206</t>
  </si>
  <si>
    <t>31812206</t>
  </si>
  <si>
    <t>31992206</t>
  </si>
  <si>
    <t>41092206</t>
  </si>
  <si>
    <t>41112206</t>
  </si>
  <si>
    <t>41122206</t>
  </si>
  <si>
    <t>41162206</t>
  </si>
  <si>
    <t>41172206</t>
  </si>
  <si>
    <t>41212206</t>
  </si>
  <si>
    <t>41232206</t>
  </si>
  <si>
    <t>41242206</t>
  </si>
  <si>
    <t>41262206</t>
  </si>
  <si>
    <t>41302206</t>
  </si>
  <si>
    <t>41312206</t>
  </si>
  <si>
    <t>41322206</t>
  </si>
  <si>
    <t>41402206</t>
  </si>
  <si>
    <t>41702206</t>
  </si>
  <si>
    <t>41732206</t>
  </si>
  <si>
    <t>41792206</t>
  </si>
  <si>
    <t>41802206</t>
  </si>
  <si>
    <t>41812206</t>
  </si>
  <si>
    <t>41902206</t>
  </si>
  <si>
    <t>41912206</t>
  </si>
  <si>
    <t>41922206</t>
  </si>
  <si>
    <t>41962206</t>
  </si>
  <si>
    <t>41992206</t>
  </si>
  <si>
    <t>50022206</t>
  </si>
  <si>
    <t>50032206</t>
  </si>
  <si>
    <t>50082206</t>
  </si>
  <si>
    <t>60022206</t>
  </si>
  <si>
    <t>60222206</t>
  </si>
  <si>
    <t>60342206</t>
  </si>
  <si>
    <t>60422206</t>
  </si>
  <si>
    <t>60822206</t>
  </si>
  <si>
    <t>10992207</t>
  </si>
  <si>
    <t>11002207</t>
  </si>
  <si>
    <t>11012207</t>
  </si>
  <si>
    <t>11022207</t>
  </si>
  <si>
    <t>11032207</t>
  </si>
  <si>
    <t>11042207</t>
  </si>
  <si>
    <t>11052207</t>
  </si>
  <si>
    <t>11062207</t>
  </si>
  <si>
    <t>11072207</t>
  </si>
  <si>
    <t>11092207</t>
  </si>
  <si>
    <t>11132207</t>
  </si>
  <si>
    <t>11142207</t>
  </si>
  <si>
    <t>11152207</t>
  </si>
  <si>
    <t>11202207</t>
  </si>
  <si>
    <t>11212207</t>
  </si>
  <si>
    <t>11232207</t>
  </si>
  <si>
    <t>11242207</t>
  </si>
  <si>
    <t>11252207</t>
  </si>
  <si>
    <t>11262207</t>
  </si>
  <si>
    <t>11272207</t>
  </si>
  <si>
    <t>11282207</t>
  </si>
  <si>
    <t>11292207</t>
  </si>
  <si>
    <t>11302207</t>
  </si>
  <si>
    <t>11312207</t>
  </si>
  <si>
    <t>11322207</t>
  </si>
  <si>
    <t>11372207</t>
  </si>
  <si>
    <t>11512207</t>
  </si>
  <si>
    <t>11522207</t>
  </si>
  <si>
    <t>11532207</t>
  </si>
  <si>
    <t>11572207</t>
  </si>
  <si>
    <t>11752207</t>
  </si>
  <si>
    <t>11812207</t>
  </si>
  <si>
    <t>11832207</t>
  </si>
  <si>
    <t>11852207</t>
  </si>
  <si>
    <t>11862207</t>
  </si>
  <si>
    <t>11872207</t>
  </si>
  <si>
    <t>11882207</t>
  </si>
  <si>
    <t>11892207</t>
  </si>
  <si>
    <t>11902207</t>
  </si>
  <si>
    <t>11922207</t>
  </si>
  <si>
    <t>11932207</t>
  </si>
  <si>
    <t>11942207</t>
  </si>
  <si>
    <t>11992207</t>
  </si>
  <si>
    <t>12012207</t>
  </si>
  <si>
    <t>12032207</t>
  </si>
  <si>
    <t>12062207</t>
  </si>
  <si>
    <t>12102207</t>
  </si>
  <si>
    <t>12562207</t>
  </si>
  <si>
    <t>12572207</t>
  </si>
  <si>
    <t>12602207</t>
  </si>
  <si>
    <t>12612207</t>
  </si>
  <si>
    <t>12622207</t>
  </si>
  <si>
    <t>20952207</t>
  </si>
  <si>
    <t>20962207</t>
  </si>
  <si>
    <t>21002207</t>
  </si>
  <si>
    <t>21022207</t>
  </si>
  <si>
    <t>21032207</t>
  </si>
  <si>
    <t>21042207</t>
  </si>
  <si>
    <t>21052207</t>
  </si>
  <si>
    <t>21082207</t>
  </si>
  <si>
    <t>21092207</t>
  </si>
  <si>
    <t>21102207</t>
  </si>
  <si>
    <t>21112207</t>
  </si>
  <si>
    <t>21122207</t>
  </si>
  <si>
    <t>21132207</t>
  </si>
  <si>
    <t>21152207</t>
  </si>
  <si>
    <t>21162207</t>
  </si>
  <si>
    <t>21172207</t>
  </si>
  <si>
    <t>21212207</t>
  </si>
  <si>
    <t>21222207</t>
  </si>
  <si>
    <t>21232207</t>
  </si>
  <si>
    <t>21252207</t>
  </si>
  <si>
    <t>21302207</t>
  </si>
  <si>
    <t>21322207</t>
  </si>
  <si>
    <t>21332207</t>
  </si>
  <si>
    <t>21352207</t>
  </si>
  <si>
    <t>21362207</t>
  </si>
  <si>
    <t>21372207</t>
  </si>
  <si>
    <t>21392207</t>
  </si>
  <si>
    <t>21422207</t>
  </si>
  <si>
    <t>21462207</t>
  </si>
  <si>
    <t>21482207</t>
  </si>
  <si>
    <t>21492207</t>
  </si>
  <si>
    <t>21512207</t>
  </si>
  <si>
    <t>21522207</t>
  </si>
  <si>
    <t>21532207</t>
  </si>
  <si>
    <t>21542207</t>
  </si>
  <si>
    <t>21552207</t>
  </si>
  <si>
    <t>21562207</t>
  </si>
  <si>
    <t>21622207</t>
  </si>
  <si>
    <t>21632207</t>
  </si>
  <si>
    <t>21642207</t>
  </si>
  <si>
    <t>21692207</t>
  </si>
  <si>
    <t>21712207</t>
  </si>
  <si>
    <t>21722207</t>
  </si>
  <si>
    <t>21732207</t>
  </si>
  <si>
    <t>21742207</t>
  </si>
  <si>
    <t>21752207</t>
  </si>
  <si>
    <t>21762207</t>
  </si>
  <si>
    <t>21772207</t>
  </si>
  <si>
    <t>21782207</t>
  </si>
  <si>
    <t>21792207</t>
  </si>
  <si>
    <t>21802207</t>
  </si>
  <si>
    <t>21822207</t>
  </si>
  <si>
    <t>21832207</t>
  </si>
  <si>
    <t>21842207</t>
  </si>
  <si>
    <t>21852207</t>
  </si>
  <si>
    <t>21872207</t>
  </si>
  <si>
    <t>21882207</t>
  </si>
  <si>
    <t>21892207</t>
  </si>
  <si>
    <t>21922207</t>
  </si>
  <si>
    <t>21962207</t>
  </si>
  <si>
    <t>21972207</t>
  </si>
  <si>
    <t>21992207</t>
  </si>
  <si>
    <t>22012207</t>
  </si>
  <si>
    <t>22022207</t>
  </si>
  <si>
    <t>22032207</t>
  </si>
  <si>
    <t>22062207</t>
  </si>
  <si>
    <t>22072207</t>
  </si>
  <si>
    <t>22082207</t>
  </si>
  <si>
    <t>22092207</t>
  </si>
  <si>
    <t>22102207</t>
  </si>
  <si>
    <t>22112207</t>
  </si>
  <si>
    <t>22122207</t>
  </si>
  <si>
    <t>22132207</t>
  </si>
  <si>
    <t>22142207</t>
  </si>
  <si>
    <t>22152207</t>
  </si>
  <si>
    <t>23122207</t>
  </si>
  <si>
    <t>23172207</t>
  </si>
  <si>
    <t>23222207</t>
  </si>
  <si>
    <t>23232207</t>
  </si>
  <si>
    <t>23242207</t>
  </si>
  <si>
    <t>23262207</t>
  </si>
  <si>
    <t>23282207</t>
  </si>
  <si>
    <t>23302207</t>
  </si>
  <si>
    <t>23382207</t>
  </si>
  <si>
    <t>23412207</t>
  </si>
  <si>
    <t>23422207</t>
  </si>
  <si>
    <t>23432207</t>
  </si>
  <si>
    <t>23452207</t>
  </si>
  <si>
    <t>23462207</t>
  </si>
  <si>
    <t>23472207</t>
  </si>
  <si>
    <t>31022207</t>
  </si>
  <si>
    <t>31032207</t>
  </si>
  <si>
    <t>31042207</t>
  </si>
  <si>
    <t>31052207</t>
  </si>
  <si>
    <t>31082207</t>
  </si>
  <si>
    <t>31092207</t>
  </si>
  <si>
    <t>31152207</t>
  </si>
  <si>
    <t>31162207</t>
  </si>
  <si>
    <t>31202207</t>
  </si>
  <si>
    <t>31212207</t>
  </si>
  <si>
    <t>31412207</t>
  </si>
  <si>
    <t>31452207</t>
  </si>
  <si>
    <t>31462207</t>
  </si>
  <si>
    <t>31472207</t>
  </si>
  <si>
    <t>31812207</t>
  </si>
  <si>
    <t>31992207</t>
  </si>
  <si>
    <t>41092207</t>
  </si>
  <si>
    <t>41112207</t>
  </si>
  <si>
    <t>41122207</t>
  </si>
  <si>
    <t>41162207</t>
  </si>
  <si>
    <t>41172207</t>
  </si>
  <si>
    <t>41212207</t>
  </si>
  <si>
    <t>41232207</t>
  </si>
  <si>
    <t>41242207</t>
  </si>
  <si>
    <t>41262207</t>
  </si>
  <si>
    <t>41302207</t>
  </si>
  <si>
    <t>41312207</t>
  </si>
  <si>
    <t>41322207</t>
  </si>
  <si>
    <t>41402207</t>
  </si>
  <si>
    <t>41702207</t>
  </si>
  <si>
    <t>41732207</t>
  </si>
  <si>
    <t>41792207</t>
  </si>
  <si>
    <t>41802207</t>
  </si>
  <si>
    <t>41812207</t>
  </si>
  <si>
    <t>41902207</t>
  </si>
  <si>
    <t>41912207</t>
  </si>
  <si>
    <t>41922207</t>
  </si>
  <si>
    <t>41962207</t>
  </si>
  <si>
    <t>41992207</t>
  </si>
  <si>
    <t>50022207</t>
  </si>
  <si>
    <t>50032207</t>
  </si>
  <si>
    <t>50082207</t>
  </si>
  <si>
    <t>60022207</t>
  </si>
  <si>
    <t>60222207</t>
  </si>
  <si>
    <t>60342207</t>
  </si>
  <si>
    <t>60422207</t>
  </si>
  <si>
    <t>60822207</t>
  </si>
  <si>
    <t>10992208</t>
  </si>
  <si>
    <t>11002208</t>
  </si>
  <si>
    <t>11012208</t>
  </si>
  <si>
    <t>11022208</t>
  </si>
  <si>
    <t>11032208</t>
  </si>
  <si>
    <t>11042208</t>
  </si>
  <si>
    <t>11052208</t>
  </si>
  <si>
    <t>11062208</t>
  </si>
  <si>
    <t>11072208</t>
  </si>
  <si>
    <t>11092208</t>
  </si>
  <si>
    <t>11132208</t>
  </si>
  <si>
    <t>11142208</t>
  </si>
  <si>
    <t>11152208</t>
  </si>
  <si>
    <t>11202208</t>
  </si>
  <si>
    <t>11212208</t>
  </si>
  <si>
    <t>11232208</t>
  </si>
  <si>
    <t>11242208</t>
  </si>
  <si>
    <t>11252208</t>
  </si>
  <si>
    <t>11262208</t>
  </si>
  <si>
    <t>11272208</t>
  </si>
  <si>
    <t>11282208</t>
  </si>
  <si>
    <t>11292208</t>
  </si>
  <si>
    <t>11302208</t>
  </si>
  <si>
    <t>11312208</t>
  </si>
  <si>
    <t>11322208</t>
  </si>
  <si>
    <t>11372208</t>
  </si>
  <si>
    <t>11512208</t>
  </si>
  <si>
    <t>11522208</t>
  </si>
  <si>
    <t>11532208</t>
  </si>
  <si>
    <t>11572208</t>
  </si>
  <si>
    <t>11752208</t>
  </si>
  <si>
    <t>11812208</t>
  </si>
  <si>
    <t>11832208</t>
  </si>
  <si>
    <t>11852208</t>
  </si>
  <si>
    <t>11862208</t>
  </si>
  <si>
    <t>11872208</t>
  </si>
  <si>
    <t>11882208</t>
  </si>
  <si>
    <t>11892208</t>
  </si>
  <si>
    <t>11902208</t>
  </si>
  <si>
    <t>11922208</t>
  </si>
  <si>
    <t>11932208</t>
  </si>
  <si>
    <t>11942208</t>
  </si>
  <si>
    <t>11992208</t>
  </si>
  <si>
    <t>12012208</t>
  </si>
  <si>
    <t>12032208</t>
  </si>
  <si>
    <t>12062208</t>
  </si>
  <si>
    <t>12102208</t>
  </si>
  <si>
    <t>12562208</t>
  </si>
  <si>
    <t>12572208</t>
  </si>
  <si>
    <t>12602208</t>
  </si>
  <si>
    <t>12612208</t>
  </si>
  <si>
    <t>12622208</t>
  </si>
  <si>
    <t>20952208</t>
  </si>
  <si>
    <t>20962208</t>
  </si>
  <si>
    <t>21002208</t>
  </si>
  <si>
    <t>21022208</t>
  </si>
  <si>
    <t>21032208</t>
  </si>
  <si>
    <t>21042208</t>
  </si>
  <si>
    <t>21052208</t>
  </si>
  <si>
    <t>21082208</t>
  </si>
  <si>
    <t>21092208</t>
  </si>
  <si>
    <t>21102208</t>
  </si>
  <si>
    <t>21112208</t>
  </si>
  <si>
    <t>21122208</t>
  </si>
  <si>
    <t>21132208</t>
  </si>
  <si>
    <t>21152208</t>
  </si>
  <si>
    <t>21162208</t>
  </si>
  <si>
    <t>21172208</t>
  </si>
  <si>
    <t>21212208</t>
  </si>
  <si>
    <t>21222208</t>
  </si>
  <si>
    <t>21232208</t>
  </si>
  <si>
    <t>21252208</t>
  </si>
  <si>
    <t>21302208</t>
  </si>
  <si>
    <t>21322208</t>
  </si>
  <si>
    <t>21332208</t>
  </si>
  <si>
    <t>21352208</t>
  </si>
  <si>
    <t>21362208</t>
  </si>
  <si>
    <t>21372208</t>
  </si>
  <si>
    <t>21392208</t>
  </si>
  <si>
    <t>21422208</t>
  </si>
  <si>
    <t>21462208</t>
  </si>
  <si>
    <t>21482208</t>
  </si>
  <si>
    <t>21492208</t>
  </si>
  <si>
    <t>21512208</t>
  </si>
  <si>
    <t>21522208</t>
  </si>
  <si>
    <t>21532208</t>
  </si>
  <si>
    <t>21542208</t>
  </si>
  <si>
    <t>21552208</t>
  </si>
  <si>
    <t>21562208</t>
  </si>
  <si>
    <t>21622208</t>
  </si>
  <si>
    <t>21632208</t>
  </si>
  <si>
    <t>21642208</t>
  </si>
  <si>
    <t>21692208</t>
  </si>
  <si>
    <t>21712208</t>
  </si>
  <si>
    <t>21722208</t>
  </si>
  <si>
    <t>21732208</t>
  </si>
  <si>
    <t>21742208</t>
  </si>
  <si>
    <t>21752208</t>
  </si>
  <si>
    <t>21762208</t>
  </si>
  <si>
    <t>21772208</t>
  </si>
  <si>
    <t>21782208</t>
  </si>
  <si>
    <t>21792208</t>
  </si>
  <si>
    <t>21802208</t>
  </si>
  <si>
    <t>21822208</t>
  </si>
  <si>
    <t>21832208</t>
  </si>
  <si>
    <t>21842208</t>
  </si>
  <si>
    <t>21852208</t>
  </si>
  <si>
    <t>21872208</t>
  </si>
  <si>
    <t>21882208</t>
  </si>
  <si>
    <t>21892208</t>
  </si>
  <si>
    <t>21922208</t>
  </si>
  <si>
    <t>21962208</t>
  </si>
  <si>
    <t>21972208</t>
  </si>
  <si>
    <t>21992208</t>
  </si>
  <si>
    <t>22012208</t>
  </si>
  <si>
    <t>22022208</t>
  </si>
  <si>
    <t>22032208</t>
  </si>
  <si>
    <t>22062208</t>
  </si>
  <si>
    <t>22072208</t>
  </si>
  <si>
    <t>22082208</t>
  </si>
  <si>
    <t>22092208</t>
  </si>
  <si>
    <t>22102208</t>
  </si>
  <si>
    <t>22112208</t>
  </si>
  <si>
    <t>22122208</t>
  </si>
  <si>
    <t>22132208</t>
  </si>
  <si>
    <t>22142208</t>
  </si>
  <si>
    <t>22152208</t>
  </si>
  <si>
    <t>23122208</t>
  </si>
  <si>
    <t>23172208</t>
  </si>
  <si>
    <t>23222208</t>
  </si>
  <si>
    <t>23232208</t>
  </si>
  <si>
    <t>23242208</t>
  </si>
  <si>
    <t>23262208</t>
  </si>
  <si>
    <t>23282208</t>
  </si>
  <si>
    <t>23302208</t>
  </si>
  <si>
    <t>23382208</t>
  </si>
  <si>
    <t>23412208</t>
  </si>
  <si>
    <t>23422208</t>
  </si>
  <si>
    <t>23432208</t>
  </si>
  <si>
    <t>23452208</t>
  </si>
  <si>
    <t>23462208</t>
  </si>
  <si>
    <t>23472208</t>
  </si>
  <si>
    <t>31022208</t>
  </si>
  <si>
    <t>31032208</t>
  </si>
  <si>
    <t>31042208</t>
  </si>
  <si>
    <t>31052208</t>
  </si>
  <si>
    <t>31082208</t>
  </si>
  <si>
    <t>31092208</t>
  </si>
  <si>
    <t>31152208</t>
  </si>
  <si>
    <t>31162208</t>
  </si>
  <si>
    <t>31202208</t>
  </si>
  <si>
    <t>31212208</t>
  </si>
  <si>
    <t>31412208</t>
  </si>
  <si>
    <t>31452208</t>
  </si>
  <si>
    <t>31462208</t>
  </si>
  <si>
    <t>31472208</t>
  </si>
  <si>
    <t>31812208</t>
  </si>
  <si>
    <t>31992208</t>
  </si>
  <si>
    <t>41092208</t>
  </si>
  <si>
    <t>41112208</t>
  </si>
  <si>
    <t>41122208</t>
  </si>
  <si>
    <t>41162208</t>
  </si>
  <si>
    <t>41172208</t>
  </si>
  <si>
    <t>41212208</t>
  </si>
  <si>
    <t>41232208</t>
  </si>
  <si>
    <t>41242208</t>
  </si>
  <si>
    <t>41262208</t>
  </si>
  <si>
    <t>41302208</t>
  </si>
  <si>
    <t>41312208</t>
  </si>
  <si>
    <t>41322208</t>
  </si>
  <si>
    <t>41402208</t>
  </si>
  <si>
    <t>41702208</t>
  </si>
  <si>
    <t>41732208</t>
  </si>
  <si>
    <t>41792208</t>
  </si>
  <si>
    <t>41802208</t>
  </si>
  <si>
    <t>41812208</t>
  </si>
  <si>
    <t>41902208</t>
  </si>
  <si>
    <t>41912208</t>
  </si>
  <si>
    <t>41922208</t>
  </si>
  <si>
    <t>41962208</t>
  </si>
  <si>
    <t>41992208</t>
  </si>
  <si>
    <t>50022208</t>
  </si>
  <si>
    <t>50032208</t>
  </si>
  <si>
    <t>50082208</t>
  </si>
  <si>
    <t>60022208</t>
  </si>
  <si>
    <t>60222208</t>
  </si>
  <si>
    <t>60342208</t>
  </si>
  <si>
    <t>60422208</t>
  </si>
  <si>
    <t>60822208</t>
  </si>
  <si>
    <t>10992209</t>
  </si>
  <si>
    <t>11002209</t>
  </si>
  <si>
    <t>11012209</t>
  </si>
  <si>
    <t>11022209</t>
  </si>
  <si>
    <t>11032209</t>
  </si>
  <si>
    <t>11042209</t>
  </si>
  <si>
    <t>11052209</t>
  </si>
  <si>
    <t>11062209</t>
  </si>
  <si>
    <t>11072209</t>
  </si>
  <si>
    <t>11092209</t>
  </si>
  <si>
    <t>11132209</t>
  </si>
  <si>
    <t>11142209</t>
  </si>
  <si>
    <t>11152209</t>
  </si>
  <si>
    <t>11202209</t>
  </si>
  <si>
    <t>11212209</t>
  </si>
  <si>
    <t>11232209</t>
  </si>
  <si>
    <t>11242209</t>
  </si>
  <si>
    <t>11252209</t>
  </si>
  <si>
    <t>11262209</t>
  </si>
  <si>
    <t>11272209</t>
  </si>
  <si>
    <t>11282209</t>
  </si>
  <si>
    <t>11292209</t>
  </si>
  <si>
    <t>11302209</t>
  </si>
  <si>
    <t>11312209</t>
  </si>
  <si>
    <t>11322209</t>
  </si>
  <si>
    <t>11372209</t>
  </si>
  <si>
    <t>11512209</t>
  </si>
  <si>
    <t>11522209</t>
  </si>
  <si>
    <t>11532209</t>
  </si>
  <si>
    <t>11572209</t>
  </si>
  <si>
    <t>11752209</t>
  </si>
  <si>
    <t>11812209</t>
  </si>
  <si>
    <t>11832209</t>
  </si>
  <si>
    <t>11852209</t>
  </si>
  <si>
    <t>11862209</t>
  </si>
  <si>
    <t>11872209</t>
  </si>
  <si>
    <t>11882209</t>
  </si>
  <si>
    <t>11892209</t>
  </si>
  <si>
    <t>11902209</t>
  </si>
  <si>
    <t>11922209</t>
  </si>
  <si>
    <t>11932209</t>
  </si>
  <si>
    <t>11942209</t>
  </si>
  <si>
    <t>11992209</t>
  </si>
  <si>
    <t>12012209</t>
  </si>
  <si>
    <t>12032209</t>
  </si>
  <si>
    <t>12062209</t>
  </si>
  <si>
    <t>12102209</t>
  </si>
  <si>
    <t>12562209</t>
  </si>
  <si>
    <t>12572209</t>
  </si>
  <si>
    <t>12602209</t>
  </si>
  <si>
    <t>12612209</t>
  </si>
  <si>
    <t>12622209</t>
  </si>
  <si>
    <t>20952209</t>
  </si>
  <si>
    <t>20962209</t>
  </si>
  <si>
    <t>21002209</t>
  </si>
  <si>
    <t>21022209</t>
  </si>
  <si>
    <t>21032209</t>
  </si>
  <si>
    <t>21042209</t>
  </si>
  <si>
    <t>21052209</t>
  </si>
  <si>
    <t>21082209</t>
  </si>
  <si>
    <t>21092209</t>
  </si>
  <si>
    <t>21102209</t>
  </si>
  <si>
    <t>21112209</t>
  </si>
  <si>
    <t>21122209</t>
  </si>
  <si>
    <t>21132209</t>
  </si>
  <si>
    <t>21152209</t>
  </si>
  <si>
    <t>21162209</t>
  </si>
  <si>
    <t>21172209</t>
  </si>
  <si>
    <t>21212209</t>
  </si>
  <si>
    <t>21222209</t>
  </si>
  <si>
    <t>21232209</t>
  </si>
  <si>
    <t>21252209</t>
  </si>
  <si>
    <t>21302209</t>
  </si>
  <si>
    <t>21322209</t>
  </si>
  <si>
    <t>21332209</t>
  </si>
  <si>
    <t>21352209</t>
  </si>
  <si>
    <t>21362209</t>
  </si>
  <si>
    <t>21372209</t>
  </si>
  <si>
    <t>21392209</t>
  </si>
  <si>
    <t>21422209</t>
  </si>
  <si>
    <t>21462209</t>
  </si>
  <si>
    <t>21482209</t>
  </si>
  <si>
    <t>21492209</t>
  </si>
  <si>
    <t>21512209</t>
  </si>
  <si>
    <t>21522209</t>
  </si>
  <si>
    <t>21532209</t>
  </si>
  <si>
    <t>21542209</t>
  </si>
  <si>
    <t>21552209</t>
  </si>
  <si>
    <t>21562209</t>
  </si>
  <si>
    <t>21622209</t>
  </si>
  <si>
    <t>21632209</t>
  </si>
  <si>
    <t>21642209</t>
  </si>
  <si>
    <t>21692209</t>
  </si>
  <si>
    <t>21712209</t>
  </si>
  <si>
    <t>21722209</t>
  </si>
  <si>
    <t>21732209</t>
  </si>
  <si>
    <t>21742209</t>
  </si>
  <si>
    <t>21752209</t>
  </si>
  <si>
    <t>21762209</t>
  </si>
  <si>
    <t>21772209</t>
  </si>
  <si>
    <t>21782209</t>
  </si>
  <si>
    <t>21792209</t>
  </si>
  <si>
    <t>21802209</t>
  </si>
  <si>
    <t>21822209</t>
  </si>
  <si>
    <t>21832209</t>
  </si>
  <si>
    <t>21842209</t>
  </si>
  <si>
    <t>21852209</t>
  </si>
  <si>
    <t>21872209</t>
  </si>
  <si>
    <t>21882209</t>
  </si>
  <si>
    <t>21892209</t>
  </si>
  <si>
    <t>21922209</t>
  </si>
  <si>
    <t>21962209</t>
  </si>
  <si>
    <t>21972209</t>
  </si>
  <si>
    <t>21992209</t>
  </si>
  <si>
    <t>22012209</t>
  </si>
  <si>
    <t>22022209</t>
  </si>
  <si>
    <t>22032209</t>
  </si>
  <si>
    <t>22062209</t>
  </si>
  <si>
    <t>22072209</t>
  </si>
  <si>
    <t>22082209</t>
  </si>
  <si>
    <t>22092209</t>
  </si>
  <si>
    <t>22102209</t>
  </si>
  <si>
    <t>22112209</t>
  </si>
  <si>
    <t>22122209</t>
  </si>
  <si>
    <t>22132209</t>
  </si>
  <si>
    <t>22142209</t>
  </si>
  <si>
    <t>22152209</t>
  </si>
  <si>
    <t>23122209</t>
  </si>
  <si>
    <t>23172209</t>
  </si>
  <si>
    <t>23222209</t>
  </si>
  <si>
    <t>23232209</t>
  </si>
  <si>
    <t>23242209</t>
  </si>
  <si>
    <t>23262209</t>
  </si>
  <si>
    <t>23282209</t>
  </si>
  <si>
    <t>23302209</t>
  </si>
  <si>
    <t>23382209</t>
  </si>
  <si>
    <t>23412209</t>
  </si>
  <si>
    <t>23422209</t>
  </si>
  <si>
    <t>23432209</t>
  </si>
  <si>
    <t>23452209</t>
  </si>
  <si>
    <t>23462209</t>
  </si>
  <si>
    <t>23472209</t>
  </si>
  <si>
    <t>31022209</t>
  </si>
  <si>
    <t>31032209</t>
  </si>
  <si>
    <t>31042209</t>
  </si>
  <si>
    <t>31052209</t>
  </si>
  <si>
    <t>31082209</t>
  </si>
  <si>
    <t>31092209</t>
  </si>
  <si>
    <t>31152209</t>
  </si>
  <si>
    <t>31162209</t>
  </si>
  <si>
    <t>31202209</t>
  </si>
  <si>
    <t>31212209</t>
  </si>
  <si>
    <t>31412209</t>
  </si>
  <si>
    <t>31452209</t>
  </si>
  <si>
    <t>31462209</t>
  </si>
  <si>
    <t>31472209</t>
  </si>
  <si>
    <t>31812209</t>
  </si>
  <si>
    <t>31992209</t>
  </si>
  <si>
    <t>41092209</t>
  </si>
  <si>
    <t>41112209</t>
  </si>
  <si>
    <t>41122209</t>
  </si>
  <si>
    <t>41162209</t>
  </si>
  <si>
    <t>41172209</t>
  </si>
  <si>
    <t>41212209</t>
  </si>
  <si>
    <t>41232209</t>
  </si>
  <si>
    <t>41242209</t>
  </si>
  <si>
    <t>41262209</t>
  </si>
  <si>
    <t>41302209</t>
  </si>
  <si>
    <t>41312209</t>
  </si>
  <si>
    <t>41322209</t>
  </si>
  <si>
    <t>41402209</t>
  </si>
  <si>
    <t>41702209</t>
  </si>
  <si>
    <t>41732209</t>
  </si>
  <si>
    <t>41792209</t>
  </si>
  <si>
    <t>41802209</t>
  </si>
  <si>
    <t>41812209</t>
  </si>
  <si>
    <t>41902209</t>
  </si>
  <si>
    <t>41912209</t>
  </si>
  <si>
    <t>41922209</t>
  </si>
  <si>
    <t>41962209</t>
  </si>
  <si>
    <t>41992209</t>
  </si>
  <si>
    <t>50022209</t>
  </si>
  <si>
    <t>50032209</t>
  </si>
  <si>
    <t>50082209</t>
  </si>
  <si>
    <t>60022209</t>
  </si>
  <si>
    <t>60222209</t>
  </si>
  <si>
    <t>60342209</t>
  </si>
  <si>
    <t>60422209</t>
  </si>
  <si>
    <t>60822209</t>
  </si>
  <si>
    <t>10992210</t>
  </si>
  <si>
    <t>11002210</t>
  </si>
  <si>
    <t>11012210</t>
  </si>
  <si>
    <t>11022210</t>
  </si>
  <si>
    <t>11032210</t>
  </si>
  <si>
    <t>11042210</t>
  </si>
  <si>
    <t>11052210</t>
  </si>
  <si>
    <t>11062210</t>
  </si>
  <si>
    <t>11072210</t>
  </si>
  <si>
    <t>11092210</t>
  </si>
  <si>
    <t>11132210</t>
  </si>
  <si>
    <t>11142210</t>
  </si>
  <si>
    <t>11152210</t>
  </si>
  <si>
    <t>11202210</t>
  </si>
  <si>
    <t>11212210</t>
  </si>
  <si>
    <t>11232210</t>
  </si>
  <si>
    <t>11242210</t>
  </si>
  <si>
    <t>11252210</t>
  </si>
  <si>
    <t>11262210</t>
  </si>
  <si>
    <t>11272210</t>
  </si>
  <si>
    <t>11282210</t>
  </si>
  <si>
    <t>11292210</t>
  </si>
  <si>
    <t>11302210</t>
  </si>
  <si>
    <t>11312210</t>
  </si>
  <si>
    <t>11322210</t>
  </si>
  <si>
    <t>11372210</t>
  </si>
  <si>
    <t>11512210</t>
  </si>
  <si>
    <t>11522210</t>
  </si>
  <si>
    <t>11532210</t>
  </si>
  <si>
    <t>11572210</t>
  </si>
  <si>
    <t>11752210</t>
  </si>
  <si>
    <t>11812210</t>
  </si>
  <si>
    <t>11832210</t>
  </si>
  <si>
    <t>11852210</t>
  </si>
  <si>
    <t>11862210</t>
  </si>
  <si>
    <t>11872210</t>
  </si>
  <si>
    <t>11882210</t>
  </si>
  <si>
    <t>11892210</t>
  </si>
  <si>
    <t>11902210</t>
  </si>
  <si>
    <t>11922210</t>
  </si>
  <si>
    <t>11932210</t>
  </si>
  <si>
    <t>11942210</t>
  </si>
  <si>
    <t>11992210</t>
  </si>
  <si>
    <t>12012210</t>
  </si>
  <si>
    <t>12032210</t>
  </si>
  <si>
    <t>12062210</t>
  </si>
  <si>
    <t>12102210</t>
  </si>
  <si>
    <t>12562210</t>
  </si>
  <si>
    <t>12572210</t>
  </si>
  <si>
    <t>12602210</t>
  </si>
  <si>
    <t>12612210</t>
  </si>
  <si>
    <t>12622210</t>
  </si>
  <si>
    <t>20952210</t>
  </si>
  <si>
    <t>20962210</t>
  </si>
  <si>
    <t>21002210</t>
  </si>
  <si>
    <t>21022210</t>
  </si>
  <si>
    <t>21032210</t>
  </si>
  <si>
    <t>21042210</t>
  </si>
  <si>
    <t>21052210</t>
  </si>
  <si>
    <t>21082210</t>
  </si>
  <si>
    <t>21092210</t>
  </si>
  <si>
    <t>21102210</t>
  </si>
  <si>
    <t>21112210</t>
  </si>
  <si>
    <t>21122210</t>
  </si>
  <si>
    <t>21132210</t>
  </si>
  <si>
    <t>21152210</t>
  </si>
  <si>
    <t>21162210</t>
  </si>
  <si>
    <t>21172210</t>
  </si>
  <si>
    <t>21212210</t>
  </si>
  <si>
    <t>21222210</t>
  </si>
  <si>
    <t>21232210</t>
  </si>
  <si>
    <t>21252210</t>
  </si>
  <si>
    <t>21302210</t>
  </si>
  <si>
    <t>21322210</t>
  </si>
  <si>
    <t>21332210</t>
  </si>
  <si>
    <t>21352210</t>
  </si>
  <si>
    <t>21362210</t>
  </si>
  <si>
    <t>21372210</t>
  </si>
  <si>
    <t>21392210</t>
  </si>
  <si>
    <t>21422210</t>
  </si>
  <si>
    <t>21462210</t>
  </si>
  <si>
    <t>21482210</t>
  </si>
  <si>
    <t>21492210</t>
  </si>
  <si>
    <t>21512210</t>
  </si>
  <si>
    <t>21522210</t>
  </si>
  <si>
    <t>21532210</t>
  </si>
  <si>
    <t>21542210</t>
  </si>
  <si>
    <t>21552210</t>
  </si>
  <si>
    <t>21562210</t>
  </si>
  <si>
    <t>21622210</t>
  </si>
  <si>
    <t>21632210</t>
  </si>
  <si>
    <t>21642210</t>
  </si>
  <si>
    <t>21692210</t>
  </si>
  <si>
    <t>21712210</t>
  </si>
  <si>
    <t>21722210</t>
  </si>
  <si>
    <t>21732210</t>
  </si>
  <si>
    <t>21742210</t>
  </si>
  <si>
    <t>21752210</t>
  </si>
  <si>
    <t>21762210</t>
  </si>
  <si>
    <t>21772210</t>
  </si>
  <si>
    <t>21782210</t>
  </si>
  <si>
    <t>21792210</t>
  </si>
  <si>
    <t>21802210</t>
  </si>
  <si>
    <t>21822210</t>
  </si>
  <si>
    <t>21832210</t>
  </si>
  <si>
    <t>21842210</t>
  </si>
  <si>
    <t>21852210</t>
  </si>
  <si>
    <t>21872210</t>
  </si>
  <si>
    <t>21882210</t>
  </si>
  <si>
    <t>21892210</t>
  </si>
  <si>
    <t>21922210</t>
  </si>
  <si>
    <t>21962210</t>
  </si>
  <si>
    <t>21972210</t>
  </si>
  <si>
    <t>21992210</t>
  </si>
  <si>
    <t>22012210</t>
  </si>
  <si>
    <t>22022210</t>
  </si>
  <si>
    <t>22032210</t>
  </si>
  <si>
    <t>22062210</t>
  </si>
  <si>
    <t>22072210</t>
  </si>
  <si>
    <t>22082210</t>
  </si>
  <si>
    <t>22092210</t>
  </si>
  <si>
    <t>22102210</t>
  </si>
  <si>
    <t>22112210</t>
  </si>
  <si>
    <t>22122210</t>
  </si>
  <si>
    <t>22132210</t>
  </si>
  <si>
    <t>22142210</t>
  </si>
  <si>
    <t>22152210</t>
  </si>
  <si>
    <t>23122210</t>
  </si>
  <si>
    <t>23172210</t>
  </si>
  <si>
    <t>23222210</t>
  </si>
  <si>
    <t>23232210</t>
  </si>
  <si>
    <t>23242210</t>
  </si>
  <si>
    <t>23262210</t>
  </si>
  <si>
    <t>23282210</t>
  </si>
  <si>
    <t>23302210</t>
  </si>
  <si>
    <t>23382210</t>
  </si>
  <si>
    <t>23412210</t>
  </si>
  <si>
    <t>23422210</t>
  </si>
  <si>
    <t>23432210</t>
  </si>
  <si>
    <t>23452210</t>
  </si>
  <si>
    <t>23462210</t>
  </si>
  <si>
    <t>23472210</t>
  </si>
  <si>
    <t>31022210</t>
  </si>
  <si>
    <t>31032210</t>
  </si>
  <si>
    <t>31042210</t>
  </si>
  <si>
    <t>31052210</t>
  </si>
  <si>
    <t>31082210</t>
  </si>
  <si>
    <t>31092210</t>
  </si>
  <si>
    <t>31152210</t>
  </si>
  <si>
    <t>31162210</t>
  </si>
  <si>
    <t>31202210</t>
  </si>
  <si>
    <t>31212210</t>
  </si>
  <si>
    <t>31412210</t>
  </si>
  <si>
    <t>31452210</t>
  </si>
  <si>
    <t>31462210</t>
  </si>
  <si>
    <t>31472210</t>
  </si>
  <si>
    <t>31812210</t>
  </si>
  <si>
    <t>31992210</t>
  </si>
  <si>
    <t>41092210</t>
  </si>
  <si>
    <t>41112210</t>
  </si>
  <si>
    <t>41122210</t>
  </si>
  <si>
    <t>41162210</t>
  </si>
  <si>
    <t>41172210</t>
  </si>
  <si>
    <t>41212210</t>
  </si>
  <si>
    <t>41232210</t>
  </si>
  <si>
    <t>41242210</t>
  </si>
  <si>
    <t>41262210</t>
  </si>
  <si>
    <t>41302210</t>
  </si>
  <si>
    <t>41312210</t>
  </si>
  <si>
    <t>41322210</t>
  </si>
  <si>
    <t>41402210</t>
  </si>
  <si>
    <t>41702210</t>
  </si>
  <si>
    <t>41732210</t>
  </si>
  <si>
    <t>41792210</t>
  </si>
  <si>
    <t>41802210</t>
  </si>
  <si>
    <t>41812210</t>
  </si>
  <si>
    <t>41902210</t>
  </si>
  <si>
    <t>41912210</t>
  </si>
  <si>
    <t>41922210</t>
  </si>
  <si>
    <t>41962210</t>
  </si>
  <si>
    <t>41992210</t>
  </si>
  <si>
    <t>50022210</t>
  </si>
  <si>
    <t>50032210</t>
  </si>
  <si>
    <t>50082210</t>
  </si>
  <si>
    <t>60022210</t>
  </si>
  <si>
    <t>60222210</t>
  </si>
  <si>
    <t>60342210</t>
  </si>
  <si>
    <t>60422210</t>
  </si>
  <si>
    <t>60822210</t>
  </si>
  <si>
    <t>10992211</t>
  </si>
  <si>
    <t>11002211</t>
  </si>
  <si>
    <t>11012211</t>
  </si>
  <si>
    <t>11022211</t>
  </si>
  <si>
    <t>11032211</t>
  </si>
  <si>
    <t>11042211</t>
  </si>
  <si>
    <t>11052211</t>
  </si>
  <si>
    <t>11062211</t>
  </si>
  <si>
    <t>11072211</t>
  </si>
  <si>
    <t>11092211</t>
  </si>
  <si>
    <t>11132211</t>
  </si>
  <si>
    <t>11142211</t>
  </si>
  <si>
    <t>11152211</t>
  </si>
  <si>
    <t>11202211</t>
  </si>
  <si>
    <t>11212211</t>
  </si>
  <si>
    <t>11232211</t>
  </si>
  <si>
    <t>11242211</t>
  </si>
  <si>
    <t>11252211</t>
  </si>
  <si>
    <t>11262211</t>
  </si>
  <si>
    <t>11272211</t>
  </si>
  <si>
    <t>11282211</t>
  </si>
  <si>
    <t>11292211</t>
  </si>
  <si>
    <t>11302211</t>
  </si>
  <si>
    <t>11312211</t>
  </si>
  <si>
    <t>11322211</t>
  </si>
  <si>
    <t>11372211</t>
  </si>
  <si>
    <t>11512211</t>
  </si>
  <si>
    <t>11522211</t>
  </si>
  <si>
    <t>11532211</t>
  </si>
  <si>
    <t>11572211</t>
  </si>
  <si>
    <t>11752211</t>
  </si>
  <si>
    <t>11812211</t>
  </si>
  <si>
    <t>11832211</t>
  </si>
  <si>
    <t>11852211</t>
  </si>
  <si>
    <t>11862211</t>
  </si>
  <si>
    <t>11872211</t>
  </si>
  <si>
    <t>11882211</t>
  </si>
  <si>
    <t>11892211</t>
  </si>
  <si>
    <t>11902211</t>
  </si>
  <si>
    <t>11922211</t>
  </si>
  <si>
    <t>11932211</t>
  </si>
  <si>
    <t>11942211</t>
  </si>
  <si>
    <t>11992211</t>
  </si>
  <si>
    <t>12012211</t>
  </si>
  <si>
    <t>12032211</t>
  </si>
  <si>
    <t>12062211</t>
  </si>
  <si>
    <t>12102211</t>
  </si>
  <si>
    <t>12562211</t>
  </si>
  <si>
    <t>12572211</t>
  </si>
  <si>
    <t>12602211</t>
  </si>
  <si>
    <t>12612211</t>
  </si>
  <si>
    <t>12622211</t>
  </si>
  <si>
    <t>20952211</t>
  </si>
  <si>
    <t>20962211</t>
  </si>
  <si>
    <t>21002211</t>
  </si>
  <si>
    <t>21022211</t>
  </si>
  <si>
    <t>21032211</t>
  </si>
  <si>
    <t>21042211</t>
  </si>
  <si>
    <t>21052211</t>
  </si>
  <si>
    <t>21082211</t>
  </si>
  <si>
    <t>21092211</t>
  </si>
  <si>
    <t>21102211</t>
  </si>
  <si>
    <t>21112211</t>
  </si>
  <si>
    <t>21122211</t>
  </si>
  <si>
    <t>21132211</t>
  </si>
  <si>
    <t>21152211</t>
  </si>
  <si>
    <t>21162211</t>
  </si>
  <si>
    <t>21172211</t>
  </si>
  <si>
    <t>21212211</t>
  </si>
  <si>
    <t>21222211</t>
  </si>
  <si>
    <t>21232211</t>
  </si>
  <si>
    <t>21252211</t>
  </si>
  <si>
    <t>21302211</t>
  </si>
  <si>
    <t>21322211</t>
  </si>
  <si>
    <t>21332211</t>
  </si>
  <si>
    <t>21352211</t>
  </si>
  <si>
    <t>21362211</t>
  </si>
  <si>
    <t>21372211</t>
  </si>
  <si>
    <t>21392211</t>
  </si>
  <si>
    <t>21422211</t>
  </si>
  <si>
    <t>21462211</t>
  </si>
  <si>
    <t>21482211</t>
  </si>
  <si>
    <t>21492211</t>
  </si>
  <si>
    <t>21512211</t>
  </si>
  <si>
    <t>21522211</t>
  </si>
  <si>
    <t>21532211</t>
  </si>
  <si>
    <t>21542211</t>
  </si>
  <si>
    <t>21552211</t>
  </si>
  <si>
    <t>21562211</t>
  </si>
  <si>
    <t>21622211</t>
  </si>
  <si>
    <t>21632211</t>
  </si>
  <si>
    <t>21642211</t>
  </si>
  <si>
    <t>21692211</t>
  </si>
  <si>
    <t>21712211</t>
  </si>
  <si>
    <t>21722211</t>
  </si>
  <si>
    <t>21732211</t>
  </si>
  <si>
    <t>21742211</t>
  </si>
  <si>
    <t>21752211</t>
  </si>
  <si>
    <t>21762211</t>
  </si>
  <si>
    <t>21772211</t>
  </si>
  <si>
    <t>21782211</t>
  </si>
  <si>
    <t>21792211</t>
  </si>
  <si>
    <t>21802211</t>
  </si>
  <si>
    <t>21822211</t>
  </si>
  <si>
    <t>21832211</t>
  </si>
  <si>
    <t>21842211</t>
  </si>
  <si>
    <t>21852211</t>
  </si>
  <si>
    <t>21872211</t>
  </si>
  <si>
    <t>21882211</t>
  </si>
  <si>
    <t>21892211</t>
  </si>
  <si>
    <t>21922211</t>
  </si>
  <si>
    <t>21962211</t>
  </si>
  <si>
    <t>21972211</t>
  </si>
  <si>
    <t>21992211</t>
  </si>
  <si>
    <t>22012211</t>
  </si>
  <si>
    <t>22022211</t>
  </si>
  <si>
    <t>22032211</t>
  </si>
  <si>
    <t>22062211</t>
  </si>
  <si>
    <t>22072211</t>
  </si>
  <si>
    <t>22082211</t>
  </si>
  <si>
    <t>22092211</t>
  </si>
  <si>
    <t>22102211</t>
  </si>
  <si>
    <t>22112211</t>
  </si>
  <si>
    <t>22122211</t>
  </si>
  <si>
    <t>22132211</t>
  </si>
  <si>
    <t>22142211</t>
  </si>
  <si>
    <t>22152211</t>
  </si>
  <si>
    <t>23122211</t>
  </si>
  <si>
    <t>23172211</t>
  </si>
  <si>
    <t>23222211</t>
  </si>
  <si>
    <t>23232211</t>
  </si>
  <si>
    <t>23242211</t>
  </si>
  <si>
    <t>23262211</t>
  </si>
  <si>
    <t>23282211</t>
  </si>
  <si>
    <t>23302211</t>
  </si>
  <si>
    <t>23382211</t>
  </si>
  <si>
    <t>23412211</t>
  </si>
  <si>
    <t>23422211</t>
  </si>
  <si>
    <t>23432211</t>
  </si>
  <si>
    <t>23452211</t>
  </si>
  <si>
    <t>23462211</t>
  </si>
  <si>
    <t>23472211</t>
  </si>
  <si>
    <t>31022211</t>
  </si>
  <si>
    <t>31032211</t>
  </si>
  <si>
    <t>31042211</t>
  </si>
  <si>
    <t>31052211</t>
  </si>
  <si>
    <t>31082211</t>
  </si>
  <si>
    <t>31092211</t>
  </si>
  <si>
    <t>31152211</t>
  </si>
  <si>
    <t>31162211</t>
  </si>
  <si>
    <t>31202211</t>
  </si>
  <si>
    <t>31212211</t>
  </si>
  <si>
    <t>31412211</t>
  </si>
  <si>
    <t>31452211</t>
  </si>
  <si>
    <t>31462211</t>
  </si>
  <si>
    <t>31472211</t>
  </si>
  <si>
    <t>31812211</t>
  </si>
  <si>
    <t>31992211</t>
  </si>
  <si>
    <t>41092211</t>
  </si>
  <si>
    <t>41112211</t>
  </si>
  <si>
    <t>41122211</t>
  </si>
  <si>
    <t>41162211</t>
  </si>
  <si>
    <t>41172211</t>
  </si>
  <si>
    <t>41212211</t>
  </si>
  <si>
    <t>41232211</t>
  </si>
  <si>
    <t>41242211</t>
  </si>
  <si>
    <t>41262211</t>
  </si>
  <si>
    <t>41302211</t>
  </si>
  <si>
    <t>41312211</t>
  </si>
  <si>
    <t>41322211</t>
  </si>
  <si>
    <t>41402211</t>
  </si>
  <si>
    <t>41702211</t>
  </si>
  <si>
    <t>41732211</t>
  </si>
  <si>
    <t>41792211</t>
  </si>
  <si>
    <t>41802211</t>
  </si>
  <si>
    <t>41812211</t>
  </si>
  <si>
    <t>41902211</t>
  </si>
  <si>
    <t>41912211</t>
  </si>
  <si>
    <t>41922211</t>
  </si>
  <si>
    <t>41962211</t>
  </si>
  <si>
    <t>41992211</t>
  </si>
  <si>
    <t>50022211</t>
  </si>
  <si>
    <t>50032211</t>
  </si>
  <si>
    <t>50082211</t>
  </si>
  <si>
    <t>60022211</t>
  </si>
  <si>
    <t>60222211</t>
  </si>
  <si>
    <t>60342211</t>
  </si>
  <si>
    <t>60422211</t>
  </si>
  <si>
    <t>60822211</t>
  </si>
  <si>
    <t>10992212</t>
  </si>
  <si>
    <t>11002212</t>
  </si>
  <si>
    <t>11012212</t>
  </si>
  <si>
    <t>11022212</t>
  </si>
  <si>
    <t>11032212</t>
  </si>
  <si>
    <t>11042212</t>
  </si>
  <si>
    <t>11052212</t>
  </si>
  <si>
    <t>11062212</t>
  </si>
  <si>
    <t>11072212</t>
  </si>
  <si>
    <t>11092212</t>
  </si>
  <si>
    <t>11132212</t>
  </si>
  <si>
    <t>11142212</t>
  </si>
  <si>
    <t>11152212</t>
  </si>
  <si>
    <t>11202212</t>
  </si>
  <si>
    <t>11212212</t>
  </si>
  <si>
    <t>11232212</t>
  </si>
  <si>
    <t>11242212</t>
  </si>
  <si>
    <t>11252212</t>
  </si>
  <si>
    <t>11262212</t>
  </si>
  <si>
    <t>11272212</t>
  </si>
  <si>
    <t>11282212</t>
  </si>
  <si>
    <t>11292212</t>
  </si>
  <si>
    <t>11302212</t>
  </si>
  <si>
    <t>11312212</t>
  </si>
  <si>
    <t>11322212</t>
  </si>
  <si>
    <t>11372212</t>
  </si>
  <si>
    <t>11512212</t>
  </si>
  <si>
    <t>11522212</t>
  </si>
  <si>
    <t>11532212</t>
  </si>
  <si>
    <t>11572212</t>
  </si>
  <si>
    <t>11752212</t>
  </si>
  <si>
    <t>11812212</t>
  </si>
  <si>
    <t>11832212</t>
  </si>
  <si>
    <t>11852212</t>
  </si>
  <si>
    <t>11862212</t>
  </si>
  <si>
    <t>11872212</t>
  </si>
  <si>
    <t>11882212</t>
  </si>
  <si>
    <t>11892212</t>
  </si>
  <si>
    <t>11902212</t>
  </si>
  <si>
    <t>11922212</t>
  </si>
  <si>
    <t>11932212</t>
  </si>
  <si>
    <t>11942212</t>
  </si>
  <si>
    <t>11992212</t>
  </si>
  <si>
    <t>12012212</t>
  </si>
  <si>
    <t>12032212</t>
  </si>
  <si>
    <t>12062212</t>
  </si>
  <si>
    <t>12102212</t>
  </si>
  <si>
    <t>12562212</t>
  </si>
  <si>
    <t>12572212</t>
  </si>
  <si>
    <t>12602212</t>
  </si>
  <si>
    <t>12612212</t>
  </si>
  <si>
    <t>12622212</t>
  </si>
  <si>
    <t>20952212</t>
  </si>
  <si>
    <t>20962212</t>
  </si>
  <si>
    <t>21002212</t>
  </si>
  <si>
    <t>21022212</t>
  </si>
  <si>
    <t>21032212</t>
  </si>
  <si>
    <t>21042212</t>
  </si>
  <si>
    <t>21052212</t>
  </si>
  <si>
    <t>21082212</t>
  </si>
  <si>
    <t>21092212</t>
  </si>
  <si>
    <t>21102212</t>
  </si>
  <si>
    <t>21112212</t>
  </si>
  <si>
    <t>21122212</t>
  </si>
  <si>
    <t>21132212</t>
  </si>
  <si>
    <t>21152212</t>
  </si>
  <si>
    <t>21162212</t>
  </si>
  <si>
    <t>21172212</t>
  </si>
  <si>
    <t>21212212</t>
  </si>
  <si>
    <t>21222212</t>
  </si>
  <si>
    <t>21232212</t>
  </si>
  <si>
    <t>21252212</t>
  </si>
  <si>
    <t>21302212</t>
  </si>
  <si>
    <t>21322212</t>
  </si>
  <si>
    <t>21332212</t>
  </si>
  <si>
    <t>21352212</t>
  </si>
  <si>
    <t>21362212</t>
  </si>
  <si>
    <t>21372212</t>
  </si>
  <si>
    <t>21392212</t>
  </si>
  <si>
    <t>21422212</t>
  </si>
  <si>
    <t>21462212</t>
  </si>
  <si>
    <t>21482212</t>
  </si>
  <si>
    <t>21492212</t>
  </si>
  <si>
    <t>21512212</t>
  </si>
  <si>
    <t>21522212</t>
  </si>
  <si>
    <t>21532212</t>
  </si>
  <si>
    <t>21542212</t>
  </si>
  <si>
    <t>21552212</t>
  </si>
  <si>
    <t>21562212</t>
  </si>
  <si>
    <t>21622212</t>
  </si>
  <si>
    <t>21632212</t>
  </si>
  <si>
    <t>21642212</t>
  </si>
  <si>
    <t>21692212</t>
  </si>
  <si>
    <t>21712212</t>
  </si>
  <si>
    <t>21722212</t>
  </si>
  <si>
    <t>21732212</t>
  </si>
  <si>
    <t>21742212</t>
  </si>
  <si>
    <t>21752212</t>
  </si>
  <si>
    <t>21762212</t>
  </si>
  <si>
    <t>21772212</t>
  </si>
  <si>
    <t>21782212</t>
  </si>
  <si>
    <t>21792212</t>
  </si>
  <si>
    <t>21802212</t>
  </si>
  <si>
    <t>21822212</t>
  </si>
  <si>
    <t>21832212</t>
  </si>
  <si>
    <t>21842212</t>
  </si>
  <si>
    <t>21852212</t>
  </si>
  <si>
    <t>21872212</t>
  </si>
  <si>
    <t>21882212</t>
  </si>
  <si>
    <t>21892212</t>
  </si>
  <si>
    <t>21922212</t>
  </si>
  <si>
    <t>21962212</t>
  </si>
  <si>
    <t>21972212</t>
  </si>
  <si>
    <t>21992212</t>
  </si>
  <si>
    <t>22012212</t>
  </si>
  <si>
    <t>22022212</t>
  </si>
  <si>
    <t>22032212</t>
  </si>
  <si>
    <t>22062212</t>
  </si>
  <si>
    <t>22072212</t>
  </si>
  <si>
    <t>22082212</t>
  </si>
  <si>
    <t>22092212</t>
  </si>
  <si>
    <t>22102212</t>
  </si>
  <si>
    <t>22112212</t>
  </si>
  <si>
    <t>22122212</t>
  </si>
  <si>
    <t>22132212</t>
  </si>
  <si>
    <t>22142212</t>
  </si>
  <si>
    <t>22152212</t>
  </si>
  <si>
    <t>23122212</t>
  </si>
  <si>
    <t>23172212</t>
  </si>
  <si>
    <t>23222212</t>
  </si>
  <si>
    <t>23232212</t>
  </si>
  <si>
    <t>23242212</t>
  </si>
  <si>
    <t>23262212</t>
  </si>
  <si>
    <t>23282212</t>
  </si>
  <si>
    <t>23302212</t>
  </si>
  <si>
    <t>23382212</t>
  </si>
  <si>
    <t>23412212</t>
  </si>
  <si>
    <t>23422212</t>
  </si>
  <si>
    <t>23432212</t>
  </si>
  <si>
    <t>23452212</t>
  </si>
  <si>
    <t>23462212</t>
  </si>
  <si>
    <t>23472212</t>
  </si>
  <si>
    <t>31022212</t>
  </si>
  <si>
    <t>31032212</t>
  </si>
  <si>
    <t>31042212</t>
  </si>
  <si>
    <t>31052212</t>
  </si>
  <si>
    <t>31082212</t>
  </si>
  <si>
    <t>31092212</t>
  </si>
  <si>
    <t>31152212</t>
  </si>
  <si>
    <t>31162212</t>
  </si>
  <si>
    <t>31202212</t>
  </si>
  <si>
    <t>31212212</t>
  </si>
  <si>
    <t>31412212</t>
  </si>
  <si>
    <t>31452212</t>
  </si>
  <si>
    <t>31462212</t>
  </si>
  <si>
    <t>31472212</t>
  </si>
  <si>
    <t>31812212</t>
  </si>
  <si>
    <t>31992212</t>
  </si>
  <si>
    <t>41092212</t>
  </si>
  <si>
    <t>41112212</t>
  </si>
  <si>
    <t>41122212</t>
  </si>
  <si>
    <t>41162212</t>
  </si>
  <si>
    <t>41172212</t>
  </si>
  <si>
    <t>41212212</t>
  </si>
  <si>
    <t>41232212</t>
  </si>
  <si>
    <t>41242212</t>
  </si>
  <si>
    <t>41262212</t>
  </si>
  <si>
    <t>41302212</t>
  </si>
  <si>
    <t>41312212</t>
  </si>
  <si>
    <t>41322212</t>
  </si>
  <si>
    <t>41402212</t>
  </si>
  <si>
    <t>41702212</t>
  </si>
  <si>
    <t>41732212</t>
  </si>
  <si>
    <t>41792212</t>
  </si>
  <si>
    <t>41802212</t>
  </si>
  <si>
    <t>41812212</t>
  </si>
  <si>
    <t>41902212</t>
  </si>
  <si>
    <t>41912212</t>
  </si>
  <si>
    <t>41922212</t>
  </si>
  <si>
    <t>41962212</t>
  </si>
  <si>
    <t>41992212</t>
  </si>
  <si>
    <t>50022212</t>
  </si>
  <si>
    <t>50032212</t>
  </si>
  <si>
    <t>50082212</t>
  </si>
  <si>
    <t>60022212</t>
  </si>
  <si>
    <t>60222212</t>
  </si>
  <si>
    <t>60342212</t>
  </si>
  <si>
    <t>60422212</t>
  </si>
  <si>
    <t>60822212</t>
  </si>
  <si>
    <t>10992213</t>
  </si>
  <si>
    <t>11002213</t>
  </si>
  <si>
    <t>11012213</t>
  </si>
  <si>
    <t>11022213</t>
  </si>
  <si>
    <t>11032213</t>
  </si>
  <si>
    <t>11042213</t>
  </si>
  <si>
    <t>11052213</t>
  </si>
  <si>
    <t>11062213</t>
  </si>
  <si>
    <t>11072213</t>
  </si>
  <si>
    <t>11092213</t>
  </si>
  <si>
    <t>11132213</t>
  </si>
  <si>
    <t>11142213</t>
  </si>
  <si>
    <t>11152213</t>
  </si>
  <si>
    <t>11202213</t>
  </si>
  <si>
    <t>11212213</t>
  </si>
  <si>
    <t>11232213</t>
  </si>
  <si>
    <t>11242213</t>
  </si>
  <si>
    <t>11252213</t>
  </si>
  <si>
    <t>11262213</t>
  </si>
  <si>
    <t>11272213</t>
  </si>
  <si>
    <t>11282213</t>
  </si>
  <si>
    <t>11292213</t>
  </si>
  <si>
    <t>11302213</t>
  </si>
  <si>
    <t>11312213</t>
  </si>
  <si>
    <t>11322213</t>
  </si>
  <si>
    <t>11372213</t>
  </si>
  <si>
    <t>11512213</t>
  </si>
  <si>
    <t>11522213</t>
  </si>
  <si>
    <t>11532213</t>
  </si>
  <si>
    <t>11572213</t>
  </si>
  <si>
    <t>11752213</t>
  </si>
  <si>
    <t>11812213</t>
  </si>
  <si>
    <t>11832213</t>
  </si>
  <si>
    <t>11852213</t>
  </si>
  <si>
    <t>11862213</t>
  </si>
  <si>
    <t>11872213</t>
  </si>
  <si>
    <t>11882213</t>
  </si>
  <si>
    <t>11892213</t>
  </si>
  <si>
    <t>11902213</t>
  </si>
  <si>
    <t>11922213</t>
  </si>
  <si>
    <t>11932213</t>
  </si>
  <si>
    <t>11942213</t>
  </si>
  <si>
    <t>11992213</t>
  </si>
  <si>
    <t>12012213</t>
  </si>
  <si>
    <t>12032213</t>
  </si>
  <si>
    <t>12062213</t>
  </si>
  <si>
    <t>12102213</t>
  </si>
  <si>
    <t>12562213</t>
  </si>
  <si>
    <t>12572213</t>
  </si>
  <si>
    <t>12602213</t>
  </si>
  <si>
    <t>12612213</t>
  </si>
  <si>
    <t>12622213</t>
  </si>
  <si>
    <t>20952213</t>
  </si>
  <si>
    <t>20962213</t>
  </si>
  <si>
    <t>21002213</t>
  </si>
  <si>
    <t>21022213</t>
  </si>
  <si>
    <t>21032213</t>
  </si>
  <si>
    <t>21042213</t>
  </si>
  <si>
    <t>21052213</t>
  </si>
  <si>
    <t>21082213</t>
  </si>
  <si>
    <t>21092213</t>
  </si>
  <si>
    <t>21102213</t>
  </si>
  <si>
    <t>21112213</t>
  </si>
  <si>
    <t>21122213</t>
  </si>
  <si>
    <t>21132213</t>
  </si>
  <si>
    <t>21152213</t>
  </si>
  <si>
    <t>21162213</t>
  </si>
  <si>
    <t>21172213</t>
  </si>
  <si>
    <t>21212213</t>
  </si>
  <si>
    <t>21222213</t>
  </si>
  <si>
    <t>21232213</t>
  </si>
  <si>
    <t>21252213</t>
  </si>
  <si>
    <t>21302213</t>
  </si>
  <si>
    <t>21322213</t>
  </si>
  <si>
    <t>21332213</t>
  </si>
  <si>
    <t>21352213</t>
  </si>
  <si>
    <t>21362213</t>
  </si>
  <si>
    <t>21372213</t>
  </si>
  <si>
    <t>21392213</t>
  </si>
  <si>
    <t>21422213</t>
  </si>
  <si>
    <t>21462213</t>
  </si>
  <si>
    <t>21482213</t>
  </si>
  <si>
    <t>21492213</t>
  </si>
  <si>
    <t>21512213</t>
  </si>
  <si>
    <t>21522213</t>
  </si>
  <si>
    <t>21532213</t>
  </si>
  <si>
    <t>21542213</t>
  </si>
  <si>
    <t>21552213</t>
  </si>
  <si>
    <t>21562213</t>
  </si>
  <si>
    <t>21622213</t>
  </si>
  <si>
    <t>21632213</t>
  </si>
  <si>
    <t>21642213</t>
  </si>
  <si>
    <t>21692213</t>
  </si>
  <si>
    <t>21712213</t>
  </si>
  <si>
    <t>21722213</t>
  </si>
  <si>
    <t>21732213</t>
  </si>
  <si>
    <t>21742213</t>
  </si>
  <si>
    <t>21752213</t>
  </si>
  <si>
    <t>21762213</t>
  </si>
  <si>
    <t>21772213</t>
  </si>
  <si>
    <t>21782213</t>
  </si>
  <si>
    <t>21792213</t>
  </si>
  <si>
    <t>21802213</t>
  </si>
  <si>
    <t>21822213</t>
  </si>
  <si>
    <t>21832213</t>
  </si>
  <si>
    <t>21842213</t>
  </si>
  <si>
    <t>21852213</t>
  </si>
  <si>
    <t>21872213</t>
  </si>
  <si>
    <t>21882213</t>
  </si>
  <si>
    <t>21892213</t>
  </si>
  <si>
    <t>21922213</t>
  </si>
  <si>
    <t>21962213</t>
  </si>
  <si>
    <t>21972213</t>
  </si>
  <si>
    <t>21992213</t>
  </si>
  <si>
    <t>22012213</t>
  </si>
  <si>
    <t>22022213</t>
  </si>
  <si>
    <t>22032213</t>
  </si>
  <si>
    <t>22062213</t>
  </si>
  <si>
    <t>22072213</t>
  </si>
  <si>
    <t>22082213</t>
  </si>
  <si>
    <t>22092213</t>
  </si>
  <si>
    <t>22102213</t>
  </si>
  <si>
    <t>22112213</t>
  </si>
  <si>
    <t>22122213</t>
  </si>
  <si>
    <t>22132213</t>
  </si>
  <si>
    <t>22142213</t>
  </si>
  <si>
    <t>22152213</t>
  </si>
  <si>
    <t>23122213</t>
  </si>
  <si>
    <t>23172213</t>
  </si>
  <si>
    <t>23222213</t>
  </si>
  <si>
    <t>23232213</t>
  </si>
  <si>
    <t>23242213</t>
  </si>
  <si>
    <t>23262213</t>
  </si>
  <si>
    <t>23282213</t>
  </si>
  <si>
    <t>23302213</t>
  </si>
  <si>
    <t>23382213</t>
  </si>
  <si>
    <t>23412213</t>
  </si>
  <si>
    <t>23422213</t>
  </si>
  <si>
    <t>23432213</t>
  </si>
  <si>
    <t>23452213</t>
  </si>
  <si>
    <t>23462213</t>
  </si>
  <si>
    <t>23472213</t>
  </si>
  <si>
    <t>31022213</t>
  </si>
  <si>
    <t>31032213</t>
  </si>
  <si>
    <t>31042213</t>
  </si>
  <si>
    <t>31052213</t>
  </si>
  <si>
    <t>31082213</t>
  </si>
  <si>
    <t>31092213</t>
  </si>
  <si>
    <t>31152213</t>
  </si>
  <si>
    <t>31162213</t>
  </si>
  <si>
    <t>31202213</t>
  </si>
  <si>
    <t>31212213</t>
  </si>
  <si>
    <t>31412213</t>
  </si>
  <si>
    <t>31452213</t>
  </si>
  <si>
    <t>31462213</t>
  </si>
  <si>
    <t>31472213</t>
  </si>
  <si>
    <t>31812213</t>
  </si>
  <si>
    <t>31992213</t>
  </si>
  <si>
    <t>41092213</t>
  </si>
  <si>
    <t>41112213</t>
  </si>
  <si>
    <t>41122213</t>
  </si>
  <si>
    <t>41162213</t>
  </si>
  <si>
    <t>41172213</t>
  </si>
  <si>
    <t>41212213</t>
  </si>
  <si>
    <t>41232213</t>
  </si>
  <si>
    <t>41242213</t>
  </si>
  <si>
    <t>41262213</t>
  </si>
  <si>
    <t>41302213</t>
  </si>
  <si>
    <t>41312213</t>
  </si>
  <si>
    <t>41322213</t>
  </si>
  <si>
    <t>41402213</t>
  </si>
  <si>
    <t>41702213</t>
  </si>
  <si>
    <t>41732213</t>
  </si>
  <si>
    <t>41792213</t>
  </si>
  <si>
    <t>41802213</t>
  </si>
  <si>
    <t>41812213</t>
  </si>
  <si>
    <t>41902213</t>
  </si>
  <si>
    <t>41912213</t>
  </si>
  <si>
    <t>41922213</t>
  </si>
  <si>
    <t>41962213</t>
  </si>
  <si>
    <t>41992213</t>
  </si>
  <si>
    <t>50022213</t>
  </si>
  <si>
    <t>50032213</t>
  </si>
  <si>
    <t>50082213</t>
  </si>
  <si>
    <t>60022213</t>
  </si>
  <si>
    <t>60222213</t>
  </si>
  <si>
    <t>60342213</t>
  </si>
  <si>
    <t>60422213</t>
  </si>
  <si>
    <t>60822213</t>
  </si>
  <si>
    <t>10992214</t>
  </si>
  <si>
    <t>11002214</t>
  </si>
  <si>
    <t>11012214</t>
  </si>
  <si>
    <t>11022214</t>
  </si>
  <si>
    <t>11032214</t>
  </si>
  <si>
    <t>11042214</t>
  </si>
  <si>
    <t>11052214</t>
  </si>
  <si>
    <t>11062214</t>
  </si>
  <si>
    <t>11072214</t>
  </si>
  <si>
    <t>11092214</t>
  </si>
  <si>
    <t>11132214</t>
  </si>
  <si>
    <t>11142214</t>
  </si>
  <si>
    <t>11152214</t>
  </si>
  <si>
    <t>11202214</t>
  </si>
  <si>
    <t>11212214</t>
  </si>
  <si>
    <t>11232214</t>
  </si>
  <si>
    <t>11242214</t>
  </si>
  <si>
    <t>11252214</t>
  </si>
  <si>
    <t>11262214</t>
  </si>
  <si>
    <t>11272214</t>
  </si>
  <si>
    <t>11282214</t>
  </si>
  <si>
    <t>11292214</t>
  </si>
  <si>
    <t>11302214</t>
  </si>
  <si>
    <t>11312214</t>
  </si>
  <si>
    <t>11322214</t>
  </si>
  <si>
    <t>11372214</t>
  </si>
  <si>
    <t>11512214</t>
  </si>
  <si>
    <t>11522214</t>
  </si>
  <si>
    <t>11532214</t>
  </si>
  <si>
    <t>11572214</t>
  </si>
  <si>
    <t>11752214</t>
  </si>
  <si>
    <t>11812214</t>
  </si>
  <si>
    <t>11832214</t>
  </si>
  <si>
    <t>11852214</t>
  </si>
  <si>
    <t>11862214</t>
  </si>
  <si>
    <t>11872214</t>
  </si>
  <si>
    <t>11882214</t>
  </si>
  <si>
    <t>11892214</t>
  </si>
  <si>
    <t>11902214</t>
  </si>
  <si>
    <t>11922214</t>
  </si>
  <si>
    <t>11932214</t>
  </si>
  <si>
    <t>11942214</t>
  </si>
  <si>
    <t>11992214</t>
  </si>
  <si>
    <t>12012214</t>
  </si>
  <si>
    <t>12032214</t>
  </si>
  <si>
    <t>12062214</t>
  </si>
  <si>
    <t>12102214</t>
  </si>
  <si>
    <t>12562214</t>
  </si>
  <si>
    <t>12572214</t>
  </si>
  <si>
    <t>12602214</t>
  </si>
  <si>
    <t>12612214</t>
  </si>
  <si>
    <t>12622214</t>
  </si>
  <si>
    <t>20952214</t>
  </si>
  <si>
    <t>20962214</t>
  </si>
  <si>
    <t>21002214</t>
  </si>
  <si>
    <t>21022214</t>
  </si>
  <si>
    <t>21032214</t>
  </si>
  <si>
    <t>21042214</t>
  </si>
  <si>
    <t>21052214</t>
  </si>
  <si>
    <t>21082214</t>
  </si>
  <si>
    <t>21092214</t>
  </si>
  <si>
    <t>21102214</t>
  </si>
  <si>
    <t>21112214</t>
  </si>
  <si>
    <t>21122214</t>
  </si>
  <si>
    <t>21132214</t>
  </si>
  <si>
    <t>21152214</t>
  </si>
  <si>
    <t>21162214</t>
  </si>
  <si>
    <t>21172214</t>
  </si>
  <si>
    <t>21212214</t>
  </si>
  <si>
    <t>21222214</t>
  </si>
  <si>
    <t>21232214</t>
  </si>
  <si>
    <t>21252214</t>
  </si>
  <si>
    <t>21302214</t>
  </si>
  <si>
    <t>21322214</t>
  </si>
  <si>
    <t>21332214</t>
  </si>
  <si>
    <t>21352214</t>
  </si>
  <si>
    <t>21362214</t>
  </si>
  <si>
    <t>21372214</t>
  </si>
  <si>
    <t>21392214</t>
  </si>
  <si>
    <t>21422214</t>
  </si>
  <si>
    <t>21462214</t>
  </si>
  <si>
    <t>21482214</t>
  </si>
  <si>
    <t>21492214</t>
  </si>
  <si>
    <t>21512214</t>
  </si>
  <si>
    <t>21522214</t>
  </si>
  <si>
    <t>21532214</t>
  </si>
  <si>
    <t>21542214</t>
  </si>
  <si>
    <t>21552214</t>
  </si>
  <si>
    <t>21562214</t>
  </si>
  <si>
    <t>21622214</t>
  </si>
  <si>
    <t>21632214</t>
  </si>
  <si>
    <t>21642214</t>
  </si>
  <si>
    <t>21692214</t>
  </si>
  <si>
    <t>21712214</t>
  </si>
  <si>
    <t>21722214</t>
  </si>
  <si>
    <t>21732214</t>
  </si>
  <si>
    <t>21742214</t>
  </si>
  <si>
    <t>21752214</t>
  </si>
  <si>
    <t>21762214</t>
  </si>
  <si>
    <t>21772214</t>
  </si>
  <si>
    <t>21782214</t>
  </si>
  <si>
    <t>21792214</t>
  </si>
  <si>
    <t>21802214</t>
  </si>
  <si>
    <t>21822214</t>
  </si>
  <si>
    <t>21832214</t>
  </si>
  <si>
    <t>21842214</t>
  </si>
  <si>
    <t>21852214</t>
  </si>
  <si>
    <t>21872214</t>
  </si>
  <si>
    <t>21882214</t>
  </si>
  <si>
    <t>21892214</t>
  </si>
  <si>
    <t>21922214</t>
  </si>
  <si>
    <t>21962214</t>
  </si>
  <si>
    <t>21972214</t>
  </si>
  <si>
    <t>21992214</t>
  </si>
  <si>
    <t>22012214</t>
  </si>
  <si>
    <t>22022214</t>
  </si>
  <si>
    <t>22032214</t>
  </si>
  <si>
    <t>22062214</t>
  </si>
  <si>
    <t>22072214</t>
  </si>
  <si>
    <t>22082214</t>
  </si>
  <si>
    <t>22092214</t>
  </si>
  <si>
    <t>22102214</t>
  </si>
  <si>
    <t>22112214</t>
  </si>
  <si>
    <t>22122214</t>
  </si>
  <si>
    <t>22132214</t>
  </si>
  <si>
    <t>22142214</t>
  </si>
  <si>
    <t>22152214</t>
  </si>
  <si>
    <t>23122214</t>
  </si>
  <si>
    <t>23172214</t>
  </si>
  <si>
    <t>23222214</t>
  </si>
  <si>
    <t>23232214</t>
  </si>
  <si>
    <t>23242214</t>
  </si>
  <si>
    <t>23262214</t>
  </si>
  <si>
    <t>23282214</t>
  </si>
  <si>
    <t>23302214</t>
  </si>
  <si>
    <t>23382214</t>
  </si>
  <si>
    <t>23412214</t>
  </si>
  <si>
    <t>23422214</t>
  </si>
  <si>
    <t>23432214</t>
  </si>
  <si>
    <t>23452214</t>
  </si>
  <si>
    <t>23462214</t>
  </si>
  <si>
    <t>23472214</t>
  </si>
  <si>
    <t>31022214</t>
  </si>
  <si>
    <t>31032214</t>
  </si>
  <si>
    <t>31042214</t>
  </si>
  <si>
    <t>31052214</t>
  </si>
  <si>
    <t>31082214</t>
  </si>
  <si>
    <t>31092214</t>
  </si>
  <si>
    <t>31152214</t>
  </si>
  <si>
    <t>31162214</t>
  </si>
  <si>
    <t>31202214</t>
  </si>
  <si>
    <t>31212214</t>
  </si>
  <si>
    <t>31412214</t>
  </si>
  <si>
    <t>31452214</t>
  </si>
  <si>
    <t>31462214</t>
  </si>
  <si>
    <t>31472214</t>
  </si>
  <si>
    <t>31812214</t>
  </si>
  <si>
    <t>31992214</t>
  </si>
  <si>
    <t>41092214</t>
  </si>
  <si>
    <t>41112214</t>
  </si>
  <si>
    <t>41122214</t>
  </si>
  <si>
    <t>41162214</t>
  </si>
  <si>
    <t>41172214</t>
  </si>
  <si>
    <t>41212214</t>
  </si>
  <si>
    <t>41232214</t>
  </si>
  <si>
    <t>41242214</t>
  </si>
  <si>
    <t>41262214</t>
  </si>
  <si>
    <t>41302214</t>
  </si>
  <si>
    <t>41312214</t>
  </si>
  <si>
    <t>41322214</t>
  </si>
  <si>
    <t>41402214</t>
  </si>
  <si>
    <t>41702214</t>
  </si>
  <si>
    <t>41732214</t>
  </si>
  <si>
    <t>41792214</t>
  </si>
  <si>
    <t>41802214</t>
  </si>
  <si>
    <t>41812214</t>
  </si>
  <si>
    <t>41902214</t>
  </si>
  <si>
    <t>41912214</t>
  </si>
  <si>
    <t>41922214</t>
  </si>
  <si>
    <t>41962214</t>
  </si>
  <si>
    <t>41992214</t>
  </si>
  <si>
    <t>50022214</t>
  </si>
  <si>
    <t>50032214</t>
  </si>
  <si>
    <t>50082214</t>
  </si>
  <si>
    <t>60022214</t>
  </si>
  <si>
    <t>60222214</t>
  </si>
  <si>
    <t>60342214</t>
  </si>
  <si>
    <t>60422214</t>
  </si>
  <si>
    <t>60822214</t>
  </si>
  <si>
    <t>10992215</t>
  </si>
  <si>
    <t>11002215</t>
  </si>
  <si>
    <t>11012215</t>
  </si>
  <si>
    <t>11022215</t>
  </si>
  <si>
    <t>11032215</t>
  </si>
  <si>
    <t>11042215</t>
  </si>
  <si>
    <t>11052215</t>
  </si>
  <si>
    <t>11062215</t>
  </si>
  <si>
    <t>11072215</t>
  </si>
  <si>
    <t>11092215</t>
  </si>
  <si>
    <t>11132215</t>
  </si>
  <si>
    <t>11142215</t>
  </si>
  <si>
    <t>11152215</t>
  </si>
  <si>
    <t>11202215</t>
  </si>
  <si>
    <t>11212215</t>
  </si>
  <si>
    <t>11232215</t>
  </si>
  <si>
    <t>11242215</t>
  </si>
  <si>
    <t>11252215</t>
  </si>
  <si>
    <t>11262215</t>
  </si>
  <si>
    <t>11272215</t>
  </si>
  <si>
    <t>11282215</t>
  </si>
  <si>
    <t>11292215</t>
  </si>
  <si>
    <t>11302215</t>
  </si>
  <si>
    <t>11312215</t>
  </si>
  <si>
    <t>11322215</t>
  </si>
  <si>
    <t>11372215</t>
  </si>
  <si>
    <t>11512215</t>
  </si>
  <si>
    <t>11522215</t>
  </si>
  <si>
    <t>11532215</t>
  </si>
  <si>
    <t>11572215</t>
  </si>
  <si>
    <t>11752215</t>
  </si>
  <si>
    <t>11812215</t>
  </si>
  <si>
    <t>11832215</t>
  </si>
  <si>
    <t>11852215</t>
  </si>
  <si>
    <t>11862215</t>
  </si>
  <si>
    <t>11872215</t>
  </si>
  <si>
    <t>11882215</t>
  </si>
  <si>
    <t>11892215</t>
  </si>
  <si>
    <t>11902215</t>
  </si>
  <si>
    <t>11922215</t>
  </si>
  <si>
    <t>11932215</t>
  </si>
  <si>
    <t>11942215</t>
  </si>
  <si>
    <t>11992215</t>
  </si>
  <si>
    <t>12012215</t>
  </si>
  <si>
    <t>12032215</t>
  </si>
  <si>
    <t>12062215</t>
  </si>
  <si>
    <t>12102215</t>
  </si>
  <si>
    <t>12562215</t>
  </si>
  <si>
    <t>12572215</t>
  </si>
  <si>
    <t>12602215</t>
  </si>
  <si>
    <t>12612215</t>
  </si>
  <si>
    <t>12622215</t>
  </si>
  <si>
    <t>20952215</t>
  </si>
  <si>
    <t>20962215</t>
  </si>
  <si>
    <t>21002215</t>
  </si>
  <si>
    <t>21022215</t>
  </si>
  <si>
    <t>21032215</t>
  </si>
  <si>
    <t>21042215</t>
  </si>
  <si>
    <t>21052215</t>
  </si>
  <si>
    <t>21082215</t>
  </si>
  <si>
    <t>21092215</t>
  </si>
  <si>
    <t>21102215</t>
  </si>
  <si>
    <t>21112215</t>
  </si>
  <si>
    <t>21122215</t>
  </si>
  <si>
    <t>21132215</t>
  </si>
  <si>
    <t>21152215</t>
  </si>
  <si>
    <t>21162215</t>
  </si>
  <si>
    <t>21172215</t>
  </si>
  <si>
    <t>21212215</t>
  </si>
  <si>
    <t>21222215</t>
  </si>
  <si>
    <t>21232215</t>
  </si>
  <si>
    <t>21252215</t>
  </si>
  <si>
    <t>21302215</t>
  </si>
  <si>
    <t>21322215</t>
  </si>
  <si>
    <t>21332215</t>
  </si>
  <si>
    <t>21352215</t>
  </si>
  <si>
    <t>21362215</t>
  </si>
  <si>
    <t>21372215</t>
  </si>
  <si>
    <t>21392215</t>
  </si>
  <si>
    <t>21422215</t>
  </si>
  <si>
    <t>21462215</t>
  </si>
  <si>
    <t>21482215</t>
  </si>
  <si>
    <t>21492215</t>
  </si>
  <si>
    <t>21512215</t>
  </si>
  <si>
    <t>21522215</t>
  </si>
  <si>
    <t>21532215</t>
  </si>
  <si>
    <t>21542215</t>
  </si>
  <si>
    <t>21552215</t>
  </si>
  <si>
    <t>21562215</t>
  </si>
  <si>
    <t>21622215</t>
  </si>
  <si>
    <t>21632215</t>
  </si>
  <si>
    <t>21642215</t>
  </si>
  <si>
    <t>21692215</t>
  </si>
  <si>
    <t>21712215</t>
  </si>
  <si>
    <t>21722215</t>
  </si>
  <si>
    <t>21732215</t>
  </si>
  <si>
    <t>21742215</t>
  </si>
  <si>
    <t>21752215</t>
  </si>
  <si>
    <t>21762215</t>
  </si>
  <si>
    <t>21772215</t>
  </si>
  <si>
    <t>21782215</t>
  </si>
  <si>
    <t>21792215</t>
  </si>
  <si>
    <t>21802215</t>
  </si>
  <si>
    <t>21822215</t>
  </si>
  <si>
    <t>21832215</t>
  </si>
  <si>
    <t>21842215</t>
  </si>
  <si>
    <t>21852215</t>
  </si>
  <si>
    <t>21872215</t>
  </si>
  <si>
    <t>21882215</t>
  </si>
  <si>
    <t>21892215</t>
  </si>
  <si>
    <t>21922215</t>
  </si>
  <si>
    <t>21962215</t>
  </si>
  <si>
    <t>21972215</t>
  </si>
  <si>
    <t>21992215</t>
  </si>
  <si>
    <t>22012215</t>
  </si>
  <si>
    <t>22022215</t>
  </si>
  <si>
    <t>22032215</t>
  </si>
  <si>
    <t>22062215</t>
  </si>
  <si>
    <t>22072215</t>
  </si>
  <si>
    <t>22082215</t>
  </si>
  <si>
    <t>22092215</t>
  </si>
  <si>
    <t>22102215</t>
  </si>
  <si>
    <t>22112215</t>
  </si>
  <si>
    <t>22122215</t>
  </si>
  <si>
    <t>22132215</t>
  </si>
  <si>
    <t>22142215</t>
  </si>
  <si>
    <t>22152215</t>
  </si>
  <si>
    <t>23122215</t>
  </si>
  <si>
    <t>23172215</t>
  </si>
  <si>
    <t>23222215</t>
  </si>
  <si>
    <t>23232215</t>
  </si>
  <si>
    <t>23242215</t>
  </si>
  <si>
    <t>23262215</t>
  </si>
  <si>
    <t>23282215</t>
  </si>
  <si>
    <t>23302215</t>
  </si>
  <si>
    <t>23382215</t>
  </si>
  <si>
    <t>23412215</t>
  </si>
  <si>
    <t>23422215</t>
  </si>
  <si>
    <t>23432215</t>
  </si>
  <si>
    <t>23452215</t>
  </si>
  <si>
    <t>23462215</t>
  </si>
  <si>
    <t>23472215</t>
  </si>
  <si>
    <t>31022215</t>
  </si>
  <si>
    <t>31032215</t>
  </si>
  <si>
    <t>31042215</t>
  </si>
  <si>
    <t>31052215</t>
  </si>
  <si>
    <t>31082215</t>
  </si>
  <si>
    <t>31092215</t>
  </si>
  <si>
    <t>31152215</t>
  </si>
  <si>
    <t>31162215</t>
  </si>
  <si>
    <t>31202215</t>
  </si>
  <si>
    <t>31212215</t>
  </si>
  <si>
    <t>31412215</t>
  </si>
  <si>
    <t>31452215</t>
  </si>
  <si>
    <t>31462215</t>
  </si>
  <si>
    <t>31472215</t>
  </si>
  <si>
    <t>31812215</t>
  </si>
  <si>
    <t>31992215</t>
  </si>
  <si>
    <t>41092215</t>
  </si>
  <si>
    <t>41112215</t>
  </si>
  <si>
    <t>41122215</t>
  </si>
  <si>
    <t>41162215</t>
  </si>
  <si>
    <t>41172215</t>
  </si>
  <si>
    <t>41212215</t>
  </si>
  <si>
    <t>41232215</t>
  </si>
  <si>
    <t>41242215</t>
  </si>
  <si>
    <t>41262215</t>
  </si>
  <si>
    <t>41302215</t>
  </si>
  <si>
    <t>41312215</t>
  </si>
  <si>
    <t>41322215</t>
  </si>
  <si>
    <t>41402215</t>
  </si>
  <si>
    <t>41702215</t>
  </si>
  <si>
    <t>41732215</t>
  </si>
  <si>
    <t>41792215</t>
  </si>
  <si>
    <t>41802215</t>
  </si>
  <si>
    <t>41812215</t>
  </si>
  <si>
    <t>41902215</t>
  </si>
  <si>
    <t>41912215</t>
  </si>
  <si>
    <t>41922215</t>
  </si>
  <si>
    <t>41962215</t>
  </si>
  <si>
    <t>41992215</t>
  </si>
  <si>
    <t>50022215</t>
  </si>
  <si>
    <t>50032215</t>
  </si>
  <si>
    <t>50082215</t>
  </si>
  <si>
    <t>60022215</t>
  </si>
  <si>
    <t>60222215</t>
  </si>
  <si>
    <t>60342215</t>
  </si>
  <si>
    <t>60422215</t>
  </si>
  <si>
    <t>60822215</t>
  </si>
  <si>
    <t>10992312</t>
  </si>
  <si>
    <t>11002312</t>
  </si>
  <si>
    <t>11012312</t>
  </si>
  <si>
    <t>11022312</t>
  </si>
  <si>
    <t>11032312</t>
  </si>
  <si>
    <t>11042312</t>
  </si>
  <si>
    <t>11052312</t>
  </si>
  <si>
    <t>11062312</t>
  </si>
  <si>
    <t>11072312</t>
  </si>
  <si>
    <t>11092312</t>
  </si>
  <si>
    <t>11132312</t>
  </si>
  <si>
    <t>11142312</t>
  </si>
  <si>
    <t>11152312</t>
  </si>
  <si>
    <t>11202312</t>
  </si>
  <si>
    <t>11212312</t>
  </si>
  <si>
    <t>11232312</t>
  </si>
  <si>
    <t>11242312</t>
  </si>
  <si>
    <t>11252312</t>
  </si>
  <si>
    <t>11262312</t>
  </si>
  <si>
    <t>11272312</t>
  </si>
  <si>
    <t>11282312</t>
  </si>
  <si>
    <t>11292312</t>
  </si>
  <si>
    <t>11302312</t>
  </si>
  <si>
    <t>11312312</t>
  </si>
  <si>
    <t>11322312</t>
  </si>
  <si>
    <t>11372312</t>
  </si>
  <si>
    <t>11512312</t>
  </si>
  <si>
    <t>11522312</t>
  </si>
  <si>
    <t>11532312</t>
  </si>
  <si>
    <t>11572312</t>
  </si>
  <si>
    <t>11752312</t>
  </si>
  <si>
    <t>11812312</t>
  </si>
  <si>
    <t>11832312</t>
  </si>
  <si>
    <t>11852312</t>
  </si>
  <si>
    <t>11862312</t>
  </si>
  <si>
    <t>11872312</t>
  </si>
  <si>
    <t>11882312</t>
  </si>
  <si>
    <t>11892312</t>
  </si>
  <si>
    <t>11902312</t>
  </si>
  <si>
    <t>11922312</t>
  </si>
  <si>
    <t>11932312</t>
  </si>
  <si>
    <t>11942312</t>
  </si>
  <si>
    <t>11992312</t>
  </si>
  <si>
    <t>12012312</t>
  </si>
  <si>
    <t>12032312</t>
  </si>
  <si>
    <t>12062312</t>
  </si>
  <si>
    <t>12102312</t>
  </si>
  <si>
    <t>12562312</t>
  </si>
  <si>
    <t>12572312</t>
  </si>
  <si>
    <t>12602312</t>
  </si>
  <si>
    <t>12612312</t>
  </si>
  <si>
    <t>12622312</t>
  </si>
  <si>
    <t>20952312</t>
  </si>
  <si>
    <t>20962312</t>
  </si>
  <si>
    <t>21002312</t>
  </si>
  <si>
    <t>21022312</t>
  </si>
  <si>
    <t>21032312</t>
  </si>
  <si>
    <t>21042312</t>
  </si>
  <si>
    <t>21052312</t>
  </si>
  <si>
    <t>21082312</t>
  </si>
  <si>
    <t>21092312</t>
  </si>
  <si>
    <t>21102312</t>
  </si>
  <si>
    <t>21112312</t>
  </si>
  <si>
    <t>21122312</t>
  </si>
  <si>
    <t>21132312</t>
  </si>
  <si>
    <t>21152312</t>
  </si>
  <si>
    <t>21162312</t>
  </si>
  <si>
    <t>21172312</t>
  </si>
  <si>
    <t>21212312</t>
  </si>
  <si>
    <t>21222312</t>
  </si>
  <si>
    <t>21232312</t>
  </si>
  <si>
    <t>21252312</t>
  </si>
  <si>
    <t>21302312</t>
  </si>
  <si>
    <t>21322312</t>
  </si>
  <si>
    <t>21332312</t>
  </si>
  <si>
    <t>21352312</t>
  </si>
  <si>
    <t>21362312</t>
  </si>
  <si>
    <t>21372312</t>
  </si>
  <si>
    <t>21392312</t>
  </si>
  <si>
    <t>21422312</t>
  </si>
  <si>
    <t>21462312</t>
  </si>
  <si>
    <t>21482312</t>
  </si>
  <si>
    <t>21492312</t>
  </si>
  <si>
    <t>21512312</t>
  </si>
  <si>
    <t>21522312</t>
  </si>
  <si>
    <t>21532312</t>
  </si>
  <si>
    <t>21542312</t>
  </si>
  <si>
    <t>21552312</t>
  </si>
  <si>
    <t>21562312</t>
  </si>
  <si>
    <t>21622312</t>
  </si>
  <si>
    <t>21632312</t>
  </si>
  <si>
    <t>21642312</t>
  </si>
  <si>
    <t>21692312</t>
  </si>
  <si>
    <t>21712312</t>
  </si>
  <si>
    <t>21722312</t>
  </si>
  <si>
    <t>21732312</t>
  </si>
  <si>
    <t>21742312</t>
  </si>
  <si>
    <t>21752312</t>
  </si>
  <si>
    <t>21762312</t>
  </si>
  <si>
    <t>21772312</t>
  </si>
  <si>
    <t>21782312</t>
  </si>
  <si>
    <t>21792312</t>
  </si>
  <si>
    <t>21802312</t>
  </si>
  <si>
    <t>21822312</t>
  </si>
  <si>
    <t>21832312</t>
  </si>
  <si>
    <t>21842312</t>
  </si>
  <si>
    <t>21852312</t>
  </si>
  <si>
    <t>21872312</t>
  </si>
  <si>
    <t>21882312</t>
  </si>
  <si>
    <t>21892312</t>
  </si>
  <si>
    <t>21922312</t>
  </si>
  <si>
    <t>21962312</t>
  </si>
  <si>
    <t>21972312</t>
  </si>
  <si>
    <t>21992312</t>
  </si>
  <si>
    <t>22012312</t>
  </si>
  <si>
    <t>22022312</t>
  </si>
  <si>
    <t>22032312</t>
  </si>
  <si>
    <t>22062312</t>
  </si>
  <si>
    <t>22072312</t>
  </si>
  <si>
    <t>22082312</t>
  </si>
  <si>
    <t>22092312</t>
  </si>
  <si>
    <t>22102312</t>
  </si>
  <si>
    <t>22112312</t>
  </si>
  <si>
    <t>22122312</t>
  </si>
  <si>
    <t>22132312</t>
  </si>
  <si>
    <t>22142312</t>
  </si>
  <si>
    <t>22152312</t>
  </si>
  <si>
    <t>23122312</t>
  </si>
  <si>
    <t>23172312</t>
  </si>
  <si>
    <t>23222312</t>
  </si>
  <si>
    <t>23232312</t>
  </si>
  <si>
    <t>23242312</t>
  </si>
  <si>
    <t>23262312</t>
  </si>
  <si>
    <t>23282312</t>
  </si>
  <si>
    <t>23302312</t>
  </si>
  <si>
    <t>23382312</t>
  </si>
  <si>
    <t>23412312</t>
  </si>
  <si>
    <t>23422312</t>
  </si>
  <si>
    <t>23432312</t>
  </si>
  <si>
    <t>23452312</t>
  </si>
  <si>
    <t>23462312</t>
  </si>
  <si>
    <t>23472312</t>
  </si>
  <si>
    <t>31022312</t>
  </si>
  <si>
    <t>31032312</t>
  </si>
  <si>
    <t>31042312</t>
  </si>
  <si>
    <t>31052312</t>
  </si>
  <si>
    <t>31082312</t>
  </si>
  <si>
    <t>31092312</t>
  </si>
  <si>
    <t>31152312</t>
  </si>
  <si>
    <t>31162312</t>
  </si>
  <si>
    <t>31202312</t>
  </si>
  <si>
    <t>31212312</t>
  </si>
  <si>
    <t>31412312</t>
  </si>
  <si>
    <t>31452312</t>
  </si>
  <si>
    <t>31462312</t>
  </si>
  <si>
    <t>31472312</t>
  </si>
  <si>
    <t>31812312</t>
  </si>
  <si>
    <t>31992312</t>
  </si>
  <si>
    <t>41092312</t>
  </si>
  <si>
    <t>41112312</t>
  </si>
  <si>
    <t>41122312</t>
  </si>
  <si>
    <t>41162312</t>
  </si>
  <si>
    <t>41172312</t>
  </si>
  <si>
    <t>41212312</t>
  </si>
  <si>
    <t>41232312</t>
  </si>
  <si>
    <t>41242312</t>
  </si>
  <si>
    <t>41262312</t>
  </si>
  <si>
    <t>41302312</t>
  </si>
  <si>
    <t>41312312</t>
  </si>
  <si>
    <t>41322312</t>
  </si>
  <si>
    <t>41402312</t>
  </si>
  <si>
    <t>41702312</t>
  </si>
  <si>
    <t>41732312</t>
  </si>
  <si>
    <t>41792312</t>
  </si>
  <si>
    <t>41802312</t>
  </si>
  <si>
    <t>41812312</t>
  </si>
  <si>
    <t>41902312</t>
  </si>
  <si>
    <t>41912312</t>
  </si>
  <si>
    <t>41922312</t>
  </si>
  <si>
    <t>41962312</t>
  </si>
  <si>
    <t>41992312</t>
  </si>
  <si>
    <t>50022312</t>
  </si>
  <si>
    <t>50032312</t>
  </si>
  <si>
    <t>50082312</t>
  </si>
  <si>
    <t>60022312</t>
  </si>
  <si>
    <t>60222312</t>
  </si>
  <si>
    <t>60342312</t>
  </si>
  <si>
    <t>60422312</t>
  </si>
  <si>
    <t>60822312</t>
  </si>
  <si>
    <t>10992317</t>
  </si>
  <si>
    <t>11002317</t>
  </si>
  <si>
    <t>11012317</t>
  </si>
  <si>
    <t>11022317</t>
  </si>
  <si>
    <t>11032317</t>
  </si>
  <si>
    <t>11042317</t>
  </si>
  <si>
    <t>11052317</t>
  </si>
  <si>
    <t>11062317</t>
  </si>
  <si>
    <t>11072317</t>
  </si>
  <si>
    <t>11092317</t>
  </si>
  <si>
    <t>11132317</t>
  </si>
  <si>
    <t>11142317</t>
  </si>
  <si>
    <t>11152317</t>
  </si>
  <si>
    <t>11202317</t>
  </si>
  <si>
    <t>11212317</t>
  </si>
  <si>
    <t>11232317</t>
  </si>
  <si>
    <t>11242317</t>
  </si>
  <si>
    <t>11252317</t>
  </si>
  <si>
    <t>11262317</t>
  </si>
  <si>
    <t>11272317</t>
  </si>
  <si>
    <t>11282317</t>
  </si>
  <si>
    <t>11292317</t>
  </si>
  <si>
    <t>11302317</t>
  </si>
  <si>
    <t>11312317</t>
  </si>
  <si>
    <t>11322317</t>
  </si>
  <si>
    <t>11372317</t>
  </si>
  <si>
    <t>11512317</t>
  </si>
  <si>
    <t>11522317</t>
  </si>
  <si>
    <t>11532317</t>
  </si>
  <si>
    <t>11572317</t>
  </si>
  <si>
    <t>11752317</t>
  </si>
  <si>
    <t>11812317</t>
  </si>
  <si>
    <t>11832317</t>
  </si>
  <si>
    <t>11852317</t>
  </si>
  <si>
    <t>11862317</t>
  </si>
  <si>
    <t>11872317</t>
  </si>
  <si>
    <t>11882317</t>
  </si>
  <si>
    <t>11892317</t>
  </si>
  <si>
    <t>11902317</t>
  </si>
  <si>
    <t>11922317</t>
  </si>
  <si>
    <t>11932317</t>
  </si>
  <si>
    <t>11942317</t>
  </si>
  <si>
    <t>11992317</t>
  </si>
  <si>
    <t>12012317</t>
  </si>
  <si>
    <t>12032317</t>
  </si>
  <si>
    <t>12062317</t>
  </si>
  <si>
    <t>12102317</t>
  </si>
  <si>
    <t>12562317</t>
  </si>
  <si>
    <t>12572317</t>
  </si>
  <si>
    <t>12602317</t>
  </si>
  <si>
    <t>12612317</t>
  </si>
  <si>
    <t>12622317</t>
  </si>
  <si>
    <t>20952317</t>
  </si>
  <si>
    <t>20962317</t>
  </si>
  <si>
    <t>21002317</t>
  </si>
  <si>
    <t>21022317</t>
  </si>
  <si>
    <t>21032317</t>
  </si>
  <si>
    <t>21042317</t>
  </si>
  <si>
    <t>21052317</t>
  </si>
  <si>
    <t>21082317</t>
  </si>
  <si>
    <t>21092317</t>
  </si>
  <si>
    <t>21102317</t>
  </si>
  <si>
    <t>21112317</t>
  </si>
  <si>
    <t>21122317</t>
  </si>
  <si>
    <t>21132317</t>
  </si>
  <si>
    <t>21152317</t>
  </si>
  <si>
    <t>21162317</t>
  </si>
  <si>
    <t>21172317</t>
  </si>
  <si>
    <t>21212317</t>
  </si>
  <si>
    <t>21222317</t>
  </si>
  <si>
    <t>21232317</t>
  </si>
  <si>
    <t>21252317</t>
  </si>
  <si>
    <t>21302317</t>
  </si>
  <si>
    <t>21322317</t>
  </si>
  <si>
    <t>21332317</t>
  </si>
  <si>
    <t>21352317</t>
  </si>
  <si>
    <t>21362317</t>
  </si>
  <si>
    <t>21372317</t>
  </si>
  <si>
    <t>21392317</t>
  </si>
  <si>
    <t>21422317</t>
  </si>
  <si>
    <t>21462317</t>
  </si>
  <si>
    <t>21482317</t>
  </si>
  <si>
    <t>21492317</t>
  </si>
  <si>
    <t>21512317</t>
  </si>
  <si>
    <t>21522317</t>
  </si>
  <si>
    <t>21532317</t>
  </si>
  <si>
    <t>21542317</t>
  </si>
  <si>
    <t>21552317</t>
  </si>
  <si>
    <t>21562317</t>
  </si>
  <si>
    <t>21622317</t>
  </si>
  <si>
    <t>21632317</t>
  </si>
  <si>
    <t>21642317</t>
  </si>
  <si>
    <t>21692317</t>
  </si>
  <si>
    <t>21712317</t>
  </si>
  <si>
    <t>21722317</t>
  </si>
  <si>
    <t>21732317</t>
  </si>
  <si>
    <t>21742317</t>
  </si>
  <si>
    <t>21752317</t>
  </si>
  <si>
    <t>21762317</t>
  </si>
  <si>
    <t>21772317</t>
  </si>
  <si>
    <t>21782317</t>
  </si>
  <si>
    <t>21792317</t>
  </si>
  <si>
    <t>21802317</t>
  </si>
  <si>
    <t>21822317</t>
  </si>
  <si>
    <t>21832317</t>
  </si>
  <si>
    <t>21842317</t>
  </si>
  <si>
    <t>21852317</t>
  </si>
  <si>
    <t>21872317</t>
  </si>
  <si>
    <t>21882317</t>
  </si>
  <si>
    <t>21892317</t>
  </si>
  <si>
    <t>21922317</t>
  </si>
  <si>
    <t>21962317</t>
  </si>
  <si>
    <t>21972317</t>
  </si>
  <si>
    <t>21992317</t>
  </si>
  <si>
    <t>22012317</t>
  </si>
  <si>
    <t>22022317</t>
  </si>
  <si>
    <t>22032317</t>
  </si>
  <si>
    <t>22062317</t>
  </si>
  <si>
    <t>22072317</t>
  </si>
  <si>
    <t>22082317</t>
  </si>
  <si>
    <t>22092317</t>
  </si>
  <si>
    <t>22102317</t>
  </si>
  <si>
    <t>22112317</t>
  </si>
  <si>
    <t>22122317</t>
  </si>
  <si>
    <t>22132317</t>
  </si>
  <si>
    <t>22142317</t>
  </si>
  <si>
    <t>22152317</t>
  </si>
  <si>
    <t>23122317</t>
  </si>
  <si>
    <t>23172317</t>
  </si>
  <si>
    <t>23222317</t>
  </si>
  <si>
    <t>23232317</t>
  </si>
  <si>
    <t>23242317</t>
  </si>
  <si>
    <t>23262317</t>
  </si>
  <si>
    <t>23282317</t>
  </si>
  <si>
    <t>23302317</t>
  </si>
  <si>
    <t>23382317</t>
  </si>
  <si>
    <t>23412317</t>
  </si>
  <si>
    <t>23422317</t>
  </si>
  <si>
    <t>23432317</t>
  </si>
  <si>
    <t>23452317</t>
  </si>
  <si>
    <t>23462317</t>
  </si>
  <si>
    <t>23472317</t>
  </si>
  <si>
    <t>31022317</t>
  </si>
  <si>
    <t>31032317</t>
  </si>
  <si>
    <t>31042317</t>
  </si>
  <si>
    <t>31052317</t>
  </si>
  <si>
    <t>31082317</t>
  </si>
  <si>
    <t>31092317</t>
  </si>
  <si>
    <t>31152317</t>
  </si>
  <si>
    <t>31162317</t>
  </si>
  <si>
    <t>31202317</t>
  </si>
  <si>
    <t>31212317</t>
  </si>
  <si>
    <t>31412317</t>
  </si>
  <si>
    <t>31452317</t>
  </si>
  <si>
    <t>31462317</t>
  </si>
  <si>
    <t>31472317</t>
  </si>
  <si>
    <t>31812317</t>
  </si>
  <si>
    <t>31992317</t>
  </si>
  <si>
    <t>41092317</t>
  </si>
  <si>
    <t>41112317</t>
  </si>
  <si>
    <t>41122317</t>
  </si>
  <si>
    <t>41162317</t>
  </si>
  <si>
    <t>41172317</t>
  </si>
  <si>
    <t>41212317</t>
  </si>
  <si>
    <t>41232317</t>
  </si>
  <si>
    <t>41242317</t>
  </si>
  <si>
    <t>41262317</t>
  </si>
  <si>
    <t>41302317</t>
  </si>
  <si>
    <t>41312317</t>
  </si>
  <si>
    <t>41322317</t>
  </si>
  <si>
    <t>41402317</t>
  </si>
  <si>
    <t>41702317</t>
  </si>
  <si>
    <t>41732317</t>
  </si>
  <si>
    <t>41792317</t>
  </si>
  <si>
    <t>41802317</t>
  </si>
  <si>
    <t>41812317</t>
  </si>
  <si>
    <t>41902317</t>
  </si>
  <si>
    <t>41912317</t>
  </si>
  <si>
    <t>41922317</t>
  </si>
  <si>
    <t>41962317</t>
  </si>
  <si>
    <t>41992317</t>
  </si>
  <si>
    <t>50022317</t>
  </si>
  <si>
    <t>50032317</t>
  </si>
  <si>
    <t>50082317</t>
  </si>
  <si>
    <t>60022317</t>
  </si>
  <si>
    <t>60222317</t>
  </si>
  <si>
    <t>60342317</t>
  </si>
  <si>
    <t>60422317</t>
  </si>
  <si>
    <t>60822317</t>
  </si>
  <si>
    <t>10992322</t>
  </si>
  <si>
    <t>11002322</t>
  </si>
  <si>
    <t>11012322</t>
  </si>
  <si>
    <t>11022322</t>
  </si>
  <si>
    <t>11032322</t>
  </si>
  <si>
    <t>11042322</t>
  </si>
  <si>
    <t>11052322</t>
  </si>
  <si>
    <t>11062322</t>
  </si>
  <si>
    <t>11072322</t>
  </si>
  <si>
    <t>11092322</t>
  </si>
  <si>
    <t>11132322</t>
  </si>
  <si>
    <t>11142322</t>
  </si>
  <si>
    <t>11152322</t>
  </si>
  <si>
    <t>11202322</t>
  </si>
  <si>
    <t>11212322</t>
  </si>
  <si>
    <t>11232322</t>
  </si>
  <si>
    <t>11242322</t>
  </si>
  <si>
    <t>11252322</t>
  </si>
  <si>
    <t>11262322</t>
  </si>
  <si>
    <t>11272322</t>
  </si>
  <si>
    <t>11282322</t>
  </si>
  <si>
    <t>11292322</t>
  </si>
  <si>
    <t>11302322</t>
  </si>
  <si>
    <t>11312322</t>
  </si>
  <si>
    <t>11322322</t>
  </si>
  <si>
    <t>11372322</t>
  </si>
  <si>
    <t>11512322</t>
  </si>
  <si>
    <t>11522322</t>
  </si>
  <si>
    <t>11532322</t>
  </si>
  <si>
    <t>11572322</t>
  </si>
  <si>
    <t>11752322</t>
  </si>
  <si>
    <t>11812322</t>
  </si>
  <si>
    <t>11832322</t>
  </si>
  <si>
    <t>11852322</t>
  </si>
  <si>
    <t>11862322</t>
  </si>
  <si>
    <t>11872322</t>
  </si>
  <si>
    <t>11882322</t>
  </si>
  <si>
    <t>11892322</t>
  </si>
  <si>
    <t>11902322</t>
  </si>
  <si>
    <t>11922322</t>
  </si>
  <si>
    <t>11932322</t>
  </si>
  <si>
    <t>11942322</t>
  </si>
  <si>
    <t>11992322</t>
  </si>
  <si>
    <t>12012322</t>
  </si>
  <si>
    <t>12032322</t>
  </si>
  <si>
    <t>12062322</t>
  </si>
  <si>
    <t>12102322</t>
  </si>
  <si>
    <t>12562322</t>
  </si>
  <si>
    <t>12572322</t>
  </si>
  <si>
    <t>12602322</t>
  </si>
  <si>
    <t>12612322</t>
  </si>
  <si>
    <t>12622322</t>
  </si>
  <si>
    <t>20952322</t>
  </si>
  <si>
    <t>20962322</t>
  </si>
  <si>
    <t>21002322</t>
  </si>
  <si>
    <t>21022322</t>
  </si>
  <si>
    <t>21032322</t>
  </si>
  <si>
    <t>21042322</t>
  </si>
  <si>
    <t>21052322</t>
  </si>
  <si>
    <t>21082322</t>
  </si>
  <si>
    <t>21092322</t>
  </si>
  <si>
    <t>21102322</t>
  </si>
  <si>
    <t>21112322</t>
  </si>
  <si>
    <t>21122322</t>
  </si>
  <si>
    <t>21132322</t>
  </si>
  <si>
    <t>21152322</t>
  </si>
  <si>
    <t>21162322</t>
  </si>
  <si>
    <t>21172322</t>
  </si>
  <si>
    <t>21212322</t>
  </si>
  <si>
    <t>21222322</t>
  </si>
  <si>
    <t>21232322</t>
  </si>
  <si>
    <t>21252322</t>
  </si>
  <si>
    <t>21302322</t>
  </si>
  <si>
    <t>21322322</t>
  </si>
  <si>
    <t>21332322</t>
  </si>
  <si>
    <t>21352322</t>
  </si>
  <si>
    <t>21362322</t>
  </si>
  <si>
    <t>21372322</t>
  </si>
  <si>
    <t>21392322</t>
  </si>
  <si>
    <t>21422322</t>
  </si>
  <si>
    <t>21462322</t>
  </si>
  <si>
    <t>21482322</t>
  </si>
  <si>
    <t>21492322</t>
  </si>
  <si>
    <t>21512322</t>
  </si>
  <si>
    <t>21522322</t>
  </si>
  <si>
    <t>21532322</t>
  </si>
  <si>
    <t>21542322</t>
  </si>
  <si>
    <t>21552322</t>
  </si>
  <si>
    <t>21562322</t>
  </si>
  <si>
    <t>21622322</t>
  </si>
  <si>
    <t>21632322</t>
  </si>
  <si>
    <t>21642322</t>
  </si>
  <si>
    <t>21692322</t>
  </si>
  <si>
    <t>21712322</t>
  </si>
  <si>
    <t>21722322</t>
  </si>
  <si>
    <t>21732322</t>
  </si>
  <si>
    <t>21742322</t>
  </si>
  <si>
    <t>21752322</t>
  </si>
  <si>
    <t>21762322</t>
  </si>
  <si>
    <t>21772322</t>
  </si>
  <si>
    <t>21782322</t>
  </si>
  <si>
    <t>21792322</t>
  </si>
  <si>
    <t>21802322</t>
  </si>
  <si>
    <t>21822322</t>
  </si>
  <si>
    <t>21832322</t>
  </si>
  <si>
    <t>21842322</t>
  </si>
  <si>
    <t>21852322</t>
  </si>
  <si>
    <t>21872322</t>
  </si>
  <si>
    <t>21882322</t>
  </si>
  <si>
    <t>21892322</t>
  </si>
  <si>
    <t>21922322</t>
  </si>
  <si>
    <t>21962322</t>
  </si>
  <si>
    <t>21972322</t>
  </si>
  <si>
    <t>21992322</t>
  </si>
  <si>
    <t>22012322</t>
  </si>
  <si>
    <t>22022322</t>
  </si>
  <si>
    <t>22032322</t>
  </si>
  <si>
    <t>22062322</t>
  </si>
  <si>
    <t>22072322</t>
  </si>
  <si>
    <t>22082322</t>
  </si>
  <si>
    <t>22092322</t>
  </si>
  <si>
    <t>22102322</t>
  </si>
  <si>
    <t>22112322</t>
  </si>
  <si>
    <t>22122322</t>
  </si>
  <si>
    <t>22132322</t>
  </si>
  <si>
    <t>22142322</t>
  </si>
  <si>
    <t>22152322</t>
  </si>
  <si>
    <t>23122322</t>
  </si>
  <si>
    <t>23172322</t>
  </si>
  <si>
    <t>23222322</t>
  </si>
  <si>
    <t>23232322</t>
  </si>
  <si>
    <t>23242322</t>
  </si>
  <si>
    <t>23262322</t>
  </si>
  <si>
    <t>23282322</t>
  </si>
  <si>
    <t>23302322</t>
  </si>
  <si>
    <t>23382322</t>
  </si>
  <si>
    <t>23412322</t>
  </si>
  <si>
    <t>23422322</t>
  </si>
  <si>
    <t>23432322</t>
  </si>
  <si>
    <t>23452322</t>
  </si>
  <si>
    <t>23462322</t>
  </si>
  <si>
    <t>23472322</t>
  </si>
  <si>
    <t>31022322</t>
  </si>
  <si>
    <t>31032322</t>
  </si>
  <si>
    <t>31042322</t>
  </si>
  <si>
    <t>31052322</t>
  </si>
  <si>
    <t>31082322</t>
  </si>
  <si>
    <t>31092322</t>
  </si>
  <si>
    <t>31152322</t>
  </si>
  <si>
    <t>31162322</t>
  </si>
  <si>
    <t>31202322</t>
  </si>
  <si>
    <t>31212322</t>
  </si>
  <si>
    <t>31412322</t>
  </si>
  <si>
    <t>31452322</t>
  </si>
  <si>
    <t>31462322</t>
  </si>
  <si>
    <t>31472322</t>
  </si>
  <si>
    <t>31812322</t>
  </si>
  <si>
    <t>31992322</t>
  </si>
  <si>
    <t>41092322</t>
  </si>
  <si>
    <t>41112322</t>
  </si>
  <si>
    <t>41122322</t>
  </si>
  <si>
    <t>41162322</t>
  </si>
  <si>
    <t>41172322</t>
  </si>
  <si>
    <t>41212322</t>
  </si>
  <si>
    <t>41232322</t>
  </si>
  <si>
    <t>41242322</t>
  </si>
  <si>
    <t>41262322</t>
  </si>
  <si>
    <t>41302322</t>
  </si>
  <si>
    <t>41312322</t>
  </si>
  <si>
    <t>41322322</t>
  </si>
  <si>
    <t>41402322</t>
  </si>
  <si>
    <t>41702322</t>
  </si>
  <si>
    <t>41732322</t>
  </si>
  <si>
    <t>41792322</t>
  </si>
  <si>
    <t>41802322</t>
  </si>
  <si>
    <t>41812322</t>
  </si>
  <si>
    <t>41902322</t>
  </si>
  <si>
    <t>41912322</t>
  </si>
  <si>
    <t>41922322</t>
  </si>
  <si>
    <t>41962322</t>
  </si>
  <si>
    <t>41992322</t>
  </si>
  <si>
    <t>50022322</t>
  </si>
  <si>
    <t>50032322</t>
  </si>
  <si>
    <t>50082322</t>
  </si>
  <si>
    <t>60022322</t>
  </si>
  <si>
    <t>60222322</t>
  </si>
  <si>
    <t>60342322</t>
  </si>
  <si>
    <t>60422322</t>
  </si>
  <si>
    <t>60822322</t>
  </si>
  <si>
    <t>10992323</t>
  </si>
  <si>
    <t>11002323</t>
  </si>
  <si>
    <t>11012323</t>
  </si>
  <si>
    <t>11022323</t>
  </si>
  <si>
    <t>11032323</t>
  </si>
  <si>
    <t>11042323</t>
  </si>
  <si>
    <t>11052323</t>
  </si>
  <si>
    <t>11062323</t>
  </si>
  <si>
    <t>11072323</t>
  </si>
  <si>
    <t>11092323</t>
  </si>
  <si>
    <t>11132323</t>
  </si>
  <si>
    <t>11142323</t>
  </si>
  <si>
    <t>11152323</t>
  </si>
  <si>
    <t>11202323</t>
  </si>
  <si>
    <t>11212323</t>
  </si>
  <si>
    <t>11232323</t>
  </si>
  <si>
    <t>11242323</t>
  </si>
  <si>
    <t>11252323</t>
  </si>
  <si>
    <t>11262323</t>
  </si>
  <si>
    <t>11272323</t>
  </si>
  <si>
    <t>11282323</t>
  </si>
  <si>
    <t>11292323</t>
  </si>
  <si>
    <t>11302323</t>
  </si>
  <si>
    <t>11312323</t>
  </si>
  <si>
    <t>11322323</t>
  </si>
  <si>
    <t>11372323</t>
  </si>
  <si>
    <t>11512323</t>
  </si>
  <si>
    <t>11522323</t>
  </si>
  <si>
    <t>11532323</t>
  </si>
  <si>
    <t>11572323</t>
  </si>
  <si>
    <t>11752323</t>
  </si>
  <si>
    <t>11812323</t>
  </si>
  <si>
    <t>11832323</t>
  </si>
  <si>
    <t>11852323</t>
  </si>
  <si>
    <t>11862323</t>
  </si>
  <si>
    <t>11872323</t>
  </si>
  <si>
    <t>11882323</t>
  </si>
  <si>
    <t>11892323</t>
  </si>
  <si>
    <t>11902323</t>
  </si>
  <si>
    <t>11922323</t>
  </si>
  <si>
    <t>11932323</t>
  </si>
  <si>
    <t>11942323</t>
  </si>
  <si>
    <t>11992323</t>
  </si>
  <si>
    <t>12012323</t>
  </si>
  <si>
    <t>12032323</t>
  </si>
  <si>
    <t>12062323</t>
  </si>
  <si>
    <t>12102323</t>
  </si>
  <si>
    <t>12562323</t>
  </si>
  <si>
    <t>12572323</t>
  </si>
  <si>
    <t>12602323</t>
  </si>
  <si>
    <t>12612323</t>
  </si>
  <si>
    <t>12622323</t>
  </si>
  <si>
    <t>20952323</t>
  </si>
  <si>
    <t>20962323</t>
  </si>
  <si>
    <t>21002323</t>
  </si>
  <si>
    <t>21022323</t>
  </si>
  <si>
    <t>21032323</t>
  </si>
  <si>
    <t>21042323</t>
  </si>
  <si>
    <t>21052323</t>
  </si>
  <si>
    <t>21082323</t>
  </si>
  <si>
    <t>21092323</t>
  </si>
  <si>
    <t>21102323</t>
  </si>
  <si>
    <t>21112323</t>
  </si>
  <si>
    <t>21122323</t>
  </si>
  <si>
    <t>21132323</t>
  </si>
  <si>
    <t>21152323</t>
  </si>
  <si>
    <t>21162323</t>
  </si>
  <si>
    <t>21172323</t>
  </si>
  <si>
    <t>21212323</t>
  </si>
  <si>
    <t>21222323</t>
  </si>
  <si>
    <t>21232323</t>
  </si>
  <si>
    <t>21252323</t>
  </si>
  <si>
    <t>21302323</t>
  </si>
  <si>
    <t>21322323</t>
  </si>
  <si>
    <t>21332323</t>
  </si>
  <si>
    <t>21352323</t>
  </si>
  <si>
    <t>21362323</t>
  </si>
  <si>
    <t>21372323</t>
  </si>
  <si>
    <t>21392323</t>
  </si>
  <si>
    <t>21422323</t>
  </si>
  <si>
    <t>21462323</t>
  </si>
  <si>
    <t>21482323</t>
  </si>
  <si>
    <t>21492323</t>
  </si>
  <si>
    <t>21512323</t>
  </si>
  <si>
    <t>21522323</t>
  </si>
  <si>
    <t>21532323</t>
  </si>
  <si>
    <t>21542323</t>
  </si>
  <si>
    <t>21552323</t>
  </si>
  <si>
    <t>21562323</t>
  </si>
  <si>
    <t>21622323</t>
  </si>
  <si>
    <t>21632323</t>
  </si>
  <si>
    <t>21642323</t>
  </si>
  <si>
    <t>21692323</t>
  </si>
  <si>
    <t>21712323</t>
  </si>
  <si>
    <t>21722323</t>
  </si>
  <si>
    <t>21732323</t>
  </si>
  <si>
    <t>21742323</t>
  </si>
  <si>
    <t>21752323</t>
  </si>
  <si>
    <t>21762323</t>
  </si>
  <si>
    <t>21772323</t>
  </si>
  <si>
    <t>21782323</t>
  </si>
  <si>
    <t>21792323</t>
  </si>
  <si>
    <t>21802323</t>
  </si>
  <si>
    <t>21822323</t>
  </si>
  <si>
    <t>21832323</t>
  </si>
  <si>
    <t>21842323</t>
  </si>
  <si>
    <t>21852323</t>
  </si>
  <si>
    <t>21872323</t>
  </si>
  <si>
    <t>21882323</t>
  </si>
  <si>
    <t>21892323</t>
  </si>
  <si>
    <t>21922323</t>
  </si>
  <si>
    <t>21962323</t>
  </si>
  <si>
    <t>21972323</t>
  </si>
  <si>
    <t>21992323</t>
  </si>
  <si>
    <t>22012323</t>
  </si>
  <si>
    <t>22022323</t>
  </si>
  <si>
    <t>22032323</t>
  </si>
  <si>
    <t>22062323</t>
  </si>
  <si>
    <t>22072323</t>
  </si>
  <si>
    <t>22082323</t>
  </si>
  <si>
    <t>22092323</t>
  </si>
  <si>
    <t>22102323</t>
  </si>
  <si>
    <t>22112323</t>
  </si>
  <si>
    <t>22122323</t>
  </si>
  <si>
    <t>22132323</t>
  </si>
  <si>
    <t>22142323</t>
  </si>
  <si>
    <t>22152323</t>
  </si>
  <si>
    <t>23122323</t>
  </si>
  <si>
    <t>23172323</t>
  </si>
  <si>
    <t>23222323</t>
  </si>
  <si>
    <t>23232323</t>
  </si>
  <si>
    <t>23242323</t>
  </si>
  <si>
    <t>23262323</t>
  </si>
  <si>
    <t>23282323</t>
  </si>
  <si>
    <t>23302323</t>
  </si>
  <si>
    <t>23382323</t>
  </si>
  <si>
    <t>23412323</t>
  </si>
  <si>
    <t>23422323</t>
  </si>
  <si>
    <t>23432323</t>
  </si>
  <si>
    <t>23452323</t>
  </si>
  <si>
    <t>23462323</t>
  </si>
  <si>
    <t>23472323</t>
  </si>
  <si>
    <t>31022323</t>
  </si>
  <si>
    <t>31032323</t>
  </si>
  <si>
    <t>31042323</t>
  </si>
  <si>
    <t>31052323</t>
  </si>
  <si>
    <t>31082323</t>
  </si>
  <si>
    <t>31092323</t>
  </si>
  <si>
    <t>31152323</t>
  </si>
  <si>
    <t>31162323</t>
  </si>
  <si>
    <t>31202323</t>
  </si>
  <si>
    <t>31212323</t>
  </si>
  <si>
    <t>31412323</t>
  </si>
  <si>
    <t>31452323</t>
  </si>
  <si>
    <t>31462323</t>
  </si>
  <si>
    <t>31472323</t>
  </si>
  <si>
    <t>31812323</t>
  </si>
  <si>
    <t>31992323</t>
  </si>
  <si>
    <t>41092323</t>
  </si>
  <si>
    <t>41112323</t>
  </si>
  <si>
    <t>41122323</t>
  </si>
  <si>
    <t>41162323</t>
  </si>
  <si>
    <t>41172323</t>
  </si>
  <si>
    <t>41212323</t>
  </si>
  <si>
    <t>41232323</t>
  </si>
  <si>
    <t>41242323</t>
  </si>
  <si>
    <t>41262323</t>
  </si>
  <si>
    <t>41302323</t>
  </si>
  <si>
    <t>41312323</t>
  </si>
  <si>
    <t>41322323</t>
  </si>
  <si>
    <t>41402323</t>
  </si>
  <si>
    <t>41702323</t>
  </si>
  <si>
    <t>41732323</t>
  </si>
  <si>
    <t>41792323</t>
  </si>
  <si>
    <t>41802323</t>
  </si>
  <si>
    <t>41812323</t>
  </si>
  <si>
    <t>41902323</t>
  </si>
  <si>
    <t>41912323</t>
  </si>
  <si>
    <t>41922323</t>
  </si>
  <si>
    <t>41962323</t>
  </si>
  <si>
    <t>41992323</t>
  </si>
  <si>
    <t>50022323</t>
  </si>
  <si>
    <t>50032323</t>
  </si>
  <si>
    <t>50082323</t>
  </si>
  <si>
    <t>60022323</t>
  </si>
  <si>
    <t>60222323</t>
  </si>
  <si>
    <t>60342323</t>
  </si>
  <si>
    <t>60422323</t>
  </si>
  <si>
    <t>60822323</t>
  </si>
  <si>
    <t>10992324</t>
  </si>
  <si>
    <t>11002324</t>
  </si>
  <si>
    <t>11012324</t>
  </si>
  <si>
    <t>11022324</t>
  </si>
  <si>
    <t>11032324</t>
  </si>
  <si>
    <t>11042324</t>
  </si>
  <si>
    <t>11052324</t>
  </si>
  <si>
    <t>11062324</t>
  </si>
  <si>
    <t>11072324</t>
  </si>
  <si>
    <t>11092324</t>
  </si>
  <si>
    <t>11132324</t>
  </si>
  <si>
    <t>11142324</t>
  </si>
  <si>
    <t>11152324</t>
  </si>
  <si>
    <t>11202324</t>
  </si>
  <si>
    <t>11212324</t>
  </si>
  <si>
    <t>11232324</t>
  </si>
  <si>
    <t>11242324</t>
  </si>
  <si>
    <t>11252324</t>
  </si>
  <si>
    <t>11262324</t>
  </si>
  <si>
    <t>11272324</t>
  </si>
  <si>
    <t>11282324</t>
  </si>
  <si>
    <t>11292324</t>
  </si>
  <si>
    <t>11302324</t>
  </si>
  <si>
    <t>11312324</t>
  </si>
  <si>
    <t>11322324</t>
  </si>
  <si>
    <t>11372324</t>
  </si>
  <si>
    <t>11512324</t>
  </si>
  <si>
    <t>11522324</t>
  </si>
  <si>
    <t>11532324</t>
  </si>
  <si>
    <t>11572324</t>
  </si>
  <si>
    <t>11752324</t>
  </si>
  <si>
    <t>11812324</t>
  </si>
  <si>
    <t>11832324</t>
  </si>
  <si>
    <t>11852324</t>
  </si>
  <si>
    <t>11862324</t>
  </si>
  <si>
    <t>11872324</t>
  </si>
  <si>
    <t>11882324</t>
  </si>
  <si>
    <t>11892324</t>
  </si>
  <si>
    <t>11902324</t>
  </si>
  <si>
    <t>11922324</t>
  </si>
  <si>
    <t>11932324</t>
  </si>
  <si>
    <t>11942324</t>
  </si>
  <si>
    <t>11992324</t>
  </si>
  <si>
    <t>12012324</t>
  </si>
  <si>
    <t>12032324</t>
  </si>
  <si>
    <t>12062324</t>
  </si>
  <si>
    <t>12102324</t>
  </si>
  <si>
    <t>12562324</t>
  </si>
  <si>
    <t>12572324</t>
  </si>
  <si>
    <t>12602324</t>
  </si>
  <si>
    <t>12612324</t>
  </si>
  <si>
    <t>12622324</t>
  </si>
  <si>
    <t>20952324</t>
  </si>
  <si>
    <t>20962324</t>
  </si>
  <si>
    <t>21002324</t>
  </si>
  <si>
    <t>21022324</t>
  </si>
  <si>
    <t>21032324</t>
  </si>
  <si>
    <t>21042324</t>
  </si>
  <si>
    <t>21052324</t>
  </si>
  <si>
    <t>21082324</t>
  </si>
  <si>
    <t>21092324</t>
  </si>
  <si>
    <t>21102324</t>
  </si>
  <si>
    <t>21112324</t>
  </si>
  <si>
    <t>21122324</t>
  </si>
  <si>
    <t>21132324</t>
  </si>
  <si>
    <t>21152324</t>
  </si>
  <si>
    <t>21162324</t>
  </si>
  <si>
    <t>21172324</t>
  </si>
  <si>
    <t>21212324</t>
  </si>
  <si>
    <t>21222324</t>
  </si>
  <si>
    <t>21232324</t>
  </si>
  <si>
    <t>21252324</t>
  </si>
  <si>
    <t>21302324</t>
  </si>
  <si>
    <t>21322324</t>
  </si>
  <si>
    <t>21332324</t>
  </si>
  <si>
    <t>21352324</t>
  </si>
  <si>
    <t>21362324</t>
  </si>
  <si>
    <t>21372324</t>
  </si>
  <si>
    <t>21392324</t>
  </si>
  <si>
    <t>21422324</t>
  </si>
  <si>
    <t>21462324</t>
  </si>
  <si>
    <t>21482324</t>
  </si>
  <si>
    <t>21492324</t>
  </si>
  <si>
    <t>21512324</t>
  </si>
  <si>
    <t>21522324</t>
  </si>
  <si>
    <t>21532324</t>
  </si>
  <si>
    <t>21542324</t>
  </si>
  <si>
    <t>21552324</t>
  </si>
  <si>
    <t>21562324</t>
  </si>
  <si>
    <t>21622324</t>
  </si>
  <si>
    <t>21632324</t>
  </si>
  <si>
    <t>21642324</t>
  </si>
  <si>
    <t>21692324</t>
  </si>
  <si>
    <t>21712324</t>
  </si>
  <si>
    <t>21722324</t>
  </si>
  <si>
    <t>21732324</t>
  </si>
  <si>
    <t>21742324</t>
  </si>
  <si>
    <t>21752324</t>
  </si>
  <si>
    <t>21762324</t>
  </si>
  <si>
    <t>21772324</t>
  </si>
  <si>
    <t>21782324</t>
  </si>
  <si>
    <t>21792324</t>
  </si>
  <si>
    <t>21802324</t>
  </si>
  <si>
    <t>21822324</t>
  </si>
  <si>
    <t>21832324</t>
  </si>
  <si>
    <t>21842324</t>
  </si>
  <si>
    <t>21852324</t>
  </si>
  <si>
    <t>21872324</t>
  </si>
  <si>
    <t>21882324</t>
  </si>
  <si>
    <t>21892324</t>
  </si>
  <si>
    <t>21922324</t>
  </si>
  <si>
    <t>21962324</t>
  </si>
  <si>
    <t>21972324</t>
  </si>
  <si>
    <t>21992324</t>
  </si>
  <si>
    <t>22012324</t>
  </si>
  <si>
    <t>22022324</t>
  </si>
  <si>
    <t>22032324</t>
  </si>
  <si>
    <t>22062324</t>
  </si>
  <si>
    <t>22072324</t>
  </si>
  <si>
    <t>22082324</t>
  </si>
  <si>
    <t>22092324</t>
  </si>
  <si>
    <t>22102324</t>
  </si>
  <si>
    <t>22112324</t>
  </si>
  <si>
    <t>22122324</t>
  </si>
  <si>
    <t>22132324</t>
  </si>
  <si>
    <t>22142324</t>
  </si>
  <si>
    <t>22152324</t>
  </si>
  <si>
    <t>23122324</t>
  </si>
  <si>
    <t>23172324</t>
  </si>
  <si>
    <t>23222324</t>
  </si>
  <si>
    <t>23232324</t>
  </si>
  <si>
    <t>23242324</t>
  </si>
  <si>
    <t>23262324</t>
  </si>
  <si>
    <t>23282324</t>
  </si>
  <si>
    <t>23302324</t>
  </si>
  <si>
    <t>23382324</t>
  </si>
  <si>
    <t>23412324</t>
  </si>
  <si>
    <t>23422324</t>
  </si>
  <si>
    <t>23432324</t>
  </si>
  <si>
    <t>23452324</t>
  </si>
  <si>
    <t>23462324</t>
  </si>
  <si>
    <t>23472324</t>
  </si>
  <si>
    <t>31022324</t>
  </si>
  <si>
    <t>31032324</t>
  </si>
  <si>
    <t>31042324</t>
  </si>
  <si>
    <t>31052324</t>
  </si>
  <si>
    <t>31082324</t>
  </si>
  <si>
    <t>31092324</t>
  </si>
  <si>
    <t>31152324</t>
  </si>
  <si>
    <t>31162324</t>
  </si>
  <si>
    <t>31202324</t>
  </si>
  <si>
    <t>31212324</t>
  </si>
  <si>
    <t>31412324</t>
  </si>
  <si>
    <t>31452324</t>
  </si>
  <si>
    <t>31462324</t>
  </si>
  <si>
    <t>31472324</t>
  </si>
  <si>
    <t>31812324</t>
  </si>
  <si>
    <t>31992324</t>
  </si>
  <si>
    <t>41092324</t>
  </si>
  <si>
    <t>41112324</t>
  </si>
  <si>
    <t>41122324</t>
  </si>
  <si>
    <t>41162324</t>
  </si>
  <si>
    <t>41172324</t>
  </si>
  <si>
    <t>41212324</t>
  </si>
  <si>
    <t>41232324</t>
  </si>
  <si>
    <t>41242324</t>
  </si>
  <si>
    <t>41262324</t>
  </si>
  <si>
    <t>41302324</t>
  </si>
  <si>
    <t>41312324</t>
  </si>
  <si>
    <t>41322324</t>
  </si>
  <si>
    <t>41402324</t>
  </si>
  <si>
    <t>41702324</t>
  </si>
  <si>
    <t>41732324</t>
  </si>
  <si>
    <t>41792324</t>
  </si>
  <si>
    <t>41802324</t>
  </si>
  <si>
    <t>41812324</t>
  </si>
  <si>
    <t>41902324</t>
  </si>
  <si>
    <t>41912324</t>
  </si>
  <si>
    <t>41922324</t>
  </si>
  <si>
    <t>41962324</t>
  </si>
  <si>
    <t>41992324</t>
  </si>
  <si>
    <t>50022324</t>
  </si>
  <si>
    <t>50032324</t>
  </si>
  <si>
    <t>50082324</t>
  </si>
  <si>
    <t>60022324</t>
  </si>
  <si>
    <t>60222324</t>
  </si>
  <si>
    <t>60342324</t>
  </si>
  <si>
    <t>60422324</t>
  </si>
  <si>
    <t>60822324</t>
  </si>
  <si>
    <t>10992326</t>
  </si>
  <si>
    <t>11002326</t>
  </si>
  <si>
    <t>11012326</t>
  </si>
  <si>
    <t>11022326</t>
  </si>
  <si>
    <t>11032326</t>
  </si>
  <si>
    <t>11042326</t>
  </si>
  <si>
    <t>11052326</t>
  </si>
  <si>
    <t>11062326</t>
  </si>
  <si>
    <t>11072326</t>
  </si>
  <si>
    <t>11092326</t>
  </si>
  <si>
    <t>11132326</t>
  </si>
  <si>
    <t>11142326</t>
  </si>
  <si>
    <t>11152326</t>
  </si>
  <si>
    <t>11202326</t>
  </si>
  <si>
    <t>11212326</t>
  </si>
  <si>
    <t>11232326</t>
  </si>
  <si>
    <t>11242326</t>
  </si>
  <si>
    <t>11252326</t>
  </si>
  <si>
    <t>11262326</t>
  </si>
  <si>
    <t>11272326</t>
  </si>
  <si>
    <t>11282326</t>
  </si>
  <si>
    <t>11292326</t>
  </si>
  <si>
    <t>11302326</t>
  </si>
  <si>
    <t>11312326</t>
  </si>
  <si>
    <t>11322326</t>
  </si>
  <si>
    <t>11372326</t>
  </si>
  <si>
    <t>11512326</t>
  </si>
  <si>
    <t>11522326</t>
  </si>
  <si>
    <t>11532326</t>
  </si>
  <si>
    <t>11572326</t>
  </si>
  <si>
    <t>11752326</t>
  </si>
  <si>
    <t>11812326</t>
  </si>
  <si>
    <t>11832326</t>
  </si>
  <si>
    <t>11852326</t>
  </si>
  <si>
    <t>11862326</t>
  </si>
  <si>
    <t>11872326</t>
  </si>
  <si>
    <t>11882326</t>
  </si>
  <si>
    <t>11892326</t>
  </si>
  <si>
    <t>11902326</t>
  </si>
  <si>
    <t>11922326</t>
  </si>
  <si>
    <t>11932326</t>
  </si>
  <si>
    <t>11942326</t>
  </si>
  <si>
    <t>11992326</t>
  </si>
  <si>
    <t>12012326</t>
  </si>
  <si>
    <t>12032326</t>
  </si>
  <si>
    <t>12062326</t>
  </si>
  <si>
    <t>12102326</t>
  </si>
  <si>
    <t>12562326</t>
  </si>
  <si>
    <t>12572326</t>
  </si>
  <si>
    <t>12602326</t>
  </si>
  <si>
    <t>12612326</t>
  </si>
  <si>
    <t>12622326</t>
  </si>
  <si>
    <t>20952326</t>
  </si>
  <si>
    <t>20962326</t>
  </si>
  <si>
    <t>21002326</t>
  </si>
  <si>
    <t>21022326</t>
  </si>
  <si>
    <t>21032326</t>
  </si>
  <si>
    <t>21042326</t>
  </si>
  <si>
    <t>21052326</t>
  </si>
  <si>
    <t>21082326</t>
  </si>
  <si>
    <t>21092326</t>
  </si>
  <si>
    <t>21102326</t>
  </si>
  <si>
    <t>21112326</t>
  </si>
  <si>
    <t>21122326</t>
  </si>
  <si>
    <t>21132326</t>
  </si>
  <si>
    <t>21152326</t>
  </si>
  <si>
    <t>21162326</t>
  </si>
  <si>
    <t>21172326</t>
  </si>
  <si>
    <t>21212326</t>
  </si>
  <si>
    <t>21222326</t>
  </si>
  <si>
    <t>21232326</t>
  </si>
  <si>
    <t>21252326</t>
  </si>
  <si>
    <t>21302326</t>
  </si>
  <si>
    <t>21322326</t>
  </si>
  <si>
    <t>21332326</t>
  </si>
  <si>
    <t>21352326</t>
  </si>
  <si>
    <t>21362326</t>
  </si>
  <si>
    <t>21372326</t>
  </si>
  <si>
    <t>21392326</t>
  </si>
  <si>
    <t>21422326</t>
  </si>
  <si>
    <t>21462326</t>
  </si>
  <si>
    <t>21482326</t>
  </si>
  <si>
    <t>21492326</t>
  </si>
  <si>
    <t>21512326</t>
  </si>
  <si>
    <t>21522326</t>
  </si>
  <si>
    <t>21532326</t>
  </si>
  <si>
    <t>21542326</t>
  </si>
  <si>
    <t>21552326</t>
  </si>
  <si>
    <t>21562326</t>
  </si>
  <si>
    <t>21622326</t>
  </si>
  <si>
    <t>21632326</t>
  </si>
  <si>
    <t>21642326</t>
  </si>
  <si>
    <t>21692326</t>
  </si>
  <si>
    <t>21712326</t>
  </si>
  <si>
    <t>21722326</t>
  </si>
  <si>
    <t>21732326</t>
  </si>
  <si>
    <t>21742326</t>
  </si>
  <si>
    <t>21752326</t>
  </si>
  <si>
    <t>21762326</t>
  </si>
  <si>
    <t>21772326</t>
  </si>
  <si>
    <t>21782326</t>
  </si>
  <si>
    <t>21792326</t>
  </si>
  <si>
    <t>21802326</t>
  </si>
  <si>
    <t>21822326</t>
  </si>
  <si>
    <t>21832326</t>
  </si>
  <si>
    <t>21842326</t>
  </si>
  <si>
    <t>21852326</t>
  </si>
  <si>
    <t>21872326</t>
  </si>
  <si>
    <t>21882326</t>
  </si>
  <si>
    <t>21892326</t>
  </si>
  <si>
    <t>21922326</t>
  </si>
  <si>
    <t>21962326</t>
  </si>
  <si>
    <t>21972326</t>
  </si>
  <si>
    <t>21992326</t>
  </si>
  <si>
    <t>22012326</t>
  </si>
  <si>
    <t>22022326</t>
  </si>
  <si>
    <t>22032326</t>
  </si>
  <si>
    <t>22062326</t>
  </si>
  <si>
    <t>22072326</t>
  </si>
  <si>
    <t>22082326</t>
  </si>
  <si>
    <t>22092326</t>
  </si>
  <si>
    <t>22102326</t>
  </si>
  <si>
    <t>22112326</t>
  </si>
  <si>
    <t>22122326</t>
  </si>
  <si>
    <t>22132326</t>
  </si>
  <si>
    <t>22142326</t>
  </si>
  <si>
    <t>22152326</t>
  </si>
  <si>
    <t>23122326</t>
  </si>
  <si>
    <t>23172326</t>
  </si>
  <si>
    <t>23222326</t>
  </si>
  <si>
    <t>23232326</t>
  </si>
  <si>
    <t>23242326</t>
  </si>
  <si>
    <t>23262326</t>
  </si>
  <si>
    <t>23282326</t>
  </si>
  <si>
    <t>23302326</t>
  </si>
  <si>
    <t>23382326</t>
  </si>
  <si>
    <t>23412326</t>
  </si>
  <si>
    <t>23422326</t>
  </si>
  <si>
    <t>23432326</t>
  </si>
  <si>
    <t>23452326</t>
  </si>
  <si>
    <t>23462326</t>
  </si>
  <si>
    <t>23472326</t>
  </si>
  <si>
    <t>31022326</t>
  </si>
  <si>
    <t>31032326</t>
  </si>
  <si>
    <t>31042326</t>
  </si>
  <si>
    <t>31052326</t>
  </si>
  <si>
    <t>31082326</t>
  </si>
  <si>
    <t>31092326</t>
  </si>
  <si>
    <t>31152326</t>
  </si>
  <si>
    <t>31162326</t>
  </si>
  <si>
    <t>31202326</t>
  </si>
  <si>
    <t>31212326</t>
  </si>
  <si>
    <t>31412326</t>
  </si>
  <si>
    <t>31452326</t>
  </si>
  <si>
    <t>31462326</t>
  </si>
  <si>
    <t>31472326</t>
  </si>
  <si>
    <t>31812326</t>
  </si>
  <si>
    <t>31992326</t>
  </si>
  <si>
    <t>41092326</t>
  </si>
  <si>
    <t>41112326</t>
  </si>
  <si>
    <t>41122326</t>
  </si>
  <si>
    <t>41162326</t>
  </si>
  <si>
    <t>41172326</t>
  </si>
  <si>
    <t>41212326</t>
  </si>
  <si>
    <t>41232326</t>
  </si>
  <si>
    <t>41242326</t>
  </si>
  <si>
    <t>41262326</t>
  </si>
  <si>
    <t>41302326</t>
  </si>
  <si>
    <t>41312326</t>
  </si>
  <si>
    <t>41322326</t>
  </si>
  <si>
    <t>41402326</t>
  </si>
  <si>
    <t>41702326</t>
  </si>
  <si>
    <t>41732326</t>
  </si>
  <si>
    <t>41792326</t>
  </si>
  <si>
    <t>41802326</t>
  </si>
  <si>
    <t>41812326</t>
  </si>
  <si>
    <t>41902326</t>
  </si>
  <si>
    <t>41912326</t>
  </si>
  <si>
    <t>41922326</t>
  </si>
  <si>
    <t>41962326</t>
  </si>
  <si>
    <t>41992326</t>
  </si>
  <si>
    <t>50022326</t>
  </si>
  <si>
    <t>50032326</t>
  </si>
  <si>
    <t>50082326</t>
  </si>
  <si>
    <t>60022326</t>
  </si>
  <si>
    <t>60222326</t>
  </si>
  <si>
    <t>60342326</t>
  </si>
  <si>
    <t>60422326</t>
  </si>
  <si>
    <t>60822326</t>
  </si>
  <si>
    <t>10992328</t>
  </si>
  <si>
    <t>11002328</t>
  </si>
  <si>
    <t>11012328</t>
  </si>
  <si>
    <t>11022328</t>
  </si>
  <si>
    <t>11032328</t>
  </si>
  <si>
    <t>11042328</t>
  </si>
  <si>
    <t>11052328</t>
  </si>
  <si>
    <t>11062328</t>
  </si>
  <si>
    <t>11072328</t>
  </si>
  <si>
    <t>11092328</t>
  </si>
  <si>
    <t>11132328</t>
  </si>
  <si>
    <t>11142328</t>
  </si>
  <si>
    <t>11152328</t>
  </si>
  <si>
    <t>11202328</t>
  </si>
  <si>
    <t>11212328</t>
  </si>
  <si>
    <t>11232328</t>
  </si>
  <si>
    <t>11242328</t>
  </si>
  <si>
    <t>11252328</t>
  </si>
  <si>
    <t>11262328</t>
  </si>
  <si>
    <t>11272328</t>
  </si>
  <si>
    <t>11282328</t>
  </si>
  <si>
    <t>11292328</t>
  </si>
  <si>
    <t>11302328</t>
  </si>
  <si>
    <t>11312328</t>
  </si>
  <si>
    <t>11322328</t>
  </si>
  <si>
    <t>11372328</t>
  </si>
  <si>
    <t>11512328</t>
  </si>
  <si>
    <t>11522328</t>
  </si>
  <si>
    <t>11532328</t>
  </si>
  <si>
    <t>11572328</t>
  </si>
  <si>
    <t>11752328</t>
  </si>
  <si>
    <t>11812328</t>
  </si>
  <si>
    <t>11832328</t>
  </si>
  <si>
    <t>11852328</t>
  </si>
  <si>
    <t>11862328</t>
  </si>
  <si>
    <t>11872328</t>
  </si>
  <si>
    <t>11882328</t>
  </si>
  <si>
    <t>11892328</t>
  </si>
  <si>
    <t>11902328</t>
  </si>
  <si>
    <t>11922328</t>
  </si>
  <si>
    <t>11932328</t>
  </si>
  <si>
    <t>11942328</t>
  </si>
  <si>
    <t>11992328</t>
  </si>
  <si>
    <t>12012328</t>
  </si>
  <si>
    <t>12032328</t>
  </si>
  <si>
    <t>12062328</t>
  </si>
  <si>
    <t>12102328</t>
  </si>
  <si>
    <t>12562328</t>
  </si>
  <si>
    <t>12572328</t>
  </si>
  <si>
    <t>12602328</t>
  </si>
  <si>
    <t>12612328</t>
  </si>
  <si>
    <t>12622328</t>
  </si>
  <si>
    <t>20952328</t>
  </si>
  <si>
    <t>20962328</t>
  </si>
  <si>
    <t>21002328</t>
  </si>
  <si>
    <t>21022328</t>
  </si>
  <si>
    <t>21032328</t>
  </si>
  <si>
    <t>21042328</t>
  </si>
  <si>
    <t>21052328</t>
  </si>
  <si>
    <t>21082328</t>
  </si>
  <si>
    <t>21092328</t>
  </si>
  <si>
    <t>21102328</t>
  </si>
  <si>
    <t>21112328</t>
  </si>
  <si>
    <t>21122328</t>
  </si>
  <si>
    <t>21132328</t>
  </si>
  <si>
    <t>21152328</t>
  </si>
  <si>
    <t>21162328</t>
  </si>
  <si>
    <t>21172328</t>
  </si>
  <si>
    <t>21212328</t>
  </si>
  <si>
    <t>21222328</t>
  </si>
  <si>
    <t>21232328</t>
  </si>
  <si>
    <t>21252328</t>
  </si>
  <si>
    <t>21302328</t>
  </si>
  <si>
    <t>21322328</t>
  </si>
  <si>
    <t>21332328</t>
  </si>
  <si>
    <t>21352328</t>
  </si>
  <si>
    <t>21362328</t>
  </si>
  <si>
    <t>21372328</t>
  </si>
  <si>
    <t>21392328</t>
  </si>
  <si>
    <t>21422328</t>
  </si>
  <si>
    <t>21462328</t>
  </si>
  <si>
    <t>21482328</t>
  </si>
  <si>
    <t>21492328</t>
  </si>
  <si>
    <t>21512328</t>
  </si>
  <si>
    <t>21522328</t>
  </si>
  <si>
    <t>21532328</t>
  </si>
  <si>
    <t>21542328</t>
  </si>
  <si>
    <t>21552328</t>
  </si>
  <si>
    <t>21562328</t>
  </si>
  <si>
    <t>21622328</t>
  </si>
  <si>
    <t>21632328</t>
  </si>
  <si>
    <t>21642328</t>
  </si>
  <si>
    <t>21692328</t>
  </si>
  <si>
    <t>21712328</t>
  </si>
  <si>
    <t>21722328</t>
  </si>
  <si>
    <t>21732328</t>
  </si>
  <si>
    <t>21742328</t>
  </si>
  <si>
    <t>21752328</t>
  </si>
  <si>
    <t>21762328</t>
  </si>
  <si>
    <t>21772328</t>
  </si>
  <si>
    <t>21782328</t>
  </si>
  <si>
    <t>21792328</t>
  </si>
  <si>
    <t>21802328</t>
  </si>
  <si>
    <t>21822328</t>
  </si>
  <si>
    <t>21832328</t>
  </si>
  <si>
    <t>21842328</t>
  </si>
  <si>
    <t>21852328</t>
  </si>
  <si>
    <t>21872328</t>
  </si>
  <si>
    <t>21882328</t>
  </si>
  <si>
    <t>21892328</t>
  </si>
  <si>
    <t>21922328</t>
  </si>
  <si>
    <t>21962328</t>
  </si>
  <si>
    <t>21972328</t>
  </si>
  <si>
    <t>21992328</t>
  </si>
  <si>
    <t>22012328</t>
  </si>
  <si>
    <t>22022328</t>
  </si>
  <si>
    <t>22032328</t>
  </si>
  <si>
    <t>22062328</t>
  </si>
  <si>
    <t>22072328</t>
  </si>
  <si>
    <t>22082328</t>
  </si>
  <si>
    <t>22092328</t>
  </si>
  <si>
    <t>22102328</t>
  </si>
  <si>
    <t>22112328</t>
  </si>
  <si>
    <t>22122328</t>
  </si>
  <si>
    <t>22132328</t>
  </si>
  <si>
    <t>22142328</t>
  </si>
  <si>
    <t>22152328</t>
  </si>
  <si>
    <t>23122328</t>
  </si>
  <si>
    <t>23172328</t>
  </si>
  <si>
    <t>23222328</t>
  </si>
  <si>
    <t>23232328</t>
  </si>
  <si>
    <t>23242328</t>
  </si>
  <si>
    <t>23262328</t>
  </si>
  <si>
    <t>23282328</t>
  </si>
  <si>
    <t>23302328</t>
  </si>
  <si>
    <t>23382328</t>
  </si>
  <si>
    <t>23412328</t>
  </si>
  <si>
    <t>23422328</t>
  </si>
  <si>
    <t>23432328</t>
  </si>
  <si>
    <t>23452328</t>
  </si>
  <si>
    <t>23462328</t>
  </si>
  <si>
    <t>23472328</t>
  </si>
  <si>
    <t>31022328</t>
  </si>
  <si>
    <t>31032328</t>
  </si>
  <si>
    <t>31042328</t>
  </si>
  <si>
    <t>31052328</t>
  </si>
  <si>
    <t>31082328</t>
  </si>
  <si>
    <t>31092328</t>
  </si>
  <si>
    <t>31152328</t>
  </si>
  <si>
    <t>31162328</t>
  </si>
  <si>
    <t>31202328</t>
  </si>
  <si>
    <t>31212328</t>
  </si>
  <si>
    <t>31412328</t>
  </si>
  <si>
    <t>31452328</t>
  </si>
  <si>
    <t>31462328</t>
  </si>
  <si>
    <t>31472328</t>
  </si>
  <si>
    <t>31812328</t>
  </si>
  <si>
    <t>31992328</t>
  </si>
  <si>
    <t>41092328</t>
  </si>
  <si>
    <t>41112328</t>
  </si>
  <si>
    <t>41122328</t>
  </si>
  <si>
    <t>41162328</t>
  </si>
  <si>
    <t>41172328</t>
  </si>
  <si>
    <t>41212328</t>
  </si>
  <si>
    <t>41232328</t>
  </si>
  <si>
    <t>41242328</t>
  </si>
  <si>
    <t>41262328</t>
  </si>
  <si>
    <t>41302328</t>
  </si>
  <si>
    <t>41312328</t>
  </si>
  <si>
    <t>41322328</t>
  </si>
  <si>
    <t>41402328</t>
  </si>
  <si>
    <t>41702328</t>
  </si>
  <si>
    <t>41732328</t>
  </si>
  <si>
    <t>41792328</t>
  </si>
  <si>
    <t>41802328</t>
  </si>
  <si>
    <t>41812328</t>
  </si>
  <si>
    <t>41902328</t>
  </si>
  <si>
    <t>41912328</t>
  </si>
  <si>
    <t>41922328</t>
  </si>
  <si>
    <t>41962328</t>
  </si>
  <si>
    <t>41992328</t>
  </si>
  <si>
    <t>50022328</t>
  </si>
  <si>
    <t>50032328</t>
  </si>
  <si>
    <t>50082328</t>
  </si>
  <si>
    <t>60022328</t>
  </si>
  <si>
    <t>60222328</t>
  </si>
  <si>
    <t>60342328</t>
  </si>
  <si>
    <t>60422328</t>
  </si>
  <si>
    <t>60822328</t>
  </si>
  <si>
    <t>10992330</t>
  </si>
  <si>
    <t>11002330</t>
  </si>
  <si>
    <t>11012330</t>
  </si>
  <si>
    <t>11022330</t>
  </si>
  <si>
    <t>11032330</t>
  </si>
  <si>
    <t>11042330</t>
  </si>
  <si>
    <t>11052330</t>
  </si>
  <si>
    <t>11062330</t>
  </si>
  <si>
    <t>11072330</t>
  </si>
  <si>
    <t>11092330</t>
  </si>
  <si>
    <t>11132330</t>
  </si>
  <si>
    <t>11142330</t>
  </si>
  <si>
    <t>11152330</t>
  </si>
  <si>
    <t>11202330</t>
  </si>
  <si>
    <t>11212330</t>
  </si>
  <si>
    <t>11232330</t>
  </si>
  <si>
    <t>11242330</t>
  </si>
  <si>
    <t>11252330</t>
  </si>
  <si>
    <t>11262330</t>
  </si>
  <si>
    <t>11272330</t>
  </si>
  <si>
    <t>11282330</t>
  </si>
  <si>
    <t>11292330</t>
  </si>
  <si>
    <t>11302330</t>
  </si>
  <si>
    <t>11312330</t>
  </si>
  <si>
    <t>11322330</t>
  </si>
  <si>
    <t>11372330</t>
  </si>
  <si>
    <t>11512330</t>
  </si>
  <si>
    <t>11522330</t>
  </si>
  <si>
    <t>11532330</t>
  </si>
  <si>
    <t>11572330</t>
  </si>
  <si>
    <t>11752330</t>
  </si>
  <si>
    <t>11812330</t>
  </si>
  <si>
    <t>11832330</t>
  </si>
  <si>
    <t>11852330</t>
  </si>
  <si>
    <t>11862330</t>
  </si>
  <si>
    <t>11872330</t>
  </si>
  <si>
    <t>11882330</t>
  </si>
  <si>
    <t>11892330</t>
  </si>
  <si>
    <t>11902330</t>
  </si>
  <si>
    <t>11922330</t>
  </si>
  <si>
    <t>11932330</t>
  </si>
  <si>
    <t>11942330</t>
  </si>
  <si>
    <t>11992330</t>
  </si>
  <si>
    <t>12012330</t>
  </si>
  <si>
    <t>12032330</t>
  </si>
  <si>
    <t>12062330</t>
  </si>
  <si>
    <t>12102330</t>
  </si>
  <si>
    <t>12562330</t>
  </si>
  <si>
    <t>12572330</t>
  </si>
  <si>
    <t>12602330</t>
  </si>
  <si>
    <t>12612330</t>
  </si>
  <si>
    <t>12622330</t>
  </si>
  <si>
    <t>20952330</t>
  </si>
  <si>
    <t>20962330</t>
  </si>
  <si>
    <t>21002330</t>
  </si>
  <si>
    <t>21022330</t>
  </si>
  <si>
    <t>21032330</t>
  </si>
  <si>
    <t>21042330</t>
  </si>
  <si>
    <t>21052330</t>
  </si>
  <si>
    <t>21082330</t>
  </si>
  <si>
    <t>21092330</t>
  </si>
  <si>
    <t>21102330</t>
  </si>
  <si>
    <t>21112330</t>
  </si>
  <si>
    <t>21122330</t>
  </si>
  <si>
    <t>21132330</t>
  </si>
  <si>
    <t>21152330</t>
  </si>
  <si>
    <t>21162330</t>
  </si>
  <si>
    <t>21172330</t>
  </si>
  <si>
    <t>21212330</t>
  </si>
  <si>
    <t>21222330</t>
  </si>
  <si>
    <t>21232330</t>
  </si>
  <si>
    <t>21252330</t>
  </si>
  <si>
    <t>21302330</t>
  </si>
  <si>
    <t>21322330</t>
  </si>
  <si>
    <t>21332330</t>
  </si>
  <si>
    <t>21352330</t>
  </si>
  <si>
    <t>21362330</t>
  </si>
  <si>
    <t>21372330</t>
  </si>
  <si>
    <t>21392330</t>
  </si>
  <si>
    <t>21422330</t>
  </si>
  <si>
    <t>21462330</t>
  </si>
  <si>
    <t>21482330</t>
  </si>
  <si>
    <t>21492330</t>
  </si>
  <si>
    <t>21512330</t>
  </si>
  <si>
    <t>21522330</t>
  </si>
  <si>
    <t>21532330</t>
  </si>
  <si>
    <t>21542330</t>
  </si>
  <si>
    <t>21552330</t>
  </si>
  <si>
    <t>21562330</t>
  </si>
  <si>
    <t>21622330</t>
  </si>
  <si>
    <t>21632330</t>
  </si>
  <si>
    <t>21642330</t>
  </si>
  <si>
    <t>21692330</t>
  </si>
  <si>
    <t>21712330</t>
  </si>
  <si>
    <t>21722330</t>
  </si>
  <si>
    <t>21732330</t>
  </si>
  <si>
    <t>21742330</t>
  </si>
  <si>
    <t>21752330</t>
  </si>
  <si>
    <t>21762330</t>
  </si>
  <si>
    <t>21772330</t>
  </si>
  <si>
    <t>21782330</t>
  </si>
  <si>
    <t>21792330</t>
  </si>
  <si>
    <t>21802330</t>
  </si>
  <si>
    <t>21822330</t>
  </si>
  <si>
    <t>21832330</t>
  </si>
  <si>
    <t>21842330</t>
  </si>
  <si>
    <t>21852330</t>
  </si>
  <si>
    <t>21872330</t>
  </si>
  <si>
    <t>21882330</t>
  </si>
  <si>
    <t>21892330</t>
  </si>
  <si>
    <t>21922330</t>
  </si>
  <si>
    <t>21962330</t>
  </si>
  <si>
    <t>21972330</t>
  </si>
  <si>
    <t>21992330</t>
  </si>
  <si>
    <t>22012330</t>
  </si>
  <si>
    <t>22022330</t>
  </si>
  <si>
    <t>22032330</t>
  </si>
  <si>
    <t>22062330</t>
  </si>
  <si>
    <t>22072330</t>
  </si>
  <si>
    <t>22082330</t>
  </si>
  <si>
    <t>22092330</t>
  </si>
  <si>
    <t>22102330</t>
  </si>
  <si>
    <t>22112330</t>
  </si>
  <si>
    <t>22122330</t>
  </si>
  <si>
    <t>22132330</t>
  </si>
  <si>
    <t>22142330</t>
  </si>
  <si>
    <t>22152330</t>
  </si>
  <si>
    <t>23122330</t>
  </si>
  <si>
    <t>23172330</t>
  </si>
  <si>
    <t>23222330</t>
  </si>
  <si>
    <t>23232330</t>
  </si>
  <si>
    <t>23242330</t>
  </si>
  <si>
    <t>23262330</t>
  </si>
  <si>
    <t>23282330</t>
  </si>
  <si>
    <t>23302330</t>
  </si>
  <si>
    <t>23382330</t>
  </si>
  <si>
    <t>23412330</t>
  </si>
  <si>
    <t>23422330</t>
  </si>
  <si>
    <t>23432330</t>
  </si>
  <si>
    <t>23452330</t>
  </si>
  <si>
    <t>23462330</t>
  </si>
  <si>
    <t>23472330</t>
  </si>
  <si>
    <t>31022330</t>
  </si>
  <si>
    <t>31032330</t>
  </si>
  <si>
    <t>31042330</t>
  </si>
  <si>
    <t>31052330</t>
  </si>
  <si>
    <t>31082330</t>
  </si>
  <si>
    <t>31092330</t>
  </si>
  <si>
    <t>31152330</t>
  </si>
  <si>
    <t>31162330</t>
  </si>
  <si>
    <t>31202330</t>
  </si>
  <si>
    <t>31212330</t>
  </si>
  <si>
    <t>31412330</t>
  </si>
  <si>
    <t>31452330</t>
  </si>
  <si>
    <t>31462330</t>
  </si>
  <si>
    <t>31472330</t>
  </si>
  <si>
    <t>31812330</t>
  </si>
  <si>
    <t>31992330</t>
  </si>
  <si>
    <t>41092330</t>
  </si>
  <si>
    <t>41112330</t>
  </si>
  <si>
    <t>41122330</t>
  </si>
  <si>
    <t>41162330</t>
  </si>
  <si>
    <t>41172330</t>
  </si>
  <si>
    <t>41212330</t>
  </si>
  <si>
    <t>41232330</t>
  </si>
  <si>
    <t>41242330</t>
  </si>
  <si>
    <t>41262330</t>
  </si>
  <si>
    <t>41302330</t>
  </si>
  <si>
    <t>41312330</t>
  </si>
  <si>
    <t>41322330</t>
  </si>
  <si>
    <t>41402330</t>
  </si>
  <si>
    <t>41702330</t>
  </si>
  <si>
    <t>41732330</t>
  </si>
  <si>
    <t>41792330</t>
  </si>
  <si>
    <t>41802330</t>
  </si>
  <si>
    <t>41812330</t>
  </si>
  <si>
    <t>41902330</t>
  </si>
  <si>
    <t>41912330</t>
  </si>
  <si>
    <t>41922330</t>
  </si>
  <si>
    <t>41962330</t>
  </si>
  <si>
    <t>41992330</t>
  </si>
  <si>
    <t>50022330</t>
  </si>
  <si>
    <t>50032330</t>
  </si>
  <si>
    <t>50082330</t>
  </si>
  <si>
    <t>60022330</t>
  </si>
  <si>
    <t>60222330</t>
  </si>
  <si>
    <t>60342330</t>
  </si>
  <si>
    <t>60422330</t>
  </si>
  <si>
    <t>60822330</t>
  </si>
  <si>
    <t>10992338</t>
  </si>
  <si>
    <t>11002338</t>
  </si>
  <si>
    <t>11012338</t>
  </si>
  <si>
    <t>11022338</t>
  </si>
  <si>
    <t>11032338</t>
  </si>
  <si>
    <t>11042338</t>
  </si>
  <si>
    <t>11052338</t>
  </si>
  <si>
    <t>11062338</t>
  </si>
  <si>
    <t>11072338</t>
  </si>
  <si>
    <t>11092338</t>
  </si>
  <si>
    <t>11132338</t>
  </si>
  <si>
    <t>11142338</t>
  </si>
  <si>
    <t>11152338</t>
  </si>
  <si>
    <t>11202338</t>
  </si>
  <si>
    <t>11212338</t>
  </si>
  <si>
    <t>11232338</t>
  </si>
  <si>
    <t>11242338</t>
  </si>
  <si>
    <t>11252338</t>
  </si>
  <si>
    <t>11262338</t>
  </si>
  <si>
    <t>11272338</t>
  </si>
  <si>
    <t>11282338</t>
  </si>
  <si>
    <t>11292338</t>
  </si>
  <si>
    <t>11302338</t>
  </si>
  <si>
    <t>11312338</t>
  </si>
  <si>
    <t>11322338</t>
  </si>
  <si>
    <t>11372338</t>
  </si>
  <si>
    <t>11512338</t>
  </si>
  <si>
    <t>11522338</t>
  </si>
  <si>
    <t>11532338</t>
  </si>
  <si>
    <t>11572338</t>
  </si>
  <si>
    <t>11752338</t>
  </si>
  <si>
    <t>11812338</t>
  </si>
  <si>
    <t>11832338</t>
  </si>
  <si>
    <t>11852338</t>
  </si>
  <si>
    <t>11862338</t>
  </si>
  <si>
    <t>11872338</t>
  </si>
  <si>
    <t>11882338</t>
  </si>
  <si>
    <t>11892338</t>
  </si>
  <si>
    <t>11902338</t>
  </si>
  <si>
    <t>11922338</t>
  </si>
  <si>
    <t>11932338</t>
  </si>
  <si>
    <t>11942338</t>
  </si>
  <si>
    <t>11992338</t>
  </si>
  <si>
    <t>12012338</t>
  </si>
  <si>
    <t>12032338</t>
  </si>
  <si>
    <t>12062338</t>
  </si>
  <si>
    <t>12102338</t>
  </si>
  <si>
    <t>12562338</t>
  </si>
  <si>
    <t>12572338</t>
  </si>
  <si>
    <t>12602338</t>
  </si>
  <si>
    <t>12612338</t>
  </si>
  <si>
    <t>12622338</t>
  </si>
  <si>
    <t>20952338</t>
  </si>
  <si>
    <t>20962338</t>
  </si>
  <si>
    <t>21002338</t>
  </si>
  <si>
    <t>21022338</t>
  </si>
  <si>
    <t>21032338</t>
  </si>
  <si>
    <t>21042338</t>
  </si>
  <si>
    <t>21052338</t>
  </si>
  <si>
    <t>21082338</t>
  </si>
  <si>
    <t>21092338</t>
  </si>
  <si>
    <t>21102338</t>
  </si>
  <si>
    <t>21112338</t>
  </si>
  <si>
    <t>21122338</t>
  </si>
  <si>
    <t>21132338</t>
  </si>
  <si>
    <t>21152338</t>
  </si>
  <si>
    <t>21162338</t>
  </si>
  <si>
    <t>21172338</t>
  </si>
  <si>
    <t>21212338</t>
  </si>
  <si>
    <t>21222338</t>
  </si>
  <si>
    <t>21232338</t>
  </si>
  <si>
    <t>21252338</t>
  </si>
  <si>
    <t>21302338</t>
  </si>
  <si>
    <t>21322338</t>
  </si>
  <si>
    <t>21332338</t>
  </si>
  <si>
    <t>21352338</t>
  </si>
  <si>
    <t>21362338</t>
  </si>
  <si>
    <t>21372338</t>
  </si>
  <si>
    <t>21392338</t>
  </si>
  <si>
    <t>21422338</t>
  </si>
  <si>
    <t>21462338</t>
  </si>
  <si>
    <t>21482338</t>
  </si>
  <si>
    <t>21492338</t>
  </si>
  <si>
    <t>21512338</t>
  </si>
  <si>
    <t>21522338</t>
  </si>
  <si>
    <t>21532338</t>
  </si>
  <si>
    <t>21542338</t>
  </si>
  <si>
    <t>21552338</t>
  </si>
  <si>
    <t>21562338</t>
  </si>
  <si>
    <t>21622338</t>
  </si>
  <si>
    <t>21632338</t>
  </si>
  <si>
    <t>21642338</t>
  </si>
  <si>
    <t>21692338</t>
  </si>
  <si>
    <t>21712338</t>
  </si>
  <si>
    <t>21722338</t>
  </si>
  <si>
    <t>21732338</t>
  </si>
  <si>
    <t>21742338</t>
  </si>
  <si>
    <t>21752338</t>
  </si>
  <si>
    <t>21762338</t>
  </si>
  <si>
    <t>21772338</t>
  </si>
  <si>
    <t>21782338</t>
  </si>
  <si>
    <t>21792338</t>
  </si>
  <si>
    <t>21802338</t>
  </si>
  <si>
    <t>21822338</t>
  </si>
  <si>
    <t>21832338</t>
  </si>
  <si>
    <t>21842338</t>
  </si>
  <si>
    <t>21852338</t>
  </si>
  <si>
    <t>21872338</t>
  </si>
  <si>
    <t>21882338</t>
  </si>
  <si>
    <t>21892338</t>
  </si>
  <si>
    <t>21922338</t>
  </si>
  <si>
    <t>21962338</t>
  </si>
  <si>
    <t>21972338</t>
  </si>
  <si>
    <t>21992338</t>
  </si>
  <si>
    <t>22012338</t>
  </si>
  <si>
    <t>22022338</t>
  </si>
  <si>
    <t>22032338</t>
  </si>
  <si>
    <t>22062338</t>
  </si>
  <si>
    <t>22072338</t>
  </si>
  <si>
    <t>22082338</t>
  </si>
  <si>
    <t>22092338</t>
  </si>
  <si>
    <t>22102338</t>
  </si>
  <si>
    <t>22112338</t>
  </si>
  <si>
    <t>22122338</t>
  </si>
  <si>
    <t>22132338</t>
  </si>
  <si>
    <t>22142338</t>
  </si>
  <si>
    <t>22152338</t>
  </si>
  <si>
    <t>23122338</t>
  </si>
  <si>
    <t>23172338</t>
  </si>
  <si>
    <t>23222338</t>
  </si>
  <si>
    <t>23232338</t>
  </si>
  <si>
    <t>23242338</t>
  </si>
  <si>
    <t>23262338</t>
  </si>
  <si>
    <t>23282338</t>
  </si>
  <si>
    <t>23302338</t>
  </si>
  <si>
    <t>23382338</t>
  </si>
  <si>
    <t>23412338</t>
  </si>
  <si>
    <t>23422338</t>
  </si>
  <si>
    <t>23432338</t>
  </si>
  <si>
    <t>23452338</t>
  </si>
  <si>
    <t>23462338</t>
  </si>
  <si>
    <t>23472338</t>
  </si>
  <si>
    <t>31022338</t>
  </si>
  <si>
    <t>31032338</t>
  </si>
  <si>
    <t>31042338</t>
  </si>
  <si>
    <t>31052338</t>
  </si>
  <si>
    <t>31082338</t>
  </si>
  <si>
    <t>31092338</t>
  </si>
  <si>
    <t>31152338</t>
  </si>
  <si>
    <t>31162338</t>
  </si>
  <si>
    <t>31202338</t>
  </si>
  <si>
    <t>31212338</t>
  </si>
  <si>
    <t>31412338</t>
  </si>
  <si>
    <t>31452338</t>
  </si>
  <si>
    <t>31462338</t>
  </si>
  <si>
    <t>31472338</t>
  </si>
  <si>
    <t>31812338</t>
  </si>
  <si>
    <t>31992338</t>
  </si>
  <si>
    <t>41092338</t>
  </si>
  <si>
    <t>41112338</t>
  </si>
  <si>
    <t>41122338</t>
  </si>
  <si>
    <t>41162338</t>
  </si>
  <si>
    <t>41172338</t>
  </si>
  <si>
    <t>41212338</t>
  </si>
  <si>
    <t>41232338</t>
  </si>
  <si>
    <t>41242338</t>
  </si>
  <si>
    <t>41262338</t>
  </si>
  <si>
    <t>41302338</t>
  </si>
  <si>
    <t>41312338</t>
  </si>
  <si>
    <t>41322338</t>
  </si>
  <si>
    <t>41402338</t>
  </si>
  <si>
    <t>41702338</t>
  </si>
  <si>
    <t>41732338</t>
  </si>
  <si>
    <t>41792338</t>
  </si>
  <si>
    <t>41802338</t>
  </si>
  <si>
    <t>41812338</t>
  </si>
  <si>
    <t>41902338</t>
  </si>
  <si>
    <t>41912338</t>
  </si>
  <si>
    <t>41922338</t>
  </si>
  <si>
    <t>41962338</t>
  </si>
  <si>
    <t>41992338</t>
  </si>
  <si>
    <t>50022338</t>
  </si>
  <si>
    <t>50032338</t>
  </si>
  <si>
    <t>50082338</t>
  </si>
  <si>
    <t>60022338</t>
  </si>
  <si>
    <t>60222338</t>
  </si>
  <si>
    <t>60342338</t>
  </si>
  <si>
    <t>60422338</t>
  </si>
  <si>
    <t>60822338</t>
  </si>
  <si>
    <t>10992341</t>
  </si>
  <si>
    <t>11002341</t>
  </si>
  <si>
    <t>11012341</t>
  </si>
  <si>
    <t>11022341</t>
  </si>
  <si>
    <t>11032341</t>
  </si>
  <si>
    <t>11042341</t>
  </si>
  <si>
    <t>11052341</t>
  </si>
  <si>
    <t>11062341</t>
  </si>
  <si>
    <t>11072341</t>
  </si>
  <si>
    <t>11092341</t>
  </si>
  <si>
    <t>11132341</t>
  </si>
  <si>
    <t>11142341</t>
  </si>
  <si>
    <t>11152341</t>
  </si>
  <si>
    <t>11202341</t>
  </si>
  <si>
    <t>11212341</t>
  </si>
  <si>
    <t>11232341</t>
  </si>
  <si>
    <t>11242341</t>
  </si>
  <si>
    <t>11252341</t>
  </si>
  <si>
    <t>11262341</t>
  </si>
  <si>
    <t>11272341</t>
  </si>
  <si>
    <t>11282341</t>
  </si>
  <si>
    <t>11292341</t>
  </si>
  <si>
    <t>11302341</t>
  </si>
  <si>
    <t>11312341</t>
  </si>
  <si>
    <t>11322341</t>
  </si>
  <si>
    <t>11372341</t>
  </si>
  <si>
    <t>11512341</t>
  </si>
  <si>
    <t>11522341</t>
  </si>
  <si>
    <t>11532341</t>
  </si>
  <si>
    <t>11572341</t>
  </si>
  <si>
    <t>11752341</t>
  </si>
  <si>
    <t>11812341</t>
  </si>
  <si>
    <t>11832341</t>
  </si>
  <si>
    <t>11852341</t>
  </si>
  <si>
    <t>11862341</t>
  </si>
  <si>
    <t>11872341</t>
  </si>
  <si>
    <t>11882341</t>
  </si>
  <si>
    <t>11892341</t>
  </si>
  <si>
    <t>11902341</t>
  </si>
  <si>
    <t>11922341</t>
  </si>
  <si>
    <t>11932341</t>
  </si>
  <si>
    <t>11942341</t>
  </si>
  <si>
    <t>11992341</t>
  </si>
  <si>
    <t>12012341</t>
  </si>
  <si>
    <t>12032341</t>
  </si>
  <si>
    <t>12062341</t>
  </si>
  <si>
    <t>12102341</t>
  </si>
  <si>
    <t>12562341</t>
  </si>
  <si>
    <t>12572341</t>
  </si>
  <si>
    <t>12602341</t>
  </si>
  <si>
    <t>12612341</t>
  </si>
  <si>
    <t>12622341</t>
  </si>
  <si>
    <t>20952341</t>
  </si>
  <si>
    <t>20962341</t>
  </si>
  <si>
    <t>21002341</t>
  </si>
  <si>
    <t>21022341</t>
  </si>
  <si>
    <t>21032341</t>
  </si>
  <si>
    <t>21042341</t>
  </si>
  <si>
    <t>21052341</t>
  </si>
  <si>
    <t>21082341</t>
  </si>
  <si>
    <t>21092341</t>
  </si>
  <si>
    <t>21102341</t>
  </si>
  <si>
    <t>21112341</t>
  </si>
  <si>
    <t>21122341</t>
  </si>
  <si>
    <t>21132341</t>
  </si>
  <si>
    <t>21152341</t>
  </si>
  <si>
    <t>21162341</t>
  </si>
  <si>
    <t>21172341</t>
  </si>
  <si>
    <t>21212341</t>
  </si>
  <si>
    <t>21222341</t>
  </si>
  <si>
    <t>21232341</t>
  </si>
  <si>
    <t>21252341</t>
  </si>
  <si>
    <t>21302341</t>
  </si>
  <si>
    <t>21322341</t>
  </si>
  <si>
    <t>21332341</t>
  </si>
  <si>
    <t>21352341</t>
  </si>
  <si>
    <t>21362341</t>
  </si>
  <si>
    <t>21372341</t>
  </si>
  <si>
    <t>21392341</t>
  </si>
  <si>
    <t>21422341</t>
  </si>
  <si>
    <t>21462341</t>
  </si>
  <si>
    <t>21482341</t>
  </si>
  <si>
    <t>21492341</t>
  </si>
  <si>
    <t>21512341</t>
  </si>
  <si>
    <t>21522341</t>
  </si>
  <si>
    <t>21532341</t>
  </si>
  <si>
    <t>21542341</t>
  </si>
  <si>
    <t>21552341</t>
  </si>
  <si>
    <t>21562341</t>
  </si>
  <si>
    <t>21622341</t>
  </si>
  <si>
    <t>21632341</t>
  </si>
  <si>
    <t>21642341</t>
  </si>
  <si>
    <t>21692341</t>
  </si>
  <si>
    <t>21712341</t>
  </si>
  <si>
    <t>21722341</t>
  </si>
  <si>
    <t>21732341</t>
  </si>
  <si>
    <t>21742341</t>
  </si>
  <si>
    <t>21752341</t>
  </si>
  <si>
    <t>21762341</t>
  </si>
  <si>
    <t>21772341</t>
  </si>
  <si>
    <t>21782341</t>
  </si>
  <si>
    <t>21792341</t>
  </si>
  <si>
    <t>21802341</t>
  </si>
  <si>
    <t>21822341</t>
  </si>
  <si>
    <t>21832341</t>
  </si>
  <si>
    <t>21842341</t>
  </si>
  <si>
    <t>21852341</t>
  </si>
  <si>
    <t>21872341</t>
  </si>
  <si>
    <t>21882341</t>
  </si>
  <si>
    <t>21892341</t>
  </si>
  <si>
    <t>21922341</t>
  </si>
  <si>
    <t>21962341</t>
  </si>
  <si>
    <t>21972341</t>
  </si>
  <si>
    <t>21992341</t>
  </si>
  <si>
    <t>22012341</t>
  </si>
  <si>
    <t>22022341</t>
  </si>
  <si>
    <t>22032341</t>
  </si>
  <si>
    <t>22062341</t>
  </si>
  <si>
    <t>22072341</t>
  </si>
  <si>
    <t>22082341</t>
  </si>
  <si>
    <t>22092341</t>
  </si>
  <si>
    <t>22102341</t>
  </si>
  <si>
    <t>22112341</t>
  </si>
  <si>
    <t>22122341</t>
  </si>
  <si>
    <t>22132341</t>
  </si>
  <si>
    <t>22142341</t>
  </si>
  <si>
    <t>22152341</t>
  </si>
  <si>
    <t>23122341</t>
  </si>
  <si>
    <t>23172341</t>
  </si>
  <si>
    <t>23222341</t>
  </si>
  <si>
    <t>23232341</t>
  </si>
  <si>
    <t>23242341</t>
  </si>
  <si>
    <t>23262341</t>
  </si>
  <si>
    <t>23282341</t>
  </si>
  <si>
    <t>23302341</t>
  </si>
  <si>
    <t>23382341</t>
  </si>
  <si>
    <t>23412341</t>
  </si>
  <si>
    <t>23422341</t>
  </si>
  <si>
    <t>23432341</t>
  </si>
  <si>
    <t>23452341</t>
  </si>
  <si>
    <t>23462341</t>
  </si>
  <si>
    <t>23472341</t>
  </si>
  <si>
    <t>31022341</t>
  </si>
  <si>
    <t>31032341</t>
  </si>
  <si>
    <t>31042341</t>
  </si>
  <si>
    <t>31052341</t>
  </si>
  <si>
    <t>31082341</t>
  </si>
  <si>
    <t>31092341</t>
  </si>
  <si>
    <t>31152341</t>
  </si>
  <si>
    <t>31162341</t>
  </si>
  <si>
    <t>31202341</t>
  </si>
  <si>
    <t>31212341</t>
  </si>
  <si>
    <t>31412341</t>
  </si>
  <si>
    <t>31452341</t>
  </si>
  <si>
    <t>31462341</t>
  </si>
  <si>
    <t>31472341</t>
  </si>
  <si>
    <t>31812341</t>
  </si>
  <si>
    <t>31992341</t>
  </si>
  <si>
    <t>41092341</t>
  </si>
  <si>
    <t>41112341</t>
  </si>
  <si>
    <t>41122341</t>
  </si>
  <si>
    <t>41162341</t>
  </si>
  <si>
    <t>41172341</t>
  </si>
  <si>
    <t>41212341</t>
  </si>
  <si>
    <t>41232341</t>
  </si>
  <si>
    <t>41242341</t>
  </si>
  <si>
    <t>41262341</t>
  </si>
  <si>
    <t>41302341</t>
  </si>
  <si>
    <t>41312341</t>
  </si>
  <si>
    <t>41322341</t>
  </si>
  <si>
    <t>41402341</t>
  </si>
  <si>
    <t>41702341</t>
  </si>
  <si>
    <t>41732341</t>
  </si>
  <si>
    <t>41792341</t>
  </si>
  <si>
    <t>41802341</t>
  </si>
  <si>
    <t>41812341</t>
  </si>
  <si>
    <t>41902341</t>
  </si>
  <si>
    <t>41912341</t>
  </si>
  <si>
    <t>41922341</t>
  </si>
  <si>
    <t>41962341</t>
  </si>
  <si>
    <t>41992341</t>
  </si>
  <si>
    <t>50022341</t>
  </si>
  <si>
    <t>50032341</t>
  </si>
  <si>
    <t>50082341</t>
  </si>
  <si>
    <t>60022341</t>
  </si>
  <si>
    <t>60222341</t>
  </si>
  <si>
    <t>60342341</t>
  </si>
  <si>
    <t>60422341</t>
  </si>
  <si>
    <t>60822341</t>
  </si>
  <si>
    <t>10992342</t>
  </si>
  <si>
    <t>11002342</t>
  </si>
  <si>
    <t>11012342</t>
  </si>
  <si>
    <t>11022342</t>
  </si>
  <si>
    <t>11032342</t>
  </si>
  <si>
    <t>11042342</t>
  </si>
  <si>
    <t>11052342</t>
  </si>
  <si>
    <t>11062342</t>
  </si>
  <si>
    <t>11072342</t>
  </si>
  <si>
    <t>11092342</t>
  </si>
  <si>
    <t>11132342</t>
  </si>
  <si>
    <t>11142342</t>
  </si>
  <si>
    <t>11152342</t>
  </si>
  <si>
    <t>11202342</t>
  </si>
  <si>
    <t>11212342</t>
  </si>
  <si>
    <t>11232342</t>
  </si>
  <si>
    <t>11242342</t>
  </si>
  <si>
    <t>11252342</t>
  </si>
  <si>
    <t>11262342</t>
  </si>
  <si>
    <t>11272342</t>
  </si>
  <si>
    <t>11282342</t>
  </si>
  <si>
    <t>11292342</t>
  </si>
  <si>
    <t>11302342</t>
  </si>
  <si>
    <t>11312342</t>
  </si>
  <si>
    <t>11322342</t>
  </si>
  <si>
    <t>11372342</t>
  </si>
  <si>
    <t>11512342</t>
  </si>
  <si>
    <t>11522342</t>
  </si>
  <si>
    <t>11532342</t>
  </si>
  <si>
    <t>11572342</t>
  </si>
  <si>
    <t>11752342</t>
  </si>
  <si>
    <t>11812342</t>
  </si>
  <si>
    <t>11832342</t>
  </si>
  <si>
    <t>11852342</t>
  </si>
  <si>
    <t>11862342</t>
  </si>
  <si>
    <t>11872342</t>
  </si>
  <si>
    <t>11882342</t>
  </si>
  <si>
    <t>11892342</t>
  </si>
  <si>
    <t>11902342</t>
  </si>
  <si>
    <t>11922342</t>
  </si>
  <si>
    <t>11932342</t>
  </si>
  <si>
    <t>11942342</t>
  </si>
  <si>
    <t>11992342</t>
  </si>
  <si>
    <t>12012342</t>
  </si>
  <si>
    <t>12032342</t>
  </si>
  <si>
    <t>12062342</t>
  </si>
  <si>
    <t>12102342</t>
  </si>
  <si>
    <t>12562342</t>
  </si>
  <si>
    <t>12572342</t>
  </si>
  <si>
    <t>12602342</t>
  </si>
  <si>
    <t>12612342</t>
  </si>
  <si>
    <t>12622342</t>
  </si>
  <si>
    <t>20952342</t>
  </si>
  <si>
    <t>20962342</t>
  </si>
  <si>
    <t>21002342</t>
  </si>
  <si>
    <t>21022342</t>
  </si>
  <si>
    <t>21032342</t>
  </si>
  <si>
    <t>21042342</t>
  </si>
  <si>
    <t>21052342</t>
  </si>
  <si>
    <t>21082342</t>
  </si>
  <si>
    <t>21092342</t>
  </si>
  <si>
    <t>21102342</t>
  </si>
  <si>
    <t>21112342</t>
  </si>
  <si>
    <t>21122342</t>
  </si>
  <si>
    <t>21132342</t>
  </si>
  <si>
    <t>21152342</t>
  </si>
  <si>
    <t>21162342</t>
  </si>
  <si>
    <t>21172342</t>
  </si>
  <si>
    <t>21212342</t>
  </si>
  <si>
    <t>21222342</t>
  </si>
  <si>
    <t>21232342</t>
  </si>
  <si>
    <t>21252342</t>
  </si>
  <si>
    <t>21302342</t>
  </si>
  <si>
    <t>21322342</t>
  </si>
  <si>
    <t>21332342</t>
  </si>
  <si>
    <t>21352342</t>
  </si>
  <si>
    <t>21362342</t>
  </si>
  <si>
    <t>21372342</t>
  </si>
  <si>
    <t>21392342</t>
  </si>
  <si>
    <t>21422342</t>
  </si>
  <si>
    <t>21462342</t>
  </si>
  <si>
    <t>21482342</t>
  </si>
  <si>
    <t>21492342</t>
  </si>
  <si>
    <t>21512342</t>
  </si>
  <si>
    <t>21522342</t>
  </si>
  <si>
    <t>21532342</t>
  </si>
  <si>
    <t>21542342</t>
  </si>
  <si>
    <t>21552342</t>
  </si>
  <si>
    <t>21562342</t>
  </si>
  <si>
    <t>21622342</t>
  </si>
  <si>
    <t>21632342</t>
  </si>
  <si>
    <t>21642342</t>
  </si>
  <si>
    <t>21692342</t>
  </si>
  <si>
    <t>21712342</t>
  </si>
  <si>
    <t>21722342</t>
  </si>
  <si>
    <t>21732342</t>
  </si>
  <si>
    <t>21742342</t>
  </si>
  <si>
    <t>21752342</t>
  </si>
  <si>
    <t>21762342</t>
  </si>
  <si>
    <t>21772342</t>
  </si>
  <si>
    <t>21782342</t>
  </si>
  <si>
    <t>21792342</t>
  </si>
  <si>
    <t>21802342</t>
  </si>
  <si>
    <t>21822342</t>
  </si>
  <si>
    <t>21832342</t>
  </si>
  <si>
    <t>21842342</t>
  </si>
  <si>
    <t>21852342</t>
  </si>
  <si>
    <t>21872342</t>
  </si>
  <si>
    <t>21882342</t>
  </si>
  <si>
    <t>21892342</t>
  </si>
  <si>
    <t>21922342</t>
  </si>
  <si>
    <t>21962342</t>
  </si>
  <si>
    <t>21972342</t>
  </si>
  <si>
    <t>21992342</t>
  </si>
  <si>
    <t>22012342</t>
  </si>
  <si>
    <t>22022342</t>
  </si>
  <si>
    <t>22032342</t>
  </si>
  <si>
    <t>22062342</t>
  </si>
  <si>
    <t>22072342</t>
  </si>
  <si>
    <t>22082342</t>
  </si>
  <si>
    <t>22092342</t>
  </si>
  <si>
    <t>22102342</t>
  </si>
  <si>
    <t>22112342</t>
  </si>
  <si>
    <t>22122342</t>
  </si>
  <si>
    <t>22132342</t>
  </si>
  <si>
    <t>22142342</t>
  </si>
  <si>
    <t>22152342</t>
  </si>
  <si>
    <t>23122342</t>
  </si>
  <si>
    <t>23172342</t>
  </si>
  <si>
    <t>23222342</t>
  </si>
  <si>
    <t>23232342</t>
  </si>
  <si>
    <t>23242342</t>
  </si>
  <si>
    <t>23262342</t>
  </si>
  <si>
    <t>23282342</t>
  </si>
  <si>
    <t>23302342</t>
  </si>
  <si>
    <t>23382342</t>
  </si>
  <si>
    <t>23412342</t>
  </si>
  <si>
    <t>23422342</t>
  </si>
  <si>
    <t>23432342</t>
  </si>
  <si>
    <t>23452342</t>
  </si>
  <si>
    <t>23462342</t>
  </si>
  <si>
    <t>23472342</t>
  </si>
  <si>
    <t>31022342</t>
  </si>
  <si>
    <t>31032342</t>
  </si>
  <si>
    <t>31042342</t>
  </si>
  <si>
    <t>31052342</t>
  </si>
  <si>
    <t>31082342</t>
  </si>
  <si>
    <t>31092342</t>
  </si>
  <si>
    <t>31152342</t>
  </si>
  <si>
    <t>31162342</t>
  </si>
  <si>
    <t>31202342</t>
  </si>
  <si>
    <t>31212342</t>
  </si>
  <si>
    <t>31412342</t>
  </si>
  <si>
    <t>31452342</t>
  </si>
  <si>
    <t>31462342</t>
  </si>
  <si>
    <t>31472342</t>
  </si>
  <si>
    <t>31812342</t>
  </si>
  <si>
    <t>31992342</t>
  </si>
  <si>
    <t>41092342</t>
  </si>
  <si>
    <t>41112342</t>
  </si>
  <si>
    <t>41122342</t>
  </si>
  <si>
    <t>41162342</t>
  </si>
  <si>
    <t>41172342</t>
  </si>
  <si>
    <t>41212342</t>
  </si>
  <si>
    <t>41232342</t>
  </si>
  <si>
    <t>41242342</t>
  </si>
  <si>
    <t>41262342</t>
  </si>
  <si>
    <t>41302342</t>
  </si>
  <si>
    <t>41312342</t>
  </si>
  <si>
    <t>41322342</t>
  </si>
  <si>
    <t>41402342</t>
  </si>
  <si>
    <t>41702342</t>
  </si>
  <si>
    <t>41732342</t>
  </si>
  <si>
    <t>41792342</t>
  </si>
  <si>
    <t>41802342</t>
  </si>
  <si>
    <t>41812342</t>
  </si>
  <si>
    <t>41902342</t>
  </si>
  <si>
    <t>41912342</t>
  </si>
  <si>
    <t>41922342</t>
  </si>
  <si>
    <t>41962342</t>
  </si>
  <si>
    <t>41992342</t>
  </si>
  <si>
    <t>50022342</t>
  </si>
  <si>
    <t>50032342</t>
  </si>
  <si>
    <t>50082342</t>
  </si>
  <si>
    <t>60022342</t>
  </si>
  <si>
    <t>60222342</t>
  </si>
  <si>
    <t>60342342</t>
  </si>
  <si>
    <t>60422342</t>
  </si>
  <si>
    <t>60822342</t>
  </si>
  <si>
    <t>10992343</t>
  </si>
  <si>
    <t>11002343</t>
  </si>
  <si>
    <t>11012343</t>
  </si>
  <si>
    <t>11022343</t>
  </si>
  <si>
    <t>11032343</t>
  </si>
  <si>
    <t>11042343</t>
  </si>
  <si>
    <t>11052343</t>
  </si>
  <si>
    <t>11062343</t>
  </si>
  <si>
    <t>11072343</t>
  </si>
  <si>
    <t>11092343</t>
  </si>
  <si>
    <t>11132343</t>
  </si>
  <si>
    <t>11142343</t>
  </si>
  <si>
    <t>11152343</t>
  </si>
  <si>
    <t>11202343</t>
  </si>
  <si>
    <t>11212343</t>
  </si>
  <si>
    <t>11232343</t>
  </si>
  <si>
    <t>11242343</t>
  </si>
  <si>
    <t>11252343</t>
  </si>
  <si>
    <t>11262343</t>
  </si>
  <si>
    <t>11272343</t>
  </si>
  <si>
    <t>11282343</t>
  </si>
  <si>
    <t>11292343</t>
  </si>
  <si>
    <t>11302343</t>
  </si>
  <si>
    <t>11312343</t>
  </si>
  <si>
    <t>11322343</t>
  </si>
  <si>
    <t>11372343</t>
  </si>
  <si>
    <t>11512343</t>
  </si>
  <si>
    <t>11522343</t>
  </si>
  <si>
    <t>11532343</t>
  </si>
  <si>
    <t>11572343</t>
  </si>
  <si>
    <t>11752343</t>
  </si>
  <si>
    <t>11812343</t>
  </si>
  <si>
    <t>11832343</t>
  </si>
  <si>
    <t>11852343</t>
  </si>
  <si>
    <t>11862343</t>
  </si>
  <si>
    <t>11872343</t>
  </si>
  <si>
    <t>11882343</t>
  </si>
  <si>
    <t>11892343</t>
  </si>
  <si>
    <t>11902343</t>
  </si>
  <si>
    <t>11922343</t>
  </si>
  <si>
    <t>11932343</t>
  </si>
  <si>
    <t>11942343</t>
  </si>
  <si>
    <t>11992343</t>
  </si>
  <si>
    <t>12012343</t>
  </si>
  <si>
    <t>12032343</t>
  </si>
  <si>
    <t>12062343</t>
  </si>
  <si>
    <t>12102343</t>
  </si>
  <si>
    <t>12562343</t>
  </si>
  <si>
    <t>12572343</t>
  </si>
  <si>
    <t>12602343</t>
  </si>
  <si>
    <t>12612343</t>
  </si>
  <si>
    <t>12622343</t>
  </si>
  <si>
    <t>20952343</t>
  </si>
  <si>
    <t>20962343</t>
  </si>
  <si>
    <t>21002343</t>
  </si>
  <si>
    <t>21022343</t>
  </si>
  <si>
    <t>21032343</t>
  </si>
  <si>
    <t>21042343</t>
  </si>
  <si>
    <t>21052343</t>
  </si>
  <si>
    <t>21082343</t>
  </si>
  <si>
    <t>21092343</t>
  </si>
  <si>
    <t>21102343</t>
  </si>
  <si>
    <t>21112343</t>
  </si>
  <si>
    <t>21122343</t>
  </si>
  <si>
    <t>21132343</t>
  </si>
  <si>
    <t>21152343</t>
  </si>
  <si>
    <t>21162343</t>
  </si>
  <si>
    <t>21172343</t>
  </si>
  <si>
    <t>21212343</t>
  </si>
  <si>
    <t>21222343</t>
  </si>
  <si>
    <t>21232343</t>
  </si>
  <si>
    <t>21252343</t>
  </si>
  <si>
    <t>21302343</t>
  </si>
  <si>
    <t>21322343</t>
  </si>
  <si>
    <t>21332343</t>
  </si>
  <si>
    <t>21352343</t>
  </si>
  <si>
    <t>21362343</t>
  </si>
  <si>
    <t>21372343</t>
  </si>
  <si>
    <t>21392343</t>
  </si>
  <si>
    <t>21422343</t>
  </si>
  <si>
    <t>21462343</t>
  </si>
  <si>
    <t>21482343</t>
  </si>
  <si>
    <t>21492343</t>
  </si>
  <si>
    <t>21512343</t>
  </si>
  <si>
    <t>21522343</t>
  </si>
  <si>
    <t>21532343</t>
  </si>
  <si>
    <t>21542343</t>
  </si>
  <si>
    <t>21552343</t>
  </si>
  <si>
    <t>21562343</t>
  </si>
  <si>
    <t>21622343</t>
  </si>
  <si>
    <t>21632343</t>
  </si>
  <si>
    <t>21642343</t>
  </si>
  <si>
    <t>21692343</t>
  </si>
  <si>
    <t>21712343</t>
  </si>
  <si>
    <t>21722343</t>
  </si>
  <si>
    <t>21732343</t>
  </si>
  <si>
    <t>21742343</t>
  </si>
  <si>
    <t>21752343</t>
  </si>
  <si>
    <t>21762343</t>
  </si>
  <si>
    <t>21772343</t>
  </si>
  <si>
    <t>21782343</t>
  </si>
  <si>
    <t>21792343</t>
  </si>
  <si>
    <t>21802343</t>
  </si>
  <si>
    <t>21822343</t>
  </si>
  <si>
    <t>21832343</t>
  </si>
  <si>
    <t>21842343</t>
  </si>
  <si>
    <t>21852343</t>
  </si>
  <si>
    <t>21872343</t>
  </si>
  <si>
    <t>21882343</t>
  </si>
  <si>
    <t>21892343</t>
  </si>
  <si>
    <t>21922343</t>
  </si>
  <si>
    <t>21962343</t>
  </si>
  <si>
    <t>21972343</t>
  </si>
  <si>
    <t>21992343</t>
  </si>
  <si>
    <t>22012343</t>
  </si>
  <si>
    <t>22022343</t>
  </si>
  <si>
    <t>22032343</t>
  </si>
  <si>
    <t>22062343</t>
  </si>
  <si>
    <t>22072343</t>
  </si>
  <si>
    <t>22082343</t>
  </si>
  <si>
    <t>22092343</t>
  </si>
  <si>
    <t>22102343</t>
  </si>
  <si>
    <t>22112343</t>
  </si>
  <si>
    <t>22122343</t>
  </si>
  <si>
    <t>22132343</t>
  </si>
  <si>
    <t>22142343</t>
  </si>
  <si>
    <t>22152343</t>
  </si>
  <si>
    <t>23122343</t>
  </si>
  <si>
    <t>23172343</t>
  </si>
  <si>
    <t>23222343</t>
  </si>
  <si>
    <t>23232343</t>
  </si>
  <si>
    <t>23242343</t>
  </si>
  <si>
    <t>23262343</t>
  </si>
  <si>
    <t>23282343</t>
  </si>
  <si>
    <t>23302343</t>
  </si>
  <si>
    <t>23382343</t>
  </si>
  <si>
    <t>23412343</t>
  </si>
  <si>
    <t>23422343</t>
  </si>
  <si>
    <t>23432343</t>
  </si>
  <si>
    <t>23452343</t>
  </si>
  <si>
    <t>23462343</t>
  </si>
  <si>
    <t>23472343</t>
  </si>
  <si>
    <t>31022343</t>
  </si>
  <si>
    <t>31032343</t>
  </si>
  <si>
    <t>31042343</t>
  </si>
  <si>
    <t>31052343</t>
  </si>
  <si>
    <t>31082343</t>
  </si>
  <si>
    <t>31092343</t>
  </si>
  <si>
    <t>31152343</t>
  </si>
  <si>
    <t>31162343</t>
  </si>
  <si>
    <t>31202343</t>
  </si>
  <si>
    <t>31212343</t>
  </si>
  <si>
    <t>31412343</t>
  </si>
  <si>
    <t>31452343</t>
  </si>
  <si>
    <t>31462343</t>
  </si>
  <si>
    <t>31472343</t>
  </si>
  <si>
    <t>31812343</t>
  </si>
  <si>
    <t>31992343</t>
  </si>
  <si>
    <t>41092343</t>
  </si>
  <si>
    <t>41112343</t>
  </si>
  <si>
    <t>41122343</t>
  </si>
  <si>
    <t>41162343</t>
  </si>
  <si>
    <t>41172343</t>
  </si>
  <si>
    <t>41212343</t>
  </si>
  <si>
    <t>41232343</t>
  </si>
  <si>
    <t>41242343</t>
  </si>
  <si>
    <t>41262343</t>
  </si>
  <si>
    <t>41302343</t>
  </si>
  <si>
    <t>41312343</t>
  </si>
  <si>
    <t>41322343</t>
  </si>
  <si>
    <t>41402343</t>
  </si>
  <si>
    <t>41702343</t>
  </si>
  <si>
    <t>41732343</t>
  </si>
  <si>
    <t>41792343</t>
  </si>
  <si>
    <t>41802343</t>
  </si>
  <si>
    <t>41812343</t>
  </si>
  <si>
    <t>41902343</t>
  </si>
  <si>
    <t>41912343</t>
  </si>
  <si>
    <t>41922343</t>
  </si>
  <si>
    <t>41962343</t>
  </si>
  <si>
    <t>41992343</t>
  </si>
  <si>
    <t>50022343</t>
  </si>
  <si>
    <t>50032343</t>
  </si>
  <si>
    <t>50082343</t>
  </si>
  <si>
    <t>60022343</t>
  </si>
  <si>
    <t>60222343</t>
  </si>
  <si>
    <t>60342343</t>
  </si>
  <si>
    <t>60422343</t>
  </si>
  <si>
    <t>60822343</t>
  </si>
  <si>
    <t>10992345</t>
  </si>
  <si>
    <t>11002345</t>
  </si>
  <si>
    <t>11012345</t>
  </si>
  <si>
    <t>11022345</t>
  </si>
  <si>
    <t>11032345</t>
  </si>
  <si>
    <t>11042345</t>
  </si>
  <si>
    <t>11052345</t>
  </si>
  <si>
    <t>11062345</t>
  </si>
  <si>
    <t>11072345</t>
  </si>
  <si>
    <t>11092345</t>
  </si>
  <si>
    <t>11132345</t>
  </si>
  <si>
    <t>11142345</t>
  </si>
  <si>
    <t>11152345</t>
  </si>
  <si>
    <t>11202345</t>
  </si>
  <si>
    <t>11212345</t>
  </si>
  <si>
    <t>11232345</t>
  </si>
  <si>
    <t>11242345</t>
  </si>
  <si>
    <t>11252345</t>
  </si>
  <si>
    <t>11262345</t>
  </si>
  <si>
    <t>11272345</t>
  </si>
  <si>
    <t>11282345</t>
  </si>
  <si>
    <t>11292345</t>
  </si>
  <si>
    <t>11302345</t>
  </si>
  <si>
    <t>11312345</t>
  </si>
  <si>
    <t>11322345</t>
  </si>
  <si>
    <t>11372345</t>
  </si>
  <si>
    <t>11512345</t>
  </si>
  <si>
    <t>11522345</t>
  </si>
  <si>
    <t>11532345</t>
  </si>
  <si>
    <t>11572345</t>
  </si>
  <si>
    <t>11752345</t>
  </si>
  <si>
    <t>11812345</t>
  </si>
  <si>
    <t>11832345</t>
  </si>
  <si>
    <t>11852345</t>
  </si>
  <si>
    <t>11862345</t>
  </si>
  <si>
    <t>11872345</t>
  </si>
  <si>
    <t>11882345</t>
  </si>
  <si>
    <t>11892345</t>
  </si>
  <si>
    <t>11902345</t>
  </si>
  <si>
    <t>11922345</t>
  </si>
  <si>
    <t>11932345</t>
  </si>
  <si>
    <t>11942345</t>
  </si>
  <si>
    <t>11992345</t>
  </si>
  <si>
    <t>12012345</t>
  </si>
  <si>
    <t>12032345</t>
  </si>
  <si>
    <t>12062345</t>
  </si>
  <si>
    <t>12102345</t>
  </si>
  <si>
    <t>12562345</t>
  </si>
  <si>
    <t>12572345</t>
  </si>
  <si>
    <t>12602345</t>
  </si>
  <si>
    <t>12612345</t>
  </si>
  <si>
    <t>12622345</t>
  </si>
  <si>
    <t>20952345</t>
  </si>
  <si>
    <t>20962345</t>
  </si>
  <si>
    <t>21002345</t>
  </si>
  <si>
    <t>21022345</t>
  </si>
  <si>
    <t>21032345</t>
  </si>
  <si>
    <t>21042345</t>
  </si>
  <si>
    <t>21052345</t>
  </si>
  <si>
    <t>21082345</t>
  </si>
  <si>
    <t>21092345</t>
  </si>
  <si>
    <t>21102345</t>
  </si>
  <si>
    <t>21112345</t>
  </si>
  <si>
    <t>21122345</t>
  </si>
  <si>
    <t>21132345</t>
  </si>
  <si>
    <t>21152345</t>
  </si>
  <si>
    <t>21162345</t>
  </si>
  <si>
    <t>21172345</t>
  </si>
  <si>
    <t>21212345</t>
  </si>
  <si>
    <t>21222345</t>
  </si>
  <si>
    <t>21232345</t>
  </si>
  <si>
    <t>21252345</t>
  </si>
  <si>
    <t>21302345</t>
  </si>
  <si>
    <t>21322345</t>
  </si>
  <si>
    <t>21332345</t>
  </si>
  <si>
    <t>21352345</t>
  </si>
  <si>
    <t>21362345</t>
  </si>
  <si>
    <t>21372345</t>
  </si>
  <si>
    <t>21392345</t>
  </si>
  <si>
    <t>21422345</t>
  </si>
  <si>
    <t>21462345</t>
  </si>
  <si>
    <t>21482345</t>
  </si>
  <si>
    <t>21492345</t>
  </si>
  <si>
    <t>21512345</t>
  </si>
  <si>
    <t>21522345</t>
  </si>
  <si>
    <t>21532345</t>
  </si>
  <si>
    <t>21542345</t>
  </si>
  <si>
    <t>21552345</t>
  </si>
  <si>
    <t>21562345</t>
  </si>
  <si>
    <t>21622345</t>
  </si>
  <si>
    <t>21632345</t>
  </si>
  <si>
    <t>21642345</t>
  </si>
  <si>
    <t>21692345</t>
  </si>
  <si>
    <t>21712345</t>
  </si>
  <si>
    <t>21722345</t>
  </si>
  <si>
    <t>21732345</t>
  </si>
  <si>
    <t>21742345</t>
  </si>
  <si>
    <t>21752345</t>
  </si>
  <si>
    <t>21762345</t>
  </si>
  <si>
    <t>21772345</t>
  </si>
  <si>
    <t>21782345</t>
  </si>
  <si>
    <t>21792345</t>
  </si>
  <si>
    <t>21802345</t>
  </si>
  <si>
    <t>21822345</t>
  </si>
  <si>
    <t>21832345</t>
  </si>
  <si>
    <t>21842345</t>
  </si>
  <si>
    <t>21852345</t>
  </si>
  <si>
    <t>21872345</t>
  </si>
  <si>
    <t>21882345</t>
  </si>
  <si>
    <t>21892345</t>
  </si>
  <si>
    <t>21922345</t>
  </si>
  <si>
    <t>21962345</t>
  </si>
  <si>
    <t>21972345</t>
  </si>
  <si>
    <t>21992345</t>
  </si>
  <si>
    <t>22012345</t>
  </si>
  <si>
    <t>22022345</t>
  </si>
  <si>
    <t>22032345</t>
  </si>
  <si>
    <t>22062345</t>
  </si>
  <si>
    <t>22072345</t>
  </si>
  <si>
    <t>22082345</t>
  </si>
  <si>
    <t>22092345</t>
  </si>
  <si>
    <t>22102345</t>
  </si>
  <si>
    <t>22112345</t>
  </si>
  <si>
    <t>22122345</t>
  </si>
  <si>
    <t>22132345</t>
  </si>
  <si>
    <t>22142345</t>
  </si>
  <si>
    <t>22152345</t>
  </si>
  <si>
    <t>23122345</t>
  </si>
  <si>
    <t>23172345</t>
  </si>
  <si>
    <t>23222345</t>
  </si>
  <si>
    <t>23232345</t>
  </si>
  <si>
    <t>23242345</t>
  </si>
  <si>
    <t>23262345</t>
  </si>
  <si>
    <t>23282345</t>
  </si>
  <si>
    <t>23302345</t>
  </si>
  <si>
    <t>23382345</t>
  </si>
  <si>
    <t>23412345</t>
  </si>
  <si>
    <t>23422345</t>
  </si>
  <si>
    <t>23432345</t>
  </si>
  <si>
    <t>23452345</t>
  </si>
  <si>
    <t>23462345</t>
  </si>
  <si>
    <t>23472345</t>
  </si>
  <si>
    <t>31022345</t>
  </si>
  <si>
    <t>31032345</t>
  </si>
  <si>
    <t>31042345</t>
  </si>
  <si>
    <t>31052345</t>
  </si>
  <si>
    <t>31082345</t>
  </si>
  <si>
    <t>31092345</t>
  </si>
  <si>
    <t>31152345</t>
  </si>
  <si>
    <t>31162345</t>
  </si>
  <si>
    <t>31202345</t>
  </si>
  <si>
    <t>31212345</t>
  </si>
  <si>
    <t>31412345</t>
  </si>
  <si>
    <t>31452345</t>
  </si>
  <si>
    <t>31462345</t>
  </si>
  <si>
    <t>31472345</t>
  </si>
  <si>
    <t>31812345</t>
  </si>
  <si>
    <t>31992345</t>
  </si>
  <si>
    <t>41092345</t>
  </si>
  <si>
    <t>41112345</t>
  </si>
  <si>
    <t>41122345</t>
  </si>
  <si>
    <t>41162345</t>
  </si>
  <si>
    <t>41172345</t>
  </si>
  <si>
    <t>41212345</t>
  </si>
  <si>
    <t>41232345</t>
  </si>
  <si>
    <t>41242345</t>
  </si>
  <si>
    <t>41262345</t>
  </si>
  <si>
    <t>41302345</t>
  </si>
  <si>
    <t>41312345</t>
  </si>
  <si>
    <t>41322345</t>
  </si>
  <si>
    <t>41402345</t>
  </si>
  <si>
    <t>41702345</t>
  </si>
  <si>
    <t>41732345</t>
  </si>
  <si>
    <t>41792345</t>
  </si>
  <si>
    <t>41802345</t>
  </si>
  <si>
    <t>41812345</t>
  </si>
  <si>
    <t>41902345</t>
  </si>
  <si>
    <t>41912345</t>
  </si>
  <si>
    <t>41922345</t>
  </si>
  <si>
    <t>41962345</t>
  </si>
  <si>
    <t>41992345</t>
  </si>
  <si>
    <t>50022345</t>
  </si>
  <si>
    <t>50032345</t>
  </si>
  <si>
    <t>50082345</t>
  </si>
  <si>
    <t>60022345</t>
  </si>
  <si>
    <t>60222345</t>
  </si>
  <si>
    <t>60342345</t>
  </si>
  <si>
    <t>60422345</t>
  </si>
  <si>
    <t>60822345</t>
  </si>
  <si>
    <t>10992346</t>
  </si>
  <si>
    <t>11002346</t>
  </si>
  <si>
    <t>11012346</t>
  </si>
  <si>
    <t>11022346</t>
  </si>
  <si>
    <t>11032346</t>
  </si>
  <si>
    <t>11042346</t>
  </si>
  <si>
    <t>11052346</t>
  </si>
  <si>
    <t>11062346</t>
  </si>
  <si>
    <t>11072346</t>
  </si>
  <si>
    <t>11092346</t>
  </si>
  <si>
    <t>11132346</t>
  </si>
  <si>
    <t>11142346</t>
  </si>
  <si>
    <t>11152346</t>
  </si>
  <si>
    <t>11202346</t>
  </si>
  <si>
    <t>11212346</t>
  </si>
  <si>
    <t>11232346</t>
  </si>
  <si>
    <t>11242346</t>
  </si>
  <si>
    <t>11252346</t>
  </si>
  <si>
    <t>11262346</t>
  </si>
  <si>
    <t>11272346</t>
  </si>
  <si>
    <t>11282346</t>
  </si>
  <si>
    <t>11292346</t>
  </si>
  <si>
    <t>11302346</t>
  </si>
  <si>
    <t>11312346</t>
  </si>
  <si>
    <t>11322346</t>
  </si>
  <si>
    <t>11372346</t>
  </si>
  <si>
    <t>11512346</t>
  </si>
  <si>
    <t>11522346</t>
  </si>
  <si>
    <t>11532346</t>
  </si>
  <si>
    <t>11572346</t>
  </si>
  <si>
    <t>11752346</t>
  </si>
  <si>
    <t>11812346</t>
  </si>
  <si>
    <t>11832346</t>
  </si>
  <si>
    <t>11852346</t>
  </si>
  <si>
    <t>11862346</t>
  </si>
  <si>
    <t>11872346</t>
  </si>
  <si>
    <t>11882346</t>
  </si>
  <si>
    <t>11892346</t>
  </si>
  <si>
    <t>11902346</t>
  </si>
  <si>
    <t>11922346</t>
  </si>
  <si>
    <t>11932346</t>
  </si>
  <si>
    <t>11942346</t>
  </si>
  <si>
    <t>11992346</t>
  </si>
  <si>
    <t>12012346</t>
  </si>
  <si>
    <t>12032346</t>
  </si>
  <si>
    <t>12062346</t>
  </si>
  <si>
    <t>12102346</t>
  </si>
  <si>
    <t>12562346</t>
  </si>
  <si>
    <t>12572346</t>
  </si>
  <si>
    <t>12602346</t>
  </si>
  <si>
    <t>12612346</t>
  </si>
  <si>
    <t>12622346</t>
  </si>
  <si>
    <t>20952346</t>
  </si>
  <si>
    <t>20962346</t>
  </si>
  <si>
    <t>21002346</t>
  </si>
  <si>
    <t>21022346</t>
  </si>
  <si>
    <t>21032346</t>
  </si>
  <si>
    <t>21042346</t>
  </si>
  <si>
    <t>21052346</t>
  </si>
  <si>
    <t>21082346</t>
  </si>
  <si>
    <t>21092346</t>
  </si>
  <si>
    <t>21102346</t>
  </si>
  <si>
    <t>21112346</t>
  </si>
  <si>
    <t>21122346</t>
  </si>
  <si>
    <t>21132346</t>
  </si>
  <si>
    <t>21152346</t>
  </si>
  <si>
    <t>21162346</t>
  </si>
  <si>
    <t>21172346</t>
  </si>
  <si>
    <t>21212346</t>
  </si>
  <si>
    <t>21222346</t>
  </si>
  <si>
    <t>21232346</t>
  </si>
  <si>
    <t>21252346</t>
  </si>
  <si>
    <t>21302346</t>
  </si>
  <si>
    <t>21322346</t>
  </si>
  <si>
    <t>21332346</t>
  </si>
  <si>
    <t>21352346</t>
  </si>
  <si>
    <t>21362346</t>
  </si>
  <si>
    <t>21372346</t>
  </si>
  <si>
    <t>21392346</t>
  </si>
  <si>
    <t>21422346</t>
  </si>
  <si>
    <t>21462346</t>
  </si>
  <si>
    <t>21482346</t>
  </si>
  <si>
    <t>21492346</t>
  </si>
  <si>
    <t>21512346</t>
  </si>
  <si>
    <t>21522346</t>
  </si>
  <si>
    <t>21532346</t>
  </si>
  <si>
    <t>21542346</t>
  </si>
  <si>
    <t>21552346</t>
  </si>
  <si>
    <t>21562346</t>
  </si>
  <si>
    <t>21622346</t>
  </si>
  <si>
    <t>21632346</t>
  </si>
  <si>
    <t>21642346</t>
  </si>
  <si>
    <t>21692346</t>
  </si>
  <si>
    <t>21712346</t>
  </si>
  <si>
    <t>21722346</t>
  </si>
  <si>
    <t>21732346</t>
  </si>
  <si>
    <t>21742346</t>
  </si>
  <si>
    <t>21752346</t>
  </si>
  <si>
    <t>21762346</t>
  </si>
  <si>
    <t>21772346</t>
  </si>
  <si>
    <t>21782346</t>
  </si>
  <si>
    <t>21792346</t>
  </si>
  <si>
    <t>21802346</t>
  </si>
  <si>
    <t>21822346</t>
  </si>
  <si>
    <t>21832346</t>
  </si>
  <si>
    <t>21842346</t>
  </si>
  <si>
    <t>21852346</t>
  </si>
  <si>
    <t>21872346</t>
  </si>
  <si>
    <t>21882346</t>
  </si>
  <si>
    <t>21892346</t>
  </si>
  <si>
    <t>21922346</t>
  </si>
  <si>
    <t>21962346</t>
  </si>
  <si>
    <t>21972346</t>
  </si>
  <si>
    <t>21992346</t>
  </si>
  <si>
    <t>22012346</t>
  </si>
  <si>
    <t>22022346</t>
  </si>
  <si>
    <t>22032346</t>
  </si>
  <si>
    <t>22062346</t>
  </si>
  <si>
    <t>22072346</t>
  </si>
  <si>
    <t>22082346</t>
  </si>
  <si>
    <t>22092346</t>
  </si>
  <si>
    <t>22102346</t>
  </si>
  <si>
    <t>22112346</t>
  </si>
  <si>
    <t>22122346</t>
  </si>
  <si>
    <t>22132346</t>
  </si>
  <si>
    <t>22142346</t>
  </si>
  <si>
    <t>22152346</t>
  </si>
  <si>
    <t>23122346</t>
  </si>
  <si>
    <t>23172346</t>
  </si>
  <si>
    <t>23222346</t>
  </si>
  <si>
    <t>23232346</t>
  </si>
  <si>
    <t>23242346</t>
  </si>
  <si>
    <t>23262346</t>
  </si>
  <si>
    <t>23282346</t>
  </si>
  <si>
    <t>23302346</t>
  </si>
  <si>
    <t>23382346</t>
  </si>
  <si>
    <t>23412346</t>
  </si>
  <si>
    <t>23422346</t>
  </si>
  <si>
    <t>23432346</t>
  </si>
  <si>
    <t>23452346</t>
  </si>
  <si>
    <t>23462346</t>
  </si>
  <si>
    <t>23472346</t>
  </si>
  <si>
    <t>31022346</t>
  </si>
  <si>
    <t>31032346</t>
  </si>
  <si>
    <t>31042346</t>
  </si>
  <si>
    <t>31052346</t>
  </si>
  <si>
    <t>31082346</t>
  </si>
  <si>
    <t>31092346</t>
  </si>
  <si>
    <t>31152346</t>
  </si>
  <si>
    <t>31162346</t>
  </si>
  <si>
    <t>31202346</t>
  </si>
  <si>
    <t>31212346</t>
  </si>
  <si>
    <t>31412346</t>
  </si>
  <si>
    <t>31452346</t>
  </si>
  <si>
    <t>31462346</t>
  </si>
  <si>
    <t>31472346</t>
  </si>
  <si>
    <t>31812346</t>
  </si>
  <si>
    <t>31992346</t>
  </si>
  <si>
    <t>41092346</t>
  </si>
  <si>
    <t>41112346</t>
  </si>
  <si>
    <t>41122346</t>
  </si>
  <si>
    <t>41162346</t>
  </si>
  <si>
    <t>41172346</t>
  </si>
  <si>
    <t>41212346</t>
  </si>
  <si>
    <t>41232346</t>
  </si>
  <si>
    <t>41242346</t>
  </si>
  <si>
    <t>41262346</t>
  </si>
  <si>
    <t>41302346</t>
  </si>
  <si>
    <t>41312346</t>
  </si>
  <si>
    <t>41322346</t>
  </si>
  <si>
    <t>41402346</t>
  </si>
  <si>
    <t>41702346</t>
  </si>
  <si>
    <t>41732346</t>
  </si>
  <si>
    <t>41792346</t>
  </si>
  <si>
    <t>41802346</t>
  </si>
  <si>
    <t>41812346</t>
  </si>
  <si>
    <t>41902346</t>
  </si>
  <si>
    <t>41912346</t>
  </si>
  <si>
    <t>41922346</t>
  </si>
  <si>
    <t>41962346</t>
  </si>
  <si>
    <t>41992346</t>
  </si>
  <si>
    <t>50022346</t>
  </si>
  <si>
    <t>50032346</t>
  </si>
  <si>
    <t>50082346</t>
  </si>
  <si>
    <t>60022346</t>
  </si>
  <si>
    <t>60222346</t>
  </si>
  <si>
    <t>60342346</t>
  </si>
  <si>
    <t>60422346</t>
  </si>
  <si>
    <t>60822346</t>
  </si>
  <si>
    <t>10992347</t>
  </si>
  <si>
    <t>11002347</t>
  </si>
  <si>
    <t>11012347</t>
  </si>
  <si>
    <t>11022347</t>
  </si>
  <si>
    <t>11032347</t>
  </si>
  <si>
    <t>11042347</t>
  </si>
  <si>
    <t>11052347</t>
  </si>
  <si>
    <t>11062347</t>
  </si>
  <si>
    <t>11072347</t>
  </si>
  <si>
    <t>11092347</t>
  </si>
  <si>
    <t>11132347</t>
  </si>
  <si>
    <t>11142347</t>
  </si>
  <si>
    <t>11152347</t>
  </si>
  <si>
    <t>11202347</t>
  </si>
  <si>
    <t>11212347</t>
  </si>
  <si>
    <t>11232347</t>
  </si>
  <si>
    <t>11242347</t>
  </si>
  <si>
    <t>11252347</t>
  </si>
  <si>
    <t>11262347</t>
  </si>
  <si>
    <t>11272347</t>
  </si>
  <si>
    <t>11282347</t>
  </si>
  <si>
    <t>11292347</t>
  </si>
  <si>
    <t>11302347</t>
  </si>
  <si>
    <t>11312347</t>
  </si>
  <si>
    <t>11322347</t>
  </si>
  <si>
    <t>11372347</t>
  </si>
  <si>
    <t>11512347</t>
  </si>
  <si>
    <t>11522347</t>
  </si>
  <si>
    <t>11532347</t>
  </si>
  <si>
    <t>11572347</t>
  </si>
  <si>
    <t>11752347</t>
  </si>
  <si>
    <t>11812347</t>
  </si>
  <si>
    <t>11832347</t>
  </si>
  <si>
    <t>11852347</t>
  </si>
  <si>
    <t>11862347</t>
  </si>
  <si>
    <t>11872347</t>
  </si>
  <si>
    <t>11882347</t>
  </si>
  <si>
    <t>11892347</t>
  </si>
  <si>
    <t>11902347</t>
  </si>
  <si>
    <t>11922347</t>
  </si>
  <si>
    <t>11932347</t>
  </si>
  <si>
    <t>11942347</t>
  </si>
  <si>
    <t>11992347</t>
  </si>
  <si>
    <t>12012347</t>
  </si>
  <si>
    <t>12032347</t>
  </si>
  <si>
    <t>12062347</t>
  </si>
  <si>
    <t>12102347</t>
  </si>
  <si>
    <t>12562347</t>
  </si>
  <si>
    <t>12572347</t>
  </si>
  <si>
    <t>12602347</t>
  </si>
  <si>
    <t>12612347</t>
  </si>
  <si>
    <t>12622347</t>
  </si>
  <si>
    <t>20952347</t>
  </si>
  <si>
    <t>20962347</t>
  </si>
  <si>
    <t>21002347</t>
  </si>
  <si>
    <t>21022347</t>
  </si>
  <si>
    <t>21032347</t>
  </si>
  <si>
    <t>21042347</t>
  </si>
  <si>
    <t>21052347</t>
  </si>
  <si>
    <t>21082347</t>
  </si>
  <si>
    <t>21092347</t>
  </si>
  <si>
    <t>21102347</t>
  </si>
  <si>
    <t>21112347</t>
  </si>
  <si>
    <t>21122347</t>
  </si>
  <si>
    <t>21132347</t>
  </si>
  <si>
    <t>21152347</t>
  </si>
  <si>
    <t>21162347</t>
  </si>
  <si>
    <t>21172347</t>
  </si>
  <si>
    <t>21212347</t>
  </si>
  <si>
    <t>21222347</t>
  </si>
  <si>
    <t>21232347</t>
  </si>
  <si>
    <t>21252347</t>
  </si>
  <si>
    <t>21302347</t>
  </si>
  <si>
    <t>21322347</t>
  </si>
  <si>
    <t>21332347</t>
  </si>
  <si>
    <t>21352347</t>
  </si>
  <si>
    <t>21362347</t>
  </si>
  <si>
    <t>21372347</t>
  </si>
  <si>
    <t>21392347</t>
  </si>
  <si>
    <t>21422347</t>
  </si>
  <si>
    <t>21462347</t>
  </si>
  <si>
    <t>21482347</t>
  </si>
  <si>
    <t>21492347</t>
  </si>
  <si>
    <t>21512347</t>
  </si>
  <si>
    <t>21522347</t>
  </si>
  <si>
    <t>21532347</t>
  </si>
  <si>
    <t>21542347</t>
  </si>
  <si>
    <t>21552347</t>
  </si>
  <si>
    <t>21562347</t>
  </si>
  <si>
    <t>21622347</t>
  </si>
  <si>
    <t>21632347</t>
  </si>
  <si>
    <t>21642347</t>
  </si>
  <si>
    <t>21692347</t>
  </si>
  <si>
    <t>21712347</t>
  </si>
  <si>
    <t>21722347</t>
  </si>
  <si>
    <t>21732347</t>
  </si>
  <si>
    <t>21742347</t>
  </si>
  <si>
    <t>21752347</t>
  </si>
  <si>
    <t>21762347</t>
  </si>
  <si>
    <t>21772347</t>
  </si>
  <si>
    <t>21782347</t>
  </si>
  <si>
    <t>21792347</t>
  </si>
  <si>
    <t>21802347</t>
  </si>
  <si>
    <t>21822347</t>
  </si>
  <si>
    <t>21832347</t>
  </si>
  <si>
    <t>21842347</t>
  </si>
  <si>
    <t>21852347</t>
  </si>
  <si>
    <t>21872347</t>
  </si>
  <si>
    <t>21882347</t>
  </si>
  <si>
    <t>21892347</t>
  </si>
  <si>
    <t>21922347</t>
  </si>
  <si>
    <t>21962347</t>
  </si>
  <si>
    <t>21972347</t>
  </si>
  <si>
    <t>21992347</t>
  </si>
  <si>
    <t>22012347</t>
  </si>
  <si>
    <t>22022347</t>
  </si>
  <si>
    <t>22032347</t>
  </si>
  <si>
    <t>22062347</t>
  </si>
  <si>
    <t>22072347</t>
  </si>
  <si>
    <t>22082347</t>
  </si>
  <si>
    <t>22092347</t>
  </si>
  <si>
    <t>22102347</t>
  </si>
  <si>
    <t>22112347</t>
  </si>
  <si>
    <t>22122347</t>
  </si>
  <si>
    <t>22132347</t>
  </si>
  <si>
    <t>22142347</t>
  </si>
  <si>
    <t>22152347</t>
  </si>
  <si>
    <t>23122347</t>
  </si>
  <si>
    <t>23172347</t>
  </si>
  <si>
    <t>23222347</t>
  </si>
  <si>
    <t>23232347</t>
  </si>
  <si>
    <t>23242347</t>
  </si>
  <si>
    <t>23262347</t>
  </si>
  <si>
    <t>23282347</t>
  </si>
  <si>
    <t>23302347</t>
  </si>
  <si>
    <t>23382347</t>
  </si>
  <si>
    <t>23412347</t>
  </si>
  <si>
    <t>23422347</t>
  </si>
  <si>
    <t>23432347</t>
  </si>
  <si>
    <t>23452347</t>
  </si>
  <si>
    <t>23462347</t>
  </si>
  <si>
    <t>23472347</t>
  </si>
  <si>
    <t>31022347</t>
  </si>
  <si>
    <t>31032347</t>
  </si>
  <si>
    <t>31042347</t>
  </si>
  <si>
    <t>31052347</t>
  </si>
  <si>
    <t>31082347</t>
  </si>
  <si>
    <t>31092347</t>
  </si>
  <si>
    <t>31152347</t>
  </si>
  <si>
    <t>31162347</t>
  </si>
  <si>
    <t>31202347</t>
  </si>
  <si>
    <t>31212347</t>
  </si>
  <si>
    <t>31412347</t>
  </si>
  <si>
    <t>31452347</t>
  </si>
  <si>
    <t>31462347</t>
  </si>
  <si>
    <t>31472347</t>
  </si>
  <si>
    <t>31812347</t>
  </si>
  <si>
    <t>31992347</t>
  </si>
  <si>
    <t>41092347</t>
  </si>
  <si>
    <t>41112347</t>
  </si>
  <si>
    <t>41122347</t>
  </si>
  <si>
    <t>41162347</t>
  </si>
  <si>
    <t>41172347</t>
  </si>
  <si>
    <t>41212347</t>
  </si>
  <si>
    <t>41232347</t>
  </si>
  <si>
    <t>41242347</t>
  </si>
  <si>
    <t>41262347</t>
  </si>
  <si>
    <t>41302347</t>
  </si>
  <si>
    <t>41312347</t>
  </si>
  <si>
    <t>41322347</t>
  </si>
  <si>
    <t>41402347</t>
  </si>
  <si>
    <t>41702347</t>
  </si>
  <si>
    <t>41732347</t>
  </si>
  <si>
    <t>41792347</t>
  </si>
  <si>
    <t>41802347</t>
  </si>
  <si>
    <t>41812347</t>
  </si>
  <si>
    <t>41902347</t>
  </si>
  <si>
    <t>41912347</t>
  </si>
  <si>
    <t>41922347</t>
  </si>
  <si>
    <t>41962347</t>
  </si>
  <si>
    <t>41992347</t>
  </si>
  <si>
    <t>50022347</t>
  </si>
  <si>
    <t>50032347</t>
  </si>
  <si>
    <t>50082347</t>
  </si>
  <si>
    <t>60022347</t>
  </si>
  <si>
    <t>60222347</t>
  </si>
  <si>
    <t>60342347</t>
  </si>
  <si>
    <t>60422347</t>
  </si>
  <si>
    <t>60822347</t>
  </si>
  <si>
    <t>10993102</t>
  </si>
  <si>
    <t>11003102</t>
  </si>
  <si>
    <t>11013102</t>
  </si>
  <si>
    <t>11023102</t>
  </si>
  <si>
    <t>11033102</t>
  </si>
  <si>
    <t>11043102</t>
  </si>
  <si>
    <t>11053102</t>
  </si>
  <si>
    <t>11063102</t>
  </si>
  <si>
    <t>11073102</t>
  </si>
  <si>
    <t>11093102</t>
  </si>
  <si>
    <t>11133102</t>
  </si>
  <si>
    <t>11143102</t>
  </si>
  <si>
    <t>11153102</t>
  </si>
  <si>
    <t>11203102</t>
  </si>
  <si>
    <t>11213102</t>
  </si>
  <si>
    <t>11233102</t>
  </si>
  <si>
    <t>11243102</t>
  </si>
  <si>
    <t>11253102</t>
  </si>
  <si>
    <t>11263102</t>
  </si>
  <si>
    <t>11273102</t>
  </si>
  <si>
    <t>11283102</t>
  </si>
  <si>
    <t>11293102</t>
  </si>
  <si>
    <t>11303102</t>
  </si>
  <si>
    <t>11313102</t>
  </si>
  <si>
    <t>11323102</t>
  </si>
  <si>
    <t>11373102</t>
  </si>
  <si>
    <t>11513102</t>
  </si>
  <si>
    <t>11523102</t>
  </si>
  <si>
    <t>11533102</t>
  </si>
  <si>
    <t>11573102</t>
  </si>
  <si>
    <t>11753102</t>
  </si>
  <si>
    <t>11813102</t>
  </si>
  <si>
    <t>11833102</t>
  </si>
  <si>
    <t>11853102</t>
  </si>
  <si>
    <t>11863102</t>
  </si>
  <si>
    <t>11873102</t>
  </si>
  <si>
    <t>11883102</t>
  </si>
  <si>
    <t>11893102</t>
  </si>
  <si>
    <t>11903102</t>
  </si>
  <si>
    <t>11923102</t>
  </si>
  <si>
    <t>11933102</t>
  </si>
  <si>
    <t>11943102</t>
  </si>
  <si>
    <t>11993102</t>
  </si>
  <si>
    <t>12013102</t>
  </si>
  <si>
    <t>12033102</t>
  </si>
  <si>
    <t>12063102</t>
  </si>
  <si>
    <t>12103102</t>
  </si>
  <si>
    <t>12563102</t>
  </si>
  <si>
    <t>12573102</t>
  </si>
  <si>
    <t>12603102</t>
  </si>
  <si>
    <t>12613102</t>
  </si>
  <si>
    <t>12623102</t>
  </si>
  <si>
    <t>20953102</t>
  </si>
  <si>
    <t>20963102</t>
  </si>
  <si>
    <t>21003102</t>
  </si>
  <si>
    <t>21023102</t>
  </si>
  <si>
    <t>21033102</t>
  </si>
  <si>
    <t>21043102</t>
  </si>
  <si>
    <t>21053102</t>
  </si>
  <si>
    <t>21083102</t>
  </si>
  <si>
    <t>21093102</t>
  </si>
  <si>
    <t>21103102</t>
  </si>
  <si>
    <t>21113102</t>
  </si>
  <si>
    <t>21123102</t>
  </si>
  <si>
    <t>21133102</t>
  </si>
  <si>
    <t>21153102</t>
  </si>
  <si>
    <t>21163102</t>
  </si>
  <si>
    <t>21173102</t>
  </si>
  <si>
    <t>21213102</t>
  </si>
  <si>
    <t>21223102</t>
  </si>
  <si>
    <t>21233102</t>
  </si>
  <si>
    <t>21253102</t>
  </si>
  <si>
    <t>21303102</t>
  </si>
  <si>
    <t>21323102</t>
  </si>
  <si>
    <t>21333102</t>
  </si>
  <si>
    <t>21353102</t>
  </si>
  <si>
    <t>21363102</t>
  </si>
  <si>
    <t>21373102</t>
  </si>
  <si>
    <t>21393102</t>
  </si>
  <si>
    <t>21423102</t>
  </si>
  <si>
    <t>21463102</t>
  </si>
  <si>
    <t>21483102</t>
  </si>
  <si>
    <t>21493102</t>
  </si>
  <si>
    <t>21513102</t>
  </si>
  <si>
    <t>21523102</t>
  </si>
  <si>
    <t>21533102</t>
  </si>
  <si>
    <t>21543102</t>
  </si>
  <si>
    <t>21553102</t>
  </si>
  <si>
    <t>21563102</t>
  </si>
  <si>
    <t>21623102</t>
  </si>
  <si>
    <t>21633102</t>
  </si>
  <si>
    <t>21643102</t>
  </si>
  <si>
    <t>21693102</t>
  </si>
  <si>
    <t>21713102</t>
  </si>
  <si>
    <t>21723102</t>
  </si>
  <si>
    <t>21733102</t>
  </si>
  <si>
    <t>21743102</t>
  </si>
  <si>
    <t>21753102</t>
  </si>
  <si>
    <t>21763102</t>
  </si>
  <si>
    <t>21773102</t>
  </si>
  <si>
    <t>21783102</t>
  </si>
  <si>
    <t>21793102</t>
  </si>
  <si>
    <t>21803102</t>
  </si>
  <si>
    <t>21823102</t>
  </si>
  <si>
    <t>21833102</t>
  </si>
  <si>
    <t>21843102</t>
  </si>
  <si>
    <t>21853102</t>
  </si>
  <si>
    <t>21873102</t>
  </si>
  <si>
    <t>21883102</t>
  </si>
  <si>
    <t>21893102</t>
  </si>
  <si>
    <t>21923102</t>
  </si>
  <si>
    <t>21963102</t>
  </si>
  <si>
    <t>21973102</t>
  </si>
  <si>
    <t>21993102</t>
  </si>
  <si>
    <t>22013102</t>
  </si>
  <si>
    <t>22023102</t>
  </si>
  <si>
    <t>22033102</t>
  </si>
  <si>
    <t>22063102</t>
  </si>
  <si>
    <t>22073102</t>
  </si>
  <si>
    <t>22083102</t>
  </si>
  <si>
    <t>22093102</t>
  </si>
  <si>
    <t>22103102</t>
  </si>
  <si>
    <t>22113102</t>
  </si>
  <si>
    <t>22123102</t>
  </si>
  <si>
    <t>22133102</t>
  </si>
  <si>
    <t>22143102</t>
  </si>
  <si>
    <t>22153102</t>
  </si>
  <si>
    <t>23123102</t>
  </si>
  <si>
    <t>23173102</t>
  </si>
  <si>
    <t>23223102</t>
  </si>
  <si>
    <t>23233102</t>
  </si>
  <si>
    <t>23243102</t>
  </si>
  <si>
    <t>23263102</t>
  </si>
  <si>
    <t>23283102</t>
  </si>
  <si>
    <t>23303102</t>
  </si>
  <si>
    <t>23383102</t>
  </si>
  <si>
    <t>23413102</t>
  </si>
  <si>
    <t>23423102</t>
  </si>
  <si>
    <t>23433102</t>
  </si>
  <si>
    <t>23453102</t>
  </si>
  <si>
    <t>23463102</t>
  </si>
  <si>
    <t>23473102</t>
  </si>
  <si>
    <t>31023102</t>
  </si>
  <si>
    <t>31033102</t>
  </si>
  <si>
    <t>31043102</t>
  </si>
  <si>
    <t>31053102</t>
  </si>
  <si>
    <t>31083102</t>
  </si>
  <si>
    <t>31093102</t>
  </si>
  <si>
    <t>31153102</t>
  </si>
  <si>
    <t>31163102</t>
  </si>
  <si>
    <t>31203102</t>
  </si>
  <si>
    <t>31213102</t>
  </si>
  <si>
    <t>31413102</t>
  </si>
  <si>
    <t>31453102</t>
  </si>
  <si>
    <t>31463102</t>
  </si>
  <si>
    <t>31473102</t>
  </si>
  <si>
    <t>31813102</t>
  </si>
  <si>
    <t>31993102</t>
  </si>
  <si>
    <t>41093102</t>
  </si>
  <si>
    <t>41113102</t>
  </si>
  <si>
    <t>41123102</t>
  </si>
  <si>
    <t>41163102</t>
  </si>
  <si>
    <t>41173102</t>
  </si>
  <si>
    <t>41213102</t>
  </si>
  <si>
    <t>41233102</t>
  </si>
  <si>
    <t>41243102</t>
  </si>
  <si>
    <t>41263102</t>
  </si>
  <si>
    <t>41303102</t>
  </si>
  <si>
    <t>41313102</t>
  </si>
  <si>
    <t>41323102</t>
  </si>
  <si>
    <t>41403102</t>
  </si>
  <si>
    <t>41703102</t>
  </si>
  <si>
    <t>41733102</t>
  </si>
  <si>
    <t>41793102</t>
  </si>
  <si>
    <t>41803102</t>
  </si>
  <si>
    <t>41813102</t>
  </si>
  <si>
    <t>41903102</t>
  </si>
  <si>
    <t>41913102</t>
  </si>
  <si>
    <t>41923102</t>
  </si>
  <si>
    <t>41963102</t>
  </si>
  <si>
    <t>41993102</t>
  </si>
  <si>
    <t>50023102</t>
  </si>
  <si>
    <t>50033102</t>
  </si>
  <si>
    <t>50083102</t>
  </si>
  <si>
    <t>60023102</t>
  </si>
  <si>
    <t>60223102</t>
  </si>
  <si>
    <t>60343102</t>
  </si>
  <si>
    <t>60423102</t>
  </si>
  <si>
    <t>60823102</t>
  </si>
  <si>
    <t>10993103</t>
  </si>
  <si>
    <t>11003103</t>
  </si>
  <si>
    <t>11013103</t>
  </si>
  <si>
    <t>11023103</t>
  </si>
  <si>
    <t>11033103</t>
  </si>
  <si>
    <t>11043103</t>
  </si>
  <si>
    <t>11053103</t>
  </si>
  <si>
    <t>11063103</t>
  </si>
  <si>
    <t>11073103</t>
  </si>
  <si>
    <t>11093103</t>
  </si>
  <si>
    <t>11133103</t>
  </si>
  <si>
    <t>11143103</t>
  </si>
  <si>
    <t>11153103</t>
  </si>
  <si>
    <t>11203103</t>
  </si>
  <si>
    <t>11213103</t>
  </si>
  <si>
    <t>11233103</t>
  </si>
  <si>
    <t>11243103</t>
  </si>
  <si>
    <t>11253103</t>
  </si>
  <si>
    <t>11263103</t>
  </si>
  <si>
    <t>11273103</t>
  </si>
  <si>
    <t>11283103</t>
  </si>
  <si>
    <t>11293103</t>
  </si>
  <si>
    <t>11303103</t>
  </si>
  <si>
    <t>11313103</t>
  </si>
  <si>
    <t>11323103</t>
  </si>
  <si>
    <t>11373103</t>
  </si>
  <si>
    <t>11513103</t>
  </si>
  <si>
    <t>11523103</t>
  </si>
  <si>
    <t>11533103</t>
  </si>
  <si>
    <t>11573103</t>
  </si>
  <si>
    <t>11753103</t>
  </si>
  <si>
    <t>11813103</t>
  </si>
  <si>
    <t>11833103</t>
  </si>
  <si>
    <t>11853103</t>
  </si>
  <si>
    <t>11863103</t>
  </si>
  <si>
    <t>11873103</t>
  </si>
  <si>
    <t>11883103</t>
  </si>
  <si>
    <t>11893103</t>
  </si>
  <si>
    <t>11903103</t>
  </si>
  <si>
    <t>11923103</t>
  </si>
  <si>
    <t>11933103</t>
  </si>
  <si>
    <t>11943103</t>
  </si>
  <si>
    <t>11993103</t>
  </si>
  <si>
    <t>12013103</t>
  </si>
  <si>
    <t>12033103</t>
  </si>
  <si>
    <t>12063103</t>
  </si>
  <si>
    <t>12103103</t>
  </si>
  <si>
    <t>12563103</t>
  </si>
  <si>
    <t>12573103</t>
  </si>
  <si>
    <t>12603103</t>
  </si>
  <si>
    <t>12613103</t>
  </si>
  <si>
    <t>12623103</t>
  </si>
  <si>
    <t>20953103</t>
  </si>
  <si>
    <t>20963103</t>
  </si>
  <si>
    <t>21003103</t>
  </si>
  <si>
    <t>21023103</t>
  </si>
  <si>
    <t>21033103</t>
  </si>
  <si>
    <t>21043103</t>
  </si>
  <si>
    <t>21053103</t>
  </si>
  <si>
    <t>21083103</t>
  </si>
  <si>
    <t>21093103</t>
  </si>
  <si>
    <t>21103103</t>
  </si>
  <si>
    <t>21113103</t>
  </si>
  <si>
    <t>21123103</t>
  </si>
  <si>
    <t>21133103</t>
  </si>
  <si>
    <t>21153103</t>
  </si>
  <si>
    <t>21163103</t>
  </si>
  <si>
    <t>21173103</t>
  </si>
  <si>
    <t>21213103</t>
  </si>
  <si>
    <t>21223103</t>
  </si>
  <si>
    <t>21233103</t>
  </si>
  <si>
    <t>21253103</t>
  </si>
  <si>
    <t>21303103</t>
  </si>
  <si>
    <t>21323103</t>
  </si>
  <si>
    <t>21333103</t>
  </si>
  <si>
    <t>21353103</t>
  </si>
  <si>
    <t>21363103</t>
  </si>
  <si>
    <t>21373103</t>
  </si>
  <si>
    <t>21393103</t>
  </si>
  <si>
    <t>21423103</t>
  </si>
  <si>
    <t>21463103</t>
  </si>
  <si>
    <t>21483103</t>
  </si>
  <si>
    <t>21493103</t>
  </si>
  <si>
    <t>21513103</t>
  </si>
  <si>
    <t>21523103</t>
  </si>
  <si>
    <t>21533103</t>
  </si>
  <si>
    <t>21543103</t>
  </si>
  <si>
    <t>21553103</t>
  </si>
  <si>
    <t>21563103</t>
  </si>
  <si>
    <t>21623103</t>
  </si>
  <si>
    <t>21633103</t>
  </si>
  <si>
    <t>21643103</t>
  </si>
  <si>
    <t>21693103</t>
  </si>
  <si>
    <t>21713103</t>
  </si>
  <si>
    <t>21723103</t>
  </si>
  <si>
    <t>21733103</t>
  </si>
  <si>
    <t>21743103</t>
  </si>
  <si>
    <t>21753103</t>
  </si>
  <si>
    <t>21763103</t>
  </si>
  <si>
    <t>21773103</t>
  </si>
  <si>
    <t>21783103</t>
  </si>
  <si>
    <t>21793103</t>
  </si>
  <si>
    <t>21803103</t>
  </si>
  <si>
    <t>21823103</t>
  </si>
  <si>
    <t>21833103</t>
  </si>
  <si>
    <t>21843103</t>
  </si>
  <si>
    <t>21853103</t>
  </si>
  <si>
    <t>21873103</t>
  </si>
  <si>
    <t>21883103</t>
  </si>
  <si>
    <t>21893103</t>
  </si>
  <si>
    <t>21923103</t>
  </si>
  <si>
    <t>21963103</t>
  </si>
  <si>
    <t>21973103</t>
  </si>
  <si>
    <t>21993103</t>
  </si>
  <si>
    <t>22013103</t>
  </si>
  <si>
    <t>22023103</t>
  </si>
  <si>
    <t>22033103</t>
  </si>
  <si>
    <t>22063103</t>
  </si>
  <si>
    <t>22073103</t>
  </si>
  <si>
    <t>22083103</t>
  </si>
  <si>
    <t>22093103</t>
  </si>
  <si>
    <t>22103103</t>
  </si>
  <si>
    <t>22113103</t>
  </si>
  <si>
    <t>22123103</t>
  </si>
  <si>
    <t>22133103</t>
  </si>
  <si>
    <t>22143103</t>
  </si>
  <si>
    <t>22153103</t>
  </si>
  <si>
    <t>23123103</t>
  </si>
  <si>
    <t>23173103</t>
  </si>
  <si>
    <t>23223103</t>
  </si>
  <si>
    <t>23233103</t>
  </si>
  <si>
    <t>23243103</t>
  </si>
  <si>
    <t>23263103</t>
  </si>
  <si>
    <t>23283103</t>
  </si>
  <si>
    <t>23303103</t>
  </si>
  <si>
    <t>23383103</t>
  </si>
  <si>
    <t>23413103</t>
  </si>
  <si>
    <t>23423103</t>
  </si>
  <si>
    <t>23433103</t>
  </si>
  <si>
    <t>23453103</t>
  </si>
  <si>
    <t>23463103</t>
  </si>
  <si>
    <t>23473103</t>
  </si>
  <si>
    <t>31023103</t>
  </si>
  <si>
    <t>31033103</t>
  </si>
  <si>
    <t>31043103</t>
  </si>
  <si>
    <t>31053103</t>
  </si>
  <si>
    <t>31083103</t>
  </si>
  <si>
    <t>31093103</t>
  </si>
  <si>
    <t>31153103</t>
  </si>
  <si>
    <t>31163103</t>
  </si>
  <si>
    <t>31203103</t>
  </si>
  <si>
    <t>31213103</t>
  </si>
  <si>
    <t>31413103</t>
  </si>
  <si>
    <t>31453103</t>
  </si>
  <si>
    <t>31463103</t>
  </si>
  <si>
    <t>31473103</t>
  </si>
  <si>
    <t>31813103</t>
  </si>
  <si>
    <t>31993103</t>
  </si>
  <si>
    <t>41093103</t>
  </si>
  <si>
    <t>41113103</t>
  </si>
  <si>
    <t>41123103</t>
  </si>
  <si>
    <t>41163103</t>
  </si>
  <si>
    <t>41173103</t>
  </si>
  <si>
    <t>41213103</t>
  </si>
  <si>
    <t>41233103</t>
  </si>
  <si>
    <t>41243103</t>
  </si>
  <si>
    <t>41263103</t>
  </si>
  <si>
    <t>41303103</t>
  </si>
  <si>
    <t>41313103</t>
  </si>
  <si>
    <t>41323103</t>
  </si>
  <si>
    <t>41403103</t>
  </si>
  <si>
    <t>41703103</t>
  </si>
  <si>
    <t>41733103</t>
  </si>
  <si>
    <t>41793103</t>
  </si>
  <si>
    <t>41803103</t>
  </si>
  <si>
    <t>41813103</t>
  </si>
  <si>
    <t>41903103</t>
  </si>
  <si>
    <t>41913103</t>
  </si>
  <si>
    <t>41923103</t>
  </si>
  <si>
    <t>41963103</t>
  </si>
  <si>
    <t>41993103</t>
  </si>
  <si>
    <t>50023103</t>
  </si>
  <si>
    <t>50033103</t>
  </si>
  <si>
    <t>50083103</t>
  </si>
  <si>
    <t>60023103</t>
  </si>
  <si>
    <t>60223103</t>
  </si>
  <si>
    <t>60343103</t>
  </si>
  <si>
    <t>60423103</t>
  </si>
  <si>
    <t>60823103</t>
  </si>
  <si>
    <t>10993104</t>
  </si>
  <si>
    <t>11003104</t>
  </si>
  <si>
    <t>11013104</t>
  </si>
  <si>
    <t>11023104</t>
  </si>
  <si>
    <t>11033104</t>
  </si>
  <si>
    <t>11043104</t>
  </si>
  <si>
    <t>11053104</t>
  </si>
  <si>
    <t>11063104</t>
  </si>
  <si>
    <t>11073104</t>
  </si>
  <si>
    <t>11093104</t>
  </si>
  <si>
    <t>11133104</t>
  </si>
  <si>
    <t>11143104</t>
  </si>
  <si>
    <t>11153104</t>
  </si>
  <si>
    <t>11203104</t>
  </si>
  <si>
    <t>11213104</t>
  </si>
  <si>
    <t>11233104</t>
  </si>
  <si>
    <t>11243104</t>
  </si>
  <si>
    <t>11253104</t>
  </si>
  <si>
    <t>11263104</t>
  </si>
  <si>
    <t>11273104</t>
  </si>
  <si>
    <t>11283104</t>
  </si>
  <si>
    <t>11293104</t>
  </si>
  <si>
    <t>11303104</t>
  </si>
  <si>
    <t>11313104</t>
  </si>
  <si>
    <t>11323104</t>
  </si>
  <si>
    <t>11373104</t>
  </si>
  <si>
    <t>11513104</t>
  </si>
  <si>
    <t>11523104</t>
  </si>
  <si>
    <t>11533104</t>
  </si>
  <si>
    <t>11573104</t>
  </si>
  <si>
    <t>11753104</t>
  </si>
  <si>
    <t>11813104</t>
  </si>
  <si>
    <t>11833104</t>
  </si>
  <si>
    <t>11853104</t>
  </si>
  <si>
    <t>11863104</t>
  </si>
  <si>
    <t>11873104</t>
  </si>
  <si>
    <t>11883104</t>
  </si>
  <si>
    <t>11893104</t>
  </si>
  <si>
    <t>11903104</t>
  </si>
  <si>
    <t>11923104</t>
  </si>
  <si>
    <t>11933104</t>
  </si>
  <si>
    <t>11943104</t>
  </si>
  <si>
    <t>11993104</t>
  </si>
  <si>
    <t>12013104</t>
  </si>
  <si>
    <t>12033104</t>
  </si>
  <si>
    <t>12063104</t>
  </si>
  <si>
    <t>12103104</t>
  </si>
  <si>
    <t>12563104</t>
  </si>
  <si>
    <t>12573104</t>
  </si>
  <si>
    <t>12603104</t>
  </si>
  <si>
    <t>12613104</t>
  </si>
  <si>
    <t>12623104</t>
  </si>
  <si>
    <t>20953104</t>
  </si>
  <si>
    <t>20963104</t>
  </si>
  <si>
    <t>21003104</t>
  </si>
  <si>
    <t>21023104</t>
  </si>
  <si>
    <t>21033104</t>
  </si>
  <si>
    <t>21043104</t>
  </si>
  <si>
    <t>21053104</t>
  </si>
  <si>
    <t>21083104</t>
  </si>
  <si>
    <t>21093104</t>
  </si>
  <si>
    <t>21103104</t>
  </si>
  <si>
    <t>21113104</t>
  </si>
  <si>
    <t>21123104</t>
  </si>
  <si>
    <t>21133104</t>
  </si>
  <si>
    <t>21153104</t>
  </si>
  <si>
    <t>21163104</t>
  </si>
  <si>
    <t>21173104</t>
  </si>
  <si>
    <t>21213104</t>
  </si>
  <si>
    <t>21223104</t>
  </si>
  <si>
    <t>21233104</t>
  </si>
  <si>
    <t>21253104</t>
  </si>
  <si>
    <t>21303104</t>
  </si>
  <si>
    <t>21323104</t>
  </si>
  <si>
    <t>21333104</t>
  </si>
  <si>
    <t>21353104</t>
  </si>
  <si>
    <t>21363104</t>
  </si>
  <si>
    <t>21373104</t>
  </si>
  <si>
    <t>21393104</t>
  </si>
  <si>
    <t>21423104</t>
  </si>
  <si>
    <t>21463104</t>
  </si>
  <si>
    <t>21483104</t>
  </si>
  <si>
    <t>21493104</t>
  </si>
  <si>
    <t>21513104</t>
  </si>
  <si>
    <t>21523104</t>
  </si>
  <si>
    <t>21533104</t>
  </si>
  <si>
    <t>21543104</t>
  </si>
  <si>
    <t>21553104</t>
  </si>
  <si>
    <t>21563104</t>
  </si>
  <si>
    <t>21623104</t>
  </si>
  <si>
    <t>21633104</t>
  </si>
  <si>
    <t>21643104</t>
  </si>
  <si>
    <t>21693104</t>
  </si>
  <si>
    <t>21713104</t>
  </si>
  <si>
    <t>21723104</t>
  </si>
  <si>
    <t>21733104</t>
  </si>
  <si>
    <t>21743104</t>
  </si>
  <si>
    <t>21753104</t>
  </si>
  <si>
    <t>21763104</t>
  </si>
  <si>
    <t>21773104</t>
  </si>
  <si>
    <t>21783104</t>
  </si>
  <si>
    <t>21793104</t>
  </si>
  <si>
    <t>21803104</t>
  </si>
  <si>
    <t>21823104</t>
  </si>
  <si>
    <t>21833104</t>
  </si>
  <si>
    <t>21843104</t>
  </si>
  <si>
    <t>21853104</t>
  </si>
  <si>
    <t>21873104</t>
  </si>
  <si>
    <t>21883104</t>
  </si>
  <si>
    <t>21893104</t>
  </si>
  <si>
    <t>21923104</t>
  </si>
  <si>
    <t>21963104</t>
  </si>
  <si>
    <t>21973104</t>
  </si>
  <si>
    <t>21993104</t>
  </si>
  <si>
    <t>22013104</t>
  </si>
  <si>
    <t>22023104</t>
  </si>
  <si>
    <t>22033104</t>
  </si>
  <si>
    <t>22063104</t>
  </si>
  <si>
    <t>22073104</t>
  </si>
  <si>
    <t>22083104</t>
  </si>
  <si>
    <t>22093104</t>
  </si>
  <si>
    <t>22103104</t>
  </si>
  <si>
    <t>22113104</t>
  </si>
  <si>
    <t>22123104</t>
  </si>
  <si>
    <t>22133104</t>
  </si>
  <si>
    <t>22143104</t>
  </si>
  <si>
    <t>22153104</t>
  </si>
  <si>
    <t>23123104</t>
  </si>
  <si>
    <t>23173104</t>
  </si>
  <si>
    <t>23223104</t>
  </si>
  <si>
    <t>23233104</t>
  </si>
  <si>
    <t>23243104</t>
  </si>
  <si>
    <t>23263104</t>
  </si>
  <si>
    <t>23283104</t>
  </si>
  <si>
    <t>23303104</t>
  </si>
  <si>
    <t>23383104</t>
  </si>
  <si>
    <t>23413104</t>
  </si>
  <si>
    <t>23423104</t>
  </si>
  <si>
    <t>23433104</t>
  </si>
  <si>
    <t>23453104</t>
  </si>
  <si>
    <t>23463104</t>
  </si>
  <si>
    <t>23473104</t>
  </si>
  <si>
    <t>31023104</t>
  </si>
  <si>
    <t>31033104</t>
  </si>
  <si>
    <t>31043104</t>
  </si>
  <si>
    <t>31053104</t>
  </si>
  <si>
    <t>31083104</t>
  </si>
  <si>
    <t>31093104</t>
  </si>
  <si>
    <t>31153104</t>
  </si>
  <si>
    <t>31163104</t>
  </si>
  <si>
    <t>31203104</t>
  </si>
  <si>
    <t>31213104</t>
  </si>
  <si>
    <t>31413104</t>
  </si>
  <si>
    <t>31453104</t>
  </si>
  <si>
    <t>31463104</t>
  </si>
  <si>
    <t>31473104</t>
  </si>
  <si>
    <t>31813104</t>
  </si>
  <si>
    <t>31993104</t>
  </si>
  <si>
    <t>41093104</t>
  </si>
  <si>
    <t>41113104</t>
  </si>
  <si>
    <t>41123104</t>
  </si>
  <si>
    <t>41163104</t>
  </si>
  <si>
    <t>41173104</t>
  </si>
  <si>
    <t>41213104</t>
  </si>
  <si>
    <t>41233104</t>
  </si>
  <si>
    <t>41243104</t>
  </si>
  <si>
    <t>41263104</t>
  </si>
  <si>
    <t>41303104</t>
  </si>
  <si>
    <t>41313104</t>
  </si>
  <si>
    <t>41323104</t>
  </si>
  <si>
    <t>41403104</t>
  </si>
  <si>
    <t>41703104</t>
  </si>
  <si>
    <t>41733104</t>
  </si>
  <si>
    <t>41793104</t>
  </si>
  <si>
    <t>41803104</t>
  </si>
  <si>
    <t>41813104</t>
  </si>
  <si>
    <t>41903104</t>
  </si>
  <si>
    <t>41913104</t>
  </si>
  <si>
    <t>41923104</t>
  </si>
  <si>
    <t>41963104</t>
  </si>
  <si>
    <t>41993104</t>
  </si>
  <si>
    <t>50023104</t>
  </si>
  <si>
    <t>50033104</t>
  </si>
  <si>
    <t>50083104</t>
  </si>
  <si>
    <t>60023104</t>
  </si>
  <si>
    <t>60223104</t>
  </si>
  <si>
    <t>60343104</t>
  </si>
  <si>
    <t>60423104</t>
  </si>
  <si>
    <t>60823104</t>
  </si>
  <si>
    <t>10993105</t>
  </si>
  <si>
    <t>11003105</t>
  </si>
  <si>
    <t>11013105</t>
  </si>
  <si>
    <t>11023105</t>
  </si>
  <si>
    <t>11033105</t>
  </si>
  <si>
    <t>11043105</t>
  </si>
  <si>
    <t>11053105</t>
  </si>
  <si>
    <t>11063105</t>
  </si>
  <si>
    <t>11073105</t>
  </si>
  <si>
    <t>11093105</t>
  </si>
  <si>
    <t>11133105</t>
  </si>
  <si>
    <t>11143105</t>
  </si>
  <si>
    <t>11153105</t>
  </si>
  <si>
    <t>11203105</t>
  </si>
  <si>
    <t>11213105</t>
  </si>
  <si>
    <t>11233105</t>
  </si>
  <si>
    <t>11243105</t>
  </si>
  <si>
    <t>11253105</t>
  </si>
  <si>
    <t>11263105</t>
  </si>
  <si>
    <t>11273105</t>
  </si>
  <si>
    <t>11283105</t>
  </si>
  <si>
    <t>11293105</t>
  </si>
  <si>
    <t>11303105</t>
  </si>
  <si>
    <t>11313105</t>
  </si>
  <si>
    <t>11323105</t>
  </si>
  <si>
    <t>11373105</t>
  </si>
  <si>
    <t>11513105</t>
  </si>
  <si>
    <t>11523105</t>
  </si>
  <si>
    <t>11533105</t>
  </si>
  <si>
    <t>11573105</t>
  </si>
  <si>
    <t>11753105</t>
  </si>
  <si>
    <t>11813105</t>
  </si>
  <si>
    <t>11833105</t>
  </si>
  <si>
    <t>11853105</t>
  </si>
  <si>
    <t>11863105</t>
  </si>
  <si>
    <t>11873105</t>
  </si>
  <si>
    <t>11883105</t>
  </si>
  <si>
    <t>11893105</t>
  </si>
  <si>
    <t>11903105</t>
  </si>
  <si>
    <t>11923105</t>
  </si>
  <si>
    <t>11933105</t>
  </si>
  <si>
    <t>11943105</t>
  </si>
  <si>
    <t>11993105</t>
  </si>
  <si>
    <t>12013105</t>
  </si>
  <si>
    <t>12033105</t>
  </si>
  <si>
    <t>12063105</t>
  </si>
  <si>
    <t>12103105</t>
  </si>
  <si>
    <t>12563105</t>
  </si>
  <si>
    <t>12573105</t>
  </si>
  <si>
    <t>12603105</t>
  </si>
  <si>
    <t>12613105</t>
  </si>
  <si>
    <t>12623105</t>
  </si>
  <si>
    <t>20953105</t>
  </si>
  <si>
    <t>20963105</t>
  </si>
  <si>
    <t>21003105</t>
  </si>
  <si>
    <t>21023105</t>
  </si>
  <si>
    <t>21033105</t>
  </si>
  <si>
    <t>21043105</t>
  </si>
  <si>
    <t>21053105</t>
  </si>
  <si>
    <t>21083105</t>
  </si>
  <si>
    <t>21093105</t>
  </si>
  <si>
    <t>21103105</t>
  </si>
  <si>
    <t>21113105</t>
  </si>
  <si>
    <t>21123105</t>
  </si>
  <si>
    <t>21133105</t>
  </si>
  <si>
    <t>21153105</t>
  </si>
  <si>
    <t>21163105</t>
  </si>
  <si>
    <t>21173105</t>
  </si>
  <si>
    <t>21213105</t>
  </si>
  <si>
    <t>21223105</t>
  </si>
  <si>
    <t>21233105</t>
  </si>
  <si>
    <t>21253105</t>
  </si>
  <si>
    <t>21303105</t>
  </si>
  <si>
    <t>21323105</t>
  </si>
  <si>
    <t>21333105</t>
  </si>
  <si>
    <t>21353105</t>
  </si>
  <si>
    <t>21363105</t>
  </si>
  <si>
    <t>21373105</t>
  </si>
  <si>
    <t>21393105</t>
  </si>
  <si>
    <t>21423105</t>
  </si>
  <si>
    <t>21463105</t>
  </si>
  <si>
    <t>21483105</t>
  </si>
  <si>
    <t>21493105</t>
  </si>
  <si>
    <t>21513105</t>
  </si>
  <si>
    <t>21523105</t>
  </si>
  <si>
    <t>21533105</t>
  </si>
  <si>
    <t>21543105</t>
  </si>
  <si>
    <t>21553105</t>
  </si>
  <si>
    <t>21563105</t>
  </si>
  <si>
    <t>21623105</t>
  </si>
  <si>
    <t>21633105</t>
  </si>
  <si>
    <t>21643105</t>
  </si>
  <si>
    <t>21693105</t>
  </si>
  <si>
    <t>21713105</t>
  </si>
  <si>
    <t>21723105</t>
  </si>
  <si>
    <t>21733105</t>
  </si>
  <si>
    <t>21743105</t>
  </si>
  <si>
    <t>21753105</t>
  </si>
  <si>
    <t>21763105</t>
  </si>
  <si>
    <t>21773105</t>
  </si>
  <si>
    <t>21783105</t>
  </si>
  <si>
    <t>21793105</t>
  </si>
  <si>
    <t>21803105</t>
  </si>
  <si>
    <t>21823105</t>
  </si>
  <si>
    <t>21833105</t>
  </si>
  <si>
    <t>21843105</t>
  </si>
  <si>
    <t>21853105</t>
  </si>
  <si>
    <t>21873105</t>
  </si>
  <si>
    <t>21883105</t>
  </si>
  <si>
    <t>21893105</t>
  </si>
  <si>
    <t>21923105</t>
  </si>
  <si>
    <t>21963105</t>
  </si>
  <si>
    <t>21973105</t>
  </si>
  <si>
    <t>21993105</t>
  </si>
  <si>
    <t>22013105</t>
  </si>
  <si>
    <t>22023105</t>
  </si>
  <si>
    <t>22033105</t>
  </si>
  <si>
    <t>22063105</t>
  </si>
  <si>
    <t>22073105</t>
  </si>
  <si>
    <t>22083105</t>
  </si>
  <si>
    <t>22093105</t>
  </si>
  <si>
    <t>22103105</t>
  </si>
  <si>
    <t>22113105</t>
  </si>
  <si>
    <t>22123105</t>
  </si>
  <si>
    <t>22133105</t>
  </si>
  <si>
    <t>22143105</t>
  </si>
  <si>
    <t>22153105</t>
  </si>
  <si>
    <t>23123105</t>
  </si>
  <si>
    <t>23173105</t>
  </si>
  <si>
    <t>23223105</t>
  </si>
  <si>
    <t>23233105</t>
  </si>
  <si>
    <t>23243105</t>
  </si>
  <si>
    <t>23263105</t>
  </si>
  <si>
    <t>23283105</t>
  </si>
  <si>
    <t>23303105</t>
  </si>
  <si>
    <t>23383105</t>
  </si>
  <si>
    <t>23413105</t>
  </si>
  <si>
    <t>23423105</t>
  </si>
  <si>
    <t>23433105</t>
  </si>
  <si>
    <t>23453105</t>
  </si>
  <si>
    <t>23463105</t>
  </si>
  <si>
    <t>23473105</t>
  </si>
  <si>
    <t>31023105</t>
  </si>
  <si>
    <t>31033105</t>
  </si>
  <si>
    <t>31043105</t>
  </si>
  <si>
    <t>31053105</t>
  </si>
  <si>
    <t>31083105</t>
  </si>
  <si>
    <t>31093105</t>
  </si>
  <si>
    <t>31153105</t>
  </si>
  <si>
    <t>31163105</t>
  </si>
  <si>
    <t>31203105</t>
  </si>
  <si>
    <t>31213105</t>
  </si>
  <si>
    <t>31413105</t>
  </si>
  <si>
    <t>31453105</t>
  </si>
  <si>
    <t>31463105</t>
  </si>
  <si>
    <t>31473105</t>
  </si>
  <si>
    <t>31813105</t>
  </si>
  <si>
    <t>31993105</t>
  </si>
  <si>
    <t>41093105</t>
  </si>
  <si>
    <t>41113105</t>
  </si>
  <si>
    <t>41123105</t>
  </si>
  <si>
    <t>41163105</t>
  </si>
  <si>
    <t>41173105</t>
  </si>
  <si>
    <t>41213105</t>
  </si>
  <si>
    <t>41233105</t>
  </si>
  <si>
    <t>41243105</t>
  </si>
  <si>
    <t>41263105</t>
  </si>
  <si>
    <t>41303105</t>
  </si>
  <si>
    <t>41313105</t>
  </si>
  <si>
    <t>41323105</t>
  </si>
  <si>
    <t>41403105</t>
  </si>
  <si>
    <t>41703105</t>
  </si>
  <si>
    <t>41733105</t>
  </si>
  <si>
    <t>41793105</t>
  </si>
  <si>
    <t>41803105</t>
  </si>
  <si>
    <t>41813105</t>
  </si>
  <si>
    <t>41903105</t>
  </si>
  <si>
    <t>41913105</t>
  </si>
  <si>
    <t>41923105</t>
  </si>
  <si>
    <t>41963105</t>
  </si>
  <si>
    <t>41993105</t>
  </si>
  <si>
    <t>50023105</t>
  </si>
  <si>
    <t>50033105</t>
  </si>
  <si>
    <t>50083105</t>
  </si>
  <si>
    <t>60023105</t>
  </si>
  <si>
    <t>60223105</t>
  </si>
  <si>
    <t>60343105</t>
  </si>
  <si>
    <t>60423105</t>
  </si>
  <si>
    <t>60823105</t>
  </si>
  <si>
    <t>10993108</t>
  </si>
  <si>
    <t>11003108</t>
  </si>
  <si>
    <t>11013108</t>
  </si>
  <si>
    <t>11023108</t>
  </si>
  <si>
    <t>11033108</t>
  </si>
  <si>
    <t>11043108</t>
  </si>
  <si>
    <t>11053108</t>
  </si>
  <si>
    <t>11063108</t>
  </si>
  <si>
    <t>11073108</t>
  </si>
  <si>
    <t>11093108</t>
  </si>
  <si>
    <t>11133108</t>
  </si>
  <si>
    <t>11143108</t>
  </si>
  <si>
    <t>11153108</t>
  </si>
  <si>
    <t>11203108</t>
  </si>
  <si>
    <t>11213108</t>
  </si>
  <si>
    <t>11233108</t>
  </si>
  <si>
    <t>11243108</t>
  </si>
  <si>
    <t>11253108</t>
  </si>
  <si>
    <t>11263108</t>
  </si>
  <si>
    <t>11273108</t>
  </si>
  <si>
    <t>11283108</t>
  </si>
  <si>
    <t>11293108</t>
  </si>
  <si>
    <t>11303108</t>
  </si>
  <si>
    <t>11313108</t>
  </si>
  <si>
    <t>11323108</t>
  </si>
  <si>
    <t>11373108</t>
  </si>
  <si>
    <t>11513108</t>
  </si>
  <si>
    <t>11523108</t>
  </si>
  <si>
    <t>11533108</t>
  </si>
  <si>
    <t>11573108</t>
  </si>
  <si>
    <t>11753108</t>
  </si>
  <si>
    <t>11813108</t>
  </si>
  <si>
    <t>11833108</t>
  </si>
  <si>
    <t>11853108</t>
  </si>
  <si>
    <t>11863108</t>
  </si>
  <si>
    <t>11873108</t>
  </si>
  <si>
    <t>11883108</t>
  </si>
  <si>
    <t>11893108</t>
  </si>
  <si>
    <t>11903108</t>
  </si>
  <si>
    <t>11923108</t>
  </si>
  <si>
    <t>11933108</t>
  </si>
  <si>
    <t>11943108</t>
  </si>
  <si>
    <t>11993108</t>
  </si>
  <si>
    <t>12013108</t>
  </si>
  <si>
    <t>12033108</t>
  </si>
  <si>
    <t>12063108</t>
  </si>
  <si>
    <t>12103108</t>
  </si>
  <si>
    <t>12563108</t>
  </si>
  <si>
    <t>12573108</t>
  </si>
  <si>
    <t>12603108</t>
  </si>
  <si>
    <t>12613108</t>
  </si>
  <si>
    <t>12623108</t>
  </si>
  <si>
    <t>20953108</t>
  </si>
  <si>
    <t>20963108</t>
  </si>
  <si>
    <t>21003108</t>
  </si>
  <si>
    <t>21023108</t>
  </si>
  <si>
    <t>21033108</t>
  </si>
  <si>
    <t>21043108</t>
  </si>
  <si>
    <t>21053108</t>
  </si>
  <si>
    <t>21083108</t>
  </si>
  <si>
    <t>21093108</t>
  </si>
  <si>
    <t>21103108</t>
  </si>
  <si>
    <t>21113108</t>
  </si>
  <si>
    <t>21123108</t>
  </si>
  <si>
    <t>21133108</t>
  </si>
  <si>
    <t>21153108</t>
  </si>
  <si>
    <t>21163108</t>
  </si>
  <si>
    <t>21173108</t>
  </si>
  <si>
    <t>21213108</t>
  </si>
  <si>
    <t>21223108</t>
  </si>
  <si>
    <t>21233108</t>
  </si>
  <si>
    <t>21253108</t>
  </si>
  <si>
    <t>21303108</t>
  </si>
  <si>
    <t>21323108</t>
  </si>
  <si>
    <t>21333108</t>
  </si>
  <si>
    <t>21353108</t>
  </si>
  <si>
    <t>21363108</t>
  </si>
  <si>
    <t>21373108</t>
  </si>
  <si>
    <t>21393108</t>
  </si>
  <si>
    <t>21423108</t>
  </si>
  <si>
    <t>21463108</t>
  </si>
  <si>
    <t>21483108</t>
  </si>
  <si>
    <t>21493108</t>
  </si>
  <si>
    <t>21513108</t>
  </si>
  <si>
    <t>21523108</t>
  </si>
  <si>
    <t>21533108</t>
  </si>
  <si>
    <t>21543108</t>
  </si>
  <si>
    <t>21553108</t>
  </si>
  <si>
    <t>21563108</t>
  </si>
  <si>
    <t>21623108</t>
  </si>
  <si>
    <t>21633108</t>
  </si>
  <si>
    <t>21643108</t>
  </si>
  <si>
    <t>21693108</t>
  </si>
  <si>
    <t>21713108</t>
  </si>
  <si>
    <t>21723108</t>
  </si>
  <si>
    <t>21733108</t>
  </si>
  <si>
    <t>21743108</t>
  </si>
  <si>
    <t>21753108</t>
  </si>
  <si>
    <t>21763108</t>
  </si>
  <si>
    <t>21773108</t>
  </si>
  <si>
    <t>21783108</t>
  </si>
  <si>
    <t>21793108</t>
  </si>
  <si>
    <t>21803108</t>
  </si>
  <si>
    <t>21823108</t>
  </si>
  <si>
    <t>21833108</t>
  </si>
  <si>
    <t>21843108</t>
  </si>
  <si>
    <t>21853108</t>
  </si>
  <si>
    <t>21873108</t>
  </si>
  <si>
    <t>21883108</t>
  </si>
  <si>
    <t>21893108</t>
  </si>
  <si>
    <t>21923108</t>
  </si>
  <si>
    <t>21963108</t>
  </si>
  <si>
    <t>21973108</t>
  </si>
  <si>
    <t>21993108</t>
  </si>
  <si>
    <t>22013108</t>
  </si>
  <si>
    <t>22023108</t>
  </si>
  <si>
    <t>22033108</t>
  </si>
  <si>
    <t>22063108</t>
  </si>
  <si>
    <t>22073108</t>
  </si>
  <si>
    <t>22083108</t>
  </si>
  <si>
    <t>22093108</t>
  </si>
  <si>
    <t>22103108</t>
  </si>
  <si>
    <t>22113108</t>
  </si>
  <si>
    <t>22123108</t>
  </si>
  <si>
    <t>22133108</t>
  </si>
  <si>
    <t>22143108</t>
  </si>
  <si>
    <t>22153108</t>
  </si>
  <si>
    <t>23123108</t>
  </si>
  <si>
    <t>23173108</t>
  </si>
  <si>
    <t>23223108</t>
  </si>
  <si>
    <t>23233108</t>
  </si>
  <si>
    <t>23243108</t>
  </si>
  <si>
    <t>23263108</t>
  </si>
  <si>
    <t>23283108</t>
  </si>
  <si>
    <t>23303108</t>
  </si>
  <si>
    <t>23383108</t>
  </si>
  <si>
    <t>23413108</t>
  </si>
  <si>
    <t>23423108</t>
  </si>
  <si>
    <t>23433108</t>
  </si>
  <si>
    <t>23453108</t>
  </si>
  <si>
    <t>23463108</t>
  </si>
  <si>
    <t>23473108</t>
  </si>
  <si>
    <t>31023108</t>
  </si>
  <si>
    <t>31033108</t>
  </si>
  <si>
    <t>31043108</t>
  </si>
  <si>
    <t>31053108</t>
  </si>
  <si>
    <t>31083108</t>
  </si>
  <si>
    <t>31093108</t>
  </si>
  <si>
    <t>31153108</t>
  </si>
  <si>
    <t>31163108</t>
  </si>
  <si>
    <t>31203108</t>
  </si>
  <si>
    <t>31213108</t>
  </si>
  <si>
    <t>31413108</t>
  </si>
  <si>
    <t>31453108</t>
  </si>
  <si>
    <t>31463108</t>
  </si>
  <si>
    <t>31473108</t>
  </si>
  <si>
    <t>31813108</t>
  </si>
  <si>
    <t>31993108</t>
  </si>
  <si>
    <t>41093108</t>
  </si>
  <si>
    <t>41113108</t>
  </si>
  <si>
    <t>41123108</t>
  </si>
  <si>
    <t>41163108</t>
  </si>
  <si>
    <t>41173108</t>
  </si>
  <si>
    <t>41213108</t>
  </si>
  <si>
    <t>41233108</t>
  </si>
  <si>
    <t>41243108</t>
  </si>
  <si>
    <t>41263108</t>
  </si>
  <si>
    <t>41303108</t>
  </si>
  <si>
    <t>41313108</t>
  </si>
  <si>
    <t>41323108</t>
  </si>
  <si>
    <t>41403108</t>
  </si>
  <si>
    <t>41703108</t>
  </si>
  <si>
    <t>41733108</t>
  </si>
  <si>
    <t>41793108</t>
  </si>
  <si>
    <t>41803108</t>
  </si>
  <si>
    <t>41813108</t>
  </si>
  <si>
    <t>41903108</t>
  </si>
  <si>
    <t>41913108</t>
  </si>
  <si>
    <t>41923108</t>
  </si>
  <si>
    <t>41963108</t>
  </si>
  <si>
    <t>41993108</t>
  </si>
  <si>
    <t>50023108</t>
  </si>
  <si>
    <t>50033108</t>
  </si>
  <si>
    <t>50083108</t>
  </si>
  <si>
    <t>60023108</t>
  </si>
  <si>
    <t>60223108</t>
  </si>
  <si>
    <t>60343108</t>
  </si>
  <si>
    <t>60423108</t>
  </si>
  <si>
    <t>60823108</t>
  </si>
  <si>
    <t>10993109</t>
  </si>
  <si>
    <t>11003109</t>
  </si>
  <si>
    <t>11013109</t>
  </si>
  <si>
    <t>11023109</t>
  </si>
  <si>
    <t>11033109</t>
  </si>
  <si>
    <t>11043109</t>
  </si>
  <si>
    <t>11053109</t>
  </si>
  <si>
    <t>11063109</t>
  </si>
  <si>
    <t>11073109</t>
  </si>
  <si>
    <t>11093109</t>
  </si>
  <si>
    <t>11133109</t>
  </si>
  <si>
    <t>11143109</t>
  </si>
  <si>
    <t>11153109</t>
  </si>
  <si>
    <t>11203109</t>
  </si>
  <si>
    <t>11213109</t>
  </si>
  <si>
    <t>11233109</t>
  </si>
  <si>
    <t>11243109</t>
  </si>
  <si>
    <t>11253109</t>
  </si>
  <si>
    <t>11263109</t>
  </si>
  <si>
    <t>11273109</t>
  </si>
  <si>
    <t>11283109</t>
  </si>
  <si>
    <t>11293109</t>
  </si>
  <si>
    <t>11303109</t>
  </si>
  <si>
    <t>11313109</t>
  </si>
  <si>
    <t>11323109</t>
  </si>
  <si>
    <t>11373109</t>
  </si>
  <si>
    <t>11513109</t>
  </si>
  <si>
    <t>11523109</t>
  </si>
  <si>
    <t>11533109</t>
  </si>
  <si>
    <t>11573109</t>
  </si>
  <si>
    <t>11753109</t>
  </si>
  <si>
    <t>11813109</t>
  </si>
  <si>
    <t>11833109</t>
  </si>
  <si>
    <t>11853109</t>
  </si>
  <si>
    <t>11863109</t>
  </si>
  <si>
    <t>11873109</t>
  </si>
  <si>
    <t>11883109</t>
  </si>
  <si>
    <t>11893109</t>
  </si>
  <si>
    <t>11903109</t>
  </si>
  <si>
    <t>11923109</t>
  </si>
  <si>
    <t>11933109</t>
  </si>
  <si>
    <t>11943109</t>
  </si>
  <si>
    <t>11993109</t>
  </si>
  <si>
    <t>12013109</t>
  </si>
  <si>
    <t>12033109</t>
  </si>
  <si>
    <t>12063109</t>
  </si>
  <si>
    <t>12103109</t>
  </si>
  <si>
    <t>12563109</t>
  </si>
  <si>
    <t>12573109</t>
  </si>
  <si>
    <t>12603109</t>
  </si>
  <si>
    <t>12613109</t>
  </si>
  <si>
    <t>12623109</t>
  </si>
  <si>
    <t>20953109</t>
  </si>
  <si>
    <t>20963109</t>
  </si>
  <si>
    <t>21003109</t>
  </si>
  <si>
    <t>21023109</t>
  </si>
  <si>
    <t>21033109</t>
  </si>
  <si>
    <t>21043109</t>
  </si>
  <si>
    <t>21053109</t>
  </si>
  <si>
    <t>21083109</t>
  </si>
  <si>
    <t>21093109</t>
  </si>
  <si>
    <t>21103109</t>
  </si>
  <si>
    <t>21113109</t>
  </si>
  <si>
    <t>21123109</t>
  </si>
  <si>
    <t>21133109</t>
  </si>
  <si>
    <t>21153109</t>
  </si>
  <si>
    <t>21163109</t>
  </si>
  <si>
    <t>21173109</t>
  </si>
  <si>
    <t>21213109</t>
  </si>
  <si>
    <t>21223109</t>
  </si>
  <si>
    <t>21233109</t>
  </si>
  <si>
    <t>21253109</t>
  </si>
  <si>
    <t>21303109</t>
  </si>
  <si>
    <t>21323109</t>
  </si>
  <si>
    <t>21333109</t>
  </si>
  <si>
    <t>21353109</t>
  </si>
  <si>
    <t>21363109</t>
  </si>
  <si>
    <t>21373109</t>
  </si>
  <si>
    <t>21393109</t>
  </si>
  <si>
    <t>21423109</t>
  </si>
  <si>
    <t>21463109</t>
  </si>
  <si>
    <t>21483109</t>
  </si>
  <si>
    <t>21493109</t>
  </si>
  <si>
    <t>21513109</t>
  </si>
  <si>
    <t>21523109</t>
  </si>
  <si>
    <t>21533109</t>
  </si>
  <si>
    <t>21543109</t>
  </si>
  <si>
    <t>21553109</t>
  </si>
  <si>
    <t>21563109</t>
  </si>
  <si>
    <t>21623109</t>
  </si>
  <si>
    <t>21633109</t>
  </si>
  <si>
    <t>21643109</t>
  </si>
  <si>
    <t>21693109</t>
  </si>
  <si>
    <t>21713109</t>
  </si>
  <si>
    <t>21723109</t>
  </si>
  <si>
    <t>21733109</t>
  </si>
  <si>
    <t>21743109</t>
  </si>
  <si>
    <t>21753109</t>
  </si>
  <si>
    <t>21763109</t>
  </si>
  <si>
    <t>21773109</t>
  </si>
  <si>
    <t>21783109</t>
  </si>
  <si>
    <t>21793109</t>
  </si>
  <si>
    <t>21803109</t>
  </si>
  <si>
    <t>21823109</t>
  </si>
  <si>
    <t>21833109</t>
  </si>
  <si>
    <t>21843109</t>
  </si>
  <si>
    <t>21853109</t>
  </si>
  <si>
    <t>21873109</t>
  </si>
  <si>
    <t>21883109</t>
  </si>
  <si>
    <t>21893109</t>
  </si>
  <si>
    <t>21923109</t>
  </si>
  <si>
    <t>21963109</t>
  </si>
  <si>
    <t>21973109</t>
  </si>
  <si>
    <t>21993109</t>
  </si>
  <si>
    <t>22013109</t>
  </si>
  <si>
    <t>22023109</t>
  </si>
  <si>
    <t>22033109</t>
  </si>
  <si>
    <t>22063109</t>
  </si>
  <si>
    <t>22073109</t>
  </si>
  <si>
    <t>22083109</t>
  </si>
  <si>
    <t>22093109</t>
  </si>
  <si>
    <t>22103109</t>
  </si>
  <si>
    <t>22113109</t>
  </si>
  <si>
    <t>22123109</t>
  </si>
  <si>
    <t>22133109</t>
  </si>
  <si>
    <t>22143109</t>
  </si>
  <si>
    <t>22153109</t>
  </si>
  <si>
    <t>23123109</t>
  </si>
  <si>
    <t>23173109</t>
  </si>
  <si>
    <t>23223109</t>
  </si>
  <si>
    <t>23233109</t>
  </si>
  <si>
    <t>23243109</t>
  </si>
  <si>
    <t>23263109</t>
  </si>
  <si>
    <t>23283109</t>
  </si>
  <si>
    <t>23303109</t>
  </si>
  <si>
    <t>23383109</t>
  </si>
  <si>
    <t>23413109</t>
  </si>
  <si>
    <t>23423109</t>
  </si>
  <si>
    <t>23433109</t>
  </si>
  <si>
    <t>23453109</t>
  </si>
  <si>
    <t>23463109</t>
  </si>
  <si>
    <t>23473109</t>
  </si>
  <si>
    <t>31023109</t>
  </si>
  <si>
    <t>31033109</t>
  </si>
  <si>
    <t>31043109</t>
  </si>
  <si>
    <t>31053109</t>
  </si>
  <si>
    <t>31083109</t>
  </si>
  <si>
    <t>31093109</t>
  </si>
  <si>
    <t>31153109</t>
  </si>
  <si>
    <t>31163109</t>
  </si>
  <si>
    <t>31203109</t>
  </si>
  <si>
    <t>31213109</t>
  </si>
  <si>
    <t>31413109</t>
  </si>
  <si>
    <t>31453109</t>
  </si>
  <si>
    <t>31463109</t>
  </si>
  <si>
    <t>31473109</t>
  </si>
  <si>
    <t>31813109</t>
  </si>
  <si>
    <t>31993109</t>
  </si>
  <si>
    <t>41093109</t>
  </si>
  <si>
    <t>41113109</t>
  </si>
  <si>
    <t>41123109</t>
  </si>
  <si>
    <t>41163109</t>
  </si>
  <si>
    <t>41173109</t>
  </si>
  <si>
    <t>41213109</t>
  </si>
  <si>
    <t>41233109</t>
  </si>
  <si>
    <t>41243109</t>
  </si>
  <si>
    <t>41263109</t>
  </si>
  <si>
    <t>41303109</t>
  </si>
  <si>
    <t>41313109</t>
  </si>
  <si>
    <t>41323109</t>
  </si>
  <si>
    <t>41403109</t>
  </si>
  <si>
    <t>41703109</t>
  </si>
  <si>
    <t>41733109</t>
  </si>
  <si>
    <t>41793109</t>
  </si>
  <si>
    <t>41803109</t>
  </si>
  <si>
    <t>41813109</t>
  </si>
  <si>
    <t>41903109</t>
  </si>
  <si>
    <t>41913109</t>
  </si>
  <si>
    <t>41923109</t>
  </si>
  <si>
    <t>41963109</t>
  </si>
  <si>
    <t>41993109</t>
  </si>
  <si>
    <t>50023109</t>
  </si>
  <si>
    <t>50033109</t>
  </si>
  <si>
    <t>50083109</t>
  </si>
  <si>
    <t>60023109</t>
  </si>
  <si>
    <t>60223109</t>
  </si>
  <si>
    <t>60343109</t>
  </si>
  <si>
    <t>60423109</t>
  </si>
  <si>
    <t>60823109</t>
  </si>
  <si>
    <t>10993115</t>
  </si>
  <si>
    <t>11003115</t>
  </si>
  <si>
    <t>11013115</t>
  </si>
  <si>
    <t>11023115</t>
  </si>
  <si>
    <t>11033115</t>
  </si>
  <si>
    <t>11043115</t>
  </si>
  <si>
    <t>11053115</t>
  </si>
  <si>
    <t>11063115</t>
  </si>
  <si>
    <t>11073115</t>
  </si>
  <si>
    <t>11093115</t>
  </si>
  <si>
    <t>11133115</t>
  </si>
  <si>
    <t>11143115</t>
  </si>
  <si>
    <t>11153115</t>
  </si>
  <si>
    <t>11203115</t>
  </si>
  <si>
    <t>11213115</t>
  </si>
  <si>
    <t>11233115</t>
  </si>
  <si>
    <t>11243115</t>
  </si>
  <si>
    <t>11253115</t>
  </si>
  <si>
    <t>11263115</t>
  </si>
  <si>
    <t>11273115</t>
  </si>
  <si>
    <t>11283115</t>
  </si>
  <si>
    <t>11293115</t>
  </si>
  <si>
    <t>11303115</t>
  </si>
  <si>
    <t>11313115</t>
  </si>
  <si>
    <t>11323115</t>
  </si>
  <si>
    <t>11373115</t>
  </si>
  <si>
    <t>11513115</t>
  </si>
  <si>
    <t>11523115</t>
  </si>
  <si>
    <t>11533115</t>
  </si>
  <si>
    <t>11573115</t>
  </si>
  <si>
    <t>11753115</t>
  </si>
  <si>
    <t>11813115</t>
  </si>
  <si>
    <t>11833115</t>
  </si>
  <si>
    <t>11853115</t>
  </si>
  <si>
    <t>11863115</t>
  </si>
  <si>
    <t>11873115</t>
  </si>
  <si>
    <t>11883115</t>
  </si>
  <si>
    <t>11893115</t>
  </si>
  <si>
    <t>11903115</t>
  </si>
  <si>
    <t>11923115</t>
  </si>
  <si>
    <t>11933115</t>
  </si>
  <si>
    <t>11943115</t>
  </si>
  <si>
    <t>11993115</t>
  </si>
  <si>
    <t>12013115</t>
  </si>
  <si>
    <t>12033115</t>
  </si>
  <si>
    <t>12063115</t>
  </si>
  <si>
    <t>12103115</t>
  </si>
  <si>
    <t>12563115</t>
  </si>
  <si>
    <t>12573115</t>
  </si>
  <si>
    <t>12603115</t>
  </si>
  <si>
    <t>12613115</t>
  </si>
  <si>
    <t>12623115</t>
  </si>
  <si>
    <t>20953115</t>
  </si>
  <si>
    <t>20963115</t>
  </si>
  <si>
    <t>21003115</t>
  </si>
  <si>
    <t>21023115</t>
  </si>
  <si>
    <t>21033115</t>
  </si>
  <si>
    <t>21043115</t>
  </si>
  <si>
    <t>21053115</t>
  </si>
  <si>
    <t>21083115</t>
  </si>
  <si>
    <t>21093115</t>
  </si>
  <si>
    <t>21103115</t>
  </si>
  <si>
    <t>21113115</t>
  </si>
  <si>
    <t>21123115</t>
  </si>
  <si>
    <t>21133115</t>
  </si>
  <si>
    <t>21153115</t>
  </si>
  <si>
    <t>21163115</t>
  </si>
  <si>
    <t>21173115</t>
  </si>
  <si>
    <t>21213115</t>
  </si>
  <si>
    <t>21223115</t>
  </si>
  <si>
    <t>21233115</t>
  </si>
  <si>
    <t>21253115</t>
  </si>
  <si>
    <t>21303115</t>
  </si>
  <si>
    <t>21323115</t>
  </si>
  <si>
    <t>21333115</t>
  </si>
  <si>
    <t>21353115</t>
  </si>
  <si>
    <t>21363115</t>
  </si>
  <si>
    <t>21373115</t>
  </si>
  <si>
    <t>21393115</t>
  </si>
  <si>
    <t>21423115</t>
  </si>
  <si>
    <t>21463115</t>
  </si>
  <si>
    <t>21483115</t>
  </si>
  <si>
    <t>21493115</t>
  </si>
  <si>
    <t>21513115</t>
  </si>
  <si>
    <t>21523115</t>
  </si>
  <si>
    <t>21533115</t>
  </si>
  <si>
    <t>21543115</t>
  </si>
  <si>
    <t>21553115</t>
  </si>
  <si>
    <t>21563115</t>
  </si>
  <si>
    <t>21623115</t>
  </si>
  <si>
    <t>21633115</t>
  </si>
  <si>
    <t>21643115</t>
  </si>
  <si>
    <t>21693115</t>
  </si>
  <si>
    <t>21713115</t>
  </si>
  <si>
    <t>21723115</t>
  </si>
  <si>
    <t>21733115</t>
  </si>
  <si>
    <t>21743115</t>
  </si>
  <si>
    <t>21753115</t>
  </si>
  <si>
    <t>21763115</t>
  </si>
  <si>
    <t>21773115</t>
  </si>
  <si>
    <t>21783115</t>
  </si>
  <si>
    <t>21793115</t>
  </si>
  <si>
    <t>21803115</t>
  </si>
  <si>
    <t>21823115</t>
  </si>
  <si>
    <t>21833115</t>
  </si>
  <si>
    <t>21843115</t>
  </si>
  <si>
    <t>21853115</t>
  </si>
  <si>
    <t>21873115</t>
  </si>
  <si>
    <t>21883115</t>
  </si>
  <si>
    <t>21893115</t>
  </si>
  <si>
    <t>21923115</t>
  </si>
  <si>
    <t>21963115</t>
  </si>
  <si>
    <t>21973115</t>
  </si>
  <si>
    <t>21993115</t>
  </si>
  <si>
    <t>22013115</t>
  </si>
  <si>
    <t>22023115</t>
  </si>
  <si>
    <t>22033115</t>
  </si>
  <si>
    <t>22063115</t>
  </si>
  <si>
    <t>22073115</t>
  </si>
  <si>
    <t>22083115</t>
  </si>
  <si>
    <t>22093115</t>
  </si>
  <si>
    <t>22103115</t>
  </si>
  <si>
    <t>22113115</t>
  </si>
  <si>
    <t>22123115</t>
  </si>
  <si>
    <t>22133115</t>
  </si>
  <si>
    <t>22143115</t>
  </si>
  <si>
    <t>22153115</t>
  </si>
  <si>
    <t>23123115</t>
  </si>
  <si>
    <t>23173115</t>
  </si>
  <si>
    <t>23223115</t>
  </si>
  <si>
    <t>23233115</t>
  </si>
  <si>
    <t>23243115</t>
  </si>
  <si>
    <t>23263115</t>
  </si>
  <si>
    <t>23283115</t>
  </si>
  <si>
    <t>23303115</t>
  </si>
  <si>
    <t>23383115</t>
  </si>
  <si>
    <t>23413115</t>
  </si>
  <si>
    <t>23423115</t>
  </si>
  <si>
    <t>23433115</t>
  </si>
  <si>
    <t>23453115</t>
  </si>
  <si>
    <t>23463115</t>
  </si>
  <si>
    <t>23473115</t>
  </si>
  <si>
    <t>31023115</t>
  </si>
  <si>
    <t>31033115</t>
  </si>
  <si>
    <t>31043115</t>
  </si>
  <si>
    <t>31053115</t>
  </si>
  <si>
    <t>31083115</t>
  </si>
  <si>
    <t>31093115</t>
  </si>
  <si>
    <t>31153115</t>
  </si>
  <si>
    <t>31163115</t>
  </si>
  <si>
    <t>31203115</t>
  </si>
  <si>
    <t>31213115</t>
  </si>
  <si>
    <t>31413115</t>
  </si>
  <si>
    <t>31453115</t>
  </si>
  <si>
    <t>31463115</t>
  </si>
  <si>
    <t>31473115</t>
  </si>
  <si>
    <t>31813115</t>
  </si>
  <si>
    <t>31993115</t>
  </si>
  <si>
    <t>41093115</t>
  </si>
  <si>
    <t>41113115</t>
  </si>
  <si>
    <t>41123115</t>
  </si>
  <si>
    <t>41163115</t>
  </si>
  <si>
    <t>41173115</t>
  </si>
  <si>
    <t>41213115</t>
  </si>
  <si>
    <t>41233115</t>
  </si>
  <si>
    <t>41243115</t>
  </si>
  <si>
    <t>41263115</t>
  </si>
  <si>
    <t>41303115</t>
  </si>
  <si>
    <t>41313115</t>
  </si>
  <si>
    <t>41323115</t>
  </si>
  <si>
    <t>41403115</t>
  </si>
  <si>
    <t>41703115</t>
  </si>
  <si>
    <t>41733115</t>
  </si>
  <si>
    <t>41793115</t>
  </si>
  <si>
    <t>41803115</t>
  </si>
  <si>
    <t>41813115</t>
  </si>
  <si>
    <t>41903115</t>
  </si>
  <si>
    <t>41913115</t>
  </si>
  <si>
    <t>41923115</t>
  </si>
  <si>
    <t>41963115</t>
  </si>
  <si>
    <t>41993115</t>
  </si>
  <si>
    <t>50023115</t>
  </si>
  <si>
    <t>50033115</t>
  </si>
  <si>
    <t>50083115</t>
  </si>
  <si>
    <t>60023115</t>
  </si>
  <si>
    <t>60223115</t>
  </si>
  <si>
    <t>60343115</t>
  </si>
  <si>
    <t>60423115</t>
  </si>
  <si>
    <t>60823115</t>
  </si>
  <si>
    <t>10993116</t>
  </si>
  <si>
    <t>11003116</t>
  </si>
  <si>
    <t>11013116</t>
  </si>
  <si>
    <t>11023116</t>
  </si>
  <si>
    <t>11033116</t>
  </si>
  <si>
    <t>11043116</t>
  </si>
  <si>
    <t>11053116</t>
  </si>
  <si>
    <t>11063116</t>
  </si>
  <si>
    <t>11073116</t>
  </si>
  <si>
    <t>11093116</t>
  </si>
  <si>
    <t>11133116</t>
  </si>
  <si>
    <t>11143116</t>
  </si>
  <si>
    <t>11153116</t>
  </si>
  <si>
    <t>11203116</t>
  </si>
  <si>
    <t>11213116</t>
  </si>
  <si>
    <t>11233116</t>
  </si>
  <si>
    <t>11243116</t>
  </si>
  <si>
    <t>11253116</t>
  </si>
  <si>
    <t>11263116</t>
  </si>
  <si>
    <t>11273116</t>
  </si>
  <si>
    <t>11283116</t>
  </si>
  <si>
    <t>11293116</t>
  </si>
  <si>
    <t>11303116</t>
  </si>
  <si>
    <t>11313116</t>
  </si>
  <si>
    <t>11323116</t>
  </si>
  <si>
    <t>11373116</t>
  </si>
  <si>
    <t>11513116</t>
  </si>
  <si>
    <t>11523116</t>
  </si>
  <si>
    <t>11533116</t>
  </si>
  <si>
    <t>11573116</t>
  </si>
  <si>
    <t>11753116</t>
  </si>
  <si>
    <t>11813116</t>
  </si>
  <si>
    <t>11833116</t>
  </si>
  <si>
    <t>11853116</t>
  </si>
  <si>
    <t>11863116</t>
  </si>
  <si>
    <t>11873116</t>
  </si>
  <si>
    <t>11883116</t>
  </si>
  <si>
    <t>11893116</t>
  </si>
  <si>
    <t>11903116</t>
  </si>
  <si>
    <t>11923116</t>
  </si>
  <si>
    <t>11933116</t>
  </si>
  <si>
    <t>11943116</t>
  </si>
  <si>
    <t>11993116</t>
  </si>
  <si>
    <t>12013116</t>
  </si>
  <si>
    <t>12033116</t>
  </si>
  <si>
    <t>12063116</t>
  </si>
  <si>
    <t>12103116</t>
  </si>
  <si>
    <t>12563116</t>
  </si>
  <si>
    <t>12573116</t>
  </si>
  <si>
    <t>12603116</t>
  </si>
  <si>
    <t>12613116</t>
  </si>
  <si>
    <t>12623116</t>
  </si>
  <si>
    <t>20953116</t>
  </si>
  <si>
    <t>20963116</t>
  </si>
  <si>
    <t>21003116</t>
  </si>
  <si>
    <t>21023116</t>
  </si>
  <si>
    <t>21033116</t>
  </si>
  <si>
    <t>21043116</t>
  </si>
  <si>
    <t>21053116</t>
  </si>
  <si>
    <t>21083116</t>
  </si>
  <si>
    <t>21093116</t>
  </si>
  <si>
    <t>21103116</t>
  </si>
  <si>
    <t>21113116</t>
  </si>
  <si>
    <t>21123116</t>
  </si>
  <si>
    <t>21133116</t>
  </si>
  <si>
    <t>21153116</t>
  </si>
  <si>
    <t>21163116</t>
  </si>
  <si>
    <t>21173116</t>
  </si>
  <si>
    <t>21213116</t>
  </si>
  <si>
    <t>21223116</t>
  </si>
  <si>
    <t>21233116</t>
  </si>
  <si>
    <t>21253116</t>
  </si>
  <si>
    <t>21303116</t>
  </si>
  <si>
    <t>21323116</t>
  </si>
  <si>
    <t>21333116</t>
  </si>
  <si>
    <t>21353116</t>
  </si>
  <si>
    <t>21363116</t>
  </si>
  <si>
    <t>21373116</t>
  </si>
  <si>
    <t>21393116</t>
  </si>
  <si>
    <t>21423116</t>
  </si>
  <si>
    <t>21463116</t>
  </si>
  <si>
    <t>21483116</t>
  </si>
  <si>
    <t>21493116</t>
  </si>
  <si>
    <t>21513116</t>
  </si>
  <si>
    <t>21523116</t>
  </si>
  <si>
    <t>21533116</t>
  </si>
  <si>
    <t>21543116</t>
  </si>
  <si>
    <t>21553116</t>
  </si>
  <si>
    <t>21563116</t>
  </si>
  <si>
    <t>21623116</t>
  </si>
  <si>
    <t>21633116</t>
  </si>
  <si>
    <t>21643116</t>
  </si>
  <si>
    <t>21693116</t>
  </si>
  <si>
    <t>21713116</t>
  </si>
  <si>
    <t>21723116</t>
  </si>
  <si>
    <t>21733116</t>
  </si>
  <si>
    <t>21743116</t>
  </si>
  <si>
    <t>21753116</t>
  </si>
  <si>
    <t>21763116</t>
  </si>
  <si>
    <t>21773116</t>
  </si>
  <si>
    <t>21783116</t>
  </si>
  <si>
    <t>21793116</t>
  </si>
  <si>
    <t>21803116</t>
  </si>
  <si>
    <t>21823116</t>
  </si>
  <si>
    <t>21833116</t>
  </si>
  <si>
    <t>21843116</t>
  </si>
  <si>
    <t>21853116</t>
  </si>
  <si>
    <t>21873116</t>
  </si>
  <si>
    <t>21883116</t>
  </si>
  <si>
    <t>21893116</t>
  </si>
  <si>
    <t>21923116</t>
  </si>
  <si>
    <t>21963116</t>
  </si>
  <si>
    <t>21973116</t>
  </si>
  <si>
    <t>21993116</t>
  </si>
  <si>
    <t>22013116</t>
  </si>
  <si>
    <t>22023116</t>
  </si>
  <si>
    <t>22033116</t>
  </si>
  <si>
    <t>22063116</t>
  </si>
  <si>
    <t>22073116</t>
  </si>
  <si>
    <t>22083116</t>
  </si>
  <si>
    <t>22093116</t>
  </si>
  <si>
    <t>22103116</t>
  </si>
  <si>
    <t>22113116</t>
  </si>
  <si>
    <t>22123116</t>
  </si>
  <si>
    <t>22133116</t>
  </si>
  <si>
    <t>22143116</t>
  </si>
  <si>
    <t>22153116</t>
  </si>
  <si>
    <t>23123116</t>
  </si>
  <si>
    <t>23173116</t>
  </si>
  <si>
    <t>23223116</t>
  </si>
  <si>
    <t>23233116</t>
  </si>
  <si>
    <t>23243116</t>
  </si>
  <si>
    <t>23263116</t>
  </si>
  <si>
    <t>23283116</t>
  </si>
  <si>
    <t>23303116</t>
  </si>
  <si>
    <t>23383116</t>
  </si>
  <si>
    <t>23413116</t>
  </si>
  <si>
    <t>23423116</t>
  </si>
  <si>
    <t>23433116</t>
  </si>
  <si>
    <t>23453116</t>
  </si>
  <si>
    <t>23463116</t>
  </si>
  <si>
    <t>23473116</t>
  </si>
  <si>
    <t>31023116</t>
  </si>
  <si>
    <t>31033116</t>
  </si>
  <si>
    <t>31043116</t>
  </si>
  <si>
    <t>31053116</t>
  </si>
  <si>
    <t>31083116</t>
  </si>
  <si>
    <t>31093116</t>
  </si>
  <si>
    <t>31153116</t>
  </si>
  <si>
    <t>31163116</t>
  </si>
  <si>
    <t>31203116</t>
  </si>
  <si>
    <t>31213116</t>
  </si>
  <si>
    <t>31413116</t>
  </si>
  <si>
    <t>31453116</t>
  </si>
  <si>
    <t>31463116</t>
  </si>
  <si>
    <t>31473116</t>
  </si>
  <si>
    <t>31813116</t>
  </si>
  <si>
    <t>31993116</t>
  </si>
  <si>
    <t>41093116</t>
  </si>
  <si>
    <t>41113116</t>
  </si>
  <si>
    <t>41123116</t>
  </si>
  <si>
    <t>41163116</t>
  </si>
  <si>
    <t>41173116</t>
  </si>
  <si>
    <t>41213116</t>
  </si>
  <si>
    <t>41233116</t>
  </si>
  <si>
    <t>41243116</t>
  </si>
  <si>
    <t>41263116</t>
  </si>
  <si>
    <t>41303116</t>
  </si>
  <si>
    <t>41313116</t>
  </si>
  <si>
    <t>41323116</t>
  </si>
  <si>
    <t>41403116</t>
  </si>
  <si>
    <t>41703116</t>
  </si>
  <si>
    <t>41733116</t>
  </si>
  <si>
    <t>41793116</t>
  </si>
  <si>
    <t>41803116</t>
  </si>
  <si>
    <t>41813116</t>
  </si>
  <si>
    <t>41903116</t>
  </si>
  <si>
    <t>41913116</t>
  </si>
  <si>
    <t>41923116</t>
  </si>
  <si>
    <t>41963116</t>
  </si>
  <si>
    <t>41993116</t>
  </si>
  <si>
    <t>50023116</t>
  </si>
  <si>
    <t>50033116</t>
  </si>
  <si>
    <t>50083116</t>
  </si>
  <si>
    <t>60023116</t>
  </si>
  <si>
    <t>60223116</t>
  </si>
  <si>
    <t>60343116</t>
  </si>
  <si>
    <t>60423116</t>
  </si>
  <si>
    <t>60823116</t>
  </si>
  <si>
    <t>10993120</t>
  </si>
  <si>
    <t>11003120</t>
  </si>
  <si>
    <t>11013120</t>
  </si>
  <si>
    <t>11023120</t>
  </si>
  <si>
    <t>11033120</t>
  </si>
  <si>
    <t>11043120</t>
  </si>
  <si>
    <t>11053120</t>
  </si>
  <si>
    <t>11063120</t>
  </si>
  <si>
    <t>11073120</t>
  </si>
  <si>
    <t>11093120</t>
  </si>
  <si>
    <t>11133120</t>
  </si>
  <si>
    <t>11143120</t>
  </si>
  <si>
    <t>11153120</t>
  </si>
  <si>
    <t>11203120</t>
  </si>
  <si>
    <t>11213120</t>
  </si>
  <si>
    <t>11233120</t>
  </si>
  <si>
    <t>11243120</t>
  </si>
  <si>
    <t>11253120</t>
  </si>
  <si>
    <t>11263120</t>
  </si>
  <si>
    <t>11273120</t>
  </si>
  <si>
    <t>11283120</t>
  </si>
  <si>
    <t>11293120</t>
  </si>
  <si>
    <t>11303120</t>
  </si>
  <si>
    <t>11313120</t>
  </si>
  <si>
    <t>11323120</t>
  </si>
  <si>
    <t>11373120</t>
  </si>
  <si>
    <t>11513120</t>
  </si>
  <si>
    <t>11523120</t>
  </si>
  <si>
    <t>11533120</t>
  </si>
  <si>
    <t>11573120</t>
  </si>
  <si>
    <t>11753120</t>
  </si>
  <si>
    <t>11813120</t>
  </si>
  <si>
    <t>11833120</t>
  </si>
  <si>
    <t>11853120</t>
  </si>
  <si>
    <t>11863120</t>
  </si>
  <si>
    <t>11873120</t>
  </si>
  <si>
    <t>11883120</t>
  </si>
  <si>
    <t>11893120</t>
  </si>
  <si>
    <t>11903120</t>
  </si>
  <si>
    <t>11923120</t>
  </si>
  <si>
    <t>11933120</t>
  </si>
  <si>
    <t>11943120</t>
  </si>
  <si>
    <t>11993120</t>
  </si>
  <si>
    <t>12013120</t>
  </si>
  <si>
    <t>12033120</t>
  </si>
  <si>
    <t>12063120</t>
  </si>
  <si>
    <t>12103120</t>
  </si>
  <si>
    <t>12563120</t>
  </si>
  <si>
    <t>12573120</t>
  </si>
  <si>
    <t>12603120</t>
  </si>
  <si>
    <t>12613120</t>
  </si>
  <si>
    <t>12623120</t>
  </si>
  <si>
    <t>20953120</t>
  </si>
  <si>
    <t>20963120</t>
  </si>
  <si>
    <t>21003120</t>
  </si>
  <si>
    <t>21023120</t>
  </si>
  <si>
    <t>21033120</t>
  </si>
  <si>
    <t>21043120</t>
  </si>
  <si>
    <t>21053120</t>
  </si>
  <si>
    <t>21083120</t>
  </si>
  <si>
    <t>21093120</t>
  </si>
  <si>
    <t>21103120</t>
  </si>
  <si>
    <t>21113120</t>
  </si>
  <si>
    <t>21123120</t>
  </si>
  <si>
    <t>21133120</t>
  </si>
  <si>
    <t>21153120</t>
  </si>
  <si>
    <t>21163120</t>
  </si>
  <si>
    <t>21173120</t>
  </si>
  <si>
    <t>21213120</t>
  </si>
  <si>
    <t>21223120</t>
  </si>
  <si>
    <t>21233120</t>
  </si>
  <si>
    <t>21253120</t>
  </si>
  <si>
    <t>21303120</t>
  </si>
  <si>
    <t>21323120</t>
  </si>
  <si>
    <t>21333120</t>
  </si>
  <si>
    <t>21353120</t>
  </si>
  <si>
    <t>21363120</t>
  </si>
  <si>
    <t>21373120</t>
  </si>
  <si>
    <t>21393120</t>
  </si>
  <si>
    <t>21423120</t>
  </si>
  <si>
    <t>21463120</t>
  </si>
  <si>
    <t>21483120</t>
  </si>
  <si>
    <t>21493120</t>
  </si>
  <si>
    <t>21513120</t>
  </si>
  <si>
    <t>21523120</t>
  </si>
  <si>
    <t>21533120</t>
  </si>
  <si>
    <t>21543120</t>
  </si>
  <si>
    <t>21553120</t>
  </si>
  <si>
    <t>21563120</t>
  </si>
  <si>
    <t>21623120</t>
  </si>
  <si>
    <t>21633120</t>
  </si>
  <si>
    <t>21643120</t>
  </si>
  <si>
    <t>21693120</t>
  </si>
  <si>
    <t>21713120</t>
  </si>
  <si>
    <t>21723120</t>
  </si>
  <si>
    <t>21733120</t>
  </si>
  <si>
    <t>21743120</t>
  </si>
  <si>
    <t>21753120</t>
  </si>
  <si>
    <t>21763120</t>
  </si>
  <si>
    <t>21773120</t>
  </si>
  <si>
    <t>21783120</t>
  </si>
  <si>
    <t>21793120</t>
  </si>
  <si>
    <t>21803120</t>
  </si>
  <si>
    <t>21823120</t>
  </si>
  <si>
    <t>21833120</t>
  </si>
  <si>
    <t>21843120</t>
  </si>
  <si>
    <t>21853120</t>
  </si>
  <si>
    <t>21873120</t>
  </si>
  <si>
    <t>21883120</t>
  </si>
  <si>
    <t>21893120</t>
  </si>
  <si>
    <t>21923120</t>
  </si>
  <si>
    <t>21963120</t>
  </si>
  <si>
    <t>21973120</t>
  </si>
  <si>
    <t>21993120</t>
  </si>
  <si>
    <t>22013120</t>
  </si>
  <si>
    <t>22023120</t>
  </si>
  <si>
    <t>22033120</t>
  </si>
  <si>
    <t>22063120</t>
  </si>
  <si>
    <t>22073120</t>
  </si>
  <si>
    <t>22083120</t>
  </si>
  <si>
    <t>22093120</t>
  </si>
  <si>
    <t>22103120</t>
  </si>
  <si>
    <t>22113120</t>
  </si>
  <si>
    <t>22123120</t>
  </si>
  <si>
    <t>22133120</t>
  </si>
  <si>
    <t>22143120</t>
  </si>
  <si>
    <t>22153120</t>
  </si>
  <si>
    <t>23123120</t>
  </si>
  <si>
    <t>23173120</t>
  </si>
  <si>
    <t>23223120</t>
  </si>
  <si>
    <t>23233120</t>
  </si>
  <si>
    <t>23243120</t>
  </si>
  <si>
    <t>23263120</t>
  </si>
  <si>
    <t>23283120</t>
  </si>
  <si>
    <t>23303120</t>
  </si>
  <si>
    <t>23383120</t>
  </si>
  <si>
    <t>23413120</t>
  </si>
  <si>
    <t>23423120</t>
  </si>
  <si>
    <t>23433120</t>
  </si>
  <si>
    <t>23453120</t>
  </si>
  <si>
    <t>23463120</t>
  </si>
  <si>
    <t>23473120</t>
  </si>
  <si>
    <t>31023120</t>
  </si>
  <si>
    <t>31033120</t>
  </si>
  <si>
    <t>31043120</t>
  </si>
  <si>
    <t>31053120</t>
  </si>
  <si>
    <t>31083120</t>
  </si>
  <si>
    <t>31093120</t>
  </si>
  <si>
    <t>31153120</t>
  </si>
  <si>
    <t>31163120</t>
  </si>
  <si>
    <t>31203120</t>
  </si>
  <si>
    <t>31213120</t>
  </si>
  <si>
    <t>31413120</t>
  </si>
  <si>
    <t>31453120</t>
  </si>
  <si>
    <t>31463120</t>
  </si>
  <si>
    <t>31473120</t>
  </si>
  <si>
    <t>31813120</t>
  </si>
  <si>
    <t>31993120</t>
  </si>
  <si>
    <t>41093120</t>
  </si>
  <si>
    <t>41113120</t>
  </si>
  <si>
    <t>41123120</t>
  </si>
  <si>
    <t>41163120</t>
  </si>
  <si>
    <t>41173120</t>
  </si>
  <si>
    <t>41213120</t>
  </si>
  <si>
    <t>41233120</t>
  </si>
  <si>
    <t>41243120</t>
  </si>
  <si>
    <t>41263120</t>
  </si>
  <si>
    <t>41303120</t>
  </si>
  <si>
    <t>41313120</t>
  </si>
  <si>
    <t>41323120</t>
  </si>
  <si>
    <t>41403120</t>
  </si>
  <si>
    <t>41703120</t>
  </si>
  <si>
    <t>41733120</t>
  </si>
  <si>
    <t>41793120</t>
  </si>
  <si>
    <t>41803120</t>
  </si>
  <si>
    <t>41813120</t>
  </si>
  <si>
    <t>41903120</t>
  </si>
  <si>
    <t>41913120</t>
  </si>
  <si>
    <t>41923120</t>
  </si>
  <si>
    <t>41963120</t>
  </si>
  <si>
    <t>41993120</t>
  </si>
  <si>
    <t>50023120</t>
  </si>
  <si>
    <t>50033120</t>
  </si>
  <si>
    <t>50083120</t>
  </si>
  <si>
    <t>60023120</t>
  </si>
  <si>
    <t>60223120</t>
  </si>
  <si>
    <t>60343120</t>
  </si>
  <si>
    <t>60423120</t>
  </si>
  <si>
    <t>60823120</t>
  </si>
  <si>
    <t>10993121</t>
  </si>
  <si>
    <t>11003121</t>
  </si>
  <si>
    <t>11013121</t>
  </si>
  <si>
    <t>11023121</t>
  </si>
  <si>
    <t>11033121</t>
  </si>
  <si>
    <t>11043121</t>
  </si>
  <si>
    <t>11053121</t>
  </si>
  <si>
    <t>11063121</t>
  </si>
  <si>
    <t>11073121</t>
  </si>
  <si>
    <t>11093121</t>
  </si>
  <si>
    <t>11133121</t>
  </si>
  <si>
    <t>11143121</t>
  </si>
  <si>
    <t>11153121</t>
  </si>
  <si>
    <t>11203121</t>
  </si>
  <si>
    <t>11213121</t>
  </si>
  <si>
    <t>11233121</t>
  </si>
  <si>
    <t>11243121</t>
  </si>
  <si>
    <t>11253121</t>
  </si>
  <si>
    <t>11263121</t>
  </si>
  <si>
    <t>11273121</t>
  </si>
  <si>
    <t>11283121</t>
  </si>
  <si>
    <t>11293121</t>
  </si>
  <si>
    <t>11303121</t>
  </si>
  <si>
    <t>11313121</t>
  </si>
  <si>
    <t>11323121</t>
  </si>
  <si>
    <t>11373121</t>
  </si>
  <si>
    <t>11513121</t>
  </si>
  <si>
    <t>11523121</t>
  </si>
  <si>
    <t>11533121</t>
  </si>
  <si>
    <t>11573121</t>
  </si>
  <si>
    <t>11753121</t>
  </si>
  <si>
    <t>11813121</t>
  </si>
  <si>
    <t>11833121</t>
  </si>
  <si>
    <t>11853121</t>
  </si>
  <si>
    <t>11863121</t>
  </si>
  <si>
    <t>11873121</t>
  </si>
  <si>
    <t>11883121</t>
  </si>
  <si>
    <t>11893121</t>
  </si>
  <si>
    <t>11903121</t>
  </si>
  <si>
    <t>11923121</t>
  </si>
  <si>
    <t>11933121</t>
  </si>
  <si>
    <t>11943121</t>
  </si>
  <si>
    <t>11993121</t>
  </si>
  <si>
    <t>12013121</t>
  </si>
  <si>
    <t>12033121</t>
  </si>
  <si>
    <t>12063121</t>
  </si>
  <si>
    <t>12103121</t>
  </si>
  <si>
    <t>12563121</t>
  </si>
  <si>
    <t>12573121</t>
  </si>
  <si>
    <t>12603121</t>
  </si>
  <si>
    <t>12613121</t>
  </si>
  <si>
    <t>12623121</t>
  </si>
  <si>
    <t>20953121</t>
  </si>
  <si>
    <t>20963121</t>
  </si>
  <si>
    <t>21003121</t>
  </si>
  <si>
    <t>21023121</t>
  </si>
  <si>
    <t>21033121</t>
  </si>
  <si>
    <t>21043121</t>
  </si>
  <si>
    <t>21053121</t>
  </si>
  <si>
    <t>21083121</t>
  </si>
  <si>
    <t>21093121</t>
  </si>
  <si>
    <t>21103121</t>
  </si>
  <si>
    <t>21113121</t>
  </si>
  <si>
    <t>21123121</t>
  </si>
  <si>
    <t>21133121</t>
  </si>
  <si>
    <t>21153121</t>
  </si>
  <si>
    <t>21163121</t>
  </si>
  <si>
    <t>21173121</t>
  </si>
  <si>
    <t>21213121</t>
  </si>
  <si>
    <t>21223121</t>
  </si>
  <si>
    <t>21233121</t>
  </si>
  <si>
    <t>21253121</t>
  </si>
  <si>
    <t>21303121</t>
  </si>
  <si>
    <t>21323121</t>
  </si>
  <si>
    <t>21333121</t>
  </si>
  <si>
    <t>21353121</t>
  </si>
  <si>
    <t>21363121</t>
  </si>
  <si>
    <t>21373121</t>
  </si>
  <si>
    <t>21393121</t>
  </si>
  <si>
    <t>21423121</t>
  </si>
  <si>
    <t>21463121</t>
  </si>
  <si>
    <t>21483121</t>
  </si>
  <si>
    <t>21493121</t>
  </si>
  <si>
    <t>21513121</t>
  </si>
  <si>
    <t>21523121</t>
  </si>
  <si>
    <t>21533121</t>
  </si>
  <si>
    <t>21543121</t>
  </si>
  <si>
    <t>21553121</t>
  </si>
  <si>
    <t>21563121</t>
  </si>
  <si>
    <t>21623121</t>
  </si>
  <si>
    <t>21633121</t>
  </si>
  <si>
    <t>21643121</t>
  </si>
  <si>
    <t>21693121</t>
  </si>
  <si>
    <t>21713121</t>
  </si>
  <si>
    <t>21723121</t>
  </si>
  <si>
    <t>21733121</t>
  </si>
  <si>
    <t>21743121</t>
  </si>
  <si>
    <t>21753121</t>
  </si>
  <si>
    <t>21763121</t>
  </si>
  <si>
    <t>21773121</t>
  </si>
  <si>
    <t>21783121</t>
  </si>
  <si>
    <t>21793121</t>
  </si>
  <si>
    <t>21803121</t>
  </si>
  <si>
    <t>21823121</t>
  </si>
  <si>
    <t>21833121</t>
  </si>
  <si>
    <t>21843121</t>
  </si>
  <si>
    <t>21853121</t>
  </si>
  <si>
    <t>21873121</t>
  </si>
  <si>
    <t>21883121</t>
  </si>
  <si>
    <t>21893121</t>
  </si>
  <si>
    <t>21923121</t>
  </si>
  <si>
    <t>21963121</t>
  </si>
  <si>
    <t>21973121</t>
  </si>
  <si>
    <t>21993121</t>
  </si>
  <si>
    <t>22013121</t>
  </si>
  <si>
    <t>22023121</t>
  </si>
  <si>
    <t>22033121</t>
  </si>
  <si>
    <t>22063121</t>
  </si>
  <si>
    <t>22073121</t>
  </si>
  <si>
    <t>22083121</t>
  </si>
  <si>
    <t>22093121</t>
  </si>
  <si>
    <t>22103121</t>
  </si>
  <si>
    <t>22113121</t>
  </si>
  <si>
    <t>22123121</t>
  </si>
  <si>
    <t>22133121</t>
  </si>
  <si>
    <t>22143121</t>
  </si>
  <si>
    <t>22153121</t>
  </si>
  <si>
    <t>23123121</t>
  </si>
  <si>
    <t>23173121</t>
  </si>
  <si>
    <t>23223121</t>
  </si>
  <si>
    <t>23233121</t>
  </si>
  <si>
    <t>23243121</t>
  </si>
  <si>
    <t>23263121</t>
  </si>
  <si>
    <t>23283121</t>
  </si>
  <si>
    <t>23303121</t>
  </si>
  <si>
    <t>23383121</t>
  </si>
  <si>
    <t>23413121</t>
  </si>
  <si>
    <t>23423121</t>
  </si>
  <si>
    <t>23433121</t>
  </si>
  <si>
    <t>23453121</t>
  </si>
  <si>
    <t>23463121</t>
  </si>
  <si>
    <t>23473121</t>
  </si>
  <si>
    <t>31023121</t>
  </si>
  <si>
    <t>31033121</t>
  </si>
  <si>
    <t>31043121</t>
  </si>
  <si>
    <t>31053121</t>
  </si>
  <si>
    <t>31083121</t>
  </si>
  <si>
    <t>31093121</t>
  </si>
  <si>
    <t>31153121</t>
  </si>
  <si>
    <t>31163121</t>
  </si>
  <si>
    <t>31203121</t>
  </si>
  <si>
    <t>31213121</t>
  </si>
  <si>
    <t>31413121</t>
  </si>
  <si>
    <t>31453121</t>
  </si>
  <si>
    <t>31463121</t>
  </si>
  <si>
    <t>31473121</t>
  </si>
  <si>
    <t>31813121</t>
  </si>
  <si>
    <t>31993121</t>
  </si>
  <si>
    <t>41093121</t>
  </si>
  <si>
    <t>41113121</t>
  </si>
  <si>
    <t>41123121</t>
  </si>
  <si>
    <t>41163121</t>
  </si>
  <si>
    <t>41173121</t>
  </si>
  <si>
    <t>41213121</t>
  </si>
  <si>
    <t>41233121</t>
  </si>
  <si>
    <t>41243121</t>
  </si>
  <si>
    <t>41263121</t>
  </si>
  <si>
    <t>41303121</t>
  </si>
  <si>
    <t>41313121</t>
  </si>
  <si>
    <t>41323121</t>
  </si>
  <si>
    <t>41403121</t>
  </si>
  <si>
    <t>41703121</t>
  </si>
  <si>
    <t>41733121</t>
  </si>
  <si>
    <t>41793121</t>
  </si>
  <si>
    <t>41803121</t>
  </si>
  <si>
    <t>41813121</t>
  </si>
  <si>
    <t>41903121</t>
  </si>
  <si>
    <t>41913121</t>
  </si>
  <si>
    <t>41923121</t>
  </si>
  <si>
    <t>41963121</t>
  </si>
  <si>
    <t>41993121</t>
  </si>
  <si>
    <t>50023121</t>
  </si>
  <si>
    <t>50033121</t>
  </si>
  <si>
    <t>50083121</t>
  </si>
  <si>
    <t>60023121</t>
  </si>
  <si>
    <t>60223121</t>
  </si>
  <si>
    <t>60343121</t>
  </si>
  <si>
    <t>60423121</t>
  </si>
  <si>
    <t>60823121</t>
  </si>
  <si>
    <t>10993141</t>
  </si>
  <si>
    <t>11003141</t>
  </si>
  <si>
    <t>11013141</t>
  </si>
  <si>
    <t>11023141</t>
  </si>
  <si>
    <t>11033141</t>
  </si>
  <si>
    <t>11043141</t>
  </si>
  <si>
    <t>11053141</t>
  </si>
  <si>
    <t>11063141</t>
  </si>
  <si>
    <t>11073141</t>
  </si>
  <si>
    <t>11093141</t>
  </si>
  <si>
    <t>11133141</t>
  </si>
  <si>
    <t>11143141</t>
  </si>
  <si>
    <t>11153141</t>
  </si>
  <si>
    <t>11203141</t>
  </si>
  <si>
    <t>11213141</t>
  </si>
  <si>
    <t>11233141</t>
  </si>
  <si>
    <t>11243141</t>
  </si>
  <si>
    <t>11253141</t>
  </si>
  <si>
    <t>11263141</t>
  </si>
  <si>
    <t>11273141</t>
  </si>
  <si>
    <t>11283141</t>
  </si>
  <si>
    <t>11293141</t>
  </si>
  <si>
    <t>11303141</t>
  </si>
  <si>
    <t>11313141</t>
  </si>
  <si>
    <t>11323141</t>
  </si>
  <si>
    <t>11373141</t>
  </si>
  <si>
    <t>11513141</t>
  </si>
  <si>
    <t>11523141</t>
  </si>
  <si>
    <t>11533141</t>
  </si>
  <si>
    <t>11573141</t>
  </si>
  <si>
    <t>11753141</t>
  </si>
  <si>
    <t>11813141</t>
  </si>
  <si>
    <t>11833141</t>
  </si>
  <si>
    <t>11853141</t>
  </si>
  <si>
    <t>11863141</t>
  </si>
  <si>
    <t>11873141</t>
  </si>
  <si>
    <t>11883141</t>
  </si>
  <si>
    <t>11893141</t>
  </si>
  <si>
    <t>11903141</t>
  </si>
  <si>
    <t>11923141</t>
  </si>
  <si>
    <t>11933141</t>
  </si>
  <si>
    <t>11943141</t>
  </si>
  <si>
    <t>11993141</t>
  </si>
  <si>
    <t>12013141</t>
  </si>
  <si>
    <t>12033141</t>
  </si>
  <si>
    <t>12063141</t>
  </si>
  <si>
    <t>12103141</t>
  </si>
  <si>
    <t>12563141</t>
  </si>
  <si>
    <t>12573141</t>
  </si>
  <si>
    <t>12603141</t>
  </si>
  <si>
    <t>12613141</t>
  </si>
  <si>
    <t>12623141</t>
  </si>
  <si>
    <t>20953141</t>
  </si>
  <si>
    <t>20963141</t>
  </si>
  <si>
    <t>21003141</t>
  </si>
  <si>
    <t>21023141</t>
  </si>
  <si>
    <t>21033141</t>
  </si>
  <si>
    <t>21043141</t>
  </si>
  <si>
    <t>21053141</t>
  </si>
  <si>
    <t>21083141</t>
  </si>
  <si>
    <t>21093141</t>
  </si>
  <si>
    <t>21103141</t>
  </si>
  <si>
    <t>21113141</t>
  </si>
  <si>
    <t>21123141</t>
  </si>
  <si>
    <t>21133141</t>
  </si>
  <si>
    <t>21153141</t>
  </si>
  <si>
    <t>21163141</t>
  </si>
  <si>
    <t>21173141</t>
  </si>
  <si>
    <t>21213141</t>
  </si>
  <si>
    <t>21223141</t>
  </si>
  <si>
    <t>21233141</t>
  </si>
  <si>
    <t>21253141</t>
  </si>
  <si>
    <t>21303141</t>
  </si>
  <si>
    <t>21323141</t>
  </si>
  <si>
    <t>21333141</t>
  </si>
  <si>
    <t>21353141</t>
  </si>
  <si>
    <t>21363141</t>
  </si>
  <si>
    <t>21373141</t>
  </si>
  <si>
    <t>21393141</t>
  </si>
  <si>
    <t>21423141</t>
  </si>
  <si>
    <t>21463141</t>
  </si>
  <si>
    <t>21483141</t>
  </si>
  <si>
    <t>21493141</t>
  </si>
  <si>
    <t>21513141</t>
  </si>
  <si>
    <t>21523141</t>
  </si>
  <si>
    <t>21533141</t>
  </si>
  <si>
    <t>21543141</t>
  </si>
  <si>
    <t>21553141</t>
  </si>
  <si>
    <t>21563141</t>
  </si>
  <si>
    <t>21623141</t>
  </si>
  <si>
    <t>21633141</t>
  </si>
  <si>
    <t>21643141</t>
  </si>
  <si>
    <t>21693141</t>
  </si>
  <si>
    <t>21713141</t>
  </si>
  <si>
    <t>21723141</t>
  </si>
  <si>
    <t>21733141</t>
  </si>
  <si>
    <t>21743141</t>
  </si>
  <si>
    <t>21753141</t>
  </si>
  <si>
    <t>21763141</t>
  </si>
  <si>
    <t>21773141</t>
  </si>
  <si>
    <t>21783141</t>
  </si>
  <si>
    <t>21793141</t>
  </si>
  <si>
    <t>21803141</t>
  </si>
  <si>
    <t>21823141</t>
  </si>
  <si>
    <t>21833141</t>
  </si>
  <si>
    <t>21843141</t>
  </si>
  <si>
    <t>21853141</t>
  </si>
  <si>
    <t>21873141</t>
  </si>
  <si>
    <t>21883141</t>
  </si>
  <si>
    <t>21893141</t>
  </si>
  <si>
    <t>21923141</t>
  </si>
  <si>
    <t>21963141</t>
  </si>
  <si>
    <t>21973141</t>
  </si>
  <si>
    <t>21993141</t>
  </si>
  <si>
    <t>22013141</t>
  </si>
  <si>
    <t>22023141</t>
  </si>
  <si>
    <t>22033141</t>
  </si>
  <si>
    <t>22063141</t>
  </si>
  <si>
    <t>22073141</t>
  </si>
  <si>
    <t>22083141</t>
  </si>
  <si>
    <t>22093141</t>
  </si>
  <si>
    <t>22103141</t>
  </si>
  <si>
    <t>22113141</t>
  </si>
  <si>
    <t>22123141</t>
  </si>
  <si>
    <t>22133141</t>
  </si>
  <si>
    <t>22143141</t>
  </si>
  <si>
    <t>22153141</t>
  </si>
  <si>
    <t>23123141</t>
  </si>
  <si>
    <t>23173141</t>
  </si>
  <si>
    <t>23223141</t>
  </si>
  <si>
    <t>23233141</t>
  </si>
  <si>
    <t>23243141</t>
  </si>
  <si>
    <t>23263141</t>
  </si>
  <si>
    <t>23283141</t>
  </si>
  <si>
    <t>23303141</t>
  </si>
  <si>
    <t>23383141</t>
  </si>
  <si>
    <t>23413141</t>
  </si>
  <si>
    <t>23423141</t>
  </si>
  <si>
    <t>23433141</t>
  </si>
  <si>
    <t>23453141</t>
  </si>
  <si>
    <t>23463141</t>
  </si>
  <si>
    <t>23473141</t>
  </si>
  <si>
    <t>31023141</t>
  </si>
  <si>
    <t>31033141</t>
  </si>
  <si>
    <t>31043141</t>
  </si>
  <si>
    <t>31053141</t>
  </si>
  <si>
    <t>31083141</t>
  </si>
  <si>
    <t>31093141</t>
  </si>
  <si>
    <t>31153141</t>
  </si>
  <si>
    <t>31163141</t>
  </si>
  <si>
    <t>31203141</t>
  </si>
  <si>
    <t>31213141</t>
  </si>
  <si>
    <t>31413141</t>
  </si>
  <si>
    <t>31453141</t>
  </si>
  <si>
    <t>31463141</t>
  </si>
  <si>
    <t>31473141</t>
  </si>
  <si>
    <t>31813141</t>
  </si>
  <si>
    <t>31993141</t>
  </si>
  <si>
    <t>41093141</t>
  </si>
  <si>
    <t>41113141</t>
  </si>
  <si>
    <t>41123141</t>
  </si>
  <si>
    <t>41163141</t>
  </si>
  <si>
    <t>41173141</t>
  </si>
  <si>
    <t>41213141</t>
  </si>
  <si>
    <t>41233141</t>
  </si>
  <si>
    <t>41243141</t>
  </si>
  <si>
    <t>41263141</t>
  </si>
  <si>
    <t>41303141</t>
  </si>
  <si>
    <t>41313141</t>
  </si>
  <si>
    <t>41323141</t>
  </si>
  <si>
    <t>41403141</t>
  </si>
  <si>
    <t>41703141</t>
  </si>
  <si>
    <t>41733141</t>
  </si>
  <si>
    <t>41793141</t>
  </si>
  <si>
    <t>41803141</t>
  </si>
  <si>
    <t>41813141</t>
  </si>
  <si>
    <t>41903141</t>
  </si>
  <si>
    <t>41913141</t>
  </si>
  <si>
    <t>41923141</t>
  </si>
  <si>
    <t>41963141</t>
  </si>
  <si>
    <t>41993141</t>
  </si>
  <si>
    <t>50023141</t>
  </si>
  <si>
    <t>50033141</t>
  </si>
  <si>
    <t>50083141</t>
  </si>
  <si>
    <t>60023141</t>
  </si>
  <si>
    <t>60223141</t>
  </si>
  <si>
    <t>60343141</t>
  </si>
  <si>
    <t>60423141</t>
  </si>
  <si>
    <t>60823141</t>
  </si>
  <si>
    <t>10993145</t>
  </si>
  <si>
    <t>11003145</t>
  </si>
  <si>
    <t>11013145</t>
  </si>
  <si>
    <t>11023145</t>
  </si>
  <si>
    <t>11033145</t>
  </si>
  <si>
    <t>11043145</t>
  </si>
  <si>
    <t>11053145</t>
  </si>
  <si>
    <t>11063145</t>
  </si>
  <si>
    <t>11073145</t>
  </si>
  <si>
    <t>11093145</t>
  </si>
  <si>
    <t>11133145</t>
  </si>
  <si>
    <t>11143145</t>
  </si>
  <si>
    <t>11153145</t>
  </si>
  <si>
    <t>11203145</t>
  </si>
  <si>
    <t>11213145</t>
  </si>
  <si>
    <t>11233145</t>
  </si>
  <si>
    <t>11243145</t>
  </si>
  <si>
    <t>11253145</t>
  </si>
  <si>
    <t>11263145</t>
  </si>
  <si>
    <t>11273145</t>
  </si>
  <si>
    <t>11283145</t>
  </si>
  <si>
    <t>11293145</t>
  </si>
  <si>
    <t>11303145</t>
  </si>
  <si>
    <t>11313145</t>
  </si>
  <si>
    <t>11323145</t>
  </si>
  <si>
    <t>11373145</t>
  </si>
  <si>
    <t>11513145</t>
  </si>
  <si>
    <t>11523145</t>
  </si>
  <si>
    <t>11533145</t>
  </si>
  <si>
    <t>11573145</t>
  </si>
  <si>
    <t>11753145</t>
  </si>
  <si>
    <t>11813145</t>
  </si>
  <si>
    <t>11833145</t>
  </si>
  <si>
    <t>11853145</t>
  </si>
  <si>
    <t>11863145</t>
  </si>
  <si>
    <t>11873145</t>
  </si>
  <si>
    <t>11883145</t>
  </si>
  <si>
    <t>11893145</t>
  </si>
  <si>
    <t>11903145</t>
  </si>
  <si>
    <t>11923145</t>
  </si>
  <si>
    <t>11933145</t>
  </si>
  <si>
    <t>11943145</t>
  </si>
  <si>
    <t>11993145</t>
  </si>
  <si>
    <t>12013145</t>
  </si>
  <si>
    <t>12033145</t>
  </si>
  <si>
    <t>12063145</t>
  </si>
  <si>
    <t>12103145</t>
  </si>
  <si>
    <t>12563145</t>
  </si>
  <si>
    <t>12573145</t>
  </si>
  <si>
    <t>12603145</t>
  </si>
  <si>
    <t>12613145</t>
  </si>
  <si>
    <t>12623145</t>
  </si>
  <si>
    <t>20953145</t>
  </si>
  <si>
    <t>20963145</t>
  </si>
  <si>
    <t>21003145</t>
  </si>
  <si>
    <t>21023145</t>
  </si>
  <si>
    <t>21033145</t>
  </si>
  <si>
    <t>21043145</t>
  </si>
  <si>
    <t>21053145</t>
  </si>
  <si>
    <t>21083145</t>
  </si>
  <si>
    <t>21093145</t>
  </si>
  <si>
    <t>21103145</t>
  </si>
  <si>
    <t>21113145</t>
  </si>
  <si>
    <t>21123145</t>
  </si>
  <si>
    <t>21133145</t>
  </si>
  <si>
    <t>21153145</t>
  </si>
  <si>
    <t>21163145</t>
  </si>
  <si>
    <t>21173145</t>
  </si>
  <si>
    <t>21213145</t>
  </si>
  <si>
    <t>21223145</t>
  </si>
  <si>
    <t>21233145</t>
  </si>
  <si>
    <t>21253145</t>
  </si>
  <si>
    <t>21303145</t>
  </si>
  <si>
    <t>21323145</t>
  </si>
  <si>
    <t>21333145</t>
  </si>
  <si>
    <t>21353145</t>
  </si>
  <si>
    <t>21363145</t>
  </si>
  <si>
    <t>21373145</t>
  </si>
  <si>
    <t>21393145</t>
  </si>
  <si>
    <t>21423145</t>
  </si>
  <si>
    <t>21463145</t>
  </si>
  <si>
    <t>21483145</t>
  </si>
  <si>
    <t>21493145</t>
  </si>
  <si>
    <t>21513145</t>
  </si>
  <si>
    <t>21523145</t>
  </si>
  <si>
    <t>21533145</t>
  </si>
  <si>
    <t>21543145</t>
  </si>
  <si>
    <t>21553145</t>
  </si>
  <si>
    <t>21563145</t>
  </si>
  <si>
    <t>21623145</t>
  </si>
  <si>
    <t>21633145</t>
  </si>
  <si>
    <t>21643145</t>
  </si>
  <si>
    <t>21693145</t>
  </si>
  <si>
    <t>21713145</t>
  </si>
  <si>
    <t>21723145</t>
  </si>
  <si>
    <t>21733145</t>
  </si>
  <si>
    <t>21743145</t>
  </si>
  <si>
    <t>21753145</t>
  </si>
  <si>
    <t>21763145</t>
  </si>
  <si>
    <t>21773145</t>
  </si>
  <si>
    <t>21783145</t>
  </si>
  <si>
    <t>21793145</t>
  </si>
  <si>
    <t>21803145</t>
  </si>
  <si>
    <t>21823145</t>
  </si>
  <si>
    <t>21833145</t>
  </si>
  <si>
    <t>21843145</t>
  </si>
  <si>
    <t>21853145</t>
  </si>
  <si>
    <t>21873145</t>
  </si>
  <si>
    <t>21883145</t>
  </si>
  <si>
    <t>21893145</t>
  </si>
  <si>
    <t>21923145</t>
  </si>
  <si>
    <t>21963145</t>
  </si>
  <si>
    <t>21973145</t>
  </si>
  <si>
    <t>21993145</t>
  </si>
  <si>
    <t>22013145</t>
  </si>
  <si>
    <t>22023145</t>
  </si>
  <si>
    <t>22033145</t>
  </si>
  <si>
    <t>22063145</t>
  </si>
  <si>
    <t>22073145</t>
  </si>
  <si>
    <t>22083145</t>
  </si>
  <si>
    <t>22093145</t>
  </si>
  <si>
    <t>22103145</t>
  </si>
  <si>
    <t>22113145</t>
  </si>
  <si>
    <t>22123145</t>
  </si>
  <si>
    <t>22133145</t>
  </si>
  <si>
    <t>22143145</t>
  </si>
  <si>
    <t>22153145</t>
  </si>
  <si>
    <t>23123145</t>
  </si>
  <si>
    <t>23173145</t>
  </si>
  <si>
    <t>23223145</t>
  </si>
  <si>
    <t>23233145</t>
  </si>
  <si>
    <t>23243145</t>
  </si>
  <si>
    <t>23263145</t>
  </si>
  <si>
    <t>23283145</t>
  </si>
  <si>
    <t>23303145</t>
  </si>
  <si>
    <t>23383145</t>
  </si>
  <si>
    <t>23413145</t>
  </si>
  <si>
    <t>23423145</t>
  </si>
  <si>
    <t>23433145</t>
  </si>
  <si>
    <t>23453145</t>
  </si>
  <si>
    <t>23463145</t>
  </si>
  <si>
    <t>23473145</t>
  </si>
  <si>
    <t>31023145</t>
  </si>
  <si>
    <t>31033145</t>
  </si>
  <si>
    <t>31043145</t>
  </si>
  <si>
    <t>31053145</t>
  </si>
  <si>
    <t>31083145</t>
  </si>
  <si>
    <t>31093145</t>
  </si>
  <si>
    <t>31153145</t>
  </si>
  <si>
    <t>31163145</t>
  </si>
  <si>
    <t>31203145</t>
  </si>
  <si>
    <t>31213145</t>
  </si>
  <si>
    <t>31413145</t>
  </si>
  <si>
    <t>31453145</t>
  </si>
  <si>
    <t>31463145</t>
  </si>
  <si>
    <t>31473145</t>
  </si>
  <si>
    <t>31813145</t>
  </si>
  <si>
    <t>31993145</t>
  </si>
  <si>
    <t>41093145</t>
  </si>
  <si>
    <t>41113145</t>
  </si>
  <si>
    <t>41123145</t>
  </si>
  <si>
    <t>41163145</t>
  </si>
  <si>
    <t>41173145</t>
  </si>
  <si>
    <t>41213145</t>
  </si>
  <si>
    <t>41233145</t>
  </si>
  <si>
    <t>41243145</t>
  </si>
  <si>
    <t>41263145</t>
  </si>
  <si>
    <t>41303145</t>
  </si>
  <si>
    <t>41313145</t>
  </si>
  <si>
    <t>41323145</t>
  </si>
  <si>
    <t>41403145</t>
  </si>
  <si>
    <t>41703145</t>
  </si>
  <si>
    <t>41733145</t>
  </si>
  <si>
    <t>41793145</t>
  </si>
  <si>
    <t>41803145</t>
  </si>
  <si>
    <t>41813145</t>
  </si>
  <si>
    <t>41903145</t>
  </si>
  <si>
    <t>41913145</t>
  </si>
  <si>
    <t>41923145</t>
  </si>
  <si>
    <t>41963145</t>
  </si>
  <si>
    <t>41993145</t>
  </si>
  <si>
    <t>50023145</t>
  </si>
  <si>
    <t>50033145</t>
  </si>
  <si>
    <t>50083145</t>
  </si>
  <si>
    <t>60023145</t>
  </si>
  <si>
    <t>60223145</t>
  </si>
  <si>
    <t>60343145</t>
  </si>
  <si>
    <t>60423145</t>
  </si>
  <si>
    <t>60823145</t>
  </si>
  <si>
    <t>10993146</t>
  </si>
  <si>
    <t>11003146</t>
  </si>
  <si>
    <t>11013146</t>
  </si>
  <si>
    <t>11023146</t>
  </si>
  <si>
    <t>11033146</t>
  </si>
  <si>
    <t>11043146</t>
  </si>
  <si>
    <t>11053146</t>
  </si>
  <si>
    <t>11063146</t>
  </si>
  <si>
    <t>11073146</t>
  </si>
  <si>
    <t>11093146</t>
  </si>
  <si>
    <t>11133146</t>
  </si>
  <si>
    <t>11143146</t>
  </si>
  <si>
    <t>11153146</t>
  </si>
  <si>
    <t>11203146</t>
  </si>
  <si>
    <t>11213146</t>
  </si>
  <si>
    <t>11233146</t>
  </si>
  <si>
    <t>11243146</t>
  </si>
  <si>
    <t>11253146</t>
  </si>
  <si>
    <t>11263146</t>
  </si>
  <si>
    <t>11273146</t>
  </si>
  <si>
    <t>11283146</t>
  </si>
  <si>
    <t>11293146</t>
  </si>
  <si>
    <t>11303146</t>
  </si>
  <si>
    <t>11313146</t>
  </si>
  <si>
    <t>11323146</t>
  </si>
  <si>
    <t>11373146</t>
  </si>
  <si>
    <t>11513146</t>
  </si>
  <si>
    <t>11523146</t>
  </si>
  <si>
    <t>11533146</t>
  </si>
  <si>
    <t>11573146</t>
  </si>
  <si>
    <t>11753146</t>
  </si>
  <si>
    <t>11813146</t>
  </si>
  <si>
    <t>11833146</t>
  </si>
  <si>
    <t>11853146</t>
  </si>
  <si>
    <t>11863146</t>
  </si>
  <si>
    <t>11873146</t>
  </si>
  <si>
    <t>11883146</t>
  </si>
  <si>
    <t>11893146</t>
  </si>
  <si>
    <t>11903146</t>
  </si>
  <si>
    <t>11923146</t>
  </si>
  <si>
    <t>11933146</t>
  </si>
  <si>
    <t>11943146</t>
  </si>
  <si>
    <t>11993146</t>
  </si>
  <si>
    <t>12013146</t>
  </si>
  <si>
    <t>12033146</t>
  </si>
  <si>
    <t>12063146</t>
  </si>
  <si>
    <t>12103146</t>
  </si>
  <si>
    <t>12563146</t>
  </si>
  <si>
    <t>12573146</t>
  </si>
  <si>
    <t>12603146</t>
  </si>
  <si>
    <t>12613146</t>
  </si>
  <si>
    <t>12623146</t>
  </si>
  <si>
    <t>20953146</t>
  </si>
  <si>
    <t>20963146</t>
  </si>
  <si>
    <t>21003146</t>
  </si>
  <si>
    <t>21023146</t>
  </si>
  <si>
    <t>21033146</t>
  </si>
  <si>
    <t>21043146</t>
  </si>
  <si>
    <t>21053146</t>
  </si>
  <si>
    <t>21083146</t>
  </si>
  <si>
    <t>21093146</t>
  </si>
  <si>
    <t>21103146</t>
  </si>
  <si>
    <t>21113146</t>
  </si>
  <si>
    <t>21123146</t>
  </si>
  <si>
    <t>21133146</t>
  </si>
  <si>
    <t>21153146</t>
  </si>
  <si>
    <t>21163146</t>
  </si>
  <si>
    <t>21173146</t>
  </si>
  <si>
    <t>21213146</t>
  </si>
  <si>
    <t>21223146</t>
  </si>
  <si>
    <t>21233146</t>
  </si>
  <si>
    <t>21253146</t>
  </si>
  <si>
    <t>21303146</t>
  </si>
  <si>
    <t>21323146</t>
  </si>
  <si>
    <t>21333146</t>
  </si>
  <si>
    <t>21353146</t>
  </si>
  <si>
    <t>21363146</t>
  </si>
  <si>
    <t>21373146</t>
  </si>
  <si>
    <t>21393146</t>
  </si>
  <si>
    <t>21423146</t>
  </si>
  <si>
    <t>21463146</t>
  </si>
  <si>
    <t>21483146</t>
  </si>
  <si>
    <t>21493146</t>
  </si>
  <si>
    <t>21513146</t>
  </si>
  <si>
    <t>21523146</t>
  </si>
  <si>
    <t>21533146</t>
  </si>
  <si>
    <t>21543146</t>
  </si>
  <si>
    <t>21553146</t>
  </si>
  <si>
    <t>21563146</t>
  </si>
  <si>
    <t>21623146</t>
  </si>
  <si>
    <t>21633146</t>
  </si>
  <si>
    <t>21643146</t>
  </si>
  <si>
    <t>21693146</t>
  </si>
  <si>
    <t>21713146</t>
  </si>
  <si>
    <t>21723146</t>
  </si>
  <si>
    <t>21733146</t>
  </si>
  <si>
    <t>21743146</t>
  </si>
  <si>
    <t>21753146</t>
  </si>
  <si>
    <t>21763146</t>
  </si>
  <si>
    <t>21773146</t>
  </si>
  <si>
    <t>21783146</t>
  </si>
  <si>
    <t>21793146</t>
  </si>
  <si>
    <t>21803146</t>
  </si>
  <si>
    <t>21823146</t>
  </si>
  <si>
    <t>21833146</t>
  </si>
  <si>
    <t>21843146</t>
  </si>
  <si>
    <t>21853146</t>
  </si>
  <si>
    <t>21873146</t>
  </si>
  <si>
    <t>21883146</t>
  </si>
  <si>
    <t>21893146</t>
  </si>
  <si>
    <t>21923146</t>
  </si>
  <si>
    <t>21963146</t>
  </si>
  <si>
    <t>21973146</t>
  </si>
  <si>
    <t>21993146</t>
  </si>
  <si>
    <t>22013146</t>
  </si>
  <si>
    <t>22023146</t>
  </si>
  <si>
    <t>22033146</t>
  </si>
  <si>
    <t>22063146</t>
  </si>
  <si>
    <t>22073146</t>
  </si>
  <si>
    <t>22083146</t>
  </si>
  <si>
    <t>22093146</t>
  </si>
  <si>
    <t>22103146</t>
  </si>
  <si>
    <t>22113146</t>
  </si>
  <si>
    <t>22123146</t>
  </si>
  <si>
    <t>22133146</t>
  </si>
  <si>
    <t>22143146</t>
  </si>
  <si>
    <t>22153146</t>
  </si>
  <si>
    <t>23123146</t>
  </si>
  <si>
    <t>23173146</t>
  </si>
  <si>
    <t>23223146</t>
  </si>
  <si>
    <t>23233146</t>
  </si>
  <si>
    <t>23243146</t>
  </si>
  <si>
    <t>23263146</t>
  </si>
  <si>
    <t>23283146</t>
  </si>
  <si>
    <t>23303146</t>
  </si>
  <si>
    <t>23383146</t>
  </si>
  <si>
    <t>23413146</t>
  </si>
  <si>
    <t>23423146</t>
  </si>
  <si>
    <t>23433146</t>
  </si>
  <si>
    <t>23453146</t>
  </si>
  <si>
    <t>23463146</t>
  </si>
  <si>
    <t>23473146</t>
  </si>
  <si>
    <t>31023146</t>
  </si>
  <si>
    <t>31033146</t>
  </si>
  <si>
    <t>31043146</t>
  </si>
  <si>
    <t>31053146</t>
  </si>
  <si>
    <t>31083146</t>
  </si>
  <si>
    <t>31093146</t>
  </si>
  <si>
    <t>31153146</t>
  </si>
  <si>
    <t>31163146</t>
  </si>
  <si>
    <t>31203146</t>
  </si>
  <si>
    <t>31213146</t>
  </si>
  <si>
    <t>31413146</t>
  </si>
  <si>
    <t>31453146</t>
  </si>
  <si>
    <t>31463146</t>
  </si>
  <si>
    <t>31473146</t>
  </si>
  <si>
    <t>31813146</t>
  </si>
  <si>
    <t>31993146</t>
  </si>
  <si>
    <t>41093146</t>
  </si>
  <si>
    <t>41113146</t>
  </si>
  <si>
    <t>41123146</t>
  </si>
  <si>
    <t>41163146</t>
  </si>
  <si>
    <t>41173146</t>
  </si>
  <si>
    <t>41213146</t>
  </si>
  <si>
    <t>41233146</t>
  </si>
  <si>
    <t>41243146</t>
  </si>
  <si>
    <t>41263146</t>
  </si>
  <si>
    <t>41303146</t>
  </si>
  <si>
    <t>41313146</t>
  </si>
  <si>
    <t>41323146</t>
  </si>
  <si>
    <t>41403146</t>
  </si>
  <si>
    <t>41703146</t>
  </si>
  <si>
    <t>41733146</t>
  </si>
  <si>
    <t>41793146</t>
  </si>
  <si>
    <t>41803146</t>
  </si>
  <si>
    <t>41813146</t>
  </si>
  <si>
    <t>41903146</t>
  </si>
  <si>
    <t>41913146</t>
  </si>
  <si>
    <t>41923146</t>
  </si>
  <si>
    <t>41963146</t>
  </si>
  <si>
    <t>41993146</t>
  </si>
  <si>
    <t>50023146</t>
  </si>
  <si>
    <t>50033146</t>
  </si>
  <si>
    <t>50083146</t>
  </si>
  <si>
    <t>60023146</t>
  </si>
  <si>
    <t>60223146</t>
  </si>
  <si>
    <t>60343146</t>
  </si>
  <si>
    <t>60423146</t>
  </si>
  <si>
    <t>60823146</t>
  </si>
  <si>
    <t>10993147</t>
  </si>
  <si>
    <t>11003147</t>
  </si>
  <si>
    <t>11013147</t>
  </si>
  <si>
    <t>11023147</t>
  </si>
  <si>
    <t>11033147</t>
  </si>
  <si>
    <t>11043147</t>
  </si>
  <si>
    <t>11053147</t>
  </si>
  <si>
    <t>11063147</t>
  </si>
  <si>
    <t>11073147</t>
  </si>
  <si>
    <t>11093147</t>
  </si>
  <si>
    <t>11133147</t>
  </si>
  <si>
    <t>11143147</t>
  </si>
  <si>
    <t>11153147</t>
  </si>
  <si>
    <t>11203147</t>
  </si>
  <si>
    <t>11213147</t>
  </si>
  <si>
    <t>11233147</t>
  </si>
  <si>
    <t>11243147</t>
  </si>
  <si>
    <t>11253147</t>
  </si>
  <si>
    <t>11263147</t>
  </si>
  <si>
    <t>11273147</t>
  </si>
  <si>
    <t>11283147</t>
  </si>
  <si>
    <t>11293147</t>
  </si>
  <si>
    <t>11303147</t>
  </si>
  <si>
    <t>11313147</t>
  </si>
  <si>
    <t>11323147</t>
  </si>
  <si>
    <t>11373147</t>
  </si>
  <si>
    <t>11513147</t>
  </si>
  <si>
    <t>11523147</t>
  </si>
  <si>
    <t>11533147</t>
  </si>
  <si>
    <t>11573147</t>
  </si>
  <si>
    <t>11753147</t>
  </si>
  <si>
    <t>11813147</t>
  </si>
  <si>
    <t>11833147</t>
  </si>
  <si>
    <t>11853147</t>
  </si>
  <si>
    <t>11863147</t>
  </si>
  <si>
    <t>11873147</t>
  </si>
  <si>
    <t>11883147</t>
  </si>
  <si>
    <t>11893147</t>
  </si>
  <si>
    <t>11903147</t>
  </si>
  <si>
    <t>11923147</t>
  </si>
  <si>
    <t>11933147</t>
  </si>
  <si>
    <t>11943147</t>
  </si>
  <si>
    <t>11993147</t>
  </si>
  <si>
    <t>12013147</t>
  </si>
  <si>
    <t>12033147</t>
  </si>
  <si>
    <t>12063147</t>
  </si>
  <si>
    <t>12103147</t>
  </si>
  <si>
    <t>12563147</t>
  </si>
  <si>
    <t>12573147</t>
  </si>
  <si>
    <t>12603147</t>
  </si>
  <si>
    <t>12613147</t>
  </si>
  <si>
    <t>12623147</t>
  </si>
  <si>
    <t>20953147</t>
  </si>
  <si>
    <t>20963147</t>
  </si>
  <si>
    <t>21003147</t>
  </si>
  <si>
    <t>21023147</t>
  </si>
  <si>
    <t>21033147</t>
  </si>
  <si>
    <t>21043147</t>
  </si>
  <si>
    <t>21053147</t>
  </si>
  <si>
    <t>21083147</t>
  </si>
  <si>
    <t>21093147</t>
  </si>
  <si>
    <t>21103147</t>
  </si>
  <si>
    <t>21113147</t>
  </si>
  <si>
    <t>21123147</t>
  </si>
  <si>
    <t>21133147</t>
  </si>
  <si>
    <t>21153147</t>
  </si>
  <si>
    <t>21163147</t>
  </si>
  <si>
    <t>21173147</t>
  </si>
  <si>
    <t>21213147</t>
  </si>
  <si>
    <t>21223147</t>
  </si>
  <si>
    <t>21233147</t>
  </si>
  <si>
    <t>21253147</t>
  </si>
  <si>
    <t>21303147</t>
  </si>
  <si>
    <t>21323147</t>
  </si>
  <si>
    <t>21333147</t>
  </si>
  <si>
    <t>21353147</t>
  </si>
  <si>
    <t>21363147</t>
  </si>
  <si>
    <t>21373147</t>
  </si>
  <si>
    <t>21393147</t>
  </si>
  <si>
    <t>21423147</t>
  </si>
  <si>
    <t>21463147</t>
  </si>
  <si>
    <t>21483147</t>
  </si>
  <si>
    <t>21493147</t>
  </si>
  <si>
    <t>21513147</t>
  </si>
  <si>
    <t>21523147</t>
  </si>
  <si>
    <t>21533147</t>
  </si>
  <si>
    <t>21543147</t>
  </si>
  <si>
    <t>21553147</t>
  </si>
  <si>
    <t>21563147</t>
  </si>
  <si>
    <t>21623147</t>
  </si>
  <si>
    <t>21633147</t>
  </si>
  <si>
    <t>21643147</t>
  </si>
  <si>
    <t>21693147</t>
  </si>
  <si>
    <t>21713147</t>
  </si>
  <si>
    <t>21723147</t>
  </si>
  <si>
    <t>21733147</t>
  </si>
  <si>
    <t>21743147</t>
  </si>
  <si>
    <t>21753147</t>
  </si>
  <si>
    <t>21763147</t>
  </si>
  <si>
    <t>21773147</t>
  </si>
  <si>
    <t>21783147</t>
  </si>
  <si>
    <t>21793147</t>
  </si>
  <si>
    <t>21803147</t>
  </si>
  <si>
    <t>21823147</t>
  </si>
  <si>
    <t>21833147</t>
  </si>
  <si>
    <t>21843147</t>
  </si>
  <si>
    <t>21853147</t>
  </si>
  <si>
    <t>21873147</t>
  </si>
  <si>
    <t>21883147</t>
  </si>
  <si>
    <t>21893147</t>
  </si>
  <si>
    <t>21923147</t>
  </si>
  <si>
    <t>21963147</t>
  </si>
  <si>
    <t>21973147</t>
  </si>
  <si>
    <t>21993147</t>
  </si>
  <si>
    <t>22013147</t>
  </si>
  <si>
    <t>22023147</t>
  </si>
  <si>
    <t>22033147</t>
  </si>
  <si>
    <t>22063147</t>
  </si>
  <si>
    <t>22073147</t>
  </si>
  <si>
    <t>22083147</t>
  </si>
  <si>
    <t>22093147</t>
  </si>
  <si>
    <t>22103147</t>
  </si>
  <si>
    <t>22113147</t>
  </si>
  <si>
    <t>22123147</t>
  </si>
  <si>
    <t>22133147</t>
  </si>
  <si>
    <t>22143147</t>
  </si>
  <si>
    <t>22153147</t>
  </si>
  <si>
    <t>23123147</t>
  </si>
  <si>
    <t>23173147</t>
  </si>
  <si>
    <t>23223147</t>
  </si>
  <si>
    <t>23233147</t>
  </si>
  <si>
    <t>23243147</t>
  </si>
  <si>
    <t>23263147</t>
  </si>
  <si>
    <t>23283147</t>
  </si>
  <si>
    <t>23303147</t>
  </si>
  <si>
    <t>23383147</t>
  </si>
  <si>
    <t>23413147</t>
  </si>
  <si>
    <t>23423147</t>
  </si>
  <si>
    <t>23433147</t>
  </si>
  <si>
    <t>23453147</t>
  </si>
  <si>
    <t>23463147</t>
  </si>
  <si>
    <t>23473147</t>
  </si>
  <si>
    <t>31023147</t>
  </si>
  <si>
    <t>31033147</t>
  </si>
  <si>
    <t>31043147</t>
  </si>
  <si>
    <t>31053147</t>
  </si>
  <si>
    <t>31083147</t>
  </si>
  <si>
    <t>31093147</t>
  </si>
  <si>
    <t>31153147</t>
  </si>
  <si>
    <t>31163147</t>
  </si>
  <si>
    <t>31203147</t>
  </si>
  <si>
    <t>31213147</t>
  </si>
  <si>
    <t>31413147</t>
  </si>
  <si>
    <t>31453147</t>
  </si>
  <si>
    <t>31463147</t>
  </si>
  <si>
    <t>31473147</t>
  </si>
  <si>
    <t>31813147</t>
  </si>
  <si>
    <t>31993147</t>
  </si>
  <si>
    <t>41093147</t>
  </si>
  <si>
    <t>41113147</t>
  </si>
  <si>
    <t>41123147</t>
  </si>
  <si>
    <t>41163147</t>
  </si>
  <si>
    <t>41173147</t>
  </si>
  <si>
    <t>41213147</t>
  </si>
  <si>
    <t>41233147</t>
  </si>
  <si>
    <t>41243147</t>
  </si>
  <si>
    <t>41263147</t>
  </si>
  <si>
    <t>41303147</t>
  </si>
  <si>
    <t>41313147</t>
  </si>
  <si>
    <t>41323147</t>
  </si>
  <si>
    <t>41403147</t>
  </si>
  <si>
    <t>41703147</t>
  </si>
  <si>
    <t>41733147</t>
  </si>
  <si>
    <t>41793147</t>
  </si>
  <si>
    <t>41803147</t>
  </si>
  <si>
    <t>41813147</t>
  </si>
  <si>
    <t>41903147</t>
  </si>
  <si>
    <t>41913147</t>
  </si>
  <si>
    <t>41923147</t>
  </si>
  <si>
    <t>41963147</t>
  </si>
  <si>
    <t>41993147</t>
  </si>
  <si>
    <t>50023147</t>
  </si>
  <si>
    <t>50033147</t>
  </si>
  <si>
    <t>50083147</t>
  </si>
  <si>
    <t>60023147</t>
  </si>
  <si>
    <t>60223147</t>
  </si>
  <si>
    <t>60343147</t>
  </si>
  <si>
    <t>60423147</t>
  </si>
  <si>
    <t>60823147</t>
  </si>
  <si>
    <t>10993181</t>
  </si>
  <si>
    <t>11003181</t>
  </si>
  <si>
    <t>11013181</t>
  </si>
  <si>
    <t>11023181</t>
  </si>
  <si>
    <t>11033181</t>
  </si>
  <si>
    <t>11043181</t>
  </si>
  <si>
    <t>11053181</t>
  </si>
  <si>
    <t>11063181</t>
  </si>
  <si>
    <t>11073181</t>
  </si>
  <si>
    <t>11093181</t>
  </si>
  <si>
    <t>11133181</t>
  </si>
  <si>
    <t>11143181</t>
  </si>
  <si>
    <t>11153181</t>
  </si>
  <si>
    <t>11203181</t>
  </si>
  <si>
    <t>11213181</t>
  </si>
  <si>
    <t>11233181</t>
  </si>
  <si>
    <t>11243181</t>
  </si>
  <si>
    <t>11253181</t>
  </si>
  <si>
    <t>11263181</t>
  </si>
  <si>
    <t>11273181</t>
  </si>
  <si>
    <t>11283181</t>
  </si>
  <si>
    <t>11293181</t>
  </si>
  <si>
    <t>11303181</t>
  </si>
  <si>
    <t>11313181</t>
  </si>
  <si>
    <t>11323181</t>
  </si>
  <si>
    <t>11373181</t>
  </si>
  <si>
    <t>11513181</t>
  </si>
  <si>
    <t>11523181</t>
  </si>
  <si>
    <t>11533181</t>
  </si>
  <si>
    <t>11573181</t>
  </si>
  <si>
    <t>11753181</t>
  </si>
  <si>
    <t>11813181</t>
  </si>
  <si>
    <t>11833181</t>
  </si>
  <si>
    <t>11853181</t>
  </si>
  <si>
    <t>11863181</t>
  </si>
  <si>
    <t>11873181</t>
  </si>
  <si>
    <t>11883181</t>
  </si>
  <si>
    <t>11893181</t>
  </si>
  <si>
    <t>11903181</t>
  </si>
  <si>
    <t>11923181</t>
  </si>
  <si>
    <t>11933181</t>
  </si>
  <si>
    <t>11943181</t>
  </si>
  <si>
    <t>11993181</t>
  </si>
  <si>
    <t>12013181</t>
  </si>
  <si>
    <t>12033181</t>
  </si>
  <si>
    <t>12063181</t>
  </si>
  <si>
    <t>12103181</t>
  </si>
  <si>
    <t>12563181</t>
  </si>
  <si>
    <t>12573181</t>
  </si>
  <si>
    <t>12603181</t>
  </si>
  <si>
    <t>12613181</t>
  </si>
  <si>
    <t>12623181</t>
  </si>
  <si>
    <t>20953181</t>
  </si>
  <si>
    <t>20963181</t>
  </si>
  <si>
    <t>21003181</t>
  </si>
  <si>
    <t>21023181</t>
  </si>
  <si>
    <t>21033181</t>
  </si>
  <si>
    <t>21043181</t>
  </si>
  <si>
    <t>21053181</t>
  </si>
  <si>
    <t>21083181</t>
  </si>
  <si>
    <t>21093181</t>
  </si>
  <si>
    <t>21103181</t>
  </si>
  <si>
    <t>21113181</t>
  </si>
  <si>
    <t>21123181</t>
  </si>
  <si>
    <t>21133181</t>
  </si>
  <si>
    <t>21153181</t>
  </si>
  <si>
    <t>21163181</t>
  </si>
  <si>
    <t>21173181</t>
  </si>
  <si>
    <t>21213181</t>
  </si>
  <si>
    <t>21223181</t>
  </si>
  <si>
    <t>21233181</t>
  </si>
  <si>
    <t>21253181</t>
  </si>
  <si>
    <t>21303181</t>
  </si>
  <si>
    <t>21323181</t>
  </si>
  <si>
    <t>21333181</t>
  </si>
  <si>
    <t>21353181</t>
  </si>
  <si>
    <t>21363181</t>
  </si>
  <si>
    <t>21373181</t>
  </si>
  <si>
    <t>21393181</t>
  </si>
  <si>
    <t>21423181</t>
  </si>
  <si>
    <t>21463181</t>
  </si>
  <si>
    <t>21483181</t>
  </si>
  <si>
    <t>21493181</t>
  </si>
  <si>
    <t>21513181</t>
  </si>
  <si>
    <t>21523181</t>
  </si>
  <si>
    <t>21533181</t>
  </si>
  <si>
    <t>21543181</t>
  </si>
  <si>
    <t>21553181</t>
  </si>
  <si>
    <t>21563181</t>
  </si>
  <si>
    <t>21623181</t>
  </si>
  <si>
    <t>21633181</t>
  </si>
  <si>
    <t>21643181</t>
  </si>
  <si>
    <t>21693181</t>
  </si>
  <si>
    <t>21713181</t>
  </si>
  <si>
    <t>21723181</t>
  </si>
  <si>
    <t>21733181</t>
  </si>
  <si>
    <t>21743181</t>
  </si>
  <si>
    <t>21753181</t>
  </si>
  <si>
    <t>21763181</t>
  </si>
  <si>
    <t>21773181</t>
  </si>
  <si>
    <t>21783181</t>
  </si>
  <si>
    <t>21793181</t>
  </si>
  <si>
    <t>21803181</t>
  </si>
  <si>
    <t>21823181</t>
  </si>
  <si>
    <t>21833181</t>
  </si>
  <si>
    <t>21843181</t>
  </si>
  <si>
    <t>21853181</t>
  </si>
  <si>
    <t>21873181</t>
  </si>
  <si>
    <t>21883181</t>
  </si>
  <si>
    <t>21893181</t>
  </si>
  <si>
    <t>21923181</t>
  </si>
  <si>
    <t>21963181</t>
  </si>
  <si>
    <t>21973181</t>
  </si>
  <si>
    <t>21993181</t>
  </si>
  <si>
    <t>22013181</t>
  </si>
  <si>
    <t>22023181</t>
  </si>
  <si>
    <t>22033181</t>
  </si>
  <si>
    <t>22063181</t>
  </si>
  <si>
    <t>22073181</t>
  </si>
  <si>
    <t>22083181</t>
  </si>
  <si>
    <t>22093181</t>
  </si>
  <si>
    <t>22103181</t>
  </si>
  <si>
    <t>22113181</t>
  </si>
  <si>
    <t>22123181</t>
  </si>
  <si>
    <t>22133181</t>
  </si>
  <si>
    <t>22143181</t>
  </si>
  <si>
    <t>22153181</t>
  </si>
  <si>
    <t>23123181</t>
  </si>
  <si>
    <t>23173181</t>
  </si>
  <si>
    <t>23223181</t>
  </si>
  <si>
    <t>23233181</t>
  </si>
  <si>
    <t>23243181</t>
  </si>
  <si>
    <t>23263181</t>
  </si>
  <si>
    <t>23283181</t>
  </si>
  <si>
    <t>23303181</t>
  </si>
  <si>
    <t>23383181</t>
  </si>
  <si>
    <t>23413181</t>
  </si>
  <si>
    <t>23423181</t>
  </si>
  <si>
    <t>23433181</t>
  </si>
  <si>
    <t>23453181</t>
  </si>
  <si>
    <t>23463181</t>
  </si>
  <si>
    <t>23473181</t>
  </si>
  <si>
    <t>31023181</t>
  </si>
  <si>
    <t>31033181</t>
  </si>
  <si>
    <t>31043181</t>
  </si>
  <si>
    <t>31053181</t>
  </si>
  <si>
    <t>31083181</t>
  </si>
  <si>
    <t>31093181</t>
  </si>
  <si>
    <t>31153181</t>
  </si>
  <si>
    <t>31163181</t>
  </si>
  <si>
    <t>31203181</t>
  </si>
  <si>
    <t>31213181</t>
  </si>
  <si>
    <t>31413181</t>
  </si>
  <si>
    <t>31453181</t>
  </si>
  <si>
    <t>31463181</t>
  </si>
  <si>
    <t>31473181</t>
  </si>
  <si>
    <t>31813181</t>
  </si>
  <si>
    <t>31993181</t>
  </si>
  <si>
    <t>41093181</t>
  </si>
  <si>
    <t>41113181</t>
  </si>
  <si>
    <t>41123181</t>
  </si>
  <si>
    <t>41163181</t>
  </si>
  <si>
    <t>41173181</t>
  </si>
  <si>
    <t>41213181</t>
  </si>
  <si>
    <t>41233181</t>
  </si>
  <si>
    <t>41243181</t>
  </si>
  <si>
    <t>41263181</t>
  </si>
  <si>
    <t>41303181</t>
  </si>
  <si>
    <t>41313181</t>
  </si>
  <si>
    <t>41323181</t>
  </si>
  <si>
    <t>41403181</t>
  </si>
  <si>
    <t>41703181</t>
  </si>
  <si>
    <t>41733181</t>
  </si>
  <si>
    <t>41793181</t>
  </si>
  <si>
    <t>41803181</t>
  </si>
  <si>
    <t>41813181</t>
  </si>
  <si>
    <t>41903181</t>
  </si>
  <si>
    <t>41913181</t>
  </si>
  <si>
    <t>41923181</t>
  </si>
  <si>
    <t>41963181</t>
  </si>
  <si>
    <t>41993181</t>
  </si>
  <si>
    <t>50023181</t>
  </si>
  <si>
    <t>50033181</t>
  </si>
  <si>
    <t>50083181</t>
  </si>
  <si>
    <t>60023181</t>
  </si>
  <si>
    <t>60223181</t>
  </si>
  <si>
    <t>60343181</t>
  </si>
  <si>
    <t>60423181</t>
  </si>
  <si>
    <t>60823181</t>
  </si>
  <si>
    <t>10993199</t>
  </si>
  <si>
    <t>11003199</t>
  </si>
  <si>
    <t>11013199</t>
  </si>
  <si>
    <t>11023199</t>
  </si>
  <si>
    <t>11033199</t>
  </si>
  <si>
    <t>11043199</t>
  </si>
  <si>
    <t>11053199</t>
  </si>
  <si>
    <t>11063199</t>
  </si>
  <si>
    <t>11073199</t>
  </si>
  <si>
    <t>11093199</t>
  </si>
  <si>
    <t>11133199</t>
  </si>
  <si>
    <t>11143199</t>
  </si>
  <si>
    <t>11153199</t>
  </si>
  <si>
    <t>11203199</t>
  </si>
  <si>
    <t>11213199</t>
  </si>
  <si>
    <t>11233199</t>
  </si>
  <si>
    <t>11243199</t>
  </si>
  <si>
    <t>11253199</t>
  </si>
  <si>
    <t>11263199</t>
  </si>
  <si>
    <t>11273199</t>
  </si>
  <si>
    <t>11283199</t>
  </si>
  <si>
    <t>11293199</t>
  </si>
  <si>
    <t>11303199</t>
  </si>
  <si>
    <t>11313199</t>
  </si>
  <si>
    <t>11323199</t>
  </si>
  <si>
    <t>11373199</t>
  </si>
  <si>
    <t>11513199</t>
  </si>
  <si>
    <t>11523199</t>
  </si>
  <si>
    <t>11533199</t>
  </si>
  <si>
    <t>11573199</t>
  </si>
  <si>
    <t>11753199</t>
  </si>
  <si>
    <t>11813199</t>
  </si>
  <si>
    <t>11833199</t>
  </si>
  <si>
    <t>11853199</t>
  </si>
  <si>
    <t>11863199</t>
  </si>
  <si>
    <t>11873199</t>
  </si>
  <si>
    <t>11883199</t>
  </si>
  <si>
    <t>11893199</t>
  </si>
  <si>
    <t>11903199</t>
  </si>
  <si>
    <t>11923199</t>
  </si>
  <si>
    <t>11933199</t>
  </si>
  <si>
    <t>11943199</t>
  </si>
  <si>
    <t>11993199</t>
  </si>
  <si>
    <t>12013199</t>
  </si>
  <si>
    <t>12033199</t>
  </si>
  <si>
    <t>12063199</t>
  </si>
  <si>
    <t>12103199</t>
  </si>
  <si>
    <t>12563199</t>
  </si>
  <si>
    <t>12573199</t>
  </si>
  <si>
    <t>12603199</t>
  </si>
  <si>
    <t>12613199</t>
  </si>
  <si>
    <t>12623199</t>
  </si>
  <si>
    <t>20953199</t>
  </si>
  <si>
    <t>20963199</t>
  </si>
  <si>
    <t>21003199</t>
  </si>
  <si>
    <t>21023199</t>
  </si>
  <si>
    <t>21033199</t>
  </si>
  <si>
    <t>21043199</t>
  </si>
  <si>
    <t>21053199</t>
  </si>
  <si>
    <t>21083199</t>
  </si>
  <si>
    <t>21093199</t>
  </si>
  <si>
    <t>21103199</t>
  </si>
  <si>
    <t>21113199</t>
  </si>
  <si>
    <t>21123199</t>
  </si>
  <si>
    <t>21133199</t>
  </si>
  <si>
    <t>21153199</t>
  </si>
  <si>
    <t>21163199</t>
  </si>
  <si>
    <t>21173199</t>
  </si>
  <si>
    <t>21213199</t>
  </si>
  <si>
    <t>21223199</t>
  </si>
  <si>
    <t>21233199</t>
  </si>
  <si>
    <t>21253199</t>
  </si>
  <si>
    <t>21303199</t>
  </si>
  <si>
    <t>21323199</t>
  </si>
  <si>
    <t>21333199</t>
  </si>
  <si>
    <t>21353199</t>
  </si>
  <si>
    <t>21363199</t>
  </si>
  <si>
    <t>21373199</t>
  </si>
  <si>
    <t>21393199</t>
  </si>
  <si>
    <t>21423199</t>
  </si>
  <si>
    <t>21463199</t>
  </si>
  <si>
    <t>21483199</t>
  </si>
  <si>
    <t>21493199</t>
  </si>
  <si>
    <t>21513199</t>
  </si>
  <si>
    <t>21523199</t>
  </si>
  <si>
    <t>21533199</t>
  </si>
  <si>
    <t>21543199</t>
  </si>
  <si>
    <t>21553199</t>
  </si>
  <si>
    <t>21563199</t>
  </si>
  <si>
    <t>21623199</t>
  </si>
  <si>
    <t>21633199</t>
  </si>
  <si>
    <t>21643199</t>
  </si>
  <si>
    <t>21693199</t>
  </si>
  <si>
    <t>21713199</t>
  </si>
  <si>
    <t>21723199</t>
  </si>
  <si>
    <t>21733199</t>
  </si>
  <si>
    <t>21743199</t>
  </si>
  <si>
    <t>21753199</t>
  </si>
  <si>
    <t>21763199</t>
  </si>
  <si>
    <t>21773199</t>
  </si>
  <si>
    <t>21783199</t>
  </si>
  <si>
    <t>21793199</t>
  </si>
  <si>
    <t>21803199</t>
  </si>
  <si>
    <t>21823199</t>
  </si>
  <si>
    <t>21833199</t>
  </si>
  <si>
    <t>21843199</t>
  </si>
  <si>
    <t>21853199</t>
  </si>
  <si>
    <t>21873199</t>
  </si>
  <si>
    <t>21883199</t>
  </si>
  <si>
    <t>21893199</t>
  </si>
  <si>
    <t>21923199</t>
  </si>
  <si>
    <t>21963199</t>
  </si>
  <si>
    <t>21973199</t>
  </si>
  <si>
    <t>21993199</t>
  </si>
  <si>
    <t>22013199</t>
  </si>
  <si>
    <t>22023199</t>
  </si>
  <si>
    <t>22033199</t>
  </si>
  <si>
    <t>22063199</t>
  </si>
  <si>
    <t>22073199</t>
  </si>
  <si>
    <t>22083199</t>
  </si>
  <si>
    <t>22093199</t>
  </si>
  <si>
    <t>22103199</t>
  </si>
  <si>
    <t>22113199</t>
  </si>
  <si>
    <t>22123199</t>
  </si>
  <si>
    <t>22133199</t>
  </si>
  <si>
    <t>22143199</t>
  </si>
  <si>
    <t>22153199</t>
  </si>
  <si>
    <t>23123199</t>
  </si>
  <si>
    <t>23173199</t>
  </si>
  <si>
    <t>23223199</t>
  </si>
  <si>
    <t>23233199</t>
  </si>
  <si>
    <t>23243199</t>
  </si>
  <si>
    <t>23263199</t>
  </si>
  <si>
    <t>23283199</t>
  </si>
  <si>
    <t>23303199</t>
  </si>
  <si>
    <t>23383199</t>
  </si>
  <si>
    <t>23413199</t>
  </si>
  <si>
    <t>23423199</t>
  </si>
  <si>
    <t>23433199</t>
  </si>
  <si>
    <t>23453199</t>
  </si>
  <si>
    <t>23463199</t>
  </si>
  <si>
    <t>23473199</t>
  </si>
  <si>
    <t>31023199</t>
  </si>
  <si>
    <t>31033199</t>
  </si>
  <si>
    <t>31043199</t>
  </si>
  <si>
    <t>31053199</t>
  </si>
  <si>
    <t>31083199</t>
  </si>
  <si>
    <t>31093199</t>
  </si>
  <si>
    <t>31153199</t>
  </si>
  <si>
    <t>31163199</t>
  </si>
  <si>
    <t>31203199</t>
  </si>
  <si>
    <t>31213199</t>
  </si>
  <si>
    <t>31413199</t>
  </si>
  <si>
    <t>31453199</t>
  </si>
  <si>
    <t>31463199</t>
  </si>
  <si>
    <t>31473199</t>
  </si>
  <si>
    <t>31813199</t>
  </si>
  <si>
    <t>31993199</t>
  </si>
  <si>
    <t>41093199</t>
  </si>
  <si>
    <t>41113199</t>
  </si>
  <si>
    <t>41123199</t>
  </si>
  <si>
    <t>41163199</t>
  </si>
  <si>
    <t>41173199</t>
  </si>
  <si>
    <t>41213199</t>
  </si>
  <si>
    <t>41233199</t>
  </si>
  <si>
    <t>41243199</t>
  </si>
  <si>
    <t>41263199</t>
  </si>
  <si>
    <t>41303199</t>
  </si>
  <si>
    <t>41313199</t>
  </si>
  <si>
    <t>41323199</t>
  </si>
  <si>
    <t>41403199</t>
  </si>
  <si>
    <t>41703199</t>
  </si>
  <si>
    <t>41733199</t>
  </si>
  <si>
    <t>41793199</t>
  </si>
  <si>
    <t>41803199</t>
  </si>
  <si>
    <t>41813199</t>
  </si>
  <si>
    <t>41903199</t>
  </si>
  <si>
    <t>41913199</t>
  </si>
  <si>
    <t>41923199</t>
  </si>
  <si>
    <t>41963199</t>
  </si>
  <si>
    <t>41993199</t>
  </si>
  <si>
    <t>50023199</t>
  </si>
  <si>
    <t>50033199</t>
  </si>
  <si>
    <t>50083199</t>
  </si>
  <si>
    <t>60023199</t>
  </si>
  <si>
    <t>60223199</t>
  </si>
  <si>
    <t>60343199</t>
  </si>
  <si>
    <t>60423199</t>
  </si>
  <si>
    <t>60823199</t>
  </si>
  <si>
    <t>10994109</t>
  </si>
  <si>
    <t>11004109</t>
  </si>
  <si>
    <t>11014109</t>
  </si>
  <si>
    <t>11024109</t>
  </si>
  <si>
    <t>11034109</t>
  </si>
  <si>
    <t>11044109</t>
  </si>
  <si>
    <t>11054109</t>
  </si>
  <si>
    <t>11064109</t>
  </si>
  <si>
    <t>11074109</t>
  </si>
  <si>
    <t>11094109</t>
  </si>
  <si>
    <t>11134109</t>
  </si>
  <si>
    <t>11144109</t>
  </si>
  <si>
    <t>11154109</t>
  </si>
  <si>
    <t>11204109</t>
  </si>
  <si>
    <t>11214109</t>
  </si>
  <si>
    <t>11234109</t>
  </si>
  <si>
    <t>11244109</t>
  </si>
  <si>
    <t>11254109</t>
  </si>
  <si>
    <t>11264109</t>
  </si>
  <si>
    <t>11274109</t>
  </si>
  <si>
    <t>11284109</t>
  </si>
  <si>
    <t>11294109</t>
  </si>
  <si>
    <t>11304109</t>
  </si>
  <si>
    <t>11314109</t>
  </si>
  <si>
    <t>11324109</t>
  </si>
  <si>
    <t>11374109</t>
  </si>
  <si>
    <t>11514109</t>
  </si>
  <si>
    <t>11524109</t>
  </si>
  <si>
    <t>11534109</t>
  </si>
  <si>
    <t>11574109</t>
  </si>
  <si>
    <t>11754109</t>
  </si>
  <si>
    <t>11814109</t>
  </si>
  <si>
    <t>11834109</t>
  </si>
  <si>
    <t>11854109</t>
  </si>
  <si>
    <t>11864109</t>
  </si>
  <si>
    <t>11874109</t>
  </si>
  <si>
    <t>11884109</t>
  </si>
  <si>
    <t>11894109</t>
  </si>
  <si>
    <t>11904109</t>
  </si>
  <si>
    <t>11924109</t>
  </si>
  <si>
    <t>11934109</t>
  </si>
  <si>
    <t>11944109</t>
  </si>
  <si>
    <t>11994109</t>
  </si>
  <si>
    <t>12014109</t>
  </si>
  <si>
    <t>12034109</t>
  </si>
  <si>
    <t>12064109</t>
  </si>
  <si>
    <t>12104109</t>
  </si>
  <si>
    <t>12564109</t>
  </si>
  <si>
    <t>12574109</t>
  </si>
  <si>
    <t>12604109</t>
  </si>
  <si>
    <t>12614109</t>
  </si>
  <si>
    <t>12624109</t>
  </si>
  <si>
    <t>20954109</t>
  </si>
  <si>
    <t>20964109</t>
  </si>
  <si>
    <t>21004109</t>
  </si>
  <si>
    <t>21024109</t>
  </si>
  <si>
    <t>21034109</t>
  </si>
  <si>
    <t>21044109</t>
  </si>
  <si>
    <t>21054109</t>
  </si>
  <si>
    <t>21084109</t>
  </si>
  <si>
    <t>21094109</t>
  </si>
  <si>
    <t>21104109</t>
  </si>
  <si>
    <t>21114109</t>
  </si>
  <si>
    <t>21124109</t>
  </si>
  <si>
    <t>21134109</t>
  </si>
  <si>
    <t>21154109</t>
  </si>
  <si>
    <t>21164109</t>
  </si>
  <si>
    <t>21174109</t>
  </si>
  <si>
    <t>21214109</t>
  </si>
  <si>
    <t>21224109</t>
  </si>
  <si>
    <t>21234109</t>
  </si>
  <si>
    <t>21254109</t>
  </si>
  <si>
    <t>21304109</t>
  </si>
  <si>
    <t>21324109</t>
  </si>
  <si>
    <t>21334109</t>
  </si>
  <si>
    <t>21354109</t>
  </si>
  <si>
    <t>21364109</t>
  </si>
  <si>
    <t>21374109</t>
  </si>
  <si>
    <t>21394109</t>
  </si>
  <si>
    <t>21424109</t>
  </si>
  <si>
    <t>21464109</t>
  </si>
  <si>
    <t>21484109</t>
  </si>
  <si>
    <t>21494109</t>
  </si>
  <si>
    <t>21514109</t>
  </si>
  <si>
    <t>21524109</t>
  </si>
  <si>
    <t>21534109</t>
  </si>
  <si>
    <t>21544109</t>
  </si>
  <si>
    <t>21554109</t>
  </si>
  <si>
    <t>21564109</t>
  </si>
  <si>
    <t>21624109</t>
  </si>
  <si>
    <t>21634109</t>
  </si>
  <si>
    <t>21644109</t>
  </si>
  <si>
    <t>21694109</t>
  </si>
  <si>
    <t>21714109</t>
  </si>
  <si>
    <t>21724109</t>
  </si>
  <si>
    <t>21734109</t>
  </si>
  <si>
    <t>21744109</t>
  </si>
  <si>
    <t>21754109</t>
  </si>
  <si>
    <t>21764109</t>
  </si>
  <si>
    <t>21774109</t>
  </si>
  <si>
    <t>21784109</t>
  </si>
  <si>
    <t>21794109</t>
  </si>
  <si>
    <t>21804109</t>
  </si>
  <si>
    <t>21824109</t>
  </si>
  <si>
    <t>21834109</t>
  </si>
  <si>
    <t>21844109</t>
  </si>
  <si>
    <t>21854109</t>
  </si>
  <si>
    <t>21874109</t>
  </si>
  <si>
    <t>21884109</t>
  </si>
  <si>
    <t>21894109</t>
  </si>
  <si>
    <t>21924109</t>
  </si>
  <si>
    <t>21964109</t>
  </si>
  <si>
    <t>21974109</t>
  </si>
  <si>
    <t>21994109</t>
  </si>
  <si>
    <t>22014109</t>
  </si>
  <si>
    <t>22024109</t>
  </si>
  <si>
    <t>22034109</t>
  </si>
  <si>
    <t>22064109</t>
  </si>
  <si>
    <t>22074109</t>
  </si>
  <si>
    <t>22084109</t>
  </si>
  <si>
    <t>22094109</t>
  </si>
  <si>
    <t>22104109</t>
  </si>
  <si>
    <t>22114109</t>
  </si>
  <si>
    <t>22124109</t>
  </si>
  <si>
    <t>22134109</t>
  </si>
  <si>
    <t>22144109</t>
  </si>
  <si>
    <t>22154109</t>
  </si>
  <si>
    <t>23124109</t>
  </si>
  <si>
    <t>23174109</t>
  </si>
  <si>
    <t>23224109</t>
  </si>
  <si>
    <t>23234109</t>
  </si>
  <si>
    <t>23244109</t>
  </si>
  <si>
    <t>23264109</t>
  </si>
  <si>
    <t>23284109</t>
  </si>
  <si>
    <t>23304109</t>
  </si>
  <si>
    <t>23384109</t>
  </si>
  <si>
    <t>23414109</t>
  </si>
  <si>
    <t>23424109</t>
  </si>
  <si>
    <t>23434109</t>
  </si>
  <si>
    <t>23454109</t>
  </si>
  <si>
    <t>23464109</t>
  </si>
  <si>
    <t>23474109</t>
  </si>
  <si>
    <t>31024109</t>
  </si>
  <si>
    <t>31034109</t>
  </si>
  <si>
    <t>31044109</t>
  </si>
  <si>
    <t>31054109</t>
  </si>
  <si>
    <t>31084109</t>
  </si>
  <si>
    <t>31094109</t>
  </si>
  <si>
    <t>31154109</t>
  </si>
  <si>
    <t>31164109</t>
  </si>
  <si>
    <t>31204109</t>
  </si>
  <si>
    <t>31214109</t>
  </si>
  <si>
    <t>31414109</t>
  </si>
  <si>
    <t>31454109</t>
  </si>
  <si>
    <t>31464109</t>
  </si>
  <si>
    <t>31474109</t>
  </si>
  <si>
    <t>31814109</t>
  </si>
  <si>
    <t>31994109</t>
  </si>
  <si>
    <t>41094109</t>
  </si>
  <si>
    <t>41114109</t>
  </si>
  <si>
    <t>41124109</t>
  </si>
  <si>
    <t>41164109</t>
  </si>
  <si>
    <t>41174109</t>
  </si>
  <si>
    <t>41214109</t>
  </si>
  <si>
    <t>41234109</t>
  </si>
  <si>
    <t>41244109</t>
  </si>
  <si>
    <t>41264109</t>
  </si>
  <si>
    <t>41304109</t>
  </si>
  <si>
    <t>41314109</t>
  </si>
  <si>
    <t>41324109</t>
  </si>
  <si>
    <t>41404109</t>
  </si>
  <si>
    <t>41704109</t>
  </si>
  <si>
    <t>41734109</t>
  </si>
  <si>
    <t>41794109</t>
  </si>
  <si>
    <t>41804109</t>
  </si>
  <si>
    <t>41814109</t>
  </si>
  <si>
    <t>41904109</t>
  </si>
  <si>
    <t>41914109</t>
  </si>
  <si>
    <t>41924109</t>
  </si>
  <si>
    <t>41964109</t>
  </si>
  <si>
    <t>41994109</t>
  </si>
  <si>
    <t>50024109</t>
  </si>
  <si>
    <t>50034109</t>
  </si>
  <si>
    <t>50084109</t>
  </si>
  <si>
    <t>60024109</t>
  </si>
  <si>
    <t>60224109</t>
  </si>
  <si>
    <t>60344109</t>
  </si>
  <si>
    <t>60424109</t>
  </si>
  <si>
    <t>60824109</t>
  </si>
  <si>
    <t>10994111</t>
  </si>
  <si>
    <t>11004111</t>
  </si>
  <si>
    <t>11014111</t>
  </si>
  <si>
    <t>11024111</t>
  </si>
  <si>
    <t>11034111</t>
  </si>
  <si>
    <t>11044111</t>
  </si>
  <si>
    <t>11054111</t>
  </si>
  <si>
    <t>11064111</t>
  </si>
  <si>
    <t>11074111</t>
  </si>
  <si>
    <t>11094111</t>
  </si>
  <si>
    <t>11134111</t>
  </si>
  <si>
    <t>11144111</t>
  </si>
  <si>
    <t>11154111</t>
  </si>
  <si>
    <t>11204111</t>
  </si>
  <si>
    <t>11214111</t>
  </si>
  <si>
    <t>11234111</t>
  </si>
  <si>
    <t>11244111</t>
  </si>
  <si>
    <t>11254111</t>
  </si>
  <si>
    <t>11264111</t>
  </si>
  <si>
    <t>11274111</t>
  </si>
  <si>
    <t>11284111</t>
  </si>
  <si>
    <t>11294111</t>
  </si>
  <si>
    <t>11304111</t>
  </si>
  <si>
    <t>11314111</t>
  </si>
  <si>
    <t>11324111</t>
  </si>
  <si>
    <t>11374111</t>
  </si>
  <si>
    <t>11514111</t>
  </si>
  <si>
    <t>11524111</t>
  </si>
  <si>
    <t>11534111</t>
  </si>
  <si>
    <t>11574111</t>
  </si>
  <si>
    <t>11754111</t>
  </si>
  <si>
    <t>11814111</t>
  </si>
  <si>
    <t>11834111</t>
  </si>
  <si>
    <t>11854111</t>
  </si>
  <si>
    <t>11864111</t>
  </si>
  <si>
    <t>11874111</t>
  </si>
  <si>
    <t>11884111</t>
  </si>
  <si>
    <t>11894111</t>
  </si>
  <si>
    <t>11904111</t>
  </si>
  <si>
    <t>11924111</t>
  </si>
  <si>
    <t>11934111</t>
  </si>
  <si>
    <t>11944111</t>
  </si>
  <si>
    <t>11994111</t>
  </si>
  <si>
    <t>12014111</t>
  </si>
  <si>
    <t>12034111</t>
  </si>
  <si>
    <t>12064111</t>
  </si>
  <si>
    <t>12104111</t>
  </si>
  <si>
    <t>12564111</t>
  </si>
  <si>
    <t>12574111</t>
  </si>
  <si>
    <t>12604111</t>
  </si>
  <si>
    <t>12614111</t>
  </si>
  <si>
    <t>12624111</t>
  </si>
  <si>
    <t>20954111</t>
  </si>
  <si>
    <t>20964111</t>
  </si>
  <si>
    <t>21004111</t>
  </si>
  <si>
    <t>21024111</t>
  </si>
  <si>
    <t>21034111</t>
  </si>
  <si>
    <t>21044111</t>
  </si>
  <si>
    <t>21054111</t>
  </si>
  <si>
    <t>21084111</t>
  </si>
  <si>
    <t>21094111</t>
  </si>
  <si>
    <t>21104111</t>
  </si>
  <si>
    <t>21114111</t>
  </si>
  <si>
    <t>21124111</t>
  </si>
  <si>
    <t>21134111</t>
  </si>
  <si>
    <t>21154111</t>
  </si>
  <si>
    <t>21164111</t>
  </si>
  <si>
    <t>21174111</t>
  </si>
  <si>
    <t>21214111</t>
  </si>
  <si>
    <t>21224111</t>
  </si>
  <si>
    <t>21234111</t>
  </si>
  <si>
    <t>21254111</t>
  </si>
  <si>
    <t>21304111</t>
  </si>
  <si>
    <t>21324111</t>
  </si>
  <si>
    <t>21334111</t>
  </si>
  <si>
    <t>21354111</t>
  </si>
  <si>
    <t>21364111</t>
  </si>
  <si>
    <t>21374111</t>
  </si>
  <si>
    <t>21394111</t>
  </si>
  <si>
    <t>21424111</t>
  </si>
  <si>
    <t>21464111</t>
  </si>
  <si>
    <t>21484111</t>
  </si>
  <si>
    <t>21494111</t>
  </si>
  <si>
    <t>21514111</t>
  </si>
  <si>
    <t>21524111</t>
  </si>
  <si>
    <t>21534111</t>
  </si>
  <si>
    <t>21544111</t>
  </si>
  <si>
    <t>21554111</t>
  </si>
  <si>
    <t>21564111</t>
  </si>
  <si>
    <t>21624111</t>
  </si>
  <si>
    <t>21634111</t>
  </si>
  <si>
    <t>21644111</t>
  </si>
  <si>
    <t>21694111</t>
  </si>
  <si>
    <t>21714111</t>
  </si>
  <si>
    <t>21724111</t>
  </si>
  <si>
    <t>21734111</t>
  </si>
  <si>
    <t>21744111</t>
  </si>
  <si>
    <t>21754111</t>
  </si>
  <si>
    <t>21764111</t>
  </si>
  <si>
    <t>21774111</t>
  </si>
  <si>
    <t>21784111</t>
  </si>
  <si>
    <t>21794111</t>
  </si>
  <si>
    <t>21804111</t>
  </si>
  <si>
    <t>21824111</t>
  </si>
  <si>
    <t>21834111</t>
  </si>
  <si>
    <t>21844111</t>
  </si>
  <si>
    <t>21854111</t>
  </si>
  <si>
    <t>21874111</t>
  </si>
  <si>
    <t>21884111</t>
  </si>
  <si>
    <t>21894111</t>
  </si>
  <si>
    <t>21924111</t>
  </si>
  <si>
    <t>21964111</t>
  </si>
  <si>
    <t>21974111</t>
  </si>
  <si>
    <t>21994111</t>
  </si>
  <si>
    <t>22014111</t>
  </si>
  <si>
    <t>22024111</t>
  </si>
  <si>
    <t>22034111</t>
  </si>
  <si>
    <t>22064111</t>
  </si>
  <si>
    <t>22074111</t>
  </si>
  <si>
    <t>22084111</t>
  </si>
  <si>
    <t>22094111</t>
  </si>
  <si>
    <t>22104111</t>
  </si>
  <si>
    <t>22114111</t>
  </si>
  <si>
    <t>22124111</t>
  </si>
  <si>
    <t>22134111</t>
  </si>
  <si>
    <t>22144111</t>
  </si>
  <si>
    <t>22154111</t>
  </si>
  <si>
    <t>23124111</t>
  </si>
  <si>
    <t>23174111</t>
  </si>
  <si>
    <t>23224111</t>
  </si>
  <si>
    <t>23234111</t>
  </si>
  <si>
    <t>23244111</t>
  </si>
  <si>
    <t>23264111</t>
  </si>
  <si>
    <t>23284111</t>
  </si>
  <si>
    <t>23304111</t>
  </si>
  <si>
    <t>23384111</t>
  </si>
  <si>
    <t>23414111</t>
  </si>
  <si>
    <t>23424111</t>
  </si>
  <si>
    <t>23434111</t>
  </si>
  <si>
    <t>23454111</t>
  </si>
  <si>
    <t>23464111</t>
  </si>
  <si>
    <t>23474111</t>
  </si>
  <si>
    <t>31024111</t>
  </si>
  <si>
    <t>31034111</t>
  </si>
  <si>
    <t>31044111</t>
  </si>
  <si>
    <t>31054111</t>
  </si>
  <si>
    <t>31084111</t>
  </si>
  <si>
    <t>31094111</t>
  </si>
  <si>
    <t>31154111</t>
  </si>
  <si>
    <t>31164111</t>
  </si>
  <si>
    <t>31204111</t>
  </si>
  <si>
    <t>31214111</t>
  </si>
  <si>
    <t>31414111</t>
  </si>
  <si>
    <t>31454111</t>
  </si>
  <si>
    <t>31464111</t>
  </si>
  <si>
    <t>31474111</t>
  </si>
  <si>
    <t>31814111</t>
  </si>
  <si>
    <t>31994111</t>
  </si>
  <si>
    <t>41094111</t>
  </si>
  <si>
    <t>41114111</t>
  </si>
  <si>
    <t>41124111</t>
  </si>
  <si>
    <t>41164111</t>
  </si>
  <si>
    <t>41174111</t>
  </si>
  <si>
    <t>41214111</t>
  </si>
  <si>
    <t>41234111</t>
  </si>
  <si>
    <t>41244111</t>
  </si>
  <si>
    <t>41264111</t>
  </si>
  <si>
    <t>41304111</t>
  </si>
  <si>
    <t>41314111</t>
  </si>
  <si>
    <t>41324111</t>
  </si>
  <si>
    <t>41404111</t>
  </si>
  <si>
    <t>41704111</t>
  </si>
  <si>
    <t>41734111</t>
  </si>
  <si>
    <t>41794111</t>
  </si>
  <si>
    <t>41804111</t>
  </si>
  <si>
    <t>41814111</t>
  </si>
  <si>
    <t>41904111</t>
  </si>
  <si>
    <t>41914111</t>
  </si>
  <si>
    <t>41924111</t>
  </si>
  <si>
    <t>41964111</t>
  </si>
  <si>
    <t>41994111</t>
  </si>
  <si>
    <t>50024111</t>
  </si>
  <si>
    <t>50034111</t>
  </si>
  <si>
    <t>50084111</t>
  </si>
  <si>
    <t>60024111</t>
  </si>
  <si>
    <t>60224111</t>
  </si>
  <si>
    <t>60344111</t>
  </si>
  <si>
    <t>60424111</t>
  </si>
  <si>
    <t>60824111</t>
  </si>
  <si>
    <t>10994112</t>
  </si>
  <si>
    <t>11004112</t>
  </si>
  <si>
    <t>11014112</t>
  </si>
  <si>
    <t>11024112</t>
  </si>
  <si>
    <t>11034112</t>
  </si>
  <si>
    <t>11044112</t>
  </si>
  <si>
    <t>11054112</t>
  </si>
  <si>
    <t>11064112</t>
  </si>
  <si>
    <t>11074112</t>
  </si>
  <si>
    <t>11094112</t>
  </si>
  <si>
    <t>11134112</t>
  </si>
  <si>
    <t>11144112</t>
  </si>
  <si>
    <t>11154112</t>
  </si>
  <si>
    <t>11204112</t>
  </si>
  <si>
    <t>11214112</t>
  </si>
  <si>
    <t>11234112</t>
  </si>
  <si>
    <t>11244112</t>
  </si>
  <si>
    <t>11254112</t>
  </si>
  <si>
    <t>11264112</t>
  </si>
  <si>
    <t>11274112</t>
  </si>
  <si>
    <t>11284112</t>
  </si>
  <si>
    <t>11294112</t>
  </si>
  <si>
    <t>11304112</t>
  </si>
  <si>
    <t>11314112</t>
  </si>
  <si>
    <t>11324112</t>
  </si>
  <si>
    <t>11374112</t>
  </si>
  <si>
    <t>11514112</t>
  </si>
  <si>
    <t>11524112</t>
  </si>
  <si>
    <t>11534112</t>
  </si>
  <si>
    <t>11574112</t>
  </si>
  <si>
    <t>11754112</t>
  </si>
  <si>
    <t>11814112</t>
  </si>
  <si>
    <t>11834112</t>
  </si>
  <si>
    <t>11854112</t>
  </si>
  <si>
    <t>11864112</t>
  </si>
  <si>
    <t>11874112</t>
  </si>
  <si>
    <t>11884112</t>
  </si>
  <si>
    <t>11894112</t>
  </si>
  <si>
    <t>11904112</t>
  </si>
  <si>
    <t>11924112</t>
  </si>
  <si>
    <t>11934112</t>
  </si>
  <si>
    <t>11944112</t>
  </si>
  <si>
    <t>11994112</t>
  </si>
  <si>
    <t>12014112</t>
  </si>
  <si>
    <t>12034112</t>
  </si>
  <si>
    <t>12064112</t>
  </si>
  <si>
    <t>12104112</t>
  </si>
  <si>
    <t>12564112</t>
  </si>
  <si>
    <t>12574112</t>
  </si>
  <si>
    <t>12604112</t>
  </si>
  <si>
    <t>12614112</t>
  </si>
  <si>
    <t>12624112</t>
  </si>
  <si>
    <t>20954112</t>
  </si>
  <si>
    <t>20964112</t>
  </si>
  <si>
    <t>21004112</t>
  </si>
  <si>
    <t>21024112</t>
  </si>
  <si>
    <t>21034112</t>
  </si>
  <si>
    <t>21044112</t>
  </si>
  <si>
    <t>21054112</t>
  </si>
  <si>
    <t>21084112</t>
  </si>
  <si>
    <t>21094112</t>
  </si>
  <si>
    <t>21104112</t>
  </si>
  <si>
    <t>21114112</t>
  </si>
  <si>
    <t>21124112</t>
  </si>
  <si>
    <t>21134112</t>
  </si>
  <si>
    <t>21154112</t>
  </si>
  <si>
    <t>21164112</t>
  </si>
  <si>
    <t>21174112</t>
  </si>
  <si>
    <t>21214112</t>
  </si>
  <si>
    <t>21224112</t>
  </si>
  <si>
    <t>21234112</t>
  </si>
  <si>
    <t>21254112</t>
  </si>
  <si>
    <t>21304112</t>
  </si>
  <si>
    <t>21324112</t>
  </si>
  <si>
    <t>21334112</t>
  </si>
  <si>
    <t>21354112</t>
  </si>
  <si>
    <t>21364112</t>
  </si>
  <si>
    <t>21374112</t>
  </si>
  <si>
    <t>21394112</t>
  </si>
  <si>
    <t>21424112</t>
  </si>
  <si>
    <t>21464112</t>
  </si>
  <si>
    <t>21484112</t>
  </si>
  <si>
    <t>21494112</t>
  </si>
  <si>
    <t>21514112</t>
  </si>
  <si>
    <t>21524112</t>
  </si>
  <si>
    <t>21534112</t>
  </si>
  <si>
    <t>21544112</t>
  </si>
  <si>
    <t>21554112</t>
  </si>
  <si>
    <t>21564112</t>
  </si>
  <si>
    <t>21624112</t>
  </si>
  <si>
    <t>21634112</t>
  </si>
  <si>
    <t>21644112</t>
  </si>
  <si>
    <t>21694112</t>
  </si>
  <si>
    <t>21714112</t>
  </si>
  <si>
    <t>21724112</t>
  </si>
  <si>
    <t>21734112</t>
  </si>
  <si>
    <t>21744112</t>
  </si>
  <si>
    <t>21754112</t>
  </si>
  <si>
    <t>21764112</t>
  </si>
  <si>
    <t>21774112</t>
  </si>
  <si>
    <t>21784112</t>
  </si>
  <si>
    <t>21794112</t>
  </si>
  <si>
    <t>21804112</t>
  </si>
  <si>
    <t>21824112</t>
  </si>
  <si>
    <t>21834112</t>
  </si>
  <si>
    <t>21844112</t>
  </si>
  <si>
    <t>21854112</t>
  </si>
  <si>
    <t>21874112</t>
  </si>
  <si>
    <t>21884112</t>
  </si>
  <si>
    <t>21894112</t>
  </si>
  <si>
    <t>21924112</t>
  </si>
  <si>
    <t>21964112</t>
  </si>
  <si>
    <t>21974112</t>
  </si>
  <si>
    <t>21994112</t>
  </si>
  <si>
    <t>22014112</t>
  </si>
  <si>
    <t>22024112</t>
  </si>
  <si>
    <t>22034112</t>
  </si>
  <si>
    <t>22064112</t>
  </si>
  <si>
    <t>22074112</t>
  </si>
  <si>
    <t>22084112</t>
  </si>
  <si>
    <t>22094112</t>
  </si>
  <si>
    <t>22104112</t>
  </si>
  <si>
    <t>22114112</t>
  </si>
  <si>
    <t>22124112</t>
  </si>
  <si>
    <t>22134112</t>
  </si>
  <si>
    <t>22144112</t>
  </si>
  <si>
    <t>22154112</t>
  </si>
  <si>
    <t>23124112</t>
  </si>
  <si>
    <t>23174112</t>
  </si>
  <si>
    <t>23224112</t>
  </si>
  <si>
    <t>23234112</t>
  </si>
  <si>
    <t>23244112</t>
  </si>
  <si>
    <t>23264112</t>
  </si>
  <si>
    <t>23284112</t>
  </si>
  <si>
    <t>23304112</t>
  </si>
  <si>
    <t>23384112</t>
  </si>
  <si>
    <t>23414112</t>
  </si>
  <si>
    <t>23424112</t>
  </si>
  <si>
    <t>23434112</t>
  </si>
  <si>
    <t>23454112</t>
  </si>
  <si>
    <t>23464112</t>
  </si>
  <si>
    <t>23474112</t>
  </si>
  <si>
    <t>31024112</t>
  </si>
  <si>
    <t>31034112</t>
  </si>
  <si>
    <t>31044112</t>
  </si>
  <si>
    <t>31054112</t>
  </si>
  <si>
    <t>31084112</t>
  </si>
  <si>
    <t>31094112</t>
  </si>
  <si>
    <t>31154112</t>
  </si>
  <si>
    <t>31164112</t>
  </si>
  <si>
    <t>31204112</t>
  </si>
  <si>
    <t>31214112</t>
  </si>
  <si>
    <t>31414112</t>
  </si>
  <si>
    <t>31454112</t>
  </si>
  <si>
    <t>31464112</t>
  </si>
  <si>
    <t>31474112</t>
  </si>
  <si>
    <t>31814112</t>
  </si>
  <si>
    <t>31994112</t>
  </si>
  <si>
    <t>41094112</t>
  </si>
  <si>
    <t>41114112</t>
  </si>
  <si>
    <t>41124112</t>
  </si>
  <si>
    <t>41164112</t>
  </si>
  <si>
    <t>41174112</t>
  </si>
  <si>
    <t>41214112</t>
  </si>
  <si>
    <t>41234112</t>
  </si>
  <si>
    <t>41244112</t>
  </si>
  <si>
    <t>41264112</t>
  </si>
  <si>
    <t>41304112</t>
  </si>
  <si>
    <t>41314112</t>
  </si>
  <si>
    <t>41324112</t>
  </si>
  <si>
    <t>41404112</t>
  </si>
  <si>
    <t>41704112</t>
  </si>
  <si>
    <t>41734112</t>
  </si>
  <si>
    <t>41794112</t>
  </si>
  <si>
    <t>41804112</t>
  </si>
  <si>
    <t>41814112</t>
  </si>
  <si>
    <t>41904112</t>
  </si>
  <si>
    <t>41914112</t>
  </si>
  <si>
    <t>41924112</t>
  </si>
  <si>
    <t>41964112</t>
  </si>
  <si>
    <t>41994112</t>
  </si>
  <si>
    <t>50024112</t>
  </si>
  <si>
    <t>50034112</t>
  </si>
  <si>
    <t>50084112</t>
  </si>
  <si>
    <t>60024112</t>
  </si>
  <si>
    <t>60224112</t>
  </si>
  <si>
    <t>60344112</t>
  </si>
  <si>
    <t>60424112</t>
  </si>
  <si>
    <t>60824112</t>
  </si>
  <si>
    <t>10994116</t>
  </si>
  <si>
    <t>11004116</t>
  </si>
  <si>
    <t>11014116</t>
  </si>
  <si>
    <t>11024116</t>
  </si>
  <si>
    <t>11034116</t>
  </si>
  <si>
    <t>11044116</t>
  </si>
  <si>
    <t>11054116</t>
  </si>
  <si>
    <t>11064116</t>
  </si>
  <si>
    <t>11074116</t>
  </si>
  <si>
    <t>11094116</t>
  </si>
  <si>
    <t>11134116</t>
  </si>
  <si>
    <t>11144116</t>
  </si>
  <si>
    <t>11154116</t>
  </si>
  <si>
    <t>11204116</t>
  </si>
  <si>
    <t>11214116</t>
  </si>
  <si>
    <t>11234116</t>
  </si>
  <si>
    <t>11244116</t>
  </si>
  <si>
    <t>11254116</t>
  </si>
  <si>
    <t>11264116</t>
  </si>
  <si>
    <t>11274116</t>
  </si>
  <si>
    <t>11284116</t>
  </si>
  <si>
    <t>11294116</t>
  </si>
  <si>
    <t>11304116</t>
  </si>
  <si>
    <t>11314116</t>
  </si>
  <si>
    <t>11324116</t>
  </si>
  <si>
    <t>11374116</t>
  </si>
  <si>
    <t>11514116</t>
  </si>
  <si>
    <t>11524116</t>
  </si>
  <si>
    <t>11534116</t>
  </si>
  <si>
    <t>11574116</t>
  </si>
  <si>
    <t>11754116</t>
  </si>
  <si>
    <t>11814116</t>
  </si>
  <si>
    <t>11834116</t>
  </si>
  <si>
    <t>11854116</t>
  </si>
  <si>
    <t>11864116</t>
  </si>
  <si>
    <t>11874116</t>
  </si>
  <si>
    <t>11884116</t>
  </si>
  <si>
    <t>11894116</t>
  </si>
  <si>
    <t>11904116</t>
  </si>
  <si>
    <t>11924116</t>
  </si>
  <si>
    <t>11934116</t>
  </si>
  <si>
    <t>11944116</t>
  </si>
  <si>
    <t>11994116</t>
  </si>
  <si>
    <t>12014116</t>
  </si>
  <si>
    <t>12034116</t>
  </si>
  <si>
    <t>12064116</t>
  </si>
  <si>
    <t>12104116</t>
  </si>
  <si>
    <t>12564116</t>
  </si>
  <si>
    <t>12574116</t>
  </si>
  <si>
    <t>12604116</t>
  </si>
  <si>
    <t>12614116</t>
  </si>
  <si>
    <t>12624116</t>
  </si>
  <si>
    <t>20954116</t>
  </si>
  <si>
    <t>20964116</t>
  </si>
  <si>
    <t>21004116</t>
  </si>
  <si>
    <t>21024116</t>
  </si>
  <si>
    <t>21034116</t>
  </si>
  <si>
    <t>21044116</t>
  </si>
  <si>
    <t>21054116</t>
  </si>
  <si>
    <t>21084116</t>
  </si>
  <si>
    <t>21094116</t>
  </si>
  <si>
    <t>21104116</t>
  </si>
  <si>
    <t>21114116</t>
  </si>
  <si>
    <t>21124116</t>
  </si>
  <si>
    <t>21134116</t>
  </si>
  <si>
    <t>21154116</t>
  </si>
  <si>
    <t>21164116</t>
  </si>
  <si>
    <t>21174116</t>
  </si>
  <si>
    <t>21214116</t>
  </si>
  <si>
    <t>21224116</t>
  </si>
  <si>
    <t>21234116</t>
  </si>
  <si>
    <t>21254116</t>
  </si>
  <si>
    <t>21304116</t>
  </si>
  <si>
    <t>21324116</t>
  </si>
  <si>
    <t>21334116</t>
  </si>
  <si>
    <t>21354116</t>
  </si>
  <si>
    <t>21364116</t>
  </si>
  <si>
    <t>21374116</t>
  </si>
  <si>
    <t>21394116</t>
  </si>
  <si>
    <t>21424116</t>
  </si>
  <si>
    <t>21464116</t>
  </si>
  <si>
    <t>21484116</t>
  </si>
  <si>
    <t>21494116</t>
  </si>
  <si>
    <t>21514116</t>
  </si>
  <si>
    <t>21524116</t>
  </si>
  <si>
    <t>21534116</t>
  </si>
  <si>
    <t>21544116</t>
  </si>
  <si>
    <t>21554116</t>
  </si>
  <si>
    <t>21564116</t>
  </si>
  <si>
    <t>21624116</t>
  </si>
  <si>
    <t>21634116</t>
  </si>
  <si>
    <t>21644116</t>
  </si>
  <si>
    <t>21694116</t>
  </si>
  <si>
    <t>21714116</t>
  </si>
  <si>
    <t>21724116</t>
  </si>
  <si>
    <t>21734116</t>
  </si>
  <si>
    <t>21744116</t>
  </si>
  <si>
    <t>21754116</t>
  </si>
  <si>
    <t>21764116</t>
  </si>
  <si>
    <t>21774116</t>
  </si>
  <si>
    <t>21784116</t>
  </si>
  <si>
    <t>21794116</t>
  </si>
  <si>
    <t>21804116</t>
  </si>
  <si>
    <t>21824116</t>
  </si>
  <si>
    <t>21834116</t>
  </si>
  <si>
    <t>21844116</t>
  </si>
  <si>
    <t>21854116</t>
  </si>
  <si>
    <t>21874116</t>
  </si>
  <si>
    <t>21884116</t>
  </si>
  <si>
    <t>21894116</t>
  </si>
  <si>
    <t>21924116</t>
  </si>
  <si>
    <t>21964116</t>
  </si>
  <si>
    <t>21974116</t>
  </si>
  <si>
    <t>21994116</t>
  </si>
  <si>
    <t>22014116</t>
  </si>
  <si>
    <t>22024116</t>
  </si>
  <si>
    <t>22034116</t>
  </si>
  <si>
    <t>22064116</t>
  </si>
  <si>
    <t>22074116</t>
  </si>
  <si>
    <t>22084116</t>
  </si>
  <si>
    <t>22094116</t>
  </si>
  <si>
    <t>22104116</t>
  </si>
  <si>
    <t>22114116</t>
  </si>
  <si>
    <t>22124116</t>
  </si>
  <si>
    <t>22134116</t>
  </si>
  <si>
    <t>22144116</t>
  </si>
  <si>
    <t>22154116</t>
  </si>
  <si>
    <t>23124116</t>
  </si>
  <si>
    <t>23174116</t>
  </si>
  <si>
    <t>23224116</t>
  </si>
  <si>
    <t>23234116</t>
  </si>
  <si>
    <t>23244116</t>
  </si>
  <si>
    <t>23264116</t>
  </si>
  <si>
    <t>23284116</t>
  </si>
  <si>
    <t>23304116</t>
  </si>
  <si>
    <t>23384116</t>
  </si>
  <si>
    <t>23414116</t>
  </si>
  <si>
    <t>23424116</t>
  </si>
  <si>
    <t>23434116</t>
  </si>
  <si>
    <t>23454116</t>
  </si>
  <si>
    <t>23464116</t>
  </si>
  <si>
    <t>23474116</t>
  </si>
  <si>
    <t>31024116</t>
  </si>
  <si>
    <t>31034116</t>
  </si>
  <si>
    <t>31044116</t>
  </si>
  <si>
    <t>31054116</t>
  </si>
  <si>
    <t>31084116</t>
  </si>
  <si>
    <t>31094116</t>
  </si>
  <si>
    <t>31154116</t>
  </si>
  <si>
    <t>31164116</t>
  </si>
  <si>
    <t>31204116</t>
  </si>
  <si>
    <t>31214116</t>
  </si>
  <si>
    <t>31414116</t>
  </si>
  <si>
    <t>31454116</t>
  </si>
  <si>
    <t>31464116</t>
  </si>
  <si>
    <t>31474116</t>
  </si>
  <si>
    <t>31814116</t>
  </si>
  <si>
    <t>31994116</t>
  </si>
  <si>
    <t>41094116</t>
  </si>
  <si>
    <t>41114116</t>
  </si>
  <si>
    <t>41124116</t>
  </si>
  <si>
    <t>41164116</t>
  </si>
  <si>
    <t>41174116</t>
  </si>
  <si>
    <t>41214116</t>
  </si>
  <si>
    <t>41234116</t>
  </si>
  <si>
    <t>41244116</t>
  </si>
  <si>
    <t>41264116</t>
  </si>
  <si>
    <t>41304116</t>
  </si>
  <si>
    <t>41314116</t>
  </si>
  <si>
    <t>41324116</t>
  </si>
  <si>
    <t>41404116</t>
  </si>
  <si>
    <t>41704116</t>
  </si>
  <si>
    <t>41734116</t>
  </si>
  <si>
    <t>41794116</t>
  </si>
  <si>
    <t>41804116</t>
  </si>
  <si>
    <t>41814116</t>
  </si>
  <si>
    <t>41904116</t>
  </si>
  <si>
    <t>41914116</t>
  </si>
  <si>
    <t>41924116</t>
  </si>
  <si>
    <t>41964116</t>
  </si>
  <si>
    <t>41994116</t>
  </si>
  <si>
    <t>50024116</t>
  </si>
  <si>
    <t>50034116</t>
  </si>
  <si>
    <t>50084116</t>
  </si>
  <si>
    <t>60024116</t>
  </si>
  <si>
    <t>60224116</t>
  </si>
  <si>
    <t>60344116</t>
  </si>
  <si>
    <t>60424116</t>
  </si>
  <si>
    <t>60824116</t>
  </si>
  <si>
    <t>10994117</t>
  </si>
  <si>
    <t>11004117</t>
  </si>
  <si>
    <t>11014117</t>
  </si>
  <si>
    <t>11024117</t>
  </si>
  <si>
    <t>11034117</t>
  </si>
  <si>
    <t>11044117</t>
  </si>
  <si>
    <t>11054117</t>
  </si>
  <si>
    <t>11064117</t>
  </si>
  <si>
    <t>11074117</t>
  </si>
  <si>
    <t>11094117</t>
  </si>
  <si>
    <t>11134117</t>
  </si>
  <si>
    <t>11144117</t>
  </si>
  <si>
    <t>11154117</t>
  </si>
  <si>
    <t>11204117</t>
  </si>
  <si>
    <t>11214117</t>
  </si>
  <si>
    <t>11234117</t>
  </si>
  <si>
    <t>11244117</t>
  </si>
  <si>
    <t>11254117</t>
  </si>
  <si>
    <t>11264117</t>
  </si>
  <si>
    <t>11274117</t>
  </si>
  <si>
    <t>11284117</t>
  </si>
  <si>
    <t>11294117</t>
  </si>
  <si>
    <t>11304117</t>
  </si>
  <si>
    <t>11314117</t>
  </si>
  <si>
    <t>11324117</t>
  </si>
  <si>
    <t>11374117</t>
  </si>
  <si>
    <t>11514117</t>
  </si>
  <si>
    <t>11524117</t>
  </si>
  <si>
    <t>11534117</t>
  </si>
  <si>
    <t>11574117</t>
  </si>
  <si>
    <t>11754117</t>
  </si>
  <si>
    <t>11814117</t>
  </si>
  <si>
    <t>11834117</t>
  </si>
  <si>
    <t>11854117</t>
  </si>
  <si>
    <t>11864117</t>
  </si>
  <si>
    <t>11874117</t>
  </si>
  <si>
    <t>11884117</t>
  </si>
  <si>
    <t>11894117</t>
  </si>
  <si>
    <t>11904117</t>
  </si>
  <si>
    <t>11924117</t>
  </si>
  <si>
    <t>11934117</t>
  </si>
  <si>
    <t>11944117</t>
  </si>
  <si>
    <t>11994117</t>
  </si>
  <si>
    <t>12014117</t>
  </si>
  <si>
    <t>12034117</t>
  </si>
  <si>
    <t>12064117</t>
  </si>
  <si>
    <t>12104117</t>
  </si>
  <si>
    <t>12564117</t>
  </si>
  <si>
    <t>12574117</t>
  </si>
  <si>
    <t>12604117</t>
  </si>
  <si>
    <t>12614117</t>
  </si>
  <si>
    <t>12624117</t>
  </si>
  <si>
    <t>20954117</t>
  </si>
  <si>
    <t>20964117</t>
  </si>
  <si>
    <t>21004117</t>
  </si>
  <si>
    <t>21024117</t>
  </si>
  <si>
    <t>21034117</t>
  </si>
  <si>
    <t>21044117</t>
  </si>
  <si>
    <t>21054117</t>
  </si>
  <si>
    <t>21084117</t>
  </si>
  <si>
    <t>21094117</t>
  </si>
  <si>
    <t>21104117</t>
  </si>
  <si>
    <t>21114117</t>
  </si>
  <si>
    <t>21124117</t>
  </si>
  <si>
    <t>21134117</t>
  </si>
  <si>
    <t>21154117</t>
  </si>
  <si>
    <t>21164117</t>
  </si>
  <si>
    <t>21174117</t>
  </si>
  <si>
    <t>21214117</t>
  </si>
  <si>
    <t>21224117</t>
  </si>
  <si>
    <t>21234117</t>
  </si>
  <si>
    <t>21254117</t>
  </si>
  <si>
    <t>21304117</t>
  </si>
  <si>
    <t>21324117</t>
  </si>
  <si>
    <t>21334117</t>
  </si>
  <si>
    <t>21354117</t>
  </si>
  <si>
    <t>21364117</t>
  </si>
  <si>
    <t>21374117</t>
  </si>
  <si>
    <t>21394117</t>
  </si>
  <si>
    <t>21424117</t>
  </si>
  <si>
    <t>21464117</t>
  </si>
  <si>
    <t>21484117</t>
  </si>
  <si>
    <t>21494117</t>
  </si>
  <si>
    <t>21514117</t>
  </si>
  <si>
    <t>21524117</t>
  </si>
  <si>
    <t>21534117</t>
  </si>
  <si>
    <t>21544117</t>
  </si>
  <si>
    <t>21554117</t>
  </si>
  <si>
    <t>21564117</t>
  </si>
  <si>
    <t>21624117</t>
  </si>
  <si>
    <t>21634117</t>
  </si>
  <si>
    <t>21644117</t>
  </si>
  <si>
    <t>21694117</t>
  </si>
  <si>
    <t>21714117</t>
  </si>
  <si>
    <t>21724117</t>
  </si>
  <si>
    <t>21734117</t>
  </si>
  <si>
    <t>21744117</t>
  </si>
  <si>
    <t>21754117</t>
  </si>
  <si>
    <t>21764117</t>
  </si>
  <si>
    <t>21774117</t>
  </si>
  <si>
    <t>21784117</t>
  </si>
  <si>
    <t>21794117</t>
  </si>
  <si>
    <t>21804117</t>
  </si>
  <si>
    <t>21824117</t>
  </si>
  <si>
    <t>21834117</t>
  </si>
  <si>
    <t>21844117</t>
  </si>
  <si>
    <t>21854117</t>
  </si>
  <si>
    <t>21874117</t>
  </si>
  <si>
    <t>21884117</t>
  </si>
  <si>
    <t>21894117</t>
  </si>
  <si>
    <t>21924117</t>
  </si>
  <si>
    <t>21964117</t>
  </si>
  <si>
    <t>21974117</t>
  </si>
  <si>
    <t>21994117</t>
  </si>
  <si>
    <t>22014117</t>
  </si>
  <si>
    <t>22024117</t>
  </si>
  <si>
    <t>22034117</t>
  </si>
  <si>
    <t>22064117</t>
  </si>
  <si>
    <t>22074117</t>
  </si>
  <si>
    <t>22084117</t>
  </si>
  <si>
    <t>22094117</t>
  </si>
  <si>
    <t>22104117</t>
  </si>
  <si>
    <t>22114117</t>
  </si>
  <si>
    <t>22124117</t>
  </si>
  <si>
    <t>22134117</t>
  </si>
  <si>
    <t>22144117</t>
  </si>
  <si>
    <t>22154117</t>
  </si>
  <si>
    <t>23124117</t>
  </si>
  <si>
    <t>23174117</t>
  </si>
  <si>
    <t>23224117</t>
  </si>
  <si>
    <t>23234117</t>
  </si>
  <si>
    <t>23244117</t>
  </si>
  <si>
    <t>23264117</t>
  </si>
  <si>
    <t>23284117</t>
  </si>
  <si>
    <t>23304117</t>
  </si>
  <si>
    <t>23384117</t>
  </si>
  <si>
    <t>23414117</t>
  </si>
  <si>
    <t>23424117</t>
  </si>
  <si>
    <t>23434117</t>
  </si>
  <si>
    <t>23454117</t>
  </si>
  <si>
    <t>23464117</t>
  </si>
  <si>
    <t>23474117</t>
  </si>
  <si>
    <t>31024117</t>
  </si>
  <si>
    <t>31034117</t>
  </si>
  <si>
    <t>31044117</t>
  </si>
  <si>
    <t>31054117</t>
  </si>
  <si>
    <t>31084117</t>
  </si>
  <si>
    <t>31094117</t>
  </si>
  <si>
    <t>31154117</t>
  </si>
  <si>
    <t>31164117</t>
  </si>
  <si>
    <t>31204117</t>
  </si>
  <si>
    <t>31214117</t>
  </si>
  <si>
    <t>31414117</t>
  </si>
  <si>
    <t>31454117</t>
  </si>
  <si>
    <t>31464117</t>
  </si>
  <si>
    <t>31474117</t>
  </si>
  <si>
    <t>31814117</t>
  </si>
  <si>
    <t>31994117</t>
  </si>
  <si>
    <t>41094117</t>
  </si>
  <si>
    <t>41114117</t>
  </si>
  <si>
    <t>41124117</t>
  </si>
  <si>
    <t>41164117</t>
  </si>
  <si>
    <t>41174117</t>
  </si>
  <si>
    <t>41214117</t>
  </si>
  <si>
    <t>41234117</t>
  </si>
  <si>
    <t>41244117</t>
  </si>
  <si>
    <t>41264117</t>
  </si>
  <si>
    <t>41304117</t>
  </si>
  <si>
    <t>41314117</t>
  </si>
  <si>
    <t>41324117</t>
  </si>
  <si>
    <t>41404117</t>
  </si>
  <si>
    <t>41704117</t>
  </si>
  <si>
    <t>41734117</t>
  </si>
  <si>
    <t>41794117</t>
  </si>
  <si>
    <t>41804117</t>
  </si>
  <si>
    <t>41814117</t>
  </si>
  <si>
    <t>41904117</t>
  </si>
  <si>
    <t>41914117</t>
  </si>
  <si>
    <t>41924117</t>
  </si>
  <si>
    <t>41964117</t>
  </si>
  <si>
    <t>41994117</t>
  </si>
  <si>
    <t>50024117</t>
  </si>
  <si>
    <t>50034117</t>
  </si>
  <si>
    <t>50084117</t>
  </si>
  <si>
    <t>60024117</t>
  </si>
  <si>
    <t>60224117</t>
  </si>
  <si>
    <t>60344117</t>
  </si>
  <si>
    <t>60424117</t>
  </si>
  <si>
    <t>60824117</t>
  </si>
  <si>
    <t>10994121</t>
  </si>
  <si>
    <t>11004121</t>
  </si>
  <si>
    <t>11014121</t>
  </si>
  <si>
    <t>11024121</t>
  </si>
  <si>
    <t>11034121</t>
  </si>
  <si>
    <t>11044121</t>
  </si>
  <si>
    <t>11054121</t>
  </si>
  <si>
    <t>11064121</t>
  </si>
  <si>
    <t>11074121</t>
  </si>
  <si>
    <t>11094121</t>
  </si>
  <si>
    <t>11134121</t>
  </si>
  <si>
    <t>11144121</t>
  </si>
  <si>
    <t>11154121</t>
  </si>
  <si>
    <t>11204121</t>
  </si>
  <si>
    <t>11214121</t>
  </si>
  <si>
    <t>11234121</t>
  </si>
  <si>
    <t>11244121</t>
  </si>
  <si>
    <t>11254121</t>
  </si>
  <si>
    <t>11264121</t>
  </si>
  <si>
    <t>11274121</t>
  </si>
  <si>
    <t>11284121</t>
  </si>
  <si>
    <t>11294121</t>
  </si>
  <si>
    <t>11304121</t>
  </si>
  <si>
    <t>11314121</t>
  </si>
  <si>
    <t>11324121</t>
  </si>
  <si>
    <t>11374121</t>
  </si>
  <si>
    <t>11514121</t>
  </si>
  <si>
    <t>11524121</t>
  </si>
  <si>
    <t>11534121</t>
  </si>
  <si>
    <t>11574121</t>
  </si>
  <si>
    <t>11754121</t>
  </si>
  <si>
    <t>11814121</t>
  </si>
  <si>
    <t>11834121</t>
  </si>
  <si>
    <t>11854121</t>
  </si>
  <si>
    <t>11864121</t>
  </si>
  <si>
    <t>11874121</t>
  </si>
  <si>
    <t>11884121</t>
  </si>
  <si>
    <t>11894121</t>
  </si>
  <si>
    <t>11904121</t>
  </si>
  <si>
    <t>11924121</t>
  </si>
  <si>
    <t>11934121</t>
  </si>
  <si>
    <t>11944121</t>
  </si>
  <si>
    <t>11994121</t>
  </si>
  <si>
    <t>12014121</t>
  </si>
  <si>
    <t>12034121</t>
  </si>
  <si>
    <t>12064121</t>
  </si>
  <si>
    <t>12104121</t>
  </si>
  <si>
    <t>12564121</t>
  </si>
  <si>
    <t>12574121</t>
  </si>
  <si>
    <t>12604121</t>
  </si>
  <si>
    <t>12614121</t>
  </si>
  <si>
    <t>12624121</t>
  </si>
  <si>
    <t>20954121</t>
  </si>
  <si>
    <t>20964121</t>
  </si>
  <si>
    <t>21004121</t>
  </si>
  <si>
    <t>21024121</t>
  </si>
  <si>
    <t>21034121</t>
  </si>
  <si>
    <t>21044121</t>
  </si>
  <si>
    <t>21054121</t>
  </si>
  <si>
    <t>21084121</t>
  </si>
  <si>
    <t>21094121</t>
  </si>
  <si>
    <t>21104121</t>
  </si>
  <si>
    <t>21114121</t>
  </si>
  <si>
    <t>21124121</t>
  </si>
  <si>
    <t>21134121</t>
  </si>
  <si>
    <t>21154121</t>
  </si>
  <si>
    <t>21164121</t>
  </si>
  <si>
    <t>21174121</t>
  </si>
  <si>
    <t>21214121</t>
  </si>
  <si>
    <t>21224121</t>
  </si>
  <si>
    <t>21234121</t>
  </si>
  <si>
    <t>21254121</t>
  </si>
  <si>
    <t>21304121</t>
  </si>
  <si>
    <t>21324121</t>
  </si>
  <si>
    <t>21334121</t>
  </si>
  <si>
    <t>21354121</t>
  </si>
  <si>
    <t>21364121</t>
  </si>
  <si>
    <t>21374121</t>
  </si>
  <si>
    <t>21394121</t>
  </si>
  <si>
    <t>21424121</t>
  </si>
  <si>
    <t>21464121</t>
  </si>
  <si>
    <t>21484121</t>
  </si>
  <si>
    <t>21494121</t>
  </si>
  <si>
    <t>21514121</t>
  </si>
  <si>
    <t>21524121</t>
  </si>
  <si>
    <t>21534121</t>
  </si>
  <si>
    <t>21544121</t>
  </si>
  <si>
    <t>21554121</t>
  </si>
  <si>
    <t>21564121</t>
  </si>
  <si>
    <t>21624121</t>
  </si>
  <si>
    <t>21634121</t>
  </si>
  <si>
    <t>21644121</t>
  </si>
  <si>
    <t>21694121</t>
  </si>
  <si>
    <t>21714121</t>
  </si>
  <si>
    <t>21724121</t>
  </si>
  <si>
    <t>21734121</t>
  </si>
  <si>
    <t>21744121</t>
  </si>
  <si>
    <t>21754121</t>
  </si>
  <si>
    <t>21764121</t>
  </si>
  <si>
    <t>21774121</t>
  </si>
  <si>
    <t>21784121</t>
  </si>
  <si>
    <t>21794121</t>
  </si>
  <si>
    <t>21804121</t>
  </si>
  <si>
    <t>21824121</t>
  </si>
  <si>
    <t>21834121</t>
  </si>
  <si>
    <t>21844121</t>
  </si>
  <si>
    <t>21854121</t>
  </si>
  <si>
    <t>21874121</t>
  </si>
  <si>
    <t>21884121</t>
  </si>
  <si>
    <t>21894121</t>
  </si>
  <si>
    <t>21924121</t>
  </si>
  <si>
    <t>21964121</t>
  </si>
  <si>
    <t>21974121</t>
  </si>
  <si>
    <t>21994121</t>
  </si>
  <si>
    <t>22014121</t>
  </si>
  <si>
    <t>22024121</t>
  </si>
  <si>
    <t>22034121</t>
  </si>
  <si>
    <t>22064121</t>
  </si>
  <si>
    <t>22074121</t>
  </si>
  <si>
    <t>22084121</t>
  </si>
  <si>
    <t>22094121</t>
  </si>
  <si>
    <t>22104121</t>
  </si>
  <si>
    <t>22114121</t>
  </si>
  <si>
    <t>22124121</t>
  </si>
  <si>
    <t>22134121</t>
  </si>
  <si>
    <t>22144121</t>
  </si>
  <si>
    <t>22154121</t>
  </si>
  <si>
    <t>23124121</t>
  </si>
  <si>
    <t>23174121</t>
  </si>
  <si>
    <t>23224121</t>
  </si>
  <si>
    <t>23234121</t>
  </si>
  <si>
    <t>23244121</t>
  </si>
  <si>
    <t>23264121</t>
  </si>
  <si>
    <t>23284121</t>
  </si>
  <si>
    <t>23304121</t>
  </si>
  <si>
    <t>23384121</t>
  </si>
  <si>
    <t>23414121</t>
  </si>
  <si>
    <t>23424121</t>
  </si>
  <si>
    <t>23434121</t>
  </si>
  <si>
    <t>23454121</t>
  </si>
  <si>
    <t>23464121</t>
  </si>
  <si>
    <t>23474121</t>
  </si>
  <si>
    <t>31024121</t>
  </si>
  <si>
    <t>31034121</t>
  </si>
  <si>
    <t>31044121</t>
  </si>
  <si>
    <t>31054121</t>
  </si>
  <si>
    <t>31084121</t>
  </si>
  <si>
    <t>31094121</t>
  </si>
  <si>
    <t>31154121</t>
  </si>
  <si>
    <t>31164121</t>
  </si>
  <si>
    <t>31204121</t>
  </si>
  <si>
    <t>31214121</t>
  </si>
  <si>
    <t>31414121</t>
  </si>
  <si>
    <t>31454121</t>
  </si>
  <si>
    <t>31464121</t>
  </si>
  <si>
    <t>31474121</t>
  </si>
  <si>
    <t>31814121</t>
  </si>
  <si>
    <t>31994121</t>
  </si>
  <si>
    <t>41094121</t>
  </si>
  <si>
    <t>41114121</t>
  </si>
  <si>
    <t>41124121</t>
  </si>
  <si>
    <t>41164121</t>
  </si>
  <si>
    <t>41174121</t>
  </si>
  <si>
    <t>41214121</t>
  </si>
  <si>
    <t>41234121</t>
  </si>
  <si>
    <t>41244121</t>
  </si>
  <si>
    <t>41264121</t>
  </si>
  <si>
    <t>41304121</t>
  </si>
  <si>
    <t>41314121</t>
  </si>
  <si>
    <t>41324121</t>
  </si>
  <si>
    <t>41404121</t>
  </si>
  <si>
    <t>41704121</t>
  </si>
  <si>
    <t>41734121</t>
  </si>
  <si>
    <t>41794121</t>
  </si>
  <si>
    <t>41804121</t>
  </si>
  <si>
    <t>41814121</t>
  </si>
  <si>
    <t>41904121</t>
  </si>
  <si>
    <t>41914121</t>
  </si>
  <si>
    <t>41924121</t>
  </si>
  <si>
    <t>41964121</t>
  </si>
  <si>
    <t>41994121</t>
  </si>
  <si>
    <t>50024121</t>
  </si>
  <si>
    <t>50034121</t>
  </si>
  <si>
    <t>50084121</t>
  </si>
  <si>
    <t>60024121</t>
  </si>
  <si>
    <t>60224121</t>
  </si>
  <si>
    <t>60344121</t>
  </si>
  <si>
    <t>60424121</t>
  </si>
  <si>
    <t>60824121</t>
  </si>
  <si>
    <t>10994123</t>
  </si>
  <si>
    <t>11004123</t>
  </si>
  <si>
    <t>11014123</t>
  </si>
  <si>
    <t>11024123</t>
  </si>
  <si>
    <t>11034123</t>
  </si>
  <si>
    <t>11044123</t>
  </si>
  <si>
    <t>11054123</t>
  </si>
  <si>
    <t>11064123</t>
  </si>
  <si>
    <t>11074123</t>
  </si>
  <si>
    <t>11094123</t>
  </si>
  <si>
    <t>11134123</t>
  </si>
  <si>
    <t>11144123</t>
  </si>
  <si>
    <t>11154123</t>
  </si>
  <si>
    <t>11204123</t>
  </si>
  <si>
    <t>11214123</t>
  </si>
  <si>
    <t>11234123</t>
  </si>
  <si>
    <t>11244123</t>
  </si>
  <si>
    <t>11254123</t>
  </si>
  <si>
    <t>11264123</t>
  </si>
  <si>
    <t>11274123</t>
  </si>
  <si>
    <t>11284123</t>
  </si>
  <si>
    <t>11294123</t>
  </si>
  <si>
    <t>11304123</t>
  </si>
  <si>
    <t>11314123</t>
  </si>
  <si>
    <t>11324123</t>
  </si>
  <si>
    <t>11374123</t>
  </si>
  <si>
    <t>11514123</t>
  </si>
  <si>
    <t>11524123</t>
  </si>
  <si>
    <t>11534123</t>
  </si>
  <si>
    <t>11574123</t>
  </si>
  <si>
    <t>11754123</t>
  </si>
  <si>
    <t>11814123</t>
  </si>
  <si>
    <t>11834123</t>
  </si>
  <si>
    <t>11854123</t>
  </si>
  <si>
    <t>11864123</t>
  </si>
  <si>
    <t>11874123</t>
  </si>
  <si>
    <t>11884123</t>
  </si>
  <si>
    <t>11894123</t>
  </si>
  <si>
    <t>11904123</t>
  </si>
  <si>
    <t>11924123</t>
  </si>
  <si>
    <t>11934123</t>
  </si>
  <si>
    <t>11944123</t>
  </si>
  <si>
    <t>11994123</t>
  </si>
  <si>
    <t>12014123</t>
  </si>
  <si>
    <t>12034123</t>
  </si>
  <si>
    <t>12064123</t>
  </si>
  <si>
    <t>12104123</t>
  </si>
  <si>
    <t>12564123</t>
  </si>
  <si>
    <t>12574123</t>
  </si>
  <si>
    <t>12604123</t>
  </si>
  <si>
    <t>12614123</t>
  </si>
  <si>
    <t>12624123</t>
  </si>
  <si>
    <t>20954123</t>
  </si>
  <si>
    <t>20964123</t>
  </si>
  <si>
    <t>21004123</t>
  </si>
  <si>
    <t>21024123</t>
  </si>
  <si>
    <t>21034123</t>
  </si>
  <si>
    <t>21044123</t>
  </si>
  <si>
    <t>21054123</t>
  </si>
  <si>
    <t>21084123</t>
  </si>
  <si>
    <t>21094123</t>
  </si>
  <si>
    <t>21104123</t>
  </si>
  <si>
    <t>21114123</t>
  </si>
  <si>
    <t>21124123</t>
  </si>
  <si>
    <t>21134123</t>
  </si>
  <si>
    <t>21154123</t>
  </si>
  <si>
    <t>21164123</t>
  </si>
  <si>
    <t>21174123</t>
  </si>
  <si>
    <t>21214123</t>
  </si>
  <si>
    <t>21224123</t>
  </si>
  <si>
    <t>21234123</t>
  </si>
  <si>
    <t>21254123</t>
  </si>
  <si>
    <t>21304123</t>
  </si>
  <si>
    <t>21324123</t>
  </si>
  <si>
    <t>21334123</t>
  </si>
  <si>
    <t>21354123</t>
  </si>
  <si>
    <t>21364123</t>
  </si>
  <si>
    <t>21374123</t>
  </si>
  <si>
    <t>21394123</t>
  </si>
  <si>
    <t>21424123</t>
  </si>
  <si>
    <t>21464123</t>
  </si>
  <si>
    <t>21484123</t>
  </si>
  <si>
    <t>21494123</t>
  </si>
  <si>
    <t>21514123</t>
  </si>
  <si>
    <t>21524123</t>
  </si>
  <si>
    <t>21534123</t>
  </si>
  <si>
    <t>21544123</t>
  </si>
  <si>
    <t>21554123</t>
  </si>
  <si>
    <t>21564123</t>
  </si>
  <si>
    <t>21624123</t>
  </si>
  <si>
    <t>21634123</t>
  </si>
  <si>
    <t>21644123</t>
  </si>
  <si>
    <t>21694123</t>
  </si>
  <si>
    <t>21714123</t>
  </si>
  <si>
    <t>21724123</t>
  </si>
  <si>
    <t>21734123</t>
  </si>
  <si>
    <t>21744123</t>
  </si>
  <si>
    <t>21754123</t>
  </si>
  <si>
    <t>21764123</t>
  </si>
  <si>
    <t>21774123</t>
  </si>
  <si>
    <t>21784123</t>
  </si>
  <si>
    <t>21794123</t>
  </si>
  <si>
    <t>21804123</t>
  </si>
  <si>
    <t>21824123</t>
  </si>
  <si>
    <t>21834123</t>
  </si>
  <si>
    <t>21844123</t>
  </si>
  <si>
    <t>21854123</t>
  </si>
  <si>
    <t>21874123</t>
  </si>
  <si>
    <t>21884123</t>
  </si>
  <si>
    <t>21894123</t>
  </si>
  <si>
    <t>21924123</t>
  </si>
  <si>
    <t>21964123</t>
  </si>
  <si>
    <t>21974123</t>
  </si>
  <si>
    <t>21994123</t>
  </si>
  <si>
    <t>22014123</t>
  </si>
  <si>
    <t>22024123</t>
  </si>
  <si>
    <t>22034123</t>
  </si>
  <si>
    <t>22064123</t>
  </si>
  <si>
    <t>22074123</t>
  </si>
  <si>
    <t>22084123</t>
  </si>
  <si>
    <t>22094123</t>
  </si>
  <si>
    <t>22104123</t>
  </si>
  <si>
    <t>22114123</t>
  </si>
  <si>
    <t>22124123</t>
  </si>
  <si>
    <t>22134123</t>
  </si>
  <si>
    <t>22144123</t>
  </si>
  <si>
    <t>22154123</t>
  </si>
  <si>
    <t>23124123</t>
  </si>
  <si>
    <t>23174123</t>
  </si>
  <si>
    <t>23224123</t>
  </si>
  <si>
    <t>23234123</t>
  </si>
  <si>
    <t>23244123</t>
  </si>
  <si>
    <t>23264123</t>
  </si>
  <si>
    <t>23284123</t>
  </si>
  <si>
    <t>23304123</t>
  </si>
  <si>
    <t>23384123</t>
  </si>
  <si>
    <t>23414123</t>
  </si>
  <si>
    <t>23424123</t>
  </si>
  <si>
    <t>23434123</t>
  </si>
  <si>
    <t>23454123</t>
  </si>
  <si>
    <t>23464123</t>
  </si>
  <si>
    <t>23474123</t>
  </si>
  <si>
    <t>31024123</t>
  </si>
  <si>
    <t>31034123</t>
  </si>
  <si>
    <t>31044123</t>
  </si>
  <si>
    <t>31054123</t>
  </si>
  <si>
    <t>31084123</t>
  </si>
  <si>
    <t>31094123</t>
  </si>
  <si>
    <t>31154123</t>
  </si>
  <si>
    <t>31164123</t>
  </si>
  <si>
    <t>31204123</t>
  </si>
  <si>
    <t>31214123</t>
  </si>
  <si>
    <t>31414123</t>
  </si>
  <si>
    <t>31454123</t>
  </si>
  <si>
    <t>31464123</t>
  </si>
  <si>
    <t>31474123</t>
  </si>
  <si>
    <t>31814123</t>
  </si>
  <si>
    <t>31994123</t>
  </si>
  <si>
    <t>41094123</t>
  </si>
  <si>
    <t>41114123</t>
  </si>
  <si>
    <t>41124123</t>
  </si>
  <si>
    <t>41164123</t>
  </si>
  <si>
    <t>41174123</t>
  </si>
  <si>
    <t>41214123</t>
  </si>
  <si>
    <t>41234123</t>
  </si>
  <si>
    <t>41244123</t>
  </si>
  <si>
    <t>41264123</t>
  </si>
  <si>
    <t>41304123</t>
  </si>
  <si>
    <t>41314123</t>
  </si>
  <si>
    <t>41324123</t>
  </si>
  <si>
    <t>41404123</t>
  </si>
  <si>
    <t>41704123</t>
  </si>
  <si>
    <t>41734123</t>
  </si>
  <si>
    <t>41794123</t>
  </si>
  <si>
    <t>41804123</t>
  </si>
  <si>
    <t>41814123</t>
  </si>
  <si>
    <t>41904123</t>
  </si>
  <si>
    <t>41914123</t>
  </si>
  <si>
    <t>41924123</t>
  </si>
  <si>
    <t>41964123</t>
  </si>
  <si>
    <t>41994123</t>
  </si>
  <si>
    <t>50024123</t>
  </si>
  <si>
    <t>50034123</t>
  </si>
  <si>
    <t>50084123</t>
  </si>
  <si>
    <t>60024123</t>
  </si>
  <si>
    <t>60224123</t>
  </si>
  <si>
    <t>60344123</t>
  </si>
  <si>
    <t>60424123</t>
  </si>
  <si>
    <t>60824123</t>
  </si>
  <si>
    <t>10994124</t>
  </si>
  <si>
    <t>11004124</t>
  </si>
  <si>
    <t>11014124</t>
  </si>
  <si>
    <t>11024124</t>
  </si>
  <si>
    <t>11034124</t>
  </si>
  <si>
    <t>11044124</t>
  </si>
  <si>
    <t>11054124</t>
  </si>
  <si>
    <t>11064124</t>
  </si>
  <si>
    <t>11074124</t>
  </si>
  <si>
    <t>11094124</t>
  </si>
  <si>
    <t>11134124</t>
  </si>
  <si>
    <t>11144124</t>
  </si>
  <si>
    <t>11154124</t>
  </si>
  <si>
    <t>11204124</t>
  </si>
  <si>
    <t>11214124</t>
  </si>
  <si>
    <t>11234124</t>
  </si>
  <si>
    <t>11244124</t>
  </si>
  <si>
    <t>11254124</t>
  </si>
  <si>
    <t>11264124</t>
  </si>
  <si>
    <t>11274124</t>
  </si>
  <si>
    <t>11284124</t>
  </si>
  <si>
    <t>11294124</t>
  </si>
  <si>
    <t>11304124</t>
  </si>
  <si>
    <t>11314124</t>
  </si>
  <si>
    <t>11324124</t>
  </si>
  <si>
    <t>11374124</t>
  </si>
  <si>
    <t>11514124</t>
  </si>
  <si>
    <t>11524124</t>
  </si>
  <si>
    <t>11534124</t>
  </si>
  <si>
    <t>11574124</t>
  </si>
  <si>
    <t>11754124</t>
  </si>
  <si>
    <t>11814124</t>
  </si>
  <si>
    <t>11834124</t>
  </si>
  <si>
    <t>11854124</t>
  </si>
  <si>
    <t>11864124</t>
  </si>
  <si>
    <t>11874124</t>
  </si>
  <si>
    <t>11884124</t>
  </si>
  <si>
    <t>11894124</t>
  </si>
  <si>
    <t>11904124</t>
  </si>
  <si>
    <t>11924124</t>
  </si>
  <si>
    <t>11934124</t>
  </si>
  <si>
    <t>11944124</t>
  </si>
  <si>
    <t>11994124</t>
  </si>
  <si>
    <t>12014124</t>
  </si>
  <si>
    <t>12034124</t>
  </si>
  <si>
    <t>12064124</t>
  </si>
  <si>
    <t>12104124</t>
  </si>
  <si>
    <t>12564124</t>
  </si>
  <si>
    <t>12574124</t>
  </si>
  <si>
    <t>12604124</t>
  </si>
  <si>
    <t>12614124</t>
  </si>
  <si>
    <t>12624124</t>
  </si>
  <si>
    <t>20954124</t>
  </si>
  <si>
    <t>20964124</t>
  </si>
  <si>
    <t>21004124</t>
  </si>
  <si>
    <t>21024124</t>
  </si>
  <si>
    <t>21034124</t>
  </si>
  <si>
    <t>21044124</t>
  </si>
  <si>
    <t>21054124</t>
  </si>
  <si>
    <t>21084124</t>
  </si>
  <si>
    <t>21094124</t>
  </si>
  <si>
    <t>21104124</t>
  </si>
  <si>
    <t>21114124</t>
  </si>
  <si>
    <t>21124124</t>
  </si>
  <si>
    <t>21134124</t>
  </si>
  <si>
    <t>21154124</t>
  </si>
  <si>
    <t>21164124</t>
  </si>
  <si>
    <t>21174124</t>
  </si>
  <si>
    <t>21214124</t>
  </si>
  <si>
    <t>21224124</t>
  </si>
  <si>
    <t>21234124</t>
  </si>
  <si>
    <t>21254124</t>
  </si>
  <si>
    <t>21304124</t>
  </si>
  <si>
    <t>21324124</t>
  </si>
  <si>
    <t>21334124</t>
  </si>
  <si>
    <t>21354124</t>
  </si>
  <si>
    <t>21364124</t>
  </si>
  <si>
    <t>21374124</t>
  </si>
  <si>
    <t>21394124</t>
  </si>
  <si>
    <t>21424124</t>
  </si>
  <si>
    <t>21464124</t>
  </si>
  <si>
    <t>21484124</t>
  </si>
  <si>
    <t>21494124</t>
  </si>
  <si>
    <t>21514124</t>
  </si>
  <si>
    <t>21524124</t>
  </si>
  <si>
    <t>21534124</t>
  </si>
  <si>
    <t>21544124</t>
  </si>
  <si>
    <t>21554124</t>
  </si>
  <si>
    <t>21564124</t>
  </si>
  <si>
    <t>21624124</t>
  </si>
  <si>
    <t>21634124</t>
  </si>
  <si>
    <t>21644124</t>
  </si>
  <si>
    <t>21694124</t>
  </si>
  <si>
    <t>21714124</t>
  </si>
  <si>
    <t>21724124</t>
  </si>
  <si>
    <t>21734124</t>
  </si>
  <si>
    <t>21744124</t>
  </si>
  <si>
    <t>21754124</t>
  </si>
  <si>
    <t>21764124</t>
  </si>
  <si>
    <t>21774124</t>
  </si>
  <si>
    <t>21784124</t>
  </si>
  <si>
    <t>21794124</t>
  </si>
  <si>
    <t>21804124</t>
  </si>
  <si>
    <t>21824124</t>
  </si>
  <si>
    <t>21834124</t>
  </si>
  <si>
    <t>21844124</t>
  </si>
  <si>
    <t>21854124</t>
  </si>
  <si>
    <t>21874124</t>
  </si>
  <si>
    <t>21884124</t>
  </si>
  <si>
    <t>21894124</t>
  </si>
  <si>
    <t>21924124</t>
  </si>
  <si>
    <t>21964124</t>
  </si>
  <si>
    <t>21974124</t>
  </si>
  <si>
    <t>21994124</t>
  </si>
  <si>
    <t>22014124</t>
  </si>
  <si>
    <t>22024124</t>
  </si>
  <si>
    <t>22034124</t>
  </si>
  <si>
    <t>22064124</t>
  </si>
  <si>
    <t>22074124</t>
  </si>
  <si>
    <t>22084124</t>
  </si>
  <si>
    <t>22094124</t>
  </si>
  <si>
    <t>22104124</t>
  </si>
  <si>
    <t>22114124</t>
  </si>
  <si>
    <t>22124124</t>
  </si>
  <si>
    <t>22134124</t>
  </si>
  <si>
    <t>22144124</t>
  </si>
  <si>
    <t>22154124</t>
  </si>
  <si>
    <t>23124124</t>
  </si>
  <si>
    <t>23174124</t>
  </si>
  <si>
    <t>23224124</t>
  </si>
  <si>
    <t>23234124</t>
  </si>
  <si>
    <t>23244124</t>
  </si>
  <si>
    <t>23264124</t>
  </si>
  <si>
    <t>23284124</t>
  </si>
  <si>
    <t>23304124</t>
  </si>
  <si>
    <t>23384124</t>
  </si>
  <si>
    <t>23414124</t>
  </si>
  <si>
    <t>23424124</t>
  </si>
  <si>
    <t>23434124</t>
  </si>
  <si>
    <t>23454124</t>
  </si>
  <si>
    <t>23464124</t>
  </si>
  <si>
    <t>23474124</t>
  </si>
  <si>
    <t>31024124</t>
  </si>
  <si>
    <t>31034124</t>
  </si>
  <si>
    <t>31044124</t>
  </si>
  <si>
    <t>31054124</t>
  </si>
  <si>
    <t>31084124</t>
  </si>
  <si>
    <t>31094124</t>
  </si>
  <si>
    <t>31154124</t>
  </si>
  <si>
    <t>31164124</t>
  </si>
  <si>
    <t>31204124</t>
  </si>
  <si>
    <t>31214124</t>
  </si>
  <si>
    <t>31414124</t>
  </si>
  <si>
    <t>31454124</t>
  </si>
  <si>
    <t>31464124</t>
  </si>
  <si>
    <t>31474124</t>
  </si>
  <si>
    <t>31814124</t>
  </si>
  <si>
    <t>31994124</t>
  </si>
  <si>
    <t>41094124</t>
  </si>
  <si>
    <t>41114124</t>
  </si>
  <si>
    <t>41124124</t>
  </si>
  <si>
    <t>41164124</t>
  </si>
  <si>
    <t>41174124</t>
  </si>
  <si>
    <t>41214124</t>
  </si>
  <si>
    <t>41234124</t>
  </si>
  <si>
    <t>41244124</t>
  </si>
  <si>
    <t>41264124</t>
  </si>
  <si>
    <t>41304124</t>
  </si>
  <si>
    <t>41314124</t>
  </si>
  <si>
    <t>41324124</t>
  </si>
  <si>
    <t>41404124</t>
  </si>
  <si>
    <t>41704124</t>
  </si>
  <si>
    <t>41734124</t>
  </si>
  <si>
    <t>41794124</t>
  </si>
  <si>
    <t>41804124</t>
  </si>
  <si>
    <t>41814124</t>
  </si>
  <si>
    <t>41904124</t>
  </si>
  <si>
    <t>41914124</t>
  </si>
  <si>
    <t>41924124</t>
  </si>
  <si>
    <t>41964124</t>
  </si>
  <si>
    <t>41994124</t>
  </si>
  <si>
    <t>50024124</t>
  </si>
  <si>
    <t>50034124</t>
  </si>
  <si>
    <t>50084124</t>
  </si>
  <si>
    <t>60024124</t>
  </si>
  <si>
    <t>60224124</t>
  </si>
  <si>
    <t>60344124</t>
  </si>
  <si>
    <t>60424124</t>
  </si>
  <si>
    <t>60824124</t>
  </si>
  <si>
    <t>10994126</t>
  </si>
  <si>
    <t>11004126</t>
  </si>
  <si>
    <t>11014126</t>
  </si>
  <si>
    <t>11024126</t>
  </si>
  <si>
    <t>11034126</t>
  </si>
  <si>
    <t>11044126</t>
  </si>
  <si>
    <t>11054126</t>
  </si>
  <si>
    <t>11064126</t>
  </si>
  <si>
    <t>11074126</t>
  </si>
  <si>
    <t>11094126</t>
  </si>
  <si>
    <t>11134126</t>
  </si>
  <si>
    <t>11144126</t>
  </si>
  <si>
    <t>11154126</t>
  </si>
  <si>
    <t>11204126</t>
  </si>
  <si>
    <t>11214126</t>
  </si>
  <si>
    <t>11234126</t>
  </si>
  <si>
    <t>11244126</t>
  </si>
  <si>
    <t>11254126</t>
  </si>
  <si>
    <t>11264126</t>
  </si>
  <si>
    <t>11274126</t>
  </si>
  <si>
    <t>11284126</t>
  </si>
  <si>
    <t>11294126</t>
  </si>
  <si>
    <t>11304126</t>
  </si>
  <si>
    <t>11314126</t>
  </si>
  <si>
    <t>11324126</t>
  </si>
  <si>
    <t>11374126</t>
  </si>
  <si>
    <t>11514126</t>
  </si>
  <si>
    <t>11524126</t>
  </si>
  <si>
    <t>11534126</t>
  </si>
  <si>
    <t>11574126</t>
  </si>
  <si>
    <t>11754126</t>
  </si>
  <si>
    <t>11814126</t>
  </si>
  <si>
    <t>11834126</t>
  </si>
  <si>
    <t>11854126</t>
  </si>
  <si>
    <t>11864126</t>
  </si>
  <si>
    <t>11874126</t>
  </si>
  <si>
    <t>11884126</t>
  </si>
  <si>
    <t>11894126</t>
  </si>
  <si>
    <t>11904126</t>
  </si>
  <si>
    <t>11924126</t>
  </si>
  <si>
    <t>11934126</t>
  </si>
  <si>
    <t>11944126</t>
  </si>
  <si>
    <t>11994126</t>
  </si>
  <si>
    <t>12014126</t>
  </si>
  <si>
    <t>12034126</t>
  </si>
  <si>
    <t>12064126</t>
  </si>
  <si>
    <t>12104126</t>
  </si>
  <si>
    <t>12564126</t>
  </si>
  <si>
    <t>12574126</t>
  </si>
  <si>
    <t>12604126</t>
  </si>
  <si>
    <t>12614126</t>
  </si>
  <si>
    <t>12624126</t>
  </si>
  <si>
    <t>20954126</t>
  </si>
  <si>
    <t>20964126</t>
  </si>
  <si>
    <t>21004126</t>
  </si>
  <si>
    <t>21024126</t>
  </si>
  <si>
    <t>21034126</t>
  </si>
  <si>
    <t>21044126</t>
  </si>
  <si>
    <t>21054126</t>
  </si>
  <si>
    <t>21084126</t>
  </si>
  <si>
    <t>21094126</t>
  </si>
  <si>
    <t>21104126</t>
  </si>
  <si>
    <t>21114126</t>
  </si>
  <si>
    <t>21124126</t>
  </si>
  <si>
    <t>21134126</t>
  </si>
  <si>
    <t>21154126</t>
  </si>
  <si>
    <t>21164126</t>
  </si>
  <si>
    <t>21174126</t>
  </si>
  <si>
    <t>21214126</t>
  </si>
  <si>
    <t>21224126</t>
  </si>
  <si>
    <t>21234126</t>
  </si>
  <si>
    <t>21254126</t>
  </si>
  <si>
    <t>21304126</t>
  </si>
  <si>
    <t>21324126</t>
  </si>
  <si>
    <t>21334126</t>
  </si>
  <si>
    <t>21354126</t>
  </si>
  <si>
    <t>21364126</t>
  </si>
  <si>
    <t>21374126</t>
  </si>
  <si>
    <t>21394126</t>
  </si>
  <si>
    <t>21424126</t>
  </si>
  <si>
    <t>21464126</t>
  </si>
  <si>
    <t>21484126</t>
  </si>
  <si>
    <t>21494126</t>
  </si>
  <si>
    <t>21514126</t>
  </si>
  <si>
    <t>21524126</t>
  </si>
  <si>
    <t>21534126</t>
  </si>
  <si>
    <t>21544126</t>
  </si>
  <si>
    <t>21554126</t>
  </si>
  <si>
    <t>21564126</t>
  </si>
  <si>
    <t>21624126</t>
  </si>
  <si>
    <t>21634126</t>
  </si>
  <si>
    <t>21644126</t>
  </si>
  <si>
    <t>21694126</t>
  </si>
  <si>
    <t>21714126</t>
  </si>
  <si>
    <t>21724126</t>
  </si>
  <si>
    <t>21734126</t>
  </si>
  <si>
    <t>21744126</t>
  </si>
  <si>
    <t>21754126</t>
  </si>
  <si>
    <t>21764126</t>
  </si>
  <si>
    <t>21774126</t>
  </si>
  <si>
    <t>21784126</t>
  </si>
  <si>
    <t>21794126</t>
  </si>
  <si>
    <t>21804126</t>
  </si>
  <si>
    <t>21824126</t>
  </si>
  <si>
    <t>21834126</t>
  </si>
  <si>
    <t>21844126</t>
  </si>
  <si>
    <t>21854126</t>
  </si>
  <si>
    <t>21874126</t>
  </si>
  <si>
    <t>21884126</t>
  </si>
  <si>
    <t>21894126</t>
  </si>
  <si>
    <t>21924126</t>
  </si>
  <si>
    <t>21964126</t>
  </si>
  <si>
    <t>21974126</t>
  </si>
  <si>
    <t>21994126</t>
  </si>
  <si>
    <t>22014126</t>
  </si>
  <si>
    <t>22024126</t>
  </si>
  <si>
    <t>22034126</t>
  </si>
  <si>
    <t>22064126</t>
  </si>
  <si>
    <t>22074126</t>
  </si>
  <si>
    <t>22084126</t>
  </si>
  <si>
    <t>22094126</t>
  </si>
  <si>
    <t>22104126</t>
  </si>
  <si>
    <t>22114126</t>
  </si>
  <si>
    <t>22124126</t>
  </si>
  <si>
    <t>22134126</t>
  </si>
  <si>
    <t>22144126</t>
  </si>
  <si>
    <t>22154126</t>
  </si>
  <si>
    <t>23124126</t>
  </si>
  <si>
    <t>23174126</t>
  </si>
  <si>
    <t>23224126</t>
  </si>
  <si>
    <t>23234126</t>
  </si>
  <si>
    <t>23244126</t>
  </si>
  <si>
    <t>23264126</t>
  </si>
  <si>
    <t>23284126</t>
  </si>
  <si>
    <t>23304126</t>
  </si>
  <si>
    <t>23384126</t>
  </si>
  <si>
    <t>23414126</t>
  </si>
  <si>
    <t>23424126</t>
  </si>
  <si>
    <t>23434126</t>
  </si>
  <si>
    <t>23454126</t>
  </si>
  <si>
    <t>23464126</t>
  </si>
  <si>
    <t>23474126</t>
  </si>
  <si>
    <t>31024126</t>
  </si>
  <si>
    <t>31034126</t>
  </si>
  <si>
    <t>31044126</t>
  </si>
  <si>
    <t>31054126</t>
  </si>
  <si>
    <t>31084126</t>
  </si>
  <si>
    <t>31094126</t>
  </si>
  <si>
    <t>31154126</t>
  </si>
  <si>
    <t>31164126</t>
  </si>
  <si>
    <t>31204126</t>
  </si>
  <si>
    <t>31214126</t>
  </si>
  <si>
    <t>31414126</t>
  </si>
  <si>
    <t>31454126</t>
  </si>
  <si>
    <t>31464126</t>
  </si>
  <si>
    <t>31474126</t>
  </si>
  <si>
    <t>31814126</t>
  </si>
  <si>
    <t>31994126</t>
  </si>
  <si>
    <t>41094126</t>
  </si>
  <si>
    <t>41114126</t>
  </si>
  <si>
    <t>41124126</t>
  </si>
  <si>
    <t>41164126</t>
  </si>
  <si>
    <t>41174126</t>
  </si>
  <si>
    <t>41214126</t>
  </si>
  <si>
    <t>41234126</t>
  </si>
  <si>
    <t>41244126</t>
  </si>
  <si>
    <t>41264126</t>
  </si>
  <si>
    <t>41304126</t>
  </si>
  <si>
    <t>41314126</t>
  </si>
  <si>
    <t>41324126</t>
  </si>
  <si>
    <t>41404126</t>
  </si>
  <si>
    <t>41704126</t>
  </si>
  <si>
    <t>41734126</t>
  </si>
  <si>
    <t>41794126</t>
  </si>
  <si>
    <t>41804126</t>
  </si>
  <si>
    <t>41814126</t>
  </si>
  <si>
    <t>41904126</t>
  </si>
  <si>
    <t>41914126</t>
  </si>
  <si>
    <t>41924126</t>
  </si>
  <si>
    <t>41964126</t>
  </si>
  <si>
    <t>41994126</t>
  </si>
  <si>
    <t>50024126</t>
  </si>
  <si>
    <t>50034126</t>
  </si>
  <si>
    <t>50084126</t>
  </si>
  <si>
    <t>60024126</t>
  </si>
  <si>
    <t>60224126</t>
  </si>
  <si>
    <t>60344126</t>
  </si>
  <si>
    <t>60424126</t>
  </si>
  <si>
    <t>60824126</t>
  </si>
  <si>
    <t>10994130</t>
  </si>
  <si>
    <t>11004130</t>
  </si>
  <si>
    <t>11014130</t>
  </si>
  <si>
    <t>11024130</t>
  </si>
  <si>
    <t>11034130</t>
  </si>
  <si>
    <t>11044130</t>
  </si>
  <si>
    <t>11054130</t>
  </si>
  <si>
    <t>11064130</t>
  </si>
  <si>
    <t>11074130</t>
  </si>
  <si>
    <t>11094130</t>
  </si>
  <si>
    <t>11134130</t>
  </si>
  <si>
    <t>11144130</t>
  </si>
  <si>
    <t>11154130</t>
  </si>
  <si>
    <t>11204130</t>
  </si>
  <si>
    <t>11214130</t>
  </si>
  <si>
    <t>11234130</t>
  </si>
  <si>
    <t>11244130</t>
  </si>
  <si>
    <t>11254130</t>
  </si>
  <si>
    <t>11264130</t>
  </si>
  <si>
    <t>11274130</t>
  </si>
  <si>
    <t>11284130</t>
  </si>
  <si>
    <t>11294130</t>
  </si>
  <si>
    <t>11304130</t>
  </si>
  <si>
    <t>11314130</t>
  </si>
  <si>
    <t>11324130</t>
  </si>
  <si>
    <t>11374130</t>
  </si>
  <si>
    <t>11514130</t>
  </si>
  <si>
    <t>11524130</t>
  </si>
  <si>
    <t>11534130</t>
  </si>
  <si>
    <t>11574130</t>
  </si>
  <si>
    <t>11754130</t>
  </si>
  <si>
    <t>11814130</t>
  </si>
  <si>
    <t>11834130</t>
  </si>
  <si>
    <t>11854130</t>
  </si>
  <si>
    <t>11864130</t>
  </si>
  <si>
    <t>11874130</t>
  </si>
  <si>
    <t>11884130</t>
  </si>
  <si>
    <t>11894130</t>
  </si>
  <si>
    <t>11904130</t>
  </si>
  <si>
    <t>11924130</t>
  </si>
  <si>
    <t>11934130</t>
  </si>
  <si>
    <t>11944130</t>
  </si>
  <si>
    <t>11994130</t>
  </si>
  <si>
    <t>12014130</t>
  </si>
  <si>
    <t>12034130</t>
  </si>
  <si>
    <t>12064130</t>
  </si>
  <si>
    <t>12104130</t>
  </si>
  <si>
    <t>12564130</t>
  </si>
  <si>
    <t>12574130</t>
  </si>
  <si>
    <t>12604130</t>
  </si>
  <si>
    <t>12614130</t>
  </si>
  <si>
    <t>12624130</t>
  </si>
  <si>
    <t>20954130</t>
  </si>
  <si>
    <t>20964130</t>
  </si>
  <si>
    <t>21004130</t>
  </si>
  <si>
    <t>21024130</t>
  </si>
  <si>
    <t>21034130</t>
  </si>
  <si>
    <t>21044130</t>
  </si>
  <si>
    <t>21054130</t>
  </si>
  <si>
    <t>21084130</t>
  </si>
  <si>
    <t>21094130</t>
  </si>
  <si>
    <t>21104130</t>
  </si>
  <si>
    <t>21114130</t>
  </si>
  <si>
    <t>21124130</t>
  </si>
  <si>
    <t>21134130</t>
  </si>
  <si>
    <t>21154130</t>
  </si>
  <si>
    <t>21164130</t>
  </si>
  <si>
    <t>21174130</t>
  </si>
  <si>
    <t>21214130</t>
  </si>
  <si>
    <t>21224130</t>
  </si>
  <si>
    <t>21234130</t>
  </si>
  <si>
    <t>21254130</t>
  </si>
  <si>
    <t>21304130</t>
  </si>
  <si>
    <t>21324130</t>
  </si>
  <si>
    <t>21334130</t>
  </si>
  <si>
    <t>21354130</t>
  </si>
  <si>
    <t>21364130</t>
  </si>
  <si>
    <t>21374130</t>
  </si>
  <si>
    <t>21394130</t>
  </si>
  <si>
    <t>21424130</t>
  </si>
  <si>
    <t>21464130</t>
  </si>
  <si>
    <t>21484130</t>
  </si>
  <si>
    <t>21494130</t>
  </si>
  <si>
    <t>21514130</t>
  </si>
  <si>
    <t>21524130</t>
  </si>
  <si>
    <t>21534130</t>
  </si>
  <si>
    <t>21544130</t>
  </si>
  <si>
    <t>21554130</t>
  </si>
  <si>
    <t>21564130</t>
  </si>
  <si>
    <t>21624130</t>
  </si>
  <si>
    <t>21634130</t>
  </si>
  <si>
    <t>21644130</t>
  </si>
  <si>
    <t>21694130</t>
  </si>
  <si>
    <t>21714130</t>
  </si>
  <si>
    <t>21724130</t>
  </si>
  <si>
    <t>21734130</t>
  </si>
  <si>
    <t>21744130</t>
  </si>
  <si>
    <t>21754130</t>
  </si>
  <si>
    <t>21764130</t>
  </si>
  <si>
    <t>21774130</t>
  </si>
  <si>
    <t>21784130</t>
  </si>
  <si>
    <t>21794130</t>
  </si>
  <si>
    <t>21804130</t>
  </si>
  <si>
    <t>21824130</t>
  </si>
  <si>
    <t>21834130</t>
  </si>
  <si>
    <t>21844130</t>
  </si>
  <si>
    <t>21854130</t>
  </si>
  <si>
    <t>21874130</t>
  </si>
  <si>
    <t>21884130</t>
  </si>
  <si>
    <t>21894130</t>
  </si>
  <si>
    <t>21924130</t>
  </si>
  <si>
    <t>21964130</t>
  </si>
  <si>
    <t>21974130</t>
  </si>
  <si>
    <t>21994130</t>
  </si>
  <si>
    <t>22014130</t>
  </si>
  <si>
    <t>22024130</t>
  </si>
  <si>
    <t>22034130</t>
  </si>
  <si>
    <t>22064130</t>
  </si>
  <si>
    <t>22074130</t>
  </si>
  <si>
    <t>22084130</t>
  </si>
  <si>
    <t>22094130</t>
  </si>
  <si>
    <t>22104130</t>
  </si>
  <si>
    <t>22114130</t>
  </si>
  <si>
    <t>22124130</t>
  </si>
  <si>
    <t>22134130</t>
  </si>
  <si>
    <t>22144130</t>
  </si>
  <si>
    <t>22154130</t>
  </si>
  <si>
    <t>23124130</t>
  </si>
  <si>
    <t>23174130</t>
  </si>
  <si>
    <t>23224130</t>
  </si>
  <si>
    <t>23234130</t>
  </si>
  <si>
    <t>23244130</t>
  </si>
  <si>
    <t>23264130</t>
  </si>
  <si>
    <t>23284130</t>
  </si>
  <si>
    <t>23304130</t>
  </si>
  <si>
    <t>23384130</t>
  </si>
  <si>
    <t>23414130</t>
  </si>
  <si>
    <t>23424130</t>
  </si>
  <si>
    <t>23434130</t>
  </si>
  <si>
    <t>23454130</t>
  </si>
  <si>
    <t>23464130</t>
  </si>
  <si>
    <t>23474130</t>
  </si>
  <si>
    <t>31024130</t>
  </si>
  <si>
    <t>31034130</t>
  </si>
  <si>
    <t>31044130</t>
  </si>
  <si>
    <t>31054130</t>
  </si>
  <si>
    <t>31084130</t>
  </si>
  <si>
    <t>31094130</t>
  </si>
  <si>
    <t>31154130</t>
  </si>
  <si>
    <t>31164130</t>
  </si>
  <si>
    <t>31204130</t>
  </si>
  <si>
    <t>31214130</t>
  </si>
  <si>
    <t>31414130</t>
  </si>
  <si>
    <t>31454130</t>
  </si>
  <si>
    <t>31464130</t>
  </si>
  <si>
    <t>31474130</t>
  </si>
  <si>
    <t>31814130</t>
  </si>
  <si>
    <t>31994130</t>
  </si>
  <si>
    <t>41094130</t>
  </si>
  <si>
    <t>41114130</t>
  </si>
  <si>
    <t>41124130</t>
  </si>
  <si>
    <t>41164130</t>
  </si>
  <si>
    <t>41174130</t>
  </si>
  <si>
    <t>41214130</t>
  </si>
  <si>
    <t>41234130</t>
  </si>
  <si>
    <t>41244130</t>
  </si>
  <si>
    <t>41264130</t>
  </si>
  <si>
    <t>41304130</t>
  </si>
  <si>
    <t>41314130</t>
  </si>
  <si>
    <t>41324130</t>
  </si>
  <si>
    <t>41404130</t>
  </si>
  <si>
    <t>41704130</t>
  </si>
  <si>
    <t>41734130</t>
  </si>
  <si>
    <t>41794130</t>
  </si>
  <si>
    <t>41804130</t>
  </si>
  <si>
    <t>41814130</t>
  </si>
  <si>
    <t>41904130</t>
  </si>
  <si>
    <t>41914130</t>
  </si>
  <si>
    <t>41924130</t>
  </si>
  <si>
    <t>41964130</t>
  </si>
  <si>
    <t>41994130</t>
  </si>
  <si>
    <t>50024130</t>
  </si>
  <si>
    <t>50034130</t>
  </si>
  <si>
    <t>50084130</t>
  </si>
  <si>
    <t>60024130</t>
  </si>
  <si>
    <t>60224130</t>
  </si>
  <si>
    <t>60344130</t>
  </si>
  <si>
    <t>60424130</t>
  </si>
  <si>
    <t>60824130</t>
  </si>
  <si>
    <t>10994131</t>
  </si>
  <si>
    <t>11004131</t>
  </si>
  <si>
    <t>11014131</t>
  </si>
  <si>
    <t>11024131</t>
  </si>
  <si>
    <t>11034131</t>
  </si>
  <si>
    <t>11044131</t>
  </si>
  <si>
    <t>11054131</t>
  </si>
  <si>
    <t>11064131</t>
  </si>
  <si>
    <t>11074131</t>
  </si>
  <si>
    <t>11094131</t>
  </si>
  <si>
    <t>11134131</t>
  </si>
  <si>
    <t>11144131</t>
  </si>
  <si>
    <t>11154131</t>
  </si>
  <si>
    <t>11204131</t>
  </si>
  <si>
    <t>11214131</t>
  </si>
  <si>
    <t>11234131</t>
  </si>
  <si>
    <t>11244131</t>
  </si>
  <si>
    <t>11254131</t>
  </si>
  <si>
    <t>11264131</t>
  </si>
  <si>
    <t>11274131</t>
  </si>
  <si>
    <t>11284131</t>
  </si>
  <si>
    <t>11294131</t>
  </si>
  <si>
    <t>11304131</t>
  </si>
  <si>
    <t>11314131</t>
  </si>
  <si>
    <t>11324131</t>
  </si>
  <si>
    <t>11374131</t>
  </si>
  <si>
    <t>11514131</t>
  </si>
  <si>
    <t>11524131</t>
  </si>
  <si>
    <t>11534131</t>
  </si>
  <si>
    <t>11574131</t>
  </si>
  <si>
    <t>11754131</t>
  </si>
  <si>
    <t>11814131</t>
  </si>
  <si>
    <t>11834131</t>
  </si>
  <si>
    <t>11854131</t>
  </si>
  <si>
    <t>11864131</t>
  </si>
  <si>
    <t>11874131</t>
  </si>
  <si>
    <t>11884131</t>
  </si>
  <si>
    <t>11894131</t>
  </si>
  <si>
    <t>11904131</t>
  </si>
  <si>
    <t>11924131</t>
  </si>
  <si>
    <t>11934131</t>
  </si>
  <si>
    <t>11944131</t>
  </si>
  <si>
    <t>11994131</t>
  </si>
  <si>
    <t>12014131</t>
  </si>
  <si>
    <t>12034131</t>
  </si>
  <si>
    <t>12064131</t>
  </si>
  <si>
    <t>12104131</t>
  </si>
  <si>
    <t>12564131</t>
  </si>
  <si>
    <t>12574131</t>
  </si>
  <si>
    <t>12604131</t>
  </si>
  <si>
    <t>12614131</t>
  </si>
  <si>
    <t>12624131</t>
  </si>
  <si>
    <t>20954131</t>
  </si>
  <si>
    <t>20964131</t>
  </si>
  <si>
    <t>21004131</t>
  </si>
  <si>
    <t>21024131</t>
  </si>
  <si>
    <t>21034131</t>
  </si>
  <si>
    <t>21044131</t>
  </si>
  <si>
    <t>21054131</t>
  </si>
  <si>
    <t>21084131</t>
  </si>
  <si>
    <t>21094131</t>
  </si>
  <si>
    <t>21104131</t>
  </si>
  <si>
    <t>21114131</t>
  </si>
  <si>
    <t>21124131</t>
  </si>
  <si>
    <t>21134131</t>
  </si>
  <si>
    <t>21154131</t>
  </si>
  <si>
    <t>21164131</t>
  </si>
  <si>
    <t>21174131</t>
  </si>
  <si>
    <t>21214131</t>
  </si>
  <si>
    <t>21224131</t>
  </si>
  <si>
    <t>21234131</t>
  </si>
  <si>
    <t>21254131</t>
  </si>
  <si>
    <t>21304131</t>
  </si>
  <si>
    <t>21324131</t>
  </si>
  <si>
    <t>21334131</t>
  </si>
  <si>
    <t>21354131</t>
  </si>
  <si>
    <t>21364131</t>
  </si>
  <si>
    <t>21374131</t>
  </si>
  <si>
    <t>21394131</t>
  </si>
  <si>
    <t>21424131</t>
  </si>
  <si>
    <t>21464131</t>
  </si>
  <si>
    <t>21484131</t>
  </si>
  <si>
    <t>21494131</t>
  </si>
  <si>
    <t>21514131</t>
  </si>
  <si>
    <t>21524131</t>
  </si>
  <si>
    <t>21534131</t>
  </si>
  <si>
    <t>21544131</t>
  </si>
  <si>
    <t>21554131</t>
  </si>
  <si>
    <t>21564131</t>
  </si>
  <si>
    <t>21624131</t>
  </si>
  <si>
    <t>21634131</t>
  </si>
  <si>
    <t>21644131</t>
  </si>
  <si>
    <t>21694131</t>
  </si>
  <si>
    <t>21714131</t>
  </si>
  <si>
    <t>21724131</t>
  </si>
  <si>
    <t>21734131</t>
  </si>
  <si>
    <t>21744131</t>
  </si>
  <si>
    <t>21754131</t>
  </si>
  <si>
    <t>21764131</t>
  </si>
  <si>
    <t>21774131</t>
  </si>
  <si>
    <t>21784131</t>
  </si>
  <si>
    <t>21794131</t>
  </si>
  <si>
    <t>21804131</t>
  </si>
  <si>
    <t>21824131</t>
  </si>
  <si>
    <t>21834131</t>
  </si>
  <si>
    <t>21844131</t>
  </si>
  <si>
    <t>21854131</t>
  </si>
  <si>
    <t>21874131</t>
  </si>
  <si>
    <t>21884131</t>
  </si>
  <si>
    <t>21894131</t>
  </si>
  <si>
    <t>21924131</t>
  </si>
  <si>
    <t>21964131</t>
  </si>
  <si>
    <t>21974131</t>
  </si>
  <si>
    <t>21994131</t>
  </si>
  <si>
    <t>22014131</t>
  </si>
  <si>
    <t>22024131</t>
  </si>
  <si>
    <t>22034131</t>
  </si>
  <si>
    <t>22064131</t>
  </si>
  <si>
    <t>22074131</t>
  </si>
  <si>
    <t>22084131</t>
  </si>
  <si>
    <t>22094131</t>
  </si>
  <si>
    <t>22104131</t>
  </si>
  <si>
    <t>22114131</t>
  </si>
  <si>
    <t>22124131</t>
  </si>
  <si>
    <t>22134131</t>
  </si>
  <si>
    <t>22144131</t>
  </si>
  <si>
    <t>22154131</t>
  </si>
  <si>
    <t>23124131</t>
  </si>
  <si>
    <t>23174131</t>
  </si>
  <si>
    <t>23224131</t>
  </si>
  <si>
    <t>23234131</t>
  </si>
  <si>
    <t>23244131</t>
  </si>
  <si>
    <t>23264131</t>
  </si>
  <si>
    <t>23284131</t>
  </si>
  <si>
    <t>23304131</t>
  </si>
  <si>
    <t>23384131</t>
  </si>
  <si>
    <t>23414131</t>
  </si>
  <si>
    <t>23424131</t>
  </si>
  <si>
    <t>23434131</t>
  </si>
  <si>
    <t>23454131</t>
  </si>
  <si>
    <t>23464131</t>
  </si>
  <si>
    <t>23474131</t>
  </si>
  <si>
    <t>31024131</t>
  </si>
  <si>
    <t>31034131</t>
  </si>
  <si>
    <t>31044131</t>
  </si>
  <si>
    <t>31054131</t>
  </si>
  <si>
    <t>31084131</t>
  </si>
  <si>
    <t>31094131</t>
  </si>
  <si>
    <t>31154131</t>
  </si>
  <si>
    <t>31164131</t>
  </si>
  <si>
    <t>31204131</t>
  </si>
  <si>
    <t>31214131</t>
  </si>
  <si>
    <t>31414131</t>
  </si>
  <si>
    <t>31454131</t>
  </si>
  <si>
    <t>31464131</t>
  </si>
  <si>
    <t>31474131</t>
  </si>
  <si>
    <t>31814131</t>
  </si>
  <si>
    <t>31994131</t>
  </si>
  <si>
    <t>41094131</t>
  </si>
  <si>
    <t>41114131</t>
  </si>
  <si>
    <t>41124131</t>
  </si>
  <si>
    <t>41164131</t>
  </si>
  <si>
    <t>41174131</t>
  </si>
  <si>
    <t>41214131</t>
  </si>
  <si>
    <t>41234131</t>
  </si>
  <si>
    <t>41244131</t>
  </si>
  <si>
    <t>41264131</t>
  </si>
  <si>
    <t>41304131</t>
  </si>
  <si>
    <t>41314131</t>
  </si>
  <si>
    <t>41324131</t>
  </si>
  <si>
    <t>41404131</t>
  </si>
  <si>
    <t>41704131</t>
  </si>
  <si>
    <t>41734131</t>
  </si>
  <si>
    <t>41794131</t>
  </si>
  <si>
    <t>41804131</t>
  </si>
  <si>
    <t>41814131</t>
  </si>
  <si>
    <t>41904131</t>
  </si>
  <si>
    <t>41914131</t>
  </si>
  <si>
    <t>41924131</t>
  </si>
  <si>
    <t>41964131</t>
  </si>
  <si>
    <t>41994131</t>
  </si>
  <si>
    <t>50024131</t>
  </si>
  <si>
    <t>50034131</t>
  </si>
  <si>
    <t>50084131</t>
  </si>
  <si>
    <t>60024131</t>
  </si>
  <si>
    <t>60224131</t>
  </si>
  <si>
    <t>60344131</t>
  </si>
  <si>
    <t>60424131</t>
  </si>
  <si>
    <t>60824131</t>
  </si>
  <si>
    <t>10994132</t>
  </si>
  <si>
    <t>11004132</t>
  </si>
  <si>
    <t>11014132</t>
  </si>
  <si>
    <t>11024132</t>
  </si>
  <si>
    <t>11034132</t>
  </si>
  <si>
    <t>11044132</t>
  </si>
  <si>
    <t>11054132</t>
  </si>
  <si>
    <t>11064132</t>
  </si>
  <si>
    <t>11074132</t>
  </si>
  <si>
    <t>11094132</t>
  </si>
  <si>
    <t>11134132</t>
  </si>
  <si>
    <t>11144132</t>
  </si>
  <si>
    <t>11154132</t>
  </si>
  <si>
    <t>11204132</t>
  </si>
  <si>
    <t>11214132</t>
  </si>
  <si>
    <t>11234132</t>
  </si>
  <si>
    <t>11244132</t>
  </si>
  <si>
    <t>11254132</t>
  </si>
  <si>
    <t>11264132</t>
  </si>
  <si>
    <t>11274132</t>
  </si>
  <si>
    <t>11284132</t>
  </si>
  <si>
    <t>11294132</t>
  </si>
  <si>
    <t>11304132</t>
  </si>
  <si>
    <t>11314132</t>
  </si>
  <si>
    <t>11324132</t>
  </si>
  <si>
    <t>11374132</t>
  </si>
  <si>
    <t>11514132</t>
  </si>
  <si>
    <t>11524132</t>
  </si>
  <si>
    <t>11534132</t>
  </si>
  <si>
    <t>11574132</t>
  </si>
  <si>
    <t>11754132</t>
  </si>
  <si>
    <t>11814132</t>
  </si>
  <si>
    <t>11834132</t>
  </si>
  <si>
    <t>11854132</t>
  </si>
  <si>
    <t>11864132</t>
  </si>
  <si>
    <t>11874132</t>
  </si>
  <si>
    <t>11884132</t>
  </si>
  <si>
    <t>11894132</t>
  </si>
  <si>
    <t>11904132</t>
  </si>
  <si>
    <t>11924132</t>
  </si>
  <si>
    <t>11934132</t>
  </si>
  <si>
    <t>11944132</t>
  </si>
  <si>
    <t>11994132</t>
  </si>
  <si>
    <t>12014132</t>
  </si>
  <si>
    <t>12034132</t>
  </si>
  <si>
    <t>12064132</t>
  </si>
  <si>
    <t>12104132</t>
  </si>
  <si>
    <t>12564132</t>
  </si>
  <si>
    <t>12574132</t>
  </si>
  <si>
    <t>12604132</t>
  </si>
  <si>
    <t>12614132</t>
  </si>
  <si>
    <t>12624132</t>
  </si>
  <si>
    <t>20954132</t>
  </si>
  <si>
    <t>20964132</t>
  </si>
  <si>
    <t>21004132</t>
  </si>
  <si>
    <t>21024132</t>
  </si>
  <si>
    <t>21034132</t>
  </si>
  <si>
    <t>21044132</t>
  </si>
  <si>
    <t>21054132</t>
  </si>
  <si>
    <t>21084132</t>
  </si>
  <si>
    <t>21094132</t>
  </si>
  <si>
    <t>21104132</t>
  </si>
  <si>
    <t>21114132</t>
  </si>
  <si>
    <t>21124132</t>
  </si>
  <si>
    <t>21134132</t>
  </si>
  <si>
    <t>21154132</t>
  </si>
  <si>
    <t>21164132</t>
  </si>
  <si>
    <t>21174132</t>
  </si>
  <si>
    <t>21214132</t>
  </si>
  <si>
    <t>21224132</t>
  </si>
  <si>
    <t>21234132</t>
  </si>
  <si>
    <t>21254132</t>
  </si>
  <si>
    <t>21304132</t>
  </si>
  <si>
    <t>21324132</t>
  </si>
  <si>
    <t>21334132</t>
  </si>
  <si>
    <t>21354132</t>
  </si>
  <si>
    <t>21364132</t>
  </si>
  <si>
    <t>21374132</t>
  </si>
  <si>
    <t>21394132</t>
  </si>
  <si>
    <t>21424132</t>
  </si>
  <si>
    <t>21464132</t>
  </si>
  <si>
    <t>21484132</t>
  </si>
  <si>
    <t>21494132</t>
  </si>
  <si>
    <t>21514132</t>
  </si>
  <si>
    <t>21524132</t>
  </si>
  <si>
    <t>21534132</t>
  </si>
  <si>
    <t>21544132</t>
  </si>
  <si>
    <t>21554132</t>
  </si>
  <si>
    <t>21564132</t>
  </si>
  <si>
    <t>21624132</t>
  </si>
  <si>
    <t>21634132</t>
  </si>
  <si>
    <t>21644132</t>
  </si>
  <si>
    <t>21694132</t>
  </si>
  <si>
    <t>21714132</t>
  </si>
  <si>
    <t>21724132</t>
  </si>
  <si>
    <t>21734132</t>
  </si>
  <si>
    <t>21744132</t>
  </si>
  <si>
    <t>21754132</t>
  </si>
  <si>
    <t>21764132</t>
  </si>
  <si>
    <t>21774132</t>
  </si>
  <si>
    <t>21784132</t>
  </si>
  <si>
    <t>21794132</t>
  </si>
  <si>
    <t>21804132</t>
  </si>
  <si>
    <t>21824132</t>
  </si>
  <si>
    <t>21834132</t>
  </si>
  <si>
    <t>21844132</t>
  </si>
  <si>
    <t>21854132</t>
  </si>
  <si>
    <t>21874132</t>
  </si>
  <si>
    <t>21884132</t>
  </si>
  <si>
    <t>21894132</t>
  </si>
  <si>
    <t>21924132</t>
  </si>
  <si>
    <t>21964132</t>
  </si>
  <si>
    <t>21974132</t>
  </si>
  <si>
    <t>21994132</t>
  </si>
  <si>
    <t>22014132</t>
  </si>
  <si>
    <t>22024132</t>
  </si>
  <si>
    <t>22034132</t>
  </si>
  <si>
    <t>22064132</t>
  </si>
  <si>
    <t>22074132</t>
  </si>
  <si>
    <t>22084132</t>
  </si>
  <si>
    <t>22094132</t>
  </si>
  <si>
    <t>22104132</t>
  </si>
  <si>
    <t>22114132</t>
  </si>
  <si>
    <t>22124132</t>
  </si>
  <si>
    <t>22134132</t>
  </si>
  <si>
    <t>22144132</t>
  </si>
  <si>
    <t>22154132</t>
  </si>
  <si>
    <t>23124132</t>
  </si>
  <si>
    <t>23174132</t>
  </si>
  <si>
    <t>23224132</t>
  </si>
  <si>
    <t>23234132</t>
  </si>
  <si>
    <t>23244132</t>
  </si>
  <si>
    <t>23264132</t>
  </si>
  <si>
    <t>23284132</t>
  </si>
  <si>
    <t>23304132</t>
  </si>
  <si>
    <t>23384132</t>
  </si>
  <si>
    <t>23414132</t>
  </si>
  <si>
    <t>23424132</t>
  </si>
  <si>
    <t>23434132</t>
  </si>
  <si>
    <t>23454132</t>
  </si>
  <si>
    <t>23464132</t>
  </si>
  <si>
    <t>23474132</t>
  </si>
  <si>
    <t>31024132</t>
  </si>
  <si>
    <t>31034132</t>
  </si>
  <si>
    <t>31044132</t>
  </si>
  <si>
    <t>31054132</t>
  </si>
  <si>
    <t>31084132</t>
  </si>
  <si>
    <t>31094132</t>
  </si>
  <si>
    <t>31154132</t>
  </si>
  <si>
    <t>31164132</t>
  </si>
  <si>
    <t>31204132</t>
  </si>
  <si>
    <t>31214132</t>
  </si>
  <si>
    <t>31414132</t>
  </si>
  <si>
    <t>31454132</t>
  </si>
  <si>
    <t>31464132</t>
  </si>
  <si>
    <t>31474132</t>
  </si>
  <si>
    <t>31814132</t>
  </si>
  <si>
    <t>31994132</t>
  </si>
  <si>
    <t>41094132</t>
  </si>
  <si>
    <t>41114132</t>
  </si>
  <si>
    <t>41124132</t>
  </si>
  <si>
    <t>41164132</t>
  </si>
  <si>
    <t>41174132</t>
  </si>
  <si>
    <t>41214132</t>
  </si>
  <si>
    <t>41234132</t>
  </si>
  <si>
    <t>41244132</t>
  </si>
  <si>
    <t>41264132</t>
  </si>
  <si>
    <t>41304132</t>
  </si>
  <si>
    <t>41314132</t>
  </si>
  <si>
    <t>41324132</t>
  </si>
  <si>
    <t>41404132</t>
  </si>
  <si>
    <t>41704132</t>
  </si>
  <si>
    <t>41734132</t>
  </si>
  <si>
    <t>41794132</t>
  </si>
  <si>
    <t>41804132</t>
  </si>
  <si>
    <t>41814132</t>
  </si>
  <si>
    <t>41904132</t>
  </si>
  <si>
    <t>41914132</t>
  </si>
  <si>
    <t>41924132</t>
  </si>
  <si>
    <t>41964132</t>
  </si>
  <si>
    <t>41994132</t>
  </si>
  <si>
    <t>50024132</t>
  </si>
  <si>
    <t>50034132</t>
  </si>
  <si>
    <t>50084132</t>
  </si>
  <si>
    <t>60024132</t>
  </si>
  <si>
    <t>60224132</t>
  </si>
  <si>
    <t>60344132</t>
  </si>
  <si>
    <t>60424132</t>
  </si>
  <si>
    <t>60824132</t>
  </si>
  <si>
    <t>10994140</t>
  </si>
  <si>
    <t>11004140</t>
  </si>
  <si>
    <t>11014140</t>
  </si>
  <si>
    <t>11024140</t>
  </si>
  <si>
    <t>11034140</t>
  </si>
  <si>
    <t>11044140</t>
  </si>
  <si>
    <t>11054140</t>
  </si>
  <si>
    <t>11064140</t>
  </si>
  <si>
    <t>11074140</t>
  </si>
  <si>
    <t>11094140</t>
  </si>
  <si>
    <t>11134140</t>
  </si>
  <si>
    <t>11144140</t>
  </si>
  <si>
    <t>11154140</t>
  </si>
  <si>
    <t>11204140</t>
  </si>
  <si>
    <t>11214140</t>
  </si>
  <si>
    <t>11234140</t>
  </si>
  <si>
    <t>11244140</t>
  </si>
  <si>
    <t>11254140</t>
  </si>
  <si>
    <t>11264140</t>
  </si>
  <si>
    <t>11274140</t>
  </si>
  <si>
    <t>11284140</t>
  </si>
  <si>
    <t>11294140</t>
  </si>
  <si>
    <t>11304140</t>
  </si>
  <si>
    <t>11314140</t>
  </si>
  <si>
    <t>11324140</t>
  </si>
  <si>
    <t>11374140</t>
  </si>
  <si>
    <t>11514140</t>
  </si>
  <si>
    <t>11524140</t>
  </si>
  <si>
    <t>11534140</t>
  </si>
  <si>
    <t>11574140</t>
  </si>
  <si>
    <t>11754140</t>
  </si>
  <si>
    <t>11814140</t>
  </si>
  <si>
    <t>11834140</t>
  </si>
  <si>
    <t>11854140</t>
  </si>
  <si>
    <t>11864140</t>
  </si>
  <si>
    <t>11874140</t>
  </si>
  <si>
    <t>11884140</t>
  </si>
  <si>
    <t>11894140</t>
  </si>
  <si>
    <t>11904140</t>
  </si>
  <si>
    <t>11924140</t>
  </si>
  <si>
    <t>11934140</t>
  </si>
  <si>
    <t>11944140</t>
  </si>
  <si>
    <t>11994140</t>
  </si>
  <si>
    <t>12014140</t>
  </si>
  <si>
    <t>12034140</t>
  </si>
  <si>
    <t>12064140</t>
  </si>
  <si>
    <t>12104140</t>
  </si>
  <si>
    <t>12564140</t>
  </si>
  <si>
    <t>12574140</t>
  </si>
  <si>
    <t>12604140</t>
  </si>
  <si>
    <t>12614140</t>
  </si>
  <si>
    <t>12624140</t>
  </si>
  <si>
    <t>20954140</t>
  </si>
  <si>
    <t>20964140</t>
  </si>
  <si>
    <t>21004140</t>
  </si>
  <si>
    <t>21024140</t>
  </si>
  <si>
    <t>21034140</t>
  </si>
  <si>
    <t>21044140</t>
  </si>
  <si>
    <t>21054140</t>
  </si>
  <si>
    <t>21084140</t>
  </si>
  <si>
    <t>21094140</t>
  </si>
  <si>
    <t>21104140</t>
  </si>
  <si>
    <t>21114140</t>
  </si>
  <si>
    <t>21124140</t>
  </si>
  <si>
    <t>21134140</t>
  </si>
  <si>
    <t>21154140</t>
  </si>
  <si>
    <t>21164140</t>
  </si>
  <si>
    <t>21174140</t>
  </si>
  <si>
    <t>21214140</t>
  </si>
  <si>
    <t>21224140</t>
  </si>
  <si>
    <t>21234140</t>
  </si>
  <si>
    <t>21254140</t>
  </si>
  <si>
    <t>21304140</t>
  </si>
  <si>
    <t>21324140</t>
  </si>
  <si>
    <t>21334140</t>
  </si>
  <si>
    <t>21354140</t>
  </si>
  <si>
    <t>21364140</t>
  </si>
  <si>
    <t>21374140</t>
  </si>
  <si>
    <t>21394140</t>
  </si>
  <si>
    <t>21424140</t>
  </si>
  <si>
    <t>21464140</t>
  </si>
  <si>
    <t>21484140</t>
  </si>
  <si>
    <t>21494140</t>
  </si>
  <si>
    <t>21514140</t>
  </si>
  <si>
    <t>21524140</t>
  </si>
  <si>
    <t>21534140</t>
  </si>
  <si>
    <t>21544140</t>
  </si>
  <si>
    <t>21554140</t>
  </si>
  <si>
    <t>21564140</t>
  </si>
  <si>
    <t>21624140</t>
  </si>
  <si>
    <t>21634140</t>
  </si>
  <si>
    <t>21644140</t>
  </si>
  <si>
    <t>21694140</t>
  </si>
  <si>
    <t>21714140</t>
  </si>
  <si>
    <t>21724140</t>
  </si>
  <si>
    <t>21734140</t>
  </si>
  <si>
    <t>21744140</t>
  </si>
  <si>
    <t>21754140</t>
  </si>
  <si>
    <t>21764140</t>
  </si>
  <si>
    <t>21774140</t>
  </si>
  <si>
    <t>21784140</t>
  </si>
  <si>
    <t>21794140</t>
  </si>
  <si>
    <t>21804140</t>
  </si>
  <si>
    <t>21824140</t>
  </si>
  <si>
    <t>21834140</t>
  </si>
  <si>
    <t>21844140</t>
  </si>
  <si>
    <t>21854140</t>
  </si>
  <si>
    <t>21874140</t>
  </si>
  <si>
    <t>21884140</t>
  </si>
  <si>
    <t>21894140</t>
  </si>
  <si>
    <t>21924140</t>
  </si>
  <si>
    <t>21964140</t>
  </si>
  <si>
    <t>21974140</t>
  </si>
  <si>
    <t>21994140</t>
  </si>
  <si>
    <t>22014140</t>
  </si>
  <si>
    <t>22024140</t>
  </si>
  <si>
    <t>22034140</t>
  </si>
  <si>
    <t>22064140</t>
  </si>
  <si>
    <t>22074140</t>
  </si>
  <si>
    <t>22084140</t>
  </si>
  <si>
    <t>22094140</t>
  </si>
  <si>
    <t>22104140</t>
  </si>
  <si>
    <t>22114140</t>
  </si>
  <si>
    <t>22124140</t>
  </si>
  <si>
    <t>22134140</t>
  </si>
  <si>
    <t>22144140</t>
  </si>
  <si>
    <t>22154140</t>
  </si>
  <si>
    <t>23124140</t>
  </si>
  <si>
    <t>23174140</t>
  </si>
  <si>
    <t>23224140</t>
  </si>
  <si>
    <t>23234140</t>
  </si>
  <si>
    <t>23244140</t>
  </si>
  <si>
    <t>23264140</t>
  </si>
  <si>
    <t>23284140</t>
  </si>
  <si>
    <t>23304140</t>
  </si>
  <si>
    <t>23384140</t>
  </si>
  <si>
    <t>23414140</t>
  </si>
  <si>
    <t>23424140</t>
  </si>
  <si>
    <t>23434140</t>
  </si>
  <si>
    <t>23454140</t>
  </si>
  <si>
    <t>23464140</t>
  </si>
  <si>
    <t>23474140</t>
  </si>
  <si>
    <t>31024140</t>
  </si>
  <si>
    <t>31034140</t>
  </si>
  <si>
    <t>31044140</t>
  </si>
  <si>
    <t>31054140</t>
  </si>
  <si>
    <t>31084140</t>
  </si>
  <si>
    <t>31094140</t>
  </si>
  <si>
    <t>31154140</t>
  </si>
  <si>
    <t>31164140</t>
  </si>
  <si>
    <t>31204140</t>
  </si>
  <si>
    <t>31214140</t>
  </si>
  <si>
    <t>31414140</t>
  </si>
  <si>
    <t>31454140</t>
  </si>
  <si>
    <t>31464140</t>
  </si>
  <si>
    <t>31474140</t>
  </si>
  <si>
    <t>31814140</t>
  </si>
  <si>
    <t>31994140</t>
  </si>
  <si>
    <t>41094140</t>
  </si>
  <si>
    <t>41114140</t>
  </si>
  <si>
    <t>41124140</t>
  </si>
  <si>
    <t>41164140</t>
  </si>
  <si>
    <t>41174140</t>
  </si>
  <si>
    <t>41214140</t>
  </si>
  <si>
    <t>41234140</t>
  </si>
  <si>
    <t>41244140</t>
  </si>
  <si>
    <t>41264140</t>
  </si>
  <si>
    <t>41304140</t>
  </si>
  <si>
    <t>41314140</t>
  </si>
  <si>
    <t>41324140</t>
  </si>
  <si>
    <t>41404140</t>
  </si>
  <si>
    <t>41704140</t>
  </si>
  <si>
    <t>41734140</t>
  </si>
  <si>
    <t>41794140</t>
  </si>
  <si>
    <t>41804140</t>
  </si>
  <si>
    <t>41814140</t>
  </si>
  <si>
    <t>41904140</t>
  </si>
  <si>
    <t>41914140</t>
  </si>
  <si>
    <t>41924140</t>
  </si>
  <si>
    <t>41964140</t>
  </si>
  <si>
    <t>41994140</t>
  </si>
  <si>
    <t>50024140</t>
  </si>
  <si>
    <t>50034140</t>
  </si>
  <si>
    <t>50084140</t>
  </si>
  <si>
    <t>60024140</t>
  </si>
  <si>
    <t>60224140</t>
  </si>
  <si>
    <t>60344140</t>
  </si>
  <si>
    <t>60424140</t>
  </si>
  <si>
    <t>60824140</t>
  </si>
  <si>
    <t>10994170</t>
  </si>
  <si>
    <t>11004170</t>
  </si>
  <si>
    <t>11014170</t>
  </si>
  <si>
    <t>11024170</t>
  </si>
  <si>
    <t>11034170</t>
  </si>
  <si>
    <t>11044170</t>
  </si>
  <si>
    <t>11054170</t>
  </si>
  <si>
    <t>11064170</t>
  </si>
  <si>
    <t>11074170</t>
  </si>
  <si>
    <t>11094170</t>
  </si>
  <si>
    <t>11134170</t>
  </si>
  <si>
    <t>11144170</t>
  </si>
  <si>
    <t>11154170</t>
  </si>
  <si>
    <t>11204170</t>
  </si>
  <si>
    <t>11214170</t>
  </si>
  <si>
    <t>11234170</t>
  </si>
  <si>
    <t>11244170</t>
  </si>
  <si>
    <t>11254170</t>
  </si>
  <si>
    <t>11264170</t>
  </si>
  <si>
    <t>11274170</t>
  </si>
  <si>
    <t>11284170</t>
  </si>
  <si>
    <t>11294170</t>
  </si>
  <si>
    <t>11304170</t>
  </si>
  <si>
    <t>11314170</t>
  </si>
  <si>
    <t>11324170</t>
  </si>
  <si>
    <t>11374170</t>
  </si>
  <si>
    <t>11514170</t>
  </si>
  <si>
    <t>11524170</t>
  </si>
  <si>
    <t>11534170</t>
  </si>
  <si>
    <t>11574170</t>
  </si>
  <si>
    <t>11754170</t>
  </si>
  <si>
    <t>11814170</t>
  </si>
  <si>
    <t>11834170</t>
  </si>
  <si>
    <t>11854170</t>
  </si>
  <si>
    <t>11864170</t>
  </si>
  <si>
    <t>11874170</t>
  </si>
  <si>
    <t>11884170</t>
  </si>
  <si>
    <t>11894170</t>
  </si>
  <si>
    <t>11904170</t>
  </si>
  <si>
    <t>11924170</t>
  </si>
  <si>
    <t>11934170</t>
  </si>
  <si>
    <t>11944170</t>
  </si>
  <si>
    <t>11994170</t>
  </si>
  <si>
    <t>12014170</t>
  </si>
  <si>
    <t>12034170</t>
  </si>
  <si>
    <t>12064170</t>
  </si>
  <si>
    <t>12104170</t>
  </si>
  <si>
    <t>12564170</t>
  </si>
  <si>
    <t>12574170</t>
  </si>
  <si>
    <t>12604170</t>
  </si>
  <si>
    <t>12614170</t>
  </si>
  <si>
    <t>12624170</t>
  </si>
  <si>
    <t>20954170</t>
  </si>
  <si>
    <t>20964170</t>
  </si>
  <si>
    <t>21004170</t>
  </si>
  <si>
    <t>21024170</t>
  </si>
  <si>
    <t>21034170</t>
  </si>
  <si>
    <t>21044170</t>
  </si>
  <si>
    <t>21054170</t>
  </si>
  <si>
    <t>21084170</t>
  </si>
  <si>
    <t>21094170</t>
  </si>
  <si>
    <t>21104170</t>
  </si>
  <si>
    <t>21114170</t>
  </si>
  <si>
    <t>21124170</t>
  </si>
  <si>
    <t>21134170</t>
  </si>
  <si>
    <t>21154170</t>
  </si>
  <si>
    <t>21164170</t>
  </si>
  <si>
    <t>21174170</t>
  </si>
  <si>
    <t>21214170</t>
  </si>
  <si>
    <t>21224170</t>
  </si>
  <si>
    <t>21234170</t>
  </si>
  <si>
    <t>21254170</t>
  </si>
  <si>
    <t>21304170</t>
  </si>
  <si>
    <t>21324170</t>
  </si>
  <si>
    <t>21334170</t>
  </si>
  <si>
    <t>21354170</t>
  </si>
  <si>
    <t>21364170</t>
  </si>
  <si>
    <t>21374170</t>
  </si>
  <si>
    <t>21394170</t>
  </si>
  <si>
    <t>21424170</t>
  </si>
  <si>
    <t>21464170</t>
  </si>
  <si>
    <t>21484170</t>
  </si>
  <si>
    <t>21494170</t>
  </si>
  <si>
    <t>21514170</t>
  </si>
  <si>
    <t>21524170</t>
  </si>
  <si>
    <t>21534170</t>
  </si>
  <si>
    <t>21544170</t>
  </si>
  <si>
    <t>21554170</t>
  </si>
  <si>
    <t>21564170</t>
  </si>
  <si>
    <t>21624170</t>
  </si>
  <si>
    <t>21634170</t>
  </si>
  <si>
    <t>21644170</t>
  </si>
  <si>
    <t>21694170</t>
  </si>
  <si>
    <t>21714170</t>
  </si>
  <si>
    <t>21724170</t>
  </si>
  <si>
    <t>21734170</t>
  </si>
  <si>
    <t>21744170</t>
  </si>
  <si>
    <t>21754170</t>
  </si>
  <si>
    <t>21764170</t>
  </si>
  <si>
    <t>21774170</t>
  </si>
  <si>
    <t>21784170</t>
  </si>
  <si>
    <t>21794170</t>
  </si>
  <si>
    <t>21804170</t>
  </si>
  <si>
    <t>21824170</t>
  </si>
  <si>
    <t>21834170</t>
  </si>
  <si>
    <t>21844170</t>
  </si>
  <si>
    <t>21854170</t>
  </si>
  <si>
    <t>21874170</t>
  </si>
  <si>
    <t>21884170</t>
  </si>
  <si>
    <t>21894170</t>
  </si>
  <si>
    <t>21924170</t>
  </si>
  <si>
    <t>21964170</t>
  </si>
  <si>
    <t>21974170</t>
  </si>
  <si>
    <t>21994170</t>
  </si>
  <si>
    <t>22014170</t>
  </si>
  <si>
    <t>22024170</t>
  </si>
  <si>
    <t>22034170</t>
  </si>
  <si>
    <t>22064170</t>
  </si>
  <si>
    <t>22074170</t>
  </si>
  <si>
    <t>22084170</t>
  </si>
  <si>
    <t>22094170</t>
  </si>
  <si>
    <t>22104170</t>
  </si>
  <si>
    <t>22114170</t>
  </si>
  <si>
    <t>22124170</t>
  </si>
  <si>
    <t>22134170</t>
  </si>
  <si>
    <t>22144170</t>
  </si>
  <si>
    <t>22154170</t>
  </si>
  <si>
    <t>23124170</t>
  </si>
  <si>
    <t>23174170</t>
  </si>
  <si>
    <t>23224170</t>
  </si>
  <si>
    <t>23234170</t>
  </si>
  <si>
    <t>23244170</t>
  </si>
  <si>
    <t>23264170</t>
  </si>
  <si>
    <t>23284170</t>
  </si>
  <si>
    <t>23304170</t>
  </si>
  <si>
    <t>23384170</t>
  </si>
  <si>
    <t>23414170</t>
  </si>
  <si>
    <t>23424170</t>
  </si>
  <si>
    <t>23434170</t>
  </si>
  <si>
    <t>23454170</t>
  </si>
  <si>
    <t>23464170</t>
  </si>
  <si>
    <t>23474170</t>
  </si>
  <si>
    <t>31024170</t>
  </si>
  <si>
    <t>31034170</t>
  </si>
  <si>
    <t>31044170</t>
  </si>
  <si>
    <t>31054170</t>
  </si>
  <si>
    <t>31084170</t>
  </si>
  <si>
    <t>31094170</t>
  </si>
  <si>
    <t>31154170</t>
  </si>
  <si>
    <t>31164170</t>
  </si>
  <si>
    <t>31204170</t>
  </si>
  <si>
    <t>31214170</t>
  </si>
  <si>
    <t>31414170</t>
  </si>
  <si>
    <t>31454170</t>
  </si>
  <si>
    <t>31464170</t>
  </si>
  <si>
    <t>31474170</t>
  </si>
  <si>
    <t>31814170</t>
  </si>
  <si>
    <t>31994170</t>
  </si>
  <si>
    <t>41094170</t>
  </si>
  <si>
    <t>41114170</t>
  </si>
  <si>
    <t>41124170</t>
  </si>
  <si>
    <t>41164170</t>
  </si>
  <si>
    <t>41174170</t>
  </si>
  <si>
    <t>41214170</t>
  </si>
  <si>
    <t>41234170</t>
  </si>
  <si>
    <t>41244170</t>
  </si>
  <si>
    <t>41264170</t>
  </si>
  <si>
    <t>41304170</t>
  </si>
  <si>
    <t>41314170</t>
  </si>
  <si>
    <t>41324170</t>
  </si>
  <si>
    <t>41404170</t>
  </si>
  <si>
    <t>41704170</t>
  </si>
  <si>
    <t>41734170</t>
  </si>
  <si>
    <t>41794170</t>
  </si>
  <si>
    <t>41804170</t>
  </si>
  <si>
    <t>41814170</t>
  </si>
  <si>
    <t>41904170</t>
  </si>
  <si>
    <t>41914170</t>
  </si>
  <si>
    <t>41924170</t>
  </si>
  <si>
    <t>41964170</t>
  </si>
  <si>
    <t>41994170</t>
  </si>
  <si>
    <t>50024170</t>
  </si>
  <si>
    <t>50034170</t>
  </si>
  <si>
    <t>50084170</t>
  </si>
  <si>
    <t>60024170</t>
  </si>
  <si>
    <t>60224170</t>
  </si>
  <si>
    <t>60344170</t>
  </si>
  <si>
    <t>60424170</t>
  </si>
  <si>
    <t>60824170</t>
  </si>
  <si>
    <t>10994173</t>
  </si>
  <si>
    <t>11004173</t>
  </si>
  <si>
    <t>11014173</t>
  </si>
  <si>
    <t>11024173</t>
  </si>
  <si>
    <t>11034173</t>
  </si>
  <si>
    <t>11044173</t>
  </si>
  <si>
    <t>11054173</t>
  </si>
  <si>
    <t>11064173</t>
  </si>
  <si>
    <t>11074173</t>
  </si>
  <si>
    <t>11094173</t>
  </si>
  <si>
    <t>11134173</t>
  </si>
  <si>
    <t>11144173</t>
  </si>
  <si>
    <t>11154173</t>
  </si>
  <si>
    <t>11204173</t>
  </si>
  <si>
    <t>11214173</t>
  </si>
  <si>
    <t>11234173</t>
  </si>
  <si>
    <t>11244173</t>
  </si>
  <si>
    <t>11254173</t>
  </si>
  <si>
    <t>11264173</t>
  </si>
  <si>
    <t>11274173</t>
  </si>
  <si>
    <t>11284173</t>
  </si>
  <si>
    <t>11294173</t>
  </si>
  <si>
    <t>11304173</t>
  </si>
  <si>
    <t>11314173</t>
  </si>
  <si>
    <t>11324173</t>
  </si>
  <si>
    <t>11374173</t>
  </si>
  <si>
    <t>11514173</t>
  </si>
  <si>
    <t>11524173</t>
  </si>
  <si>
    <t>11534173</t>
  </si>
  <si>
    <t>11574173</t>
  </si>
  <si>
    <t>11754173</t>
  </si>
  <si>
    <t>11814173</t>
  </si>
  <si>
    <t>11834173</t>
  </si>
  <si>
    <t>11854173</t>
  </si>
  <si>
    <t>11864173</t>
  </si>
  <si>
    <t>11874173</t>
  </si>
  <si>
    <t>11884173</t>
  </si>
  <si>
    <t>11894173</t>
  </si>
  <si>
    <t>11904173</t>
  </si>
  <si>
    <t>11924173</t>
  </si>
  <si>
    <t>11934173</t>
  </si>
  <si>
    <t>11944173</t>
  </si>
  <si>
    <t>11994173</t>
  </si>
  <si>
    <t>12014173</t>
  </si>
  <si>
    <t>12034173</t>
  </si>
  <si>
    <t>12064173</t>
  </si>
  <si>
    <t>12104173</t>
  </si>
  <si>
    <t>12564173</t>
  </si>
  <si>
    <t>12574173</t>
  </si>
  <si>
    <t>12604173</t>
  </si>
  <si>
    <t>12614173</t>
  </si>
  <si>
    <t>12624173</t>
  </si>
  <si>
    <t>20954173</t>
  </si>
  <si>
    <t>20964173</t>
  </si>
  <si>
    <t>21004173</t>
  </si>
  <si>
    <t>21024173</t>
  </si>
  <si>
    <t>21034173</t>
  </si>
  <si>
    <t>21044173</t>
  </si>
  <si>
    <t>21054173</t>
  </si>
  <si>
    <t>21084173</t>
  </si>
  <si>
    <t>21094173</t>
  </si>
  <si>
    <t>21104173</t>
  </si>
  <si>
    <t>21114173</t>
  </si>
  <si>
    <t>21124173</t>
  </si>
  <si>
    <t>21134173</t>
  </si>
  <si>
    <t>21154173</t>
  </si>
  <si>
    <t>21164173</t>
  </si>
  <si>
    <t>21174173</t>
  </si>
  <si>
    <t>21214173</t>
  </si>
  <si>
    <t>21224173</t>
  </si>
  <si>
    <t>21234173</t>
  </si>
  <si>
    <t>21254173</t>
  </si>
  <si>
    <t>21304173</t>
  </si>
  <si>
    <t>21324173</t>
  </si>
  <si>
    <t>21334173</t>
  </si>
  <si>
    <t>21354173</t>
  </si>
  <si>
    <t>21364173</t>
  </si>
  <si>
    <t>21374173</t>
  </si>
  <si>
    <t>21394173</t>
  </si>
  <si>
    <t>21424173</t>
  </si>
  <si>
    <t>21464173</t>
  </si>
  <si>
    <t>21484173</t>
  </si>
  <si>
    <t>21494173</t>
  </si>
  <si>
    <t>21514173</t>
  </si>
  <si>
    <t>21524173</t>
  </si>
  <si>
    <t>21534173</t>
  </si>
  <si>
    <t>21544173</t>
  </si>
  <si>
    <t>21554173</t>
  </si>
  <si>
    <t>21564173</t>
  </si>
  <si>
    <t>21624173</t>
  </si>
  <si>
    <t>21634173</t>
  </si>
  <si>
    <t>21644173</t>
  </si>
  <si>
    <t>21694173</t>
  </si>
  <si>
    <t>21714173</t>
  </si>
  <si>
    <t>21724173</t>
  </si>
  <si>
    <t>21734173</t>
  </si>
  <si>
    <t>21744173</t>
  </si>
  <si>
    <t>21754173</t>
  </si>
  <si>
    <t>21764173</t>
  </si>
  <si>
    <t>21774173</t>
  </si>
  <si>
    <t>21784173</t>
  </si>
  <si>
    <t>21794173</t>
  </si>
  <si>
    <t>21804173</t>
  </si>
  <si>
    <t>21824173</t>
  </si>
  <si>
    <t>21834173</t>
  </si>
  <si>
    <t>21844173</t>
  </si>
  <si>
    <t>21854173</t>
  </si>
  <si>
    <t>21874173</t>
  </si>
  <si>
    <t>21884173</t>
  </si>
  <si>
    <t>21894173</t>
  </si>
  <si>
    <t>21924173</t>
  </si>
  <si>
    <t>21964173</t>
  </si>
  <si>
    <t>21974173</t>
  </si>
  <si>
    <t>21994173</t>
  </si>
  <si>
    <t>22014173</t>
  </si>
  <si>
    <t>22024173</t>
  </si>
  <si>
    <t>22034173</t>
  </si>
  <si>
    <t>22064173</t>
  </si>
  <si>
    <t>22074173</t>
  </si>
  <si>
    <t>22084173</t>
  </si>
  <si>
    <t>22094173</t>
  </si>
  <si>
    <t>22104173</t>
  </si>
  <si>
    <t>22114173</t>
  </si>
  <si>
    <t>22124173</t>
  </si>
  <si>
    <t>22134173</t>
  </si>
  <si>
    <t>22144173</t>
  </si>
  <si>
    <t>22154173</t>
  </si>
  <si>
    <t>23124173</t>
  </si>
  <si>
    <t>23174173</t>
  </si>
  <si>
    <t>23224173</t>
  </si>
  <si>
    <t>23234173</t>
  </si>
  <si>
    <t>23244173</t>
  </si>
  <si>
    <t>23264173</t>
  </si>
  <si>
    <t>23284173</t>
  </si>
  <si>
    <t>23304173</t>
  </si>
  <si>
    <t>23384173</t>
  </si>
  <si>
    <t>23414173</t>
  </si>
  <si>
    <t>23424173</t>
  </si>
  <si>
    <t>23434173</t>
  </si>
  <si>
    <t>23454173</t>
  </si>
  <si>
    <t>23464173</t>
  </si>
  <si>
    <t>23474173</t>
  </si>
  <si>
    <t>31024173</t>
  </si>
  <si>
    <t>31034173</t>
  </si>
  <si>
    <t>31044173</t>
  </si>
  <si>
    <t>31054173</t>
  </si>
  <si>
    <t>31084173</t>
  </si>
  <si>
    <t>31094173</t>
  </si>
  <si>
    <t>31154173</t>
  </si>
  <si>
    <t>31164173</t>
  </si>
  <si>
    <t>31204173</t>
  </si>
  <si>
    <t>31214173</t>
  </si>
  <si>
    <t>31414173</t>
  </si>
  <si>
    <t>31454173</t>
  </si>
  <si>
    <t>31464173</t>
  </si>
  <si>
    <t>31474173</t>
  </si>
  <si>
    <t>31814173</t>
  </si>
  <si>
    <t>31994173</t>
  </si>
  <si>
    <t>41094173</t>
  </si>
  <si>
    <t>41114173</t>
  </si>
  <si>
    <t>41124173</t>
  </si>
  <si>
    <t>41164173</t>
  </si>
  <si>
    <t>41174173</t>
  </si>
  <si>
    <t>41214173</t>
  </si>
  <si>
    <t>41234173</t>
  </si>
  <si>
    <t>41244173</t>
  </si>
  <si>
    <t>41264173</t>
  </si>
  <si>
    <t>41304173</t>
  </si>
  <si>
    <t>41314173</t>
  </si>
  <si>
    <t>41324173</t>
  </si>
  <si>
    <t>41404173</t>
  </si>
  <si>
    <t>41704173</t>
  </si>
  <si>
    <t>41734173</t>
  </si>
  <si>
    <t>41794173</t>
  </si>
  <si>
    <t>41804173</t>
  </si>
  <si>
    <t>41814173</t>
  </si>
  <si>
    <t>41904173</t>
  </si>
  <si>
    <t>41914173</t>
  </si>
  <si>
    <t>41924173</t>
  </si>
  <si>
    <t>41964173</t>
  </si>
  <si>
    <t>41994173</t>
  </si>
  <si>
    <t>50024173</t>
  </si>
  <si>
    <t>50034173</t>
  </si>
  <si>
    <t>50084173</t>
  </si>
  <si>
    <t>60024173</t>
  </si>
  <si>
    <t>60224173</t>
  </si>
  <si>
    <t>60344173</t>
  </si>
  <si>
    <t>60424173</t>
  </si>
  <si>
    <t>60824173</t>
  </si>
  <si>
    <t>10994179</t>
  </si>
  <si>
    <t>11004179</t>
  </si>
  <si>
    <t>11014179</t>
  </si>
  <si>
    <t>11024179</t>
  </si>
  <si>
    <t>11034179</t>
  </si>
  <si>
    <t>11044179</t>
  </si>
  <si>
    <t>11054179</t>
  </si>
  <si>
    <t>11064179</t>
  </si>
  <si>
    <t>11074179</t>
  </si>
  <si>
    <t>11094179</t>
  </si>
  <si>
    <t>11134179</t>
  </si>
  <si>
    <t>11144179</t>
  </si>
  <si>
    <t>11154179</t>
  </si>
  <si>
    <t>11204179</t>
  </si>
  <si>
    <t>11214179</t>
  </si>
  <si>
    <t>11234179</t>
  </si>
  <si>
    <t>11244179</t>
  </si>
  <si>
    <t>11254179</t>
  </si>
  <si>
    <t>11264179</t>
  </si>
  <si>
    <t>11274179</t>
  </si>
  <si>
    <t>11284179</t>
  </si>
  <si>
    <t>11294179</t>
  </si>
  <si>
    <t>11304179</t>
  </si>
  <si>
    <t>11314179</t>
  </si>
  <si>
    <t>11324179</t>
  </si>
  <si>
    <t>11374179</t>
  </si>
  <si>
    <t>11514179</t>
  </si>
  <si>
    <t>11524179</t>
  </si>
  <si>
    <t>11534179</t>
  </si>
  <si>
    <t>11574179</t>
  </si>
  <si>
    <t>11754179</t>
  </si>
  <si>
    <t>11814179</t>
  </si>
  <si>
    <t>11834179</t>
  </si>
  <si>
    <t>11854179</t>
  </si>
  <si>
    <t>11864179</t>
  </si>
  <si>
    <t>11874179</t>
  </si>
  <si>
    <t>11884179</t>
  </si>
  <si>
    <t>11894179</t>
  </si>
  <si>
    <t>11904179</t>
  </si>
  <si>
    <t>11924179</t>
  </si>
  <si>
    <t>11934179</t>
  </si>
  <si>
    <t>11944179</t>
  </si>
  <si>
    <t>11994179</t>
  </si>
  <si>
    <t>12014179</t>
  </si>
  <si>
    <t>12034179</t>
  </si>
  <si>
    <t>12064179</t>
  </si>
  <si>
    <t>12104179</t>
  </si>
  <si>
    <t>12564179</t>
  </si>
  <si>
    <t>12574179</t>
  </si>
  <si>
    <t>12604179</t>
  </si>
  <si>
    <t>12614179</t>
  </si>
  <si>
    <t>12624179</t>
  </si>
  <si>
    <t>20954179</t>
  </si>
  <si>
    <t>20964179</t>
  </si>
  <si>
    <t>21004179</t>
  </si>
  <si>
    <t>21024179</t>
  </si>
  <si>
    <t>21034179</t>
  </si>
  <si>
    <t>21044179</t>
  </si>
  <si>
    <t>21054179</t>
  </si>
  <si>
    <t>21084179</t>
  </si>
  <si>
    <t>21094179</t>
  </si>
  <si>
    <t>21104179</t>
  </si>
  <si>
    <t>21114179</t>
  </si>
  <si>
    <t>21124179</t>
  </si>
  <si>
    <t>21134179</t>
  </si>
  <si>
    <t>21154179</t>
  </si>
  <si>
    <t>21164179</t>
  </si>
  <si>
    <t>21174179</t>
  </si>
  <si>
    <t>21214179</t>
  </si>
  <si>
    <t>21224179</t>
  </si>
  <si>
    <t>21234179</t>
  </si>
  <si>
    <t>21254179</t>
  </si>
  <si>
    <t>21304179</t>
  </si>
  <si>
    <t>21324179</t>
  </si>
  <si>
    <t>21334179</t>
  </si>
  <si>
    <t>21354179</t>
  </si>
  <si>
    <t>21364179</t>
  </si>
  <si>
    <t>21374179</t>
  </si>
  <si>
    <t>21394179</t>
  </si>
  <si>
    <t>21424179</t>
  </si>
  <si>
    <t>21464179</t>
  </si>
  <si>
    <t>21484179</t>
  </si>
  <si>
    <t>21494179</t>
  </si>
  <si>
    <t>21514179</t>
  </si>
  <si>
    <t>21524179</t>
  </si>
  <si>
    <t>21534179</t>
  </si>
  <si>
    <t>21544179</t>
  </si>
  <si>
    <t>21554179</t>
  </si>
  <si>
    <t>21564179</t>
  </si>
  <si>
    <t>21624179</t>
  </si>
  <si>
    <t>21634179</t>
  </si>
  <si>
    <t>21644179</t>
  </si>
  <si>
    <t>21694179</t>
  </si>
  <si>
    <t>21714179</t>
  </si>
  <si>
    <t>21724179</t>
  </si>
  <si>
    <t>21734179</t>
  </si>
  <si>
    <t>21744179</t>
  </si>
  <si>
    <t>21754179</t>
  </si>
  <si>
    <t>21764179</t>
  </si>
  <si>
    <t>21774179</t>
  </si>
  <si>
    <t>21784179</t>
  </si>
  <si>
    <t>21794179</t>
  </si>
  <si>
    <t>21804179</t>
  </si>
  <si>
    <t>21824179</t>
  </si>
  <si>
    <t>21834179</t>
  </si>
  <si>
    <t>21844179</t>
  </si>
  <si>
    <t>21854179</t>
  </si>
  <si>
    <t>21874179</t>
  </si>
  <si>
    <t>21884179</t>
  </si>
  <si>
    <t>21894179</t>
  </si>
  <si>
    <t>21924179</t>
  </si>
  <si>
    <t>21964179</t>
  </si>
  <si>
    <t>21974179</t>
  </si>
  <si>
    <t>21994179</t>
  </si>
  <si>
    <t>22014179</t>
  </si>
  <si>
    <t>22024179</t>
  </si>
  <si>
    <t>22034179</t>
  </si>
  <si>
    <t>22064179</t>
  </si>
  <si>
    <t>22074179</t>
  </si>
  <si>
    <t>22084179</t>
  </si>
  <si>
    <t>22094179</t>
  </si>
  <si>
    <t>22104179</t>
  </si>
  <si>
    <t>22114179</t>
  </si>
  <si>
    <t>22124179</t>
  </si>
  <si>
    <t>22134179</t>
  </si>
  <si>
    <t>22144179</t>
  </si>
  <si>
    <t>22154179</t>
  </si>
  <si>
    <t>23124179</t>
  </si>
  <si>
    <t>23174179</t>
  </si>
  <si>
    <t>23224179</t>
  </si>
  <si>
    <t>23234179</t>
  </si>
  <si>
    <t>23244179</t>
  </si>
  <si>
    <t>23264179</t>
  </si>
  <si>
    <t>23284179</t>
  </si>
  <si>
    <t>23304179</t>
  </si>
  <si>
    <t>23384179</t>
  </si>
  <si>
    <t>23414179</t>
  </si>
  <si>
    <t>23424179</t>
  </si>
  <si>
    <t>23434179</t>
  </si>
  <si>
    <t>23454179</t>
  </si>
  <si>
    <t>23464179</t>
  </si>
  <si>
    <t>23474179</t>
  </si>
  <si>
    <t>31024179</t>
  </si>
  <si>
    <t>31034179</t>
  </si>
  <si>
    <t>31044179</t>
  </si>
  <si>
    <t>31054179</t>
  </si>
  <si>
    <t>31084179</t>
  </si>
  <si>
    <t>31094179</t>
  </si>
  <si>
    <t>31154179</t>
  </si>
  <si>
    <t>31164179</t>
  </si>
  <si>
    <t>31204179</t>
  </si>
  <si>
    <t>31214179</t>
  </si>
  <si>
    <t>31414179</t>
  </si>
  <si>
    <t>31454179</t>
  </si>
  <si>
    <t>31464179</t>
  </si>
  <si>
    <t>31474179</t>
  </si>
  <si>
    <t>31814179</t>
  </si>
  <si>
    <t>31994179</t>
  </si>
  <si>
    <t>41094179</t>
  </si>
  <si>
    <t>41114179</t>
  </si>
  <si>
    <t>41124179</t>
  </si>
  <si>
    <t>41164179</t>
  </si>
  <si>
    <t>41174179</t>
  </si>
  <si>
    <t>41214179</t>
  </si>
  <si>
    <t>41234179</t>
  </si>
  <si>
    <t>41244179</t>
  </si>
  <si>
    <t>41264179</t>
  </si>
  <si>
    <t>41304179</t>
  </si>
  <si>
    <t>41314179</t>
  </si>
  <si>
    <t>41324179</t>
  </si>
  <si>
    <t>41404179</t>
  </si>
  <si>
    <t>41704179</t>
  </si>
  <si>
    <t>41734179</t>
  </si>
  <si>
    <t>41794179</t>
  </si>
  <si>
    <t>41804179</t>
  </si>
  <si>
    <t>41814179</t>
  </si>
  <si>
    <t>41904179</t>
  </si>
  <si>
    <t>41914179</t>
  </si>
  <si>
    <t>41924179</t>
  </si>
  <si>
    <t>41964179</t>
  </si>
  <si>
    <t>41994179</t>
  </si>
  <si>
    <t>50024179</t>
  </si>
  <si>
    <t>50034179</t>
  </si>
  <si>
    <t>50084179</t>
  </si>
  <si>
    <t>60024179</t>
  </si>
  <si>
    <t>60224179</t>
  </si>
  <si>
    <t>60344179</t>
  </si>
  <si>
    <t>60424179</t>
  </si>
  <si>
    <t>60824179</t>
  </si>
  <si>
    <t>10994180</t>
  </si>
  <si>
    <t>11004180</t>
  </si>
  <si>
    <t>11014180</t>
  </si>
  <si>
    <t>11024180</t>
  </si>
  <si>
    <t>11034180</t>
  </si>
  <si>
    <t>11044180</t>
  </si>
  <si>
    <t>11054180</t>
  </si>
  <si>
    <t>11064180</t>
  </si>
  <si>
    <t>11074180</t>
  </si>
  <si>
    <t>11094180</t>
  </si>
  <si>
    <t>11134180</t>
  </si>
  <si>
    <t>11144180</t>
  </si>
  <si>
    <t>11154180</t>
  </si>
  <si>
    <t>11204180</t>
  </si>
  <si>
    <t>11214180</t>
  </si>
  <si>
    <t>11234180</t>
  </si>
  <si>
    <t>11244180</t>
  </si>
  <si>
    <t>11254180</t>
  </si>
  <si>
    <t>11264180</t>
  </si>
  <si>
    <t>11274180</t>
  </si>
  <si>
    <t>11284180</t>
  </si>
  <si>
    <t>11294180</t>
  </si>
  <si>
    <t>11304180</t>
  </si>
  <si>
    <t>11314180</t>
  </si>
  <si>
    <t>11324180</t>
  </si>
  <si>
    <t>11374180</t>
  </si>
  <si>
    <t>11514180</t>
  </si>
  <si>
    <t>11524180</t>
  </si>
  <si>
    <t>11534180</t>
  </si>
  <si>
    <t>11574180</t>
  </si>
  <si>
    <t>11754180</t>
  </si>
  <si>
    <t>11814180</t>
  </si>
  <si>
    <t>11834180</t>
  </si>
  <si>
    <t>11854180</t>
  </si>
  <si>
    <t>11864180</t>
  </si>
  <si>
    <t>11874180</t>
  </si>
  <si>
    <t>11884180</t>
  </si>
  <si>
    <t>11894180</t>
  </si>
  <si>
    <t>11904180</t>
  </si>
  <si>
    <t>11924180</t>
  </si>
  <si>
    <t>11934180</t>
  </si>
  <si>
    <t>11944180</t>
  </si>
  <si>
    <t>11994180</t>
  </si>
  <si>
    <t>12014180</t>
  </si>
  <si>
    <t>12034180</t>
  </si>
  <si>
    <t>12064180</t>
  </si>
  <si>
    <t>12104180</t>
  </si>
  <si>
    <t>12564180</t>
  </si>
  <si>
    <t>12574180</t>
  </si>
  <si>
    <t>12604180</t>
  </si>
  <si>
    <t>12614180</t>
  </si>
  <si>
    <t>12624180</t>
  </si>
  <si>
    <t>20954180</t>
  </si>
  <si>
    <t>20964180</t>
  </si>
  <si>
    <t>21004180</t>
  </si>
  <si>
    <t>21024180</t>
  </si>
  <si>
    <t>21034180</t>
  </si>
  <si>
    <t>21044180</t>
  </si>
  <si>
    <t>21054180</t>
  </si>
  <si>
    <t>21084180</t>
  </si>
  <si>
    <t>21094180</t>
  </si>
  <si>
    <t>21104180</t>
  </si>
  <si>
    <t>21114180</t>
  </si>
  <si>
    <t>21124180</t>
  </si>
  <si>
    <t>21134180</t>
  </si>
  <si>
    <t>21154180</t>
  </si>
  <si>
    <t>21164180</t>
  </si>
  <si>
    <t>21174180</t>
  </si>
  <si>
    <t>21214180</t>
  </si>
  <si>
    <t>21224180</t>
  </si>
  <si>
    <t>21234180</t>
  </si>
  <si>
    <t>21254180</t>
  </si>
  <si>
    <t>21304180</t>
  </si>
  <si>
    <t>21324180</t>
  </si>
  <si>
    <t>21334180</t>
  </si>
  <si>
    <t>21354180</t>
  </si>
  <si>
    <t>21364180</t>
  </si>
  <si>
    <t>21374180</t>
  </si>
  <si>
    <t>21394180</t>
  </si>
  <si>
    <t>21424180</t>
  </si>
  <si>
    <t>21464180</t>
  </si>
  <si>
    <t>21484180</t>
  </si>
  <si>
    <t>21494180</t>
  </si>
  <si>
    <t>21514180</t>
  </si>
  <si>
    <t>21524180</t>
  </si>
  <si>
    <t>21534180</t>
  </si>
  <si>
    <t>21544180</t>
  </si>
  <si>
    <t>21554180</t>
  </si>
  <si>
    <t>21564180</t>
  </si>
  <si>
    <t>21624180</t>
  </si>
  <si>
    <t>21634180</t>
  </si>
  <si>
    <t>21644180</t>
  </si>
  <si>
    <t>21694180</t>
  </si>
  <si>
    <t>21714180</t>
  </si>
  <si>
    <t>21724180</t>
  </si>
  <si>
    <t>21734180</t>
  </si>
  <si>
    <t>21744180</t>
  </si>
  <si>
    <t>21754180</t>
  </si>
  <si>
    <t>21764180</t>
  </si>
  <si>
    <t>21774180</t>
  </si>
  <si>
    <t>21784180</t>
  </si>
  <si>
    <t>21794180</t>
  </si>
  <si>
    <t>21804180</t>
  </si>
  <si>
    <t>21824180</t>
  </si>
  <si>
    <t>21834180</t>
  </si>
  <si>
    <t>21844180</t>
  </si>
  <si>
    <t>21854180</t>
  </si>
  <si>
    <t>21874180</t>
  </si>
  <si>
    <t>21884180</t>
  </si>
  <si>
    <t>21894180</t>
  </si>
  <si>
    <t>21924180</t>
  </si>
  <si>
    <t>21964180</t>
  </si>
  <si>
    <t>21974180</t>
  </si>
  <si>
    <t>21994180</t>
  </si>
  <si>
    <t>22014180</t>
  </si>
  <si>
    <t>22024180</t>
  </si>
  <si>
    <t>22034180</t>
  </si>
  <si>
    <t>22064180</t>
  </si>
  <si>
    <t>22074180</t>
  </si>
  <si>
    <t>22084180</t>
  </si>
  <si>
    <t>22094180</t>
  </si>
  <si>
    <t>22104180</t>
  </si>
  <si>
    <t>22114180</t>
  </si>
  <si>
    <t>22124180</t>
  </si>
  <si>
    <t>22134180</t>
  </si>
  <si>
    <t>22144180</t>
  </si>
  <si>
    <t>22154180</t>
  </si>
  <si>
    <t>23124180</t>
  </si>
  <si>
    <t>23174180</t>
  </si>
  <si>
    <t>23224180</t>
  </si>
  <si>
    <t>23234180</t>
  </si>
  <si>
    <t>23244180</t>
  </si>
  <si>
    <t>23264180</t>
  </si>
  <si>
    <t>23284180</t>
  </si>
  <si>
    <t>23304180</t>
  </si>
  <si>
    <t>23384180</t>
  </si>
  <si>
    <t>23414180</t>
  </si>
  <si>
    <t>23424180</t>
  </si>
  <si>
    <t>23434180</t>
  </si>
  <si>
    <t>23454180</t>
  </si>
  <si>
    <t>23464180</t>
  </si>
  <si>
    <t>23474180</t>
  </si>
  <si>
    <t>31024180</t>
  </si>
  <si>
    <t>31034180</t>
  </si>
  <si>
    <t>31044180</t>
  </si>
  <si>
    <t>31054180</t>
  </si>
  <si>
    <t>31084180</t>
  </si>
  <si>
    <t>31094180</t>
  </si>
  <si>
    <t>31154180</t>
  </si>
  <si>
    <t>31164180</t>
  </si>
  <si>
    <t>31204180</t>
  </si>
  <si>
    <t>31214180</t>
  </si>
  <si>
    <t>31414180</t>
  </si>
  <si>
    <t>31454180</t>
  </si>
  <si>
    <t>31464180</t>
  </si>
  <si>
    <t>31474180</t>
  </si>
  <si>
    <t>31814180</t>
  </si>
  <si>
    <t>31994180</t>
  </si>
  <si>
    <t>41094180</t>
  </si>
  <si>
    <t>41114180</t>
  </si>
  <si>
    <t>41124180</t>
  </si>
  <si>
    <t>41164180</t>
  </si>
  <si>
    <t>41174180</t>
  </si>
  <si>
    <t>41214180</t>
  </si>
  <si>
    <t>41234180</t>
  </si>
  <si>
    <t>41244180</t>
  </si>
  <si>
    <t>41264180</t>
  </si>
  <si>
    <t>41304180</t>
  </si>
  <si>
    <t>41314180</t>
  </si>
  <si>
    <t>41324180</t>
  </si>
  <si>
    <t>41404180</t>
  </si>
  <si>
    <t>41704180</t>
  </si>
  <si>
    <t>41734180</t>
  </si>
  <si>
    <t>41794180</t>
  </si>
  <si>
    <t>41804180</t>
  </si>
  <si>
    <t>41814180</t>
  </si>
  <si>
    <t>41904180</t>
  </si>
  <si>
    <t>41914180</t>
  </si>
  <si>
    <t>41924180</t>
  </si>
  <si>
    <t>41964180</t>
  </si>
  <si>
    <t>41994180</t>
  </si>
  <si>
    <t>50024180</t>
  </si>
  <si>
    <t>50034180</t>
  </si>
  <si>
    <t>50084180</t>
  </si>
  <si>
    <t>60024180</t>
  </si>
  <si>
    <t>60224180</t>
  </si>
  <si>
    <t>60344180</t>
  </si>
  <si>
    <t>60424180</t>
  </si>
  <si>
    <t>60824180</t>
  </si>
  <si>
    <t>10994181</t>
  </si>
  <si>
    <t>11004181</t>
  </si>
  <si>
    <t>11014181</t>
  </si>
  <si>
    <t>11024181</t>
  </si>
  <si>
    <t>11034181</t>
  </si>
  <si>
    <t>11044181</t>
  </si>
  <si>
    <t>11054181</t>
  </si>
  <si>
    <t>11064181</t>
  </si>
  <si>
    <t>11074181</t>
  </si>
  <si>
    <t>11094181</t>
  </si>
  <si>
    <t>11134181</t>
  </si>
  <si>
    <t>11144181</t>
  </si>
  <si>
    <t>11154181</t>
  </si>
  <si>
    <t>11204181</t>
  </si>
  <si>
    <t>11214181</t>
  </si>
  <si>
    <t>11234181</t>
  </si>
  <si>
    <t>11244181</t>
  </si>
  <si>
    <t>11254181</t>
  </si>
  <si>
    <t>11264181</t>
  </si>
  <si>
    <t>11274181</t>
  </si>
  <si>
    <t>11284181</t>
  </si>
  <si>
    <t>11294181</t>
  </si>
  <si>
    <t>11304181</t>
  </si>
  <si>
    <t>11314181</t>
  </si>
  <si>
    <t>11324181</t>
  </si>
  <si>
    <t>11374181</t>
  </si>
  <si>
    <t>11514181</t>
  </si>
  <si>
    <t>11524181</t>
  </si>
  <si>
    <t>11534181</t>
  </si>
  <si>
    <t>11574181</t>
  </si>
  <si>
    <t>11754181</t>
  </si>
  <si>
    <t>11814181</t>
  </si>
  <si>
    <t>11834181</t>
  </si>
  <si>
    <t>11854181</t>
  </si>
  <si>
    <t>11864181</t>
  </si>
  <si>
    <t>11874181</t>
  </si>
  <si>
    <t>11884181</t>
  </si>
  <si>
    <t>11894181</t>
  </si>
  <si>
    <t>11904181</t>
  </si>
  <si>
    <t>11924181</t>
  </si>
  <si>
    <t>11934181</t>
  </si>
  <si>
    <t>11944181</t>
  </si>
  <si>
    <t>11994181</t>
  </si>
  <si>
    <t>12014181</t>
  </si>
  <si>
    <t>12034181</t>
  </si>
  <si>
    <t>12064181</t>
  </si>
  <si>
    <t>12104181</t>
  </si>
  <si>
    <t>12564181</t>
  </si>
  <si>
    <t>12574181</t>
  </si>
  <si>
    <t>12604181</t>
  </si>
  <si>
    <t>12614181</t>
  </si>
  <si>
    <t>12624181</t>
  </si>
  <si>
    <t>20954181</t>
  </si>
  <si>
    <t>20964181</t>
  </si>
  <si>
    <t>21004181</t>
  </si>
  <si>
    <t>21024181</t>
  </si>
  <si>
    <t>21034181</t>
  </si>
  <si>
    <t>21044181</t>
  </si>
  <si>
    <t>21054181</t>
  </si>
  <si>
    <t>21084181</t>
  </si>
  <si>
    <t>21094181</t>
  </si>
  <si>
    <t>21104181</t>
  </si>
  <si>
    <t>21114181</t>
  </si>
  <si>
    <t>21124181</t>
  </si>
  <si>
    <t>21134181</t>
  </si>
  <si>
    <t>21154181</t>
  </si>
  <si>
    <t>21164181</t>
  </si>
  <si>
    <t>21174181</t>
  </si>
  <si>
    <t>21214181</t>
  </si>
  <si>
    <t>21224181</t>
  </si>
  <si>
    <t>21234181</t>
  </si>
  <si>
    <t>21254181</t>
  </si>
  <si>
    <t>21304181</t>
  </si>
  <si>
    <t>21324181</t>
  </si>
  <si>
    <t>21334181</t>
  </si>
  <si>
    <t>21354181</t>
  </si>
  <si>
    <t>21364181</t>
  </si>
  <si>
    <t>21374181</t>
  </si>
  <si>
    <t>21394181</t>
  </si>
  <si>
    <t>21424181</t>
  </si>
  <si>
    <t>21464181</t>
  </si>
  <si>
    <t>21484181</t>
  </si>
  <si>
    <t>21494181</t>
  </si>
  <si>
    <t>21514181</t>
  </si>
  <si>
    <t>21524181</t>
  </si>
  <si>
    <t>21534181</t>
  </si>
  <si>
    <t>21544181</t>
  </si>
  <si>
    <t>21554181</t>
  </si>
  <si>
    <t>21564181</t>
  </si>
  <si>
    <t>21624181</t>
  </si>
  <si>
    <t>21634181</t>
  </si>
  <si>
    <t>21644181</t>
  </si>
  <si>
    <t>21694181</t>
  </si>
  <si>
    <t>21714181</t>
  </si>
  <si>
    <t>21724181</t>
  </si>
  <si>
    <t>21734181</t>
  </si>
  <si>
    <t>21744181</t>
  </si>
  <si>
    <t>21754181</t>
  </si>
  <si>
    <t>21764181</t>
  </si>
  <si>
    <t>21774181</t>
  </si>
  <si>
    <t>21784181</t>
  </si>
  <si>
    <t>21794181</t>
  </si>
  <si>
    <t>21804181</t>
  </si>
  <si>
    <t>21824181</t>
  </si>
  <si>
    <t>21834181</t>
  </si>
  <si>
    <t>21844181</t>
  </si>
  <si>
    <t>21854181</t>
  </si>
  <si>
    <t>21874181</t>
  </si>
  <si>
    <t>21884181</t>
  </si>
  <si>
    <t>21894181</t>
  </si>
  <si>
    <t>21924181</t>
  </si>
  <si>
    <t>21964181</t>
  </si>
  <si>
    <t>21974181</t>
  </si>
  <si>
    <t>21994181</t>
  </si>
  <si>
    <t>22014181</t>
  </si>
  <si>
    <t>22024181</t>
  </si>
  <si>
    <t>22034181</t>
  </si>
  <si>
    <t>22064181</t>
  </si>
  <si>
    <t>22074181</t>
  </si>
  <si>
    <t>22084181</t>
  </si>
  <si>
    <t>22094181</t>
  </si>
  <si>
    <t>22104181</t>
  </si>
  <si>
    <t>22114181</t>
  </si>
  <si>
    <t>22124181</t>
  </si>
  <si>
    <t>22134181</t>
  </si>
  <si>
    <t>22144181</t>
  </si>
  <si>
    <t>22154181</t>
  </si>
  <si>
    <t>23124181</t>
  </si>
  <si>
    <t>23174181</t>
  </si>
  <si>
    <t>23224181</t>
  </si>
  <si>
    <t>23234181</t>
  </si>
  <si>
    <t>23244181</t>
  </si>
  <si>
    <t>23264181</t>
  </si>
  <si>
    <t>23284181</t>
  </si>
  <si>
    <t>23304181</t>
  </si>
  <si>
    <t>23384181</t>
  </si>
  <si>
    <t>23414181</t>
  </si>
  <si>
    <t>23424181</t>
  </si>
  <si>
    <t>23434181</t>
  </si>
  <si>
    <t>23454181</t>
  </si>
  <si>
    <t>23464181</t>
  </si>
  <si>
    <t>23474181</t>
  </si>
  <si>
    <t>31024181</t>
  </si>
  <si>
    <t>31034181</t>
  </si>
  <si>
    <t>31044181</t>
  </si>
  <si>
    <t>31054181</t>
  </si>
  <si>
    <t>31084181</t>
  </si>
  <si>
    <t>31094181</t>
  </si>
  <si>
    <t>31154181</t>
  </si>
  <si>
    <t>31164181</t>
  </si>
  <si>
    <t>31204181</t>
  </si>
  <si>
    <t>31214181</t>
  </si>
  <si>
    <t>31414181</t>
  </si>
  <si>
    <t>31454181</t>
  </si>
  <si>
    <t>31464181</t>
  </si>
  <si>
    <t>31474181</t>
  </si>
  <si>
    <t>31814181</t>
  </si>
  <si>
    <t>31994181</t>
  </si>
  <si>
    <t>41094181</t>
  </si>
  <si>
    <t>41114181</t>
  </si>
  <si>
    <t>41124181</t>
  </si>
  <si>
    <t>41164181</t>
  </si>
  <si>
    <t>41174181</t>
  </si>
  <si>
    <t>41214181</t>
  </si>
  <si>
    <t>41234181</t>
  </si>
  <si>
    <t>41244181</t>
  </si>
  <si>
    <t>41264181</t>
  </si>
  <si>
    <t>41304181</t>
  </si>
  <si>
    <t>41314181</t>
  </si>
  <si>
    <t>41324181</t>
  </si>
  <si>
    <t>41404181</t>
  </si>
  <si>
    <t>41704181</t>
  </si>
  <si>
    <t>41734181</t>
  </si>
  <si>
    <t>41794181</t>
  </si>
  <si>
    <t>41804181</t>
  </si>
  <si>
    <t>41814181</t>
  </si>
  <si>
    <t>41904181</t>
  </si>
  <si>
    <t>41914181</t>
  </si>
  <si>
    <t>41924181</t>
  </si>
  <si>
    <t>41964181</t>
  </si>
  <si>
    <t>41994181</t>
  </si>
  <si>
    <t>50024181</t>
  </si>
  <si>
    <t>50034181</t>
  </si>
  <si>
    <t>50084181</t>
  </si>
  <si>
    <t>60024181</t>
  </si>
  <si>
    <t>60224181</t>
  </si>
  <si>
    <t>60344181</t>
  </si>
  <si>
    <t>60424181</t>
  </si>
  <si>
    <t>60824181</t>
  </si>
  <si>
    <t>10994190</t>
  </si>
  <si>
    <t>11004190</t>
  </si>
  <si>
    <t>11014190</t>
  </si>
  <si>
    <t>11024190</t>
  </si>
  <si>
    <t>11034190</t>
  </si>
  <si>
    <t>11044190</t>
  </si>
  <si>
    <t>11054190</t>
  </si>
  <si>
    <t>11064190</t>
  </si>
  <si>
    <t>11074190</t>
  </si>
  <si>
    <t>11094190</t>
  </si>
  <si>
    <t>11134190</t>
  </si>
  <si>
    <t>11144190</t>
  </si>
  <si>
    <t>11154190</t>
  </si>
  <si>
    <t>11204190</t>
  </si>
  <si>
    <t>11214190</t>
  </si>
  <si>
    <t>11234190</t>
  </si>
  <si>
    <t>11244190</t>
  </si>
  <si>
    <t>11254190</t>
  </si>
  <si>
    <t>11264190</t>
  </si>
  <si>
    <t>11274190</t>
  </si>
  <si>
    <t>11284190</t>
  </si>
  <si>
    <t>11294190</t>
  </si>
  <si>
    <t>11304190</t>
  </si>
  <si>
    <t>11314190</t>
  </si>
  <si>
    <t>11324190</t>
  </si>
  <si>
    <t>11374190</t>
  </si>
  <si>
    <t>11514190</t>
  </si>
  <si>
    <t>11524190</t>
  </si>
  <si>
    <t>11534190</t>
  </si>
  <si>
    <t>11574190</t>
  </si>
  <si>
    <t>11754190</t>
  </si>
  <si>
    <t>11814190</t>
  </si>
  <si>
    <t>11834190</t>
  </si>
  <si>
    <t>11854190</t>
  </si>
  <si>
    <t>11864190</t>
  </si>
  <si>
    <t>11874190</t>
  </si>
  <si>
    <t>11884190</t>
  </si>
  <si>
    <t>11894190</t>
  </si>
  <si>
    <t>11904190</t>
  </si>
  <si>
    <t>11924190</t>
  </si>
  <si>
    <t>11934190</t>
  </si>
  <si>
    <t>11944190</t>
  </si>
  <si>
    <t>11994190</t>
  </si>
  <si>
    <t>12014190</t>
  </si>
  <si>
    <t>12034190</t>
  </si>
  <si>
    <t>12064190</t>
  </si>
  <si>
    <t>12104190</t>
  </si>
  <si>
    <t>12564190</t>
  </si>
  <si>
    <t>12574190</t>
  </si>
  <si>
    <t>12604190</t>
  </si>
  <si>
    <t>12614190</t>
  </si>
  <si>
    <t>12624190</t>
  </si>
  <si>
    <t>20954190</t>
  </si>
  <si>
    <t>20964190</t>
  </si>
  <si>
    <t>21004190</t>
  </si>
  <si>
    <t>21024190</t>
  </si>
  <si>
    <t>21034190</t>
  </si>
  <si>
    <t>21044190</t>
  </si>
  <si>
    <t>21054190</t>
  </si>
  <si>
    <t>21084190</t>
  </si>
  <si>
    <t>21094190</t>
  </si>
  <si>
    <t>21104190</t>
  </si>
  <si>
    <t>21114190</t>
  </si>
  <si>
    <t>21124190</t>
  </si>
  <si>
    <t>21134190</t>
  </si>
  <si>
    <t>21154190</t>
  </si>
  <si>
    <t>21164190</t>
  </si>
  <si>
    <t>21174190</t>
  </si>
  <si>
    <t>21214190</t>
  </si>
  <si>
    <t>21224190</t>
  </si>
  <si>
    <t>21234190</t>
  </si>
  <si>
    <t>21254190</t>
  </si>
  <si>
    <t>21304190</t>
  </si>
  <si>
    <t>21324190</t>
  </si>
  <si>
    <t>21334190</t>
  </si>
  <si>
    <t>21354190</t>
  </si>
  <si>
    <t>21364190</t>
  </si>
  <si>
    <t>21374190</t>
  </si>
  <si>
    <t>21394190</t>
  </si>
  <si>
    <t>21424190</t>
  </si>
  <si>
    <t>21464190</t>
  </si>
  <si>
    <t>21484190</t>
  </si>
  <si>
    <t>21494190</t>
  </si>
  <si>
    <t>21514190</t>
  </si>
  <si>
    <t>21524190</t>
  </si>
  <si>
    <t>21534190</t>
  </si>
  <si>
    <t>21544190</t>
  </si>
  <si>
    <t>21554190</t>
  </si>
  <si>
    <t>21564190</t>
  </si>
  <si>
    <t>21624190</t>
  </si>
  <si>
    <t>21634190</t>
  </si>
  <si>
    <t>21644190</t>
  </si>
  <si>
    <t>21694190</t>
  </si>
  <si>
    <t>21714190</t>
  </si>
  <si>
    <t>21724190</t>
  </si>
  <si>
    <t>21734190</t>
  </si>
  <si>
    <t>21744190</t>
  </si>
  <si>
    <t>21754190</t>
  </si>
  <si>
    <t>21764190</t>
  </si>
  <si>
    <t>21774190</t>
  </si>
  <si>
    <t>21784190</t>
  </si>
  <si>
    <t>21794190</t>
  </si>
  <si>
    <t>21804190</t>
  </si>
  <si>
    <t>21824190</t>
  </si>
  <si>
    <t>21834190</t>
  </si>
  <si>
    <t>21844190</t>
  </si>
  <si>
    <t>21854190</t>
  </si>
  <si>
    <t>21874190</t>
  </si>
  <si>
    <t>21884190</t>
  </si>
  <si>
    <t>21894190</t>
  </si>
  <si>
    <t>21924190</t>
  </si>
  <si>
    <t>21964190</t>
  </si>
  <si>
    <t>21974190</t>
  </si>
  <si>
    <t>21994190</t>
  </si>
  <si>
    <t>22014190</t>
  </si>
  <si>
    <t>22024190</t>
  </si>
  <si>
    <t>22034190</t>
  </si>
  <si>
    <t>22064190</t>
  </si>
  <si>
    <t>22074190</t>
  </si>
  <si>
    <t>22084190</t>
  </si>
  <si>
    <t>22094190</t>
  </si>
  <si>
    <t>22104190</t>
  </si>
  <si>
    <t>22114190</t>
  </si>
  <si>
    <t>22124190</t>
  </si>
  <si>
    <t>22134190</t>
  </si>
  <si>
    <t>22144190</t>
  </si>
  <si>
    <t>22154190</t>
  </si>
  <si>
    <t>23124190</t>
  </si>
  <si>
    <t>23174190</t>
  </si>
  <si>
    <t>23224190</t>
  </si>
  <si>
    <t>23234190</t>
  </si>
  <si>
    <t>23244190</t>
  </si>
  <si>
    <t>23264190</t>
  </si>
  <si>
    <t>23284190</t>
  </si>
  <si>
    <t>23304190</t>
  </si>
  <si>
    <t>23384190</t>
  </si>
  <si>
    <t>23414190</t>
  </si>
  <si>
    <t>23424190</t>
  </si>
  <si>
    <t>23434190</t>
  </si>
  <si>
    <t>23454190</t>
  </si>
  <si>
    <t>23464190</t>
  </si>
  <si>
    <t>23474190</t>
  </si>
  <si>
    <t>31024190</t>
  </si>
  <si>
    <t>31034190</t>
  </si>
  <si>
    <t>31044190</t>
  </si>
  <si>
    <t>31054190</t>
  </si>
  <si>
    <t>31084190</t>
  </si>
  <si>
    <t>31094190</t>
  </si>
  <si>
    <t>31154190</t>
  </si>
  <si>
    <t>31164190</t>
  </si>
  <si>
    <t>31204190</t>
  </si>
  <si>
    <t>31214190</t>
  </si>
  <si>
    <t>31414190</t>
  </si>
  <si>
    <t>31454190</t>
  </si>
  <si>
    <t>31464190</t>
  </si>
  <si>
    <t>31474190</t>
  </si>
  <si>
    <t>31814190</t>
  </si>
  <si>
    <t>31994190</t>
  </si>
  <si>
    <t>41094190</t>
  </si>
  <si>
    <t>41114190</t>
  </si>
  <si>
    <t>41124190</t>
  </si>
  <si>
    <t>41164190</t>
  </si>
  <si>
    <t>41174190</t>
  </si>
  <si>
    <t>41214190</t>
  </si>
  <si>
    <t>41234190</t>
  </si>
  <si>
    <t>41244190</t>
  </si>
  <si>
    <t>41264190</t>
  </si>
  <si>
    <t>41304190</t>
  </si>
  <si>
    <t>41314190</t>
  </si>
  <si>
    <t>41324190</t>
  </si>
  <si>
    <t>41404190</t>
  </si>
  <si>
    <t>41704190</t>
  </si>
  <si>
    <t>41734190</t>
  </si>
  <si>
    <t>41794190</t>
  </si>
  <si>
    <t>41804190</t>
  </si>
  <si>
    <t>41814190</t>
  </si>
  <si>
    <t>41904190</t>
  </si>
  <si>
    <t>41914190</t>
  </si>
  <si>
    <t>41924190</t>
  </si>
  <si>
    <t>41964190</t>
  </si>
  <si>
    <t>41994190</t>
  </si>
  <si>
    <t>50024190</t>
  </si>
  <si>
    <t>50034190</t>
  </si>
  <si>
    <t>50084190</t>
  </si>
  <si>
    <t>60024190</t>
  </si>
  <si>
    <t>60224190</t>
  </si>
  <si>
    <t>60344190</t>
  </si>
  <si>
    <t>60424190</t>
  </si>
  <si>
    <t>60824190</t>
  </si>
  <si>
    <t>10994191</t>
  </si>
  <si>
    <t>11004191</t>
  </si>
  <si>
    <t>11014191</t>
  </si>
  <si>
    <t>11024191</t>
  </si>
  <si>
    <t>11034191</t>
  </si>
  <si>
    <t>11044191</t>
  </si>
  <si>
    <t>11054191</t>
  </si>
  <si>
    <t>11064191</t>
  </si>
  <si>
    <t>11074191</t>
  </si>
  <si>
    <t>11094191</t>
  </si>
  <si>
    <t>11134191</t>
  </si>
  <si>
    <t>11144191</t>
  </si>
  <si>
    <t>11154191</t>
  </si>
  <si>
    <t>11204191</t>
  </si>
  <si>
    <t>11214191</t>
  </si>
  <si>
    <t>11234191</t>
  </si>
  <si>
    <t>11244191</t>
  </si>
  <si>
    <t>11254191</t>
  </si>
  <si>
    <t>11264191</t>
  </si>
  <si>
    <t>11274191</t>
  </si>
  <si>
    <t>11284191</t>
  </si>
  <si>
    <t>11294191</t>
  </si>
  <si>
    <t>11304191</t>
  </si>
  <si>
    <t>11314191</t>
  </si>
  <si>
    <t>11324191</t>
  </si>
  <si>
    <t>11374191</t>
  </si>
  <si>
    <t>11514191</t>
  </si>
  <si>
    <t>11524191</t>
  </si>
  <si>
    <t>11534191</t>
  </si>
  <si>
    <t>11574191</t>
  </si>
  <si>
    <t>11754191</t>
  </si>
  <si>
    <t>11814191</t>
  </si>
  <si>
    <t>11834191</t>
  </si>
  <si>
    <t>11854191</t>
  </si>
  <si>
    <t>11864191</t>
  </si>
  <si>
    <t>11874191</t>
  </si>
  <si>
    <t>11884191</t>
  </si>
  <si>
    <t>11894191</t>
  </si>
  <si>
    <t>11904191</t>
  </si>
  <si>
    <t>11924191</t>
  </si>
  <si>
    <t>11934191</t>
  </si>
  <si>
    <t>11944191</t>
  </si>
  <si>
    <t>11994191</t>
  </si>
  <si>
    <t>12014191</t>
  </si>
  <si>
    <t>12034191</t>
  </si>
  <si>
    <t>12064191</t>
  </si>
  <si>
    <t>12104191</t>
  </si>
  <si>
    <t>12564191</t>
  </si>
  <si>
    <t>12574191</t>
  </si>
  <si>
    <t>12604191</t>
  </si>
  <si>
    <t>12614191</t>
  </si>
  <si>
    <t>12624191</t>
  </si>
  <si>
    <t>20954191</t>
  </si>
  <si>
    <t>20964191</t>
  </si>
  <si>
    <t>21004191</t>
  </si>
  <si>
    <t>21024191</t>
  </si>
  <si>
    <t>21034191</t>
  </si>
  <si>
    <t>21044191</t>
  </si>
  <si>
    <t>21054191</t>
  </si>
  <si>
    <t>21084191</t>
  </si>
  <si>
    <t>21094191</t>
  </si>
  <si>
    <t>21104191</t>
  </si>
  <si>
    <t>21114191</t>
  </si>
  <si>
    <t>21124191</t>
  </si>
  <si>
    <t>21134191</t>
  </si>
  <si>
    <t>21154191</t>
  </si>
  <si>
    <t>21164191</t>
  </si>
  <si>
    <t>21174191</t>
  </si>
  <si>
    <t>21214191</t>
  </si>
  <si>
    <t>21224191</t>
  </si>
  <si>
    <t>21234191</t>
  </si>
  <si>
    <t>21254191</t>
  </si>
  <si>
    <t>21304191</t>
  </si>
  <si>
    <t>21324191</t>
  </si>
  <si>
    <t>21334191</t>
  </si>
  <si>
    <t>21354191</t>
  </si>
  <si>
    <t>21364191</t>
  </si>
  <si>
    <t>21374191</t>
  </si>
  <si>
    <t>21394191</t>
  </si>
  <si>
    <t>21424191</t>
  </si>
  <si>
    <t>21464191</t>
  </si>
  <si>
    <t>21484191</t>
  </si>
  <si>
    <t>21494191</t>
  </si>
  <si>
    <t>21514191</t>
  </si>
  <si>
    <t>21524191</t>
  </si>
  <si>
    <t>21534191</t>
  </si>
  <si>
    <t>21544191</t>
  </si>
  <si>
    <t>21554191</t>
  </si>
  <si>
    <t>21564191</t>
  </si>
  <si>
    <t>21624191</t>
  </si>
  <si>
    <t>21634191</t>
  </si>
  <si>
    <t>21644191</t>
  </si>
  <si>
    <t>21694191</t>
  </si>
  <si>
    <t>21714191</t>
  </si>
  <si>
    <t>21724191</t>
  </si>
  <si>
    <t>21734191</t>
  </si>
  <si>
    <t>21744191</t>
  </si>
  <si>
    <t>21754191</t>
  </si>
  <si>
    <t>21764191</t>
  </si>
  <si>
    <t>21774191</t>
  </si>
  <si>
    <t>21784191</t>
  </si>
  <si>
    <t>21794191</t>
  </si>
  <si>
    <t>21804191</t>
  </si>
  <si>
    <t>21824191</t>
  </si>
  <si>
    <t>21834191</t>
  </si>
  <si>
    <t>21844191</t>
  </si>
  <si>
    <t>21854191</t>
  </si>
  <si>
    <t>21874191</t>
  </si>
  <si>
    <t>21884191</t>
  </si>
  <si>
    <t>21894191</t>
  </si>
  <si>
    <t>21924191</t>
  </si>
  <si>
    <t>21964191</t>
  </si>
  <si>
    <t>21974191</t>
  </si>
  <si>
    <t>21994191</t>
  </si>
  <si>
    <t>22014191</t>
  </si>
  <si>
    <t>22024191</t>
  </si>
  <si>
    <t>22034191</t>
  </si>
  <si>
    <t>22064191</t>
  </si>
  <si>
    <t>22074191</t>
  </si>
  <si>
    <t>22084191</t>
  </si>
  <si>
    <t>22094191</t>
  </si>
  <si>
    <t>22104191</t>
  </si>
  <si>
    <t>22114191</t>
  </si>
  <si>
    <t>22124191</t>
  </si>
  <si>
    <t>22134191</t>
  </si>
  <si>
    <t>22144191</t>
  </si>
  <si>
    <t>22154191</t>
  </si>
  <si>
    <t>23124191</t>
  </si>
  <si>
    <t>23174191</t>
  </si>
  <si>
    <t>23224191</t>
  </si>
  <si>
    <t>23234191</t>
  </si>
  <si>
    <t>23244191</t>
  </si>
  <si>
    <t>23264191</t>
  </si>
  <si>
    <t>23284191</t>
  </si>
  <si>
    <t>23304191</t>
  </si>
  <si>
    <t>23384191</t>
  </si>
  <si>
    <t>23414191</t>
  </si>
  <si>
    <t>23424191</t>
  </si>
  <si>
    <t>23434191</t>
  </si>
  <si>
    <t>23454191</t>
  </si>
  <si>
    <t>23464191</t>
  </si>
  <si>
    <t>23474191</t>
  </si>
  <si>
    <t>31024191</t>
  </si>
  <si>
    <t>31034191</t>
  </si>
  <si>
    <t>31044191</t>
  </si>
  <si>
    <t>31054191</t>
  </si>
  <si>
    <t>31084191</t>
  </si>
  <si>
    <t>31094191</t>
  </si>
  <si>
    <t>31154191</t>
  </si>
  <si>
    <t>31164191</t>
  </si>
  <si>
    <t>31204191</t>
  </si>
  <si>
    <t>31214191</t>
  </si>
  <si>
    <t>31414191</t>
  </si>
  <si>
    <t>31454191</t>
  </si>
  <si>
    <t>31464191</t>
  </si>
  <si>
    <t>31474191</t>
  </si>
  <si>
    <t>31814191</t>
  </si>
  <si>
    <t>31994191</t>
  </si>
  <si>
    <t>41094191</t>
  </si>
  <si>
    <t>41114191</t>
  </si>
  <si>
    <t>41124191</t>
  </si>
  <si>
    <t>41164191</t>
  </si>
  <si>
    <t>41174191</t>
  </si>
  <si>
    <t>41214191</t>
  </si>
  <si>
    <t>41234191</t>
  </si>
  <si>
    <t>41244191</t>
  </si>
  <si>
    <t>41264191</t>
  </si>
  <si>
    <t>41304191</t>
  </si>
  <si>
    <t>41314191</t>
  </si>
  <si>
    <t>41324191</t>
  </si>
  <si>
    <t>41404191</t>
  </si>
  <si>
    <t>41704191</t>
  </si>
  <si>
    <t>41734191</t>
  </si>
  <si>
    <t>41794191</t>
  </si>
  <si>
    <t>41804191</t>
  </si>
  <si>
    <t>41814191</t>
  </si>
  <si>
    <t>41904191</t>
  </si>
  <si>
    <t>41914191</t>
  </si>
  <si>
    <t>41924191</t>
  </si>
  <si>
    <t>41964191</t>
  </si>
  <si>
    <t>41994191</t>
  </si>
  <si>
    <t>50024191</t>
  </si>
  <si>
    <t>50034191</t>
  </si>
  <si>
    <t>50084191</t>
  </si>
  <si>
    <t>60024191</t>
  </si>
  <si>
    <t>60224191</t>
  </si>
  <si>
    <t>60344191</t>
  </si>
  <si>
    <t>60424191</t>
  </si>
  <si>
    <t>60824191</t>
  </si>
  <si>
    <t>10994192</t>
  </si>
  <si>
    <t>11004192</t>
  </si>
  <si>
    <t>11014192</t>
  </si>
  <si>
    <t>11024192</t>
  </si>
  <si>
    <t>11034192</t>
  </si>
  <si>
    <t>11044192</t>
  </si>
  <si>
    <t>11054192</t>
  </si>
  <si>
    <t>11064192</t>
  </si>
  <si>
    <t>11074192</t>
  </si>
  <si>
    <t>11094192</t>
  </si>
  <si>
    <t>11134192</t>
  </si>
  <si>
    <t>11144192</t>
  </si>
  <si>
    <t>11154192</t>
  </si>
  <si>
    <t>11204192</t>
  </si>
  <si>
    <t>11214192</t>
  </si>
  <si>
    <t>11234192</t>
  </si>
  <si>
    <t>11244192</t>
  </si>
  <si>
    <t>11254192</t>
  </si>
  <si>
    <t>11264192</t>
  </si>
  <si>
    <t>11274192</t>
  </si>
  <si>
    <t>11284192</t>
  </si>
  <si>
    <t>11294192</t>
  </si>
  <si>
    <t>11304192</t>
  </si>
  <si>
    <t>11314192</t>
  </si>
  <si>
    <t>11324192</t>
  </si>
  <si>
    <t>11374192</t>
  </si>
  <si>
    <t>11514192</t>
  </si>
  <si>
    <t>11524192</t>
  </si>
  <si>
    <t>11534192</t>
  </si>
  <si>
    <t>11574192</t>
  </si>
  <si>
    <t>11754192</t>
  </si>
  <si>
    <t>11814192</t>
  </si>
  <si>
    <t>11834192</t>
  </si>
  <si>
    <t>11854192</t>
  </si>
  <si>
    <t>11864192</t>
  </si>
  <si>
    <t>11874192</t>
  </si>
  <si>
    <t>11884192</t>
  </si>
  <si>
    <t>11894192</t>
  </si>
  <si>
    <t>11904192</t>
  </si>
  <si>
    <t>11924192</t>
  </si>
  <si>
    <t>11934192</t>
  </si>
  <si>
    <t>11944192</t>
  </si>
  <si>
    <t>11994192</t>
  </si>
  <si>
    <t>12014192</t>
  </si>
  <si>
    <t>12034192</t>
  </si>
  <si>
    <t>12064192</t>
  </si>
  <si>
    <t>12104192</t>
  </si>
  <si>
    <t>12564192</t>
  </si>
  <si>
    <t>12574192</t>
  </si>
  <si>
    <t>12604192</t>
  </si>
  <si>
    <t>12614192</t>
  </si>
  <si>
    <t>12624192</t>
  </si>
  <si>
    <t>20954192</t>
  </si>
  <si>
    <t>20964192</t>
  </si>
  <si>
    <t>21004192</t>
  </si>
  <si>
    <t>21024192</t>
  </si>
  <si>
    <t>21034192</t>
  </si>
  <si>
    <t>21044192</t>
  </si>
  <si>
    <t>21054192</t>
  </si>
  <si>
    <t>21084192</t>
  </si>
  <si>
    <t>21094192</t>
  </si>
  <si>
    <t>21104192</t>
  </si>
  <si>
    <t>21114192</t>
  </si>
  <si>
    <t>21124192</t>
  </si>
  <si>
    <t>21134192</t>
  </si>
  <si>
    <t>21154192</t>
  </si>
  <si>
    <t>21164192</t>
  </si>
  <si>
    <t>21174192</t>
  </si>
  <si>
    <t>21214192</t>
  </si>
  <si>
    <t>21224192</t>
  </si>
  <si>
    <t>21234192</t>
  </si>
  <si>
    <t>21254192</t>
  </si>
  <si>
    <t>21304192</t>
  </si>
  <si>
    <t>21324192</t>
  </si>
  <si>
    <t>21334192</t>
  </si>
  <si>
    <t>21354192</t>
  </si>
  <si>
    <t>21364192</t>
  </si>
  <si>
    <t>21374192</t>
  </si>
  <si>
    <t>21394192</t>
  </si>
  <si>
    <t>21424192</t>
  </si>
  <si>
    <t>21464192</t>
  </si>
  <si>
    <t>21484192</t>
  </si>
  <si>
    <t>21494192</t>
  </si>
  <si>
    <t>21514192</t>
  </si>
  <si>
    <t>21524192</t>
  </si>
  <si>
    <t>21534192</t>
  </si>
  <si>
    <t>21544192</t>
  </si>
  <si>
    <t>21554192</t>
  </si>
  <si>
    <t>21564192</t>
  </si>
  <si>
    <t>21624192</t>
  </si>
  <si>
    <t>21634192</t>
  </si>
  <si>
    <t>21644192</t>
  </si>
  <si>
    <t>21694192</t>
  </si>
  <si>
    <t>21714192</t>
  </si>
  <si>
    <t>21724192</t>
  </si>
  <si>
    <t>21734192</t>
  </si>
  <si>
    <t>21744192</t>
  </si>
  <si>
    <t>21754192</t>
  </si>
  <si>
    <t>21764192</t>
  </si>
  <si>
    <t>21774192</t>
  </si>
  <si>
    <t>21784192</t>
  </si>
  <si>
    <t>21794192</t>
  </si>
  <si>
    <t>21804192</t>
  </si>
  <si>
    <t>21824192</t>
  </si>
  <si>
    <t>21834192</t>
  </si>
  <si>
    <t>21844192</t>
  </si>
  <si>
    <t>21854192</t>
  </si>
  <si>
    <t>21874192</t>
  </si>
  <si>
    <t>21884192</t>
  </si>
  <si>
    <t>21894192</t>
  </si>
  <si>
    <t>21924192</t>
  </si>
  <si>
    <t>21964192</t>
  </si>
  <si>
    <t>21974192</t>
  </si>
  <si>
    <t>21994192</t>
  </si>
  <si>
    <t>22014192</t>
  </si>
  <si>
    <t>22024192</t>
  </si>
  <si>
    <t>22034192</t>
  </si>
  <si>
    <t>22064192</t>
  </si>
  <si>
    <t>22074192</t>
  </si>
  <si>
    <t>22084192</t>
  </si>
  <si>
    <t>22094192</t>
  </si>
  <si>
    <t>22104192</t>
  </si>
  <si>
    <t>22114192</t>
  </si>
  <si>
    <t>22124192</t>
  </si>
  <si>
    <t>22134192</t>
  </si>
  <si>
    <t>22144192</t>
  </si>
  <si>
    <t>22154192</t>
  </si>
  <si>
    <t>23124192</t>
  </si>
  <si>
    <t>23174192</t>
  </si>
  <si>
    <t>23224192</t>
  </si>
  <si>
    <t>23234192</t>
  </si>
  <si>
    <t>23244192</t>
  </si>
  <si>
    <t>23264192</t>
  </si>
  <si>
    <t>23284192</t>
  </si>
  <si>
    <t>23304192</t>
  </si>
  <si>
    <t>23384192</t>
  </si>
  <si>
    <t>23414192</t>
  </si>
  <si>
    <t>23424192</t>
  </si>
  <si>
    <t>23434192</t>
  </si>
  <si>
    <t>23454192</t>
  </si>
  <si>
    <t>23464192</t>
  </si>
  <si>
    <t>23474192</t>
  </si>
  <si>
    <t>31024192</t>
  </si>
  <si>
    <t>31034192</t>
  </si>
  <si>
    <t>31044192</t>
  </si>
  <si>
    <t>31054192</t>
  </si>
  <si>
    <t>31084192</t>
  </si>
  <si>
    <t>31094192</t>
  </si>
  <si>
    <t>31154192</t>
  </si>
  <si>
    <t>31164192</t>
  </si>
  <si>
    <t>31204192</t>
  </si>
  <si>
    <t>31214192</t>
  </si>
  <si>
    <t>31414192</t>
  </si>
  <si>
    <t>31454192</t>
  </si>
  <si>
    <t>31464192</t>
  </si>
  <si>
    <t>31474192</t>
  </si>
  <si>
    <t>31814192</t>
  </si>
  <si>
    <t>31994192</t>
  </si>
  <si>
    <t>41094192</t>
  </si>
  <si>
    <t>41114192</t>
  </si>
  <si>
    <t>41124192</t>
  </si>
  <si>
    <t>41164192</t>
  </si>
  <si>
    <t>41174192</t>
  </si>
  <si>
    <t>41214192</t>
  </si>
  <si>
    <t>41234192</t>
  </si>
  <si>
    <t>41244192</t>
  </si>
  <si>
    <t>41264192</t>
  </si>
  <si>
    <t>41304192</t>
  </si>
  <si>
    <t>41314192</t>
  </si>
  <si>
    <t>41324192</t>
  </si>
  <si>
    <t>41404192</t>
  </si>
  <si>
    <t>41704192</t>
  </si>
  <si>
    <t>41734192</t>
  </si>
  <si>
    <t>41794192</t>
  </si>
  <si>
    <t>41804192</t>
  </si>
  <si>
    <t>41814192</t>
  </si>
  <si>
    <t>41904192</t>
  </si>
  <si>
    <t>41914192</t>
  </si>
  <si>
    <t>41924192</t>
  </si>
  <si>
    <t>41964192</t>
  </si>
  <si>
    <t>41994192</t>
  </si>
  <si>
    <t>50024192</t>
  </si>
  <si>
    <t>50034192</t>
  </si>
  <si>
    <t>50084192</t>
  </si>
  <si>
    <t>60024192</t>
  </si>
  <si>
    <t>60224192</t>
  </si>
  <si>
    <t>60344192</t>
  </si>
  <si>
    <t>60424192</t>
  </si>
  <si>
    <t>60824192</t>
  </si>
  <si>
    <t>10994196</t>
  </si>
  <si>
    <t>11004196</t>
  </si>
  <si>
    <t>11014196</t>
  </si>
  <si>
    <t>11024196</t>
  </si>
  <si>
    <t>11034196</t>
  </si>
  <si>
    <t>11044196</t>
  </si>
  <si>
    <t>11054196</t>
  </si>
  <si>
    <t>11064196</t>
  </si>
  <si>
    <t>11074196</t>
  </si>
  <si>
    <t>11094196</t>
  </si>
  <si>
    <t>11134196</t>
  </si>
  <si>
    <t>11144196</t>
  </si>
  <si>
    <t>11154196</t>
  </si>
  <si>
    <t>11204196</t>
  </si>
  <si>
    <t>11214196</t>
  </si>
  <si>
    <t>11234196</t>
  </si>
  <si>
    <t>11244196</t>
  </si>
  <si>
    <t>11254196</t>
  </si>
  <si>
    <t>11264196</t>
  </si>
  <si>
    <t>11274196</t>
  </si>
  <si>
    <t>11284196</t>
  </si>
  <si>
    <t>11294196</t>
  </si>
  <si>
    <t>11304196</t>
  </si>
  <si>
    <t>11314196</t>
  </si>
  <si>
    <t>11324196</t>
  </si>
  <si>
    <t>11374196</t>
  </si>
  <si>
    <t>11514196</t>
  </si>
  <si>
    <t>11524196</t>
  </si>
  <si>
    <t>11534196</t>
  </si>
  <si>
    <t>11574196</t>
  </si>
  <si>
    <t>11754196</t>
  </si>
  <si>
    <t>11814196</t>
  </si>
  <si>
    <t>11834196</t>
  </si>
  <si>
    <t>11854196</t>
  </si>
  <si>
    <t>11864196</t>
  </si>
  <si>
    <t>11874196</t>
  </si>
  <si>
    <t>11884196</t>
  </si>
  <si>
    <t>11894196</t>
  </si>
  <si>
    <t>11904196</t>
  </si>
  <si>
    <t>11924196</t>
  </si>
  <si>
    <t>11934196</t>
  </si>
  <si>
    <t>11944196</t>
  </si>
  <si>
    <t>11994196</t>
  </si>
  <si>
    <t>12014196</t>
  </si>
  <si>
    <t>12034196</t>
  </si>
  <si>
    <t>12064196</t>
  </si>
  <si>
    <t>12104196</t>
  </si>
  <si>
    <t>12564196</t>
  </si>
  <si>
    <t>12574196</t>
  </si>
  <si>
    <t>12604196</t>
  </si>
  <si>
    <t>12614196</t>
  </si>
  <si>
    <t>12624196</t>
  </si>
  <si>
    <t>20954196</t>
  </si>
  <si>
    <t>20964196</t>
  </si>
  <si>
    <t>21004196</t>
  </si>
  <si>
    <t>21024196</t>
  </si>
  <si>
    <t>21034196</t>
  </si>
  <si>
    <t>21044196</t>
  </si>
  <si>
    <t>21054196</t>
  </si>
  <si>
    <t>21084196</t>
  </si>
  <si>
    <t>21094196</t>
  </si>
  <si>
    <t>21104196</t>
  </si>
  <si>
    <t>21114196</t>
  </si>
  <si>
    <t>21124196</t>
  </si>
  <si>
    <t>21134196</t>
  </si>
  <si>
    <t>21154196</t>
  </si>
  <si>
    <t>21164196</t>
  </si>
  <si>
    <t>21174196</t>
  </si>
  <si>
    <t>21214196</t>
  </si>
  <si>
    <t>21224196</t>
  </si>
  <si>
    <t>21234196</t>
  </si>
  <si>
    <t>21254196</t>
  </si>
  <si>
    <t>21304196</t>
  </si>
  <si>
    <t>21324196</t>
  </si>
  <si>
    <t>21334196</t>
  </si>
  <si>
    <t>21354196</t>
  </si>
  <si>
    <t>21364196</t>
  </si>
  <si>
    <t>21374196</t>
  </si>
  <si>
    <t>21394196</t>
  </si>
  <si>
    <t>21424196</t>
  </si>
  <si>
    <t>21464196</t>
  </si>
  <si>
    <t>21484196</t>
  </si>
  <si>
    <t>21494196</t>
  </si>
  <si>
    <t>21514196</t>
  </si>
  <si>
    <t>21524196</t>
  </si>
  <si>
    <t>21534196</t>
  </si>
  <si>
    <t>21544196</t>
  </si>
  <si>
    <t>21554196</t>
  </si>
  <si>
    <t>21564196</t>
  </si>
  <si>
    <t>21624196</t>
  </si>
  <si>
    <t>21634196</t>
  </si>
  <si>
    <t>21644196</t>
  </si>
  <si>
    <t>21694196</t>
  </si>
  <si>
    <t>21714196</t>
  </si>
  <si>
    <t>21724196</t>
  </si>
  <si>
    <t>21734196</t>
  </si>
  <si>
    <t>21744196</t>
  </si>
  <si>
    <t>21754196</t>
  </si>
  <si>
    <t>21764196</t>
  </si>
  <si>
    <t>21774196</t>
  </si>
  <si>
    <t>21784196</t>
  </si>
  <si>
    <t>21794196</t>
  </si>
  <si>
    <t>21804196</t>
  </si>
  <si>
    <t>21824196</t>
  </si>
  <si>
    <t>21834196</t>
  </si>
  <si>
    <t>21844196</t>
  </si>
  <si>
    <t>21854196</t>
  </si>
  <si>
    <t>21874196</t>
  </si>
  <si>
    <t>21884196</t>
  </si>
  <si>
    <t>21894196</t>
  </si>
  <si>
    <t>21924196</t>
  </si>
  <si>
    <t>21964196</t>
  </si>
  <si>
    <t>21974196</t>
  </si>
  <si>
    <t>21994196</t>
  </si>
  <si>
    <t>22014196</t>
  </si>
  <si>
    <t>22024196</t>
  </si>
  <si>
    <t>22034196</t>
  </si>
  <si>
    <t>22064196</t>
  </si>
  <si>
    <t>22074196</t>
  </si>
  <si>
    <t>22084196</t>
  </si>
  <si>
    <t>22094196</t>
  </si>
  <si>
    <t>22104196</t>
  </si>
  <si>
    <t>22114196</t>
  </si>
  <si>
    <t>22124196</t>
  </si>
  <si>
    <t>22134196</t>
  </si>
  <si>
    <t>22144196</t>
  </si>
  <si>
    <t>22154196</t>
  </si>
  <si>
    <t>23124196</t>
  </si>
  <si>
    <t>23174196</t>
  </si>
  <si>
    <t>23224196</t>
  </si>
  <si>
    <t>23234196</t>
  </si>
  <si>
    <t>23244196</t>
  </si>
  <si>
    <t>23264196</t>
  </si>
  <si>
    <t>23284196</t>
  </si>
  <si>
    <t>23304196</t>
  </si>
  <si>
    <t>23384196</t>
  </si>
  <si>
    <t>23414196</t>
  </si>
  <si>
    <t>23424196</t>
  </si>
  <si>
    <t>23434196</t>
  </si>
  <si>
    <t>23454196</t>
  </si>
  <si>
    <t>23464196</t>
  </si>
  <si>
    <t>23474196</t>
  </si>
  <si>
    <t>31024196</t>
  </si>
  <si>
    <t>31034196</t>
  </si>
  <si>
    <t>31044196</t>
  </si>
  <si>
    <t>31054196</t>
  </si>
  <si>
    <t>31084196</t>
  </si>
  <si>
    <t>31094196</t>
  </si>
  <si>
    <t>31154196</t>
  </si>
  <si>
    <t>31164196</t>
  </si>
  <si>
    <t>31204196</t>
  </si>
  <si>
    <t>31214196</t>
  </si>
  <si>
    <t>31414196</t>
  </si>
  <si>
    <t>31454196</t>
  </si>
  <si>
    <t>31464196</t>
  </si>
  <si>
    <t>31474196</t>
  </si>
  <si>
    <t>31814196</t>
  </si>
  <si>
    <t>31994196</t>
  </si>
  <si>
    <t>41094196</t>
  </si>
  <si>
    <t>41114196</t>
  </si>
  <si>
    <t>41124196</t>
  </si>
  <si>
    <t>41164196</t>
  </si>
  <si>
    <t>41174196</t>
  </si>
  <si>
    <t>41214196</t>
  </si>
  <si>
    <t>41234196</t>
  </si>
  <si>
    <t>41244196</t>
  </si>
  <si>
    <t>41264196</t>
  </si>
  <si>
    <t>41304196</t>
  </si>
  <si>
    <t>41314196</t>
  </si>
  <si>
    <t>41324196</t>
  </si>
  <si>
    <t>41404196</t>
  </si>
  <si>
    <t>41704196</t>
  </si>
  <si>
    <t>41734196</t>
  </si>
  <si>
    <t>41794196</t>
  </si>
  <si>
    <t>41804196</t>
  </si>
  <si>
    <t>41814196</t>
  </si>
  <si>
    <t>41904196</t>
  </si>
  <si>
    <t>41914196</t>
  </si>
  <si>
    <t>41924196</t>
  </si>
  <si>
    <t>41964196</t>
  </si>
  <si>
    <t>41994196</t>
  </si>
  <si>
    <t>50024196</t>
  </si>
  <si>
    <t>50034196</t>
  </si>
  <si>
    <t>50084196</t>
  </si>
  <si>
    <t>60024196</t>
  </si>
  <si>
    <t>60224196</t>
  </si>
  <si>
    <t>60344196</t>
  </si>
  <si>
    <t>60424196</t>
  </si>
  <si>
    <t>60824196</t>
  </si>
  <si>
    <t>10994199</t>
  </si>
  <si>
    <t>11004199</t>
  </si>
  <si>
    <t>11014199</t>
  </si>
  <si>
    <t>11024199</t>
  </si>
  <si>
    <t>11034199</t>
  </si>
  <si>
    <t>11044199</t>
  </si>
  <si>
    <t>11054199</t>
  </si>
  <si>
    <t>11064199</t>
  </si>
  <si>
    <t>11074199</t>
  </si>
  <si>
    <t>11094199</t>
  </si>
  <si>
    <t>11134199</t>
  </si>
  <si>
    <t>11144199</t>
  </si>
  <si>
    <t>11154199</t>
  </si>
  <si>
    <t>11204199</t>
  </si>
  <si>
    <t>11214199</t>
  </si>
  <si>
    <t>11234199</t>
  </si>
  <si>
    <t>11244199</t>
  </si>
  <si>
    <t>11254199</t>
  </si>
  <si>
    <t>11264199</t>
  </si>
  <si>
    <t>11274199</t>
  </si>
  <si>
    <t>11284199</t>
  </si>
  <si>
    <t>11294199</t>
  </si>
  <si>
    <t>11304199</t>
  </si>
  <si>
    <t>11314199</t>
  </si>
  <si>
    <t>11324199</t>
  </si>
  <si>
    <t>11374199</t>
  </si>
  <si>
    <t>11514199</t>
  </si>
  <si>
    <t>11524199</t>
  </si>
  <si>
    <t>11534199</t>
  </si>
  <si>
    <t>11574199</t>
  </si>
  <si>
    <t>11754199</t>
  </si>
  <si>
    <t>11814199</t>
  </si>
  <si>
    <t>11834199</t>
  </si>
  <si>
    <t>11854199</t>
  </si>
  <si>
    <t>11864199</t>
  </si>
  <si>
    <t>11874199</t>
  </si>
  <si>
    <t>11884199</t>
  </si>
  <si>
    <t>11894199</t>
  </si>
  <si>
    <t>11904199</t>
  </si>
  <si>
    <t>11924199</t>
  </si>
  <si>
    <t>11934199</t>
  </si>
  <si>
    <t>11944199</t>
  </si>
  <si>
    <t>11994199</t>
  </si>
  <si>
    <t>12014199</t>
  </si>
  <si>
    <t>12034199</t>
  </si>
  <si>
    <t>12064199</t>
  </si>
  <si>
    <t>12104199</t>
  </si>
  <si>
    <t>12564199</t>
  </si>
  <si>
    <t>12574199</t>
  </si>
  <si>
    <t>12604199</t>
  </si>
  <si>
    <t>12614199</t>
  </si>
  <si>
    <t>12624199</t>
  </si>
  <si>
    <t>20954199</t>
  </si>
  <si>
    <t>20964199</t>
  </si>
  <si>
    <t>21004199</t>
  </si>
  <si>
    <t>21024199</t>
  </si>
  <si>
    <t>21034199</t>
  </si>
  <si>
    <t>21044199</t>
  </si>
  <si>
    <t>21054199</t>
  </si>
  <si>
    <t>21084199</t>
  </si>
  <si>
    <t>21094199</t>
  </si>
  <si>
    <t>21104199</t>
  </si>
  <si>
    <t>21114199</t>
  </si>
  <si>
    <t>21124199</t>
  </si>
  <si>
    <t>21134199</t>
  </si>
  <si>
    <t>21154199</t>
  </si>
  <si>
    <t>21164199</t>
  </si>
  <si>
    <t>21174199</t>
  </si>
  <si>
    <t>21214199</t>
  </si>
  <si>
    <t>21224199</t>
  </si>
  <si>
    <t>21234199</t>
  </si>
  <si>
    <t>21254199</t>
  </si>
  <si>
    <t>21304199</t>
  </si>
  <si>
    <t>21324199</t>
  </si>
  <si>
    <t>21334199</t>
  </si>
  <si>
    <t>21354199</t>
  </si>
  <si>
    <t>21364199</t>
  </si>
  <si>
    <t>21374199</t>
  </si>
  <si>
    <t>21394199</t>
  </si>
  <si>
    <t>21424199</t>
  </si>
  <si>
    <t>21464199</t>
  </si>
  <si>
    <t>21484199</t>
  </si>
  <si>
    <t>21494199</t>
  </si>
  <si>
    <t>21514199</t>
  </si>
  <si>
    <t>21524199</t>
  </si>
  <si>
    <t>21534199</t>
  </si>
  <si>
    <t>21544199</t>
  </si>
  <si>
    <t>21554199</t>
  </si>
  <si>
    <t>21564199</t>
  </si>
  <si>
    <t>21624199</t>
  </si>
  <si>
    <t>21634199</t>
  </si>
  <si>
    <t>21644199</t>
  </si>
  <si>
    <t>21694199</t>
  </si>
  <si>
    <t>21714199</t>
  </si>
  <si>
    <t>21724199</t>
  </si>
  <si>
    <t>21734199</t>
  </si>
  <si>
    <t>21744199</t>
  </si>
  <si>
    <t>21754199</t>
  </si>
  <si>
    <t>21764199</t>
  </si>
  <si>
    <t>21774199</t>
  </si>
  <si>
    <t>21784199</t>
  </si>
  <si>
    <t>21794199</t>
  </si>
  <si>
    <t>21804199</t>
  </si>
  <si>
    <t>21824199</t>
  </si>
  <si>
    <t>21834199</t>
  </si>
  <si>
    <t>21844199</t>
  </si>
  <si>
    <t>21854199</t>
  </si>
  <si>
    <t>21874199</t>
  </si>
  <si>
    <t>21884199</t>
  </si>
  <si>
    <t>21894199</t>
  </si>
  <si>
    <t>21924199</t>
  </si>
  <si>
    <t>21964199</t>
  </si>
  <si>
    <t>21974199</t>
  </si>
  <si>
    <t>21994199</t>
  </si>
  <si>
    <t>22014199</t>
  </si>
  <si>
    <t>22024199</t>
  </si>
  <si>
    <t>22034199</t>
  </si>
  <si>
    <t>22064199</t>
  </si>
  <si>
    <t>22074199</t>
  </si>
  <si>
    <t>22084199</t>
  </si>
  <si>
    <t>22094199</t>
  </si>
  <si>
    <t>22104199</t>
  </si>
  <si>
    <t>22114199</t>
  </si>
  <si>
    <t>22124199</t>
  </si>
  <si>
    <t>22134199</t>
  </si>
  <si>
    <t>22144199</t>
  </si>
  <si>
    <t>22154199</t>
  </si>
  <si>
    <t>23124199</t>
  </si>
  <si>
    <t>23174199</t>
  </si>
  <si>
    <t>23224199</t>
  </si>
  <si>
    <t>23234199</t>
  </si>
  <si>
    <t>23244199</t>
  </si>
  <si>
    <t>23264199</t>
  </si>
  <si>
    <t>23284199</t>
  </si>
  <si>
    <t>23304199</t>
  </si>
  <si>
    <t>23384199</t>
  </si>
  <si>
    <t>23414199</t>
  </si>
  <si>
    <t>23424199</t>
  </si>
  <si>
    <t>23434199</t>
  </si>
  <si>
    <t>23454199</t>
  </si>
  <si>
    <t>23464199</t>
  </si>
  <si>
    <t>23474199</t>
  </si>
  <si>
    <t>31024199</t>
  </si>
  <si>
    <t>31034199</t>
  </si>
  <si>
    <t>31044199</t>
  </si>
  <si>
    <t>31054199</t>
  </si>
  <si>
    <t>31084199</t>
  </si>
  <si>
    <t>31094199</t>
  </si>
  <si>
    <t>31154199</t>
  </si>
  <si>
    <t>31164199</t>
  </si>
  <si>
    <t>31204199</t>
  </si>
  <si>
    <t>31214199</t>
  </si>
  <si>
    <t>31414199</t>
  </si>
  <si>
    <t>31454199</t>
  </si>
  <si>
    <t>31464199</t>
  </si>
  <si>
    <t>31474199</t>
  </si>
  <si>
    <t>31814199</t>
  </si>
  <si>
    <t>31994199</t>
  </si>
  <si>
    <t>41094199</t>
  </si>
  <si>
    <t>41114199</t>
  </si>
  <si>
    <t>41124199</t>
  </si>
  <si>
    <t>41164199</t>
  </si>
  <si>
    <t>41174199</t>
  </si>
  <si>
    <t>41214199</t>
  </si>
  <si>
    <t>41234199</t>
  </si>
  <si>
    <t>41244199</t>
  </si>
  <si>
    <t>41264199</t>
  </si>
  <si>
    <t>41304199</t>
  </si>
  <si>
    <t>41314199</t>
  </si>
  <si>
    <t>41324199</t>
  </si>
  <si>
    <t>41404199</t>
  </si>
  <si>
    <t>41704199</t>
  </si>
  <si>
    <t>41734199</t>
  </si>
  <si>
    <t>41794199</t>
  </si>
  <si>
    <t>41804199</t>
  </si>
  <si>
    <t>41814199</t>
  </si>
  <si>
    <t>41904199</t>
  </si>
  <si>
    <t>41914199</t>
  </si>
  <si>
    <t>41924199</t>
  </si>
  <si>
    <t>41964199</t>
  </si>
  <si>
    <t>41994199</t>
  </si>
  <si>
    <t>50024199</t>
  </si>
  <si>
    <t>50034199</t>
  </si>
  <si>
    <t>50084199</t>
  </si>
  <si>
    <t>60024199</t>
  </si>
  <si>
    <t>60224199</t>
  </si>
  <si>
    <t>60344199</t>
  </si>
  <si>
    <t>60424199</t>
  </si>
  <si>
    <t>60824199</t>
  </si>
  <si>
    <t>10995002</t>
  </si>
  <si>
    <t>11005002</t>
  </si>
  <si>
    <t>11015002</t>
  </si>
  <si>
    <t>11025002</t>
  </si>
  <si>
    <t>11035002</t>
  </si>
  <si>
    <t>11045002</t>
  </si>
  <si>
    <t>11055002</t>
  </si>
  <si>
    <t>11065002</t>
  </si>
  <si>
    <t>11075002</t>
  </si>
  <si>
    <t>11095002</t>
  </si>
  <si>
    <t>11135002</t>
  </si>
  <si>
    <t>11145002</t>
  </si>
  <si>
    <t>11155002</t>
  </si>
  <si>
    <t>11205002</t>
  </si>
  <si>
    <t>11215002</t>
  </si>
  <si>
    <t>11235002</t>
  </si>
  <si>
    <t>11245002</t>
  </si>
  <si>
    <t>11255002</t>
  </si>
  <si>
    <t>11265002</t>
  </si>
  <si>
    <t>11275002</t>
  </si>
  <si>
    <t>11285002</t>
  </si>
  <si>
    <t>11295002</t>
  </si>
  <si>
    <t>11305002</t>
  </si>
  <si>
    <t>11315002</t>
  </si>
  <si>
    <t>11325002</t>
  </si>
  <si>
    <t>11375002</t>
  </si>
  <si>
    <t>11515002</t>
  </si>
  <si>
    <t>11525002</t>
  </si>
  <si>
    <t>11535002</t>
  </si>
  <si>
    <t>11575002</t>
  </si>
  <si>
    <t>11755002</t>
  </si>
  <si>
    <t>11815002</t>
  </si>
  <si>
    <t>11835002</t>
  </si>
  <si>
    <t>11855002</t>
  </si>
  <si>
    <t>11865002</t>
  </si>
  <si>
    <t>11875002</t>
  </si>
  <si>
    <t>11885002</t>
  </si>
  <si>
    <t>11895002</t>
  </si>
  <si>
    <t>11905002</t>
  </si>
  <si>
    <t>11925002</t>
  </si>
  <si>
    <t>11935002</t>
  </si>
  <si>
    <t>11945002</t>
  </si>
  <si>
    <t>11995002</t>
  </si>
  <si>
    <t>12015002</t>
  </si>
  <si>
    <t>12035002</t>
  </si>
  <si>
    <t>12065002</t>
  </si>
  <si>
    <t>12105002</t>
  </si>
  <si>
    <t>12565002</t>
  </si>
  <si>
    <t>12575002</t>
  </si>
  <si>
    <t>12605002</t>
  </si>
  <si>
    <t>12615002</t>
  </si>
  <si>
    <t>12625002</t>
  </si>
  <si>
    <t>20955002</t>
  </si>
  <si>
    <t>20965002</t>
  </si>
  <si>
    <t>21005002</t>
  </si>
  <si>
    <t>21025002</t>
  </si>
  <si>
    <t>21035002</t>
  </si>
  <si>
    <t>21045002</t>
  </si>
  <si>
    <t>21055002</t>
  </si>
  <si>
    <t>21085002</t>
  </si>
  <si>
    <t>21095002</t>
  </si>
  <si>
    <t>21105002</t>
  </si>
  <si>
    <t>21115002</t>
  </si>
  <si>
    <t>21125002</t>
  </si>
  <si>
    <t>21135002</t>
  </si>
  <si>
    <t>21155002</t>
  </si>
  <si>
    <t>21165002</t>
  </si>
  <si>
    <t>21175002</t>
  </si>
  <si>
    <t>21215002</t>
  </si>
  <si>
    <t>21225002</t>
  </si>
  <si>
    <t>21235002</t>
  </si>
  <si>
    <t>21255002</t>
  </si>
  <si>
    <t>21305002</t>
  </si>
  <si>
    <t>21325002</t>
  </si>
  <si>
    <t>21335002</t>
  </si>
  <si>
    <t>21355002</t>
  </si>
  <si>
    <t>21365002</t>
  </si>
  <si>
    <t>21375002</t>
  </si>
  <si>
    <t>21395002</t>
  </si>
  <si>
    <t>21425002</t>
  </si>
  <si>
    <t>21465002</t>
  </si>
  <si>
    <t>21485002</t>
  </si>
  <si>
    <t>21495002</t>
  </si>
  <si>
    <t>21515002</t>
  </si>
  <si>
    <t>21525002</t>
  </si>
  <si>
    <t>21535002</t>
  </si>
  <si>
    <t>21545002</t>
  </si>
  <si>
    <t>21555002</t>
  </si>
  <si>
    <t>21565002</t>
  </si>
  <si>
    <t>21625002</t>
  </si>
  <si>
    <t>21635002</t>
  </si>
  <si>
    <t>21645002</t>
  </si>
  <si>
    <t>21695002</t>
  </si>
  <si>
    <t>21715002</t>
  </si>
  <si>
    <t>21725002</t>
  </si>
  <si>
    <t>21735002</t>
  </si>
  <si>
    <t>21745002</t>
  </si>
  <si>
    <t>21755002</t>
  </si>
  <si>
    <t>21765002</t>
  </si>
  <si>
    <t>21775002</t>
  </si>
  <si>
    <t>21785002</t>
  </si>
  <si>
    <t>21795002</t>
  </si>
  <si>
    <t>21805002</t>
  </si>
  <si>
    <t>21825002</t>
  </si>
  <si>
    <t>21835002</t>
  </si>
  <si>
    <t>21845002</t>
  </si>
  <si>
    <t>21855002</t>
  </si>
  <si>
    <t>21875002</t>
  </si>
  <si>
    <t>21885002</t>
  </si>
  <si>
    <t>21895002</t>
  </si>
  <si>
    <t>21925002</t>
  </si>
  <si>
    <t>21965002</t>
  </si>
  <si>
    <t>21975002</t>
  </si>
  <si>
    <t>21995002</t>
  </si>
  <si>
    <t>22015002</t>
  </si>
  <si>
    <t>22025002</t>
  </si>
  <si>
    <t>22035002</t>
  </si>
  <si>
    <t>22065002</t>
  </si>
  <si>
    <t>22075002</t>
  </si>
  <si>
    <t>22085002</t>
  </si>
  <si>
    <t>22095002</t>
  </si>
  <si>
    <t>22105002</t>
  </si>
  <si>
    <t>22115002</t>
  </si>
  <si>
    <t>22125002</t>
  </si>
  <si>
    <t>22135002</t>
  </si>
  <si>
    <t>22145002</t>
  </si>
  <si>
    <t>22155002</t>
  </si>
  <si>
    <t>23125002</t>
  </si>
  <si>
    <t>23175002</t>
  </si>
  <si>
    <t>23225002</t>
  </si>
  <si>
    <t>23235002</t>
  </si>
  <si>
    <t>23245002</t>
  </si>
  <si>
    <t>23265002</t>
  </si>
  <si>
    <t>23285002</t>
  </si>
  <si>
    <t>23305002</t>
  </si>
  <si>
    <t>23385002</t>
  </si>
  <si>
    <t>23415002</t>
  </si>
  <si>
    <t>23425002</t>
  </si>
  <si>
    <t>23435002</t>
  </si>
  <si>
    <t>23455002</t>
  </si>
  <si>
    <t>23465002</t>
  </si>
  <si>
    <t>23475002</t>
  </si>
  <si>
    <t>31025002</t>
  </si>
  <si>
    <t>31035002</t>
  </si>
  <si>
    <t>31045002</t>
  </si>
  <si>
    <t>31055002</t>
  </si>
  <si>
    <t>31085002</t>
  </si>
  <si>
    <t>31095002</t>
  </si>
  <si>
    <t>31155002</t>
  </si>
  <si>
    <t>31165002</t>
  </si>
  <si>
    <t>31205002</t>
  </si>
  <si>
    <t>31215002</t>
  </si>
  <si>
    <t>31415002</t>
  </si>
  <si>
    <t>31455002</t>
  </si>
  <si>
    <t>31465002</t>
  </si>
  <si>
    <t>31475002</t>
  </si>
  <si>
    <t>31815002</t>
  </si>
  <si>
    <t>31995002</t>
  </si>
  <si>
    <t>41095002</t>
  </si>
  <si>
    <t>41115002</t>
  </si>
  <si>
    <t>41125002</t>
  </si>
  <si>
    <t>41165002</t>
  </si>
  <si>
    <t>41175002</t>
  </si>
  <si>
    <t>41215002</t>
  </si>
  <si>
    <t>41235002</t>
  </si>
  <si>
    <t>41245002</t>
  </si>
  <si>
    <t>41265002</t>
  </si>
  <si>
    <t>41305002</t>
  </si>
  <si>
    <t>41315002</t>
  </si>
  <si>
    <t>41325002</t>
  </si>
  <si>
    <t>41405002</t>
  </si>
  <si>
    <t>41705002</t>
  </si>
  <si>
    <t>41735002</t>
  </si>
  <si>
    <t>41795002</t>
  </si>
  <si>
    <t>41805002</t>
  </si>
  <si>
    <t>41815002</t>
  </si>
  <si>
    <t>41905002</t>
  </si>
  <si>
    <t>41915002</t>
  </si>
  <si>
    <t>41925002</t>
  </si>
  <si>
    <t>41965002</t>
  </si>
  <si>
    <t>41995002</t>
  </si>
  <si>
    <t>50025002</t>
  </si>
  <si>
    <t>50035002</t>
  </si>
  <si>
    <t>50085002</t>
  </si>
  <si>
    <t>60025002</t>
  </si>
  <si>
    <t>60225002</t>
  </si>
  <si>
    <t>60345002</t>
  </si>
  <si>
    <t>60425002</t>
  </si>
  <si>
    <t>60825002</t>
  </si>
  <si>
    <t>10995003</t>
  </si>
  <si>
    <t>11005003</t>
  </si>
  <si>
    <t>11015003</t>
  </si>
  <si>
    <t>11025003</t>
  </si>
  <si>
    <t>11035003</t>
  </si>
  <si>
    <t>11045003</t>
  </si>
  <si>
    <t>11055003</t>
  </si>
  <si>
    <t>11065003</t>
  </si>
  <si>
    <t>11075003</t>
  </si>
  <si>
    <t>11095003</t>
  </si>
  <si>
    <t>11135003</t>
  </si>
  <si>
    <t>11145003</t>
  </si>
  <si>
    <t>11155003</t>
  </si>
  <si>
    <t>11205003</t>
  </si>
  <si>
    <t>11215003</t>
  </si>
  <si>
    <t>11235003</t>
  </si>
  <si>
    <t>11245003</t>
  </si>
  <si>
    <t>11255003</t>
  </si>
  <si>
    <t>11265003</t>
  </si>
  <si>
    <t>11275003</t>
  </si>
  <si>
    <t>11285003</t>
  </si>
  <si>
    <t>11295003</t>
  </si>
  <si>
    <t>11305003</t>
  </si>
  <si>
    <t>11315003</t>
  </si>
  <si>
    <t>11325003</t>
  </si>
  <si>
    <t>11375003</t>
  </si>
  <si>
    <t>11515003</t>
  </si>
  <si>
    <t>11525003</t>
  </si>
  <si>
    <t>11535003</t>
  </si>
  <si>
    <t>11575003</t>
  </si>
  <si>
    <t>11755003</t>
  </si>
  <si>
    <t>11815003</t>
  </si>
  <si>
    <t>11835003</t>
  </si>
  <si>
    <t>11855003</t>
  </si>
  <si>
    <t>11865003</t>
  </si>
  <si>
    <t>11875003</t>
  </si>
  <si>
    <t>11885003</t>
  </si>
  <si>
    <t>11895003</t>
  </si>
  <si>
    <t>11905003</t>
  </si>
  <si>
    <t>11925003</t>
  </si>
  <si>
    <t>11935003</t>
  </si>
  <si>
    <t>11945003</t>
  </si>
  <si>
    <t>11995003</t>
  </si>
  <si>
    <t>12015003</t>
  </si>
  <si>
    <t>12035003</t>
  </si>
  <si>
    <t>12065003</t>
  </si>
  <si>
    <t>12105003</t>
  </si>
  <si>
    <t>12565003</t>
  </si>
  <si>
    <t>12575003</t>
  </si>
  <si>
    <t>12605003</t>
  </si>
  <si>
    <t>12615003</t>
  </si>
  <si>
    <t>12625003</t>
  </si>
  <si>
    <t>20955003</t>
  </si>
  <si>
    <t>20965003</t>
  </si>
  <si>
    <t>21005003</t>
  </si>
  <si>
    <t>21025003</t>
  </si>
  <si>
    <t>21035003</t>
  </si>
  <si>
    <t>21045003</t>
  </si>
  <si>
    <t>21055003</t>
  </si>
  <si>
    <t>21085003</t>
  </si>
  <si>
    <t>21095003</t>
  </si>
  <si>
    <t>21105003</t>
  </si>
  <si>
    <t>21115003</t>
  </si>
  <si>
    <t>21125003</t>
  </si>
  <si>
    <t>21135003</t>
  </si>
  <si>
    <t>21155003</t>
  </si>
  <si>
    <t>21165003</t>
  </si>
  <si>
    <t>21175003</t>
  </si>
  <si>
    <t>21215003</t>
  </si>
  <si>
    <t>21225003</t>
  </si>
  <si>
    <t>21235003</t>
  </si>
  <si>
    <t>21255003</t>
  </si>
  <si>
    <t>21305003</t>
  </si>
  <si>
    <t>21325003</t>
  </si>
  <si>
    <t>21335003</t>
  </si>
  <si>
    <t>21355003</t>
  </si>
  <si>
    <t>21365003</t>
  </si>
  <si>
    <t>21375003</t>
  </si>
  <si>
    <t>21395003</t>
  </si>
  <si>
    <t>21425003</t>
  </si>
  <si>
    <t>21465003</t>
  </si>
  <si>
    <t>21485003</t>
  </si>
  <si>
    <t>21495003</t>
  </si>
  <si>
    <t>21515003</t>
  </si>
  <si>
    <t>21525003</t>
  </si>
  <si>
    <t>21535003</t>
  </si>
  <si>
    <t>21545003</t>
  </si>
  <si>
    <t>21555003</t>
  </si>
  <si>
    <t>21565003</t>
  </si>
  <si>
    <t>21625003</t>
  </si>
  <si>
    <t>21635003</t>
  </si>
  <si>
    <t>21645003</t>
  </si>
  <si>
    <t>21695003</t>
  </si>
  <si>
    <t>21715003</t>
  </si>
  <si>
    <t>21725003</t>
  </si>
  <si>
    <t>21735003</t>
  </si>
  <si>
    <t>21745003</t>
  </si>
  <si>
    <t>21755003</t>
  </si>
  <si>
    <t>21765003</t>
  </si>
  <si>
    <t>21775003</t>
  </si>
  <si>
    <t>21785003</t>
  </si>
  <si>
    <t>21795003</t>
  </si>
  <si>
    <t>21805003</t>
  </si>
  <si>
    <t>21825003</t>
  </si>
  <si>
    <t>21835003</t>
  </si>
  <si>
    <t>21845003</t>
  </si>
  <si>
    <t>21855003</t>
  </si>
  <si>
    <t>21875003</t>
  </si>
  <si>
    <t>21885003</t>
  </si>
  <si>
    <t>21895003</t>
  </si>
  <si>
    <t>21925003</t>
  </si>
  <si>
    <t>21965003</t>
  </si>
  <si>
    <t>21975003</t>
  </si>
  <si>
    <t>21995003</t>
  </si>
  <si>
    <t>22015003</t>
  </si>
  <si>
    <t>22025003</t>
  </si>
  <si>
    <t>22035003</t>
  </si>
  <si>
    <t>22065003</t>
  </si>
  <si>
    <t>22075003</t>
  </si>
  <si>
    <t>22085003</t>
  </si>
  <si>
    <t>22095003</t>
  </si>
  <si>
    <t>22105003</t>
  </si>
  <si>
    <t>22115003</t>
  </si>
  <si>
    <t>22125003</t>
  </si>
  <si>
    <t>22135003</t>
  </si>
  <si>
    <t>22145003</t>
  </si>
  <si>
    <t>22155003</t>
  </si>
  <si>
    <t>23125003</t>
  </si>
  <si>
    <t>23175003</t>
  </si>
  <si>
    <t>23225003</t>
  </si>
  <si>
    <t>23235003</t>
  </si>
  <si>
    <t>23245003</t>
  </si>
  <si>
    <t>23265003</t>
  </si>
  <si>
    <t>23285003</t>
  </si>
  <si>
    <t>23305003</t>
  </si>
  <si>
    <t>23385003</t>
  </si>
  <si>
    <t>23415003</t>
  </si>
  <si>
    <t>23425003</t>
  </si>
  <si>
    <t>23435003</t>
  </si>
  <si>
    <t>23455003</t>
  </si>
  <si>
    <t>23465003</t>
  </si>
  <si>
    <t>23475003</t>
  </si>
  <si>
    <t>31025003</t>
  </si>
  <si>
    <t>31035003</t>
  </si>
  <si>
    <t>31045003</t>
  </si>
  <si>
    <t>31055003</t>
  </si>
  <si>
    <t>31085003</t>
  </si>
  <si>
    <t>31095003</t>
  </si>
  <si>
    <t>31155003</t>
  </si>
  <si>
    <t>31165003</t>
  </si>
  <si>
    <t>31205003</t>
  </si>
  <si>
    <t>31215003</t>
  </si>
  <si>
    <t>31415003</t>
  </si>
  <si>
    <t>31455003</t>
  </si>
  <si>
    <t>31465003</t>
  </si>
  <si>
    <t>31475003</t>
  </si>
  <si>
    <t>31815003</t>
  </si>
  <si>
    <t>31995003</t>
  </si>
  <si>
    <t>41095003</t>
  </si>
  <si>
    <t>41115003</t>
  </si>
  <si>
    <t>41125003</t>
  </si>
  <si>
    <t>41165003</t>
  </si>
  <si>
    <t>41175003</t>
  </si>
  <si>
    <t>41215003</t>
  </si>
  <si>
    <t>41235003</t>
  </si>
  <si>
    <t>41245003</t>
  </si>
  <si>
    <t>41265003</t>
  </si>
  <si>
    <t>41305003</t>
  </si>
  <si>
    <t>41315003</t>
  </si>
  <si>
    <t>41325003</t>
  </si>
  <si>
    <t>41405003</t>
  </si>
  <si>
    <t>41705003</t>
  </si>
  <si>
    <t>41735003</t>
  </si>
  <si>
    <t>41795003</t>
  </si>
  <si>
    <t>41805003</t>
  </si>
  <si>
    <t>41815003</t>
  </si>
  <si>
    <t>41905003</t>
  </si>
  <si>
    <t>41915003</t>
  </si>
  <si>
    <t>41925003</t>
  </si>
  <si>
    <t>41965003</t>
  </si>
  <si>
    <t>41995003</t>
  </si>
  <si>
    <t>50025003</t>
  </si>
  <si>
    <t>50035003</t>
  </si>
  <si>
    <t>50085003</t>
  </si>
  <si>
    <t>60025003</t>
  </si>
  <si>
    <t>60225003</t>
  </si>
  <si>
    <t>60345003</t>
  </si>
  <si>
    <t>60425003</t>
  </si>
  <si>
    <t>60825003</t>
  </si>
  <si>
    <t>10995008</t>
  </si>
  <si>
    <t>11005008</t>
  </si>
  <si>
    <t>11015008</t>
  </si>
  <si>
    <t>11025008</t>
  </si>
  <si>
    <t>11035008</t>
  </si>
  <si>
    <t>11045008</t>
  </si>
  <si>
    <t>11055008</t>
  </si>
  <si>
    <t>11065008</t>
  </si>
  <si>
    <t>11075008</t>
  </si>
  <si>
    <t>11095008</t>
  </si>
  <si>
    <t>11135008</t>
  </si>
  <si>
    <t>11145008</t>
  </si>
  <si>
    <t>11155008</t>
  </si>
  <si>
    <t>11205008</t>
  </si>
  <si>
    <t>11215008</t>
  </si>
  <si>
    <t>11235008</t>
  </si>
  <si>
    <t>11245008</t>
  </si>
  <si>
    <t>11255008</t>
  </si>
  <si>
    <t>11265008</t>
  </si>
  <si>
    <t>11275008</t>
  </si>
  <si>
    <t>11285008</t>
  </si>
  <si>
    <t>11295008</t>
  </si>
  <si>
    <t>11305008</t>
  </si>
  <si>
    <t>11315008</t>
  </si>
  <si>
    <t>11325008</t>
  </si>
  <si>
    <t>11375008</t>
  </si>
  <si>
    <t>11515008</t>
  </si>
  <si>
    <t>11525008</t>
  </si>
  <si>
    <t>11535008</t>
  </si>
  <si>
    <t>11575008</t>
  </si>
  <si>
    <t>11755008</t>
  </si>
  <si>
    <t>11815008</t>
  </si>
  <si>
    <t>11835008</t>
  </si>
  <si>
    <t>11855008</t>
  </si>
  <si>
    <t>11865008</t>
  </si>
  <si>
    <t>11875008</t>
  </si>
  <si>
    <t>11885008</t>
  </si>
  <si>
    <t>11895008</t>
  </si>
  <si>
    <t>11905008</t>
  </si>
  <si>
    <t>11925008</t>
  </si>
  <si>
    <t>11935008</t>
  </si>
  <si>
    <t>11945008</t>
  </si>
  <si>
    <t>11995008</t>
  </si>
  <si>
    <t>12015008</t>
  </si>
  <si>
    <t>12035008</t>
  </si>
  <si>
    <t>12065008</t>
  </si>
  <si>
    <t>12105008</t>
  </si>
  <si>
    <t>12565008</t>
  </si>
  <si>
    <t>12575008</t>
  </si>
  <si>
    <t>12605008</t>
  </si>
  <si>
    <t>12615008</t>
  </si>
  <si>
    <t>12625008</t>
  </si>
  <si>
    <t>20955008</t>
  </si>
  <si>
    <t>20965008</t>
  </si>
  <si>
    <t>21005008</t>
  </si>
  <si>
    <t>21025008</t>
  </si>
  <si>
    <t>21035008</t>
  </si>
  <si>
    <t>21045008</t>
  </si>
  <si>
    <t>21055008</t>
  </si>
  <si>
    <t>21085008</t>
  </si>
  <si>
    <t>21095008</t>
  </si>
  <si>
    <t>21105008</t>
  </si>
  <si>
    <t>21115008</t>
  </si>
  <si>
    <t>21125008</t>
  </si>
  <si>
    <t>21135008</t>
  </si>
  <si>
    <t>21155008</t>
  </si>
  <si>
    <t>21165008</t>
  </si>
  <si>
    <t>21175008</t>
  </si>
  <si>
    <t>21215008</t>
  </si>
  <si>
    <t>21225008</t>
  </si>
  <si>
    <t>21235008</t>
  </si>
  <si>
    <t>21255008</t>
  </si>
  <si>
    <t>21305008</t>
  </si>
  <si>
    <t>21325008</t>
  </si>
  <si>
    <t>21335008</t>
  </si>
  <si>
    <t>21355008</t>
  </si>
  <si>
    <t>21365008</t>
  </si>
  <si>
    <t>21375008</t>
  </si>
  <si>
    <t>21395008</t>
  </si>
  <si>
    <t>21425008</t>
  </si>
  <si>
    <t>21465008</t>
  </si>
  <si>
    <t>21485008</t>
  </si>
  <si>
    <t>21495008</t>
  </si>
  <si>
    <t>21515008</t>
  </si>
  <si>
    <t>21525008</t>
  </si>
  <si>
    <t>21535008</t>
  </si>
  <si>
    <t>21545008</t>
  </si>
  <si>
    <t>21555008</t>
  </si>
  <si>
    <t>21565008</t>
  </si>
  <si>
    <t>21625008</t>
  </si>
  <si>
    <t>21635008</t>
  </si>
  <si>
    <t>21645008</t>
  </si>
  <si>
    <t>21695008</t>
  </si>
  <si>
    <t>21715008</t>
  </si>
  <si>
    <t>21725008</t>
  </si>
  <si>
    <t>21735008</t>
  </si>
  <si>
    <t>21745008</t>
  </si>
  <si>
    <t>21755008</t>
  </si>
  <si>
    <t>21765008</t>
  </si>
  <si>
    <t>21775008</t>
  </si>
  <si>
    <t>21785008</t>
  </si>
  <si>
    <t>21795008</t>
  </si>
  <si>
    <t>21805008</t>
  </si>
  <si>
    <t>21825008</t>
  </si>
  <si>
    <t>21835008</t>
  </si>
  <si>
    <t>21845008</t>
  </si>
  <si>
    <t>21855008</t>
  </si>
  <si>
    <t>21875008</t>
  </si>
  <si>
    <t>21885008</t>
  </si>
  <si>
    <t>21895008</t>
  </si>
  <si>
    <t>21925008</t>
  </si>
  <si>
    <t>21965008</t>
  </si>
  <si>
    <t>21975008</t>
  </si>
  <si>
    <t>21995008</t>
  </si>
  <si>
    <t>22015008</t>
  </si>
  <si>
    <t>22025008</t>
  </si>
  <si>
    <t>22035008</t>
  </si>
  <si>
    <t>22065008</t>
  </si>
  <si>
    <t>22075008</t>
  </si>
  <si>
    <t>22085008</t>
  </si>
  <si>
    <t>22095008</t>
  </si>
  <si>
    <t>22105008</t>
  </si>
  <si>
    <t>22115008</t>
  </si>
  <si>
    <t>22125008</t>
  </si>
  <si>
    <t>22135008</t>
  </si>
  <si>
    <t>22145008</t>
  </si>
  <si>
    <t>22155008</t>
  </si>
  <si>
    <t>23125008</t>
  </si>
  <si>
    <t>23175008</t>
  </si>
  <si>
    <t>23225008</t>
  </si>
  <si>
    <t>23235008</t>
  </si>
  <si>
    <t>23245008</t>
  </si>
  <si>
    <t>23265008</t>
  </si>
  <si>
    <t>23285008</t>
  </si>
  <si>
    <t>23305008</t>
  </si>
  <si>
    <t>23385008</t>
  </si>
  <si>
    <t>23415008</t>
  </si>
  <si>
    <t>23425008</t>
  </si>
  <si>
    <t>23435008</t>
  </si>
  <si>
    <t>23455008</t>
  </si>
  <si>
    <t>23465008</t>
  </si>
  <si>
    <t>23475008</t>
  </si>
  <si>
    <t>31025008</t>
  </si>
  <si>
    <t>31035008</t>
  </si>
  <si>
    <t>31045008</t>
  </si>
  <si>
    <t>31055008</t>
  </si>
  <si>
    <t>31085008</t>
  </si>
  <si>
    <t>31095008</t>
  </si>
  <si>
    <t>31155008</t>
  </si>
  <si>
    <t>31165008</t>
  </si>
  <si>
    <t>31205008</t>
  </si>
  <si>
    <t>31215008</t>
  </si>
  <si>
    <t>31415008</t>
  </si>
  <si>
    <t>31455008</t>
  </si>
  <si>
    <t>31465008</t>
  </si>
  <si>
    <t>31475008</t>
  </si>
  <si>
    <t>31815008</t>
  </si>
  <si>
    <t>31995008</t>
  </si>
  <si>
    <t>41095008</t>
  </si>
  <si>
    <t>41115008</t>
  </si>
  <si>
    <t>41125008</t>
  </si>
  <si>
    <t>41165008</t>
  </si>
  <si>
    <t>41175008</t>
  </si>
  <si>
    <t>41215008</t>
  </si>
  <si>
    <t>41235008</t>
  </si>
  <si>
    <t>41245008</t>
  </si>
  <si>
    <t>41265008</t>
  </si>
  <si>
    <t>41305008</t>
  </si>
  <si>
    <t>41315008</t>
  </si>
  <si>
    <t>41325008</t>
  </si>
  <si>
    <t>41405008</t>
  </si>
  <si>
    <t>41705008</t>
  </si>
  <si>
    <t>41735008</t>
  </si>
  <si>
    <t>41795008</t>
  </si>
  <si>
    <t>41805008</t>
  </si>
  <si>
    <t>41815008</t>
  </si>
  <si>
    <t>41905008</t>
  </si>
  <si>
    <t>41915008</t>
  </si>
  <si>
    <t>41925008</t>
  </si>
  <si>
    <t>41965008</t>
  </si>
  <si>
    <t>41995008</t>
  </si>
  <si>
    <t>50025008</t>
  </si>
  <si>
    <t>50035008</t>
  </si>
  <si>
    <t>50085008</t>
  </si>
  <si>
    <t>60025008</t>
  </si>
  <si>
    <t>60225008</t>
  </si>
  <si>
    <t>60345008</t>
  </si>
  <si>
    <t>60425008</t>
  </si>
  <si>
    <t>60825008</t>
  </si>
  <si>
    <t>10996002</t>
  </si>
  <si>
    <t>11006002</t>
  </si>
  <si>
    <t>11016002</t>
  </si>
  <si>
    <t>11026002</t>
  </si>
  <si>
    <t>11036002</t>
  </si>
  <si>
    <t>11046002</t>
  </si>
  <si>
    <t>11056002</t>
  </si>
  <si>
    <t>11066002</t>
  </si>
  <si>
    <t>11076002</t>
  </si>
  <si>
    <t>11096002</t>
  </si>
  <si>
    <t>11136002</t>
  </si>
  <si>
    <t>11146002</t>
  </si>
  <si>
    <t>11156002</t>
  </si>
  <si>
    <t>11206002</t>
  </si>
  <si>
    <t>11216002</t>
  </si>
  <si>
    <t>11236002</t>
  </si>
  <si>
    <t>11246002</t>
  </si>
  <si>
    <t>11256002</t>
  </si>
  <si>
    <t>11266002</t>
  </si>
  <si>
    <t>11276002</t>
  </si>
  <si>
    <t>11286002</t>
  </si>
  <si>
    <t>11296002</t>
  </si>
  <si>
    <t>11306002</t>
  </si>
  <si>
    <t>11316002</t>
  </si>
  <si>
    <t>11326002</t>
  </si>
  <si>
    <t>11376002</t>
  </si>
  <si>
    <t>11516002</t>
  </si>
  <si>
    <t>11526002</t>
  </si>
  <si>
    <t>11536002</t>
  </si>
  <si>
    <t>11576002</t>
  </si>
  <si>
    <t>11756002</t>
  </si>
  <si>
    <t>11816002</t>
  </si>
  <si>
    <t>11836002</t>
  </si>
  <si>
    <t>11856002</t>
  </si>
  <si>
    <t>11866002</t>
  </si>
  <si>
    <t>11876002</t>
  </si>
  <si>
    <t>11886002</t>
  </si>
  <si>
    <t>11896002</t>
  </si>
  <si>
    <t>11906002</t>
  </si>
  <si>
    <t>11926002</t>
  </si>
  <si>
    <t>11936002</t>
  </si>
  <si>
    <t>11946002</t>
  </si>
  <si>
    <t>11996002</t>
  </si>
  <si>
    <t>12016002</t>
  </si>
  <si>
    <t>12036002</t>
  </si>
  <si>
    <t>12066002</t>
  </si>
  <si>
    <t>12106002</t>
  </si>
  <si>
    <t>12566002</t>
  </si>
  <si>
    <t>12576002</t>
  </si>
  <si>
    <t>12606002</t>
  </si>
  <si>
    <t>12616002</t>
  </si>
  <si>
    <t>12626002</t>
  </si>
  <si>
    <t>20956002</t>
  </si>
  <si>
    <t>20966002</t>
  </si>
  <si>
    <t>21006002</t>
  </si>
  <si>
    <t>21026002</t>
  </si>
  <si>
    <t>21036002</t>
  </si>
  <si>
    <t>21046002</t>
  </si>
  <si>
    <t>21056002</t>
  </si>
  <si>
    <t>21086002</t>
  </si>
  <si>
    <t>21096002</t>
  </si>
  <si>
    <t>21106002</t>
  </si>
  <si>
    <t>21116002</t>
  </si>
  <si>
    <t>21126002</t>
  </si>
  <si>
    <t>21136002</t>
  </si>
  <si>
    <t>21156002</t>
  </si>
  <si>
    <t>21166002</t>
  </si>
  <si>
    <t>21176002</t>
  </si>
  <si>
    <t>21216002</t>
  </si>
  <si>
    <t>21226002</t>
  </si>
  <si>
    <t>21236002</t>
  </si>
  <si>
    <t>21256002</t>
  </si>
  <si>
    <t>21306002</t>
  </si>
  <si>
    <t>21326002</t>
  </si>
  <si>
    <t>21336002</t>
  </si>
  <si>
    <t>21356002</t>
  </si>
  <si>
    <t>21366002</t>
  </si>
  <si>
    <t>21376002</t>
  </si>
  <si>
    <t>21396002</t>
  </si>
  <si>
    <t>21426002</t>
  </si>
  <si>
    <t>21466002</t>
  </si>
  <si>
    <t>21486002</t>
  </si>
  <si>
    <t>21496002</t>
  </si>
  <si>
    <t>21516002</t>
  </si>
  <si>
    <t>21526002</t>
  </si>
  <si>
    <t>21536002</t>
  </si>
  <si>
    <t>21546002</t>
  </si>
  <si>
    <t>21556002</t>
  </si>
  <si>
    <t>21566002</t>
  </si>
  <si>
    <t>21626002</t>
  </si>
  <si>
    <t>21636002</t>
  </si>
  <si>
    <t>21646002</t>
  </si>
  <si>
    <t>21696002</t>
  </si>
  <si>
    <t>21716002</t>
  </si>
  <si>
    <t>21726002</t>
  </si>
  <si>
    <t>21736002</t>
  </si>
  <si>
    <t>21746002</t>
  </si>
  <si>
    <t>21756002</t>
  </si>
  <si>
    <t>21766002</t>
  </si>
  <si>
    <t>21776002</t>
  </si>
  <si>
    <t>21786002</t>
  </si>
  <si>
    <t>21796002</t>
  </si>
  <si>
    <t>21806002</t>
  </si>
  <si>
    <t>21826002</t>
  </si>
  <si>
    <t>21836002</t>
  </si>
  <si>
    <t>21846002</t>
  </si>
  <si>
    <t>21856002</t>
  </si>
  <si>
    <t>21876002</t>
  </si>
  <si>
    <t>21886002</t>
  </si>
  <si>
    <t>21896002</t>
  </si>
  <si>
    <t>21926002</t>
  </si>
  <si>
    <t>21966002</t>
  </si>
  <si>
    <t>21976002</t>
  </si>
  <si>
    <t>21996002</t>
  </si>
  <si>
    <t>22016002</t>
  </si>
  <si>
    <t>22026002</t>
  </si>
  <si>
    <t>22036002</t>
  </si>
  <si>
    <t>22066002</t>
  </si>
  <si>
    <t>22076002</t>
  </si>
  <si>
    <t>22086002</t>
  </si>
  <si>
    <t>22096002</t>
  </si>
  <si>
    <t>22106002</t>
  </si>
  <si>
    <t>22116002</t>
  </si>
  <si>
    <t>22126002</t>
  </si>
  <si>
    <t>22136002</t>
  </si>
  <si>
    <t>22146002</t>
  </si>
  <si>
    <t>22156002</t>
  </si>
  <si>
    <t>23126002</t>
  </si>
  <si>
    <t>23176002</t>
  </si>
  <si>
    <t>23226002</t>
  </si>
  <si>
    <t>23236002</t>
  </si>
  <si>
    <t>23246002</t>
  </si>
  <si>
    <t>23266002</t>
  </si>
  <si>
    <t>23286002</t>
  </si>
  <si>
    <t>23306002</t>
  </si>
  <si>
    <t>23386002</t>
  </si>
  <si>
    <t>23416002</t>
  </si>
  <si>
    <t>23426002</t>
  </si>
  <si>
    <t>23436002</t>
  </si>
  <si>
    <t>23456002</t>
  </si>
  <si>
    <t>23466002</t>
  </si>
  <si>
    <t>23476002</t>
  </si>
  <si>
    <t>31026002</t>
  </si>
  <si>
    <t>31036002</t>
  </si>
  <si>
    <t>31046002</t>
  </si>
  <si>
    <t>31056002</t>
  </si>
  <si>
    <t>31086002</t>
  </si>
  <si>
    <t>31096002</t>
  </si>
  <si>
    <t>31156002</t>
  </si>
  <si>
    <t>31166002</t>
  </si>
  <si>
    <t>31206002</t>
  </si>
  <si>
    <t>31216002</t>
  </si>
  <si>
    <t>31416002</t>
  </si>
  <si>
    <t>31456002</t>
  </si>
  <si>
    <t>31466002</t>
  </si>
  <si>
    <t>31476002</t>
  </si>
  <si>
    <t>31816002</t>
  </si>
  <si>
    <t>31996002</t>
  </si>
  <si>
    <t>41096002</t>
  </si>
  <si>
    <t>41116002</t>
  </si>
  <si>
    <t>41126002</t>
  </si>
  <si>
    <t>41166002</t>
  </si>
  <si>
    <t>41176002</t>
  </si>
  <si>
    <t>41216002</t>
  </si>
  <si>
    <t>41236002</t>
  </si>
  <si>
    <t>41246002</t>
  </si>
  <si>
    <t>41266002</t>
  </si>
  <si>
    <t>41306002</t>
  </si>
  <si>
    <t>41316002</t>
  </si>
  <si>
    <t>41326002</t>
  </si>
  <si>
    <t>41406002</t>
  </si>
  <si>
    <t>41706002</t>
  </si>
  <si>
    <t>41736002</t>
  </si>
  <si>
    <t>41796002</t>
  </si>
  <si>
    <t>41806002</t>
  </si>
  <si>
    <t>41816002</t>
  </si>
  <si>
    <t>41906002</t>
  </si>
  <si>
    <t>41916002</t>
  </si>
  <si>
    <t>41926002</t>
  </si>
  <si>
    <t>41966002</t>
  </si>
  <si>
    <t>41996002</t>
  </si>
  <si>
    <t>50026002</t>
  </si>
  <si>
    <t>50036002</t>
  </si>
  <si>
    <t>50086002</t>
  </si>
  <si>
    <t>60026002</t>
  </si>
  <si>
    <t>60226002</t>
  </si>
  <si>
    <t>60346002</t>
  </si>
  <si>
    <t>60426002</t>
  </si>
  <si>
    <t>60826002</t>
  </si>
  <si>
    <t>10996022</t>
  </si>
  <si>
    <t>11006022</t>
  </si>
  <si>
    <t>11016022</t>
  </si>
  <si>
    <t>11026022</t>
  </si>
  <si>
    <t>11036022</t>
  </si>
  <si>
    <t>11046022</t>
  </si>
  <si>
    <t>11056022</t>
  </si>
  <si>
    <t>11066022</t>
  </si>
  <si>
    <t>11076022</t>
  </si>
  <si>
    <t>11096022</t>
  </si>
  <si>
    <t>11136022</t>
  </si>
  <si>
    <t>11146022</t>
  </si>
  <si>
    <t>11156022</t>
  </si>
  <si>
    <t>11206022</t>
  </si>
  <si>
    <t>11216022</t>
  </si>
  <si>
    <t>11236022</t>
  </si>
  <si>
    <t>11246022</t>
  </si>
  <si>
    <t>11256022</t>
  </si>
  <si>
    <t>11266022</t>
  </si>
  <si>
    <t>11276022</t>
  </si>
  <si>
    <t>11286022</t>
  </si>
  <si>
    <t>11296022</t>
  </si>
  <si>
    <t>11306022</t>
  </si>
  <si>
    <t>11316022</t>
  </si>
  <si>
    <t>11326022</t>
  </si>
  <si>
    <t>11376022</t>
  </si>
  <si>
    <t>11516022</t>
  </si>
  <si>
    <t>11526022</t>
  </si>
  <si>
    <t>11536022</t>
  </si>
  <si>
    <t>11576022</t>
  </si>
  <si>
    <t>11756022</t>
  </si>
  <si>
    <t>11816022</t>
  </si>
  <si>
    <t>11836022</t>
  </si>
  <si>
    <t>11856022</t>
  </si>
  <si>
    <t>11866022</t>
  </si>
  <si>
    <t>11876022</t>
  </si>
  <si>
    <t>11886022</t>
  </si>
  <si>
    <t>11896022</t>
  </si>
  <si>
    <t>11906022</t>
  </si>
  <si>
    <t>11926022</t>
  </si>
  <si>
    <t>11936022</t>
  </si>
  <si>
    <t>11946022</t>
  </si>
  <si>
    <t>11996022</t>
  </si>
  <si>
    <t>12016022</t>
  </si>
  <si>
    <t>12036022</t>
  </si>
  <si>
    <t>12066022</t>
  </si>
  <si>
    <t>12106022</t>
  </si>
  <si>
    <t>12566022</t>
  </si>
  <si>
    <t>12576022</t>
  </si>
  <si>
    <t>12606022</t>
  </si>
  <si>
    <t>12616022</t>
  </si>
  <si>
    <t>12626022</t>
  </si>
  <si>
    <t>20956022</t>
  </si>
  <si>
    <t>20966022</t>
  </si>
  <si>
    <t>21006022</t>
  </si>
  <si>
    <t>21026022</t>
  </si>
  <si>
    <t>21036022</t>
  </si>
  <si>
    <t>21046022</t>
  </si>
  <si>
    <t>21056022</t>
  </si>
  <si>
    <t>21086022</t>
  </si>
  <si>
    <t>21096022</t>
  </si>
  <si>
    <t>21106022</t>
  </si>
  <si>
    <t>21116022</t>
  </si>
  <si>
    <t>21126022</t>
  </si>
  <si>
    <t>21136022</t>
  </si>
  <si>
    <t>21156022</t>
  </si>
  <si>
    <t>21166022</t>
  </si>
  <si>
    <t>21176022</t>
  </si>
  <si>
    <t>21216022</t>
  </si>
  <si>
    <t>21226022</t>
  </si>
  <si>
    <t>21236022</t>
  </si>
  <si>
    <t>21256022</t>
  </si>
  <si>
    <t>21306022</t>
  </si>
  <si>
    <t>21326022</t>
  </si>
  <si>
    <t>21336022</t>
  </si>
  <si>
    <t>21356022</t>
  </si>
  <si>
    <t>21366022</t>
  </si>
  <si>
    <t>21376022</t>
  </si>
  <si>
    <t>21396022</t>
  </si>
  <si>
    <t>21426022</t>
  </si>
  <si>
    <t>21466022</t>
  </si>
  <si>
    <t>21486022</t>
  </si>
  <si>
    <t>21496022</t>
  </si>
  <si>
    <t>21516022</t>
  </si>
  <si>
    <t>21526022</t>
  </si>
  <si>
    <t>21536022</t>
  </si>
  <si>
    <t>21546022</t>
  </si>
  <si>
    <t>21556022</t>
  </si>
  <si>
    <t>21566022</t>
  </si>
  <si>
    <t>21626022</t>
  </si>
  <si>
    <t>21636022</t>
  </si>
  <si>
    <t>21646022</t>
  </si>
  <si>
    <t>21696022</t>
  </si>
  <si>
    <t>21716022</t>
  </si>
  <si>
    <t>21726022</t>
  </si>
  <si>
    <t>21736022</t>
  </si>
  <si>
    <t>21746022</t>
  </si>
  <si>
    <t>21756022</t>
  </si>
  <si>
    <t>21766022</t>
  </si>
  <si>
    <t>21776022</t>
  </si>
  <si>
    <t>21786022</t>
  </si>
  <si>
    <t>21796022</t>
  </si>
  <si>
    <t>21806022</t>
  </si>
  <si>
    <t>21826022</t>
  </si>
  <si>
    <t>21836022</t>
  </si>
  <si>
    <t>21846022</t>
  </si>
  <si>
    <t>21856022</t>
  </si>
  <si>
    <t>21876022</t>
  </si>
  <si>
    <t>21886022</t>
  </si>
  <si>
    <t>21896022</t>
  </si>
  <si>
    <t>21926022</t>
  </si>
  <si>
    <t>21966022</t>
  </si>
  <si>
    <t>21976022</t>
  </si>
  <si>
    <t>21996022</t>
  </si>
  <si>
    <t>22016022</t>
  </si>
  <si>
    <t>22026022</t>
  </si>
  <si>
    <t>22036022</t>
  </si>
  <si>
    <t>22066022</t>
  </si>
  <si>
    <t>22076022</t>
  </si>
  <si>
    <t>22086022</t>
  </si>
  <si>
    <t>22096022</t>
  </si>
  <si>
    <t>22106022</t>
  </si>
  <si>
    <t>22116022</t>
  </si>
  <si>
    <t>22126022</t>
  </si>
  <si>
    <t>22136022</t>
  </si>
  <si>
    <t>22146022</t>
  </si>
  <si>
    <t>22156022</t>
  </si>
  <si>
    <t>23126022</t>
  </si>
  <si>
    <t>23176022</t>
  </si>
  <si>
    <t>23226022</t>
  </si>
  <si>
    <t>23236022</t>
  </si>
  <si>
    <t>23246022</t>
  </si>
  <si>
    <t>23266022</t>
  </si>
  <si>
    <t>23286022</t>
  </si>
  <si>
    <t>23306022</t>
  </si>
  <si>
    <t>23386022</t>
  </si>
  <si>
    <t>23416022</t>
  </si>
  <si>
    <t>23426022</t>
  </si>
  <si>
    <t>23436022</t>
  </si>
  <si>
    <t>23456022</t>
  </si>
  <si>
    <t>23466022</t>
  </si>
  <si>
    <t>23476022</t>
  </si>
  <si>
    <t>31026022</t>
  </si>
  <si>
    <t>31036022</t>
  </si>
  <si>
    <t>31046022</t>
  </si>
  <si>
    <t>31056022</t>
  </si>
  <si>
    <t>31086022</t>
  </si>
  <si>
    <t>31096022</t>
  </si>
  <si>
    <t>31156022</t>
  </si>
  <si>
    <t>31166022</t>
  </si>
  <si>
    <t>31206022</t>
  </si>
  <si>
    <t>31216022</t>
  </si>
  <si>
    <t>31416022</t>
  </si>
  <si>
    <t>31456022</t>
  </si>
  <si>
    <t>31466022</t>
  </si>
  <si>
    <t>31476022</t>
  </si>
  <si>
    <t>31816022</t>
  </si>
  <si>
    <t>31996022</t>
  </si>
  <si>
    <t>41096022</t>
  </si>
  <si>
    <t>41116022</t>
  </si>
  <si>
    <t>41126022</t>
  </si>
  <si>
    <t>41166022</t>
  </si>
  <si>
    <t>41176022</t>
  </si>
  <si>
    <t>41216022</t>
  </si>
  <si>
    <t>41236022</t>
  </si>
  <si>
    <t>41246022</t>
  </si>
  <si>
    <t>41266022</t>
  </si>
  <si>
    <t>41306022</t>
  </si>
  <si>
    <t>41316022</t>
  </si>
  <si>
    <t>41326022</t>
  </si>
  <si>
    <t>41406022</t>
  </si>
  <si>
    <t>41706022</t>
  </si>
  <si>
    <t>41736022</t>
  </si>
  <si>
    <t>41796022</t>
  </si>
  <si>
    <t>41806022</t>
  </si>
  <si>
    <t>41816022</t>
  </si>
  <si>
    <t>41906022</t>
  </si>
  <si>
    <t>41916022</t>
  </si>
  <si>
    <t>41926022</t>
  </si>
  <si>
    <t>41966022</t>
  </si>
  <si>
    <t>41996022</t>
  </si>
  <si>
    <t>50026022</t>
  </si>
  <si>
    <t>50036022</t>
  </si>
  <si>
    <t>50086022</t>
  </si>
  <si>
    <t>60026022</t>
  </si>
  <si>
    <t>60226022</t>
  </si>
  <si>
    <t>60346022</t>
  </si>
  <si>
    <t>60426022</t>
  </si>
  <si>
    <t>60826022</t>
  </si>
  <si>
    <t>10996034</t>
  </si>
  <si>
    <t>11006034</t>
  </si>
  <si>
    <t>11016034</t>
  </si>
  <si>
    <t>11026034</t>
  </si>
  <si>
    <t>11036034</t>
  </si>
  <si>
    <t>11046034</t>
  </si>
  <si>
    <t>11056034</t>
  </si>
  <si>
    <t>11066034</t>
  </si>
  <si>
    <t>11076034</t>
  </si>
  <si>
    <t>11096034</t>
  </si>
  <si>
    <t>11136034</t>
  </si>
  <si>
    <t>11146034</t>
  </si>
  <si>
    <t>11156034</t>
  </si>
  <si>
    <t>11206034</t>
  </si>
  <si>
    <t>11216034</t>
  </si>
  <si>
    <t>11236034</t>
  </si>
  <si>
    <t>11246034</t>
  </si>
  <si>
    <t>11256034</t>
  </si>
  <si>
    <t>11266034</t>
  </si>
  <si>
    <t>11276034</t>
  </si>
  <si>
    <t>11286034</t>
  </si>
  <si>
    <t>11296034</t>
  </si>
  <si>
    <t>11306034</t>
  </si>
  <si>
    <t>11316034</t>
  </si>
  <si>
    <t>11326034</t>
  </si>
  <si>
    <t>11376034</t>
  </si>
  <si>
    <t>11516034</t>
  </si>
  <si>
    <t>11526034</t>
  </si>
  <si>
    <t>11536034</t>
  </si>
  <si>
    <t>11576034</t>
  </si>
  <si>
    <t>11756034</t>
  </si>
  <si>
    <t>11816034</t>
  </si>
  <si>
    <t>11836034</t>
  </si>
  <si>
    <t>11856034</t>
  </si>
  <si>
    <t>11866034</t>
  </si>
  <si>
    <t>11876034</t>
  </si>
  <si>
    <t>11886034</t>
  </si>
  <si>
    <t>11896034</t>
  </si>
  <si>
    <t>11906034</t>
  </si>
  <si>
    <t>11926034</t>
  </si>
  <si>
    <t>11936034</t>
  </si>
  <si>
    <t>11946034</t>
  </si>
  <si>
    <t>11996034</t>
  </si>
  <si>
    <t>12016034</t>
  </si>
  <si>
    <t>12036034</t>
  </si>
  <si>
    <t>12066034</t>
  </si>
  <si>
    <t>12106034</t>
  </si>
  <si>
    <t>12566034</t>
  </si>
  <si>
    <t>12576034</t>
  </si>
  <si>
    <t>12606034</t>
  </si>
  <si>
    <t>12616034</t>
  </si>
  <si>
    <t>12626034</t>
  </si>
  <si>
    <t>20956034</t>
  </si>
  <si>
    <t>20966034</t>
  </si>
  <si>
    <t>21006034</t>
  </si>
  <si>
    <t>21026034</t>
  </si>
  <si>
    <t>21036034</t>
  </si>
  <si>
    <t>21046034</t>
  </si>
  <si>
    <t>21056034</t>
  </si>
  <si>
    <t>21086034</t>
  </si>
  <si>
    <t>21096034</t>
  </si>
  <si>
    <t>21106034</t>
  </si>
  <si>
    <t>21116034</t>
  </si>
  <si>
    <t>21126034</t>
  </si>
  <si>
    <t>21136034</t>
  </si>
  <si>
    <t>21156034</t>
  </si>
  <si>
    <t>21166034</t>
  </si>
  <si>
    <t>21176034</t>
  </si>
  <si>
    <t>21216034</t>
  </si>
  <si>
    <t>21226034</t>
  </si>
  <si>
    <t>21236034</t>
  </si>
  <si>
    <t>21256034</t>
  </si>
  <si>
    <t>21306034</t>
  </si>
  <si>
    <t>21326034</t>
  </si>
  <si>
    <t>21336034</t>
  </si>
  <si>
    <t>21356034</t>
  </si>
  <si>
    <t>21366034</t>
  </si>
  <si>
    <t>21376034</t>
  </si>
  <si>
    <t>21396034</t>
  </si>
  <si>
    <t>21426034</t>
  </si>
  <si>
    <t>21466034</t>
  </si>
  <si>
    <t>21486034</t>
  </si>
  <si>
    <t>21496034</t>
  </si>
  <si>
    <t>21516034</t>
  </si>
  <si>
    <t>21526034</t>
  </si>
  <si>
    <t>21536034</t>
  </si>
  <si>
    <t>21546034</t>
  </si>
  <si>
    <t>21556034</t>
  </si>
  <si>
    <t>21566034</t>
  </si>
  <si>
    <t>21626034</t>
  </si>
  <si>
    <t>21636034</t>
  </si>
  <si>
    <t>21646034</t>
  </si>
  <si>
    <t>21696034</t>
  </si>
  <si>
    <t>21716034</t>
  </si>
  <si>
    <t>21726034</t>
  </si>
  <si>
    <t>21736034</t>
  </si>
  <si>
    <t>21746034</t>
  </si>
  <si>
    <t>21756034</t>
  </si>
  <si>
    <t>21766034</t>
  </si>
  <si>
    <t>21776034</t>
  </si>
  <si>
    <t>21786034</t>
  </si>
  <si>
    <t>21796034</t>
  </si>
  <si>
    <t>21806034</t>
  </si>
  <si>
    <t>21826034</t>
  </si>
  <si>
    <t>21836034</t>
  </si>
  <si>
    <t>21846034</t>
  </si>
  <si>
    <t>21856034</t>
  </si>
  <si>
    <t>21876034</t>
  </si>
  <si>
    <t>21886034</t>
  </si>
  <si>
    <t>21896034</t>
  </si>
  <si>
    <t>21926034</t>
  </si>
  <si>
    <t>21966034</t>
  </si>
  <si>
    <t>21976034</t>
  </si>
  <si>
    <t>21996034</t>
  </si>
  <si>
    <t>22016034</t>
  </si>
  <si>
    <t>22026034</t>
  </si>
  <si>
    <t>22036034</t>
  </si>
  <si>
    <t>22066034</t>
  </si>
  <si>
    <t>22076034</t>
  </si>
  <si>
    <t>22086034</t>
  </si>
  <si>
    <t>22096034</t>
  </si>
  <si>
    <t>22106034</t>
  </si>
  <si>
    <t>22116034</t>
  </si>
  <si>
    <t>22126034</t>
  </si>
  <si>
    <t>22136034</t>
  </si>
  <si>
    <t>22146034</t>
  </si>
  <si>
    <t>22156034</t>
  </si>
  <si>
    <t>23126034</t>
  </si>
  <si>
    <t>23176034</t>
  </si>
  <si>
    <t>23226034</t>
  </si>
  <si>
    <t>23236034</t>
  </si>
  <si>
    <t>23246034</t>
  </si>
  <si>
    <t>23266034</t>
  </si>
  <si>
    <t>23286034</t>
  </si>
  <si>
    <t>23306034</t>
  </si>
  <si>
    <t>23386034</t>
  </si>
  <si>
    <t>23416034</t>
  </si>
  <si>
    <t>23426034</t>
  </si>
  <si>
    <t>23436034</t>
  </si>
  <si>
    <t>23456034</t>
  </si>
  <si>
    <t>23466034</t>
  </si>
  <si>
    <t>23476034</t>
  </si>
  <si>
    <t>31026034</t>
  </si>
  <si>
    <t>31036034</t>
  </si>
  <si>
    <t>31046034</t>
  </si>
  <si>
    <t>31056034</t>
  </si>
  <si>
    <t>31086034</t>
  </si>
  <si>
    <t>31096034</t>
  </si>
  <si>
    <t>31156034</t>
  </si>
  <si>
    <t>31166034</t>
  </si>
  <si>
    <t>31206034</t>
  </si>
  <si>
    <t>31216034</t>
  </si>
  <si>
    <t>31416034</t>
  </si>
  <si>
    <t>31456034</t>
  </si>
  <si>
    <t>31466034</t>
  </si>
  <si>
    <t>31476034</t>
  </si>
  <si>
    <t>31816034</t>
  </si>
  <si>
    <t>31996034</t>
  </si>
  <si>
    <t>41096034</t>
  </si>
  <si>
    <t>41116034</t>
  </si>
  <si>
    <t>41126034</t>
  </si>
  <si>
    <t>41166034</t>
  </si>
  <si>
    <t>41176034</t>
  </si>
  <si>
    <t>41216034</t>
  </si>
  <si>
    <t>41236034</t>
  </si>
  <si>
    <t>41246034</t>
  </si>
  <si>
    <t>41266034</t>
  </si>
  <si>
    <t>41306034</t>
  </si>
  <si>
    <t>41316034</t>
  </si>
  <si>
    <t>41326034</t>
  </si>
  <si>
    <t>41406034</t>
  </si>
  <si>
    <t>41706034</t>
  </si>
  <si>
    <t>41736034</t>
  </si>
  <si>
    <t>41796034</t>
  </si>
  <si>
    <t>41806034</t>
  </si>
  <si>
    <t>41816034</t>
  </si>
  <si>
    <t>41906034</t>
  </si>
  <si>
    <t>41916034</t>
  </si>
  <si>
    <t>41926034</t>
  </si>
  <si>
    <t>41966034</t>
  </si>
  <si>
    <t>41996034</t>
  </si>
  <si>
    <t>50026034</t>
  </si>
  <si>
    <t>50036034</t>
  </si>
  <si>
    <t>50086034</t>
  </si>
  <si>
    <t>60026034</t>
  </si>
  <si>
    <t>60226034</t>
  </si>
  <si>
    <t>60346034</t>
  </si>
  <si>
    <t>60426034</t>
  </si>
  <si>
    <t>60826034</t>
  </si>
  <si>
    <t>10996042</t>
  </si>
  <si>
    <t>11006042</t>
  </si>
  <si>
    <t>11016042</t>
  </si>
  <si>
    <t>11026042</t>
  </si>
  <si>
    <t>11036042</t>
  </si>
  <si>
    <t>11046042</t>
  </si>
  <si>
    <t>11056042</t>
  </si>
  <si>
    <t>11066042</t>
  </si>
  <si>
    <t>11076042</t>
  </si>
  <si>
    <t>11096042</t>
  </si>
  <si>
    <t>11136042</t>
  </si>
  <si>
    <t>11146042</t>
  </si>
  <si>
    <t>11156042</t>
  </si>
  <si>
    <t>11206042</t>
  </si>
  <si>
    <t>11216042</t>
  </si>
  <si>
    <t>11236042</t>
  </si>
  <si>
    <t>11246042</t>
  </si>
  <si>
    <t>11256042</t>
  </si>
  <si>
    <t>11266042</t>
  </si>
  <si>
    <t>11276042</t>
  </si>
  <si>
    <t>11286042</t>
  </si>
  <si>
    <t>11296042</t>
  </si>
  <si>
    <t>11306042</t>
  </si>
  <si>
    <t>11316042</t>
  </si>
  <si>
    <t>11326042</t>
  </si>
  <si>
    <t>11376042</t>
  </si>
  <si>
    <t>11516042</t>
  </si>
  <si>
    <t>11526042</t>
  </si>
  <si>
    <t>11536042</t>
  </si>
  <si>
    <t>11576042</t>
  </si>
  <si>
    <t>11756042</t>
  </si>
  <si>
    <t>11816042</t>
  </si>
  <si>
    <t>11836042</t>
  </si>
  <si>
    <t>11856042</t>
  </si>
  <si>
    <t>11866042</t>
  </si>
  <si>
    <t>11876042</t>
  </si>
  <si>
    <t>11886042</t>
  </si>
  <si>
    <t>11896042</t>
  </si>
  <si>
    <t>11906042</t>
  </si>
  <si>
    <t>11926042</t>
  </si>
  <si>
    <t>11936042</t>
  </si>
  <si>
    <t>11946042</t>
  </si>
  <si>
    <t>11996042</t>
  </si>
  <si>
    <t>12016042</t>
  </si>
  <si>
    <t>12036042</t>
  </si>
  <si>
    <t>12066042</t>
  </si>
  <si>
    <t>12106042</t>
  </si>
  <si>
    <t>12566042</t>
  </si>
  <si>
    <t>12576042</t>
  </si>
  <si>
    <t>12606042</t>
  </si>
  <si>
    <t>12616042</t>
  </si>
  <si>
    <t>12626042</t>
  </si>
  <si>
    <t>20956042</t>
  </si>
  <si>
    <t>20966042</t>
  </si>
  <si>
    <t>21006042</t>
  </si>
  <si>
    <t>21026042</t>
  </si>
  <si>
    <t>21036042</t>
  </si>
  <si>
    <t>21046042</t>
  </si>
  <si>
    <t>21056042</t>
  </si>
  <si>
    <t>21086042</t>
  </si>
  <si>
    <t>21096042</t>
  </si>
  <si>
    <t>21106042</t>
  </si>
  <si>
    <t>21116042</t>
  </si>
  <si>
    <t>21126042</t>
  </si>
  <si>
    <t>21136042</t>
  </si>
  <si>
    <t>21156042</t>
  </si>
  <si>
    <t>21166042</t>
  </si>
  <si>
    <t>21176042</t>
  </si>
  <si>
    <t>21216042</t>
  </si>
  <si>
    <t>21226042</t>
  </si>
  <si>
    <t>21236042</t>
  </si>
  <si>
    <t>21256042</t>
  </si>
  <si>
    <t>21306042</t>
  </si>
  <si>
    <t>21326042</t>
  </si>
  <si>
    <t>21336042</t>
  </si>
  <si>
    <t>21356042</t>
  </si>
  <si>
    <t>21366042</t>
  </si>
  <si>
    <t>21376042</t>
  </si>
  <si>
    <t>21396042</t>
  </si>
  <si>
    <t>21426042</t>
  </si>
  <si>
    <t>21466042</t>
  </si>
  <si>
    <t>21486042</t>
  </si>
  <si>
    <t>21496042</t>
  </si>
  <si>
    <t>21516042</t>
  </si>
  <si>
    <t>21526042</t>
  </si>
  <si>
    <t>21536042</t>
  </si>
  <si>
    <t>21546042</t>
  </si>
  <si>
    <t>21556042</t>
  </si>
  <si>
    <t>21566042</t>
  </si>
  <si>
    <t>21626042</t>
  </si>
  <si>
    <t>21636042</t>
  </si>
  <si>
    <t>21646042</t>
  </si>
  <si>
    <t>21696042</t>
  </si>
  <si>
    <t>21716042</t>
  </si>
  <si>
    <t>21726042</t>
  </si>
  <si>
    <t>21736042</t>
  </si>
  <si>
    <t>21746042</t>
  </si>
  <si>
    <t>21756042</t>
  </si>
  <si>
    <t>21766042</t>
  </si>
  <si>
    <t>21776042</t>
  </si>
  <si>
    <t>21786042</t>
  </si>
  <si>
    <t>21796042</t>
  </si>
  <si>
    <t>21806042</t>
  </si>
  <si>
    <t>21826042</t>
  </si>
  <si>
    <t>21836042</t>
  </si>
  <si>
    <t>21846042</t>
  </si>
  <si>
    <t>21856042</t>
  </si>
  <si>
    <t>21876042</t>
  </si>
  <si>
    <t>21886042</t>
  </si>
  <si>
    <t>21896042</t>
  </si>
  <si>
    <t>21926042</t>
  </si>
  <si>
    <t>21966042</t>
  </si>
  <si>
    <t>21976042</t>
  </si>
  <si>
    <t>21996042</t>
  </si>
  <si>
    <t>22016042</t>
  </si>
  <si>
    <t>22026042</t>
  </si>
  <si>
    <t>22036042</t>
  </si>
  <si>
    <t>22066042</t>
  </si>
  <si>
    <t>22076042</t>
  </si>
  <si>
    <t>22086042</t>
  </si>
  <si>
    <t>22096042</t>
  </si>
  <si>
    <t>22106042</t>
  </si>
  <si>
    <t>22116042</t>
  </si>
  <si>
    <t>22126042</t>
  </si>
  <si>
    <t>22136042</t>
  </si>
  <si>
    <t>22146042</t>
  </si>
  <si>
    <t>22156042</t>
  </si>
  <si>
    <t>23126042</t>
  </si>
  <si>
    <t>23176042</t>
  </si>
  <si>
    <t>23226042</t>
  </si>
  <si>
    <t>23236042</t>
  </si>
  <si>
    <t>23246042</t>
  </si>
  <si>
    <t>23266042</t>
  </si>
  <si>
    <t>23286042</t>
  </si>
  <si>
    <t>23306042</t>
  </si>
  <si>
    <t>23386042</t>
  </si>
  <si>
    <t>23416042</t>
  </si>
  <si>
    <t>23426042</t>
  </si>
  <si>
    <t>23436042</t>
  </si>
  <si>
    <t>23456042</t>
  </si>
  <si>
    <t>23466042</t>
  </si>
  <si>
    <t>23476042</t>
  </si>
  <si>
    <t>31026042</t>
  </si>
  <si>
    <t>31036042</t>
  </si>
  <si>
    <t>31046042</t>
  </si>
  <si>
    <t>31056042</t>
  </si>
  <si>
    <t>31086042</t>
  </si>
  <si>
    <t>31096042</t>
  </si>
  <si>
    <t>31156042</t>
  </si>
  <si>
    <t>31166042</t>
  </si>
  <si>
    <t>31206042</t>
  </si>
  <si>
    <t>31216042</t>
  </si>
  <si>
    <t>31416042</t>
  </si>
  <si>
    <t>31456042</t>
  </si>
  <si>
    <t>31466042</t>
  </si>
  <si>
    <t>31476042</t>
  </si>
  <si>
    <t>31816042</t>
  </si>
  <si>
    <t>31996042</t>
  </si>
  <si>
    <t>41096042</t>
  </si>
  <si>
    <t>41116042</t>
  </si>
  <si>
    <t>41126042</t>
  </si>
  <si>
    <t>41166042</t>
  </si>
  <si>
    <t>41176042</t>
  </si>
  <si>
    <t>41216042</t>
  </si>
  <si>
    <t>41236042</t>
  </si>
  <si>
    <t>41246042</t>
  </si>
  <si>
    <t>41266042</t>
  </si>
  <si>
    <t>41306042</t>
  </si>
  <si>
    <t>41316042</t>
  </si>
  <si>
    <t>41326042</t>
  </si>
  <si>
    <t>41406042</t>
  </si>
  <si>
    <t>41706042</t>
  </si>
  <si>
    <t>41736042</t>
  </si>
  <si>
    <t>41796042</t>
  </si>
  <si>
    <t>41806042</t>
  </si>
  <si>
    <t>41816042</t>
  </si>
  <si>
    <t>41906042</t>
  </si>
  <si>
    <t>41916042</t>
  </si>
  <si>
    <t>41926042</t>
  </si>
  <si>
    <t>41966042</t>
  </si>
  <si>
    <t>41996042</t>
  </si>
  <si>
    <t>50026042</t>
  </si>
  <si>
    <t>50036042</t>
  </si>
  <si>
    <t>50086042</t>
  </si>
  <si>
    <t>60026042</t>
  </si>
  <si>
    <t>60226042</t>
  </si>
  <si>
    <t>60346042</t>
  </si>
  <si>
    <t>60426042</t>
  </si>
  <si>
    <t>60826042</t>
  </si>
  <si>
    <t>10996082</t>
  </si>
  <si>
    <t>11006082</t>
  </si>
  <si>
    <t>11016082</t>
  </si>
  <si>
    <t>11026082</t>
  </si>
  <si>
    <t>11036082</t>
  </si>
  <si>
    <t>11046082</t>
  </si>
  <si>
    <t>11056082</t>
  </si>
  <si>
    <t>11066082</t>
  </si>
  <si>
    <t>11076082</t>
  </si>
  <si>
    <t>11096082</t>
  </si>
  <si>
    <t>11136082</t>
  </si>
  <si>
    <t>11146082</t>
  </si>
  <si>
    <t>11156082</t>
  </si>
  <si>
    <t>11206082</t>
  </si>
  <si>
    <t>11216082</t>
  </si>
  <si>
    <t>11236082</t>
  </si>
  <si>
    <t>11246082</t>
  </si>
  <si>
    <t>11256082</t>
  </si>
  <si>
    <t>11266082</t>
  </si>
  <si>
    <t>11276082</t>
  </si>
  <si>
    <t>11286082</t>
  </si>
  <si>
    <t>11296082</t>
  </si>
  <si>
    <t>11306082</t>
  </si>
  <si>
    <t>11316082</t>
  </si>
  <si>
    <t>11326082</t>
  </si>
  <si>
    <t>11376082</t>
  </si>
  <si>
    <t>11516082</t>
  </si>
  <si>
    <t>11526082</t>
  </si>
  <si>
    <t>11536082</t>
  </si>
  <si>
    <t>11576082</t>
  </si>
  <si>
    <t>11756082</t>
  </si>
  <si>
    <t>11816082</t>
  </si>
  <si>
    <t>11836082</t>
  </si>
  <si>
    <t>11856082</t>
  </si>
  <si>
    <t>11866082</t>
  </si>
  <si>
    <t>11876082</t>
  </si>
  <si>
    <t>11886082</t>
  </si>
  <si>
    <t>11896082</t>
  </si>
  <si>
    <t>11906082</t>
  </si>
  <si>
    <t>11926082</t>
  </si>
  <si>
    <t>11936082</t>
  </si>
  <si>
    <t>11946082</t>
  </si>
  <si>
    <t>11996082</t>
  </si>
  <si>
    <t>12016082</t>
  </si>
  <si>
    <t>12036082</t>
  </si>
  <si>
    <t>12066082</t>
  </si>
  <si>
    <t>12106082</t>
  </si>
  <si>
    <t>12566082</t>
  </si>
  <si>
    <t>12576082</t>
  </si>
  <si>
    <t>12606082</t>
  </si>
  <si>
    <t>12616082</t>
  </si>
  <si>
    <t>12626082</t>
  </si>
  <si>
    <t>20956082</t>
  </si>
  <si>
    <t>20966082</t>
  </si>
  <si>
    <t>21006082</t>
  </si>
  <si>
    <t>21026082</t>
  </si>
  <si>
    <t>21036082</t>
  </si>
  <si>
    <t>21046082</t>
  </si>
  <si>
    <t>21056082</t>
  </si>
  <si>
    <t>21086082</t>
  </si>
  <si>
    <t>21096082</t>
  </si>
  <si>
    <t>21106082</t>
  </si>
  <si>
    <t>21116082</t>
  </si>
  <si>
    <t>21126082</t>
  </si>
  <si>
    <t>21136082</t>
  </si>
  <si>
    <t>21156082</t>
  </si>
  <si>
    <t>21166082</t>
  </si>
  <si>
    <t>21176082</t>
  </si>
  <si>
    <t>21216082</t>
  </si>
  <si>
    <t>21226082</t>
  </si>
  <si>
    <t>21236082</t>
  </si>
  <si>
    <t>21256082</t>
  </si>
  <si>
    <t>21306082</t>
  </si>
  <si>
    <t>21326082</t>
  </si>
  <si>
    <t>21336082</t>
  </si>
  <si>
    <t>21356082</t>
  </si>
  <si>
    <t>21366082</t>
  </si>
  <si>
    <t>21376082</t>
  </si>
  <si>
    <t>21396082</t>
  </si>
  <si>
    <t>21426082</t>
  </si>
  <si>
    <t>21466082</t>
  </si>
  <si>
    <t>21486082</t>
  </si>
  <si>
    <t>21496082</t>
  </si>
  <si>
    <t>21516082</t>
  </si>
  <si>
    <t>21526082</t>
  </si>
  <si>
    <t>21536082</t>
  </si>
  <si>
    <t>21546082</t>
  </si>
  <si>
    <t>21556082</t>
  </si>
  <si>
    <t>21566082</t>
  </si>
  <si>
    <t>21626082</t>
  </si>
  <si>
    <t>21636082</t>
  </si>
  <si>
    <t>21646082</t>
  </si>
  <si>
    <t>21696082</t>
  </si>
  <si>
    <t>21716082</t>
  </si>
  <si>
    <t>21726082</t>
  </si>
  <si>
    <t>21736082</t>
  </si>
  <si>
    <t>21746082</t>
  </si>
  <si>
    <t>21756082</t>
  </si>
  <si>
    <t>21766082</t>
  </si>
  <si>
    <t>21776082</t>
  </si>
  <si>
    <t>21786082</t>
  </si>
  <si>
    <t>21796082</t>
  </si>
  <si>
    <t>21806082</t>
  </si>
  <si>
    <t>21826082</t>
  </si>
  <si>
    <t>21836082</t>
  </si>
  <si>
    <t>21846082</t>
  </si>
  <si>
    <t>21856082</t>
  </si>
  <si>
    <t>21876082</t>
  </si>
  <si>
    <t>21886082</t>
  </si>
  <si>
    <t>21896082</t>
  </si>
  <si>
    <t>21926082</t>
  </si>
  <si>
    <t>21966082</t>
  </si>
  <si>
    <t>21976082</t>
  </si>
  <si>
    <t>21996082</t>
  </si>
  <si>
    <t>22016082</t>
  </si>
  <si>
    <t>22026082</t>
  </si>
  <si>
    <t>22036082</t>
  </si>
  <si>
    <t>22066082</t>
  </si>
  <si>
    <t>22076082</t>
  </si>
  <si>
    <t>22086082</t>
  </si>
  <si>
    <t>22096082</t>
  </si>
  <si>
    <t>22106082</t>
  </si>
  <si>
    <t>22116082</t>
  </si>
  <si>
    <t>22126082</t>
  </si>
  <si>
    <t>22136082</t>
  </si>
  <si>
    <t>22146082</t>
  </si>
  <si>
    <t>22156082</t>
  </si>
  <si>
    <t>23126082</t>
  </si>
  <si>
    <t>23176082</t>
  </si>
  <si>
    <t>23226082</t>
  </si>
  <si>
    <t>23236082</t>
  </si>
  <si>
    <t>23246082</t>
  </si>
  <si>
    <t>23266082</t>
  </si>
  <si>
    <t>23286082</t>
  </si>
  <si>
    <t>23306082</t>
  </si>
  <si>
    <t>23386082</t>
  </si>
  <si>
    <t>23416082</t>
  </si>
  <si>
    <t>23426082</t>
  </si>
  <si>
    <t>23436082</t>
  </si>
  <si>
    <t>23456082</t>
  </si>
  <si>
    <t>23466082</t>
  </si>
  <si>
    <t>23476082</t>
  </si>
  <si>
    <t>31026082</t>
  </si>
  <si>
    <t>31036082</t>
  </si>
  <si>
    <t>31046082</t>
  </si>
  <si>
    <t>31056082</t>
  </si>
  <si>
    <t>31086082</t>
  </si>
  <si>
    <t>31096082</t>
  </si>
  <si>
    <t>31156082</t>
  </si>
  <si>
    <t>31166082</t>
  </si>
  <si>
    <t>31206082</t>
  </si>
  <si>
    <t>31216082</t>
  </si>
  <si>
    <t>31416082</t>
  </si>
  <si>
    <t>31456082</t>
  </si>
  <si>
    <t>31466082</t>
  </si>
  <si>
    <t>31476082</t>
  </si>
  <si>
    <t>31816082</t>
  </si>
  <si>
    <t>31996082</t>
  </si>
  <si>
    <t>41096082</t>
  </si>
  <si>
    <t>41116082</t>
  </si>
  <si>
    <t>41126082</t>
  </si>
  <si>
    <t>41166082</t>
  </si>
  <si>
    <t>41176082</t>
  </si>
  <si>
    <t>41216082</t>
  </si>
  <si>
    <t>41236082</t>
  </si>
  <si>
    <t>41246082</t>
  </si>
  <si>
    <t>41266082</t>
  </si>
  <si>
    <t>41306082</t>
  </si>
  <si>
    <t>41316082</t>
  </si>
  <si>
    <t>41326082</t>
  </si>
  <si>
    <t>41406082</t>
  </si>
  <si>
    <t>41706082</t>
  </si>
  <si>
    <t>41736082</t>
  </si>
  <si>
    <t>41796082</t>
  </si>
  <si>
    <t>41806082</t>
  </si>
  <si>
    <t>41816082</t>
  </si>
  <si>
    <t>41906082</t>
  </si>
  <si>
    <t>41916082</t>
  </si>
  <si>
    <t>41926082</t>
  </si>
  <si>
    <t>41966082</t>
  </si>
  <si>
    <t>41996082</t>
  </si>
  <si>
    <t>50026082</t>
  </si>
  <si>
    <t>50036082</t>
  </si>
  <si>
    <t>50086082</t>
  </si>
  <si>
    <t>60026082</t>
  </si>
  <si>
    <t>60226082</t>
  </si>
  <si>
    <t>60346082</t>
  </si>
  <si>
    <t>60426082</t>
  </si>
  <si>
    <t>60826082</t>
  </si>
  <si>
    <t>MTCN1099</t>
  </si>
  <si>
    <t>MTCN1100</t>
  </si>
  <si>
    <t>MTCN1101</t>
  </si>
  <si>
    <t>MTCN1102</t>
  </si>
  <si>
    <t>MTCN1103</t>
  </si>
  <si>
    <t>MTCN1104</t>
  </si>
  <si>
    <t>MTCN1105</t>
  </si>
  <si>
    <t>MTCN1106</t>
  </si>
  <si>
    <t>MTCN1107</t>
  </si>
  <si>
    <t>MTCN1109</t>
  </si>
  <si>
    <t>MTCN1113</t>
  </si>
  <si>
    <t>MTCN1114</t>
  </si>
  <si>
    <t>MTCN1115</t>
  </si>
  <si>
    <t>MTCN1120</t>
  </si>
  <si>
    <t>MTCN1121</t>
  </si>
  <si>
    <t>MTCN1123</t>
  </si>
  <si>
    <t>MTCN1124</t>
  </si>
  <si>
    <t>MTCN1125</t>
  </si>
  <si>
    <t>MTCN1126</t>
  </si>
  <si>
    <t>MTCN1127</t>
  </si>
  <si>
    <t>MTCN1128</t>
  </si>
  <si>
    <t>MTCN1129</t>
  </si>
  <si>
    <t>MTCN1130</t>
  </si>
  <si>
    <t>MTCN1131</t>
  </si>
  <si>
    <t>MTCN1132</t>
  </si>
  <si>
    <t>MTCN1137</t>
  </si>
  <si>
    <t>MTCN1151</t>
  </si>
  <si>
    <t>MTCN1152</t>
  </si>
  <si>
    <t>MTCN1153</t>
  </si>
  <si>
    <t>MTCN1157</t>
  </si>
  <si>
    <t>MTCN1175</t>
  </si>
  <si>
    <t>MTCN1181</t>
  </si>
  <si>
    <t>MTCN1183</t>
  </si>
  <si>
    <t>MTCN1185</t>
  </si>
  <si>
    <t>MTCN1186</t>
  </si>
  <si>
    <t>MTCN1187</t>
  </si>
  <si>
    <t>MTCN1188</t>
  </si>
  <si>
    <t>MTCN1189</t>
  </si>
  <si>
    <t>MTCN1190</t>
  </si>
  <si>
    <t>MTCN1192</t>
  </si>
  <si>
    <t>MTCN1193</t>
  </si>
  <si>
    <t>MTCN1194</t>
  </si>
  <si>
    <t>MTCN1199</t>
  </si>
  <si>
    <t>MTCN1201</t>
  </si>
  <si>
    <t>MTCN1203</t>
  </si>
  <si>
    <t>MTCN1206</t>
  </si>
  <si>
    <t>MTCN1210</t>
  </si>
  <si>
    <t>MTCN1256</t>
  </si>
  <si>
    <t>MTCN1257</t>
  </si>
  <si>
    <t>MTCN1260</t>
  </si>
  <si>
    <t>MTCN1261</t>
  </si>
  <si>
    <t>MTCN1262</t>
  </si>
  <si>
    <t>MTCN2095</t>
  </si>
  <si>
    <t>MTCN2096</t>
  </si>
  <si>
    <t>MTCN2100</t>
  </si>
  <si>
    <t>MTCN2102</t>
  </si>
  <si>
    <t>MTCN2103</t>
  </si>
  <si>
    <t>MTCN2104</t>
  </si>
  <si>
    <t>MTCN2105</t>
  </si>
  <si>
    <t>MTCN2108</t>
  </si>
  <si>
    <t>MTCN2109</t>
  </si>
  <si>
    <t>MTCN2110</t>
  </si>
  <si>
    <t>MTCN2111</t>
  </si>
  <si>
    <t>MTCN2112</t>
  </si>
  <si>
    <t>MTCN2113</t>
  </si>
  <si>
    <t>MTCN2115</t>
  </si>
  <si>
    <t>MTCN2116</t>
  </si>
  <si>
    <t>MTCN2117</t>
  </si>
  <si>
    <t>MTCN2121</t>
  </si>
  <si>
    <t>MTCN2122</t>
  </si>
  <si>
    <t>MTCN2123</t>
  </si>
  <si>
    <t>MTCN2125</t>
  </si>
  <si>
    <t>MTCN2130</t>
  </si>
  <si>
    <t>MTCN2132</t>
  </si>
  <si>
    <t>MTCN2133</t>
  </si>
  <si>
    <t>MTCN2135</t>
  </si>
  <si>
    <t>MTCN2136</t>
  </si>
  <si>
    <t>MTCN2137</t>
  </si>
  <si>
    <t>MTCN2139</t>
  </si>
  <si>
    <t>MTCN2142</t>
  </si>
  <si>
    <t>MTCN2146</t>
  </si>
  <si>
    <t>MTCN2148</t>
  </si>
  <si>
    <t>MTCN2149</t>
  </si>
  <si>
    <t>MTCN2151</t>
  </si>
  <si>
    <t>MTCN2152</t>
  </si>
  <si>
    <t>MTCN2153</t>
  </si>
  <si>
    <t>MTCN2154</t>
  </si>
  <si>
    <t>MTCN2155</t>
  </si>
  <si>
    <t>MTCN2156</t>
  </si>
  <si>
    <t>MTCN2162</t>
  </si>
  <si>
    <t>MTCN2163</t>
  </si>
  <si>
    <t>MTCN2164</t>
  </si>
  <si>
    <t>MTCN2169</t>
  </si>
  <si>
    <t>MTCN2171</t>
  </si>
  <si>
    <t>MTCN2172</t>
  </si>
  <si>
    <t>MTCN2173</t>
  </si>
  <si>
    <t>MTCN2174</t>
  </si>
  <si>
    <t>MTCN2175</t>
  </si>
  <si>
    <t>MTCN2176</t>
  </si>
  <si>
    <t>MTCN2177</t>
  </si>
  <si>
    <t>MTCN2178</t>
  </si>
  <si>
    <t>MTCN2179</t>
  </si>
  <si>
    <t>MTCN2180</t>
  </si>
  <si>
    <t>MTCN2182</t>
  </si>
  <si>
    <t>MTCN2183</t>
  </si>
  <si>
    <t>MTCN2184</t>
  </si>
  <si>
    <t>MTCN2185</t>
  </si>
  <si>
    <t>MTCN2187</t>
  </si>
  <si>
    <t>MTCN2188</t>
  </si>
  <si>
    <t>MTCN2189</t>
  </si>
  <si>
    <t>MTCN2192</t>
  </si>
  <si>
    <t>MTCN2196</t>
  </si>
  <si>
    <t>MTCN2197</t>
  </si>
  <si>
    <t>MTCN2199</t>
  </si>
  <si>
    <t>MTCN2201</t>
  </si>
  <si>
    <t>MTCN2202</t>
  </si>
  <si>
    <t>MTCN2203</t>
  </si>
  <si>
    <t>MTCN2206</t>
  </si>
  <si>
    <t>MTCN2207</t>
  </si>
  <si>
    <t>MTCN2208</t>
  </si>
  <si>
    <t>MTCN2209</t>
  </si>
  <si>
    <t>MTCN2210</t>
  </si>
  <si>
    <t>MTCN2211</t>
  </si>
  <si>
    <t>MTCN2212</t>
  </si>
  <si>
    <t>MTCN2213</t>
  </si>
  <si>
    <t>MTCN2214</t>
  </si>
  <si>
    <t>MTCN2215</t>
  </si>
  <si>
    <t>MTCN2312</t>
  </si>
  <si>
    <t>MTCN2317</t>
  </si>
  <si>
    <t>MTCN2322</t>
  </si>
  <si>
    <t>MTCN2323</t>
  </si>
  <si>
    <t>MTCN2324</t>
  </si>
  <si>
    <t>MTCN2326</t>
  </si>
  <si>
    <t>MTCN2328</t>
  </si>
  <si>
    <t>MTCN2330</t>
  </si>
  <si>
    <t>MTCN2338</t>
  </si>
  <si>
    <t>MTCN2341</t>
  </si>
  <si>
    <t>MTCN2342</t>
  </si>
  <si>
    <t>MTCN2343</t>
  </si>
  <si>
    <t>MTCN2345</t>
  </si>
  <si>
    <t>MTCN2346</t>
  </si>
  <si>
    <t>MTCN2347</t>
  </si>
  <si>
    <t>MTCN3102</t>
  </si>
  <si>
    <t>MTCN3103</t>
  </si>
  <si>
    <t>MTCN3104</t>
  </si>
  <si>
    <t>MTCN3105</t>
  </si>
  <si>
    <t>MTCN3108</t>
  </si>
  <si>
    <t>MTCN3109</t>
  </si>
  <si>
    <t>MTCN3115</t>
  </si>
  <si>
    <t>MTCN3116</t>
  </si>
  <si>
    <t>MTCN3120</t>
  </si>
  <si>
    <t>MTCN3121</t>
  </si>
  <si>
    <t>MTCN3141</t>
  </si>
  <si>
    <t>MTCN3145</t>
  </si>
  <si>
    <t>MTCN3146</t>
  </si>
  <si>
    <t>MTCN3147</t>
  </si>
  <si>
    <t>MTCN3181</t>
  </si>
  <si>
    <t>MTCN3199</t>
  </si>
  <si>
    <t>MTCN4109</t>
  </si>
  <si>
    <t>MTCN4111</t>
  </si>
  <si>
    <t>MTCN4112</t>
  </si>
  <si>
    <t>MTCN4116</t>
  </si>
  <si>
    <t>MTCN4117</t>
  </si>
  <si>
    <t>MTCN4121</t>
  </si>
  <si>
    <t>MTCN4123</t>
  </si>
  <si>
    <t>MTCN4124</t>
  </si>
  <si>
    <t>MTCN4126</t>
  </si>
  <si>
    <t>MTCN4130</t>
  </si>
  <si>
    <t>MTCN4131</t>
  </si>
  <si>
    <t>MTCN4132</t>
  </si>
  <si>
    <t>MTCN4140</t>
  </si>
  <si>
    <t>MTCN4170</t>
  </si>
  <si>
    <t>MTCN4173</t>
  </si>
  <si>
    <t>MTCN4179</t>
  </si>
  <si>
    <t>MTCN4180</t>
  </si>
  <si>
    <t>MTCN4181</t>
  </si>
  <si>
    <t>MTCN4190</t>
  </si>
  <si>
    <t>MTCN4191</t>
  </si>
  <si>
    <t>MTCN4192</t>
  </si>
  <si>
    <t>MTCN4196</t>
  </si>
  <si>
    <t>MTCN4199</t>
  </si>
  <si>
    <t>MTCN5002</t>
  </si>
  <si>
    <t>MTCN5003</t>
  </si>
  <si>
    <t>MTCN5008</t>
  </si>
  <si>
    <t>MTCN6002</t>
  </si>
  <si>
    <t>MTCN6022</t>
  </si>
  <si>
    <t>MTCN6034</t>
  </si>
  <si>
    <t>MTCN6042</t>
  </si>
  <si>
    <t>MTCN6082</t>
  </si>
  <si>
    <t>1099MTCN</t>
  </si>
  <si>
    <t>1100MTCN</t>
  </si>
  <si>
    <t>1101MTCN</t>
  </si>
  <si>
    <t>1102MTCN</t>
  </si>
  <si>
    <t>1103MTCN</t>
  </si>
  <si>
    <t>1104MTCN</t>
  </si>
  <si>
    <t>1105MTCN</t>
  </si>
  <si>
    <t>1106MTCN</t>
  </si>
  <si>
    <t>1107MTCN</t>
  </si>
  <si>
    <t>1109MTCN</t>
  </si>
  <si>
    <t>1113MTCN</t>
  </si>
  <si>
    <t>1114MTCN</t>
  </si>
  <si>
    <t>1115MTCN</t>
  </si>
  <si>
    <t>1120MTCN</t>
  </si>
  <si>
    <t>1121MTCN</t>
  </si>
  <si>
    <t>1123MTCN</t>
  </si>
  <si>
    <t>1124MTCN</t>
  </si>
  <si>
    <t>1125MTCN</t>
  </si>
  <si>
    <t>1126MTCN</t>
  </si>
  <si>
    <t>1127MTCN</t>
  </si>
  <si>
    <t>1128MTCN</t>
  </si>
  <si>
    <t>1129MTCN</t>
  </si>
  <si>
    <t>1130MTCN</t>
  </si>
  <si>
    <t>1131MTCN</t>
  </si>
  <si>
    <t>1132MTCN</t>
  </si>
  <si>
    <t>1137MTCN</t>
  </si>
  <si>
    <t>1151MTCN</t>
  </si>
  <si>
    <t>1152MTCN</t>
  </si>
  <si>
    <t>1153MTCN</t>
  </si>
  <si>
    <t>1157MTCN</t>
  </si>
  <si>
    <t>1175MTCN</t>
  </si>
  <si>
    <t>1181MTCN</t>
  </si>
  <si>
    <t>1183MTCN</t>
  </si>
  <si>
    <t>1185MTCN</t>
  </si>
  <si>
    <t>1186MTCN</t>
  </si>
  <si>
    <t>1187MTCN</t>
  </si>
  <si>
    <t>1188MTCN</t>
  </si>
  <si>
    <t>1189MTCN</t>
  </si>
  <si>
    <t>1190MTCN</t>
  </si>
  <si>
    <t>1192MTCN</t>
  </si>
  <si>
    <t>1193MTCN</t>
  </si>
  <si>
    <t>1194MTCN</t>
  </si>
  <si>
    <t>1199MTCN</t>
  </si>
  <si>
    <t>1201MTCN</t>
  </si>
  <si>
    <t>1203MTCN</t>
  </si>
  <si>
    <t>1206MTCN</t>
  </si>
  <si>
    <t>1210MTCN</t>
  </si>
  <si>
    <t>1256MTCN</t>
  </si>
  <si>
    <t>1257MTCN</t>
  </si>
  <si>
    <t>1260MTCN</t>
  </si>
  <si>
    <t>1261MTCN</t>
  </si>
  <si>
    <t>1262MTCN</t>
  </si>
  <si>
    <t>2095MTCN</t>
  </si>
  <si>
    <t>2096MTCN</t>
  </si>
  <si>
    <t>2100MTCN</t>
  </si>
  <si>
    <t>2102MTCN</t>
  </si>
  <si>
    <t>2103MTCN</t>
  </si>
  <si>
    <t>2104MTCN</t>
  </si>
  <si>
    <t>2105MTCN</t>
  </si>
  <si>
    <t>2108MTCN</t>
  </si>
  <si>
    <t>2109MTCN</t>
  </si>
  <si>
    <t>2110MTCN</t>
  </si>
  <si>
    <t>2111MTCN</t>
  </si>
  <si>
    <t>2112MTCN</t>
  </si>
  <si>
    <t>2113MTCN</t>
  </si>
  <si>
    <t>2115MTCN</t>
  </si>
  <si>
    <t>2116MTCN</t>
  </si>
  <si>
    <t>2117MTCN</t>
  </si>
  <si>
    <t>2121MTCN</t>
  </si>
  <si>
    <t>2122MTCN</t>
  </si>
  <si>
    <t>2123MTCN</t>
  </si>
  <si>
    <t>2125MTCN</t>
  </si>
  <si>
    <t>2130MTCN</t>
  </si>
  <si>
    <t>2132MTCN</t>
  </si>
  <si>
    <t>2133MTCN</t>
  </si>
  <si>
    <t>2135MTCN</t>
  </si>
  <si>
    <t>2136MTCN</t>
  </si>
  <si>
    <t>2137MTCN</t>
  </si>
  <si>
    <t>2139MTCN</t>
  </si>
  <si>
    <t>2142MTCN</t>
  </si>
  <si>
    <t>2146MTCN</t>
  </si>
  <si>
    <t>2148MTCN</t>
  </si>
  <si>
    <t>2149MTCN</t>
  </si>
  <si>
    <t>2151MTCN</t>
  </si>
  <si>
    <t>2152MTCN</t>
  </si>
  <si>
    <t>2153MTCN</t>
  </si>
  <si>
    <t>2154MTCN</t>
  </si>
  <si>
    <t>2155MTCN</t>
  </si>
  <si>
    <t>2156MTCN</t>
  </si>
  <si>
    <t>2162MTCN</t>
  </si>
  <si>
    <t>2163MTCN</t>
  </si>
  <si>
    <t>2164MTCN</t>
  </si>
  <si>
    <t>2169MTCN</t>
  </si>
  <si>
    <t>2171MTCN</t>
  </si>
  <si>
    <t>2172MTCN</t>
  </si>
  <si>
    <t>2173MTCN</t>
  </si>
  <si>
    <t>2174MTCN</t>
  </si>
  <si>
    <t>2175MTCN</t>
  </si>
  <si>
    <t>2176MTCN</t>
  </si>
  <si>
    <t>2177MTCN</t>
  </si>
  <si>
    <t>2178MTCN</t>
  </si>
  <si>
    <t>2179MTCN</t>
  </si>
  <si>
    <t>2180MTCN</t>
  </si>
  <si>
    <t>2182MTCN</t>
  </si>
  <si>
    <t>2183MTCN</t>
  </si>
  <si>
    <t>2184MTCN</t>
  </si>
  <si>
    <t>2185MTCN</t>
  </si>
  <si>
    <t>2187MTCN</t>
  </si>
  <si>
    <t>2188MTCN</t>
  </si>
  <si>
    <t>2189MTCN</t>
  </si>
  <si>
    <t>2192MTCN</t>
  </si>
  <si>
    <t>2196MTCN</t>
  </si>
  <si>
    <t>2197MTCN</t>
  </si>
  <si>
    <t>2199MTCN</t>
  </si>
  <si>
    <t>2201MTCN</t>
  </si>
  <si>
    <t>2202MTCN</t>
  </si>
  <si>
    <t>2203MTCN</t>
  </si>
  <si>
    <t>2206MTCN</t>
  </si>
  <si>
    <t>2207MTCN</t>
  </si>
  <si>
    <t>2208MTCN</t>
  </si>
  <si>
    <t>2209MTCN</t>
  </si>
  <si>
    <t>2210MTCN</t>
  </si>
  <si>
    <t>2211MTCN</t>
  </si>
  <si>
    <t>2212MTCN</t>
  </si>
  <si>
    <t>2213MTCN</t>
  </si>
  <si>
    <t>2214MTCN</t>
  </si>
  <si>
    <t>2215MTCN</t>
  </si>
  <si>
    <t>2312MTCN</t>
  </si>
  <si>
    <t>2317MTCN</t>
  </si>
  <si>
    <t>2322MTCN</t>
  </si>
  <si>
    <t>2323MTCN</t>
  </si>
  <si>
    <t>2324MTCN</t>
  </si>
  <si>
    <t>2326MTCN</t>
  </si>
  <si>
    <t>2328MTCN</t>
  </si>
  <si>
    <t>2330MTCN</t>
  </si>
  <si>
    <t>2338MTCN</t>
  </si>
  <si>
    <t>2341MTCN</t>
  </si>
  <si>
    <t>2342MTCN</t>
  </si>
  <si>
    <t>2343MTCN</t>
  </si>
  <si>
    <t>2345MTCN</t>
  </si>
  <si>
    <t>2346MTCN</t>
  </si>
  <si>
    <t>2347MTCN</t>
  </si>
  <si>
    <t>3102MTCN</t>
  </si>
  <si>
    <t>3103MTCN</t>
  </si>
  <si>
    <t>3104MTCN</t>
  </si>
  <si>
    <t>3105MTCN</t>
  </si>
  <si>
    <t>3108MTCN</t>
  </si>
  <si>
    <t>3109MTCN</t>
  </si>
  <si>
    <t>3115MTCN</t>
  </si>
  <si>
    <t>3116MTCN</t>
  </si>
  <si>
    <t>3120MTCN</t>
  </si>
  <si>
    <t>3121MTCN</t>
  </si>
  <si>
    <t>3141MTCN</t>
  </si>
  <si>
    <t>3145MTCN</t>
  </si>
  <si>
    <t>3146MTCN</t>
  </si>
  <si>
    <t>3147MTCN</t>
  </si>
  <si>
    <t>3181MTCN</t>
  </si>
  <si>
    <t>3199MTCN</t>
  </si>
  <si>
    <t>4109MTCN</t>
  </si>
  <si>
    <t>4111MTCN</t>
  </si>
  <si>
    <t>4112MTCN</t>
  </si>
  <si>
    <t>4116MTCN</t>
  </si>
  <si>
    <t>4117MTCN</t>
  </si>
  <si>
    <t>4121MTCN</t>
  </si>
  <si>
    <t>4123MTCN</t>
  </si>
  <si>
    <t>4124MTCN</t>
  </si>
  <si>
    <t>4126MTCN</t>
  </si>
  <si>
    <t>4130MTCN</t>
  </si>
  <si>
    <t>4131MTCN</t>
  </si>
  <si>
    <t>4132MTCN</t>
  </si>
  <si>
    <t>4140MTCN</t>
  </si>
  <si>
    <t>4170MTCN</t>
  </si>
  <si>
    <t>4173MTCN</t>
  </si>
  <si>
    <t>4179MTCN</t>
  </si>
  <si>
    <t>4180MTCN</t>
  </si>
  <si>
    <t>4181MTCN</t>
  </si>
  <si>
    <t>4190MTCN</t>
  </si>
  <si>
    <t>4191MTCN</t>
  </si>
  <si>
    <t>4192MTCN</t>
  </si>
  <si>
    <t>4196MTCN</t>
  </si>
  <si>
    <t>4199MTCN</t>
  </si>
  <si>
    <t>5002MTCN</t>
  </si>
  <si>
    <t>5003MTCN</t>
  </si>
  <si>
    <t>5008MTCN</t>
  </si>
  <si>
    <t>6002MTCN</t>
  </si>
  <si>
    <t>6022MTCN</t>
  </si>
  <si>
    <t>6034MTCN</t>
  </si>
  <si>
    <t>6042MTCN</t>
  </si>
  <si>
    <t>6082MTCN</t>
  </si>
  <si>
    <t>1099I&amp;D</t>
  </si>
  <si>
    <t>1100I&amp;D</t>
  </si>
  <si>
    <t>1101I&amp;D</t>
  </si>
  <si>
    <t>1102I&amp;D</t>
  </si>
  <si>
    <t>1103I&amp;D</t>
  </si>
  <si>
    <t>1104I&amp;D</t>
  </si>
  <si>
    <t>1105I&amp;D</t>
  </si>
  <si>
    <t>1106I&amp;D</t>
  </si>
  <si>
    <t>1107I&amp;D</t>
  </si>
  <si>
    <t>1109I&amp;D</t>
  </si>
  <si>
    <t>1113I&amp;D</t>
  </si>
  <si>
    <t>1114I&amp;D</t>
  </si>
  <si>
    <t>1115I&amp;D</t>
  </si>
  <si>
    <t>1120I&amp;D</t>
  </si>
  <si>
    <t>1121I&amp;D</t>
  </si>
  <si>
    <t>1123I&amp;D</t>
  </si>
  <si>
    <t>1124I&amp;D</t>
  </si>
  <si>
    <t>1125I&amp;D</t>
  </si>
  <si>
    <t>1126I&amp;D</t>
  </si>
  <si>
    <t>1127I&amp;D</t>
  </si>
  <si>
    <t>1128I&amp;D</t>
  </si>
  <si>
    <t>1129I&amp;D</t>
  </si>
  <si>
    <t>1130I&amp;D</t>
  </si>
  <si>
    <t>1131I&amp;D</t>
  </si>
  <si>
    <t>1132I&amp;D</t>
  </si>
  <si>
    <t>1137I&amp;D</t>
  </si>
  <si>
    <t>1151I&amp;D</t>
  </si>
  <si>
    <t>1152I&amp;D</t>
  </si>
  <si>
    <t>1153I&amp;D</t>
  </si>
  <si>
    <t>1157I&amp;D</t>
  </si>
  <si>
    <t>1175I&amp;D</t>
  </si>
  <si>
    <t>1181I&amp;D</t>
  </si>
  <si>
    <t>1183I&amp;D</t>
  </si>
  <si>
    <t>1185I&amp;D</t>
  </si>
  <si>
    <t>1186I&amp;D</t>
  </si>
  <si>
    <t>1187I&amp;D</t>
  </si>
  <si>
    <t>1188I&amp;D</t>
  </si>
  <si>
    <t>1189I&amp;D</t>
  </si>
  <si>
    <t>1190I&amp;D</t>
  </si>
  <si>
    <t>1192I&amp;D</t>
  </si>
  <si>
    <t>1193I&amp;D</t>
  </si>
  <si>
    <t>1194I&amp;D</t>
  </si>
  <si>
    <t>1199I&amp;D</t>
  </si>
  <si>
    <t>1201I&amp;D</t>
  </si>
  <si>
    <t>1203I&amp;D</t>
  </si>
  <si>
    <t>1206I&amp;D</t>
  </si>
  <si>
    <t>1210I&amp;D</t>
  </si>
  <si>
    <t>1256I&amp;D</t>
  </si>
  <si>
    <t>1257I&amp;D</t>
  </si>
  <si>
    <t>1260I&amp;D</t>
  </si>
  <si>
    <t>1261I&amp;D</t>
  </si>
  <si>
    <t>1262I&amp;D</t>
  </si>
  <si>
    <t>2095I&amp;D</t>
  </si>
  <si>
    <t>2096I&amp;D</t>
  </si>
  <si>
    <t>2100I&amp;D</t>
  </si>
  <si>
    <t>2102I&amp;D</t>
  </si>
  <si>
    <t>2103I&amp;D</t>
  </si>
  <si>
    <t>2104I&amp;D</t>
  </si>
  <si>
    <t>2105I&amp;D</t>
  </si>
  <si>
    <t>2108I&amp;D</t>
  </si>
  <si>
    <t>2109I&amp;D</t>
  </si>
  <si>
    <t>2110I&amp;D</t>
  </si>
  <si>
    <t>2111I&amp;D</t>
  </si>
  <si>
    <t>2112I&amp;D</t>
  </si>
  <si>
    <t>2113I&amp;D</t>
  </si>
  <si>
    <t>2115I&amp;D</t>
  </si>
  <si>
    <t>2116I&amp;D</t>
  </si>
  <si>
    <t>2117I&amp;D</t>
  </si>
  <si>
    <t>2121I&amp;D</t>
  </si>
  <si>
    <t>2122I&amp;D</t>
  </si>
  <si>
    <t>2123I&amp;D</t>
  </si>
  <si>
    <t>2125I&amp;D</t>
  </si>
  <si>
    <t>2130I&amp;D</t>
  </si>
  <si>
    <t>2132I&amp;D</t>
  </si>
  <si>
    <t>2133I&amp;D</t>
  </si>
  <si>
    <t>2135I&amp;D</t>
  </si>
  <si>
    <t>2136I&amp;D</t>
  </si>
  <si>
    <t>2137I&amp;D</t>
  </si>
  <si>
    <t>2139I&amp;D</t>
  </si>
  <si>
    <t>2142I&amp;D</t>
  </si>
  <si>
    <t>2146I&amp;D</t>
  </si>
  <si>
    <t>2148I&amp;D</t>
  </si>
  <si>
    <t>2149I&amp;D</t>
  </si>
  <si>
    <t>2151I&amp;D</t>
  </si>
  <si>
    <t>2152I&amp;D</t>
  </si>
  <si>
    <t>2153I&amp;D</t>
  </si>
  <si>
    <t>2154I&amp;D</t>
  </si>
  <si>
    <t>2155I&amp;D</t>
  </si>
  <si>
    <t>2156I&amp;D</t>
  </si>
  <si>
    <t>2162I&amp;D</t>
  </si>
  <si>
    <t>2163I&amp;D</t>
  </si>
  <si>
    <t>2164I&amp;D</t>
  </si>
  <si>
    <t>2169I&amp;D</t>
  </si>
  <si>
    <t>2171I&amp;D</t>
  </si>
  <si>
    <t>2172I&amp;D</t>
  </si>
  <si>
    <t>2173I&amp;D</t>
  </si>
  <si>
    <t>2174I&amp;D</t>
  </si>
  <si>
    <t>2175I&amp;D</t>
  </si>
  <si>
    <t>2176I&amp;D</t>
  </si>
  <si>
    <t>2177I&amp;D</t>
  </si>
  <si>
    <t>2178I&amp;D</t>
  </si>
  <si>
    <t>2179I&amp;D</t>
  </si>
  <si>
    <t>2180I&amp;D</t>
  </si>
  <si>
    <t>2182I&amp;D</t>
  </si>
  <si>
    <t>2183I&amp;D</t>
  </si>
  <si>
    <t>2184I&amp;D</t>
  </si>
  <si>
    <t>2185I&amp;D</t>
  </si>
  <si>
    <t>2187I&amp;D</t>
  </si>
  <si>
    <t>2188I&amp;D</t>
  </si>
  <si>
    <t>2189I&amp;D</t>
  </si>
  <si>
    <t>2192I&amp;D</t>
  </si>
  <si>
    <t>2196I&amp;D</t>
  </si>
  <si>
    <t>2197I&amp;D</t>
  </si>
  <si>
    <t>2199I&amp;D</t>
  </si>
  <si>
    <t>2201I&amp;D</t>
  </si>
  <si>
    <t>2202I&amp;D</t>
  </si>
  <si>
    <t>2203I&amp;D</t>
  </si>
  <si>
    <t>2206I&amp;D</t>
  </si>
  <si>
    <t>2207I&amp;D</t>
  </si>
  <si>
    <t>2208I&amp;D</t>
  </si>
  <si>
    <t>2209I&amp;D</t>
  </si>
  <si>
    <t>2210I&amp;D</t>
  </si>
  <si>
    <t>2211I&amp;D</t>
  </si>
  <si>
    <t>2212I&amp;D</t>
  </si>
  <si>
    <t>2213I&amp;D</t>
  </si>
  <si>
    <t>2214I&amp;D</t>
  </si>
  <si>
    <t>2215I&amp;D</t>
  </si>
  <si>
    <t>2312I&amp;D</t>
  </si>
  <si>
    <t>2317I&amp;D</t>
  </si>
  <si>
    <t>2322I&amp;D</t>
  </si>
  <si>
    <t>2323I&amp;D</t>
  </si>
  <si>
    <t>2324I&amp;D</t>
  </si>
  <si>
    <t>2326I&amp;D</t>
  </si>
  <si>
    <t>2328I&amp;D</t>
  </si>
  <si>
    <t>2330I&amp;D</t>
  </si>
  <si>
    <t>2338I&amp;D</t>
  </si>
  <si>
    <t>2341I&amp;D</t>
  </si>
  <si>
    <t>2342I&amp;D</t>
  </si>
  <si>
    <t>2343I&amp;D</t>
  </si>
  <si>
    <t>2345I&amp;D</t>
  </si>
  <si>
    <t>2346I&amp;D</t>
  </si>
  <si>
    <t>2347I&amp;D</t>
  </si>
  <si>
    <t>3102I&amp;D</t>
  </si>
  <si>
    <t>3103I&amp;D</t>
  </si>
  <si>
    <t>3104I&amp;D</t>
  </si>
  <si>
    <t>3105I&amp;D</t>
  </si>
  <si>
    <t>3108I&amp;D</t>
  </si>
  <si>
    <t>3109I&amp;D</t>
  </si>
  <si>
    <t>3115I&amp;D</t>
  </si>
  <si>
    <t>3116I&amp;D</t>
  </si>
  <si>
    <t>3120I&amp;D</t>
  </si>
  <si>
    <t>3121I&amp;D</t>
  </si>
  <si>
    <t>3141I&amp;D</t>
  </si>
  <si>
    <t>3145I&amp;D</t>
  </si>
  <si>
    <t>3146I&amp;D</t>
  </si>
  <si>
    <t>3147I&amp;D</t>
  </si>
  <si>
    <t>3181I&amp;D</t>
  </si>
  <si>
    <t>3199I&amp;D</t>
  </si>
  <si>
    <t>4109I&amp;D</t>
  </si>
  <si>
    <t>4111I&amp;D</t>
  </si>
  <si>
    <t>4112I&amp;D</t>
  </si>
  <si>
    <t>4116I&amp;D</t>
  </si>
  <si>
    <t>4117I&amp;D</t>
  </si>
  <si>
    <t>4121I&amp;D</t>
  </si>
  <si>
    <t>4123I&amp;D</t>
  </si>
  <si>
    <t>4124I&amp;D</t>
  </si>
  <si>
    <t>4126I&amp;D</t>
  </si>
  <si>
    <t>4130I&amp;D</t>
  </si>
  <si>
    <t>4131I&amp;D</t>
  </si>
  <si>
    <t>4132I&amp;D</t>
  </si>
  <si>
    <t>4140I&amp;D</t>
  </si>
  <si>
    <t>4170I&amp;D</t>
  </si>
  <si>
    <t>4173I&amp;D</t>
  </si>
  <si>
    <t>4179I&amp;D</t>
  </si>
  <si>
    <t>4180I&amp;D</t>
  </si>
  <si>
    <t>4181I&amp;D</t>
  </si>
  <si>
    <t>4190I&amp;D</t>
  </si>
  <si>
    <t>4191I&amp;D</t>
  </si>
  <si>
    <t>4192I&amp;D</t>
  </si>
  <si>
    <t>4196I&amp;D</t>
  </si>
  <si>
    <t>4199I&amp;D</t>
  </si>
  <si>
    <t>5002I&amp;D</t>
  </si>
  <si>
    <t>5003I&amp;D</t>
  </si>
  <si>
    <t>5008I&amp;D</t>
  </si>
  <si>
    <t>6002I&amp;D</t>
  </si>
  <si>
    <t>6022I&amp;D</t>
  </si>
  <si>
    <t>6034I&amp;D</t>
  </si>
  <si>
    <t>6042I&amp;D</t>
  </si>
  <si>
    <t>6082I&amp;D</t>
  </si>
  <si>
    <t>I&amp;D1099</t>
  </si>
  <si>
    <t>I&amp;D1100</t>
  </si>
  <si>
    <t>I&amp;D1101</t>
  </si>
  <si>
    <t>I&amp;D1102</t>
  </si>
  <si>
    <t>I&amp;D1103</t>
  </si>
  <si>
    <t>I&amp;D1104</t>
  </si>
  <si>
    <t>I&amp;D1105</t>
  </si>
  <si>
    <t>I&amp;D1106</t>
  </si>
  <si>
    <t>I&amp;D1107</t>
  </si>
  <si>
    <t>I&amp;D1109</t>
  </si>
  <si>
    <t>I&amp;D1113</t>
  </si>
  <si>
    <t>I&amp;D1114</t>
  </si>
  <si>
    <t>I&amp;D1115</t>
  </si>
  <si>
    <t>I&amp;D1120</t>
  </si>
  <si>
    <t>I&amp;D1121</t>
  </si>
  <si>
    <t>I&amp;D1123</t>
  </si>
  <si>
    <t>I&amp;D1124</t>
  </si>
  <si>
    <t>I&amp;D1125</t>
  </si>
  <si>
    <t>I&amp;D1126</t>
  </si>
  <si>
    <t>I&amp;D1127</t>
  </si>
  <si>
    <t>I&amp;D1128</t>
  </si>
  <si>
    <t>I&amp;D1129</t>
  </si>
  <si>
    <t>I&amp;D1130</t>
  </si>
  <si>
    <t>I&amp;D1131</t>
  </si>
  <si>
    <t>I&amp;D1132</t>
  </si>
  <si>
    <t>I&amp;D1137</t>
  </si>
  <si>
    <t>I&amp;D1151</t>
  </si>
  <si>
    <t>I&amp;D1152</t>
  </si>
  <si>
    <t>I&amp;D1153</t>
  </si>
  <si>
    <t>I&amp;D1157</t>
  </si>
  <si>
    <t>I&amp;D1175</t>
  </si>
  <si>
    <t>I&amp;D1181</t>
  </si>
  <si>
    <t>I&amp;D1183</t>
  </si>
  <si>
    <t>I&amp;D1185</t>
  </si>
  <si>
    <t>I&amp;D1186</t>
  </si>
  <si>
    <t>I&amp;D1187</t>
  </si>
  <si>
    <t>I&amp;D1188</t>
  </si>
  <si>
    <t>I&amp;D1189</t>
  </si>
  <si>
    <t>I&amp;D1190</t>
  </si>
  <si>
    <t>I&amp;D1192</t>
  </si>
  <si>
    <t>I&amp;D1193</t>
  </si>
  <si>
    <t>I&amp;D1194</t>
  </si>
  <si>
    <t>I&amp;D1199</t>
  </si>
  <si>
    <t>I&amp;D1201</t>
  </si>
  <si>
    <t>I&amp;D1203</t>
  </si>
  <si>
    <t>I&amp;D1206</t>
  </si>
  <si>
    <t>I&amp;D1210</t>
  </si>
  <si>
    <t>I&amp;D1256</t>
  </si>
  <si>
    <t>I&amp;D1257</t>
  </si>
  <si>
    <t>I&amp;D1260</t>
  </si>
  <si>
    <t>I&amp;D1261</t>
  </si>
  <si>
    <t>I&amp;D1262</t>
  </si>
  <si>
    <t>I&amp;D2095</t>
  </si>
  <si>
    <t>I&amp;D2096</t>
  </si>
  <si>
    <t>I&amp;D2100</t>
  </si>
  <si>
    <t>I&amp;D2102</t>
  </si>
  <si>
    <t>I&amp;D2103</t>
  </si>
  <si>
    <t>I&amp;D2104</t>
  </si>
  <si>
    <t>I&amp;D2105</t>
  </si>
  <si>
    <t>I&amp;D2108</t>
  </si>
  <si>
    <t>I&amp;D2109</t>
  </si>
  <si>
    <t>I&amp;D2110</t>
  </si>
  <si>
    <t>I&amp;D2111</t>
  </si>
  <si>
    <t>I&amp;D2112</t>
  </si>
  <si>
    <t>I&amp;D2113</t>
  </si>
  <si>
    <t>I&amp;D2115</t>
  </si>
  <si>
    <t>I&amp;D2116</t>
  </si>
  <si>
    <t>I&amp;D2117</t>
  </si>
  <si>
    <t>I&amp;D2121</t>
  </si>
  <si>
    <t>I&amp;D2122</t>
  </si>
  <si>
    <t>I&amp;D2123</t>
  </si>
  <si>
    <t>I&amp;D2125</t>
  </si>
  <si>
    <t>I&amp;D2130</t>
  </si>
  <si>
    <t>I&amp;D2132</t>
  </si>
  <si>
    <t>I&amp;D2133</t>
  </si>
  <si>
    <t>I&amp;D2135</t>
  </si>
  <si>
    <t>I&amp;D2136</t>
  </si>
  <si>
    <t>I&amp;D2137</t>
  </si>
  <si>
    <t>I&amp;D2139</t>
  </si>
  <si>
    <t>I&amp;D2142</t>
  </si>
  <si>
    <t>I&amp;D2146</t>
  </si>
  <si>
    <t>I&amp;D2148</t>
  </si>
  <si>
    <t>I&amp;D2149</t>
  </si>
  <si>
    <t>I&amp;D2151</t>
  </si>
  <si>
    <t>I&amp;D2152</t>
  </si>
  <si>
    <t>I&amp;D2153</t>
  </si>
  <si>
    <t>I&amp;D2154</t>
  </si>
  <si>
    <t>I&amp;D2155</t>
  </si>
  <si>
    <t>I&amp;D2156</t>
  </si>
  <si>
    <t>I&amp;D2162</t>
  </si>
  <si>
    <t>I&amp;D2163</t>
  </si>
  <si>
    <t>I&amp;D2164</t>
  </si>
  <si>
    <t>I&amp;D2169</t>
  </si>
  <si>
    <t>I&amp;D2171</t>
  </si>
  <si>
    <t>I&amp;D2172</t>
  </si>
  <si>
    <t>I&amp;D2173</t>
  </si>
  <si>
    <t>I&amp;D2174</t>
  </si>
  <si>
    <t>I&amp;D2175</t>
  </si>
  <si>
    <t>I&amp;D2176</t>
  </si>
  <si>
    <t>I&amp;D2177</t>
  </si>
  <si>
    <t>I&amp;D2178</t>
  </si>
  <si>
    <t>I&amp;D2179</t>
  </si>
  <si>
    <t>I&amp;D2180</t>
  </si>
  <si>
    <t>I&amp;D2182</t>
  </si>
  <si>
    <t>I&amp;D2183</t>
  </si>
  <si>
    <t>I&amp;D2184</t>
  </si>
  <si>
    <t>I&amp;D2185</t>
  </si>
  <si>
    <t>I&amp;D2187</t>
  </si>
  <si>
    <t>I&amp;D2188</t>
  </si>
  <si>
    <t>I&amp;D2189</t>
  </si>
  <si>
    <t>I&amp;D2192</t>
  </si>
  <si>
    <t>I&amp;D2196</t>
  </si>
  <si>
    <t>I&amp;D2197</t>
  </si>
  <si>
    <t>I&amp;D2199</t>
  </si>
  <si>
    <t>I&amp;D2201</t>
  </si>
  <si>
    <t>I&amp;D2202</t>
  </si>
  <si>
    <t>I&amp;D2203</t>
  </si>
  <si>
    <t>I&amp;D2206</t>
  </si>
  <si>
    <t>I&amp;D2207</t>
  </si>
  <si>
    <t>I&amp;D2208</t>
  </si>
  <si>
    <t>I&amp;D2209</t>
  </si>
  <si>
    <t>I&amp;D2210</t>
  </si>
  <si>
    <t>I&amp;D2211</t>
  </si>
  <si>
    <t>I&amp;D2212</t>
  </si>
  <si>
    <t>I&amp;D2213</t>
  </si>
  <si>
    <t>I&amp;D2214</t>
  </si>
  <si>
    <t>I&amp;D2215</t>
  </si>
  <si>
    <t>I&amp;D2312</t>
  </si>
  <si>
    <t>I&amp;D2317</t>
  </si>
  <si>
    <t>I&amp;D2322</t>
  </si>
  <si>
    <t>I&amp;D2323</t>
  </si>
  <si>
    <t>I&amp;D2324</t>
  </si>
  <si>
    <t>I&amp;D2326</t>
  </si>
  <si>
    <t>I&amp;D2328</t>
  </si>
  <si>
    <t>I&amp;D2330</t>
  </si>
  <si>
    <t>I&amp;D2338</t>
  </si>
  <si>
    <t>I&amp;D2341</t>
  </si>
  <si>
    <t>I&amp;D2342</t>
  </si>
  <si>
    <t>I&amp;D2343</t>
  </si>
  <si>
    <t>I&amp;D2345</t>
  </si>
  <si>
    <t>I&amp;D2346</t>
  </si>
  <si>
    <t>I&amp;D2347</t>
  </si>
  <si>
    <t>I&amp;D3102</t>
  </si>
  <si>
    <t>I&amp;D3103</t>
  </si>
  <si>
    <t>I&amp;D3104</t>
  </si>
  <si>
    <t>I&amp;D3105</t>
  </si>
  <si>
    <t>I&amp;D3108</t>
  </si>
  <si>
    <t>I&amp;D3109</t>
  </si>
  <si>
    <t>I&amp;D3115</t>
  </si>
  <si>
    <t>I&amp;D3116</t>
  </si>
  <si>
    <t>I&amp;D3120</t>
  </si>
  <si>
    <t>I&amp;D3121</t>
  </si>
  <si>
    <t>I&amp;D3141</t>
  </si>
  <si>
    <t>I&amp;D3145</t>
  </si>
  <si>
    <t>I&amp;D3146</t>
  </si>
  <si>
    <t>I&amp;D3147</t>
  </si>
  <si>
    <t>I&amp;D3181</t>
  </si>
  <si>
    <t>I&amp;D3199</t>
  </si>
  <si>
    <t>I&amp;D4109</t>
  </si>
  <si>
    <t>I&amp;D4111</t>
  </si>
  <si>
    <t>I&amp;D4112</t>
  </si>
  <si>
    <t>I&amp;D4116</t>
  </si>
  <si>
    <t>I&amp;D4117</t>
  </si>
  <si>
    <t>I&amp;D4121</t>
  </si>
  <si>
    <t>I&amp;D4123</t>
  </si>
  <si>
    <t>I&amp;D4124</t>
  </si>
  <si>
    <t>I&amp;D4126</t>
  </si>
  <si>
    <t>I&amp;D4130</t>
  </si>
  <si>
    <t>I&amp;D4131</t>
  </si>
  <si>
    <t>I&amp;D4132</t>
  </si>
  <si>
    <t>I&amp;D4140</t>
  </si>
  <si>
    <t>I&amp;D4170</t>
  </si>
  <si>
    <t>I&amp;D4173</t>
  </si>
  <si>
    <t>I&amp;D4179</t>
  </si>
  <si>
    <t>I&amp;D4180</t>
  </si>
  <si>
    <t>I&amp;D4181</t>
  </si>
  <si>
    <t>I&amp;D4190</t>
  </si>
  <si>
    <t>I&amp;D4191</t>
  </si>
  <si>
    <t>I&amp;D4192</t>
  </si>
  <si>
    <t>I&amp;D4196</t>
  </si>
  <si>
    <t>I&amp;D4199</t>
  </si>
  <si>
    <t>I&amp;D5002</t>
  </si>
  <si>
    <t>I&amp;D5003</t>
  </si>
  <si>
    <t>I&amp;D5008</t>
  </si>
  <si>
    <t>I&amp;D6002</t>
  </si>
  <si>
    <t>I&amp;D6022</t>
  </si>
  <si>
    <t>I&amp;D6034</t>
  </si>
  <si>
    <t>I&amp;D6042</t>
  </si>
  <si>
    <t>I&amp;D6082</t>
  </si>
  <si>
    <t>RS</t>
  </si>
  <si>
    <t>RS1099</t>
  </si>
  <si>
    <t>RS1100</t>
  </si>
  <si>
    <t>RS1101</t>
  </si>
  <si>
    <t>RS1102</t>
  </si>
  <si>
    <t>RS1103</t>
  </si>
  <si>
    <t>RS1104</t>
  </si>
  <si>
    <t>RS1105</t>
  </si>
  <si>
    <t>RS1106</t>
  </si>
  <si>
    <t>RS1107</t>
  </si>
  <si>
    <t>RS1109</t>
  </si>
  <si>
    <t>RS1113</t>
  </si>
  <si>
    <t>RS1114</t>
  </si>
  <si>
    <t>RS1115</t>
  </si>
  <si>
    <t>RS1120</t>
  </si>
  <si>
    <t>RS1121</t>
  </si>
  <si>
    <t>RS1123</t>
  </si>
  <si>
    <t>RS1124</t>
  </si>
  <si>
    <t>RS1125</t>
  </si>
  <si>
    <t>RS1126</t>
  </si>
  <si>
    <t>RS1127</t>
  </si>
  <si>
    <t>RS1128</t>
  </si>
  <si>
    <t>RS1129</t>
  </si>
  <si>
    <t>RS1130</t>
  </si>
  <si>
    <t>RS1131</t>
  </si>
  <si>
    <t>RS1132</t>
  </si>
  <si>
    <t>RS1137</t>
  </si>
  <si>
    <t>RS1151</t>
  </si>
  <si>
    <t>RS1152</t>
  </si>
  <si>
    <t>RS1153</t>
  </si>
  <si>
    <t>RS1157</t>
  </si>
  <si>
    <t>RS1175</t>
  </si>
  <si>
    <t>RS1181</t>
  </si>
  <si>
    <t>RS1183</t>
  </si>
  <si>
    <t>RS1185</t>
  </si>
  <si>
    <t>RS1186</t>
  </si>
  <si>
    <t>RS1187</t>
  </si>
  <si>
    <t>RS1188</t>
  </si>
  <si>
    <t>RS1189</t>
  </si>
  <si>
    <t>RS1190</t>
  </si>
  <si>
    <t>RS1192</t>
  </si>
  <si>
    <t>RS1193</t>
  </si>
  <si>
    <t>RS1194</t>
  </si>
  <si>
    <t>RS1199</t>
  </si>
  <si>
    <t>RS1201</t>
  </si>
  <si>
    <t>RS1203</t>
  </si>
  <si>
    <t>RS1206</t>
  </si>
  <si>
    <t>RS1210</t>
  </si>
  <si>
    <t>RS1256</t>
  </si>
  <si>
    <t>RS1257</t>
  </si>
  <si>
    <t>RS1260</t>
  </si>
  <si>
    <t>RS1261</t>
  </si>
  <si>
    <t>RS1262</t>
  </si>
  <si>
    <t>RS2095</t>
  </si>
  <si>
    <t>RS2096</t>
  </si>
  <si>
    <t>RS2100</t>
  </si>
  <si>
    <t>RS2102</t>
  </si>
  <si>
    <t>RS2103</t>
  </si>
  <si>
    <t>RS2104</t>
  </si>
  <si>
    <t>RS2105</t>
  </si>
  <si>
    <t>RS2108</t>
  </si>
  <si>
    <t>RS2109</t>
  </si>
  <si>
    <t>RS2110</t>
  </si>
  <si>
    <t>RS2111</t>
  </si>
  <si>
    <t>RS2112</t>
  </si>
  <si>
    <t>RS2113</t>
  </si>
  <si>
    <t>RS2115</t>
  </si>
  <si>
    <t>RS2116</t>
  </si>
  <si>
    <t>RS2117</t>
  </si>
  <si>
    <t>RS2121</t>
  </si>
  <si>
    <t>RS2122</t>
  </si>
  <si>
    <t>RS2123</t>
  </si>
  <si>
    <t>RS2125</t>
  </si>
  <si>
    <t>RS2130</t>
  </si>
  <si>
    <t>RS2132</t>
  </si>
  <si>
    <t>RS2133</t>
  </si>
  <si>
    <t>RS2135</t>
  </si>
  <si>
    <t>RS2136</t>
  </si>
  <si>
    <t>RS2137</t>
  </si>
  <si>
    <t>RS2139</t>
  </si>
  <si>
    <t>RS2142</t>
  </si>
  <si>
    <t>RS2146</t>
  </si>
  <si>
    <t>RS2148</t>
  </si>
  <si>
    <t>RS2149</t>
  </si>
  <si>
    <t>RS2151</t>
  </si>
  <si>
    <t>RS2152</t>
  </si>
  <si>
    <t>RS2153</t>
  </si>
  <si>
    <t>RS2154</t>
  </si>
  <si>
    <t>RS2155</t>
  </si>
  <si>
    <t>RS2156</t>
  </si>
  <si>
    <t>RS2162</t>
  </si>
  <si>
    <t>RS2163</t>
  </si>
  <si>
    <t>RS2164</t>
  </si>
  <si>
    <t>RS2169</t>
  </si>
  <si>
    <t>RS2171</t>
  </si>
  <si>
    <t>RS2172</t>
  </si>
  <si>
    <t>RS2173</t>
  </si>
  <si>
    <t>RS2174</t>
  </si>
  <si>
    <t>RS2175</t>
  </si>
  <si>
    <t>RS2176</t>
  </si>
  <si>
    <t>RS2177</t>
  </si>
  <si>
    <t>RS2178</t>
  </si>
  <si>
    <t>RS2179</t>
  </si>
  <si>
    <t>RS2180</t>
  </si>
  <si>
    <t>RS2182</t>
  </si>
  <si>
    <t>RS2183</t>
  </si>
  <si>
    <t>RS2184</t>
  </si>
  <si>
    <t>RS2185</t>
  </si>
  <si>
    <t>RS2187</t>
  </si>
  <si>
    <t>RS2188</t>
  </si>
  <si>
    <t>RS2189</t>
  </si>
  <si>
    <t>RS2192</t>
  </si>
  <si>
    <t>RS2196</t>
  </si>
  <si>
    <t>RS2197</t>
  </si>
  <si>
    <t>RS2199</t>
  </si>
  <si>
    <t>RS2201</t>
  </si>
  <si>
    <t>RS2202</t>
  </si>
  <si>
    <t>RS2203</t>
  </si>
  <si>
    <t>RS2206</t>
  </si>
  <si>
    <t>RS2207</t>
  </si>
  <si>
    <t>RS2208</t>
  </si>
  <si>
    <t>RS2209</t>
  </si>
  <si>
    <t>RS2210</t>
  </si>
  <si>
    <t>RS2211</t>
  </si>
  <si>
    <t>RS2212</t>
  </si>
  <si>
    <t>RS2213</t>
  </si>
  <si>
    <t>RS2214</t>
  </si>
  <si>
    <t>RS2215</t>
  </si>
  <si>
    <t>RS2312</t>
  </si>
  <si>
    <t>RS2317</t>
  </si>
  <si>
    <t>RS2322</t>
  </si>
  <si>
    <t>RS2323</t>
  </si>
  <si>
    <t>RS2324</t>
  </si>
  <si>
    <t>RS2326</t>
  </si>
  <si>
    <t>RS2328</t>
  </si>
  <si>
    <t>RS2330</t>
  </si>
  <si>
    <t>RS2338</t>
  </si>
  <si>
    <t>RS2341</t>
  </si>
  <si>
    <t>RS2342</t>
  </si>
  <si>
    <t>RS2343</t>
  </si>
  <si>
    <t>RS2345</t>
  </si>
  <si>
    <t>RS2346</t>
  </si>
  <si>
    <t>RS2347</t>
  </si>
  <si>
    <t>RS3102</t>
  </si>
  <si>
    <t>RS3103</t>
  </si>
  <si>
    <t>RS3104</t>
  </si>
  <si>
    <t>RS3105</t>
  </si>
  <si>
    <t>RS3108</t>
  </si>
  <si>
    <t>RS3109</t>
  </si>
  <si>
    <t>RS3115</t>
  </si>
  <si>
    <t>RS3116</t>
  </si>
  <si>
    <t>RS3120</t>
  </si>
  <si>
    <t>RS3121</t>
  </si>
  <si>
    <t>RS3141</t>
  </si>
  <si>
    <t>RS3145</t>
  </si>
  <si>
    <t>RS3146</t>
  </si>
  <si>
    <t>RS3147</t>
  </si>
  <si>
    <t>RS3181</t>
  </si>
  <si>
    <t>RS3199</t>
  </si>
  <si>
    <t>RS4109</t>
  </si>
  <si>
    <t>RS4111</t>
  </si>
  <si>
    <t>RS4112</t>
  </si>
  <si>
    <t>RS4116</t>
  </si>
  <si>
    <t>RS4117</t>
  </si>
  <si>
    <t>RS4121</t>
  </si>
  <si>
    <t>RS4123</t>
  </si>
  <si>
    <t>RS4124</t>
  </si>
  <si>
    <t>RS4126</t>
  </si>
  <si>
    <t>RS4130</t>
  </si>
  <si>
    <t>RS4131</t>
  </si>
  <si>
    <t>RS4132</t>
  </si>
  <si>
    <t>RS4140</t>
  </si>
  <si>
    <t>RS4170</t>
  </si>
  <si>
    <t>RS4173</t>
  </si>
  <si>
    <t>RS4179</t>
  </si>
  <si>
    <t>RS4180</t>
  </si>
  <si>
    <t>RS4181</t>
  </si>
  <si>
    <t>RS4190</t>
  </si>
  <si>
    <t>RS4191</t>
  </si>
  <si>
    <t>RS4192</t>
  </si>
  <si>
    <t>RS4196</t>
  </si>
  <si>
    <t>RS4199</t>
  </si>
  <si>
    <t>RS5002</t>
  </si>
  <si>
    <t>RS5003</t>
  </si>
  <si>
    <t>RS5008</t>
  </si>
  <si>
    <t>RS6002</t>
  </si>
  <si>
    <t>RS6022</t>
  </si>
  <si>
    <t>RS6034</t>
  </si>
  <si>
    <t>RS6042</t>
  </si>
  <si>
    <t>RS6082</t>
  </si>
  <si>
    <t>1099RS</t>
  </si>
  <si>
    <t>1100RS</t>
  </si>
  <si>
    <t>1101RS</t>
  </si>
  <si>
    <t>1102RS</t>
  </si>
  <si>
    <t>1103RS</t>
  </si>
  <si>
    <t>1104RS</t>
  </si>
  <si>
    <t>1105RS</t>
  </si>
  <si>
    <t>1106RS</t>
  </si>
  <si>
    <t>1107RS</t>
  </si>
  <si>
    <t>1109RS</t>
  </si>
  <si>
    <t>1113RS</t>
  </si>
  <si>
    <t>1114RS</t>
  </si>
  <si>
    <t>1115RS</t>
  </si>
  <si>
    <t>1120RS</t>
  </si>
  <si>
    <t>1121RS</t>
  </si>
  <si>
    <t>1123RS</t>
  </si>
  <si>
    <t>1124RS</t>
  </si>
  <si>
    <t>1125RS</t>
  </si>
  <si>
    <t>1126RS</t>
  </si>
  <si>
    <t>1127RS</t>
  </si>
  <si>
    <t>1128RS</t>
  </si>
  <si>
    <t>1129RS</t>
  </si>
  <si>
    <t>1130RS</t>
  </si>
  <si>
    <t>1131RS</t>
  </si>
  <si>
    <t>1132RS</t>
  </si>
  <si>
    <t>1137RS</t>
  </si>
  <si>
    <t>1151RS</t>
  </si>
  <si>
    <t>1152RS</t>
  </si>
  <si>
    <t>1153RS</t>
  </si>
  <si>
    <t>1157RS</t>
  </si>
  <si>
    <t>1175RS</t>
  </si>
  <si>
    <t>1181RS</t>
  </si>
  <si>
    <t>1183RS</t>
  </si>
  <si>
    <t>1185RS</t>
  </si>
  <si>
    <t>1186RS</t>
  </si>
  <si>
    <t>1187RS</t>
  </si>
  <si>
    <t>1188RS</t>
  </si>
  <si>
    <t>1189RS</t>
  </si>
  <si>
    <t>1190RS</t>
  </si>
  <si>
    <t>1192RS</t>
  </si>
  <si>
    <t>1193RS</t>
  </si>
  <si>
    <t>1194RS</t>
  </si>
  <si>
    <t>1199RS</t>
  </si>
  <si>
    <t>1201RS</t>
  </si>
  <si>
    <t>1203RS</t>
  </si>
  <si>
    <t>1206RS</t>
  </si>
  <si>
    <t>1210RS</t>
  </si>
  <si>
    <t>1256RS</t>
  </si>
  <si>
    <t>1257RS</t>
  </si>
  <si>
    <t>1260RS</t>
  </si>
  <si>
    <t>1261RS</t>
  </si>
  <si>
    <t>1262RS</t>
  </si>
  <si>
    <t>2095RS</t>
  </si>
  <si>
    <t>2096RS</t>
  </si>
  <si>
    <t>2100RS</t>
  </si>
  <si>
    <t>2102RS</t>
  </si>
  <si>
    <t>2103RS</t>
  </si>
  <si>
    <t>2104RS</t>
  </si>
  <si>
    <t>2105RS</t>
  </si>
  <si>
    <t>2108RS</t>
  </si>
  <si>
    <t>2109RS</t>
  </si>
  <si>
    <t>2110RS</t>
  </si>
  <si>
    <t>2111RS</t>
  </si>
  <si>
    <t>2112RS</t>
  </si>
  <si>
    <t>2113RS</t>
  </si>
  <si>
    <t>2115RS</t>
  </si>
  <si>
    <t>2116RS</t>
  </si>
  <si>
    <t>2117RS</t>
  </si>
  <si>
    <t>2121RS</t>
  </si>
  <si>
    <t>2122RS</t>
  </si>
  <si>
    <t>2123RS</t>
  </si>
  <si>
    <t>2125RS</t>
  </si>
  <si>
    <t>2130RS</t>
  </si>
  <si>
    <t>2132RS</t>
  </si>
  <si>
    <t>2133RS</t>
  </si>
  <si>
    <t>2135RS</t>
  </si>
  <si>
    <t>2136RS</t>
  </si>
  <si>
    <t>2137RS</t>
  </si>
  <si>
    <t>2139RS</t>
  </si>
  <si>
    <t>2142RS</t>
  </si>
  <si>
    <t>2146RS</t>
  </si>
  <si>
    <t>2148RS</t>
  </si>
  <si>
    <t>2149RS</t>
  </si>
  <si>
    <t>2151RS</t>
  </si>
  <si>
    <t>2152RS</t>
  </si>
  <si>
    <t>2153RS</t>
  </si>
  <si>
    <t>2154RS</t>
  </si>
  <si>
    <t>2155RS</t>
  </si>
  <si>
    <t>2156RS</t>
  </si>
  <si>
    <t>2162RS</t>
  </si>
  <si>
    <t>2163RS</t>
  </si>
  <si>
    <t>2164RS</t>
  </si>
  <si>
    <t>2169RS</t>
  </si>
  <si>
    <t>2171RS</t>
  </si>
  <si>
    <t>2172RS</t>
  </si>
  <si>
    <t>2173RS</t>
  </si>
  <si>
    <t>2174RS</t>
  </si>
  <si>
    <t>2175RS</t>
  </si>
  <si>
    <t>2176RS</t>
  </si>
  <si>
    <t>2177RS</t>
  </si>
  <si>
    <t>2178RS</t>
  </si>
  <si>
    <t>2179RS</t>
  </si>
  <si>
    <t>2180RS</t>
  </si>
  <si>
    <t>2182RS</t>
  </si>
  <si>
    <t>2183RS</t>
  </si>
  <si>
    <t>2184RS</t>
  </si>
  <si>
    <t>2185RS</t>
  </si>
  <si>
    <t>2187RS</t>
  </si>
  <si>
    <t>2188RS</t>
  </si>
  <si>
    <t>2189RS</t>
  </si>
  <si>
    <t>2192RS</t>
  </si>
  <si>
    <t>2196RS</t>
  </si>
  <si>
    <t>2197RS</t>
  </si>
  <si>
    <t>2199RS</t>
  </si>
  <si>
    <t>2201RS</t>
  </si>
  <si>
    <t>2202RS</t>
  </si>
  <si>
    <t>2203RS</t>
  </si>
  <si>
    <t>2206RS</t>
  </si>
  <si>
    <t>2207RS</t>
  </si>
  <si>
    <t>2208RS</t>
  </si>
  <si>
    <t>2209RS</t>
  </si>
  <si>
    <t>2210RS</t>
  </si>
  <si>
    <t>2211RS</t>
  </si>
  <si>
    <t>2212RS</t>
  </si>
  <si>
    <t>2213RS</t>
  </si>
  <si>
    <t>2214RS</t>
  </si>
  <si>
    <t>2215RS</t>
  </si>
  <si>
    <t>2312RS</t>
  </si>
  <si>
    <t>2317RS</t>
  </si>
  <si>
    <t>2322RS</t>
  </si>
  <si>
    <t>2323RS</t>
  </si>
  <si>
    <t>2324RS</t>
  </si>
  <si>
    <t>2326RS</t>
  </si>
  <si>
    <t>2328RS</t>
  </si>
  <si>
    <t>2330RS</t>
  </si>
  <si>
    <t>2338RS</t>
  </si>
  <si>
    <t>2341RS</t>
  </si>
  <si>
    <t>2342RS</t>
  </si>
  <si>
    <t>2343RS</t>
  </si>
  <si>
    <t>2345RS</t>
  </si>
  <si>
    <t>2346RS</t>
  </si>
  <si>
    <t>2347RS</t>
  </si>
  <si>
    <t>3102RS</t>
  </si>
  <si>
    <t>3103RS</t>
  </si>
  <si>
    <t>3104RS</t>
  </si>
  <si>
    <t>3105RS</t>
  </si>
  <si>
    <t>3108RS</t>
  </si>
  <si>
    <t>3109RS</t>
  </si>
  <si>
    <t>3115RS</t>
  </si>
  <si>
    <t>3116RS</t>
  </si>
  <si>
    <t>3120RS</t>
  </si>
  <si>
    <t>3121RS</t>
  </si>
  <si>
    <t>3141RS</t>
  </si>
  <si>
    <t>3145RS</t>
  </si>
  <si>
    <t>3146RS</t>
  </si>
  <si>
    <t>3147RS</t>
  </si>
  <si>
    <t>3181RS</t>
  </si>
  <si>
    <t>3199RS</t>
  </si>
  <si>
    <t>4109RS</t>
  </si>
  <si>
    <t>4111RS</t>
  </si>
  <si>
    <t>4112RS</t>
  </si>
  <si>
    <t>4116RS</t>
  </si>
  <si>
    <t>4117RS</t>
  </si>
  <si>
    <t>4121RS</t>
  </si>
  <si>
    <t>4123RS</t>
  </si>
  <si>
    <t>4124RS</t>
  </si>
  <si>
    <t>4126RS</t>
  </si>
  <si>
    <t>4130RS</t>
  </si>
  <si>
    <t>4131RS</t>
  </si>
  <si>
    <t>4132RS</t>
  </si>
  <si>
    <t>4140RS</t>
  </si>
  <si>
    <t>4170RS</t>
  </si>
  <si>
    <t>4173RS</t>
  </si>
  <si>
    <t>4179RS</t>
  </si>
  <si>
    <t>4180RS</t>
  </si>
  <si>
    <t>4181RS</t>
  </si>
  <si>
    <t>4190RS</t>
  </si>
  <si>
    <t>4191RS</t>
  </si>
  <si>
    <t>4192RS</t>
  </si>
  <si>
    <t>4196RS</t>
  </si>
  <si>
    <t>4199RS</t>
  </si>
  <si>
    <t>5002RS</t>
  </si>
  <si>
    <t>5003RS</t>
  </si>
  <si>
    <t>5008RS</t>
  </si>
  <si>
    <t>6002RS</t>
  </si>
  <si>
    <t>6022RS</t>
  </si>
  <si>
    <t>6034RS</t>
  </si>
  <si>
    <t>6042RS</t>
  </si>
  <si>
    <t>6082RS</t>
  </si>
  <si>
    <t>I&amp;DMTCN</t>
  </si>
  <si>
    <t>MTCNI&amp;D</t>
  </si>
  <si>
    <t>51_09</t>
  </si>
  <si>
    <t>21151100179711001792</t>
  </si>
  <si>
    <t xml:space="preserve"> Sobre 3000</t>
  </si>
  <si>
    <t>CS I NEGRA RVA S.BLC(P09)STL7506U(TES)GB</t>
  </si>
  <si>
    <t>espera envases 12-12</t>
  </si>
  <si>
    <t>BOT BURD BLANCA EGLASS BGME(385G)P16 750</t>
  </si>
  <si>
    <t>TAPA ROSCA (SNEX) I.NEGRA RVA(ECO) 30X60</t>
  </si>
  <si>
    <t>50_09</t>
  </si>
  <si>
    <t>11231100701711007039</t>
  </si>
  <si>
    <t>11001100179711004113</t>
  </si>
  <si>
    <t>Entre 501 a 1000</t>
  </si>
  <si>
    <t>por retencion</t>
  </si>
  <si>
    <t>Botella sin vacío, no se liberaran</t>
  </si>
  <si>
    <t>Produccion Pirque</t>
  </si>
  <si>
    <t>CYT CASILL CHARD STLV 750 6U 2008 NL</t>
  </si>
  <si>
    <t>11001100407311004199</t>
  </si>
  <si>
    <t>11861100571511003191</t>
  </si>
  <si>
    <t>CYT WINE LOT TRIVA 750 12U 2008 US</t>
  </si>
  <si>
    <t>BOT BURD AMBAR B35B (620G)P31 750</t>
  </si>
  <si>
    <t>CORCHO NAT 45/25 PRIMERA WINEMAKERS</t>
  </si>
  <si>
    <t>23471100483711002273</t>
  </si>
  <si>
    <t>Entre 2001 a 3000</t>
  </si>
  <si>
    <t>saldo de of 1209122. por nuevos lotes de traslados para planta</t>
  </si>
  <si>
    <t>CYT CASILL CARM(DECANT)750 6U 2008 VEU</t>
  </si>
  <si>
    <t>21821100179711001792</t>
  </si>
  <si>
    <t>2100 C.SAUV MELCHOR 0750 CH 2008 EG</t>
  </si>
  <si>
    <t>Vino Fino</t>
  </si>
  <si>
    <t>2100-2008</t>
  </si>
  <si>
    <t>BOT BURD VERDE CONICA B9 (690G)P35 750</t>
  </si>
  <si>
    <t>CORCHO NAT 49/25 EXTRA FLOR  DON MELCHOR</t>
  </si>
  <si>
    <t>21001100110111002464</t>
  </si>
  <si>
    <t>21251100389311004675</t>
  </si>
  <si>
    <t>CYT CASILL MERL 750(GOLL N°1) 6U 2008VEU</t>
  </si>
  <si>
    <t>21081100179711001792</t>
  </si>
  <si>
    <t>2108 MERLOT CASILL 0750 CH (1797)</t>
  </si>
  <si>
    <t>L2</t>
  </si>
  <si>
    <t>Entre 201 a 300</t>
  </si>
  <si>
    <t>23241100179711004113</t>
  </si>
  <si>
    <t>2324 SYRAH CASILL 0750 CH</t>
  </si>
  <si>
    <t>CS I.NEGRA RVA C.SAU(P09)STL7506U(TES)GB</t>
  </si>
  <si>
    <t>espera cajas 15-12</t>
  </si>
  <si>
    <t>21351100701711007038</t>
  </si>
  <si>
    <t>2100 C.SAUV MELCHOR 1500 CH 2008 EG</t>
  </si>
  <si>
    <t>BOT BURD VERDE B9 (1030G)P38 1500</t>
  </si>
  <si>
    <t>CORCHO NAT 49/25 EXT.FLOR MELCH 2008</t>
  </si>
  <si>
    <t>21001100723911001118</t>
  </si>
  <si>
    <t>Entre 101 a 200</t>
  </si>
  <si>
    <t>1106 S.BLC CASILL 0750 ST (3618)</t>
  </si>
  <si>
    <t>TAPA ROSCA STELVIN CASILL S.BLC</t>
  </si>
  <si>
    <t>11061100361811003191</t>
  </si>
  <si>
    <t>CYT CASILL C.SAUV 750 12U LATAM</t>
  </si>
  <si>
    <t>CYT CASILL C.SAUV 750 12U 2008 VEU</t>
  </si>
  <si>
    <t>Entre 301 a 400</t>
  </si>
  <si>
    <t>CYT CASILL C.SAUV 750 12U (C/ESP)CA</t>
  </si>
  <si>
    <t>Entre 401 a 500</t>
  </si>
  <si>
    <t>CYT CASILL CARM 750 12U 2008 VIN</t>
  </si>
  <si>
    <t>2211 SYRAH ICONO 0750 CH 2008 EG</t>
  </si>
  <si>
    <t>2211-2008</t>
  </si>
  <si>
    <t>BOT BORG AMBAR B31(863) P40 750</t>
  </si>
  <si>
    <t>CORCHO NATURAL 49/25 EXTRA FLOR CYT</t>
  </si>
  <si>
    <t>22111100671711005395</t>
  </si>
  <si>
    <t>21161100389311004675</t>
  </si>
  <si>
    <t>CYT SENDERO C.SAU BLUSH(P07)STL750 12UGB</t>
  </si>
  <si>
    <t>2121-2009</t>
  </si>
  <si>
    <t>21211100480511005313</t>
  </si>
  <si>
    <t>2121 C.SAUV BLUSH 0750 ST 2009</t>
  </si>
  <si>
    <t>Por cuadratura de vino 2121 Semana 51 no es posible cuadrar</t>
  </si>
  <si>
    <t>Barbara Urra</t>
  </si>
  <si>
    <t>CS REY L.ANDES RVA CARM(P08)ST7506U(R)DE</t>
  </si>
  <si>
    <t>21831100487611005311</t>
  </si>
  <si>
    <t>CYT FRONT CARM(P06) 750 12U 2009 JP</t>
  </si>
  <si>
    <t>21831100222211005311</t>
  </si>
  <si>
    <t>49_09</t>
  </si>
  <si>
    <t>Tiempo Cip 2</t>
  </si>
  <si>
    <t>Tiempo Cip</t>
  </si>
  <si>
    <t>Tiempo Cip 1</t>
  </si>
  <si>
    <t>LINEA 2</t>
  </si>
  <si>
    <t>EA 2</t>
  </si>
  <si>
    <t>23221100349111001215</t>
  </si>
  <si>
    <t>CYT FRONT ROSE(P07) 1500 6U US</t>
  </si>
  <si>
    <t>CAPS PVC FRON NEGRO ROSE 30.7/60 B31</t>
  </si>
  <si>
    <t>23221100389311005053</t>
  </si>
  <si>
    <t>CYT FRONT CARM(P07)1500 6U US</t>
  </si>
  <si>
    <t>CAPS PVC FRON CARMENERE 30.7/60 B31</t>
  </si>
  <si>
    <t>21831100389311005052</t>
  </si>
  <si>
    <t>FRONTERACARMENERE1500</t>
  </si>
  <si>
    <t>MPO V.MPO VTALC.C CAB(P05)(MA)4P15006UUS</t>
  </si>
  <si>
    <t>CAPS ALUP MPO RVA C.SAUV(P05)30.7/60 B31</t>
  </si>
  <si>
    <t>21091100439411005052</t>
  </si>
  <si>
    <t>VIÑA MAIPO CABERNET1500</t>
  </si>
  <si>
    <t>MPO C.SAUV 1500 6U (CR)LATAM</t>
  </si>
  <si>
    <t>CORCHO T.TOP 45/23.5 MPO (P05)</t>
  </si>
  <si>
    <t>CAPS PVC MPO VTAL C.SAUV(P05)32.8/60 B24</t>
  </si>
  <si>
    <t>21351100392911000024</t>
  </si>
  <si>
    <t>CYT RIO LENTO C.SAUV 750 12U GB</t>
  </si>
  <si>
    <t>21351100479111002444</t>
  </si>
  <si>
    <t>RIO LENTOCABERNET750</t>
  </si>
  <si>
    <t>CA MOAI C.SAUV 750 12U PL</t>
  </si>
  <si>
    <t>CA MOAI SYRAH/C.SAUV 750 12U PL</t>
  </si>
  <si>
    <t>21871100479111002444</t>
  </si>
  <si>
    <t>CS CONO SUR TOC SHIRAZ (P08) 750 12U VAS</t>
  </si>
  <si>
    <t>CYT RVDO MERLOT 750 12U (BO)LATAM</t>
  </si>
  <si>
    <t>22031100153411004678</t>
  </si>
  <si>
    <t>RESERVADOMERLOT750</t>
  </si>
  <si>
    <t>CA CLASSICO MERL(NV)750 12U VIN</t>
  </si>
  <si>
    <t>22031100479111004675</t>
  </si>
  <si>
    <t>CANEPAMERLOT750</t>
  </si>
  <si>
    <t>CA CLASSICO MERL 750 12U VAS</t>
  </si>
  <si>
    <t>CS CASA R.VERDE CARM 750 12U 2009 GB</t>
  </si>
  <si>
    <t>21831100418411004675</t>
  </si>
  <si>
    <t>MPO V.MPO RVA CARM(P05) 750 12U LATAM</t>
  </si>
  <si>
    <t>CAPS ALUP MPO RVA CARM(P05) 29.2/60 B9</t>
  </si>
  <si>
    <t>21821100439411004675</t>
  </si>
  <si>
    <t>MPO V.MPO RVA CARM(P05) 750 12U CO</t>
  </si>
  <si>
    <t>MPO V.MPO RVA CARM(P05) 750 6U EE</t>
  </si>
  <si>
    <t>2182 CARME CASILL 0750 CH</t>
  </si>
  <si>
    <t>MPO V.MPO RVA C.SAUV(P05)750 6U2008MK/BE</t>
  </si>
  <si>
    <t>CAPS ALUP MPO RVA C.SAUV(P05) 29.2/60 B9</t>
  </si>
  <si>
    <t>21151100439411004675</t>
  </si>
  <si>
    <t>MPO V.MPO RVA CAB.SAUV(P05) 750 12U VEU</t>
  </si>
  <si>
    <t>2115 C.SAUV CASILL 0750 CH (1797)</t>
  </si>
  <si>
    <t>CS CASA R.VERDE RVA C.SAU 750 12U2008 GB</t>
  </si>
  <si>
    <t>CAPS PVC C.DEL.R.VDE RVA 29.7/55 B9</t>
  </si>
  <si>
    <t>41091100418411004675</t>
  </si>
  <si>
    <t>MPO V.MPO RVA S.BLC(P05)(NV)75012U LATAM</t>
  </si>
  <si>
    <t>Por cuadratura de vino 1185 semana 51 no es posible cuadrar</t>
  </si>
  <si>
    <t>1185</t>
  </si>
  <si>
    <t>2135</t>
  </si>
  <si>
    <t>CYT FRONT S.BLC(P06)(GOLL)1500 6U VEU</t>
  </si>
  <si>
    <t>11131100349111001215</t>
  </si>
  <si>
    <t>espera etiquetas 18-12</t>
  </si>
  <si>
    <t>11131100418411004675</t>
  </si>
  <si>
    <t>CYT RVDO MOSC/SEM 750 12U PE</t>
  </si>
  <si>
    <t>por vino</t>
  </si>
  <si>
    <t>1210-2009</t>
  </si>
  <si>
    <t>12101100153411002702</t>
  </si>
  <si>
    <t>CONCHA Y TOROMOSCATEL SEMILLON750</t>
  </si>
  <si>
    <t>2123 MALBEC CASILL 0750 CH</t>
  </si>
  <si>
    <t>2123-2008</t>
  </si>
  <si>
    <t>21231100179711001792</t>
  </si>
  <si>
    <t>MPO V.MPO RVA MERLOT(P05) 750 12U VEU</t>
  </si>
  <si>
    <t>CAPS ALUP MPO RVA MERL(P05) 29.2/60 B9</t>
  </si>
  <si>
    <t>21081100439411004675</t>
  </si>
  <si>
    <t>CS RESERVA MERL(P08) 750 12U 2008(SAQ)CA</t>
  </si>
  <si>
    <t>4192</t>
  </si>
  <si>
    <t>CYT MAR DEL SUR RED WINE(LP)750 12UMX</t>
  </si>
  <si>
    <t>2132-2009</t>
  </si>
  <si>
    <t>21321100437211004678</t>
  </si>
  <si>
    <t>MAR DEL SURRED WINE MAR DEL SUR750</t>
  </si>
  <si>
    <t>CA MOAI CHILEAN RED WINE 750 12U PL</t>
  </si>
  <si>
    <t>21321100479111002444</t>
  </si>
  <si>
    <t>2132 RED MAR SUR 0750 CH</t>
  </si>
  <si>
    <t>CYT SENDERO MERL/ROS(P07) 750 12U(IM)VE</t>
  </si>
  <si>
    <t>CAPS ALUP SEND ROSE 29.2/60 B9</t>
  </si>
  <si>
    <t>21361100389311004676</t>
  </si>
  <si>
    <t>CS CASA R.VERDE C.SAUV 750 12U 2009 GB</t>
  </si>
  <si>
    <t>espera insumos 15-12</t>
  </si>
  <si>
    <t>CAPS PVC C.DEL R.VDE CAB(VERDE)29.7/55B9</t>
  </si>
  <si>
    <t>21251100418411004675</t>
  </si>
  <si>
    <t>MPO V.MPO RVA CHARD(P05)750 6U 2008MK/BE</t>
  </si>
  <si>
    <t>11001100439411003624</t>
  </si>
  <si>
    <t>CYT SE S.BLC (TERM) 700 12U CL</t>
  </si>
  <si>
    <t>CAPS PVC SE VERDE 29.7/55 B9A</t>
  </si>
  <si>
    <t>1115</t>
  </si>
  <si>
    <t>SANTA EMILIANASAUVIGNON BLANC700</t>
  </si>
  <si>
    <t>CYT EXPLORER SHIRAZ(P09) 750 6U 2008 VEU</t>
  </si>
  <si>
    <t>CORCHO NAT 45/24 PRIMERA RACIMO</t>
  </si>
  <si>
    <t>23241100009511003624</t>
  </si>
  <si>
    <t>CA RESERVA SYRAH 750 12U VE</t>
  </si>
  <si>
    <t>espera etiquetas 16-12</t>
  </si>
  <si>
    <t>23241100510511003624</t>
  </si>
  <si>
    <t>LINEA 3</t>
  </si>
  <si>
    <t>EA 3</t>
  </si>
  <si>
    <t>CYT CASA ROCA S.BLC/SEM(STLV) 750 6U GB</t>
  </si>
  <si>
    <t>1123</t>
  </si>
  <si>
    <t>CASA ROCASAUVIGNON BLANC750</t>
  </si>
  <si>
    <t>MPO TENTA C.SAUV 750 12U PR</t>
  </si>
  <si>
    <t>por formato planta Lo espejo</t>
  </si>
  <si>
    <t>Produccion Lo Espejo</t>
  </si>
  <si>
    <t>CAPS PVC DORADA 29.7/55 B9/B27A</t>
  </si>
  <si>
    <t>MPO V.MPO TENTA CHARD 750 12U PR</t>
  </si>
  <si>
    <t>1109</t>
  </si>
  <si>
    <t>3103</t>
  </si>
  <si>
    <t>4130</t>
  </si>
  <si>
    <t>2103</t>
  </si>
  <si>
    <t>CYT TRIO RVA C.SAUV(HIST)750 6U 2007 BE</t>
  </si>
  <si>
    <t>2113</t>
  </si>
  <si>
    <t>2182</t>
  </si>
  <si>
    <t>2123</t>
  </si>
  <si>
    <t>1186</t>
  </si>
  <si>
    <t>2324</t>
  </si>
  <si>
    <t>CYT CASILL SHIRAZ 750 6U AO</t>
  </si>
  <si>
    <t>1106</t>
  </si>
  <si>
    <t>CYT CASILL CHARD 750 12U VAS</t>
  </si>
  <si>
    <t>1100</t>
  </si>
  <si>
    <t>MPO G.DEVOCION C.SAU/SYR(NC)75012U2007CA</t>
  </si>
  <si>
    <t>2148</t>
  </si>
  <si>
    <t>MPO G.DEVOCION C.SAU/SYR(NC)7506U2007 CA</t>
  </si>
  <si>
    <t>MPO G.DEVOCION CAB/SYR(NC)7506U2007LATAM</t>
  </si>
  <si>
    <t>MPO GRAN DEV CARM/SYR 750 6U 2008 VEU</t>
  </si>
  <si>
    <t>CAPS ESTﾑO G.DEVOCION CAR/SYR 31.5/60B29</t>
  </si>
  <si>
    <t>2217</t>
  </si>
  <si>
    <t>MPO GRAN DEVOCION S.BLC 750 6U 2009 CA</t>
  </si>
  <si>
    <t>1208</t>
  </si>
  <si>
    <t>MPO GRAN DEVOCION S.BLC 750 6U 2009LATAM</t>
  </si>
  <si>
    <t>CYT CASIL RVA PRI C.SA(C.HI)7506U2007VEU</t>
  </si>
  <si>
    <t>2105</t>
  </si>
  <si>
    <t>CYT CASIL RVA PRI C.SA(C.HIS)7506U2007AO</t>
  </si>
  <si>
    <t>CYT CASIL RVA PRI C.SA(C.HIS)7506U2007NL</t>
  </si>
  <si>
    <t>2108</t>
  </si>
  <si>
    <t>CYT CASILL GEWURZ STLV 750 12U 2008 VEU</t>
  </si>
  <si>
    <t>1105</t>
  </si>
  <si>
    <t>CYT CASILL GEWURZ STLV 750 6U 2008 DK</t>
  </si>
  <si>
    <t>CYT MARQUES C.SAU C.HIS STI75012U2007CA</t>
  </si>
  <si>
    <t>2102</t>
  </si>
  <si>
    <t>CYT MARQUES CARM CH(STI)75012U2007 CA</t>
  </si>
  <si>
    <t>2122</t>
  </si>
  <si>
    <t>2104</t>
  </si>
  <si>
    <t>CYT MARQUES MERL C. H.(STI)75012U2007 CA</t>
  </si>
  <si>
    <t>CYT FRONT MER/ROS STLV(P06)(BI)7506UAFRI</t>
  </si>
  <si>
    <t>47_09</t>
  </si>
  <si>
    <t>2322</t>
  </si>
  <si>
    <t>2207</t>
  </si>
  <si>
    <t>CYT G.RVA S.RIBERAS CHARD 750 6U 2008 CL</t>
  </si>
  <si>
    <t>CAPS ESTﾑ CYT GN RVA RIB AMAR 30/60 B31</t>
  </si>
  <si>
    <t>1152</t>
  </si>
  <si>
    <t>RIBERASCHARDONNAY 750</t>
  </si>
  <si>
    <t>CS RESERVA CHARD(P08)COL 750 12U 2008 MX</t>
  </si>
  <si>
    <t>3147</t>
  </si>
  <si>
    <t>CA RESERVA CHARD 750 12U VE</t>
  </si>
  <si>
    <t>11001100510511003624</t>
  </si>
  <si>
    <t>CYT CASILL CHARD 750 12U VAR</t>
  </si>
  <si>
    <t>CYT CASILL CHARD 750 6U RU</t>
  </si>
  <si>
    <t>MPO V.MPO RVA CHARD(P05) 750 12U LATAM</t>
  </si>
  <si>
    <t>CYT EXPLORER CHARD(P09) 750 12U 2008 VEU</t>
  </si>
  <si>
    <t>11001100009511003624</t>
  </si>
  <si>
    <t>MPO V.MPO S.BLC/CHARD(P05)STLV750 12U CA</t>
  </si>
  <si>
    <t>12011100487211005313</t>
  </si>
  <si>
    <t>MPO V.MPO S.BLC/CHARD(P05) 750 6U VEU</t>
  </si>
  <si>
    <t>12011100479111002445</t>
  </si>
  <si>
    <t>CS I.NEGRA CAB/MER(DUAL) 750 12U LATAM</t>
  </si>
  <si>
    <t>OF creada como saldo OF7064866_Imperfecta merma etiq</t>
  </si>
  <si>
    <t>CORCHO T.TOP 45/23.5  RACIMO</t>
  </si>
  <si>
    <t>CAPS PVC CS I.NEGRA MORADA 29.7/55 B9</t>
  </si>
  <si>
    <t>21351100246211002444</t>
  </si>
  <si>
    <t>CS REY L.ANDESRVAMER(NV)(P08)STL7506UVEU</t>
  </si>
  <si>
    <t>uso de stock</t>
  </si>
  <si>
    <t>utilizacion stock 10034842 CS NEBLINA MERL(P08)STLV 750 6U VEU cosecha 2008</t>
  </si>
  <si>
    <t>Fabiola Muñoz</t>
  </si>
  <si>
    <t>22031100222211005313</t>
  </si>
  <si>
    <t>OF imperfecta. 1207622. 17 cajas menos</t>
  </si>
  <si>
    <t>Producción Vespucio</t>
  </si>
  <si>
    <t>11231100222211005313</t>
  </si>
  <si>
    <t>CYT TRIO RVA MERL(90PTS)7506U2008(CHA)BE</t>
  </si>
  <si>
    <t>Emergencia Pedido 101793</t>
  </si>
  <si>
    <t>21131100222211005313</t>
  </si>
  <si>
    <t>CYT FRONT LATE HARVEST 750 12U LATAM</t>
  </si>
  <si>
    <t>1114</t>
  </si>
  <si>
    <t>CYT FRONT LATE HARVEST(GOLL)750 6U RU</t>
  </si>
  <si>
    <t>CA FINISIMO C.SAUV(HC)750 12U 2007 PL</t>
  </si>
  <si>
    <t>CAPS ESTﾑO CANEPA FINISIMO 31.5/60 B29</t>
  </si>
  <si>
    <t>21351100486411005311</t>
  </si>
  <si>
    <t>CYT FRONT MERL (P06) (BI) 750 6U AFRI</t>
  </si>
  <si>
    <t>22031100479111002444</t>
  </si>
  <si>
    <t>CYT TRIO RVA C.SAUV(HIST)750 12U 2007 MX</t>
  </si>
  <si>
    <t>CORCHO NAT 49/24 PRIMERA CASILL RVA 2007</t>
  </si>
  <si>
    <t>21051100729911004574</t>
  </si>
  <si>
    <t>CYT CASIL RVA PRI CSAC.H75012U2007(IM)VE</t>
  </si>
  <si>
    <t>21051100674311004574</t>
  </si>
  <si>
    <t>2105 C.SAUV RVA.PRIV 0750 CH 2007(7299)</t>
  </si>
  <si>
    <t>2207 CARME RIBERAS 0750 CH 2008</t>
  </si>
  <si>
    <t>2207-2008</t>
  </si>
  <si>
    <t>BOT BURD VERDE CNCA B9A (563G)P28 750</t>
  </si>
  <si>
    <t>CORCHO NAT 45/24 SUPER CYT</t>
  </si>
  <si>
    <t>22071100115111000675</t>
  </si>
  <si>
    <t>CYT XPLORADOR S.BLC(P08)STLV 750 12U US</t>
  </si>
  <si>
    <t>XPLORADORSAUVIGNON BLANC750</t>
  </si>
  <si>
    <t>CYT CASIL RVA PRI C.SA(C.HI)75012U2007US</t>
  </si>
  <si>
    <t>CYT CASILL SYRAH COS HIST 750 12U US</t>
  </si>
  <si>
    <t>CYT TRIO RVA C.SAUV(90+PTS)75012U2008 MX</t>
  </si>
  <si>
    <t>2103-2008</t>
  </si>
  <si>
    <t>21031100285711002814</t>
  </si>
  <si>
    <t>2103 C.SAUV TRIO 0750 CH 2008</t>
  </si>
  <si>
    <t>CYT TRIO RVA MERL(HIST)750 12U 2007 KR</t>
  </si>
  <si>
    <t>CYT CASILL C.SAUV 750 6U 2008 DE/BE</t>
  </si>
  <si>
    <t>2115</t>
  </si>
  <si>
    <t>por reordenamiento</t>
  </si>
  <si>
    <t>2116</t>
  </si>
  <si>
    <t>CYT FRONT MERL(P06)STLV 750 6U DK</t>
  </si>
  <si>
    <t>21161100486311003163</t>
  </si>
  <si>
    <t>CYT FRONT (CYT) MERL (P06) 750 12U PE</t>
  </si>
  <si>
    <t>Por Retencion 200014399: Botella sin vacío</t>
  </si>
  <si>
    <t>CYT FRONT MERL(P06) 750 12U PR</t>
  </si>
  <si>
    <t>3109</t>
  </si>
  <si>
    <t>of creada por imperfecta 7064994</t>
  </si>
  <si>
    <t>41091100482111003163</t>
  </si>
  <si>
    <t>CYT CASILL MALBEC 750 12U 2008 US</t>
  </si>
  <si>
    <t>MA MAYCAS RVA SYRAH 750 6U 2009 VEU</t>
  </si>
  <si>
    <t>2174-2009</t>
  </si>
  <si>
    <t>CORCHO NAT 45/25 SUPER MAYCAS</t>
  </si>
  <si>
    <t>CAPS ALUP RVA MAYCAS 30.05/60B31</t>
  </si>
  <si>
    <t>21741100564511004111</t>
  </si>
  <si>
    <t>2174 SYRAH MAYCAS 0750 CH 2009</t>
  </si>
  <si>
    <t>CYT CASIL RVA PRI CSA(C.HI)75012U2007VES</t>
  </si>
  <si>
    <t>CYT CASILL P.NOIR 750 12U 2009 VES</t>
  </si>
  <si>
    <t>2111</t>
  </si>
  <si>
    <t>CYT CASILL MALBEC(DECANTER)750 6U2008VEU</t>
  </si>
  <si>
    <t>MA MAYCAS RVA S.BLC 750 6U 2008 VEU</t>
  </si>
  <si>
    <t>1124</t>
  </si>
  <si>
    <t>MaycasSAUVIGNON BLANC750</t>
  </si>
  <si>
    <t>CYT MARQUES C.SAU C.HIS(STI)7506U2007VEU</t>
  </si>
  <si>
    <t>CYT CASILL P.NOIR 750 6U 2009 VEU</t>
  </si>
  <si>
    <t>CYT SUNR CHARD(P08) 750 12U LATAM</t>
  </si>
  <si>
    <t>11021100272111003624</t>
  </si>
  <si>
    <t>21831100389311004675</t>
  </si>
  <si>
    <t>MPO V.MPO VTAL CARM(P05)STLV75012U2009JP</t>
  </si>
  <si>
    <t>21831100511611003163</t>
  </si>
  <si>
    <t>CYT CASILL MALBEC(DECANTER) 75012U2008CO</t>
  </si>
  <si>
    <t>CYT RVDO S.BLC(P07) 750 12U VAS</t>
  </si>
  <si>
    <t xml:space="preserve"> utilizacion stock halb 12004152, cosecha 2008 </t>
  </si>
  <si>
    <t>CYT TRIO RVA MERL(HIST)750 12U 2007 VAS</t>
  </si>
  <si>
    <t>CYT CASILL C.SAUV 750 12U VAS</t>
  </si>
  <si>
    <t>CYT TERRUNYO CARM (94PTS) 7506U2006 VAS</t>
  </si>
  <si>
    <t>2175</t>
  </si>
  <si>
    <t>CYT FRONT MER/ROS(P06)750 12U VAR</t>
  </si>
  <si>
    <t>23221100479111002445</t>
  </si>
  <si>
    <t>CS CONO SUR CHARD STLV(P07)750 12U VAS</t>
  </si>
  <si>
    <t>3102</t>
  </si>
  <si>
    <t>3115</t>
  </si>
  <si>
    <t>CS RESERVA S.BLC STLV(P08)75012U2009 VEU</t>
  </si>
  <si>
    <t>3121</t>
  </si>
  <si>
    <t>CYT SENDERO CHARD(P07) 750 12U (IM)VE</t>
  </si>
  <si>
    <t>CAPS ALUP SEND CHARD 30.05/60 B31</t>
  </si>
  <si>
    <t>11021100389311003624</t>
  </si>
  <si>
    <t>CYT CASILL GEW STLV 750 12U 2008 (IM)VE</t>
  </si>
  <si>
    <t>2208 MERL RIBERAS 0750 CH 2008</t>
  </si>
  <si>
    <t>2208-2008</t>
  </si>
  <si>
    <t>22081100115111000675</t>
  </si>
  <si>
    <t>CYT TRIO RVA S.BLC STLV 750 12U 2009 CR</t>
  </si>
  <si>
    <t>OF 1206954 sale con 11 cajas menos.</t>
  </si>
  <si>
    <t>1107</t>
  </si>
  <si>
    <t>CYT CASILL CARM 750 12U (LR)CA</t>
  </si>
  <si>
    <t>CYT CASILL SHIR/ROS STLV 750 12U 2009VEU</t>
  </si>
  <si>
    <t>2188</t>
  </si>
  <si>
    <t>PA P.ALTO RVA SYR ROS ST 75012U2009LATAM</t>
  </si>
  <si>
    <t>2312</t>
  </si>
  <si>
    <t>CYT SUNR MERL(P08) 750 12U VAR</t>
  </si>
  <si>
    <t>46_09</t>
  </si>
  <si>
    <t>2112</t>
  </si>
  <si>
    <t>CYT CYT MERL(STLV SIN FTE) 750 12U GB</t>
  </si>
  <si>
    <t>22031100222211005311</t>
  </si>
  <si>
    <t>CYT SUNR CHARD(P08) 750 12U VAR</t>
  </si>
  <si>
    <t>CYT TRIO RVA S.BLC STLV 750 12U 2009 VIN</t>
  </si>
  <si>
    <t>por calce</t>
  </si>
  <si>
    <t>Calce informado en forma tardía</t>
  </si>
  <si>
    <t>Edith Gómez</t>
  </si>
  <si>
    <t>MA MAYCAS RVA ESP CHARD 750 6U 2007 VEU</t>
  </si>
  <si>
    <t>1192</t>
  </si>
  <si>
    <t>MaycasCHARDONNAY 750</t>
  </si>
  <si>
    <t>48_09</t>
  </si>
  <si>
    <t>23461100487411003163</t>
  </si>
  <si>
    <t>4131</t>
  </si>
  <si>
    <t>4190</t>
  </si>
  <si>
    <t>CYT CASILL S.BLC STLV 750 12U PE</t>
  </si>
  <si>
    <t>CYT CASILL MERL 750 12U VAS</t>
  </si>
  <si>
    <t>2117</t>
  </si>
  <si>
    <t>CYT CASILL MALBEC(DECANTER)75012U2008 PE</t>
  </si>
  <si>
    <t xml:space="preserve">error de digitacion </t>
  </si>
  <si>
    <t>CYT CASILL CARM(DECANT)75012U2008LATAM</t>
  </si>
  <si>
    <t>por etiquetas</t>
  </si>
  <si>
    <t>21831100479111002444</t>
  </si>
  <si>
    <t>CYT G.RVA S.RIBERAS C.SAUV 750 6U 2007PE</t>
  </si>
  <si>
    <t>2206</t>
  </si>
  <si>
    <t>CYT CASILL SHIRAZ 750 12U PE</t>
  </si>
  <si>
    <t>Por 7-15</t>
  </si>
  <si>
    <t>Insertos por Cumplimiento Plan Alfa sem 51</t>
  </si>
  <si>
    <t>CA RESERVA CARM 750 12U PL</t>
  </si>
  <si>
    <t>21821100510511004675</t>
  </si>
  <si>
    <t>CS ALTO PLANO RVA CHARD STLV 750 6U NL</t>
  </si>
  <si>
    <t>CYT CASILL P.NOIR 750 12U 2009 LATAM</t>
  </si>
  <si>
    <t>CYT FRONT CAB/MER(P06) 750 6U TR</t>
  </si>
  <si>
    <t>21351100153411002444</t>
  </si>
  <si>
    <t>CYT CASILL P.NOIR 750 12U 2009 VEU</t>
  </si>
  <si>
    <t>CYT SUNR CHARD(P08) 750 12U PR</t>
  </si>
  <si>
    <t>CYT SUNRISE CHARD(P08)STLV 750 12U2009JP</t>
  </si>
  <si>
    <t>11021100565111004207</t>
  </si>
  <si>
    <t>CYT G.RVA S.RIBERAS CHARD 750 6U 2008 CO</t>
  </si>
  <si>
    <t>CYT FRONT C.SAUV(P06) 750 12U CO</t>
  </si>
  <si>
    <t>21351100487411005311</t>
  </si>
  <si>
    <t>CYT G. RVA S.RIBERAS C.SAU 750 6U 2007CO</t>
  </si>
  <si>
    <t>CYT G. RVA S.RIBERAS CARM 750 6U 2007CO</t>
  </si>
  <si>
    <t>CYT G. RVA S.RIBERAS SYRAH 750 6U 2007CO</t>
  </si>
  <si>
    <t>2209</t>
  </si>
  <si>
    <t>CS CONO SUR CHARD STLV(P07) 750 12U JP</t>
  </si>
  <si>
    <t>CYT FRONT CARM(P06) 750 6U RU</t>
  </si>
  <si>
    <t>2183</t>
  </si>
  <si>
    <t>44_09</t>
  </si>
  <si>
    <t>2136</t>
  </si>
  <si>
    <t>CYT CASILL CARM(DECANT)750 6U 2008 RU</t>
  </si>
  <si>
    <t>MPO TENTA MERLOT 750 12U (ANG) BR</t>
  </si>
  <si>
    <t>espera compra de etiq</t>
  </si>
  <si>
    <t>OF creada como saldo OF7064707.</t>
  </si>
  <si>
    <t>Entre 0 a 10</t>
  </si>
  <si>
    <t>LINEA 4</t>
  </si>
  <si>
    <t>EA 4</t>
  </si>
  <si>
    <t>L4_EMBOT</t>
  </si>
  <si>
    <t>1143 RIESL SPARK 0750 CH (0107) 2009</t>
  </si>
  <si>
    <t>Champagne</t>
  </si>
  <si>
    <t>1143-2009</t>
  </si>
  <si>
    <t>BOT CHAM VDE CﾑIA  BCRNA(790G)P25 750</t>
  </si>
  <si>
    <t>CORCHO AGLOMERADO 47/30 CHAMPAGNE</t>
  </si>
  <si>
    <t>L4D</t>
  </si>
  <si>
    <t>11431100010711005697</t>
  </si>
  <si>
    <t>L_BOTELL</t>
  </si>
  <si>
    <t>2115 C.SAUV CASILL 5000 CH</t>
  </si>
  <si>
    <t>BOT BURD VERDE (2600G) 5000</t>
  </si>
  <si>
    <t>CORCHO NAT 52/38 SUPER</t>
  </si>
  <si>
    <t>21151100009711000050</t>
  </si>
  <si>
    <t>OTELL</t>
  </si>
  <si>
    <t>CASILLEROCABERNET5000</t>
  </si>
  <si>
    <t>2115 C.SAUV CASILL 3000 CH</t>
  </si>
  <si>
    <t>BOT BURD VERDE (1800G) 3000</t>
  </si>
  <si>
    <t>CORCHO NAT 52/31 SUPER</t>
  </si>
  <si>
    <t>21151100010211000047</t>
  </si>
  <si>
    <t>1145 MOSCATO SPARK 0750 CH 2009</t>
  </si>
  <si>
    <t>1145-2009</t>
  </si>
  <si>
    <t>11451100010711005697</t>
  </si>
  <si>
    <t>1143 BRUT SPARK 0750 CH 2009</t>
  </si>
  <si>
    <t>CORCHO NAT 48/30,5 (CHAMPAGNE)</t>
  </si>
  <si>
    <t>11431100026911005697</t>
  </si>
  <si>
    <t>2100 C.SAUV MELCHOR 6000 CH 2008 EG</t>
  </si>
  <si>
    <t>BOTELLA BURDEOS VERDE IMPERIALE 6000</t>
  </si>
  <si>
    <t>CORCHO NAT 54/38 EXT.FLOR MELCH 2008</t>
  </si>
  <si>
    <t>21001100731511000713</t>
  </si>
  <si>
    <t>LINEA 6</t>
  </si>
  <si>
    <t>EA 6</t>
  </si>
  <si>
    <t>CS C.SUR TOC S.BLC(P08)STL 750 12U VEU</t>
  </si>
  <si>
    <t>espera etiquetas 7-12</t>
  </si>
  <si>
    <t>11231100487211005313</t>
  </si>
  <si>
    <t>CS NEBLINA C.SAUV(STLV)(P08)750 6U VEU</t>
  </si>
  <si>
    <t>CYT FRONT SHIRAZ (P06) 750 12U MX</t>
  </si>
  <si>
    <t>21871100389311004675</t>
  </si>
  <si>
    <t>CYT CASILL C.SAUV(ND) 375 24U US</t>
  </si>
  <si>
    <t>21151100179711003935</t>
  </si>
  <si>
    <t>OF 1207907 sale con 126 cajas menos</t>
  </si>
  <si>
    <t>CS CONO SUR MERL(P07) 375 24U MX</t>
  </si>
  <si>
    <t>41211100479711001557</t>
  </si>
  <si>
    <t>CONO SURMERLOT375</t>
  </si>
  <si>
    <t>CS CONO SUR MERL STLV(P07) 750 6U VEU</t>
  </si>
  <si>
    <t>41211100482011003163</t>
  </si>
  <si>
    <t>CYT CASILL P.NOIR 750 12U 2009 VAS</t>
  </si>
  <si>
    <t>2111-2009</t>
  </si>
  <si>
    <t>21111100179711004113</t>
  </si>
  <si>
    <t>CYT CASILL P.NOIR STLV 750 6U 2009 VEU</t>
  </si>
  <si>
    <t>TAPA ROSCA STELVIN CASILLERO PINOT NOIR</t>
  </si>
  <si>
    <t>21111100407411004199</t>
  </si>
  <si>
    <t>CYT CASILL P.NOIR 750 12U 2009 VAR</t>
  </si>
  <si>
    <t>2111 P.NOIR CASILL 0750 CH 2009(1797)</t>
  </si>
  <si>
    <t>CYT FRONT W.WINE STL(P06)(BL)7506U2009GB</t>
  </si>
  <si>
    <t>12031100717211007039</t>
  </si>
  <si>
    <t>CYT FRONT R.WINE STL(P06)(BL)7506U2009GB</t>
  </si>
  <si>
    <t>22021100717211007038</t>
  </si>
  <si>
    <t>CS I NEGRA RVA ME/ROS(P09)STL7506U(MO)GB</t>
  </si>
  <si>
    <t>23221100701711007039</t>
  </si>
  <si>
    <t>CS I.NEGRA RVA C.SAU(P09)STL750 6U(MO)GB</t>
  </si>
  <si>
    <t>CYT SUNR C.SAUV(P08) 750 12U VAS</t>
  </si>
  <si>
    <t>CAPS ALUP SUNR CAB/SAUV (P08) 29.2/60 B9</t>
  </si>
  <si>
    <t>21091100272111004675</t>
  </si>
  <si>
    <t>CYT SUNR C.SAUV(P08) 750 6U 2009 (M&amp;S)DE</t>
  </si>
  <si>
    <t>CYT SUNR C.SAUV STLV(P08)750 6U 2009 VEU</t>
  </si>
  <si>
    <t>21091100565011003163</t>
  </si>
  <si>
    <t>CYT CASILL SHIRAZ(STLV) 750 6U AU</t>
  </si>
  <si>
    <t>23241100222211004199</t>
  </si>
  <si>
    <t>CS I.NEGRA RVE CHARD STELV750 6U TESCOGB</t>
  </si>
  <si>
    <t>11091100222211004118</t>
  </si>
  <si>
    <t>ISLA NEGRACHARDONNAY 750</t>
  </si>
  <si>
    <t>CYT SUNR S.BLC(P08) STLV 750 6U 2009 VEU</t>
  </si>
  <si>
    <t>11151100565211003162</t>
  </si>
  <si>
    <t>CYT SUNR S.BLC(P08)STLV 750 12U 2009 VEU</t>
  </si>
  <si>
    <t>CYT SUNR MERL(P08) 750 6U 2009 DE/BE</t>
  </si>
  <si>
    <t>2112-2009</t>
  </si>
  <si>
    <t>21121100272111004675</t>
  </si>
  <si>
    <t>CYT FRONT MERL STLV(P06) 750 6U 2009 VEU</t>
  </si>
  <si>
    <t>Hipercodigo</t>
  </si>
  <si>
    <t>CYT FRONT SHIRAZ (P06) 750 12U VAR</t>
  </si>
  <si>
    <t>CS I.NEGRA RVA MERL(P09)STL 750 6UGB</t>
  </si>
  <si>
    <t>22031100701711007038</t>
  </si>
  <si>
    <t>CYT CASILL SHIRAZ(ND) 375 24U VEU</t>
  </si>
  <si>
    <t>23241100179711004128</t>
  </si>
  <si>
    <t>CASILLEROSYRAH375</t>
  </si>
  <si>
    <t>CYT CASILL CHARD 375 24U 2008 VEU</t>
  </si>
  <si>
    <t>CAPS PVC CASILL CHARD(N) 29.2/55 B6</t>
  </si>
  <si>
    <t>11001100179711004128</t>
  </si>
  <si>
    <t>CASILLEROCHARDONNAY 375</t>
  </si>
  <si>
    <t>CYT CASILL CHARD(ND) 375 24U VAS</t>
  </si>
  <si>
    <t>CA RESERVA CHARD 750 12U VAS</t>
  </si>
  <si>
    <t>CYT CASILL CHARD(ND) 375 24U LATAM</t>
  </si>
  <si>
    <t>CYT SUNR CHARD(P08)STLV 750 12U 2009 VEU</t>
  </si>
  <si>
    <t>11091100486811004207</t>
  </si>
  <si>
    <t>CYT FRONT CHARD STLV(P06) 750 6U 2009 DK</t>
  </si>
  <si>
    <t>CYT FRONT CHARD(P06) 750 12U VAR</t>
  </si>
  <si>
    <t>11091100389311003624</t>
  </si>
  <si>
    <t>CA CLASSICO CHARD 750 12U VIN</t>
  </si>
  <si>
    <t>11091100479111003624</t>
  </si>
  <si>
    <t>CA CLASSICO CHARD 750 12U VAS</t>
  </si>
  <si>
    <t>CA CLASSICO CHARD 750 12U VEU</t>
  </si>
  <si>
    <t>CP TERRA SUR CHARD STLV 750 12U JP</t>
  </si>
  <si>
    <t>11091100480311004118</t>
  </si>
  <si>
    <t>BOT BURD BLANCA EGLAS BGME (425G)P28 750</t>
  </si>
  <si>
    <t>11131100717211006648</t>
  </si>
  <si>
    <t>CYT FRONT S.BLC(P06) 750 12U 2009 VEU</t>
  </si>
  <si>
    <t>11131100389311004676</t>
  </si>
  <si>
    <t>11151100272111004676</t>
  </si>
  <si>
    <t>CYT SUNR S.BLC(P08) 750 12U PE</t>
  </si>
  <si>
    <t>CS I.NEGRA DUAL S.BL/SE(P09)STC&amp;C7506UGB</t>
  </si>
  <si>
    <t>11231100554411007039</t>
  </si>
  <si>
    <t>CS CONO SUR TOC MER/RO(P08)STL 75012UVEU</t>
  </si>
  <si>
    <t>23221100480511005313</t>
  </si>
  <si>
    <t>23221100389311004676</t>
  </si>
  <si>
    <t>CYT FRONT(CYT)ME/RO(P06)750 12U PE</t>
  </si>
  <si>
    <t>CYT SUNR C.SAUV STLV(P08)750 12U 2009VEU</t>
  </si>
  <si>
    <t>CYT SUNRISE C.SAUV(P08)STLV 75012U2009JP</t>
  </si>
  <si>
    <t>21121100222211003163</t>
  </si>
  <si>
    <t>CS C.SUR TOC  C.SAUV(P08) 750 12U VAS</t>
  </si>
  <si>
    <t>21251100479111002444</t>
  </si>
  <si>
    <t>BOT BURD VERDE T/R BGME (425G)P14 750</t>
  </si>
  <si>
    <t>21251100487411002221</t>
  </si>
  <si>
    <t>CS REY L.ANDESRVA C.SAU(P08)STLV7506UVEU</t>
  </si>
  <si>
    <t>CS I.NEGRA DUAL C.SA/ME(P09)C&amp;CST7506UGB</t>
  </si>
  <si>
    <t>21351100487411007038</t>
  </si>
  <si>
    <t>CYT SENDERO CARM(P07) 750 12U (IM)VE</t>
  </si>
  <si>
    <t>2180-2009</t>
  </si>
  <si>
    <t>CAPS ALUP SEND CARM 29.2/60 B9</t>
  </si>
  <si>
    <t>21801100389311004675</t>
  </si>
  <si>
    <t>CYT SUNRISE CARMNR(P08)STL  75012U2009JP</t>
  </si>
  <si>
    <t>TAPA ROSCA STELV SUNR CARM(P08) 30X60</t>
  </si>
  <si>
    <t>21801100561611003163</t>
  </si>
  <si>
    <t>CYT CASILL MERL 750 6U 2008 DE/BE</t>
  </si>
  <si>
    <t>CYT CASILL MERL 750 12U PE</t>
  </si>
  <si>
    <t>MPO V.MPO RVA MERLOT(P05) 750 12U LATAM</t>
  </si>
  <si>
    <t>CYT CASILL MERL 750 12U PR</t>
  </si>
  <si>
    <t>CYT CASILL MERL 750 12U 2008 VEU</t>
  </si>
  <si>
    <t>CA RESERVA C.SAUV 750 12U VE</t>
  </si>
  <si>
    <t>21151100510511004675</t>
  </si>
  <si>
    <t>CYT CASILL C.SAUV 750 12U PE</t>
  </si>
  <si>
    <t>CYT CASILL C.SAUV(ND) 375 24U PE</t>
  </si>
  <si>
    <t>CYT CASILL C.SAUV 750 12U (LR)CA</t>
  </si>
  <si>
    <t>CYT CASILL C.SAUV(ND) 375 24U VAS</t>
  </si>
  <si>
    <t>MPO V.MPO RVA SYRAH (P05) 750 12U LATAM</t>
  </si>
  <si>
    <t>23241100439411003624</t>
  </si>
  <si>
    <t>CYT CASILL SHIRAZ 750 12U 2008 VIN</t>
  </si>
  <si>
    <t>21831100486511003163</t>
  </si>
  <si>
    <t>CYT FRONT CARM 750 6U (M&amp;S) DE</t>
  </si>
  <si>
    <t>CYT FRONT CARM(P06) 750 12U KR</t>
  </si>
  <si>
    <t>CYT FRONT CARM(P06) 750 6U TR</t>
  </si>
  <si>
    <t>CYT FRONT CARM/CAB(P06) 750 6U TR</t>
  </si>
  <si>
    <t>21831100153411002444</t>
  </si>
  <si>
    <t>21871100441011003624</t>
  </si>
  <si>
    <t>CYT SENDERO MERL(P07)STLV 750 12U GB</t>
  </si>
  <si>
    <t>22031100487111005311</t>
  </si>
  <si>
    <t>LINEA 7</t>
  </si>
  <si>
    <t>EA 7</t>
  </si>
  <si>
    <t>CYT CHAMP SUBERC DEMI(P08 45) 750 12U CL</t>
  </si>
  <si>
    <t>espera etiquetas 10-12</t>
  </si>
  <si>
    <t>CAPS ALUP SPARK SUBERC DORADA BCORONA</t>
  </si>
  <si>
    <t>1142</t>
  </si>
  <si>
    <t>CA FINISIMO S.BLC STLV 750 12U 2009 PE</t>
  </si>
  <si>
    <t>21251100487411005460</t>
  </si>
  <si>
    <t>CYT FRONT SHI/CSA STL(P06)15006U(C/ES)CA</t>
  </si>
  <si>
    <t>Griveros</t>
  </si>
  <si>
    <t>21871100222211005460</t>
  </si>
  <si>
    <t>CS I.NEGRA SYR/CAB(P09)DUAL 375 24U BR</t>
  </si>
  <si>
    <t>CORCHO MICRO 44/24 ISLA NEGRA</t>
  </si>
  <si>
    <t>21871100482311001557</t>
  </si>
  <si>
    <t>23471100438011004197</t>
  </si>
  <si>
    <t>CS CONO SUR P.NOIR(P07)750 12U (LCBO)CA</t>
  </si>
  <si>
    <t>4111</t>
  </si>
  <si>
    <t>4111 P.NOIR VARIETAL 0750 ST 2009</t>
  </si>
  <si>
    <t>41111100478411004207</t>
  </si>
  <si>
    <t>CS LOS GANSOS SHIRAZ STLV 750 6U VEU</t>
  </si>
  <si>
    <t>4126-2008</t>
  </si>
  <si>
    <t>TAPA ROSCA STELVIN CS SYRAH 30/60TAPA RO</t>
  </si>
  <si>
    <t>41261100482211004207</t>
  </si>
  <si>
    <t>CONO SURSYRAH750</t>
  </si>
  <si>
    <t>CS CONO SUR SYRAH STLV(P07) 750 12U VEU</t>
  </si>
  <si>
    <t>4126 SYRAH VARIETAL 0750 ST</t>
  </si>
  <si>
    <t>4126</t>
  </si>
  <si>
    <t>CS RESERVA SYRAH(P08)750 12U 2007 JP</t>
  </si>
  <si>
    <t>4179</t>
  </si>
  <si>
    <t>Tratamiento Pedido</t>
  </si>
  <si>
    <t>3108</t>
  </si>
  <si>
    <t>CYT MARQUES C.SA C.HIS(STI)75012U2007VES</t>
  </si>
  <si>
    <t>CYT MARQUES MERL C. H(STI)75012U2007 VES</t>
  </si>
  <si>
    <t>CYT MARQUES MERLOT(90PTS) 7506U2007 VEU</t>
  </si>
  <si>
    <t>CYT SPARKLING BRUT 750 12U (P09) VIN</t>
  </si>
  <si>
    <t>CAPS ALUP SPARK CYT BRUT 34X134 BCORONA</t>
  </si>
  <si>
    <t>1143</t>
  </si>
  <si>
    <t>CYT TERRUNYO C.SAUV(ND) 750 6U 2007 VES</t>
  </si>
  <si>
    <t>2095</t>
  </si>
  <si>
    <t>CYT TERRUNYO C.SAUV(ND) 750 6U 2007 VEU</t>
  </si>
  <si>
    <t>Mantención L7 14-12-2009 9hrs</t>
  </si>
  <si>
    <t>CYT TRIO RVA C.SAUV(HIST)750 12U 2007 KR</t>
  </si>
  <si>
    <t>CYT TRIO RVA C.SAUV(HIST)750 12U 2007VEU</t>
  </si>
  <si>
    <t>CYT TRIO RVA CHARD 750 12U 2008 CL</t>
  </si>
  <si>
    <t>1103</t>
  </si>
  <si>
    <t>TRIOCHARDONNAY 750</t>
  </si>
  <si>
    <t>CYT TRIO RVA CHARD(90PTS) 750 12U 2008MX</t>
  </si>
  <si>
    <t>MPO SPARKLING WINE BRUT 6U 750(NB) GB</t>
  </si>
  <si>
    <t>CAPS ALUP MPO SPARK(N)ORO 34X134B.CORONA</t>
  </si>
  <si>
    <t>MA MAYCAS RVA ESP C.SAUV 750 6U 2005VEU</t>
  </si>
  <si>
    <t>of imperfecta 1203769</t>
  </si>
  <si>
    <t>Produccion</t>
  </si>
  <si>
    <t>CAPS ESTﾑO MAYCAS BURD 31.5/60 B29</t>
  </si>
  <si>
    <t>2185</t>
  </si>
  <si>
    <t>MaycasCABERNET750</t>
  </si>
  <si>
    <t>CS I.NEGRA RVE S.BLC 750 12U LATAM</t>
  </si>
  <si>
    <t>CAPS ALUP CS IN RESERVE(N) 29.2/60 B9</t>
  </si>
  <si>
    <t>1113</t>
  </si>
  <si>
    <t>MPO V.MPO RVA S.BLC STL(P05)NV750 12U CA</t>
  </si>
  <si>
    <t>OF Fija</t>
  </si>
  <si>
    <t>Por cuadratura de vino 1185 semana 50 no es posible cuadrar</t>
  </si>
  <si>
    <t>1185-2009</t>
  </si>
  <si>
    <t>TAPA ROSCA STLV MPO RVA S.BLANC(P05) 30/</t>
  </si>
  <si>
    <t>11851100538011003162</t>
  </si>
  <si>
    <t>CS RESERVA C.SAUV(P08) 750 12U 2008 JP</t>
  </si>
  <si>
    <t>Vino Fino/ Inserto</t>
  </si>
  <si>
    <t>Inserto cuadratura 4191-2008 sem50</t>
  </si>
  <si>
    <t>4191-2008</t>
  </si>
  <si>
    <t>CORCHO NAT 45/25 PRIMERA(N) CONO SUR</t>
  </si>
  <si>
    <t>41911100389111000675</t>
  </si>
  <si>
    <t>CS RESERVA C.SAUV(P08) 750 6U 2008 FI</t>
  </si>
  <si>
    <t>CS RESERVA C.SAUV(P08) 750 6U 2008 VEU</t>
  </si>
  <si>
    <t>CS VISION C.SAUV COL 750 12U 2008 US</t>
  </si>
  <si>
    <t>4191 C.SAUV FUSION 750-2008</t>
  </si>
  <si>
    <t>CS VISION C.SAUV(COL)750 12U 2008(NH)US</t>
  </si>
  <si>
    <t>4191</t>
  </si>
  <si>
    <t>MA MAYCAS RVA CHARD 750 6U 2007 VEU</t>
  </si>
  <si>
    <t>1125</t>
  </si>
  <si>
    <t>MA MAYCAS RVA S.BLC(IWCH)750 6U 2007 VEU</t>
  </si>
  <si>
    <t>4109 C.SAUV VARIETAL 0750 ST</t>
  </si>
  <si>
    <t>por inventario</t>
  </si>
  <si>
    <t>1099 CHARD AMELIA 0750 CH 2007 1U (IM)VE</t>
  </si>
  <si>
    <t>1099</t>
  </si>
  <si>
    <t>CS CONO SUR CARM STLV(P07) 750 12U JP</t>
  </si>
  <si>
    <t>error supply</t>
  </si>
  <si>
    <t>Por error Capacidad no cumple Plan Alfa</t>
  </si>
  <si>
    <t xml:space="preserve">Supply </t>
  </si>
  <si>
    <t>4131-2008</t>
  </si>
  <si>
    <t>TAPA STELVIN CS NARANJA 30/60</t>
  </si>
  <si>
    <t>41311100409911003163</t>
  </si>
  <si>
    <t>CS CONO SUR MERL STLV(P07) 750 12U JP</t>
  </si>
  <si>
    <t>CYT CASILL C.SAUV 1500 6U VEU</t>
  </si>
  <si>
    <t>21151100179711004489</t>
  </si>
  <si>
    <t>11231100487211005459</t>
  </si>
  <si>
    <t>11231100554411005313</t>
  </si>
  <si>
    <t>CYT SENDERO S.BLC(P07)STLV 750 12U GB</t>
  </si>
  <si>
    <t>1123 S.BLC ENTRY 0750 ST</t>
  </si>
  <si>
    <t>CYT SPARKLING DEMI SEC 750 12U (P09) VIN</t>
  </si>
  <si>
    <t>CAPS ALUP SPARK CYT DEMISEC34X134BCORONA</t>
  </si>
  <si>
    <t>CYT SPARKLING BRUT 750 12U JM</t>
  </si>
  <si>
    <t>MPO SPARKLING BRUT 750 12U LATAM</t>
  </si>
  <si>
    <t>CYT CDD SPARK. WINE BRUT 12U 750 2007 CA</t>
  </si>
  <si>
    <t>1148</t>
  </si>
  <si>
    <t>CYT CDD SPARK. WINE BRUT 6U 750 2007 VEU</t>
  </si>
  <si>
    <t>espera insumos 18-12</t>
  </si>
  <si>
    <t>MPO GRAN DEVOCION S.BLC 750 6U 2009 VEU</t>
  </si>
  <si>
    <t>CYT D.MELCHOR C.SAUV(95PTS)7506U2006 CL</t>
  </si>
  <si>
    <t>210013006373</t>
  </si>
  <si>
    <t>CYT D.MELCHOR C.SAUV(95PTS)7506U2006 PE</t>
  </si>
  <si>
    <t>CYT MARQUES C.SA C.HIS(STI)7506U2007 VAS</t>
  </si>
  <si>
    <t>CYT MARQUES C.SAU C.HIS(STI)75012U2007PE</t>
  </si>
  <si>
    <t>CYT MARQUES C.SAU C.HIS STI75012U2007CL</t>
  </si>
  <si>
    <t>CYT TRIO RVA C.SAUV(90+PTS)75012U2008 TW</t>
  </si>
  <si>
    <t>CYT TRIO RVA C.SAUV(HIST)750 12U 2007 PE</t>
  </si>
  <si>
    <t>CYT TRIO RVA C.SAUV(HIST)750 12U 2007 TW</t>
  </si>
  <si>
    <t>CYT TRIO RVA C.SAUV(90+PTS)75012U2008 KR</t>
  </si>
  <si>
    <t>4179 SYRAH FUSION 0750 CH 2008 EG</t>
  </si>
  <si>
    <t>4179-2008</t>
  </si>
  <si>
    <t>BOT BORG AMBAR B31 (670G)P28 750</t>
  </si>
  <si>
    <t>41791100389111001991</t>
  </si>
  <si>
    <t>CYT MARQUES MERL C. H.(STI)7506U2007 VAS</t>
  </si>
  <si>
    <t>CYT TRIO RVA MERL(HIST)750 12U 2007 MX</t>
  </si>
  <si>
    <t>CYT TRIO RVA MERL(HIST)750 12U 2007 PE</t>
  </si>
  <si>
    <t>CYT TRIO RVA MERL(HIST)750 12U 2007 TW</t>
  </si>
  <si>
    <t>PA P.ALTO RVA C.SAUV 750 12U CA</t>
  </si>
  <si>
    <t>2347</t>
  </si>
  <si>
    <t>CYT FRONT C.SAUV/MERL(P06)STLV1500 6U CA</t>
  </si>
  <si>
    <t>21251100486411005460</t>
  </si>
  <si>
    <t>CS CASA D.R.VERDE RVA C.SAUV 750 12U US</t>
  </si>
  <si>
    <t>BOT BURD VERDE EGLAS BCETIE(420G)P28 750</t>
  </si>
  <si>
    <t>41091100418411006645</t>
  </si>
  <si>
    <t>CS CONO SUR C.SAUV(P07)750 6U VAS</t>
  </si>
  <si>
    <t>41091100479711004675</t>
  </si>
  <si>
    <t>CS I.NEGRA HIGH TIDE C.SAUV 750 6U VEU</t>
  </si>
  <si>
    <t>CAPS ALUP IN HIGH TIDE 29.2/60 B9A</t>
  </si>
  <si>
    <t>4109</t>
  </si>
  <si>
    <t>CYT MARQUES CARM C.HIS(STI)7506U2007 VAS</t>
  </si>
  <si>
    <t>4112 P.NOIR 20BARREL 0750 CH 2007 1U FI</t>
  </si>
  <si>
    <t>4112</t>
  </si>
  <si>
    <t>21871100487511005460</t>
  </si>
  <si>
    <t>CS ORGANICO CHARD(P09)750 12U 2009 CA</t>
  </si>
  <si>
    <t>3105</t>
  </si>
  <si>
    <t>CS CONO SUR GEW STLV(P07) 750 12U CA</t>
  </si>
  <si>
    <t>2199</t>
  </si>
  <si>
    <t>CS LOS GANSOS CHARD(STLV) 750 6U VEU</t>
  </si>
  <si>
    <t>CS MAIDEN FLIGHT GEW STLV 750 6U 2009VEU</t>
  </si>
  <si>
    <t>3146</t>
  </si>
  <si>
    <t>CS MAIDEN FLIGHT CHARD STLV750 6U2008VEU</t>
  </si>
  <si>
    <t>CS CONO SUR C.SAUV STLV(P07) 750 6U VEU</t>
  </si>
  <si>
    <t>CS CONO SUR MERL(P07) 750 6U VEU</t>
  </si>
  <si>
    <t>41211100479711004675</t>
  </si>
  <si>
    <t>CS I.NEGRA HIGH TIDE MERLOT 750 6U VEU</t>
  </si>
  <si>
    <t>CORCHO NAT 45/24 PRIMERA(B) ISLA NEGRA</t>
  </si>
  <si>
    <t>41211100503211000675</t>
  </si>
  <si>
    <t>ISLA NEGRAMERLOT750</t>
  </si>
  <si>
    <t>CS ORGANICO C.SAUV/CARM 750 6U 2008 VEU</t>
  </si>
  <si>
    <t>CS RESERVA CARM(P08)750 6U 2008 VEU</t>
  </si>
  <si>
    <t>4180</t>
  </si>
  <si>
    <t>CS RESERVA MERL COL 750 6U 2007 NL</t>
  </si>
  <si>
    <t>CS CONO SUR TOC MER(P08)STLV 1500 6U VEU</t>
  </si>
  <si>
    <t>21161100487111005460</t>
  </si>
  <si>
    <t>MPO G.DEVOCION C.SAU/SYR(NC)7506U2007VEU</t>
  </si>
  <si>
    <t>MA MAYCAS RVA SYRAH 750 6U 2008 VEU</t>
  </si>
  <si>
    <t>2174</t>
  </si>
  <si>
    <t>CS CONO SUR TOC SYR/C.SA(P08)STL7506UVEU</t>
  </si>
  <si>
    <t>21871100487511005311</t>
  </si>
  <si>
    <t>MPO GRAN DEVOCION SYR/PET 750 6U 2008VEU</t>
  </si>
  <si>
    <t>CAPS ESTﾑ G DEV SYR PETITE SYR29.5/60B31</t>
  </si>
  <si>
    <t>2218</t>
  </si>
  <si>
    <t>CS CONO SUR CHARD STLV(P07) 750 6U VEU</t>
  </si>
  <si>
    <t>CS ORGANICO S.BLC 750 6U 2008(S/DR)VEU</t>
  </si>
  <si>
    <t>3116</t>
  </si>
  <si>
    <t>CS ORGANICO S.BLC(P09) 750 6U2009NORDICS</t>
  </si>
  <si>
    <t>CS RESERVA RIESL STLV(P08)7506U 2008 VEU</t>
  </si>
  <si>
    <t>3145</t>
  </si>
  <si>
    <t>CS SPARKLING BRUT 750 6U 2008 VEU</t>
  </si>
  <si>
    <t>3180</t>
  </si>
  <si>
    <t>CS ORGANICO C.SAUV/CARM 750 6U 2008 FI</t>
  </si>
  <si>
    <t>CS 20BARREL C.SAUV LTD EDT 750 6U 2007FI</t>
  </si>
  <si>
    <t>4170</t>
  </si>
  <si>
    <t>MPO G.DEVOCION C.SAU/SYR(NC)7506U2007VAS</t>
  </si>
  <si>
    <t>MA MAYCAS RVA ESP C.SAUV 750 6U 2006 VEU</t>
  </si>
  <si>
    <t>CS C.SUR TOC C.SA/SHIR(P08)1500 6U CA</t>
  </si>
  <si>
    <t>4123 MERLOT 20BARREL 0750 CH 2007 1U VEU</t>
  </si>
  <si>
    <t>4123</t>
  </si>
  <si>
    <t>CS C.SUR TOC C.SA/MER(P08)STL1500 6U CA</t>
  </si>
  <si>
    <t>CS C.SUR TOC MERL(P08)STL COL 750 6U DE</t>
  </si>
  <si>
    <t>21161100487111005311</t>
  </si>
  <si>
    <t>CS C.SUR TOC MERLOT(P08)STL750 12U VEU</t>
  </si>
  <si>
    <t>CS CONO SUR TOC MER(P08)STL(COL)15006UDE</t>
  </si>
  <si>
    <t>CONO SURMERLOT1500</t>
  </si>
  <si>
    <t>4170 C.SAUV 20BARREL 0750 CH 2007 1U JP</t>
  </si>
  <si>
    <t>MPO SPARKLING ROSE(N)750 12U(CR) LATAM</t>
  </si>
  <si>
    <t>2144</t>
  </si>
  <si>
    <t>VIÑA MAIPO SPARKLING ROSE BRUT VIÑA MAIPO750</t>
  </si>
  <si>
    <t>MPO V.MPO VOLANDAS MERL STLV 750 12U GB</t>
  </si>
  <si>
    <t>21161100222211005311</t>
  </si>
  <si>
    <t>CYT FRONT CAB.SAUV(P06)(GOLL)1500 6U VEU</t>
  </si>
  <si>
    <t>CAPS PVC CYT CAB.SAUV 32.8/60 B24</t>
  </si>
  <si>
    <t>21251100349111000024</t>
  </si>
  <si>
    <t>CS RESERVA RIES STL(P08)MED 7506U2008VEU</t>
  </si>
  <si>
    <t>MA MAYCAS RVA SYRAH 750 6U 2007 CO</t>
  </si>
  <si>
    <t>MaycasPINOT NOIR750</t>
  </si>
  <si>
    <t>MA MAYCAS RVA SYRAH 750 6U 2008 CO</t>
  </si>
  <si>
    <t>CS CONO SUR TOC(P08)MERL STLV1500 6UCA</t>
  </si>
  <si>
    <t>CYT XPLOR C.C CAB/MER4P(MANTA)1500 6U US</t>
  </si>
  <si>
    <t>halb que llega a linea es incompatible con LM</t>
  </si>
  <si>
    <t>CAPS PVC GEN BURDEO 30.7/60 B31</t>
  </si>
  <si>
    <t>2196</t>
  </si>
  <si>
    <t>XPLORADORCABERNET1500</t>
  </si>
  <si>
    <t>4109 C.SAUV VARIETAL 0750 CH</t>
  </si>
  <si>
    <t>CYT TRIO RVA CHARD(90PTS) 750 12U 2008PE</t>
  </si>
  <si>
    <t>CYT TRIO RVA CHARD 750 12U 2008 PR</t>
  </si>
  <si>
    <t>11091100554511005462</t>
  </si>
  <si>
    <t>CYT FRONT CHARD(P06)(GOLL)1500 6U VEU</t>
  </si>
  <si>
    <t>CAPS PVC CYT CHARD 32.8/60 B24</t>
  </si>
  <si>
    <t>11091100349111004107</t>
  </si>
  <si>
    <t>1109 CHARD BLEND 0750 ST</t>
  </si>
  <si>
    <t>MPO V.MPO L.CARRERA S.BLC(P08) 750 12UGB</t>
  </si>
  <si>
    <t>11151100246211002445</t>
  </si>
  <si>
    <t>1115 S.BLC VARIETAL 0750 ST (4872)</t>
  </si>
  <si>
    <t>11151100487211003162</t>
  </si>
  <si>
    <t xml:space="preserve">LINEA BiB </t>
  </si>
  <si>
    <t>EA Bi</t>
  </si>
  <si>
    <t>LS_DIREC</t>
  </si>
  <si>
    <t>CS BIB I.NEGRA C.SA/MER(SLIM)3L4U2009VEU</t>
  </si>
  <si>
    <t>LSD</t>
  </si>
  <si>
    <t>CYT CYT BIB RVA CAR/C.S(SLIM)3L4U 2009SE</t>
  </si>
  <si>
    <t>2130-2009</t>
  </si>
  <si>
    <t>2130</t>
  </si>
  <si>
    <t>CYT FRONT BIB MERL(SLIM)3L 4U 2009 VEU</t>
  </si>
  <si>
    <t xml:space="preserve">espera </t>
  </si>
  <si>
    <t>CYT SUNR BIB CHARD(P08) 3L 4U 2009 GB</t>
  </si>
  <si>
    <t>1102</t>
  </si>
  <si>
    <t>CYT FRONT BIB CHARD(SLIM) 3L 4U 2009 CA</t>
  </si>
  <si>
    <t>FRONTERACHARDONNAY 3000</t>
  </si>
  <si>
    <t>CYT FRONT BIB CHARD(SLIM) 3L 4U 2009 MT</t>
  </si>
  <si>
    <t>CYT FRONT BIB S.BLC(SLIM)3L4U2009(MT)VEU</t>
  </si>
  <si>
    <t>FRONTERASAUVIGNON BLANC3000</t>
  </si>
  <si>
    <t>MPO BIB V.MPO VTAL S.BLC(P05) 3L 4U NO</t>
  </si>
  <si>
    <t>VIÑA MAIPO SAUVIGNON BLANC3000</t>
  </si>
  <si>
    <t>VE BIB ANDES PEAK C.SAUV(SLIM)3L 4U US</t>
  </si>
  <si>
    <t>6002-2009</t>
  </si>
  <si>
    <t>6002</t>
  </si>
  <si>
    <t>VE BIB ANDES PEAK MERL(SLIM)3L 4U US</t>
  </si>
  <si>
    <t>6022-2009</t>
  </si>
  <si>
    <t>6022</t>
  </si>
  <si>
    <t>CYT FRONT BIB CAB.SAUV(P06)SLIM 3L 4UVEU</t>
  </si>
  <si>
    <t>2125</t>
  </si>
  <si>
    <t>FRONTERACABERNETSAUVIGNON3000</t>
  </si>
  <si>
    <t>Mantención LBIB 16-12-2009 9hrs</t>
  </si>
  <si>
    <t>MPO BIB VTAL C.SAU(P05)(2125)3L 4U2009SE</t>
  </si>
  <si>
    <t>CYT FRONT BIB C.SAUV(ND)SLIM 3L 4U MT</t>
  </si>
  <si>
    <t>CYT SUNR BIB SHIRAZ(P08) 3L 4U 2009 GB</t>
  </si>
  <si>
    <t>espera insumos 19-12</t>
  </si>
  <si>
    <t>2187</t>
  </si>
  <si>
    <t>CYT SEND BIB C.SAU/CARM/SHIR 3L 4U2008DK</t>
  </si>
  <si>
    <t>SENDEROCABERNET3000</t>
  </si>
  <si>
    <t>(Varios elementos)</t>
  </si>
  <si>
    <t>Pruebas</t>
  </si>
  <si>
    <t>Mantencion</t>
  </si>
</sst>
</file>

<file path=xl/styles.xml><?xml version="1.0" encoding="utf-8"?>
<styleSheet xmlns="http://schemas.openxmlformats.org/spreadsheetml/2006/main">
  <numFmts count="10">
    <numFmt numFmtId="164" formatCode="\-0.00;\(0.00\)"/>
    <numFmt numFmtId="165" formatCode="dd/mm/yy"/>
    <numFmt numFmtId="166" formatCode="dd/mm/yyyy;@"/>
    <numFmt numFmtId="167" formatCode="d/m"/>
    <numFmt numFmtId="168" formatCode="#,##0.0000"/>
    <numFmt numFmtId="169" formatCode="0.000"/>
    <numFmt numFmtId="170" formatCode="d\-m"/>
    <numFmt numFmtId="171" formatCode="dd/mm/yy;@"/>
    <numFmt numFmtId="172" formatCode="[$-F400]h:mm:ss\ AM/PM"/>
    <numFmt numFmtId="173" formatCode="0.0"/>
  </numFmts>
  <fonts count="6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Lucida Bright"/>
      <family val="1"/>
    </font>
    <font>
      <b/>
      <sz val="11"/>
      <color theme="0"/>
      <name val="Lucida Bright"/>
      <family val="1"/>
    </font>
    <font>
      <b/>
      <sz val="10"/>
      <name val="Arial"/>
      <family val="2"/>
    </font>
    <font>
      <sz val="11"/>
      <color theme="0"/>
      <name val="Lucida Bright"/>
      <family val="1"/>
    </font>
    <font>
      <sz val="10"/>
      <color indexed="10"/>
      <name val="Lucida Bright"/>
      <family val="1"/>
    </font>
    <font>
      <sz val="11"/>
      <name val="Lucida Bright"/>
      <family val="1"/>
    </font>
    <font>
      <b/>
      <sz val="11"/>
      <color rgb="FF0000FF"/>
      <name val="Lucida Bright"/>
      <family val="1"/>
    </font>
    <font>
      <sz val="10"/>
      <name val="Lucida Bright"/>
      <family val="1"/>
    </font>
    <font>
      <b/>
      <sz val="11"/>
      <name val="Lucida Bright"/>
      <family val="1"/>
    </font>
    <font>
      <sz val="11"/>
      <color indexed="12"/>
      <name val="Lucida Bright"/>
      <family val="1"/>
    </font>
    <font>
      <sz val="11"/>
      <color indexed="10"/>
      <name val="Lucida Bright"/>
      <family val="1"/>
    </font>
    <font>
      <i/>
      <sz val="10"/>
      <name val="Arial"/>
      <family val="2"/>
    </font>
    <font>
      <b/>
      <sz val="11"/>
      <color indexed="12"/>
      <name val="Lucida Bright"/>
      <family val="1"/>
    </font>
    <font>
      <sz val="14"/>
      <name val="Arial"/>
      <family val="2"/>
    </font>
    <font>
      <sz val="11"/>
      <color indexed="16"/>
      <name val="Lucida Bright"/>
      <family val="1"/>
    </font>
    <font>
      <sz val="11"/>
      <name val="Arial"/>
      <family val="2"/>
    </font>
    <font>
      <b/>
      <sz val="10"/>
      <color rgb="FF0000FF"/>
      <name val="Arial"/>
      <family val="2"/>
    </font>
    <font>
      <b/>
      <sz val="10"/>
      <name val="Lucida Bright"/>
      <family val="1"/>
    </font>
    <font>
      <b/>
      <sz val="10"/>
      <color indexed="10"/>
      <name val="Lucida Bright"/>
      <family val="1"/>
    </font>
    <font>
      <b/>
      <sz val="11"/>
      <color indexed="12"/>
      <name val="Arial"/>
      <family val="2"/>
    </font>
    <font>
      <b/>
      <sz val="11"/>
      <color indexed="10"/>
      <name val="Lucida Bright"/>
      <family val="1"/>
    </font>
    <font>
      <b/>
      <sz val="11"/>
      <color rgb="FFFF0000"/>
      <name val="Lucida Bright"/>
      <family val="1"/>
    </font>
    <font>
      <b/>
      <sz val="10"/>
      <color rgb="FF0000FF"/>
      <name val="Lucida Bright"/>
      <family val="1"/>
    </font>
    <font>
      <b/>
      <sz val="10"/>
      <color theme="0"/>
      <name val="Arial"/>
      <family val="2"/>
    </font>
    <font>
      <sz val="11"/>
      <color rgb="FFFF0000"/>
      <name val="Lucida Bright"/>
      <family val="1"/>
    </font>
    <font>
      <b/>
      <sz val="11"/>
      <color rgb="FF0000FF"/>
      <name val="Arial"/>
      <family val="2"/>
    </font>
    <font>
      <sz val="10"/>
      <color rgb="FF0000FF"/>
      <name val="Lucida Bright"/>
      <family val="1"/>
    </font>
    <font>
      <sz val="11"/>
      <color rgb="FF0000FF"/>
      <name val="Lucida Bright"/>
      <family val="1"/>
    </font>
    <font>
      <b/>
      <sz val="10"/>
      <color rgb="FFFF0000"/>
      <name val="Lucida Bright"/>
      <family val="1"/>
    </font>
    <font>
      <b/>
      <sz val="11"/>
      <name val="Arial"/>
      <family val="2"/>
    </font>
    <font>
      <b/>
      <sz val="10"/>
      <color indexed="12"/>
      <name val="Arial"/>
      <family val="2"/>
    </font>
    <font>
      <sz val="11"/>
      <color theme="5" tint="-0.499984740745262"/>
      <name val="Lucida Bright"/>
      <family val="1"/>
    </font>
    <font>
      <sz val="11"/>
      <color indexed="17"/>
      <name val="Lucida Bright"/>
      <family val="1"/>
    </font>
    <font>
      <b/>
      <sz val="11"/>
      <color theme="1"/>
      <name val="Lucida Bright"/>
      <family val="1"/>
    </font>
    <font>
      <sz val="11"/>
      <color rgb="FFFF0000"/>
      <name val="Arial"/>
      <family val="2"/>
    </font>
    <font>
      <sz val="11"/>
      <color indexed="40"/>
      <name val="Lucida Bright"/>
      <family val="1"/>
    </font>
    <font>
      <sz val="11"/>
      <color indexed="48"/>
      <name val="Lucida Bright"/>
      <family val="1"/>
    </font>
    <font>
      <sz val="11"/>
      <color theme="1"/>
      <name val="Lucida Bright"/>
      <family val="1"/>
    </font>
    <font>
      <b/>
      <sz val="11"/>
      <color theme="1"/>
      <name val="Arial"/>
      <family val="2"/>
    </font>
    <font>
      <b/>
      <sz val="12"/>
      <name val="Arial"/>
      <family val="2"/>
    </font>
    <font>
      <b/>
      <sz val="10"/>
      <color indexed="9"/>
      <name val="Arial"/>
      <family val="2"/>
    </font>
    <font>
      <b/>
      <sz val="20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indexed="10"/>
      <name val="Arial"/>
      <family val="2"/>
    </font>
    <font>
      <b/>
      <sz val="10"/>
      <color rgb="FFFFFF00"/>
      <name val="Arial"/>
      <family val="2"/>
    </font>
    <font>
      <b/>
      <sz val="10"/>
      <color theme="1"/>
      <name val="Arial"/>
      <family val="2"/>
    </font>
    <font>
      <b/>
      <sz val="9"/>
      <color indexed="10"/>
      <name val="Arial"/>
      <family val="2"/>
    </font>
    <font>
      <b/>
      <sz val="9"/>
      <color theme="0"/>
      <name val="Arial"/>
      <family val="2"/>
    </font>
    <font>
      <b/>
      <sz val="8"/>
      <color rgb="FFFFFF00"/>
      <name val="Arial"/>
      <family val="2"/>
    </font>
    <font>
      <b/>
      <sz val="9"/>
      <color theme="1"/>
      <name val="Arial"/>
      <family val="2"/>
    </font>
    <font>
      <b/>
      <sz val="9"/>
      <color indexed="12"/>
      <name val="Arial"/>
      <family val="2"/>
    </font>
    <font>
      <sz val="9"/>
      <name val="Arial"/>
      <family val="2"/>
    </font>
    <font>
      <sz val="10"/>
      <name val="Wingdings"/>
      <charset val="2"/>
    </font>
    <font>
      <sz val="10"/>
      <color theme="1" tint="4.9989318521683403E-2"/>
      <name val="Arial"/>
      <family val="2"/>
    </font>
    <font>
      <b/>
      <sz val="10"/>
      <color indexed="48"/>
      <name val="Arial"/>
      <family val="2"/>
    </font>
    <font>
      <b/>
      <sz val="9"/>
      <color indexed="48"/>
      <name val="Arial"/>
      <family val="2"/>
    </font>
    <font>
      <sz val="10"/>
      <color indexed="48"/>
      <name val="Arial"/>
      <family val="2"/>
    </font>
    <font>
      <sz val="8"/>
      <name val="Arial"/>
      <family val="2"/>
    </font>
    <font>
      <b/>
      <sz val="11"/>
      <color rgb="FFFFFF00"/>
      <name val="Lucida Bright"/>
      <family val="1"/>
    </font>
    <font>
      <b/>
      <sz val="10"/>
      <color rgb="FFFF0000"/>
      <name val="Arial"/>
      <family val="2"/>
    </font>
    <font>
      <sz val="11"/>
      <color rgb="FF0000FF"/>
      <name val="Arial"/>
      <family val="2"/>
    </font>
    <font>
      <b/>
      <sz val="11"/>
      <color indexed="17"/>
      <name val="Lucida Bright"/>
      <family val="1"/>
    </font>
    <font>
      <b/>
      <sz val="11"/>
      <color indexed="16"/>
      <name val="Lucida Bright"/>
      <family val="1"/>
    </font>
  </fonts>
  <fills count="2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6" tint="0.79998168889431442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 style="medium">
        <color indexed="64"/>
      </left>
      <right/>
      <top/>
      <bottom style="thin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 style="thin">
        <color theme="4" tint="0.3999755851924192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 style="double">
        <color indexed="64"/>
      </left>
      <right style="medium">
        <color theme="0" tint="-0.14996795556505021"/>
      </right>
      <top style="double">
        <color indexed="64"/>
      </top>
      <bottom style="double">
        <color indexed="64"/>
      </bottom>
      <diagonal/>
    </border>
    <border>
      <left style="medium">
        <color theme="0" tint="-0.14996795556505021"/>
      </left>
      <right style="medium">
        <color theme="0" tint="-0.14996795556505021"/>
      </right>
      <top style="double">
        <color indexed="64"/>
      </top>
      <bottom style="double">
        <color indexed="64"/>
      </bottom>
      <diagonal/>
    </border>
    <border>
      <left style="medium">
        <color theme="0" tint="-0.14996795556505021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theme="0" tint="-0.14996795556505021"/>
      </right>
      <top/>
      <bottom style="medium">
        <color theme="0" tint="-0.14996795556505021"/>
      </bottom>
      <diagonal/>
    </border>
    <border>
      <left style="medium">
        <color theme="0" tint="-0.14996795556505021"/>
      </left>
      <right style="medium">
        <color theme="0" tint="-0.14996795556505021"/>
      </right>
      <top/>
      <bottom style="medium">
        <color theme="0" tint="-0.14996795556505021"/>
      </bottom>
      <diagonal/>
    </border>
    <border>
      <left style="medium">
        <color theme="0" tint="-0.14996795556505021"/>
      </left>
      <right style="double">
        <color indexed="64"/>
      </right>
      <top/>
      <bottom style="medium">
        <color theme="0" tint="-0.14996795556505021"/>
      </bottom>
      <diagonal/>
    </border>
    <border>
      <left style="double">
        <color indexed="64"/>
      </left>
      <right style="medium">
        <color theme="0" tint="-0.14996795556505021"/>
      </right>
      <top style="medium">
        <color theme="0" tint="-0.14996795556505021"/>
      </top>
      <bottom style="medium">
        <color theme="0" tint="-0.14996795556505021"/>
      </bottom>
      <diagonal/>
    </border>
    <border>
      <left style="medium">
        <color theme="0" tint="-0.14996795556505021"/>
      </left>
      <right style="medium">
        <color theme="0" tint="-0.14996795556505021"/>
      </right>
      <top style="medium">
        <color theme="0" tint="-0.14996795556505021"/>
      </top>
      <bottom style="medium">
        <color theme="0" tint="-0.14996795556505021"/>
      </bottom>
      <diagonal/>
    </border>
    <border>
      <left style="double">
        <color indexed="64"/>
      </left>
      <right style="medium">
        <color theme="0" tint="-0.14996795556505021"/>
      </right>
      <top style="medium">
        <color theme="0" tint="-0.14996795556505021"/>
      </top>
      <bottom style="double">
        <color indexed="64"/>
      </bottom>
      <diagonal/>
    </border>
    <border>
      <left style="medium">
        <color theme="0" tint="-0.14996795556505021"/>
      </left>
      <right style="medium">
        <color theme="0" tint="-0.14996795556505021"/>
      </right>
      <top style="medium">
        <color theme="0" tint="-0.14996795556505021"/>
      </top>
      <bottom style="double">
        <color indexed="64"/>
      </bottom>
      <diagonal/>
    </border>
    <border>
      <left style="medium">
        <color theme="0" tint="-0.14996795556505021"/>
      </left>
      <right style="medium">
        <color theme="0" tint="-0.14996795556505021"/>
      </right>
      <top/>
      <bottom style="double">
        <color indexed="64"/>
      </bottom>
      <diagonal/>
    </border>
    <border>
      <left style="medium">
        <color theme="0" tint="-0.14996795556505021"/>
      </left>
      <right style="double">
        <color indexed="64"/>
      </right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</borders>
  <cellStyleXfs count="10">
    <xf numFmtId="0" fontId="0" fillId="0" borderId="0"/>
    <xf numFmtId="0" fontId="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" fontId="2" fillId="0" borderId="0">
      <alignment horizontal="center"/>
    </xf>
    <xf numFmtId="0" fontId="2" fillId="0" borderId="0"/>
    <xf numFmtId="0" fontId="2" fillId="0" borderId="0"/>
    <xf numFmtId="0" fontId="2" fillId="0" borderId="0"/>
    <xf numFmtId="0" fontId="2" fillId="0" borderId="0"/>
  </cellStyleXfs>
  <cellXfs count="704">
    <xf numFmtId="0" fontId="0" fillId="0" borderId="0" xfId="0"/>
    <xf numFmtId="0" fontId="16" fillId="0" borderId="0" xfId="0" applyFont="1" applyAlignment="1">
      <alignment horizontal="center"/>
    </xf>
    <xf numFmtId="1" fontId="3" fillId="2" borderId="1" xfId="5" applyFont="1" applyFill="1" applyBorder="1" applyAlignment="1">
      <alignment horizontal="center"/>
    </xf>
    <xf numFmtId="1" fontId="3" fillId="3" borderId="2" xfId="5" applyFont="1" applyFill="1" applyBorder="1" applyAlignment="1">
      <alignment horizontal="center"/>
    </xf>
    <xf numFmtId="1" fontId="4" fillId="3" borderId="2" xfId="5" applyFont="1" applyFill="1" applyBorder="1" applyAlignment="1">
      <alignment horizontal="center"/>
    </xf>
    <xf numFmtId="0" fontId="6" fillId="2" borderId="1" xfId="1" applyFont="1" applyFill="1" applyBorder="1" applyAlignment="1">
      <alignment horizontal="center"/>
    </xf>
    <xf numFmtId="1" fontId="4" fillId="3" borderId="1" xfId="5" applyFont="1" applyFill="1" applyBorder="1">
      <alignment horizontal="center"/>
    </xf>
    <xf numFmtId="0" fontId="3" fillId="2" borderId="1" xfId="1" applyFont="1" applyFill="1" applyBorder="1" applyAlignment="1">
      <alignment horizontal="left"/>
    </xf>
    <xf numFmtId="1" fontId="6" fillId="2" borderId="0" xfId="5" applyNumberFormat="1" applyFont="1" applyFill="1" applyAlignment="1">
      <alignment horizontal="center"/>
    </xf>
    <xf numFmtId="1" fontId="4" fillId="3" borderId="1" xfId="5" applyNumberFormat="1" applyFont="1" applyFill="1" applyBorder="1" applyAlignment="1">
      <alignment horizontal="center"/>
    </xf>
    <xf numFmtId="1" fontId="3" fillId="2" borderId="1" xfId="5" applyFont="1" applyFill="1" applyBorder="1" applyAlignment="1"/>
    <xf numFmtId="3" fontId="4" fillId="2" borderId="1" xfId="5" applyNumberFormat="1" applyFont="1" applyFill="1" applyBorder="1" applyAlignment="1">
      <alignment horizontal="center" vertical="center" wrapText="1"/>
    </xf>
    <xf numFmtId="1" fontId="4" fillId="3" borderId="1" xfId="5" applyFont="1" applyFill="1" applyBorder="1" applyAlignment="1">
      <alignment horizontal="center"/>
    </xf>
    <xf numFmtId="0" fontId="4" fillId="3" borderId="1" xfId="1" applyFont="1" applyFill="1" applyBorder="1" applyAlignment="1">
      <alignment horizontal="center"/>
    </xf>
    <xf numFmtId="15" fontId="4" fillId="3" borderId="1" xfId="5" applyNumberFormat="1" applyFont="1" applyFill="1" applyBorder="1" applyAlignment="1">
      <alignment horizontal="center"/>
    </xf>
    <xf numFmtId="164" fontId="3" fillId="3" borderId="1" xfId="5" applyNumberFormat="1" applyFont="1" applyFill="1" applyBorder="1" applyAlignment="1">
      <alignment horizontal="centerContinuous"/>
    </xf>
    <xf numFmtId="15" fontId="3" fillId="3" borderId="1" xfId="5" applyNumberFormat="1" applyFont="1" applyFill="1" applyBorder="1" applyAlignment="1">
      <alignment horizontal="centerContinuous"/>
    </xf>
    <xf numFmtId="0" fontId="4" fillId="3" borderId="1" xfId="1" applyFont="1" applyFill="1" applyBorder="1" applyAlignment="1">
      <alignment horizontal="left" vertical="center" wrapText="1"/>
    </xf>
    <xf numFmtId="165" fontId="4" fillId="3" borderId="1" xfId="5" applyNumberFormat="1" applyFont="1" applyFill="1" applyBorder="1" applyAlignment="1">
      <alignment horizontal="center"/>
    </xf>
    <xf numFmtId="166" fontId="4" fillId="3" borderId="1" xfId="5" applyNumberFormat="1" applyFont="1" applyFill="1" applyBorder="1" applyAlignment="1">
      <alignment horizontal="center"/>
    </xf>
    <xf numFmtId="167" fontId="4" fillId="3" borderId="1" xfId="5" applyNumberFormat="1" applyFont="1" applyFill="1" applyBorder="1" applyAlignment="1">
      <alignment horizontal="center"/>
    </xf>
    <xf numFmtId="1" fontId="4" fillId="3" borderId="1" xfId="5" applyNumberFormat="1" applyFont="1" applyFill="1" applyBorder="1">
      <alignment horizontal="center"/>
    </xf>
    <xf numFmtId="166" fontId="4" fillId="3" borderId="1" xfId="5" applyNumberFormat="1" applyFont="1" applyFill="1" applyBorder="1" applyAlignment="1">
      <alignment horizontal="left"/>
    </xf>
    <xf numFmtId="3" fontId="4" fillId="3" borderId="1" xfId="5" applyNumberFormat="1" applyFont="1" applyFill="1" applyBorder="1">
      <alignment horizontal="center"/>
    </xf>
    <xf numFmtId="1" fontId="4" fillId="2" borderId="1" xfId="5" applyNumberFormat="1" applyFont="1" applyFill="1" applyBorder="1" applyAlignment="1">
      <alignment horizontal="left"/>
    </xf>
    <xf numFmtId="1" fontId="4" fillId="3" borderId="1" xfId="5" applyNumberFormat="1" applyFont="1" applyFill="1" applyBorder="1" applyAlignment="1">
      <alignment horizontal="left"/>
    </xf>
    <xf numFmtId="1" fontId="4" fillId="3" borderId="1" xfId="5" applyFont="1" applyFill="1" applyBorder="1" applyAlignment="1">
      <alignment horizontal="left"/>
    </xf>
    <xf numFmtId="0" fontId="4" fillId="3" borderId="1" xfId="5" applyNumberFormat="1" applyFont="1" applyFill="1" applyBorder="1" applyAlignment="1">
      <alignment horizontal="right"/>
    </xf>
    <xf numFmtId="0" fontId="4" fillId="3" borderId="1" xfId="4" applyNumberFormat="1" applyFont="1" applyFill="1" applyBorder="1" applyAlignment="1">
      <alignment horizontal="right"/>
    </xf>
    <xf numFmtId="168" fontId="4" fillId="3" borderId="1" xfId="5" applyNumberFormat="1" applyFont="1" applyFill="1" applyBorder="1">
      <alignment horizontal="center"/>
    </xf>
    <xf numFmtId="1" fontId="4" fillId="3" borderId="1" xfId="3" applyNumberFormat="1" applyFont="1" applyFill="1" applyBorder="1" applyAlignment="1">
      <alignment horizontal="center"/>
    </xf>
    <xf numFmtId="169" fontId="4" fillId="2" borderId="1" xfId="5" applyNumberFormat="1" applyFont="1" applyFill="1" applyBorder="1" applyAlignment="1">
      <alignment horizontal="right"/>
    </xf>
    <xf numFmtId="3" fontId="4" fillId="2" borderId="1" xfId="5" applyNumberFormat="1" applyFont="1" applyFill="1" applyBorder="1" applyAlignment="1">
      <alignment horizontal="right"/>
    </xf>
    <xf numFmtId="0" fontId="4" fillId="3" borderId="2" xfId="6" applyFont="1" applyFill="1" applyBorder="1" applyAlignment="1">
      <alignment horizontal="center"/>
    </xf>
    <xf numFmtId="0" fontId="4" fillId="3" borderId="1" xfId="6" applyFont="1" applyFill="1" applyBorder="1"/>
    <xf numFmtId="164" fontId="4" fillId="3" borderId="1" xfId="5" applyNumberFormat="1" applyFont="1" applyFill="1" applyBorder="1" applyAlignment="1">
      <alignment horizontal="centerContinuous"/>
    </xf>
    <xf numFmtId="15" fontId="4" fillId="3" borderId="1" xfId="5" applyNumberFormat="1" applyFont="1" applyFill="1" applyBorder="1" applyAlignment="1">
      <alignment horizontal="centerContinuous"/>
    </xf>
    <xf numFmtId="1" fontId="7" fillId="0" borderId="0" xfId="5" applyFont="1" applyFill="1" applyAlignment="1">
      <alignment horizontal="center"/>
    </xf>
    <xf numFmtId="1" fontId="8" fillId="0" borderId="0" xfId="5" applyFont="1" applyFill="1">
      <alignment horizontal="center"/>
    </xf>
    <xf numFmtId="0" fontId="8" fillId="0" borderId="0" xfId="1" applyFont="1" applyFill="1" applyBorder="1" applyAlignment="1">
      <alignment horizontal="center"/>
    </xf>
    <xf numFmtId="1" fontId="9" fillId="0" borderId="0" xfId="5" applyFont="1" applyFill="1" applyBorder="1" applyAlignment="1">
      <alignment horizontal="center"/>
    </xf>
    <xf numFmtId="0" fontId="10" fillId="0" borderId="0" xfId="1" applyFont="1" applyFill="1" applyAlignment="1">
      <alignment horizontal="left"/>
    </xf>
    <xf numFmtId="1" fontId="8" fillId="0" borderId="0" xfId="5" applyNumberFormat="1" applyFont="1" applyFill="1" applyAlignment="1">
      <alignment horizontal="center"/>
    </xf>
    <xf numFmtId="1" fontId="10" fillId="0" borderId="0" xfId="5" applyFont="1" applyFill="1" applyAlignment="1"/>
    <xf numFmtId="3" fontId="8" fillId="0" borderId="0" xfId="5" applyNumberFormat="1" applyFont="1" applyFill="1" applyAlignment="1">
      <alignment horizontal="center"/>
    </xf>
    <xf numFmtId="170" fontId="8" fillId="0" borderId="0" xfId="5" applyNumberFormat="1" applyFont="1" applyFill="1">
      <alignment horizontal="center"/>
    </xf>
    <xf numFmtId="4" fontId="11" fillId="0" borderId="0" xfId="5" applyNumberFormat="1" applyFont="1" applyFill="1" applyAlignment="1">
      <alignment horizontal="center"/>
    </xf>
    <xf numFmtId="2" fontId="8" fillId="0" borderId="0" xfId="5" applyNumberFormat="1" applyFont="1" applyFill="1" applyAlignment="1">
      <alignment horizontal="center"/>
    </xf>
    <xf numFmtId="4" fontId="10" fillId="0" borderId="0" xfId="5" applyNumberFormat="1" applyFont="1" applyFill="1" applyAlignment="1">
      <alignment horizontal="center"/>
    </xf>
    <xf numFmtId="1" fontId="12" fillId="0" borderId="0" xfId="5" applyNumberFormat="1" applyFont="1" applyFill="1" applyAlignment="1">
      <alignment horizontal="center"/>
    </xf>
    <xf numFmtId="15" fontId="8" fillId="0" borderId="0" xfId="5" applyNumberFormat="1" applyFont="1" applyFill="1" applyBorder="1" applyAlignment="1">
      <alignment horizontal="center"/>
    </xf>
    <xf numFmtId="164" fontId="10" fillId="0" borderId="0" xfId="5" applyNumberFormat="1" applyFont="1" applyFill="1" applyBorder="1" applyAlignment="1">
      <alignment horizontal="center"/>
    </xf>
    <xf numFmtId="15" fontId="10" fillId="0" borderId="0" xfId="5" applyNumberFormat="1" applyFont="1" applyFill="1" applyBorder="1" applyAlignment="1">
      <alignment horizontal="center"/>
    </xf>
    <xf numFmtId="0" fontId="8" fillId="0" borderId="0" xfId="1" applyFont="1" applyFill="1" applyAlignment="1">
      <alignment horizontal="left"/>
    </xf>
    <xf numFmtId="165" fontId="13" fillId="0" borderId="0" xfId="5" applyNumberFormat="1" applyFont="1" applyFill="1" applyAlignment="1">
      <alignment horizontal="center"/>
    </xf>
    <xf numFmtId="170" fontId="4" fillId="0" borderId="0" xfId="2" applyNumberFormat="1" applyFont="1" applyFill="1" applyBorder="1" applyAlignment="1">
      <alignment horizontal="center" vertical="center" wrapText="1"/>
    </xf>
    <xf numFmtId="170" fontId="11" fillId="0" borderId="0" xfId="2" applyNumberFormat="1" applyFont="1" applyFill="1" applyBorder="1" applyAlignment="1">
      <alignment horizontal="center" vertical="center" wrapText="1"/>
    </xf>
    <xf numFmtId="1" fontId="8" fillId="0" borderId="0" xfId="5" applyFont="1" applyFill="1" applyAlignment="1">
      <alignment horizontal="center"/>
    </xf>
    <xf numFmtId="1" fontId="8" fillId="0" borderId="0" xfId="5" applyFont="1" applyFill="1" applyAlignment="1">
      <alignment horizontal="left"/>
    </xf>
    <xf numFmtId="166" fontId="11" fillId="0" borderId="0" xfId="5" applyNumberFormat="1" applyFont="1" applyFill="1" applyAlignment="1">
      <alignment horizontal="left"/>
    </xf>
    <xf numFmtId="3" fontId="13" fillId="0" borderId="0" xfId="5" applyNumberFormat="1" applyFont="1" applyFill="1" applyAlignment="1">
      <alignment horizontal="center"/>
    </xf>
    <xf numFmtId="1" fontId="8" fillId="0" borderId="0" xfId="5" applyNumberFormat="1" applyFont="1" applyFill="1" applyAlignment="1">
      <alignment horizontal="left"/>
    </xf>
    <xf numFmtId="1" fontId="11" fillId="0" borderId="0" xfId="5" applyFont="1" applyFill="1" applyBorder="1" applyAlignment="1">
      <alignment horizontal="left"/>
    </xf>
    <xf numFmtId="3" fontId="11" fillId="0" borderId="0" xfId="5" applyNumberFormat="1" applyFont="1" applyFill="1" applyBorder="1" applyAlignment="1">
      <alignment horizontal="center"/>
    </xf>
    <xf numFmtId="15" fontId="11" fillId="0" borderId="0" xfId="5" applyNumberFormat="1" applyFont="1" applyFill="1" applyAlignment="1">
      <alignment horizontal="left"/>
    </xf>
    <xf numFmtId="1" fontId="11" fillId="0" borderId="0" xfId="5" applyNumberFormat="1" applyFont="1" applyFill="1" applyAlignment="1">
      <alignment horizontal="center"/>
    </xf>
    <xf numFmtId="3" fontId="8" fillId="0" borderId="0" xfId="6" applyNumberFormat="1" applyFont="1" applyFill="1"/>
    <xf numFmtId="167" fontId="8" fillId="0" borderId="0" xfId="5" applyNumberFormat="1" applyFont="1" applyFill="1" applyBorder="1">
      <alignment horizontal="center"/>
    </xf>
    <xf numFmtId="0" fontId="8" fillId="0" borderId="0" xfId="3" applyNumberFormat="1" applyFont="1" applyFill="1"/>
    <xf numFmtId="0" fontId="8" fillId="0" borderId="0" xfId="5" applyNumberFormat="1" applyFont="1" applyFill="1" applyAlignment="1">
      <alignment horizontal="center"/>
    </xf>
    <xf numFmtId="168" fontId="8" fillId="0" borderId="0" xfId="5" applyNumberFormat="1" applyFont="1" applyFill="1" applyAlignment="1">
      <alignment horizontal="right"/>
    </xf>
    <xf numFmtId="1" fontId="8" fillId="0" borderId="0" xfId="5" applyNumberFormat="1" applyFont="1" applyFill="1">
      <alignment horizontal="center"/>
    </xf>
    <xf numFmtId="3" fontId="8" fillId="0" borderId="0" xfId="5" applyNumberFormat="1" applyFont="1" applyFill="1" applyAlignment="1">
      <alignment horizontal="right"/>
    </xf>
    <xf numFmtId="0" fontId="8" fillId="0" borderId="0" xfId="6" applyFont="1" applyFill="1"/>
    <xf numFmtId="4" fontId="8" fillId="0" borderId="0" xfId="5" applyNumberFormat="1" applyFont="1" applyFill="1" applyAlignment="1">
      <alignment horizontal="center"/>
    </xf>
    <xf numFmtId="1" fontId="15" fillId="0" borderId="0" xfId="5" applyNumberFormat="1" applyFont="1" applyFill="1" applyAlignment="1">
      <alignment horizontal="center"/>
    </xf>
    <xf numFmtId="164" fontId="8" fillId="0" borderId="0" xfId="5" applyNumberFormat="1" applyFont="1" applyFill="1" applyBorder="1" applyAlignment="1">
      <alignment horizontal="center"/>
    </xf>
    <xf numFmtId="3" fontId="11" fillId="0" borderId="0" xfId="6" applyNumberFormat="1" applyFont="1" applyFill="1"/>
    <xf numFmtId="1" fontId="8" fillId="4" borderId="0" xfId="5" applyFont="1" applyFill="1">
      <alignment horizontal="center"/>
    </xf>
    <xf numFmtId="1" fontId="13" fillId="0" borderId="0" xfId="5" applyFont="1" applyFill="1" applyAlignment="1">
      <alignment horizontal="left"/>
    </xf>
    <xf numFmtId="3" fontId="17" fillId="0" borderId="0" xfId="5" applyNumberFormat="1" applyFont="1" applyFill="1" applyAlignment="1">
      <alignment horizontal="center"/>
    </xf>
    <xf numFmtId="15" fontId="8" fillId="0" borderId="0" xfId="5" applyNumberFormat="1" applyFont="1" applyFill="1" applyAlignment="1">
      <alignment horizontal="left"/>
    </xf>
    <xf numFmtId="4" fontId="18" fillId="0" borderId="0" xfId="5" applyNumberFormat="1" applyFont="1" applyFill="1" applyAlignment="1" applyProtection="1">
      <alignment horizontal="center"/>
    </xf>
    <xf numFmtId="1" fontId="19" fillId="0" borderId="0" xfId="5" applyFont="1" applyFill="1" applyAlignment="1" applyProtection="1"/>
    <xf numFmtId="4" fontId="20" fillId="0" borderId="0" xfId="5" applyNumberFormat="1" applyFont="1" applyFill="1" applyAlignment="1">
      <alignment horizontal="center"/>
    </xf>
    <xf numFmtId="170" fontId="21" fillId="0" borderId="0" xfId="2" applyNumberFormat="1" applyFont="1" applyFill="1" applyBorder="1" applyAlignment="1">
      <alignment horizontal="center" vertical="center" wrapText="1"/>
    </xf>
    <xf numFmtId="1" fontId="22" fillId="0" borderId="0" xfId="5" applyFont="1" applyFill="1" applyProtection="1">
      <alignment horizontal="center"/>
    </xf>
    <xf numFmtId="1" fontId="11" fillId="0" borderId="0" xfId="5" applyFont="1" applyFill="1">
      <alignment horizontal="center"/>
    </xf>
    <xf numFmtId="1" fontId="11" fillId="0" borderId="0" xfId="5" applyFont="1" applyFill="1" applyAlignment="1">
      <alignment horizontal="center"/>
    </xf>
    <xf numFmtId="1" fontId="11" fillId="0" borderId="0" xfId="5" applyFont="1" applyFill="1" applyAlignment="1">
      <alignment horizontal="left"/>
    </xf>
    <xf numFmtId="1" fontId="12" fillId="0" borderId="0" xfId="5" applyFont="1" applyFill="1" applyAlignment="1">
      <alignment horizontal="left"/>
    </xf>
    <xf numFmtId="1" fontId="20" fillId="0" borderId="0" xfId="5" applyFont="1" applyFill="1" applyAlignment="1">
      <alignment horizontal="center"/>
    </xf>
    <xf numFmtId="0" fontId="20" fillId="0" borderId="0" xfId="1" applyFont="1" applyFill="1" applyAlignment="1">
      <alignment horizontal="left"/>
    </xf>
    <xf numFmtId="3" fontId="11" fillId="0" borderId="0" xfId="5" applyNumberFormat="1" applyFont="1" applyFill="1" applyAlignment="1">
      <alignment horizontal="center"/>
    </xf>
    <xf numFmtId="170" fontId="11" fillId="0" borderId="0" xfId="5" applyNumberFormat="1" applyFont="1" applyFill="1">
      <alignment horizontal="center"/>
    </xf>
    <xf numFmtId="15" fontId="23" fillId="0" borderId="0" xfId="5" applyNumberFormat="1" applyFont="1" applyFill="1" applyBorder="1" applyAlignment="1">
      <alignment horizontal="center"/>
    </xf>
    <xf numFmtId="164" fontId="21" fillId="0" borderId="0" xfId="5" applyNumberFormat="1" applyFont="1" applyFill="1" applyBorder="1" applyAlignment="1">
      <alignment horizontal="center"/>
    </xf>
    <xf numFmtId="0" fontId="11" fillId="0" borderId="0" xfId="1" applyFont="1" applyFill="1" applyAlignment="1">
      <alignment horizontal="left"/>
    </xf>
    <xf numFmtId="165" fontId="11" fillId="0" borderId="0" xfId="5" applyNumberFormat="1" applyFont="1" applyFill="1" applyAlignment="1">
      <alignment horizontal="center"/>
    </xf>
    <xf numFmtId="166" fontId="11" fillId="0" borderId="0" xfId="2" applyNumberFormat="1" applyFont="1" applyFill="1" applyBorder="1" applyAlignment="1">
      <alignment horizontal="center" vertical="center" wrapText="1"/>
    </xf>
    <xf numFmtId="0" fontId="11" fillId="0" borderId="0" xfId="3" applyNumberFormat="1" applyFont="1" applyFill="1"/>
    <xf numFmtId="0" fontId="11" fillId="0" borderId="0" xfId="5" applyNumberFormat="1" applyFont="1" applyFill="1" applyAlignment="1">
      <alignment horizontal="center"/>
    </xf>
    <xf numFmtId="168" fontId="11" fillId="0" borderId="0" xfId="5" applyNumberFormat="1" applyFont="1" applyFill="1" applyAlignment="1">
      <alignment horizontal="right"/>
    </xf>
    <xf numFmtId="1" fontId="11" fillId="0" borderId="0" xfId="5" applyNumberFormat="1" applyFont="1" applyFill="1">
      <alignment horizontal="center"/>
    </xf>
    <xf numFmtId="3" fontId="11" fillId="0" borderId="0" xfId="5" applyNumberFormat="1" applyFont="1" applyFill="1" applyAlignment="1">
      <alignment horizontal="right"/>
    </xf>
    <xf numFmtId="15" fontId="11" fillId="0" borderId="0" xfId="5" applyNumberFormat="1" applyFont="1" applyFill="1" applyBorder="1" applyAlignment="1">
      <alignment horizontal="center"/>
    </xf>
    <xf numFmtId="164" fontId="11" fillId="0" borderId="0" xfId="5" applyNumberFormat="1" applyFont="1" applyFill="1" applyBorder="1" applyAlignment="1">
      <alignment horizontal="center"/>
    </xf>
    <xf numFmtId="1" fontId="10" fillId="0" borderId="0" xfId="5" applyFont="1" applyFill="1" applyAlignment="1">
      <alignment horizontal="center"/>
    </xf>
    <xf numFmtId="165" fontId="8" fillId="0" borderId="0" xfId="5" applyNumberFormat="1" applyFont="1" applyFill="1" applyAlignment="1">
      <alignment horizontal="center"/>
    </xf>
    <xf numFmtId="1" fontId="7" fillId="0" borderId="3" xfId="5" applyFont="1" applyFill="1" applyBorder="1" applyAlignment="1">
      <alignment horizontal="center"/>
    </xf>
    <xf numFmtId="1" fontId="7" fillId="0" borderId="4" xfId="5" applyFont="1" applyFill="1" applyBorder="1" applyAlignment="1">
      <alignment horizontal="center"/>
    </xf>
    <xf numFmtId="1" fontId="8" fillId="0" borderId="4" xfId="5" applyFont="1" applyFill="1" applyBorder="1">
      <alignment horizontal="center"/>
    </xf>
    <xf numFmtId="1" fontId="8" fillId="0" borderId="4" xfId="5" applyNumberFormat="1" applyFont="1" applyFill="1" applyBorder="1" applyAlignment="1">
      <alignment horizontal="center"/>
    </xf>
    <xf numFmtId="1" fontId="10" fillId="0" borderId="4" xfId="5" applyFont="1" applyFill="1" applyBorder="1" applyAlignment="1"/>
    <xf numFmtId="3" fontId="8" fillId="0" borderId="4" xfId="5" applyNumberFormat="1" applyFont="1" applyFill="1" applyBorder="1" applyAlignment="1">
      <alignment horizontal="center"/>
    </xf>
    <xf numFmtId="170" fontId="8" fillId="0" borderId="4" xfId="5" applyNumberFormat="1" applyFont="1" applyFill="1" applyBorder="1">
      <alignment horizontal="center"/>
    </xf>
    <xf numFmtId="4" fontId="10" fillId="0" borderId="4" xfId="5" applyNumberFormat="1" applyFont="1" applyFill="1" applyBorder="1" applyAlignment="1">
      <alignment horizontal="center"/>
    </xf>
    <xf numFmtId="1" fontId="12" fillId="0" borderId="4" xfId="5" applyNumberFormat="1" applyFont="1" applyFill="1" applyBorder="1" applyAlignment="1">
      <alignment horizontal="center"/>
    </xf>
    <xf numFmtId="165" fontId="13" fillId="0" borderId="4" xfId="5" applyNumberFormat="1" applyFont="1" applyFill="1" applyBorder="1" applyAlignment="1">
      <alignment horizontal="center"/>
    </xf>
    <xf numFmtId="170" fontId="11" fillId="0" borderId="4" xfId="2" applyNumberFormat="1" applyFont="1" applyFill="1" applyBorder="1" applyAlignment="1">
      <alignment horizontal="center" vertical="center" wrapText="1"/>
    </xf>
    <xf numFmtId="1" fontId="8" fillId="0" borderId="0" xfId="5" applyFont="1" applyFill="1" applyBorder="1" applyAlignment="1">
      <alignment horizontal="center"/>
    </xf>
    <xf numFmtId="1" fontId="8" fillId="0" borderId="0" xfId="5" applyFont="1" applyFill="1" applyBorder="1" applyAlignment="1">
      <alignment horizontal="left"/>
    </xf>
    <xf numFmtId="1" fontId="8" fillId="0" borderId="4" xfId="5" applyFont="1" applyFill="1" applyBorder="1" applyAlignment="1">
      <alignment horizontal="left"/>
    </xf>
    <xf numFmtId="168" fontId="8" fillId="0" borderId="4" xfId="5" applyNumberFormat="1" applyFont="1" applyFill="1" applyBorder="1" applyAlignment="1">
      <alignment horizontal="right"/>
    </xf>
    <xf numFmtId="1" fontId="8" fillId="0" borderId="4" xfId="5" applyNumberFormat="1" applyFont="1" applyFill="1" applyBorder="1">
      <alignment horizontal="center"/>
    </xf>
    <xf numFmtId="3" fontId="8" fillId="0" borderId="4" xfId="5" applyNumberFormat="1" applyFont="1" applyFill="1" applyBorder="1" applyAlignment="1">
      <alignment horizontal="right"/>
    </xf>
    <xf numFmtId="4" fontId="8" fillId="0" borderId="4" xfId="5" applyNumberFormat="1" applyFont="1" applyFill="1" applyBorder="1" applyAlignment="1">
      <alignment horizontal="center"/>
    </xf>
    <xf numFmtId="15" fontId="8" fillId="0" borderId="4" xfId="5" applyNumberFormat="1" applyFont="1" applyFill="1" applyBorder="1" applyAlignment="1">
      <alignment horizontal="center"/>
    </xf>
    <xf numFmtId="164" fontId="8" fillId="0" borderId="4" xfId="5" applyNumberFormat="1" applyFont="1" applyFill="1" applyBorder="1" applyAlignment="1">
      <alignment horizontal="center"/>
    </xf>
    <xf numFmtId="1" fontId="24" fillId="0" borderId="0" xfId="5" applyNumberFormat="1" applyFont="1" applyFill="1" applyAlignment="1">
      <alignment horizontal="center"/>
    </xf>
    <xf numFmtId="0" fontId="25" fillId="0" borderId="0" xfId="1" applyFont="1" applyFill="1" applyAlignment="1">
      <alignment horizontal="left"/>
    </xf>
    <xf numFmtId="1" fontId="9" fillId="0" borderId="0" xfId="5" applyNumberFormat="1" applyFont="1" applyFill="1" applyAlignment="1">
      <alignment horizontal="center"/>
    </xf>
    <xf numFmtId="1" fontId="25" fillId="0" borderId="0" xfId="5" applyFont="1" applyFill="1" applyAlignment="1"/>
    <xf numFmtId="3" fontId="9" fillId="0" borderId="0" xfId="5" applyNumberFormat="1" applyFont="1" applyFill="1" applyAlignment="1">
      <alignment horizontal="center"/>
    </xf>
    <xf numFmtId="170" fontId="9" fillId="0" borderId="0" xfId="5" applyNumberFormat="1" applyFont="1" applyFill="1">
      <alignment horizontal="center"/>
    </xf>
    <xf numFmtId="4" fontId="25" fillId="0" borderId="0" xfId="5" applyNumberFormat="1" applyFont="1" applyFill="1" applyAlignment="1">
      <alignment horizontal="center"/>
    </xf>
    <xf numFmtId="170" fontId="26" fillId="0" borderId="0" xfId="2" applyNumberFormat="1" applyFont="1" applyFill="1" applyBorder="1" applyAlignment="1" applyProtection="1">
      <alignment horizontal="center" vertical="center" wrapText="1"/>
    </xf>
    <xf numFmtId="0" fontId="11" fillId="0" borderId="0" xfId="1" applyFont="1" applyFill="1" applyBorder="1" applyAlignment="1">
      <alignment horizontal="center"/>
    </xf>
    <xf numFmtId="170" fontId="8" fillId="0" borderId="0" xfId="2" applyNumberFormat="1" applyFont="1" applyFill="1" applyBorder="1" applyAlignment="1">
      <alignment horizontal="center" vertical="center" wrapText="1"/>
    </xf>
    <xf numFmtId="166" fontId="8" fillId="0" borderId="0" xfId="5" applyNumberFormat="1" applyFont="1" applyFill="1" applyAlignment="1">
      <alignment horizontal="left"/>
    </xf>
    <xf numFmtId="0" fontId="2" fillId="0" borderId="0" xfId="8" applyFont="1" applyFill="1" applyAlignment="1">
      <alignment horizontal="center"/>
    </xf>
    <xf numFmtId="165" fontId="23" fillId="0" borderId="0" xfId="5" applyNumberFormat="1" applyFont="1" applyFill="1" applyAlignment="1">
      <alignment horizontal="center"/>
    </xf>
    <xf numFmtId="0" fontId="18" fillId="0" borderId="0" xfId="0" applyFont="1" applyFill="1" applyBorder="1" applyAlignment="1">
      <alignment horizontal="center"/>
    </xf>
    <xf numFmtId="164" fontId="23" fillId="0" borderId="0" xfId="5" applyNumberFormat="1" applyFont="1" applyFill="1" applyBorder="1" applyAlignment="1">
      <alignment horizontal="center"/>
    </xf>
    <xf numFmtId="1" fontId="10" fillId="0" borderId="0" xfId="5" applyNumberFormat="1" applyFont="1" applyFill="1" applyAlignment="1">
      <alignment horizontal="center"/>
    </xf>
    <xf numFmtId="4" fontId="28" fillId="0" borderId="0" xfId="5" applyNumberFormat="1" applyFont="1" applyFill="1" applyAlignment="1" applyProtection="1">
      <alignment horizontal="center"/>
    </xf>
    <xf numFmtId="0" fontId="29" fillId="0" borderId="0" xfId="1" applyFont="1" applyFill="1" applyAlignment="1">
      <alignment horizontal="left"/>
    </xf>
    <xf numFmtId="1" fontId="30" fillId="0" borderId="0" xfId="5" applyNumberFormat="1" applyFont="1" applyFill="1" applyAlignment="1">
      <alignment horizontal="center"/>
    </xf>
    <xf numFmtId="1" fontId="28" fillId="0" borderId="0" xfId="5" applyFont="1" applyFill="1" applyAlignment="1" applyProtection="1"/>
    <xf numFmtId="3" fontId="30" fillId="0" borderId="0" xfId="5" applyNumberFormat="1" applyFont="1" applyFill="1" applyAlignment="1">
      <alignment horizontal="center"/>
    </xf>
    <xf numFmtId="170" fontId="30" fillId="0" borderId="0" xfId="5" applyNumberFormat="1" applyFont="1" applyFill="1">
      <alignment horizontal="center"/>
    </xf>
    <xf numFmtId="1" fontId="28" fillId="0" borderId="0" xfId="5" applyFont="1" applyFill="1" applyProtection="1">
      <alignment horizontal="center"/>
    </xf>
    <xf numFmtId="0" fontId="5" fillId="0" borderId="0" xfId="8" applyFont="1" applyFill="1" applyAlignment="1">
      <alignment horizontal="center"/>
    </xf>
    <xf numFmtId="0" fontId="18" fillId="0" borderId="0" xfId="9" applyFont="1" applyFill="1" applyBorder="1" applyAlignment="1">
      <alignment horizontal="center"/>
    </xf>
    <xf numFmtId="1" fontId="29" fillId="0" borderId="0" xfId="5" applyFont="1" applyFill="1" applyAlignment="1"/>
    <xf numFmtId="4" fontId="30" fillId="0" borderId="0" xfId="5" applyNumberFormat="1" applyFont="1" applyFill="1" applyAlignment="1">
      <alignment horizontal="center"/>
    </xf>
    <xf numFmtId="1" fontId="27" fillId="0" borderId="0" xfId="5" applyNumberFormat="1" applyFont="1" applyFill="1" applyAlignment="1">
      <alignment horizontal="center"/>
    </xf>
    <xf numFmtId="1" fontId="21" fillId="0" borderId="0" xfId="5" applyFont="1" applyFill="1" applyAlignment="1">
      <alignment horizontal="center"/>
    </xf>
    <xf numFmtId="1" fontId="7" fillId="0" borderId="0" xfId="5" applyFont="1" applyFill="1" applyBorder="1" applyAlignment="1">
      <alignment horizontal="center"/>
    </xf>
    <xf numFmtId="1" fontId="8" fillId="0" borderId="0" xfId="5" applyFont="1" applyFill="1" applyBorder="1">
      <alignment horizontal="center"/>
    </xf>
    <xf numFmtId="1" fontId="13" fillId="0" borderId="0" xfId="5" applyFont="1" applyFill="1" applyBorder="1">
      <alignment horizontal="center"/>
    </xf>
    <xf numFmtId="0" fontId="10" fillId="0" borderId="0" xfId="1" applyFont="1" applyFill="1" applyBorder="1" applyAlignment="1">
      <alignment horizontal="left"/>
    </xf>
    <xf numFmtId="1" fontId="8" fillId="0" borderId="0" xfId="5" applyNumberFormat="1" applyFont="1" applyFill="1" applyBorder="1" applyAlignment="1">
      <alignment horizontal="center"/>
    </xf>
    <xf numFmtId="1" fontId="10" fillId="0" borderId="0" xfId="5" applyFont="1" applyFill="1" applyBorder="1" applyAlignment="1"/>
    <xf numFmtId="3" fontId="8" fillId="0" borderId="0" xfId="5" applyNumberFormat="1" applyFont="1" applyFill="1" applyBorder="1" applyAlignment="1">
      <alignment horizontal="center"/>
    </xf>
    <xf numFmtId="170" fontId="8" fillId="0" borderId="0" xfId="5" applyNumberFormat="1" applyFont="1" applyFill="1" applyBorder="1">
      <alignment horizontal="center"/>
    </xf>
    <xf numFmtId="165" fontId="13" fillId="0" borderId="0" xfId="5" applyNumberFormat="1" applyFont="1" applyFill="1" applyBorder="1" applyAlignment="1">
      <alignment horizontal="center"/>
    </xf>
    <xf numFmtId="0" fontId="12" fillId="0" borderId="0" xfId="5" applyNumberFormat="1" applyFont="1" applyFill="1" applyAlignment="1">
      <alignment horizontal="center"/>
    </xf>
    <xf numFmtId="0" fontId="32" fillId="0" borderId="0" xfId="0" applyFont="1" applyFill="1" applyBorder="1" applyAlignment="1">
      <alignment horizontal="center"/>
    </xf>
    <xf numFmtId="1" fontId="34" fillId="0" borderId="0" xfId="5" applyFont="1" applyFill="1" applyAlignment="1">
      <alignment horizontal="left"/>
    </xf>
    <xf numFmtId="1" fontId="13" fillId="0" borderId="0" xfId="5" applyFont="1" applyFill="1" applyAlignment="1">
      <alignment horizontal="center"/>
    </xf>
    <xf numFmtId="4" fontId="9" fillId="0" borderId="0" xfId="5" applyNumberFormat="1" applyFont="1" applyFill="1" applyAlignment="1">
      <alignment horizontal="center"/>
    </xf>
    <xf numFmtId="1" fontId="32" fillId="0" borderId="0" xfId="5" applyFont="1" applyFill="1" applyProtection="1">
      <alignment horizontal="center"/>
    </xf>
    <xf numFmtId="1" fontId="32" fillId="0" borderId="0" xfId="5" applyFont="1" applyFill="1" applyAlignment="1" applyProtection="1">
      <alignment horizontal="center"/>
    </xf>
    <xf numFmtId="1" fontId="32" fillId="0" borderId="0" xfId="5" applyFont="1" applyFill="1" applyAlignment="1" applyProtection="1">
      <alignment horizontal="left"/>
    </xf>
    <xf numFmtId="1" fontId="13" fillId="0" borderId="0" xfId="5" applyFont="1" applyFill="1">
      <alignment horizontal="center"/>
    </xf>
    <xf numFmtId="4" fontId="13" fillId="0" borderId="0" xfId="5" applyNumberFormat="1" applyFont="1" applyFill="1" applyAlignment="1">
      <alignment horizontal="center"/>
    </xf>
    <xf numFmtId="1" fontId="35" fillId="0" borderId="0" xfId="5" applyFont="1" applyFill="1" applyAlignment="1">
      <alignment horizontal="left"/>
    </xf>
    <xf numFmtId="1" fontId="20" fillId="0" borderId="0" xfId="5" applyFont="1" applyFill="1" applyAlignment="1"/>
    <xf numFmtId="0" fontId="11" fillId="0" borderId="0" xfId="2" applyNumberFormat="1" applyFont="1" applyFill="1" applyBorder="1" applyAlignment="1">
      <alignment horizontal="center" vertical="center" wrapText="1"/>
    </xf>
    <xf numFmtId="1" fontId="15" fillId="0" borderId="0" xfId="5" applyFont="1" applyFill="1" applyAlignment="1">
      <alignment horizontal="left"/>
    </xf>
    <xf numFmtId="0" fontId="37" fillId="0" borderId="0" xfId="0" applyFont="1" applyFill="1" applyBorder="1" applyAlignment="1">
      <alignment horizontal="center"/>
    </xf>
    <xf numFmtId="1" fontId="38" fillId="0" borderId="0" xfId="5" applyFont="1" applyFill="1" applyAlignment="1">
      <alignment horizontal="left"/>
    </xf>
    <xf numFmtId="1" fontId="15" fillId="0" borderId="0" xfId="5" applyFont="1" applyFill="1" applyBorder="1" applyAlignment="1">
      <alignment horizontal="center"/>
    </xf>
    <xf numFmtId="1" fontId="13" fillId="0" borderId="0" xfId="5" applyNumberFormat="1" applyFont="1" applyFill="1" applyBorder="1" applyAlignment="1">
      <alignment horizontal="center"/>
    </xf>
    <xf numFmtId="1" fontId="29" fillId="0" borderId="0" xfId="5" applyNumberFormat="1" applyFont="1" applyFill="1" applyAlignment="1">
      <alignment horizontal="left"/>
    </xf>
    <xf numFmtId="15" fontId="30" fillId="0" borderId="0" xfId="5" applyNumberFormat="1" applyFont="1" applyFill="1" applyBorder="1" applyAlignment="1">
      <alignment horizontal="center"/>
    </xf>
    <xf numFmtId="2" fontId="11" fillId="0" borderId="0" xfId="5" applyNumberFormat="1" applyFont="1" applyFill="1" applyAlignment="1">
      <alignment horizontal="center"/>
    </xf>
    <xf numFmtId="164" fontId="20" fillId="0" borderId="0" xfId="5" applyNumberFormat="1" applyFont="1" applyFill="1" applyBorder="1" applyAlignment="1">
      <alignment horizontal="center"/>
    </xf>
    <xf numFmtId="15" fontId="20" fillId="0" borderId="0" xfId="5" applyNumberFormat="1" applyFont="1" applyFill="1" applyBorder="1" applyAlignment="1">
      <alignment horizontal="center"/>
    </xf>
    <xf numFmtId="1" fontId="11" fillId="0" borderId="0" xfId="5" applyNumberFormat="1" applyFont="1" applyFill="1" applyAlignment="1">
      <alignment horizontal="left"/>
    </xf>
    <xf numFmtId="167" fontId="11" fillId="0" borderId="0" xfId="5" applyNumberFormat="1" applyFont="1" applyFill="1" applyBorder="1">
      <alignment horizontal="center"/>
    </xf>
    <xf numFmtId="0" fontId="11" fillId="0" borderId="0" xfId="6" applyFont="1" applyFill="1"/>
    <xf numFmtId="1" fontId="11" fillId="4" borderId="0" xfId="5" applyFont="1" applyFill="1">
      <alignment horizontal="center"/>
    </xf>
    <xf numFmtId="0" fontId="8" fillId="0" borderId="0" xfId="1" applyFont="1" applyFill="1" applyAlignment="1">
      <alignment horizontal="center"/>
    </xf>
    <xf numFmtId="1" fontId="24" fillId="0" borderId="0" xfId="5" applyFont="1" applyFill="1" applyAlignment="1">
      <alignment horizontal="center"/>
    </xf>
    <xf numFmtId="1" fontId="39" fillId="0" borderId="0" xfId="5" applyFont="1" applyFill="1" applyAlignment="1">
      <alignment horizontal="center"/>
    </xf>
    <xf numFmtId="1" fontId="8" fillId="0" borderId="0" xfId="1" applyNumberFormat="1" applyFont="1" applyFill="1" applyAlignment="1">
      <alignment horizontal="center"/>
    </xf>
    <xf numFmtId="15" fontId="8" fillId="0" borderId="0" xfId="5" applyNumberFormat="1" applyFont="1" applyFill="1" applyAlignment="1">
      <alignment horizontal="center"/>
    </xf>
    <xf numFmtId="164" fontId="10" fillId="0" borderId="0" xfId="5" applyNumberFormat="1" applyFont="1" applyFill="1">
      <alignment horizontal="center"/>
    </xf>
    <xf numFmtId="15" fontId="10" fillId="0" borderId="0" xfId="5" applyNumberFormat="1" applyFont="1" applyFill="1">
      <alignment horizontal="center"/>
    </xf>
    <xf numFmtId="170" fontId="6" fillId="0" borderId="0" xfId="2" applyNumberFormat="1" applyFont="1" applyFill="1" applyAlignment="1">
      <alignment horizontal="right"/>
    </xf>
    <xf numFmtId="171" fontId="36" fillId="0" borderId="0" xfId="2" applyNumberFormat="1" applyFont="1" applyFill="1" applyBorder="1" applyAlignment="1">
      <alignment horizontal="center" vertical="center" wrapText="1"/>
    </xf>
    <xf numFmtId="1" fontId="8" fillId="0" borderId="0" xfId="5" applyNumberFormat="1" applyFont="1" applyFill="1" applyBorder="1" applyAlignment="1">
      <alignment horizontal="left"/>
    </xf>
    <xf numFmtId="3" fontId="13" fillId="0" borderId="0" xfId="5" applyNumberFormat="1" applyFont="1" applyFill="1">
      <alignment horizontal="center"/>
    </xf>
    <xf numFmtId="0" fontId="8" fillId="0" borderId="0" xfId="4" applyFont="1" applyFill="1"/>
    <xf numFmtId="168" fontId="8" fillId="0" borderId="0" xfId="5" applyNumberFormat="1" applyFont="1" applyFill="1">
      <alignment horizontal="center"/>
    </xf>
    <xf numFmtId="169" fontId="8" fillId="0" borderId="0" xfId="5" applyNumberFormat="1" applyFont="1" applyFill="1">
      <alignment horizontal="center"/>
    </xf>
    <xf numFmtId="3" fontId="8" fillId="0" borderId="0" xfId="5" applyNumberFormat="1" applyFont="1" applyFill="1">
      <alignment horizontal="center"/>
    </xf>
    <xf numFmtId="0" fontId="8" fillId="0" borderId="0" xfId="2" applyFont="1" applyFill="1" applyAlignment="1">
      <alignment horizontal="right"/>
    </xf>
    <xf numFmtId="2" fontId="10" fillId="0" borderId="0" xfId="5" applyNumberFormat="1" applyFont="1" applyFill="1" applyAlignment="1">
      <alignment horizontal="center"/>
    </xf>
    <xf numFmtId="165" fontId="11" fillId="0" borderId="0" xfId="5" applyNumberFormat="1" applyFont="1" applyFill="1" applyBorder="1" applyAlignment="1">
      <alignment horizontal="center"/>
    </xf>
    <xf numFmtId="166" fontId="40" fillId="0" borderId="0" xfId="5" applyNumberFormat="1" applyFont="1" applyFill="1" applyAlignment="1">
      <alignment horizontal="center"/>
    </xf>
    <xf numFmtId="1" fontId="41" fillId="0" borderId="0" xfId="5" applyFont="1" applyFill="1" applyProtection="1">
      <alignment horizontal="center"/>
    </xf>
    <xf numFmtId="2" fontId="20" fillId="0" borderId="0" xfId="5" applyNumberFormat="1" applyFont="1" applyFill="1" applyAlignment="1">
      <alignment horizontal="center"/>
    </xf>
    <xf numFmtId="1" fontId="16" fillId="0" borderId="0" xfId="0" applyNumberFormat="1" applyFont="1" applyFill="1" applyAlignment="1">
      <alignment horizontal="center"/>
    </xf>
    <xf numFmtId="1" fontId="4" fillId="2" borderId="1" xfId="5" applyFont="1" applyFill="1" applyBorder="1" applyAlignment="1">
      <alignment horizontal="center"/>
    </xf>
    <xf numFmtId="1" fontId="4" fillId="2" borderId="1" xfId="5" applyNumberFormat="1" applyFont="1" applyFill="1" applyBorder="1" applyAlignment="1">
      <alignment horizontal="right"/>
    </xf>
    <xf numFmtId="0" fontId="42" fillId="5" borderId="5" xfId="0" applyFont="1" applyFill="1" applyBorder="1"/>
    <xf numFmtId="1" fontId="4" fillId="6" borderId="0" xfId="5" applyFont="1" applyFill="1">
      <alignment horizontal="center"/>
    </xf>
    <xf numFmtId="0" fontId="42" fillId="5" borderId="6" xfId="0" applyFont="1" applyFill="1" applyBorder="1" applyAlignment="1">
      <alignment horizontal="center"/>
    </xf>
    <xf numFmtId="0" fontId="0" fillId="0" borderId="0" xfId="0" applyAlignment="1">
      <alignment horizontal="center"/>
    </xf>
    <xf numFmtId="46" fontId="42" fillId="5" borderId="6" xfId="0" applyNumberFormat="1" applyFont="1" applyFill="1" applyBorder="1" applyAlignment="1">
      <alignment horizontal="center"/>
    </xf>
    <xf numFmtId="0" fontId="1" fillId="7" borderId="7" xfId="0" applyFont="1" applyFill="1" applyBorder="1" applyAlignment="1">
      <alignment horizontal="center" wrapText="1"/>
    </xf>
    <xf numFmtId="173" fontId="1" fillId="0" borderId="7" xfId="0" applyNumberFormat="1" applyFont="1" applyBorder="1" applyAlignment="1">
      <alignment horizontal="center"/>
    </xf>
    <xf numFmtId="173" fontId="1" fillId="0" borderId="0" xfId="0" applyNumberFormat="1" applyFon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46" fontId="0" fillId="0" borderId="4" xfId="0" applyNumberFormat="1" applyBorder="1" applyAlignment="1">
      <alignment horizontal="center"/>
    </xf>
    <xf numFmtId="173" fontId="1" fillId="8" borderId="4" xfId="0" applyNumberFormat="1" applyFont="1" applyFill="1" applyBorder="1" applyAlignment="1">
      <alignment horizontal="center"/>
    </xf>
    <xf numFmtId="9" fontId="1" fillId="8" borderId="4" xfId="0" applyNumberFormat="1" applyFont="1" applyFill="1" applyBorder="1" applyAlignment="1">
      <alignment horizontal="center"/>
    </xf>
    <xf numFmtId="9" fontId="1" fillId="8" borderId="8" xfId="0" applyNumberFormat="1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10" fillId="0" borderId="4" xfId="1" applyFont="1" applyFill="1" applyBorder="1" applyAlignment="1">
      <alignment horizontal="left"/>
    </xf>
    <xf numFmtId="0" fontId="8" fillId="0" borderId="4" xfId="3" applyNumberFormat="1" applyFont="1" applyFill="1" applyBorder="1"/>
    <xf numFmtId="0" fontId="13" fillId="0" borderId="0" xfId="5" applyNumberFormat="1" applyFont="1" applyFill="1" applyBorder="1" applyAlignment="1">
      <alignment horizontal="right"/>
    </xf>
    <xf numFmtId="0" fontId="8" fillId="0" borderId="4" xfId="5" applyNumberFormat="1" applyFont="1" applyFill="1" applyBorder="1" applyAlignment="1">
      <alignment horizontal="center"/>
    </xf>
    <xf numFmtId="0" fontId="8" fillId="0" borderId="0" xfId="4" applyNumberFormat="1" applyFont="1" applyFill="1" applyBorder="1" applyAlignment="1">
      <alignment horizontal="right"/>
    </xf>
    <xf numFmtId="170" fontId="8" fillId="0" borderId="4" xfId="2" applyNumberFormat="1" applyFont="1" applyFill="1" applyBorder="1" applyAlignment="1">
      <alignment horizontal="center" vertical="center" wrapText="1"/>
    </xf>
    <xf numFmtId="1" fontId="35" fillId="0" borderId="4" xfId="5" applyFont="1" applyFill="1" applyBorder="1" applyAlignment="1">
      <alignment horizontal="left"/>
    </xf>
    <xf numFmtId="1" fontId="12" fillId="0" borderId="0" xfId="5" applyNumberFormat="1" applyFont="1" applyFill="1" applyAlignment="1">
      <alignment horizontal="right"/>
    </xf>
    <xf numFmtId="3" fontId="17" fillId="0" borderId="4" xfId="5" applyNumberFormat="1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 applyFill="1" applyAlignment="1">
      <alignment horizontal="center"/>
    </xf>
    <xf numFmtId="0" fontId="0" fillId="0" borderId="0" xfId="0" applyFill="1"/>
    <xf numFmtId="0" fontId="43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43" fillId="6" borderId="0" xfId="0" applyFont="1" applyFill="1" applyBorder="1" applyAlignment="1">
      <alignment horizontal="center" vertical="top" wrapText="1"/>
    </xf>
    <xf numFmtId="172" fontId="0" fillId="0" borderId="9" xfId="0" applyNumberFormat="1" applyFill="1" applyBorder="1" applyAlignment="1">
      <alignment horizontal="center"/>
    </xf>
    <xf numFmtId="0" fontId="43" fillId="6" borderId="9" xfId="0" applyFont="1" applyFill="1" applyBorder="1" applyAlignment="1">
      <alignment horizontal="center" vertical="top" wrapText="1"/>
    </xf>
    <xf numFmtId="1" fontId="35" fillId="0" borderId="0" xfId="5" applyFont="1" applyFill="1" applyBorder="1" applyAlignment="1">
      <alignment horizontal="left"/>
    </xf>
    <xf numFmtId="3" fontId="17" fillId="0" borderId="0" xfId="5" applyNumberFormat="1" applyFont="1" applyFill="1" applyBorder="1" applyAlignment="1">
      <alignment horizontal="center"/>
    </xf>
    <xf numFmtId="1" fontId="22" fillId="0" borderId="0" xfId="5" applyFont="1" applyFill="1" applyBorder="1" applyProtection="1">
      <alignment horizontal="center"/>
    </xf>
    <xf numFmtId="0" fontId="0" fillId="0" borderId="10" xfId="0" applyBorder="1" applyAlignment="1">
      <alignment horizontal="left"/>
    </xf>
    <xf numFmtId="46" fontId="0" fillId="0" borderId="8" xfId="0" applyNumberFormat="1" applyBorder="1" applyAlignment="1">
      <alignment horizontal="center"/>
    </xf>
    <xf numFmtId="1" fontId="8" fillId="9" borderId="0" xfId="5" applyFont="1" applyFill="1">
      <alignment horizontal="center"/>
    </xf>
    <xf numFmtId="1" fontId="8" fillId="9" borderId="0" xfId="5" applyNumberFormat="1" applyFont="1" applyFill="1" applyAlignment="1">
      <alignment horizontal="center"/>
    </xf>
    <xf numFmtId="4" fontId="11" fillId="9" borderId="0" xfId="5" applyNumberFormat="1" applyFont="1" applyFill="1" applyAlignment="1">
      <alignment horizontal="center"/>
    </xf>
    <xf numFmtId="2" fontId="8" fillId="9" borderId="0" xfId="5" applyNumberFormat="1" applyFont="1" applyFill="1" applyAlignment="1">
      <alignment horizontal="center"/>
    </xf>
    <xf numFmtId="1" fontId="12" fillId="9" borderId="0" xfId="5" applyNumberFormat="1" applyFont="1" applyFill="1" applyAlignment="1">
      <alignment horizontal="center"/>
    </xf>
    <xf numFmtId="15" fontId="8" fillId="9" borderId="0" xfId="5" applyNumberFormat="1" applyFont="1" applyFill="1" applyBorder="1" applyAlignment="1">
      <alignment horizontal="center"/>
    </xf>
    <xf numFmtId="1" fontId="8" fillId="9" borderId="0" xfId="5" applyFont="1" applyFill="1" applyAlignment="1">
      <alignment horizontal="center"/>
    </xf>
    <xf numFmtId="166" fontId="11" fillId="9" borderId="0" xfId="5" applyNumberFormat="1" applyFont="1" applyFill="1" applyAlignment="1">
      <alignment horizontal="left"/>
    </xf>
    <xf numFmtId="3" fontId="13" fillId="9" borderId="0" xfId="5" applyNumberFormat="1" applyFont="1" applyFill="1" applyAlignment="1">
      <alignment horizontal="center"/>
    </xf>
    <xf numFmtId="1" fontId="11" fillId="9" borderId="0" xfId="5" applyNumberFormat="1" applyFont="1" applyFill="1" applyAlignment="1">
      <alignment horizontal="center"/>
    </xf>
    <xf numFmtId="3" fontId="8" fillId="9" borderId="0" xfId="6" applyNumberFormat="1" applyFont="1" applyFill="1"/>
    <xf numFmtId="0" fontId="8" fillId="9" borderId="0" xfId="5" applyNumberFormat="1" applyFont="1" applyFill="1" applyAlignment="1">
      <alignment horizontal="center"/>
    </xf>
    <xf numFmtId="168" fontId="8" fillId="9" borderId="0" xfId="5" applyNumberFormat="1" applyFont="1" applyFill="1" applyAlignment="1">
      <alignment horizontal="right"/>
    </xf>
    <xf numFmtId="1" fontId="8" fillId="9" borderId="0" xfId="5" applyNumberFormat="1" applyFont="1" applyFill="1">
      <alignment horizontal="center"/>
    </xf>
    <xf numFmtId="3" fontId="8" fillId="9" borderId="0" xfId="5" applyNumberFormat="1" applyFont="1" applyFill="1" applyAlignment="1">
      <alignment horizontal="right"/>
    </xf>
    <xf numFmtId="0" fontId="8" fillId="9" borderId="0" xfId="6" applyFont="1" applyFill="1"/>
    <xf numFmtId="4" fontId="8" fillId="9" borderId="0" xfId="5" applyNumberFormat="1" applyFont="1" applyFill="1" applyAlignment="1">
      <alignment horizontal="center"/>
    </xf>
    <xf numFmtId="1" fontId="15" fillId="9" borderId="0" xfId="5" applyNumberFormat="1" applyFont="1" applyFill="1" applyAlignment="1">
      <alignment horizontal="center"/>
    </xf>
    <xf numFmtId="164" fontId="8" fillId="9" borderId="0" xfId="5" applyNumberFormat="1" applyFont="1" applyFill="1" applyBorder="1" applyAlignment="1">
      <alignment horizontal="center"/>
    </xf>
    <xf numFmtId="3" fontId="11" fillId="9" borderId="0" xfId="6" applyNumberFormat="1" applyFont="1" applyFill="1"/>
    <xf numFmtId="172" fontId="8" fillId="9" borderId="0" xfId="5" applyNumberFormat="1" applyFont="1" applyFill="1">
      <alignment horizontal="center"/>
    </xf>
    <xf numFmtId="1" fontId="11" fillId="9" borderId="0" xfId="5" applyFont="1" applyFill="1">
      <alignment horizontal="center"/>
    </xf>
    <xf numFmtId="1" fontId="11" fillId="9" borderId="0" xfId="5" applyFont="1" applyFill="1" applyAlignment="1">
      <alignment horizontal="center"/>
    </xf>
    <xf numFmtId="15" fontId="11" fillId="9" borderId="0" xfId="5" applyNumberFormat="1" applyFont="1" applyFill="1" applyBorder="1" applyAlignment="1">
      <alignment horizontal="center"/>
    </xf>
    <xf numFmtId="164" fontId="11" fillId="9" borderId="0" xfId="5" applyNumberFormat="1" applyFont="1" applyFill="1" applyBorder="1" applyAlignment="1">
      <alignment horizontal="center"/>
    </xf>
    <xf numFmtId="1" fontId="8" fillId="9" borderId="4" xfId="5" applyFont="1" applyFill="1" applyBorder="1">
      <alignment horizontal="center"/>
    </xf>
    <xf numFmtId="4" fontId="8" fillId="9" borderId="4" xfId="5" applyNumberFormat="1" applyFont="1" applyFill="1" applyBorder="1" applyAlignment="1">
      <alignment horizontal="center"/>
    </xf>
    <xf numFmtId="1" fontId="15" fillId="9" borderId="4" xfId="5" applyNumberFormat="1" applyFont="1" applyFill="1" applyBorder="1" applyAlignment="1">
      <alignment horizontal="center"/>
    </xf>
    <xf numFmtId="15" fontId="8" fillId="9" borderId="4" xfId="5" applyNumberFormat="1" applyFont="1" applyFill="1" applyBorder="1" applyAlignment="1">
      <alignment horizontal="center"/>
    </xf>
    <xf numFmtId="164" fontId="8" fillId="9" borderId="4" xfId="5" applyNumberFormat="1" applyFont="1" applyFill="1" applyBorder="1" applyAlignment="1">
      <alignment horizontal="center"/>
    </xf>
    <xf numFmtId="1" fontId="4" fillId="10" borderId="1" xfId="5" applyFont="1" applyFill="1" applyBorder="1" applyAlignment="1">
      <alignment horizontal="center" wrapText="1"/>
    </xf>
    <xf numFmtId="1" fontId="4" fillId="10" borderId="1" xfId="5" applyFont="1" applyFill="1" applyBorder="1">
      <alignment horizontal="center"/>
    </xf>
    <xf numFmtId="1" fontId="8" fillId="10" borderId="0" xfId="5" applyFont="1" applyFill="1">
      <alignment horizontal="center"/>
    </xf>
    <xf numFmtId="1" fontId="8" fillId="11" borderId="0" xfId="5" applyFont="1" applyFill="1">
      <alignment horizontal="center"/>
    </xf>
    <xf numFmtId="1" fontId="8" fillId="11" borderId="0" xfId="5" applyNumberFormat="1" applyFont="1" applyFill="1" applyAlignment="1">
      <alignment horizontal="center"/>
    </xf>
    <xf numFmtId="4" fontId="11" fillId="11" borderId="0" xfId="5" applyNumberFormat="1" applyFont="1" applyFill="1" applyAlignment="1">
      <alignment horizontal="center"/>
    </xf>
    <xf numFmtId="2" fontId="8" fillId="11" borderId="0" xfId="5" applyNumberFormat="1" applyFont="1" applyFill="1" applyAlignment="1">
      <alignment horizontal="center"/>
    </xf>
    <xf numFmtId="1" fontId="12" fillId="11" borderId="0" xfId="5" applyNumberFormat="1" applyFont="1" applyFill="1" applyAlignment="1">
      <alignment horizontal="center"/>
    </xf>
    <xf numFmtId="15" fontId="8" fillId="11" borderId="0" xfId="5" applyNumberFormat="1" applyFont="1" applyFill="1" applyBorder="1" applyAlignment="1">
      <alignment horizontal="center"/>
    </xf>
    <xf numFmtId="1" fontId="8" fillId="11" borderId="0" xfId="5" applyFont="1" applyFill="1" applyAlignment="1">
      <alignment horizontal="center"/>
    </xf>
    <xf numFmtId="4" fontId="8" fillId="11" borderId="0" xfId="5" applyNumberFormat="1" applyFont="1" applyFill="1" applyAlignment="1">
      <alignment horizontal="center"/>
    </xf>
    <xf numFmtId="1" fontId="15" fillId="11" borderId="0" xfId="5" applyNumberFormat="1" applyFont="1" applyFill="1" applyAlignment="1">
      <alignment horizontal="center"/>
    </xf>
    <xf numFmtId="164" fontId="8" fillId="11" borderId="0" xfId="5" applyNumberFormat="1" applyFont="1" applyFill="1" applyBorder="1" applyAlignment="1">
      <alignment horizontal="center"/>
    </xf>
    <xf numFmtId="3" fontId="11" fillId="11" borderId="0" xfId="6" applyNumberFormat="1" applyFont="1" applyFill="1"/>
    <xf numFmtId="172" fontId="8" fillId="11" borderId="0" xfId="5" applyNumberFormat="1" applyFont="1" applyFill="1">
      <alignment horizontal="center"/>
    </xf>
    <xf numFmtId="1" fontId="11" fillId="11" borderId="0" xfId="5" applyFont="1" applyFill="1">
      <alignment horizontal="center"/>
    </xf>
    <xf numFmtId="1" fontId="8" fillId="11" borderId="4" xfId="5" applyFont="1" applyFill="1" applyBorder="1">
      <alignment horizontal="center"/>
    </xf>
    <xf numFmtId="4" fontId="8" fillId="11" borderId="4" xfId="5" applyNumberFormat="1" applyFont="1" applyFill="1" applyBorder="1" applyAlignment="1">
      <alignment horizontal="center"/>
    </xf>
    <xf numFmtId="1" fontId="15" fillId="11" borderId="4" xfId="5" applyNumberFormat="1" applyFont="1" applyFill="1" applyBorder="1" applyAlignment="1">
      <alignment horizontal="center"/>
    </xf>
    <xf numFmtId="15" fontId="8" fillId="11" borderId="4" xfId="5" applyNumberFormat="1" applyFont="1" applyFill="1" applyBorder="1" applyAlignment="1">
      <alignment horizontal="center"/>
    </xf>
    <xf numFmtId="164" fontId="8" fillId="11" borderId="4" xfId="5" applyNumberFormat="1" applyFont="1" applyFill="1" applyBorder="1" applyAlignment="1">
      <alignment horizontal="center"/>
    </xf>
    <xf numFmtId="1" fontId="4" fillId="11" borderId="0" xfId="5" applyFont="1" applyFill="1">
      <alignment horizontal="center"/>
    </xf>
    <xf numFmtId="3" fontId="4" fillId="11" borderId="0" xfId="6" applyNumberFormat="1" applyFont="1" applyFill="1"/>
    <xf numFmtId="1" fontId="4" fillId="11" borderId="0" xfId="5" applyFont="1" applyFill="1" applyAlignment="1">
      <alignment horizontal="center"/>
    </xf>
    <xf numFmtId="4" fontId="4" fillId="11" borderId="0" xfId="5" applyNumberFormat="1" applyFont="1" applyFill="1" applyAlignment="1">
      <alignment horizontal="center"/>
    </xf>
    <xf numFmtId="1" fontId="4" fillId="11" borderId="0" xfId="5" applyNumberFormat="1" applyFont="1" applyFill="1" applyAlignment="1">
      <alignment horizontal="center"/>
    </xf>
    <xf numFmtId="15" fontId="4" fillId="11" borderId="0" xfId="5" applyNumberFormat="1" applyFont="1" applyFill="1" applyBorder="1" applyAlignment="1">
      <alignment horizontal="center"/>
    </xf>
    <xf numFmtId="164" fontId="4" fillId="11" borderId="0" xfId="5" applyNumberFormat="1" applyFont="1" applyFill="1" applyBorder="1" applyAlignment="1">
      <alignment horizontal="center"/>
    </xf>
    <xf numFmtId="1" fontId="4" fillId="2" borderId="1" xfId="5" applyFont="1" applyFill="1" applyBorder="1">
      <alignment horizontal="center"/>
    </xf>
    <xf numFmtId="1" fontId="8" fillId="9" borderId="4" xfId="5" applyFont="1" applyFill="1" applyBorder="1" applyAlignment="1">
      <alignment horizontal="center"/>
    </xf>
    <xf numFmtId="0" fontId="1" fillId="8" borderId="10" xfId="0" applyFont="1" applyFill="1" applyBorder="1" applyAlignment="1">
      <alignment horizontal="left"/>
    </xf>
    <xf numFmtId="0" fontId="1" fillId="8" borderId="3" xfId="0" applyNumberFormat="1" applyFont="1" applyFill="1" applyBorder="1" applyAlignment="1">
      <alignment horizontal="center"/>
    </xf>
    <xf numFmtId="3" fontId="1" fillId="8" borderId="4" xfId="0" applyNumberFormat="1" applyFont="1" applyFill="1" applyBorder="1" applyAlignment="1">
      <alignment horizontal="center"/>
    </xf>
    <xf numFmtId="46" fontId="1" fillId="8" borderId="4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pivotButton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1" fillId="7" borderId="12" xfId="0" applyFont="1" applyFill="1" applyBorder="1" applyAlignment="1">
      <alignment horizontal="center" wrapText="1"/>
    </xf>
    <xf numFmtId="0" fontId="1" fillId="7" borderId="13" xfId="0" applyFont="1" applyFill="1" applyBorder="1" applyAlignment="1">
      <alignment horizontal="center" wrapText="1"/>
    </xf>
    <xf numFmtId="0" fontId="0" fillId="0" borderId="14" xfId="0" pivotButton="1" applyBorder="1"/>
    <xf numFmtId="0" fontId="0" fillId="0" borderId="0" xfId="0" applyBorder="1" applyAlignment="1">
      <alignment horizontal="center" wrapText="1"/>
    </xf>
    <xf numFmtId="0" fontId="0" fillId="0" borderId="0" xfId="0" applyBorder="1"/>
    <xf numFmtId="0" fontId="1" fillId="7" borderId="15" xfId="0" applyFont="1" applyFill="1" applyBorder="1" applyAlignment="1">
      <alignment horizontal="center" wrapText="1"/>
    </xf>
    <xf numFmtId="0" fontId="0" fillId="0" borderId="14" xfId="0" applyBorder="1" applyAlignment="1">
      <alignment horizontal="left"/>
    </xf>
    <xf numFmtId="0" fontId="0" fillId="0" borderId="0" xfId="0" applyNumberForma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46" fontId="0" fillId="0" borderId="0" xfId="0" applyNumberFormat="1" applyBorder="1" applyAlignment="1">
      <alignment horizontal="center"/>
    </xf>
    <xf numFmtId="9" fontId="1" fillId="0" borderId="0" xfId="0" applyNumberFormat="1" applyFont="1" applyBorder="1" applyAlignment="1">
      <alignment horizontal="center"/>
    </xf>
    <xf numFmtId="9" fontId="1" fillId="0" borderId="16" xfId="0" applyNumberFormat="1" applyFont="1" applyBorder="1" applyAlignment="1">
      <alignment horizontal="center"/>
    </xf>
    <xf numFmtId="0" fontId="1" fillId="7" borderId="17" xfId="0" applyFont="1" applyFill="1" applyBorder="1" applyAlignment="1">
      <alignment horizontal="center" wrapText="1"/>
    </xf>
    <xf numFmtId="0" fontId="1" fillId="7" borderId="18" xfId="0" applyFont="1" applyFill="1" applyBorder="1" applyAlignment="1">
      <alignment horizontal="center" wrapText="1"/>
    </xf>
    <xf numFmtId="0" fontId="0" fillId="0" borderId="11" xfId="0" pivotButton="1" applyBorder="1"/>
    <xf numFmtId="0" fontId="0" fillId="0" borderId="13" xfId="0" applyBorder="1" applyAlignment="1">
      <alignment horizontal="center" wrapText="1"/>
    </xf>
    <xf numFmtId="0" fontId="0" fillId="0" borderId="16" xfId="0" applyBorder="1"/>
    <xf numFmtId="46" fontId="0" fillId="0" borderId="16" xfId="0" applyNumberFormat="1" applyBorder="1" applyAlignment="1">
      <alignment horizontal="center"/>
    </xf>
    <xf numFmtId="173" fontId="1" fillId="8" borderId="3" xfId="0" applyNumberFormat="1" applyFont="1" applyFill="1" applyBorder="1" applyAlignment="1">
      <alignment horizontal="center"/>
    </xf>
    <xf numFmtId="0" fontId="1" fillId="7" borderId="20" xfId="0" applyFont="1" applyFill="1" applyBorder="1" applyAlignment="1">
      <alignment horizontal="center" wrapText="1"/>
    </xf>
    <xf numFmtId="0" fontId="0" fillId="12" borderId="0" xfId="0" applyFill="1"/>
    <xf numFmtId="0" fontId="46" fillId="12" borderId="0" xfId="0" applyFont="1" applyFill="1"/>
    <xf numFmtId="3" fontId="1" fillId="12" borderId="0" xfId="0" applyNumberFormat="1" applyFont="1" applyFill="1" applyBorder="1" applyAlignment="1">
      <alignment horizontal="center"/>
    </xf>
    <xf numFmtId="9" fontId="1" fillId="12" borderId="0" xfId="0" applyNumberFormat="1" applyFont="1" applyFill="1" applyBorder="1" applyAlignment="1">
      <alignment horizontal="center"/>
    </xf>
    <xf numFmtId="9" fontId="1" fillId="12" borderId="16" xfId="0" applyNumberFormat="1" applyFont="1" applyFill="1" applyBorder="1" applyAlignment="1">
      <alignment horizontal="center"/>
    </xf>
    <xf numFmtId="0" fontId="44" fillId="12" borderId="0" xfId="0" applyFont="1" applyFill="1"/>
    <xf numFmtId="0" fontId="0" fillId="12" borderId="14" xfId="0" applyFill="1" applyBorder="1" applyAlignment="1">
      <alignment horizontal="left"/>
    </xf>
    <xf numFmtId="0" fontId="0" fillId="12" borderId="0" xfId="0" applyNumberFormat="1" applyFill="1" applyBorder="1" applyAlignment="1">
      <alignment horizontal="center"/>
    </xf>
    <xf numFmtId="3" fontId="0" fillId="12" borderId="0" xfId="0" applyNumberFormat="1" applyFill="1" applyBorder="1" applyAlignment="1">
      <alignment horizontal="center"/>
    </xf>
    <xf numFmtId="46" fontId="0" fillId="12" borderId="0" xfId="0" applyNumberFormat="1" applyFill="1" applyBorder="1" applyAlignment="1">
      <alignment horizontal="center"/>
    </xf>
    <xf numFmtId="173" fontId="1" fillId="12" borderId="19" xfId="0" applyNumberFormat="1" applyFont="1" applyFill="1" applyBorder="1" applyAlignment="1">
      <alignment horizontal="center"/>
    </xf>
    <xf numFmtId="173" fontId="1" fillId="12" borderId="14" xfId="0" applyNumberFormat="1" applyFont="1" applyFill="1" applyBorder="1" applyAlignment="1">
      <alignment horizontal="center"/>
    </xf>
    <xf numFmtId="173" fontId="1" fillId="12" borderId="0" xfId="0" applyNumberFormat="1" applyFont="1" applyFill="1" applyBorder="1" applyAlignment="1">
      <alignment horizontal="center"/>
    </xf>
    <xf numFmtId="0" fontId="45" fillId="12" borderId="0" xfId="0" applyFont="1" applyFill="1"/>
    <xf numFmtId="1" fontId="47" fillId="6" borderId="21" xfId="5" applyFont="1" applyFill="1" applyBorder="1" applyAlignment="1">
      <alignment horizontal="center"/>
    </xf>
    <xf numFmtId="1" fontId="26" fillId="6" borderId="21" xfId="5" applyFont="1" applyFill="1" applyBorder="1" applyAlignment="1">
      <alignment horizontal="center"/>
    </xf>
    <xf numFmtId="1" fontId="48" fillId="6" borderId="21" xfId="5" applyFont="1" applyFill="1" applyBorder="1" applyAlignment="1">
      <alignment horizontal="center"/>
    </xf>
    <xf numFmtId="1" fontId="49" fillId="12" borderId="21" xfId="5" applyFont="1" applyFill="1" applyBorder="1" applyAlignment="1">
      <alignment horizontal="center"/>
    </xf>
    <xf numFmtId="1" fontId="2" fillId="0" borderId="0" xfId="5" applyFont="1">
      <alignment horizontal="center"/>
    </xf>
    <xf numFmtId="1" fontId="2" fillId="0" borderId="0" xfId="5" applyFont="1" applyFill="1" applyBorder="1">
      <alignment horizontal="center"/>
    </xf>
    <xf numFmtId="1" fontId="2" fillId="0" borderId="0" xfId="5" applyFont="1" applyFill="1" applyBorder="1" applyAlignment="1">
      <alignment horizontal="center"/>
    </xf>
    <xf numFmtId="1" fontId="50" fillId="6" borderId="21" xfId="5" applyNumberFormat="1" applyFont="1" applyFill="1" applyBorder="1" applyAlignment="1">
      <alignment horizontal="center"/>
    </xf>
    <xf numFmtId="1" fontId="51" fillId="6" borderId="21" xfId="5" applyNumberFormat="1" applyFont="1" applyFill="1" applyBorder="1" applyAlignment="1">
      <alignment horizontal="center"/>
    </xf>
    <xf numFmtId="1" fontId="52" fillId="6" borderId="21" xfId="5" applyFont="1" applyFill="1" applyBorder="1" applyAlignment="1">
      <alignment horizontal="center" shrinkToFit="1"/>
    </xf>
    <xf numFmtId="1" fontId="53" fillId="12" borderId="21" xfId="5" applyFont="1" applyFill="1" applyBorder="1" applyAlignment="1">
      <alignment horizontal="center"/>
    </xf>
    <xf numFmtId="1" fontId="2" fillId="0" borderId="22" xfId="5" applyFont="1" applyBorder="1">
      <alignment horizontal="center"/>
    </xf>
    <xf numFmtId="1" fontId="33" fillId="0" borderId="0" xfId="5" applyFont="1" applyBorder="1" applyAlignment="1">
      <alignment horizontal="center"/>
    </xf>
    <xf numFmtId="1" fontId="2" fillId="0" borderId="0" xfId="5" applyNumberFormat="1" applyFont="1">
      <alignment horizontal="center"/>
    </xf>
    <xf numFmtId="1" fontId="5" fillId="0" borderId="0" xfId="5" applyFont="1">
      <alignment horizontal="center"/>
    </xf>
    <xf numFmtId="1" fontId="54" fillId="0" borderId="0" xfId="5" applyFont="1" applyBorder="1" applyAlignment="1">
      <alignment horizontal="center"/>
    </xf>
    <xf numFmtId="1" fontId="55" fillId="0" borderId="0" xfId="5" applyFont="1">
      <alignment horizontal="center"/>
    </xf>
    <xf numFmtId="1" fontId="55" fillId="0" borderId="0" xfId="5" applyNumberFormat="1" applyFont="1">
      <alignment horizontal="center"/>
    </xf>
    <xf numFmtId="1" fontId="2" fillId="0" borderId="0" xfId="5" applyFont="1" applyAlignment="1">
      <alignment horizontal="center"/>
    </xf>
    <xf numFmtId="1" fontId="55" fillId="0" borderId="0" xfId="5" applyFont="1" applyAlignment="1">
      <alignment horizontal="center"/>
    </xf>
    <xf numFmtId="1" fontId="56" fillId="0" borderId="0" xfId="5" applyFont="1">
      <alignment horizontal="center"/>
    </xf>
    <xf numFmtId="1" fontId="26" fillId="6" borderId="9" xfId="5" applyFont="1" applyFill="1" applyBorder="1" applyAlignment="1">
      <alignment horizontal="center"/>
    </xf>
    <xf numFmtId="4" fontId="2" fillId="0" borderId="0" xfId="5" applyNumberFormat="1" applyFont="1" applyFill="1" applyBorder="1" applyAlignment="1">
      <alignment horizontal="center"/>
    </xf>
    <xf numFmtId="1" fontId="57" fillId="13" borderId="9" xfId="5" applyFont="1" applyFill="1" applyBorder="1" applyAlignment="1">
      <alignment horizontal="left"/>
    </xf>
    <xf numFmtId="1" fontId="57" fillId="13" borderId="9" xfId="5" applyFont="1" applyFill="1" applyBorder="1" applyAlignment="1">
      <alignment horizontal="center"/>
    </xf>
    <xf numFmtId="2" fontId="57" fillId="13" borderId="9" xfId="5" applyNumberFormat="1" applyFont="1" applyFill="1" applyBorder="1" applyAlignment="1">
      <alignment horizontal="center"/>
    </xf>
    <xf numFmtId="1" fontId="2" fillId="0" borderId="0" xfId="5" applyFill="1" applyBorder="1">
      <alignment horizontal="center"/>
    </xf>
    <xf numFmtId="1" fontId="5" fillId="0" borderId="0" xfId="5" applyFont="1" applyFill="1" applyBorder="1">
      <alignment horizontal="center"/>
    </xf>
    <xf numFmtId="0" fontId="2" fillId="0" borderId="0" xfId="5" applyNumberFormat="1" applyFill="1" applyBorder="1">
      <alignment horizontal="center"/>
    </xf>
    <xf numFmtId="1" fontId="2" fillId="0" borderId="0" xfId="5" applyFill="1" applyBorder="1" applyAlignment="1">
      <alignment horizontal="center"/>
    </xf>
    <xf numFmtId="1" fontId="2" fillId="12" borderId="9" xfId="5" applyFont="1" applyFill="1" applyBorder="1" applyAlignment="1">
      <alignment horizontal="left"/>
    </xf>
    <xf numFmtId="1" fontId="2" fillId="12" borderId="9" xfId="5" applyFont="1" applyFill="1" applyBorder="1" applyAlignment="1">
      <alignment horizontal="center"/>
    </xf>
    <xf numFmtId="2" fontId="2" fillId="12" borderId="9" xfId="5" applyNumberFormat="1" applyFont="1" applyFill="1" applyBorder="1" applyAlignment="1">
      <alignment horizontal="center"/>
    </xf>
    <xf numFmtId="0" fontId="2" fillId="0" borderId="0" xfId="5" applyNumberForma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>
      <alignment horizontal="center"/>
    </xf>
    <xf numFmtId="1" fontId="2" fillId="13" borderId="9" xfId="5" applyFont="1" applyFill="1" applyBorder="1" applyAlignment="1">
      <alignment horizontal="left"/>
    </xf>
    <xf numFmtId="1" fontId="2" fillId="13" borderId="9" xfId="5" applyFont="1" applyFill="1" applyBorder="1" applyAlignment="1">
      <alignment horizontal="center"/>
    </xf>
    <xf numFmtId="2" fontId="2" fillId="13" borderId="9" xfId="5" applyNumberFormat="1" applyFont="1" applyFill="1" applyBorder="1" applyAlignment="1">
      <alignment horizontal="center"/>
    </xf>
    <xf numFmtId="164" fontId="2" fillId="0" borderId="0" xfId="5" applyNumberFormat="1" applyFont="1" applyFill="1" applyBorder="1" applyAlignment="1">
      <alignment horizontal="center"/>
    </xf>
    <xf numFmtId="0" fontId="5" fillId="14" borderId="23" xfId="0" applyFont="1" applyFill="1" applyBorder="1" applyAlignment="1">
      <alignment horizontal="center"/>
    </xf>
    <xf numFmtId="0" fontId="5" fillId="14" borderId="24" xfId="0" applyFont="1" applyFill="1" applyBorder="1" applyAlignment="1">
      <alignment horizontal="center"/>
    </xf>
    <xf numFmtId="0" fontId="5" fillId="14" borderId="25" xfId="0" applyFont="1" applyFill="1" applyBorder="1" applyAlignment="1">
      <alignment horizontal="center"/>
    </xf>
    <xf numFmtId="0" fontId="5" fillId="0" borderId="26" xfId="0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173" fontId="5" fillId="0" borderId="28" xfId="0" applyNumberFormat="1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0" fontId="5" fillId="0" borderId="30" xfId="0" applyFont="1" applyBorder="1" applyAlignment="1">
      <alignment horizontal="center"/>
    </xf>
    <xf numFmtId="0" fontId="5" fillId="0" borderId="31" xfId="0" applyFont="1" applyBorder="1" applyAlignment="1">
      <alignment horizontal="center"/>
    </xf>
    <xf numFmtId="0" fontId="5" fillId="0" borderId="32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173" fontId="5" fillId="0" borderId="34" xfId="0" applyNumberFormat="1" applyFont="1" applyBorder="1" applyAlignment="1">
      <alignment horizontal="center"/>
    </xf>
    <xf numFmtId="0" fontId="2" fillId="0" borderId="0" xfId="0" applyFont="1"/>
    <xf numFmtId="1" fontId="2" fillId="0" borderId="0" xfId="5" applyFont="1" applyFill="1">
      <alignment horizontal="center"/>
    </xf>
    <xf numFmtId="164" fontId="5" fillId="0" borderId="0" xfId="5" applyNumberFormat="1" applyFont="1" applyFill="1" applyBorder="1" applyAlignment="1">
      <alignment horizontal="center"/>
    </xf>
    <xf numFmtId="1" fontId="2" fillId="15" borderId="9" xfId="5" applyFont="1" applyFill="1" applyBorder="1" applyAlignment="1">
      <alignment horizontal="center"/>
    </xf>
    <xf numFmtId="0" fontId="5" fillId="0" borderId="0" xfId="5" applyNumberFormat="1" applyFont="1" applyFill="1" applyBorder="1" applyAlignment="1">
      <alignment horizontal="center"/>
    </xf>
    <xf numFmtId="164" fontId="58" fillId="0" borderId="0" xfId="5" applyNumberFormat="1" applyFont="1" applyFill="1" applyBorder="1" applyAlignment="1">
      <alignment horizontal="center"/>
    </xf>
    <xf numFmtId="1" fontId="58" fillId="0" borderId="0" xfId="5" applyFont="1">
      <alignment horizontal="center"/>
    </xf>
    <xf numFmtId="1" fontId="59" fillId="0" borderId="0" xfId="5" applyFont="1" applyAlignment="1">
      <alignment horizontal="center"/>
    </xf>
    <xf numFmtId="1" fontId="58" fillId="0" borderId="0" xfId="5" applyFont="1" applyFill="1" applyBorder="1">
      <alignment horizontal="center"/>
    </xf>
    <xf numFmtId="1" fontId="58" fillId="0" borderId="0" xfId="5" applyFont="1" applyFill="1" applyBorder="1" applyAlignment="1">
      <alignment horizontal="center"/>
    </xf>
    <xf numFmtId="1" fontId="60" fillId="0" borderId="0" xfId="5" applyFont="1" applyFill="1" applyBorder="1">
      <alignment horizontal="center"/>
    </xf>
    <xf numFmtId="1" fontId="61" fillId="0" borderId="0" xfId="5" applyNumberFormat="1" applyFont="1" applyFill="1" applyAlignment="1">
      <alignment horizontal="center"/>
    </xf>
    <xf numFmtId="1" fontId="9" fillId="2" borderId="0" xfId="5" applyFont="1" applyFill="1" applyBorder="1" applyAlignment="1">
      <alignment horizontal="center"/>
    </xf>
    <xf numFmtId="1" fontId="7" fillId="13" borderId="0" xfId="5" applyFont="1" applyFill="1" applyAlignment="1">
      <alignment horizontal="center"/>
    </xf>
    <xf numFmtId="1" fontId="8" fillId="13" borderId="0" xfId="5" applyFont="1" applyFill="1">
      <alignment horizontal="center"/>
    </xf>
    <xf numFmtId="1" fontId="24" fillId="13" borderId="0" xfId="1" applyNumberFormat="1" applyFont="1" applyFill="1" applyBorder="1" applyAlignment="1">
      <alignment horizontal="center"/>
    </xf>
    <xf numFmtId="1" fontId="9" fillId="13" borderId="0" xfId="5" applyFont="1" applyFill="1" applyBorder="1" applyAlignment="1">
      <alignment horizontal="center"/>
    </xf>
    <xf numFmtId="0" fontId="10" fillId="13" borderId="0" xfId="1" applyFont="1" applyFill="1" applyAlignment="1">
      <alignment horizontal="left"/>
    </xf>
    <xf numFmtId="1" fontId="8" fillId="13" borderId="0" xfId="5" applyNumberFormat="1" applyFont="1" applyFill="1" applyAlignment="1">
      <alignment horizontal="center"/>
    </xf>
    <xf numFmtId="1" fontId="20" fillId="13" borderId="0" xfId="5" applyFont="1" applyFill="1" applyAlignment="1"/>
    <xf numFmtId="3" fontId="8" fillId="13" borderId="0" xfId="5" applyNumberFormat="1" applyFont="1" applyFill="1" applyAlignment="1">
      <alignment horizontal="center"/>
    </xf>
    <xf numFmtId="170" fontId="8" fillId="13" borderId="0" xfId="5" applyNumberFormat="1" applyFont="1" applyFill="1">
      <alignment horizontal="center"/>
    </xf>
    <xf numFmtId="4" fontId="8" fillId="13" borderId="0" xfId="5" applyNumberFormat="1" applyFont="1" applyFill="1" applyAlignment="1">
      <alignment horizontal="center"/>
    </xf>
    <xf numFmtId="2" fontId="8" fillId="13" borderId="35" xfId="5" applyNumberFormat="1" applyFont="1" applyFill="1" applyBorder="1" applyAlignment="1">
      <alignment horizontal="center"/>
    </xf>
    <xf numFmtId="2" fontId="8" fillId="13" borderId="0" xfId="5" applyNumberFormat="1" applyFont="1" applyFill="1" applyAlignment="1">
      <alignment horizontal="center"/>
    </xf>
    <xf numFmtId="4" fontId="20" fillId="13" borderId="0" xfId="5" applyNumberFormat="1" applyFont="1" applyFill="1" applyAlignment="1">
      <alignment horizontal="center"/>
    </xf>
    <xf numFmtId="1" fontId="12" fillId="13" borderId="0" xfId="5" applyNumberFormat="1" applyFont="1" applyFill="1" applyAlignment="1">
      <alignment horizontal="center"/>
    </xf>
    <xf numFmtId="15" fontId="23" fillId="13" borderId="0" xfId="5" applyNumberFormat="1" applyFont="1" applyFill="1" applyBorder="1" applyAlignment="1">
      <alignment horizontal="center"/>
    </xf>
    <xf numFmtId="164" fontId="21" fillId="13" borderId="0" xfId="5" applyNumberFormat="1" applyFont="1" applyFill="1" applyBorder="1" applyAlignment="1">
      <alignment horizontal="center"/>
    </xf>
    <xf numFmtId="15" fontId="10" fillId="13" borderId="0" xfId="5" applyNumberFormat="1" applyFont="1" applyFill="1" applyBorder="1" applyAlignment="1">
      <alignment horizontal="center"/>
    </xf>
    <xf numFmtId="164" fontId="10" fillId="13" borderId="0" xfId="5" applyNumberFormat="1" applyFont="1" applyFill="1" applyBorder="1" applyAlignment="1">
      <alignment horizontal="center"/>
    </xf>
    <xf numFmtId="0" fontId="8" fillId="13" borderId="0" xfId="1" applyFont="1" applyFill="1" applyAlignment="1">
      <alignment horizontal="left"/>
    </xf>
    <xf numFmtId="165" fontId="13" fillId="13" borderId="0" xfId="5" applyNumberFormat="1" applyFont="1" applyFill="1" applyAlignment="1">
      <alignment horizontal="center"/>
    </xf>
    <xf numFmtId="170" fontId="4" fillId="13" borderId="0" xfId="2" applyNumberFormat="1" applyFont="1" applyFill="1" applyBorder="1" applyAlignment="1">
      <alignment horizontal="center" vertical="center" wrapText="1"/>
    </xf>
    <xf numFmtId="170" fontId="11" fillId="13" borderId="0" xfId="2" applyNumberFormat="1" applyFont="1" applyFill="1" applyBorder="1" applyAlignment="1">
      <alignment horizontal="center" vertical="center" wrapText="1"/>
    </xf>
    <xf numFmtId="1" fontId="8" fillId="13" borderId="0" xfId="5" applyFont="1" applyFill="1" applyAlignment="1">
      <alignment horizontal="center"/>
    </xf>
    <xf numFmtId="1" fontId="8" fillId="13" borderId="0" xfId="5" applyNumberFormat="1" applyFont="1" applyFill="1" applyBorder="1">
      <alignment horizontal="center"/>
    </xf>
    <xf numFmtId="166" fontId="11" fillId="13" borderId="0" xfId="5" applyNumberFormat="1" applyFont="1" applyFill="1" applyAlignment="1">
      <alignment horizontal="left"/>
    </xf>
    <xf numFmtId="3" fontId="13" fillId="13" borderId="0" xfId="5" applyNumberFormat="1" applyFont="1" applyFill="1" applyAlignment="1">
      <alignment horizontal="center"/>
    </xf>
    <xf numFmtId="1" fontId="8" fillId="13" borderId="0" xfId="5" applyNumberFormat="1" applyFont="1" applyFill="1" applyAlignment="1">
      <alignment horizontal="left"/>
    </xf>
    <xf numFmtId="1" fontId="12" fillId="13" borderId="0" xfId="5" applyFont="1" applyFill="1" applyAlignment="1">
      <alignment horizontal="left"/>
    </xf>
    <xf numFmtId="3" fontId="17" fillId="13" borderId="0" xfId="5" applyNumberFormat="1" applyFont="1" applyFill="1" applyAlignment="1">
      <alignment horizontal="center"/>
    </xf>
    <xf numFmtId="15" fontId="11" fillId="13" borderId="0" xfId="5" applyNumberFormat="1" applyFont="1" applyFill="1" applyAlignment="1">
      <alignment horizontal="left"/>
    </xf>
    <xf numFmtId="1" fontId="8" fillId="13" borderId="0" xfId="5" applyFont="1" applyFill="1" applyAlignment="1">
      <alignment horizontal="left"/>
    </xf>
    <xf numFmtId="1" fontId="11" fillId="16" borderId="0" xfId="5" applyNumberFormat="1" applyFont="1" applyFill="1" applyBorder="1" applyAlignment="1">
      <alignment horizontal="center"/>
    </xf>
    <xf numFmtId="1" fontId="4" fillId="13" borderId="0" xfId="5" applyNumberFormat="1" applyFont="1" applyFill="1" applyAlignment="1">
      <alignment horizontal="center"/>
    </xf>
    <xf numFmtId="3" fontId="8" fillId="13" borderId="35" xfId="6" applyNumberFormat="1" applyFont="1" applyFill="1" applyBorder="1"/>
    <xf numFmtId="167" fontId="8" fillId="13" borderId="35" xfId="5" applyNumberFormat="1" applyFont="1" applyFill="1" applyBorder="1">
      <alignment horizontal="center"/>
    </xf>
    <xf numFmtId="0" fontId="11" fillId="13" borderId="0" xfId="3" applyNumberFormat="1" applyFont="1" applyFill="1" applyAlignment="1">
      <alignment horizontal="center"/>
    </xf>
    <xf numFmtId="0" fontId="8" fillId="13" borderId="0" xfId="5" applyNumberFormat="1" applyFont="1" applyFill="1" applyAlignment="1">
      <alignment horizontal="center"/>
    </xf>
    <xf numFmtId="168" fontId="8" fillId="13" borderId="0" xfId="5" applyNumberFormat="1" applyFont="1" applyFill="1" applyAlignment="1">
      <alignment horizontal="right"/>
    </xf>
    <xf numFmtId="1" fontId="8" fillId="13" borderId="0" xfId="5" applyNumberFormat="1" applyFont="1" applyFill="1">
      <alignment horizontal="center"/>
    </xf>
    <xf numFmtId="3" fontId="8" fillId="13" borderId="0" xfId="5" applyNumberFormat="1" applyFont="1" applyFill="1" applyAlignment="1">
      <alignment horizontal="right"/>
    </xf>
    <xf numFmtId="3" fontId="8" fillId="13" borderId="0" xfId="6" applyNumberFormat="1" applyFont="1" applyFill="1"/>
    <xf numFmtId="0" fontId="8" fillId="13" borderId="0" xfId="6" applyFont="1" applyFill="1"/>
    <xf numFmtId="1" fontId="8" fillId="9" borderId="0" xfId="5" applyFont="1" applyFill="1" applyBorder="1" applyAlignment="1">
      <alignment horizontal="left"/>
    </xf>
    <xf numFmtId="1" fontId="8" fillId="13" borderId="0" xfId="1" applyNumberFormat="1" applyFont="1" applyFill="1" applyBorder="1" applyAlignment="1">
      <alignment horizontal="center"/>
    </xf>
    <xf numFmtId="15" fontId="8" fillId="13" borderId="0" xfId="5" applyNumberFormat="1" applyFont="1" applyFill="1" applyBorder="1" applyAlignment="1">
      <alignment horizontal="center"/>
    </xf>
    <xf numFmtId="1" fontId="11" fillId="13" borderId="0" xfId="5" applyFont="1" applyFill="1">
      <alignment horizontal="center"/>
    </xf>
    <xf numFmtId="1" fontId="62" fillId="13" borderId="0" xfId="5" applyNumberFormat="1" applyFont="1" applyFill="1" applyAlignment="1">
      <alignment horizontal="center"/>
    </xf>
    <xf numFmtId="1" fontId="13" fillId="13" borderId="0" xfId="5" applyFont="1" applyFill="1" applyAlignment="1">
      <alignment horizontal="center"/>
    </xf>
    <xf numFmtId="4" fontId="28" fillId="13" borderId="0" xfId="5" applyNumberFormat="1" applyFont="1" applyFill="1" applyAlignment="1" applyProtection="1">
      <alignment horizontal="center"/>
    </xf>
    <xf numFmtId="0" fontId="9" fillId="13" borderId="0" xfId="1" applyFont="1" applyFill="1" applyAlignment="1">
      <alignment horizontal="left"/>
    </xf>
    <xf numFmtId="1" fontId="25" fillId="13" borderId="0" xfId="5" applyNumberFormat="1" applyFont="1" applyFill="1" applyAlignment="1">
      <alignment horizontal="center"/>
    </xf>
    <xf numFmtId="1" fontId="9" fillId="13" borderId="0" xfId="5" applyNumberFormat="1" applyFont="1" applyFill="1" applyAlignment="1">
      <alignment horizontal="center"/>
    </xf>
    <xf numFmtId="1" fontId="28" fillId="13" borderId="0" xfId="5" applyFont="1" applyFill="1" applyAlignment="1" applyProtection="1"/>
    <xf numFmtId="3" fontId="9" fillId="13" borderId="0" xfId="5" applyNumberFormat="1" applyFont="1" applyFill="1" applyAlignment="1">
      <alignment horizontal="center"/>
    </xf>
    <xf numFmtId="170" fontId="9" fillId="13" borderId="0" xfId="5" applyNumberFormat="1" applyFont="1" applyFill="1">
      <alignment horizontal="center"/>
    </xf>
    <xf numFmtId="4" fontId="25" fillId="13" borderId="0" xfId="5" applyNumberFormat="1" applyFont="1" applyFill="1" applyAlignment="1">
      <alignment horizontal="center"/>
    </xf>
    <xf numFmtId="170" fontId="21" fillId="13" borderId="0" xfId="2" applyNumberFormat="1" applyFont="1" applyFill="1" applyBorder="1" applyAlignment="1">
      <alignment horizontal="center" vertical="center" wrapText="1"/>
    </xf>
    <xf numFmtId="1" fontId="22" fillId="13" borderId="0" xfId="5" applyFont="1" applyFill="1" applyAlignment="1" applyProtection="1">
      <alignment horizontal="center"/>
    </xf>
    <xf numFmtId="1" fontId="32" fillId="13" borderId="0" xfId="5" applyFont="1" applyFill="1" applyProtection="1">
      <alignment horizontal="center"/>
    </xf>
    <xf numFmtId="1" fontId="32" fillId="13" borderId="0" xfId="5" applyFont="1" applyFill="1" applyAlignment="1" applyProtection="1">
      <alignment horizontal="center"/>
    </xf>
    <xf numFmtId="1" fontId="24" fillId="13" borderId="0" xfId="5" applyNumberFormat="1" applyFont="1" applyFill="1" applyAlignment="1">
      <alignment horizontal="center"/>
    </xf>
    <xf numFmtId="1" fontId="10" fillId="13" borderId="0" xfId="5" applyFont="1" applyFill="1" applyAlignment="1"/>
    <xf numFmtId="4" fontId="10" fillId="13" borderId="0" xfId="5" applyNumberFormat="1" applyFont="1" applyFill="1" applyAlignment="1">
      <alignment horizontal="center"/>
    </xf>
    <xf numFmtId="170" fontId="63" fillId="13" borderId="0" xfId="2" applyNumberFormat="1" applyFont="1" applyFill="1" applyBorder="1" applyAlignment="1" applyProtection="1">
      <alignment horizontal="center" vertical="center" wrapText="1"/>
    </xf>
    <xf numFmtId="1" fontId="47" fillId="13" borderId="0" xfId="5" applyFont="1" applyFill="1" applyAlignment="1" applyProtection="1">
      <alignment horizontal="center"/>
    </xf>
    <xf numFmtId="1" fontId="11" fillId="13" borderId="0" xfId="5" applyNumberFormat="1" applyFont="1" applyFill="1" applyAlignment="1">
      <alignment horizontal="center"/>
    </xf>
    <xf numFmtId="1" fontId="11" fillId="13" borderId="0" xfId="5" applyFont="1" applyFill="1" applyAlignment="1">
      <alignment horizontal="center"/>
    </xf>
    <xf numFmtId="0" fontId="2" fillId="13" borderId="0" xfId="8" applyFont="1" applyFill="1" applyAlignment="1">
      <alignment horizontal="center"/>
    </xf>
    <xf numFmtId="170" fontId="8" fillId="13" borderId="0" xfId="2" applyNumberFormat="1" applyFont="1" applyFill="1" applyBorder="1" applyAlignment="1">
      <alignment horizontal="center" vertical="center" wrapText="1"/>
    </xf>
    <xf numFmtId="166" fontId="8" fillId="13" borderId="0" xfId="5" applyNumberFormat="1" applyFont="1" applyFill="1" applyAlignment="1">
      <alignment horizontal="left"/>
    </xf>
    <xf numFmtId="1" fontId="11" fillId="13" borderId="0" xfId="1" applyNumberFormat="1" applyFont="1" applyFill="1" applyBorder="1" applyAlignment="1">
      <alignment horizontal="center"/>
    </xf>
    <xf numFmtId="1" fontId="27" fillId="13" borderId="0" xfId="1" applyNumberFormat="1" applyFont="1" applyFill="1" applyBorder="1" applyAlignment="1">
      <alignment horizontal="center"/>
    </xf>
    <xf numFmtId="1" fontId="27" fillId="0" borderId="0" xfId="1" applyNumberFormat="1" applyFont="1" applyFill="1" applyBorder="1" applyAlignment="1">
      <alignment horizontal="center"/>
    </xf>
    <xf numFmtId="2" fontId="8" fillId="0" borderId="35" xfId="5" applyNumberFormat="1" applyFont="1" applyFill="1" applyBorder="1" applyAlignment="1">
      <alignment horizontal="center"/>
    </xf>
    <xf numFmtId="170" fontId="63" fillId="0" borderId="0" xfId="2" applyNumberFormat="1" applyFont="1" applyFill="1" applyBorder="1" applyAlignment="1" applyProtection="1">
      <alignment horizontal="center" vertical="center" wrapText="1"/>
    </xf>
    <xf numFmtId="1" fontId="22" fillId="0" borderId="0" xfId="5" applyFont="1" applyFill="1" applyAlignment="1" applyProtection="1">
      <alignment horizontal="center"/>
    </xf>
    <xf numFmtId="1" fontId="47" fillId="0" borderId="0" xfId="5" applyFont="1" applyFill="1" applyAlignment="1" applyProtection="1">
      <alignment horizontal="center"/>
    </xf>
    <xf numFmtId="1" fontId="8" fillId="0" borderId="0" xfId="5" applyNumberFormat="1" applyFont="1" applyFill="1" applyBorder="1">
      <alignment horizontal="center"/>
    </xf>
    <xf numFmtId="1" fontId="62" fillId="0" borderId="0" xfId="5" applyNumberFormat="1" applyFont="1" applyFill="1" applyAlignment="1">
      <alignment horizontal="center"/>
    </xf>
    <xf numFmtId="3" fontId="8" fillId="0" borderId="35" xfId="6" applyNumberFormat="1" applyFont="1" applyFill="1" applyBorder="1"/>
    <xf numFmtId="167" fontId="8" fillId="0" borderId="35" xfId="5" applyNumberFormat="1" applyFont="1" applyFill="1" applyBorder="1">
      <alignment horizontal="center"/>
    </xf>
    <xf numFmtId="0" fontId="11" fillId="0" borderId="0" xfId="3" applyNumberFormat="1" applyFont="1" applyFill="1" applyAlignment="1">
      <alignment horizontal="center"/>
    </xf>
    <xf numFmtId="1" fontId="7" fillId="16" borderId="0" xfId="5" applyFont="1" applyFill="1" applyAlignment="1">
      <alignment horizontal="center"/>
    </xf>
    <xf numFmtId="1" fontId="8" fillId="17" borderId="0" xfId="5" applyFont="1" applyFill="1">
      <alignment horizontal="center"/>
    </xf>
    <xf numFmtId="1" fontId="24" fillId="16" borderId="0" xfId="1" applyNumberFormat="1" applyFont="1" applyFill="1" applyBorder="1" applyAlignment="1">
      <alignment horizontal="center"/>
    </xf>
    <xf numFmtId="1" fontId="8" fillId="12" borderId="0" xfId="5" applyFont="1" applyFill="1">
      <alignment horizontal="center"/>
    </xf>
    <xf numFmtId="0" fontId="10" fillId="16" borderId="0" xfId="1" applyFont="1" applyFill="1" applyAlignment="1">
      <alignment horizontal="left"/>
    </xf>
    <xf numFmtId="1" fontId="11" fillId="16" borderId="0" xfId="5" applyNumberFormat="1" applyFont="1" applyFill="1" applyAlignment="1">
      <alignment horizontal="center"/>
    </xf>
    <xf numFmtId="1" fontId="8" fillId="16" borderId="0" xfId="5" applyNumberFormat="1" applyFont="1" applyFill="1" applyAlignment="1">
      <alignment horizontal="center"/>
    </xf>
    <xf numFmtId="1" fontId="10" fillId="16" borderId="0" xfId="5" applyFont="1" applyFill="1" applyAlignment="1"/>
    <xf numFmtId="3" fontId="8" fillId="16" borderId="0" xfId="5" applyNumberFormat="1" applyFont="1" applyFill="1" applyAlignment="1">
      <alignment horizontal="center"/>
    </xf>
    <xf numFmtId="170" fontId="8" fillId="16" borderId="0" xfId="5" applyNumberFormat="1" applyFont="1" applyFill="1">
      <alignment horizontal="center"/>
    </xf>
    <xf numFmtId="4" fontId="8" fillId="12" borderId="0" xfId="5" applyNumberFormat="1" applyFont="1" applyFill="1" applyAlignment="1">
      <alignment horizontal="center"/>
    </xf>
    <xf numFmtId="4" fontId="20" fillId="16" borderId="0" xfId="5" applyNumberFormat="1" applyFont="1" applyFill="1" applyAlignment="1">
      <alignment horizontal="center"/>
    </xf>
    <xf numFmtId="1" fontId="12" fillId="17" borderId="0" xfId="5" applyNumberFormat="1" applyFont="1" applyFill="1" applyAlignment="1">
      <alignment horizontal="center"/>
    </xf>
    <xf numFmtId="0" fontId="8" fillId="16" borderId="0" xfId="1" applyFont="1" applyFill="1" applyAlignment="1">
      <alignment horizontal="left"/>
    </xf>
    <xf numFmtId="170" fontId="4" fillId="18" borderId="0" xfId="2" applyNumberFormat="1" applyFont="1" applyFill="1" applyBorder="1" applyAlignment="1">
      <alignment horizontal="center" vertical="center" wrapText="1"/>
    </xf>
    <xf numFmtId="1" fontId="8" fillId="19" borderId="0" xfId="5" applyNumberFormat="1" applyFont="1" applyFill="1" applyBorder="1">
      <alignment horizontal="center"/>
    </xf>
    <xf numFmtId="166" fontId="11" fillId="17" borderId="0" xfId="5" applyNumberFormat="1" applyFont="1" applyFill="1" applyAlignment="1">
      <alignment horizontal="left"/>
    </xf>
    <xf numFmtId="0" fontId="11" fillId="20" borderId="0" xfId="3" applyNumberFormat="1" applyFont="1" applyFill="1" applyAlignment="1">
      <alignment horizontal="center"/>
    </xf>
    <xf numFmtId="0" fontId="8" fillId="17" borderId="0" xfId="5" applyNumberFormat="1" applyFont="1" applyFill="1" applyAlignment="1">
      <alignment horizontal="center"/>
    </xf>
    <xf numFmtId="168" fontId="8" fillId="17" borderId="0" xfId="5" applyNumberFormat="1" applyFont="1" applyFill="1" applyAlignment="1">
      <alignment horizontal="right"/>
    </xf>
    <xf numFmtId="1" fontId="8" fillId="17" borderId="0" xfId="5" applyFont="1" applyFill="1" applyAlignment="1">
      <alignment horizontal="center"/>
    </xf>
    <xf numFmtId="1" fontId="8" fillId="17" borderId="0" xfId="5" applyNumberFormat="1" applyFont="1" applyFill="1">
      <alignment horizontal="center"/>
    </xf>
    <xf numFmtId="3" fontId="8" fillId="17" borderId="0" xfId="5" applyNumberFormat="1" applyFont="1" applyFill="1" applyAlignment="1">
      <alignment horizontal="right"/>
    </xf>
    <xf numFmtId="4" fontId="8" fillId="21" borderId="0" xfId="5" applyNumberFormat="1" applyFont="1" applyFill="1" applyAlignment="1">
      <alignment horizontal="center"/>
    </xf>
    <xf numFmtId="3" fontId="8" fillId="17" borderId="0" xfId="6" applyNumberFormat="1" applyFont="1" applyFill="1"/>
    <xf numFmtId="0" fontId="8" fillId="17" borderId="0" xfId="6" applyFont="1" applyFill="1"/>
    <xf numFmtId="170" fontId="11" fillId="16" borderId="0" xfId="2" applyNumberFormat="1" applyFont="1" applyFill="1" applyBorder="1" applyAlignment="1">
      <alignment horizontal="center" vertical="center" wrapText="1"/>
    </xf>
    <xf numFmtId="1" fontId="4" fillId="2" borderId="0" xfId="5" applyNumberFormat="1" applyFont="1" applyFill="1" applyAlignment="1">
      <alignment horizontal="center"/>
    </xf>
    <xf numFmtId="1" fontId="24" fillId="0" borderId="0" xfId="1" applyNumberFormat="1" applyFont="1" applyFill="1" applyBorder="1" applyAlignment="1">
      <alignment horizontal="center"/>
    </xf>
    <xf numFmtId="170" fontId="26" fillId="22" borderId="0" xfId="2" applyNumberFormat="1" applyFont="1" applyFill="1" applyBorder="1" applyAlignment="1" applyProtection="1">
      <alignment horizontal="center" vertical="center" wrapText="1"/>
    </xf>
    <xf numFmtId="1" fontId="22" fillId="16" borderId="0" xfId="5" applyFont="1" applyFill="1" applyAlignment="1" applyProtection="1">
      <alignment horizontal="center"/>
    </xf>
    <xf numFmtId="1" fontId="8" fillId="16" borderId="0" xfId="1" applyNumberFormat="1" applyFont="1" applyFill="1" applyBorder="1" applyAlignment="1">
      <alignment horizontal="center"/>
    </xf>
    <xf numFmtId="4" fontId="10" fillId="16" borderId="0" xfId="5" applyNumberFormat="1" applyFont="1" applyFill="1" applyAlignment="1">
      <alignment horizontal="center"/>
    </xf>
    <xf numFmtId="170" fontId="63" fillId="3" borderId="0" xfId="2" applyNumberFormat="1" applyFont="1" applyFill="1" applyBorder="1" applyAlignment="1" applyProtection="1">
      <alignment horizontal="center" vertical="center" wrapText="1"/>
    </xf>
    <xf numFmtId="1" fontId="47" fillId="23" borderId="0" xfId="5" applyFont="1" applyFill="1" applyAlignment="1" applyProtection="1">
      <alignment horizontal="center"/>
    </xf>
    <xf numFmtId="1" fontId="8" fillId="0" borderId="0" xfId="1" applyNumberFormat="1" applyFont="1" applyFill="1" applyBorder="1" applyAlignment="1">
      <alignment horizontal="center"/>
    </xf>
    <xf numFmtId="170" fontId="11" fillId="24" borderId="0" xfId="2" applyNumberFormat="1" applyFont="1" applyFill="1" applyBorder="1" applyAlignment="1">
      <alignment horizontal="center" vertical="center" wrapText="1"/>
    </xf>
    <xf numFmtId="1" fontId="62" fillId="6" borderId="0" xfId="5" applyNumberFormat="1" applyFont="1" applyFill="1" applyAlignment="1">
      <alignment horizontal="center"/>
    </xf>
    <xf numFmtId="0" fontId="25" fillId="16" borderId="0" xfId="1" applyFont="1" applyFill="1" applyAlignment="1">
      <alignment horizontal="left"/>
    </xf>
    <xf numFmtId="1" fontId="9" fillId="16" borderId="0" xfId="5" applyNumberFormat="1" applyFont="1" applyFill="1" applyAlignment="1">
      <alignment horizontal="center"/>
    </xf>
    <xf numFmtId="1" fontId="25" fillId="16" borderId="0" xfId="5" applyFont="1" applyFill="1" applyAlignment="1"/>
    <xf numFmtId="3" fontId="9" fillId="16" borderId="0" xfId="5" applyNumberFormat="1" applyFont="1" applyFill="1" applyAlignment="1">
      <alignment horizontal="center"/>
    </xf>
    <xf numFmtId="170" fontId="9" fillId="16" borderId="0" xfId="5" applyNumberFormat="1" applyFont="1" applyFill="1">
      <alignment horizontal="center"/>
    </xf>
    <xf numFmtId="4" fontId="25" fillId="16" borderId="0" xfId="5" applyNumberFormat="1" applyFont="1" applyFill="1" applyAlignment="1">
      <alignment horizontal="center"/>
    </xf>
    <xf numFmtId="0" fontId="9" fillId="0" borderId="0" xfId="1" applyFont="1" applyFill="1" applyAlignment="1">
      <alignment horizontal="left"/>
    </xf>
    <xf numFmtId="1" fontId="25" fillId="0" borderId="0" xfId="5" applyNumberFormat="1" applyFont="1" applyFill="1" applyAlignment="1">
      <alignment horizontal="center"/>
    </xf>
    <xf numFmtId="1" fontId="8" fillId="21" borderId="0" xfId="5" applyFont="1" applyFill="1">
      <alignment horizontal="center"/>
    </xf>
    <xf numFmtId="0" fontId="8" fillId="15" borderId="0" xfId="6" applyFont="1" applyFill="1"/>
    <xf numFmtId="1" fontId="58" fillId="0" borderId="0" xfId="5" applyFont="1" applyFill="1" applyAlignment="1" applyProtection="1"/>
    <xf numFmtId="1" fontId="7" fillId="17" borderId="3" xfId="5" applyFont="1" applyFill="1" applyBorder="1" applyAlignment="1">
      <alignment horizontal="center"/>
    </xf>
    <xf numFmtId="1" fontId="7" fillId="17" borderId="4" xfId="5" applyFont="1" applyFill="1" applyBorder="1" applyAlignment="1">
      <alignment horizontal="center"/>
    </xf>
    <xf numFmtId="1" fontId="8" fillId="17" borderId="4" xfId="5" applyFont="1" applyFill="1" applyBorder="1">
      <alignment horizontal="center"/>
    </xf>
    <xf numFmtId="1" fontId="13" fillId="17" borderId="4" xfId="5" applyFont="1" applyFill="1" applyBorder="1">
      <alignment horizontal="center"/>
    </xf>
    <xf numFmtId="0" fontId="20" fillId="17" borderId="4" xfId="1" applyFont="1" applyFill="1" applyBorder="1" applyAlignment="1">
      <alignment horizontal="left"/>
    </xf>
    <xf numFmtId="1" fontId="8" fillId="17" borderId="4" xfId="5" applyNumberFormat="1" applyFont="1" applyFill="1" applyBorder="1" applyAlignment="1">
      <alignment horizontal="center"/>
    </xf>
    <xf numFmtId="1" fontId="10" fillId="17" borderId="4" xfId="5" applyFont="1" applyFill="1" applyBorder="1" applyAlignment="1"/>
    <xf numFmtId="3" fontId="8" fillId="17" borderId="4" xfId="5" applyNumberFormat="1" applyFont="1" applyFill="1" applyBorder="1" applyAlignment="1">
      <alignment horizontal="center"/>
    </xf>
    <xf numFmtId="170" fontId="8" fillId="17" borderId="4" xfId="5" applyNumberFormat="1" applyFont="1" applyFill="1" applyBorder="1">
      <alignment horizontal="center"/>
    </xf>
    <xf numFmtId="4" fontId="8" fillId="17" borderId="4" xfId="5" applyNumberFormat="1" applyFont="1" applyFill="1" applyBorder="1" applyAlignment="1">
      <alignment horizontal="center"/>
    </xf>
    <xf numFmtId="2" fontId="8" fillId="17" borderId="4" xfId="5" applyNumberFormat="1" applyFont="1" applyFill="1" applyBorder="1" applyAlignment="1">
      <alignment horizontal="center"/>
    </xf>
    <xf numFmtId="4" fontId="10" fillId="17" borderId="4" xfId="5" applyNumberFormat="1" applyFont="1" applyFill="1" applyBorder="1" applyAlignment="1">
      <alignment horizontal="center"/>
    </xf>
    <xf numFmtId="1" fontId="12" fillId="17" borderId="4" xfId="5" applyNumberFormat="1" applyFont="1" applyFill="1" applyBorder="1" applyAlignment="1">
      <alignment horizontal="center"/>
    </xf>
    <xf numFmtId="0" fontId="8" fillId="17" borderId="4" xfId="1" applyFont="1" applyFill="1" applyBorder="1" applyAlignment="1">
      <alignment horizontal="left"/>
    </xf>
    <xf numFmtId="165" fontId="13" fillId="17" borderId="4" xfId="5" applyNumberFormat="1" applyFont="1" applyFill="1" applyBorder="1" applyAlignment="1">
      <alignment horizontal="center"/>
    </xf>
    <xf numFmtId="1" fontId="8" fillId="17" borderId="4" xfId="5" applyFont="1" applyFill="1" applyBorder="1" applyAlignment="1">
      <alignment horizontal="center"/>
    </xf>
    <xf numFmtId="166" fontId="11" fillId="17" borderId="4" xfId="5" applyNumberFormat="1" applyFont="1" applyFill="1" applyBorder="1" applyAlignment="1">
      <alignment horizontal="left"/>
    </xf>
    <xf numFmtId="3" fontId="13" fillId="17" borderId="4" xfId="5" applyNumberFormat="1" applyFont="1" applyFill="1" applyBorder="1" applyAlignment="1">
      <alignment horizontal="center"/>
    </xf>
    <xf numFmtId="1" fontId="13" fillId="17" borderId="4" xfId="5" applyFont="1" applyFill="1" applyBorder="1" applyAlignment="1">
      <alignment horizontal="left"/>
    </xf>
    <xf numFmtId="3" fontId="17" fillId="17" borderId="4" xfId="5" applyNumberFormat="1" applyFont="1" applyFill="1" applyBorder="1" applyAlignment="1">
      <alignment horizontal="center"/>
    </xf>
    <xf numFmtId="15" fontId="8" fillId="17" borderId="4" xfId="5" applyNumberFormat="1" applyFont="1" applyFill="1" applyBorder="1" applyAlignment="1">
      <alignment horizontal="left"/>
    </xf>
    <xf numFmtId="1" fontId="8" fillId="17" borderId="4" xfId="5" applyFont="1" applyFill="1" applyBorder="1" applyAlignment="1">
      <alignment horizontal="left"/>
    </xf>
    <xf numFmtId="1" fontId="11" fillId="0" borderId="4" xfId="5" applyNumberFormat="1" applyFont="1" applyFill="1" applyBorder="1" applyAlignment="1">
      <alignment horizontal="center"/>
    </xf>
    <xf numFmtId="0" fontId="8" fillId="17" borderId="4" xfId="4" applyNumberFormat="1" applyFont="1" applyFill="1" applyBorder="1" applyAlignment="1">
      <alignment horizontal="right"/>
    </xf>
    <xf numFmtId="168" fontId="8" fillId="17" borderId="4" xfId="5" applyNumberFormat="1" applyFont="1" applyFill="1" applyBorder="1" applyAlignment="1">
      <alignment horizontal="right"/>
    </xf>
    <xf numFmtId="1" fontId="8" fillId="17" borderId="4" xfId="5" applyNumberFormat="1" applyFont="1" applyFill="1" applyBorder="1">
      <alignment horizontal="center"/>
    </xf>
    <xf numFmtId="3" fontId="8" fillId="17" borderId="4" xfId="5" applyNumberFormat="1" applyFont="1" applyFill="1" applyBorder="1" applyAlignment="1">
      <alignment horizontal="right"/>
    </xf>
    <xf numFmtId="3" fontId="8" fillId="17" borderId="4" xfId="6" applyNumberFormat="1" applyFont="1" applyFill="1" applyBorder="1"/>
    <xf numFmtId="0" fontId="8" fillId="17" borderId="4" xfId="6" applyFont="1" applyFill="1" applyBorder="1"/>
    <xf numFmtId="0" fontId="18" fillId="13" borderId="0" xfId="0" applyFont="1" applyFill="1" applyBorder="1" applyAlignment="1">
      <alignment horizontal="center"/>
    </xf>
    <xf numFmtId="1" fontId="13" fillId="13" borderId="0" xfId="5" applyFont="1" applyFill="1" applyAlignment="1">
      <alignment horizontal="left"/>
    </xf>
    <xf numFmtId="15" fontId="8" fillId="13" borderId="0" xfId="5" applyNumberFormat="1" applyFont="1" applyFill="1" applyAlignment="1">
      <alignment horizontal="left"/>
    </xf>
    <xf numFmtId="0" fontId="29" fillId="13" borderId="0" xfId="1" applyFont="1" applyFill="1" applyAlignment="1">
      <alignment horizontal="left"/>
    </xf>
    <xf numFmtId="0" fontId="64" fillId="13" borderId="0" xfId="0" applyFont="1" applyFill="1" applyBorder="1" applyAlignment="1">
      <alignment horizontal="center"/>
    </xf>
    <xf numFmtId="1" fontId="30" fillId="13" borderId="0" xfId="5" applyNumberFormat="1" applyFont="1" applyFill="1" applyAlignment="1">
      <alignment horizontal="center"/>
    </xf>
    <xf numFmtId="3" fontId="30" fillId="13" borderId="0" xfId="5" applyNumberFormat="1" applyFont="1" applyFill="1" applyAlignment="1">
      <alignment horizontal="center"/>
    </xf>
    <xf numFmtId="170" fontId="30" fillId="13" borderId="0" xfId="5" applyNumberFormat="1" applyFont="1" applyFill="1">
      <alignment horizontal="center"/>
    </xf>
    <xf numFmtId="1" fontId="28" fillId="13" borderId="0" xfId="5" applyFont="1" applyFill="1" applyAlignment="1" applyProtection="1">
      <alignment horizontal="center"/>
    </xf>
    <xf numFmtId="3" fontId="8" fillId="13" borderId="0" xfId="6" applyNumberFormat="1" applyFont="1" applyFill="1" applyBorder="1"/>
    <xf numFmtId="1" fontId="5" fillId="13" borderId="0" xfId="8" applyNumberFormat="1" applyFont="1" applyFill="1" applyBorder="1" applyAlignment="1">
      <alignment horizontal="center"/>
    </xf>
    <xf numFmtId="1" fontId="11" fillId="0" borderId="0" xfId="1" applyNumberFormat="1" applyFont="1" applyFill="1" applyBorder="1" applyAlignment="1">
      <alignment horizontal="center"/>
    </xf>
    <xf numFmtId="1" fontId="5" fillId="0" borderId="0" xfId="8" applyNumberFormat="1" applyFont="1" applyFill="1" applyBorder="1" applyAlignment="1">
      <alignment horizontal="center"/>
    </xf>
    <xf numFmtId="0" fontId="18" fillId="16" borderId="0" xfId="0" applyFont="1" applyFill="1" applyBorder="1" applyAlignment="1">
      <alignment horizontal="center"/>
    </xf>
    <xf numFmtId="4" fontId="8" fillId="16" borderId="0" xfId="5" applyNumberFormat="1" applyFont="1" applyFill="1" applyAlignment="1">
      <alignment horizontal="center"/>
    </xf>
    <xf numFmtId="2" fontId="8" fillId="16" borderId="0" xfId="5" applyNumberFormat="1" applyFont="1" applyFill="1" applyAlignment="1">
      <alignment horizontal="center"/>
    </xf>
    <xf numFmtId="1" fontId="22" fillId="9" borderId="0" xfId="5" applyFont="1" applyFill="1" applyAlignment="1" applyProtection="1">
      <alignment horizontal="center"/>
    </xf>
    <xf numFmtId="3" fontId="8" fillId="9" borderId="35" xfId="6" applyNumberFormat="1" applyFont="1" applyFill="1" applyBorder="1"/>
    <xf numFmtId="167" fontId="8" fillId="9" borderId="35" xfId="5" applyNumberFormat="1" applyFont="1" applyFill="1" applyBorder="1">
      <alignment horizontal="center"/>
    </xf>
    <xf numFmtId="1" fontId="11" fillId="16" borderId="0" xfId="1" applyNumberFormat="1" applyFont="1" applyFill="1" applyBorder="1" applyAlignment="1">
      <alignment horizontal="center"/>
    </xf>
    <xf numFmtId="1" fontId="22" fillId="24" borderId="0" xfId="5" applyFont="1" applyFill="1" applyAlignment="1" applyProtection="1">
      <alignment horizontal="center"/>
    </xf>
    <xf numFmtId="1" fontId="13" fillId="0" borderId="4" xfId="5" applyFont="1" applyFill="1" applyBorder="1">
      <alignment horizontal="center"/>
    </xf>
    <xf numFmtId="0" fontId="20" fillId="0" borderId="4" xfId="1" applyFont="1" applyFill="1" applyBorder="1" applyAlignment="1">
      <alignment horizontal="left"/>
    </xf>
    <xf numFmtId="2" fontId="8" fillId="0" borderId="4" xfId="5" applyNumberFormat="1" applyFont="1" applyFill="1" applyBorder="1" applyAlignment="1">
      <alignment horizontal="center"/>
    </xf>
    <xf numFmtId="0" fontId="8" fillId="0" borderId="4" xfId="1" applyFont="1" applyFill="1" applyBorder="1" applyAlignment="1">
      <alignment horizontal="left"/>
    </xf>
    <xf numFmtId="1" fontId="8" fillId="0" borderId="4" xfId="5" applyFont="1" applyFill="1" applyBorder="1" applyAlignment="1">
      <alignment horizontal="center"/>
    </xf>
    <xf numFmtId="166" fontId="11" fillId="0" borderId="4" xfId="5" applyNumberFormat="1" applyFont="1" applyFill="1" applyBorder="1" applyAlignment="1">
      <alignment horizontal="left"/>
    </xf>
    <xf numFmtId="3" fontId="13" fillId="0" borderId="4" xfId="5" applyNumberFormat="1" applyFont="1" applyFill="1" applyBorder="1" applyAlignment="1">
      <alignment horizontal="center"/>
    </xf>
    <xf numFmtId="1" fontId="12" fillId="0" borderId="4" xfId="5" applyNumberFormat="1" applyFont="1" applyFill="1" applyBorder="1" applyAlignment="1">
      <alignment horizontal="right"/>
    </xf>
    <xf numFmtId="15" fontId="8" fillId="0" borderId="4" xfId="5" applyNumberFormat="1" applyFont="1" applyFill="1" applyBorder="1" applyAlignment="1">
      <alignment horizontal="left"/>
    </xf>
    <xf numFmtId="0" fontId="8" fillId="0" borderId="4" xfId="4" applyNumberFormat="1" applyFont="1" applyFill="1" applyBorder="1" applyAlignment="1">
      <alignment horizontal="right"/>
    </xf>
    <xf numFmtId="3" fontId="8" fillId="0" borderId="4" xfId="6" applyNumberFormat="1" applyFont="1" applyFill="1" applyBorder="1"/>
    <xf numFmtId="0" fontId="8" fillId="0" borderId="4" xfId="6" applyFont="1" applyFill="1" applyBorder="1"/>
    <xf numFmtId="1" fontId="11" fillId="13" borderId="0" xfId="5" applyFont="1" applyFill="1" applyBorder="1" applyAlignment="1">
      <alignment horizontal="left"/>
    </xf>
    <xf numFmtId="3" fontId="11" fillId="13" borderId="0" xfId="5" applyNumberFormat="1" applyFont="1" applyFill="1" applyBorder="1" applyAlignment="1">
      <alignment horizontal="center"/>
    </xf>
    <xf numFmtId="1" fontId="65" fillId="13" borderId="0" xfId="5" applyFont="1" applyFill="1" applyAlignment="1">
      <alignment horizontal="left"/>
    </xf>
    <xf numFmtId="3" fontId="66" fillId="13" borderId="0" xfId="5" applyNumberFormat="1" applyFont="1" applyFill="1" applyAlignment="1">
      <alignment horizontal="center"/>
    </xf>
    <xf numFmtId="1" fontId="11" fillId="13" borderId="0" xfId="5" applyFont="1" applyFill="1" applyAlignment="1">
      <alignment horizontal="left"/>
    </xf>
    <xf numFmtId="3" fontId="11" fillId="13" borderId="0" xfId="5" applyNumberFormat="1" applyFont="1" applyFill="1" applyAlignment="1">
      <alignment horizontal="center"/>
    </xf>
    <xf numFmtId="170" fontId="11" fillId="13" borderId="0" xfId="5" applyNumberFormat="1" applyFont="1" applyFill="1">
      <alignment horizontal="center"/>
    </xf>
    <xf numFmtId="1" fontId="5" fillId="16" borderId="0" xfId="8" applyNumberFormat="1" applyFont="1" applyFill="1" applyBorder="1" applyAlignment="1">
      <alignment horizontal="center"/>
    </xf>
    <xf numFmtId="2" fontId="8" fillId="12" borderId="0" xfId="5" applyNumberFormat="1" applyFont="1" applyFill="1" applyAlignment="1">
      <alignment horizontal="center"/>
    </xf>
    <xf numFmtId="1" fontId="2" fillId="0" borderId="0" xfId="8" applyNumberFormat="1" applyFont="1" applyFill="1" applyBorder="1" applyAlignment="1">
      <alignment horizontal="center"/>
    </xf>
    <xf numFmtId="0" fontId="2" fillId="16" borderId="0" xfId="8" applyFont="1" applyFill="1" applyAlignment="1">
      <alignment horizontal="center"/>
    </xf>
    <xf numFmtId="1" fontId="12" fillId="16" borderId="0" xfId="5" applyNumberFormat="1" applyFont="1" applyFill="1" applyAlignment="1">
      <alignment horizontal="center"/>
    </xf>
    <xf numFmtId="170" fontId="8" fillId="24" borderId="0" xfId="2" applyNumberFormat="1" applyFont="1" applyFill="1" applyBorder="1" applyAlignment="1">
      <alignment horizontal="center" vertical="center" wrapText="1"/>
    </xf>
    <xf numFmtId="1" fontId="9" fillId="16" borderId="0" xfId="1" applyNumberFormat="1" applyFont="1" applyFill="1" applyBorder="1" applyAlignment="1">
      <alignment horizontal="center"/>
    </xf>
    <xf numFmtId="0" fontId="28" fillId="16" borderId="0" xfId="0" applyFont="1" applyFill="1" applyBorder="1" applyAlignment="1">
      <alignment horizontal="center"/>
    </xf>
    <xf numFmtId="1" fontId="9" fillId="0" borderId="0" xfId="1" applyNumberFormat="1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1" fontId="27" fillId="16" borderId="0" xfId="1" applyNumberFormat="1" applyFont="1" applyFill="1" applyBorder="1" applyAlignment="1">
      <alignment horizontal="center"/>
    </xf>
    <xf numFmtId="1" fontId="2" fillId="16" borderId="0" xfId="8" applyNumberFormat="1" applyFont="1" applyFill="1" applyAlignment="1">
      <alignment horizontal="center"/>
    </xf>
    <xf numFmtId="1" fontId="2" fillId="16" borderId="0" xfId="8" applyNumberFormat="1" applyFont="1" applyFill="1" applyBorder="1" applyAlignment="1">
      <alignment horizontal="center"/>
    </xf>
    <xf numFmtId="2" fontId="8" fillId="16" borderId="35" xfId="5" applyNumberFormat="1" applyFont="1" applyFill="1" applyBorder="1" applyAlignment="1">
      <alignment horizontal="center"/>
    </xf>
    <xf numFmtId="3" fontId="8" fillId="0" borderId="0" xfId="6" applyNumberFormat="1" applyFont="1" applyFill="1" applyBorder="1"/>
    <xf numFmtId="3" fontId="23" fillId="0" borderId="0" xfId="5" applyNumberFormat="1" applyFont="1" applyFill="1" applyAlignment="1">
      <alignment horizontal="center"/>
    </xf>
    <xf numFmtId="3" fontId="11" fillId="0" borderId="35" xfId="6" applyNumberFormat="1" applyFont="1" applyFill="1" applyBorder="1"/>
    <xf numFmtId="167" fontId="11" fillId="0" borderId="35" xfId="5" applyNumberFormat="1" applyFont="1" applyFill="1" applyBorder="1">
      <alignment horizontal="center"/>
    </xf>
    <xf numFmtId="1" fontId="63" fillId="0" borderId="0" xfId="8" applyNumberFormat="1" applyFont="1" applyFill="1" applyBorder="1" applyAlignment="1">
      <alignment horizontal="center"/>
    </xf>
    <xf numFmtId="170" fontId="21" fillId="17" borderId="4" xfId="2" applyNumberFormat="1" applyFont="1" applyFill="1" applyBorder="1" applyAlignment="1">
      <alignment horizontal="center" vertical="center" wrapText="1"/>
    </xf>
    <xf numFmtId="1" fontId="12" fillId="17" borderId="4" xfId="5" applyNumberFormat="1" applyFont="1" applyFill="1" applyBorder="1" applyAlignment="1">
      <alignment horizontal="right"/>
    </xf>
    <xf numFmtId="0" fontId="25" fillId="13" borderId="0" xfId="1" applyFont="1" applyFill="1" applyAlignment="1">
      <alignment horizontal="left"/>
    </xf>
    <xf numFmtId="1" fontId="19" fillId="13" borderId="0" xfId="8" applyNumberFormat="1" applyFont="1" applyFill="1" applyAlignment="1">
      <alignment horizontal="center"/>
    </xf>
    <xf numFmtId="1" fontId="25" fillId="13" borderId="0" xfId="5" applyFont="1" applyFill="1" applyAlignment="1"/>
    <xf numFmtId="170" fontId="26" fillId="13" borderId="0" xfId="2" applyNumberFormat="1" applyFont="1" applyFill="1" applyBorder="1" applyAlignment="1" applyProtection="1">
      <alignment horizontal="center" vertical="center" wrapText="1"/>
    </xf>
    <xf numFmtId="1" fontId="34" fillId="13" borderId="0" xfId="5" applyFont="1" applyFill="1" applyAlignment="1">
      <alignment horizontal="left"/>
    </xf>
    <xf numFmtId="1" fontId="9" fillId="13" borderId="0" xfId="1" applyNumberFormat="1" applyFont="1" applyFill="1" applyBorder="1" applyAlignment="1">
      <alignment horizontal="center"/>
    </xf>
    <xf numFmtId="1" fontId="19" fillId="0" borderId="0" xfId="8" applyNumberFormat="1" applyFont="1" applyFill="1" applyAlignment="1">
      <alignment horizontal="center"/>
    </xf>
    <xf numFmtId="1" fontId="4" fillId="0" borderId="0" xfId="5" applyNumberFormat="1" applyFont="1" applyFill="1" applyAlignment="1">
      <alignment horizontal="center"/>
    </xf>
    <xf numFmtId="1" fontId="19" fillId="16" borderId="0" xfId="8" applyNumberFormat="1" applyFont="1" applyFill="1" applyAlignment="1">
      <alignment horizontal="center"/>
    </xf>
    <xf numFmtId="1" fontId="12" fillId="12" borderId="0" xfId="5" applyNumberFormat="1" applyFont="1" applyFill="1" applyAlignment="1">
      <alignment horizontal="center"/>
    </xf>
    <xf numFmtId="1" fontId="11" fillId="16" borderId="0" xfId="5" applyFont="1" applyFill="1" applyAlignment="1">
      <alignment horizontal="center"/>
    </xf>
    <xf numFmtId="1" fontId="11" fillId="12" borderId="0" xfId="5" applyFont="1" applyFill="1" applyAlignment="1">
      <alignment horizontal="center"/>
    </xf>
    <xf numFmtId="166" fontId="8" fillId="12" borderId="0" xfId="5" applyNumberFormat="1" applyFont="1" applyFill="1" applyAlignment="1">
      <alignment horizontal="left"/>
    </xf>
    <xf numFmtId="3" fontId="13" fillId="12" borderId="0" xfId="5" applyNumberFormat="1" applyFont="1" applyFill="1" applyAlignment="1">
      <alignment horizontal="center"/>
    </xf>
    <xf numFmtId="1" fontId="34" fillId="12" borderId="0" xfId="5" applyFont="1" applyFill="1" applyAlignment="1">
      <alignment horizontal="left"/>
    </xf>
    <xf numFmtId="3" fontId="17" fillId="12" borderId="0" xfId="5" applyNumberFormat="1" applyFont="1" applyFill="1" applyAlignment="1">
      <alignment horizontal="center"/>
    </xf>
    <xf numFmtId="15" fontId="8" fillId="12" borderId="0" xfId="5" applyNumberFormat="1" applyFont="1" applyFill="1" applyAlignment="1">
      <alignment horizontal="left"/>
    </xf>
    <xf numFmtId="1" fontId="8" fillId="12" borderId="0" xfId="5" applyFont="1" applyFill="1" applyAlignment="1">
      <alignment horizontal="left"/>
    </xf>
    <xf numFmtId="3" fontId="8" fillId="12" borderId="35" xfId="6" applyNumberFormat="1" applyFont="1" applyFill="1" applyBorder="1"/>
    <xf numFmtId="0" fontId="8" fillId="12" borderId="0" xfId="5" applyNumberFormat="1" applyFont="1" applyFill="1" applyAlignment="1">
      <alignment horizontal="center"/>
    </xf>
    <xf numFmtId="168" fontId="8" fillId="12" borderId="0" xfId="5" applyNumberFormat="1" applyFont="1" applyFill="1" applyAlignment="1">
      <alignment horizontal="right"/>
    </xf>
    <xf numFmtId="1" fontId="8" fillId="12" borderId="0" xfId="5" applyFont="1" applyFill="1" applyAlignment="1">
      <alignment horizontal="center"/>
    </xf>
    <xf numFmtId="1" fontId="8" fillId="12" borderId="0" xfId="5" applyNumberFormat="1" applyFont="1" applyFill="1">
      <alignment horizontal="center"/>
    </xf>
    <xf numFmtId="3" fontId="8" fillId="12" borderId="0" xfId="5" applyNumberFormat="1" applyFont="1" applyFill="1" applyAlignment="1">
      <alignment horizontal="right"/>
    </xf>
    <xf numFmtId="3" fontId="8" fillId="12" borderId="0" xfId="6" applyNumberFormat="1" applyFont="1" applyFill="1"/>
    <xf numFmtId="0" fontId="8" fillId="12" borderId="0" xfId="6" applyFont="1" applyFill="1"/>
    <xf numFmtId="0" fontId="64" fillId="0" borderId="0" xfId="0" applyFont="1" applyFill="1" applyBorder="1" applyAlignment="1">
      <alignment horizontal="center"/>
    </xf>
    <xf numFmtId="4" fontId="29" fillId="0" borderId="0" xfId="5" applyNumberFormat="1" applyFont="1" applyFill="1" applyAlignment="1">
      <alignment horizontal="center"/>
    </xf>
    <xf numFmtId="1" fontId="28" fillId="0" borderId="0" xfId="5" applyFont="1" applyFill="1" applyAlignment="1" applyProtection="1">
      <alignment horizontal="center"/>
    </xf>
    <xf numFmtId="0" fontId="20" fillId="13" borderId="0" xfId="1" applyFont="1" applyFill="1" applyAlignment="1">
      <alignment horizontal="left"/>
    </xf>
    <xf numFmtId="1" fontId="35" fillId="13" borderId="0" xfId="5" applyFont="1" applyFill="1" applyAlignment="1">
      <alignment horizontal="left"/>
    </xf>
    <xf numFmtId="1" fontId="65" fillId="0" borderId="0" xfId="5" applyFont="1" applyFill="1" applyAlignment="1">
      <alignment horizontal="left"/>
    </xf>
    <xf numFmtId="3" fontId="66" fillId="0" borderId="0" xfId="5" applyNumberFormat="1" applyFont="1" applyFill="1" applyAlignment="1">
      <alignment horizontal="center"/>
    </xf>
    <xf numFmtId="1" fontId="20" fillId="16" borderId="0" xfId="5" applyFont="1" applyFill="1" applyAlignment="1"/>
    <xf numFmtId="1" fontId="31" fillId="16" borderId="0" xfId="5" applyFont="1" applyFill="1" applyAlignment="1"/>
    <xf numFmtId="2" fontId="11" fillId="16" borderId="0" xfId="5" applyNumberFormat="1" applyFont="1" applyFill="1" applyAlignment="1">
      <alignment horizontal="center"/>
    </xf>
    <xf numFmtId="164" fontId="23" fillId="17" borderId="4" xfId="5" applyNumberFormat="1" applyFont="1" applyFill="1" applyBorder="1" applyAlignment="1">
      <alignment horizontal="center"/>
    </xf>
    <xf numFmtId="1" fontId="15" fillId="13" borderId="0" xfId="5" applyFont="1" applyFill="1" applyAlignment="1">
      <alignment horizontal="left"/>
    </xf>
    <xf numFmtId="1" fontId="10" fillId="13" borderId="0" xfId="5" applyNumberFormat="1" applyFont="1" applyFill="1" applyAlignment="1">
      <alignment horizontal="center"/>
    </xf>
    <xf numFmtId="2" fontId="11" fillId="13" borderId="0" xfId="5" applyNumberFormat="1" applyFont="1" applyFill="1" applyAlignment="1">
      <alignment horizontal="center"/>
    </xf>
    <xf numFmtId="1" fontId="9" fillId="0" borderId="0" xfId="5" applyFont="1" applyFill="1">
      <alignment horizontal="center"/>
    </xf>
    <xf numFmtId="2" fontId="9" fillId="0" borderId="0" xfId="5" applyNumberFormat="1" applyFont="1" applyFill="1" applyAlignment="1">
      <alignment horizontal="center"/>
    </xf>
    <xf numFmtId="1" fontId="10" fillId="16" borderId="0" xfId="5" applyNumberFormat="1" applyFont="1" applyFill="1" applyAlignment="1">
      <alignment horizontal="center"/>
    </xf>
    <xf numFmtId="1" fontId="47" fillId="12" borderId="0" xfId="5" applyFont="1" applyFill="1" applyAlignment="1" applyProtection="1">
      <alignment horizontal="center"/>
    </xf>
    <xf numFmtId="166" fontId="11" fillId="12" borderId="0" xfId="5" applyNumberFormat="1" applyFont="1" applyFill="1" applyAlignment="1">
      <alignment horizontal="left"/>
    </xf>
    <xf numFmtId="1" fontId="13" fillId="13" borderId="0" xfId="5" applyFont="1" applyFill="1">
      <alignment horizontal="center"/>
    </xf>
    <xf numFmtId="0" fontId="18" fillId="13" borderId="0" xfId="9" applyFont="1" applyFill="1" applyBorder="1" applyAlignment="1">
      <alignment horizontal="center"/>
    </xf>
    <xf numFmtId="0" fontId="12" fillId="13" borderId="0" xfId="5" applyNumberFormat="1" applyFont="1" applyFill="1" applyAlignment="1">
      <alignment horizontal="center"/>
    </xf>
    <xf numFmtId="1" fontId="13" fillId="12" borderId="0" xfId="5" applyFont="1" applyFill="1">
      <alignment horizontal="center"/>
    </xf>
    <xf numFmtId="0" fontId="18" fillId="16" borderId="0" xfId="9" applyFont="1" applyFill="1" applyBorder="1" applyAlignment="1">
      <alignment horizontal="center"/>
    </xf>
    <xf numFmtId="0" fontId="12" fillId="9" borderId="0" xfId="5" applyNumberFormat="1" applyFont="1" applyFill="1" applyAlignment="1">
      <alignment horizontal="center"/>
    </xf>
    <xf numFmtId="2" fontId="11" fillId="17" borderId="0" xfId="5" applyNumberFormat="1" applyFont="1" applyFill="1" applyAlignment="1">
      <alignment horizontal="center"/>
    </xf>
    <xf numFmtId="1" fontId="28" fillId="16" borderId="0" xfId="5" applyFont="1" applyFill="1" applyAlignment="1" applyProtection="1">
      <alignment horizontal="center"/>
    </xf>
    <xf numFmtId="1" fontId="8" fillId="12" borderId="0" xfId="5" applyNumberFormat="1" applyFont="1" applyFill="1" applyAlignment="1">
      <alignment horizontal="left"/>
    </xf>
    <xf numFmtId="0" fontId="0" fillId="0" borderId="13" xfId="0" applyBorder="1"/>
    <xf numFmtId="0" fontId="0" fillId="0" borderId="14" xfId="0" applyBorder="1" applyAlignment="1">
      <alignment horizontal="left" indent="1"/>
    </xf>
    <xf numFmtId="1" fontId="4" fillId="0" borderId="1" xfId="5" applyFont="1" applyFill="1" applyBorder="1">
      <alignment horizontal="center"/>
    </xf>
    <xf numFmtId="1" fontId="4" fillId="0" borderId="1" xfId="5" applyFont="1" applyFill="1" applyBorder="1" applyAlignment="1">
      <alignment horizontal="center" wrapText="1"/>
    </xf>
    <xf numFmtId="1" fontId="4" fillId="0" borderId="0" xfId="5" applyFont="1" applyFill="1">
      <alignment horizontal="center"/>
    </xf>
    <xf numFmtId="1" fontId="4" fillId="6" borderId="1" xfId="5" applyFont="1" applyFill="1" applyBorder="1" applyAlignment="1">
      <alignment horizontal="center" wrapText="1"/>
    </xf>
  </cellXfs>
  <cellStyles count="10">
    <cellStyle name=";±_x0013_;‰–@_x0001_¥ 10" xfId="6"/>
    <cellStyle name="NivelCol_1" xfId="1" builtinId="2" iLevel="0"/>
    <cellStyle name="NivelCol_2" xfId="2" builtinId="2" iLevel="1"/>
    <cellStyle name="NivelCol_3" xfId="3" builtinId="2" iLevel="2"/>
    <cellStyle name="NivelCol_4" xfId="4" builtinId="2" iLevel="3"/>
    <cellStyle name="Normal" xfId="0" builtinId="0"/>
    <cellStyle name="Normal 13" xfId="9"/>
    <cellStyle name="Normal 16" xfId="8"/>
    <cellStyle name="Normal 18" xfId="7"/>
    <cellStyle name="Normal_Programa Semanal 10_2008r" xfId="5"/>
  </cellStyles>
  <dxfs count="17"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numFmt numFmtId="31" formatCode="[h]:mm:ss"/>
    </dxf>
    <dxf>
      <numFmt numFmtId="3" formatCode="#,##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1" formatCode="[h]:mm:ss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1" formatCode="[h]:mm:ss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" formatCode="#,##0"/>
    </dxf>
    <dxf>
      <alignment wrapText="1" readingOrder="0"/>
    </dxf>
    <dxf>
      <alignment wrapText="1" readingOrder="0"/>
    </dxf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esias" refreshedDate="40169.409931018519" createdVersion="3" refreshedVersion="3" minRefreshableVersion="3" recordCount="752">
  <cacheSource type="worksheet">
    <worksheetSource ref="A2:CR873" sheet="Programacion"/>
  </cacheSource>
  <cacheFields count="96">
    <cacheField name="cuenta orden " numFmtId="1">
      <sharedItems containsString="0" containsBlank="1" containsNumber="1" containsInteger="1" minValue="0" maxValue="1"/>
    </cacheField>
    <cacheField name="cuenta fert " numFmtId="1">
      <sharedItems containsString="0" containsBlank="1" containsNumber="1" containsInteger="1" minValue="0" maxValue="5"/>
    </cacheField>
    <cacheField name="LV" numFmtId="0">
      <sharedItems containsNonDate="0" containsString="0" containsBlank="1"/>
    </cacheField>
    <cacheField name="VINO" numFmtId="0">
      <sharedItems containsBlank="1" containsMixedTypes="1" containsNumber="1" containsInteger="1" minValue="1099" maxValue="6022"/>
    </cacheField>
    <cacheField name="#N/A" numFmtId="1">
      <sharedItems containsBlank="1" containsMixedTypes="1" containsNumber="1" containsInteger="1" minValue="0" maxValue="2"/>
    </cacheField>
    <cacheField name="pln" numFmtId="0">
      <sharedItems containsBlank="1" containsMixedTypes="1" containsNumber="1" minValue="-2.2400000000000002" maxValue="902"/>
    </cacheField>
    <cacheField name="LINEA 1" numFmtId="0">
      <sharedItems containsBlank="1"/>
    </cacheField>
    <cacheField name="Orden" numFmtId="0">
      <sharedItems containsString="0" containsBlank="1" containsNumber="1" containsInteger="1" minValue="1191608" maxValue="7066055"/>
    </cacheField>
    <cacheField name="Material" numFmtId="0">
      <sharedItems containsString="0" containsBlank="1" containsNumber="1" containsInteger="1" minValue="10002197" maxValue="12005864"/>
    </cacheField>
    <cacheField name="Texto" numFmtId="1">
      <sharedItems containsBlank="1"/>
    </cacheField>
    <cacheField name="Cantidad orden" numFmtId="0">
      <sharedItems containsString="0" containsBlank="1" containsNumber="1" containsInteger="1" minValue="3" maxValue="66666"/>
    </cacheField>
    <cacheField name="UBM" numFmtId="0">
      <sharedItems containsBlank="1"/>
    </cacheField>
    <cacheField name="Setup" numFmtId="0">
      <sharedItems containsString="0" containsBlank="1" containsNumber="1" minValue="0.18" maxValue="0.23"/>
    </cacheField>
    <cacheField name="Horas" numFmtId="0">
      <sharedItems containsString="0" containsBlank="1" containsNumber="1" minValue="7.0000000000000001E-3" maxValue="18.239999999999998"/>
    </cacheField>
    <cacheField name="TiempoCIP" numFmtId="2">
      <sharedItems containsString="0" containsBlank="1" containsNumber="1" minValue="0" maxValue="3.3"/>
    </cacheField>
    <cacheField name="Total Horas" numFmtId="0">
      <sharedItems containsString="0" containsBlank="1" containsNumber="1" minValue="0" maxValue="19.100999999999999"/>
    </cacheField>
    <cacheField name="OF a 24 Hrs" numFmtId="1">
      <sharedItems containsString="0" containsBlank="1" containsNumber="1" containsInteger="1" minValue="-40170" maxValue="51"/>
    </cacheField>
    <cacheField name="Desde" numFmtId="15">
      <sharedItems containsNonDate="0" containsDate="1" containsString="0" containsBlank="1" minDate="1899-12-30T00:00:00" maxDate="2009-12-24T00:00:00"/>
    </cacheField>
    <cacheField name="a" numFmtId="164">
      <sharedItems containsString="0" containsBlank="1" containsNumber="1" minValue="-23.98" maxValue="0"/>
    </cacheField>
    <cacheField name="Hasta" numFmtId="15">
      <sharedItems containsNonDate="0" containsDate="1" containsString="0" containsBlank="1" minDate="1899-12-30T00:00:00" maxDate="2009-12-23T17:48:36"/>
    </cacheField>
    <cacheField name="b" numFmtId="164">
      <sharedItems containsString="0" containsBlank="1" containsNumber="1" minValue="-23.98" maxValue="0"/>
    </cacheField>
    <cacheField name="Status" numFmtId="0">
      <sharedItems containsBlank="1"/>
    </cacheField>
    <cacheField name="Fecha Ins." numFmtId="0">
      <sharedItems containsNonDate="0" containsDate="1" containsString="0" containsBlank="1" minDate="1899-12-30T00:00:00" maxDate="2010-02-05T00:00:00"/>
    </cacheField>
    <cacheField name="Stacking" numFmtId="170">
      <sharedItems containsNonDate="0" containsDate="1" containsString="0" containsBlank="1" minDate="1899-12-30T00:00:00" maxDate="2010-02-08T00:00:00"/>
    </cacheField>
    <cacheField name="TIPO" numFmtId="0">
      <sharedItems containsBlank="1"/>
    </cacheField>
    <cacheField name="Observación" numFmtId="0">
      <sharedItems containsBlank="1"/>
    </cacheField>
    <cacheField name="Detalle Inserto" numFmtId="0">
      <sharedItems containsBlank="1"/>
    </cacheField>
    <cacheField name="Responsable Inserto" numFmtId="0">
      <sharedItems containsBlank="1"/>
    </cacheField>
    <cacheField name="z" numFmtId="1">
      <sharedItems containsBlank="1"/>
    </cacheField>
    <cacheField name="aa" numFmtId="1">
      <sharedItems containsString="0" containsBlank="1" containsNumber="1" minValue="27.143999999999998" maxValue="94482"/>
    </cacheField>
    <cacheField name="sd" numFmtId="166">
      <sharedItems containsNonDate="0" containsString="0" containsBlank="1"/>
    </cacheField>
    <cacheField name="VN" numFmtId="3">
      <sharedItems containsString="0" containsBlank="1" containsNumber="1" containsInteger="1" minValue="0" maxValue="125976"/>
    </cacheField>
    <cacheField name="botella" numFmtId="1">
      <sharedItems containsString="0" containsBlank="1" containsNumber="1" containsInteger="1" minValue="11000024" maxValue="11007039"/>
    </cacheField>
    <cacheField name="Desc botella" numFmtId="1">
      <sharedItems containsBlank="1"/>
    </cacheField>
    <cacheField name="corcho" numFmtId="1">
      <sharedItems containsString="0" containsBlank="1" containsNumber="1" containsInteger="1" minValue="11000095" maxValue="13006373"/>
    </cacheField>
    <cacheField name="corcho2" numFmtId="1">
      <sharedItems containsBlank="1"/>
    </cacheField>
    <cacheField name="cápsula" numFmtId="1">
      <sharedItems containsString="0" containsBlank="1" containsNumber="1" containsInteger="1" minValue="11000272" maxValue="11007312"/>
    </cacheField>
    <cacheField name="cápsula2" numFmtId="1">
      <sharedItems containsBlank="1"/>
    </cacheField>
    <cacheField name="Linea" numFmtId="1">
      <sharedItems containsBlank="1"/>
    </cacheField>
    <cacheField name="VR" numFmtId="0">
      <sharedItems containsString="0" containsBlank="1" containsNumber="1" minValue="0" maxValue="10200"/>
    </cacheField>
    <cacheField name="cj" numFmtId="0">
      <sharedItems containsNonDate="0" containsString="0" containsBlank="1"/>
    </cacheField>
    <cacheField name="Línea Real" numFmtId="1">
      <sharedItems containsBlank="1"/>
    </cacheField>
    <cacheField name="xx" numFmtId="1">
      <sharedItems containsBlank="1" containsMixedTypes="1" containsNumber="1" containsInteger="1" minValue="0" maxValue="6022"/>
    </cacheField>
    <cacheField name="Semana act" numFmtId="1">
      <sharedItems containsString="0" containsBlank="1" containsNumber="1" containsInteger="1" minValue="1" maxValue="52" count="7">
        <n v="50"/>
        <n v="1"/>
        <n v="51"/>
        <n v="52"/>
        <m/>
        <n v="42" u="1"/>
        <n v="41" u="1"/>
      </sharedItems>
    </cacheField>
    <cacheField name="semana" numFmtId="0">
      <sharedItems containsBlank="1"/>
    </cacheField>
    <cacheField name="Riesgos" numFmtId="0">
      <sharedItems containsBlank="1"/>
    </cacheField>
    <cacheField name="Zona" numFmtId="0">
      <sharedItems containsBlank="1"/>
    </cacheField>
    <cacheField name="Sem-Línea" numFmtId="0">
      <sharedItems containsBlank="1"/>
    </cacheField>
    <cacheField name="hrs. Exig. X stack" numFmtId="0">
      <sharedItems containsNonDate="0" containsString="0" containsBlank="1"/>
    </cacheField>
    <cacheField name="Litros/caja" numFmtId="168">
      <sharedItems containsString="0" containsBlank="1" containsNumber="1" minValue="0" maxValue="12"/>
    </cacheField>
    <cacheField name="Litros Total" numFmtId="1">
      <sharedItems containsString="0" containsBlank="1" containsNumber="1" minValue="0" maxValue="94482"/>
    </cacheField>
    <cacheField name="VF" numFmtId="1">
      <sharedItems containsBlank="1"/>
    </cacheField>
    <cacheField name="Pendiente" numFmtId="1">
      <sharedItems containsBlank="1"/>
    </cacheField>
    <cacheField name="Formato caja" numFmtId="1">
      <sharedItems containsString="0" containsBlank="1" containsNumber="1" containsInteger="1" minValue="0" maxValue="24"/>
    </cacheField>
    <cacheField name="Formato botella" numFmtId="0">
      <sharedItems containsString="0" containsBlank="1" containsNumber="1" containsInteger="1" minValue="0" maxValue="6000"/>
    </cacheField>
    <cacheField name="Cantidad botellas" numFmtId="1">
      <sharedItems containsString="0" containsBlank="1" containsNumber="1" containsInteger="1" minValue="0" maxValue="125976"/>
    </cacheField>
    <cacheField name="Velocidad Plan" numFmtId="1">
      <sharedItems containsBlank="1" containsMixedTypes="1" containsNumber="1" minValue="0" maxValue="10200"/>
    </cacheField>
    <cacheField name="Cajas 9 LT" numFmtId="0">
      <sharedItems containsString="0" containsBlank="1" containsNumber="1" minValue="0" maxValue="10498"/>
    </cacheField>
    <cacheField name="Línea-Rango" numFmtId="0">
      <sharedItems containsBlank="1"/>
    </cacheField>
    <cacheField name="x1" numFmtId="3">
      <sharedItems containsString="0" containsBlank="1" containsNumber="1" containsInteger="1" minValue="0" maxValue="3080"/>
    </cacheField>
    <cacheField name="0" numFmtId="0">
      <sharedItems containsNonDate="0" containsString="0" containsBlank="1"/>
    </cacheField>
    <cacheField name="¿Lote corresponde?" numFmtId="0">
      <sharedItems containsBlank="1"/>
    </cacheField>
    <cacheField name="Marca-cepa-formato" numFmtId="1">
      <sharedItems containsBlank="1"/>
    </cacheField>
    <cacheField name="Concho" numFmtId="1">
      <sharedItems containsString="0" containsBlank="1" containsNumber="1" minValue="0" maxValue="48189.629629629584"/>
    </cacheField>
    <cacheField name="CAJAS x día" numFmtId="1">
      <sharedItems containsString="0" containsBlank="1" containsNumber="1" minValue="0" maxValue="48206.629629629584"/>
    </cacheField>
    <cacheField name="Acum" numFmtId="1">
      <sharedItems containsNonDate="0" containsString="0" containsBlank="1"/>
    </cacheField>
    <cacheField name="Total Batch" numFmtId="1">
      <sharedItems containsNonDate="0" containsString="0" containsBlank="1"/>
    </cacheField>
    <cacheField name="Rango-vino" numFmtId="1">
      <sharedItems containsNonDate="0" containsString="0" containsBlank="1"/>
    </cacheField>
    <cacheField name="Setup2" numFmtId="0">
      <sharedItems containsNonDate="0" containsString="0" containsBlank="1"/>
    </cacheField>
    <cacheField name="Horas2" numFmtId="0">
      <sharedItems containsNonDate="0" containsString="0" containsBlank="1"/>
    </cacheField>
    <cacheField name="TiempoCIP2" numFmtId="0">
      <sharedItems containsNonDate="0" containsString="0" containsBlank="1"/>
    </cacheField>
    <cacheField name="Total Horas2" numFmtId="0">
      <sharedItems containsNonDate="0" containsString="0" containsBlank="1"/>
    </cacheField>
    <cacheField name="OF a 24 Hrs2" numFmtId="1">
      <sharedItems containsNonDate="0" containsString="0" containsBlank="1"/>
    </cacheField>
    <cacheField name="Desde2" numFmtId="0">
      <sharedItems containsNonDate="0" containsString="0" containsBlank="1"/>
    </cacheField>
    <cacheField name="a2" numFmtId="0">
      <sharedItems containsNonDate="0" containsString="0" containsBlank="1"/>
    </cacheField>
    <cacheField name="Hasta2" numFmtId="0">
      <sharedItems containsNonDate="0" containsString="0" containsBlank="1"/>
    </cacheField>
    <cacheField name="b2" numFmtId="0">
      <sharedItems containsNonDate="0" containsString="0" containsBlank="1"/>
    </cacheField>
    <cacheField name="velocidad linea" numFmtId="0">
      <sharedItems containsNonDate="0" containsString="0" containsBlank="1"/>
    </cacheField>
    <cacheField name="Velocidades" numFmtId="1">
      <sharedItems containsNonDate="0" containsString="0" containsBlank="1"/>
    </cacheField>
    <cacheField name="Veloc. Real" numFmtId="0">
      <sharedItems containsNonDate="0" containsString="0" containsBlank="1"/>
    </cacheField>
    <cacheField name="SETUP3" numFmtId="0">
      <sharedItems containsNonDate="0" containsString="0" containsBlank="1"/>
    </cacheField>
    <cacheField name="VGSC" numFmtId="1">
      <sharedItems containsNonDate="0" containsString="0" containsBlank="1"/>
    </cacheField>
    <cacheField name="FD" numFmtId="1">
      <sharedItems containsNonDate="0" containsString="0" containsBlank="1"/>
    </cacheField>
    <cacheField name="GF" numFmtId="1">
      <sharedItems containsNonDate="0" containsString="0" containsBlank="1"/>
    </cacheField>
    <cacheField name="1" numFmtId="1">
      <sharedItems containsNonDate="0" containsString="0" containsBlank="1"/>
    </cacheField>
    <cacheField name="Linea 2" numFmtId="1">
      <sharedItems containsBlank="1" containsMixedTypes="1" containsNumber="1" containsInteger="1" minValue="0" maxValue="0" count="9">
        <s v="Línea 1"/>
        <n v="0"/>
        <s v="Línea 2"/>
        <s v="Línea 3"/>
        <s v="Línea 6"/>
        <s v="Línea 4"/>
        <s v="Línea 7"/>
        <s v="Línea BIB"/>
        <m/>
      </sharedItems>
    </cacheField>
    <cacheField name="Cambio caja" numFmtId="1">
      <sharedItems containsBlank="1" containsMixedTypes="1" containsNumber="1" containsInteger="1" minValue="0" maxValue="1"/>
    </cacheField>
    <cacheField name="cambio botella" numFmtId="1">
      <sharedItems containsBlank="1" containsMixedTypes="1" containsNumber="1" containsInteger="1" minValue="0" maxValue="1"/>
    </cacheField>
    <cacheField name="Cambio Vino" numFmtId="1">
      <sharedItems containsBlank="1" containsMixedTypes="1" containsNumber="1" containsInteger="1" minValue="0" maxValue="1"/>
    </cacheField>
    <cacheField name="Tipo de cambio" numFmtId="1">
      <sharedItems containsBlank="1" count="12">
        <s v="Cambio Botella y Caja"/>
        <s v="Cip 2"/>
        <s v=""/>
        <s v="Cambio Simple"/>
        <s v="Cambio de Caja"/>
        <s v="Cambio de Vino"/>
        <s v="Cip 1"/>
        <s v="Pruebas"/>
        <e v="#N/A"/>
        <e v="#REF!"/>
        <s v="Mantencion"/>
        <m/>
      </sharedItems>
    </cacheField>
    <cacheField name="Formato" numFmtId="1">
      <sharedItems containsBlank="1" containsMixedTypes="1" containsNumber="1" containsInteger="1" minValue="375" maxValue="6000"/>
    </cacheField>
    <cacheField name="CAJAS 9L" numFmtId="1">
      <sharedItems containsBlank="1" containsMixedTypes="1" containsNumber="1" minValue="0.74074074074074081" maxValue="18663.111111111109"/>
    </cacheField>
    <cacheField name="cambio Real" numFmtId="0">
      <sharedItems containsDate="1" containsBlank="1" containsMixedTypes="1" minDate="1899-12-30T00:00:00" maxDate="1899-12-30T02:09:00"/>
    </cacheField>
    <cacheField name="prod Real" numFmtId="0">
      <sharedItems containsDate="1" containsBlank="1" containsMixedTypes="1" minDate="1899-12-30T00:00:00" maxDate="1899-12-30T18:14:24"/>
    </cacheField>
    <cacheField name="cip Real" numFmtId="0">
      <sharedItems containsDate="1" containsBlank="1" containsMixedTypes="1" minDate="1899-12-30T00:00:00" maxDate="1899-12-31T00:00:00"/>
    </cacheField>
    <cacheField name="Paradas prog" numFmtId="0">
      <sharedItems containsDate="1" containsBlank="1" containsMixedTypes="1" minDate="1899-12-30T00:00:00" maxDate="1899-12-31T00:00:00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52">
  <r>
    <n v="1"/>
    <n v="1"/>
    <m/>
    <n v="2115"/>
    <n v="0"/>
    <n v="39"/>
    <s v="L1_DIREC"/>
    <n v="1210675"/>
    <n v="10038920"/>
    <s v="CYT CASILL C.SAU 750(GOLL N°1) 6U2008VEU"/>
    <n v="18982"/>
    <s v="CAJ"/>
    <n v="0.18"/>
    <n v="11.388999999999999"/>
    <n v="0.3"/>
    <n v="11.689"/>
    <n v="1"/>
    <d v="2009-12-11T00:00:00"/>
    <n v="-22.35"/>
    <d v="2009-12-12T10:02:20"/>
    <n v="-10.039999999999999"/>
    <s v="LIB."/>
    <d v="2009-12-13T00:00:00"/>
    <d v="2009-12-13T00:00:00"/>
    <m/>
    <s v="Tratamiento pedido"/>
    <m/>
    <m/>
    <s v="2115-2008"/>
    <n v="85591.194000000003"/>
    <m/>
    <n v="113892"/>
    <n v="11001792"/>
    <s v="BOT BURD VERDE CASILL B31 (571G)P28 750"/>
    <n v="11001797"/>
    <s v="CORCHO NAT 45/24 PRIMERA CASILL(N)"/>
    <n v="11004422"/>
    <s v="CAPS ALUP CASILL CAB.SAU(ND)30.05/60 B31"/>
    <s v="Línea 1"/>
    <n v="10000.175608042849"/>
    <m/>
    <s v="L1D"/>
    <n v="2115"/>
    <x v="0"/>
    <s v="51_09"/>
    <s v="A 24 hrs"/>
    <s v="UK"/>
    <s v="21151100179711001792"/>
    <m/>
    <n v="4.5"/>
    <n v="85419"/>
    <s v="DIREC"/>
    <m/>
    <n v="6"/>
    <n v="750"/>
    <n v="113892"/>
    <n v="10000.175608042849"/>
    <n v="9491"/>
    <s v=" Sobre 3000"/>
    <n v="500"/>
    <m/>
    <s v="Cumple Lote"/>
    <e v="#N/A"/>
    <n v="0"/>
    <n v="1339.7339378903232"/>
    <m/>
    <m/>
    <m/>
    <m/>
    <m/>
    <m/>
    <m/>
    <m/>
    <m/>
    <m/>
    <m/>
    <m/>
    <m/>
    <m/>
    <m/>
    <m/>
    <m/>
    <m/>
    <m/>
    <m/>
    <x v="0"/>
    <n v="1"/>
    <n v="1"/>
    <n v="1"/>
    <x v="0"/>
    <n v="750"/>
    <n v="16872.888888888891"/>
    <d v="1899-12-30T00:10:00"/>
    <d v="1899-12-30T11:23:20"/>
    <d v="1899-12-30T00:00:00"/>
    <d v="1899-12-30T00:00:00"/>
  </r>
  <r>
    <n v="1"/>
    <n v="1"/>
    <m/>
    <n v="1123"/>
    <n v="2"/>
    <n v="135"/>
    <s v="L1_DIREC"/>
    <n v="7065419"/>
    <n v="10040979"/>
    <s v="CS I NEGRA RVA S.BLC(P09)STL7506U(TES)GB"/>
    <n v="18005"/>
    <s v="CAJ"/>
    <n v="0.18"/>
    <n v="10.803000000000001"/>
    <n v="1.5"/>
    <n v="12.303000000000001"/>
    <n v="5"/>
    <d v="2009-12-12T00:00:00"/>
    <n v="-10.039999999999999"/>
    <d v="2009-12-12T22:20:35"/>
    <n v="-22.34"/>
    <s v="LIB."/>
    <d v="2009-12-17T00:00:00"/>
    <d v="2009-12-17T00:00:00"/>
    <m/>
    <s v="espera envases 12-12"/>
    <m/>
    <m/>
    <s v="1123-2009"/>
    <n v="81022.5"/>
    <m/>
    <n v="108030"/>
    <n v="11007039"/>
    <s v="BOT BURD BLANCA EGLASS BGME(385G)P16 750"/>
    <n v="11007017"/>
    <s v="TAPA ROSCA (SNEX) I.NEGRA RVA(ECO) 30X60"/>
    <m/>
    <m/>
    <s v="Línea 1"/>
    <n v="10000"/>
    <m/>
    <s v="L1D"/>
    <n v="1123"/>
    <x v="0"/>
    <s v="50_09"/>
    <s v="Superior a 48 hrs"/>
    <s v="UK"/>
    <s v="11231100701711007039"/>
    <m/>
    <n v="4.5"/>
    <n v="81022.5"/>
    <s v="DIREC"/>
    <m/>
    <n v="6"/>
    <n v="750"/>
    <n v="108030"/>
    <n v="10000"/>
    <n v="9002.5"/>
    <s v=" Sobre 3000"/>
    <n v="500"/>
    <m/>
    <s v="Cumple Lote"/>
    <e v="#N/A"/>
    <n v="0"/>
    <n v="9002.5"/>
    <m/>
    <m/>
    <m/>
    <m/>
    <m/>
    <m/>
    <m/>
    <m/>
    <m/>
    <m/>
    <m/>
    <m/>
    <m/>
    <m/>
    <m/>
    <m/>
    <m/>
    <m/>
    <m/>
    <m/>
    <x v="0"/>
    <n v="0"/>
    <n v="1"/>
    <s v="Cip"/>
    <x v="1"/>
    <n v="750"/>
    <n v="16004.444444444445"/>
    <d v="1899-12-30T00:00:00"/>
    <d v="1899-12-30T10:48:11"/>
    <d v="1899-12-30T01:51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m/>
    <m/>
    <m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1"/>
    <n v="1"/>
    <m/>
    <n v="1100"/>
    <n v="2"/>
    <n v="3"/>
    <s v="L1_DIREC"/>
    <n v="1210753"/>
    <n v="10020204"/>
    <s v="CYT CASILL CHARD 750 12U US"/>
    <n v="770"/>
    <s v="CAJ"/>
    <n v="0.18"/>
    <n v="0.92400000000000004"/>
    <n v="1.5"/>
    <n v="2.4239999999999999"/>
    <n v="0"/>
    <d v="2009-12-14T00:00:00"/>
    <n v="-9.5"/>
    <d v="2009-12-14T11:55:26"/>
    <n v="-11.92"/>
    <s v="LIB."/>
    <d v="2009-12-14T00:00:00"/>
    <d v="2009-12-14T00:00:00"/>
    <m/>
    <s v="ORDEN FABRICACION USA "/>
    <m/>
    <m/>
    <s v="1100-2008"/>
    <n v="6966.96"/>
    <m/>
    <n v="9240"/>
    <n v="11004113"/>
    <s v="BOT BORG HJ SECA CASILL B31(575G)P28 750"/>
    <n v="11001797"/>
    <s v="CORCHO NAT 45/24 PRIMERA CASILL(N)"/>
    <n v="11004421"/>
    <s v="CAPS ALUP CASILL CHARD(ND) 30.05/60 B31"/>
    <s v="Línea 1"/>
    <n v="10000"/>
    <m/>
    <s v="L1D"/>
    <s v=""/>
    <x v="2"/>
    <s v="51_09"/>
    <s v="Mismo Día"/>
    <s v="USA"/>
    <s v="11001100179711004113"/>
    <m/>
    <n v="9"/>
    <n v="6930"/>
    <s v="DIREC"/>
    <m/>
    <n v="12"/>
    <n v="750"/>
    <n v="9240"/>
    <n v="10000"/>
    <n v="770"/>
    <s v="Entre 501 a 1000"/>
    <n v="500"/>
    <m/>
    <s v="Lote Inferior"/>
    <s v="CASILLEROCHARDONNAY 750"/>
    <n v="0"/>
    <n v="770"/>
    <m/>
    <m/>
    <m/>
    <m/>
    <m/>
    <m/>
    <m/>
    <m/>
    <m/>
    <m/>
    <m/>
    <m/>
    <m/>
    <m/>
    <m/>
    <m/>
    <m/>
    <m/>
    <m/>
    <m/>
    <x v="0"/>
    <n v="1"/>
    <n v="1"/>
    <s v="Cip"/>
    <x v="1"/>
    <n v="750"/>
    <n v="1368.8888888888889"/>
    <d v="1899-12-30T00:00:00"/>
    <d v="1899-12-30T00:55:26"/>
    <d v="1899-12-30T01:51:00"/>
    <d v="1899-12-30T00:00:00"/>
  </r>
  <r>
    <n v="1"/>
    <n v="1"/>
    <m/>
    <n v="1100"/>
    <s v="X"/>
    <n v="3"/>
    <s v="L1_DIREC"/>
    <n v="1211775"/>
    <n v="10029813"/>
    <s v="CYT CASILL CHARD 750 12U 2008 VEU"/>
    <n v="1081"/>
    <s v="CAJ"/>
    <n v="0.18"/>
    <n v="1.2969999999999999"/>
    <n v="0"/>
    <n v="1.4769999999999999"/>
    <n v="7"/>
    <d v="2009-12-14T00:00:00"/>
    <n v="-11.92"/>
    <d v="2009-12-14T13:23:49"/>
    <n v="-13.4"/>
    <s v="LIB."/>
    <d v="2009-12-21T00:00:00"/>
    <d v="2009-12-21T00:00:00"/>
    <s v="Inserto"/>
    <s v="por retencion"/>
    <s v="Botella sin vacío, no se liberaran"/>
    <s v="Produccion Pirque"/>
    <s v="1100-2008"/>
    <n v="9729"/>
    <m/>
    <n v="12972"/>
    <n v="11004113"/>
    <s v="BOT BORG HJ SECA CASILL B31(575G)P28 750"/>
    <n v="11001797"/>
    <s v="CORCHO NAT 45/24 PRIMERA CASILL(N)"/>
    <n v="11004421"/>
    <s v="CAPS ALUP CASILL CHARD(ND) 30.05/60 B31"/>
    <s v="Línea 1"/>
    <n v="10001.542020046261"/>
    <m/>
    <s v="L1D"/>
    <s v=""/>
    <x v="2"/>
    <s v="00_09"/>
    <s v="Superior a 48 hrs"/>
    <s v="Latam-Asia-Africa"/>
    <s v="11001100179711004113"/>
    <m/>
    <n v="9"/>
    <n v="9729"/>
    <s v="DIREC"/>
    <m/>
    <n v="12"/>
    <n v="750"/>
    <n v="12972"/>
    <n v="10001.542020046261"/>
    <n v="1081"/>
    <s v="Entre 1001 a 2000"/>
    <n v="100"/>
    <m/>
    <s v="Lote Inferior"/>
    <s v="CASILLEROCHARDONNAY 750"/>
    <n v="0"/>
    <n v="1081"/>
    <m/>
    <m/>
    <m/>
    <m/>
    <m/>
    <m/>
    <m/>
    <m/>
    <m/>
    <m/>
    <m/>
    <m/>
    <m/>
    <m/>
    <m/>
    <m/>
    <m/>
    <m/>
    <m/>
    <m/>
    <x v="0"/>
    <n v="0"/>
    <n v="0"/>
    <n v="0"/>
    <x v="3"/>
    <n v="750"/>
    <n v="1921.7777777777778"/>
    <d v="1899-12-30T00:05:00"/>
    <d v="1899-12-30T01:17:49"/>
    <d v="1899-12-30T00:00:00"/>
    <d v="1899-12-30T00:00:00"/>
  </r>
  <r>
    <n v="1"/>
    <n v="1"/>
    <m/>
    <n v="1100"/>
    <s v="X"/>
    <n v="3"/>
    <s v="L1_DIREC"/>
    <n v="1209497"/>
    <n v="10029825"/>
    <s v="CYT CASILL CHARD STLV 750 6U 2008 NL"/>
    <n v="1760"/>
    <s v="CAJ"/>
    <n v="0.23"/>
    <n v="1.056"/>
    <n v="0"/>
    <n v="1.286"/>
    <n v="4"/>
    <d v="2009-12-14T00:00:00"/>
    <n v="-13.4"/>
    <d v="2009-12-14T14:41:10"/>
    <n v="-14.69"/>
    <s v="LIB."/>
    <d v="2009-12-18T00:00:00"/>
    <d v="2009-12-18T00:00:00"/>
    <m/>
    <s v="Tratamiento pedido"/>
    <m/>
    <m/>
    <s v="1100-2008"/>
    <n v="7920"/>
    <m/>
    <n v="10560"/>
    <n v="11004199"/>
    <s v="BOT BORG HJ SECA CASILL BGME(575G)P28750"/>
    <n v="11004073"/>
    <s v="TAPA ROSCA STELVIN CASILLERO CHARDONNAY"/>
    <m/>
    <m/>
    <s v="Línea 1"/>
    <n v="10000"/>
    <m/>
    <s v="L1D"/>
    <s v=""/>
    <x v="2"/>
    <s v="50_09"/>
    <s v="Superior a 48 hrs"/>
    <s v="Europa-Canada-Japón"/>
    <s v="11001100407311004199"/>
    <m/>
    <n v="4.5"/>
    <n v="7920"/>
    <s v="DIREC"/>
    <m/>
    <n v="6"/>
    <n v="750"/>
    <n v="10560"/>
    <n v="10000"/>
    <n v="880"/>
    <s v="Entre 501 a 1000"/>
    <n v="500"/>
    <m/>
    <s v="Lote Inferior"/>
    <s v="CASILLEROCHARDONNAY 750"/>
    <n v="0"/>
    <n v="880"/>
    <m/>
    <m/>
    <m/>
    <m/>
    <m/>
    <m/>
    <m/>
    <m/>
    <m/>
    <m/>
    <m/>
    <m/>
    <m/>
    <m/>
    <m/>
    <m/>
    <m/>
    <m/>
    <m/>
    <m/>
    <x v="0"/>
    <n v="1"/>
    <n v="1"/>
    <n v="0"/>
    <x v="0"/>
    <n v="750"/>
    <n v="1564.4444444444443"/>
    <d v="1899-12-30T00:10:00"/>
    <d v="1899-12-30T01:03:22"/>
    <d v="1899-12-30T00:00:00"/>
    <d v="1899-12-30T00:00:00"/>
  </r>
  <r>
    <n v="1"/>
    <n v="3"/>
    <m/>
    <n v="1100"/>
    <s v="X"/>
    <n v="3"/>
    <s v="L1_DIREC"/>
    <n v="1211032"/>
    <n v="10029812"/>
    <s v="CYT CASILL CHARD STLV 750 6U 2008 VEU"/>
    <n v="1540"/>
    <s v="CAJ"/>
    <n v="0.18"/>
    <n v="0.92400000000000004"/>
    <n v="0"/>
    <n v="1.1040000000000001"/>
    <n v="10"/>
    <d v="2009-12-14T00:00:00"/>
    <n v="-14.69"/>
    <d v="2009-12-14T15:47:38"/>
    <n v="-15.79"/>
    <s v="LIB."/>
    <d v="2009-12-24T00:00:00"/>
    <d v="2009-12-24T00:00:00"/>
    <m/>
    <s v="Tratamiento pedido"/>
    <m/>
    <m/>
    <s v="1100-2008"/>
    <n v="6930"/>
    <m/>
    <n v="9240"/>
    <n v="11004199"/>
    <s v="BOT BORG HJ SECA CASILL BGME(575G)P28750"/>
    <n v="11004073"/>
    <s v="TAPA ROSCA STELVIN CASILLERO CHARDONNAY"/>
    <m/>
    <m/>
    <s v="Línea 1"/>
    <n v="10000"/>
    <m/>
    <s v="L1D"/>
    <s v=""/>
    <x v="2"/>
    <s v="51_09"/>
    <s v="Superior a 48 hrs"/>
    <s v="UK"/>
    <s v="11001100407311004199"/>
    <m/>
    <n v="4.5"/>
    <n v="6930"/>
    <s v="DIREC"/>
    <m/>
    <n v="6"/>
    <n v="750"/>
    <n v="9240"/>
    <n v="10000"/>
    <n v="770"/>
    <s v="Entre 501 a 1000"/>
    <n v="500"/>
    <m/>
    <s v="Lote Inferior"/>
    <s v="CASILLEROCHARDONNAY 750"/>
    <n v="0"/>
    <n v="770"/>
    <m/>
    <m/>
    <m/>
    <m/>
    <m/>
    <m/>
    <m/>
    <m/>
    <m/>
    <m/>
    <m/>
    <m/>
    <m/>
    <m/>
    <m/>
    <m/>
    <m/>
    <m/>
    <m/>
    <m/>
    <x v="0"/>
    <n v="0"/>
    <n v="0"/>
    <n v="0"/>
    <x v="3"/>
    <n v="750"/>
    <n v="1368.8888888888889"/>
    <d v="1899-12-30T00:05:00"/>
    <d v="1899-12-30T00:55:26"/>
    <d v="1899-12-30T00:00:00"/>
    <d v="1899-12-30T00:00:00"/>
  </r>
  <r>
    <n v="1"/>
    <n v="3"/>
    <m/>
    <n v="1100"/>
    <s v="X"/>
    <n v="3"/>
    <s v="L1_DIREC"/>
    <n v="1209668"/>
    <n v="10029812"/>
    <s v="CYT CASILL CHARD STLV 750 6U 2008 VEU"/>
    <n v="2135"/>
    <s v="CAJ"/>
    <n v="0.23"/>
    <n v="1.2809999999999999"/>
    <n v="0"/>
    <n v="1.5109999999999999"/>
    <n v="10"/>
    <d v="2009-12-14T00:00:00"/>
    <n v="-15.79"/>
    <d v="2009-12-14T17:18:04"/>
    <n v="-17.3"/>
    <s v="LIB."/>
    <d v="2009-12-24T00:00:00"/>
    <d v="2009-12-24T00:00:00"/>
    <m/>
    <s v="Tratamiento pedido"/>
    <m/>
    <m/>
    <s v="1100-2008"/>
    <n v="9607.5"/>
    <m/>
    <n v="12810"/>
    <n v="11004199"/>
    <s v="BOT BORG HJ SECA CASILL BGME(575G)P28750"/>
    <n v="11004073"/>
    <s v="TAPA ROSCA STELVIN CASILLERO CHARDONNAY"/>
    <m/>
    <m/>
    <s v="Línea 1"/>
    <n v="10000"/>
    <m/>
    <s v="L1D"/>
    <n v="1100"/>
    <x v="2"/>
    <s v="50_09"/>
    <s v="Superior a 48 hrs"/>
    <s v="UK"/>
    <s v="11001100407311004199"/>
    <m/>
    <n v="4.5"/>
    <n v="9607.5"/>
    <s v="DIREC"/>
    <m/>
    <n v="6"/>
    <n v="750"/>
    <n v="12810"/>
    <n v="10000"/>
    <n v="1067.5"/>
    <s v="Entre 1001 a 2000"/>
    <n v="500"/>
    <m/>
    <s v="Lote Inferior"/>
    <s v="CASILLEROCHARDONNAY 750"/>
    <n v="0"/>
    <n v="1067.5"/>
    <m/>
    <m/>
    <m/>
    <m/>
    <m/>
    <m/>
    <m/>
    <m/>
    <m/>
    <m/>
    <m/>
    <m/>
    <m/>
    <m/>
    <m/>
    <m/>
    <m/>
    <m/>
    <m/>
    <m/>
    <x v="0"/>
    <n v="0"/>
    <n v="0"/>
    <n v="0"/>
    <x v="3"/>
    <n v="750"/>
    <n v="1897.7777777777778"/>
    <d v="1899-12-30T00:05:00"/>
    <d v="1899-12-30T01:16:52"/>
    <d v="1899-12-30T00:00:00"/>
    <d v="1899-12-30T00:00:00"/>
  </r>
  <r>
    <n v="1"/>
    <n v="1"/>
    <m/>
    <n v="1186"/>
    <n v="0"/>
    <n v="902"/>
    <s v="L1_DIREC"/>
    <n v="1210430"/>
    <n v="10039778"/>
    <s v="CYT CASILL PINOT GRIS STLV 750 6U VEU"/>
    <n v="2978"/>
    <s v="CAJ"/>
    <n v="0.18"/>
    <n v="1.7869999999999999"/>
    <n v="0.3"/>
    <n v="2.0869999999999997"/>
    <n v="0"/>
    <d v="2009-12-14T00:00:00"/>
    <n v="-17.3"/>
    <d v="2009-12-14T19:23:13"/>
    <n v="-19.39"/>
    <s v="LIB."/>
    <d v="2009-12-14T00:00:00"/>
    <d v="2009-12-14T00:00:00"/>
    <m/>
    <s v="Tratamiento pedido"/>
    <m/>
    <m/>
    <s v="1186-2009"/>
    <n v="13401"/>
    <m/>
    <n v="17868"/>
    <n v="11003191"/>
    <s v="BOT BURD BLANCA CASILL BGME(570G)P28 750"/>
    <n v="11005715"/>
    <s v="TAPA ROSCA STELVIN CASILLERO P. GRIGIO"/>
    <m/>
    <m/>
    <s v="Línea 1"/>
    <n v="9998.8808058198101"/>
    <m/>
    <s v="L1D"/>
    <s v=""/>
    <x v="2"/>
    <s v="51_09"/>
    <s v="Mismo Día"/>
    <s v="UK"/>
    <s v="11861100571511003191"/>
    <m/>
    <n v="4.5"/>
    <n v="13401"/>
    <s v="DIREC"/>
    <m/>
    <n v="6"/>
    <n v="750"/>
    <n v="17868"/>
    <n v="9998.8808058198101"/>
    <n v="1489"/>
    <s v="Entre 1001 a 2000"/>
    <n v="500"/>
    <m/>
    <s v="Lote Inferior"/>
    <e v="#N/A"/>
    <n v="0"/>
    <n v="1489"/>
    <m/>
    <m/>
    <m/>
    <m/>
    <m/>
    <m/>
    <m/>
    <m/>
    <m/>
    <m/>
    <m/>
    <m/>
    <m/>
    <m/>
    <m/>
    <m/>
    <m/>
    <m/>
    <m/>
    <m/>
    <x v="0"/>
    <n v="0"/>
    <n v="1"/>
    <n v="1"/>
    <x v="3"/>
    <n v="750"/>
    <n v="2647.1111111111113"/>
    <d v="1899-12-30T00:05:00"/>
    <d v="1899-12-30T01:47:13"/>
    <d v="1899-12-30T00:00:00"/>
    <d v="1899-12-30T00:00:00"/>
  </r>
  <r>
    <n v="1"/>
    <n v="1"/>
    <m/>
    <n v="1186"/>
    <s v="X"/>
    <n v="902"/>
    <s v="L1_EMBOT"/>
    <n v="1211000"/>
    <n v="12005528"/>
    <s v="1186 P.GRIS CASILL 0750 ST 2009"/>
    <n v="14798"/>
    <s v="BOT"/>
    <n v="0.18"/>
    <n v="1.85"/>
    <n v="0"/>
    <n v="2.0300000000000002"/>
    <n v="0"/>
    <d v="2009-12-14T00:00:00"/>
    <n v="-19.39"/>
    <d v="2009-12-14T21:25:12"/>
    <n v="-21.42"/>
    <s v="LIB."/>
    <d v="2009-12-14T00:00:00"/>
    <d v="2009-12-14T00:00:00"/>
    <m/>
    <s v="Tratamiento pedido"/>
    <m/>
    <m/>
    <s v="1186-2009"/>
    <n v="11098.5"/>
    <m/>
    <n v="14798"/>
    <n v="11003191"/>
    <s v="BOT BURD BLANCA CASILL BGME(570G)P28 750"/>
    <n v="11005715"/>
    <s v="TAPA ROSCA STELVIN CASILLERO P. GRIGIO"/>
    <m/>
    <m/>
    <s v="Línea 1"/>
    <n v="7998.9189189189183"/>
    <m/>
    <s v="L1D"/>
    <n v="1186"/>
    <x v="2"/>
    <s v="51_09"/>
    <s v="Mismo Día"/>
    <e v="#N/A"/>
    <s v="11861100571511003191"/>
    <m/>
    <n v="0.75"/>
    <n v="11098.5"/>
    <s v="EMBOT"/>
    <m/>
    <n v="1"/>
    <n v="750"/>
    <n v="14798"/>
    <n v="7998.9189189189183"/>
    <n v="1233.1666666666667"/>
    <s v="Entre 1001 a 2000"/>
    <n v="500"/>
    <m/>
    <s v="Lote Inferior"/>
    <e v="#N/A"/>
    <n v="0"/>
    <n v="1233.1666666666667"/>
    <m/>
    <m/>
    <m/>
    <m/>
    <m/>
    <m/>
    <m/>
    <m/>
    <m/>
    <m/>
    <m/>
    <m/>
    <m/>
    <m/>
    <m/>
    <m/>
    <m/>
    <m/>
    <m/>
    <m/>
    <x v="0"/>
    <n v="1"/>
    <n v="0"/>
    <n v="0"/>
    <x v="4"/>
    <n v="750"/>
    <n v="2192.2962962962965"/>
    <d v="1899-12-30T00:07:00"/>
    <d v="1899-12-30T01:51:00"/>
    <d v="1899-12-30T00:00:00"/>
    <d v="1899-12-30T00:00:00"/>
  </r>
  <r>
    <n v="1"/>
    <n v="1"/>
    <m/>
    <n v="2347"/>
    <n v="0"/>
    <n v="313"/>
    <s v="L1_DIREC"/>
    <n v="1208657"/>
    <n v="10033470"/>
    <s v="CYT WINE LOT TRIVA 750 12U 2008 US"/>
    <n v="2730"/>
    <s v="CAJ"/>
    <n v="0.18"/>
    <n v="3.2759999999999998"/>
    <n v="0.3"/>
    <n v="3.5759999999999996"/>
    <n v="-1"/>
    <d v="2009-12-14T00:00:00"/>
    <n v="-21.42"/>
    <d v="2009-12-15T00:59:46"/>
    <n v="-1"/>
    <s v="LIB."/>
    <d v="2009-12-14T00:00:00"/>
    <d v="2009-12-14T00:00:00"/>
    <m/>
    <s v="ORDEN FABRICACION USA "/>
    <m/>
    <m/>
    <s v="2347-2008"/>
    <n v="24684.66"/>
    <m/>
    <n v="32760"/>
    <n v="11002273"/>
    <s v="BOT BURD AMBAR B35B (620G)P31 750"/>
    <n v="11004837"/>
    <s v="CORCHO NAT 45/25 PRIMERA WINEMAKERS"/>
    <n v="11005036"/>
    <s v="CAPS ESTﾑO WINEMAKER'S(ND) 30.5/45 B32"/>
    <s v="Línea 1"/>
    <n v="10000"/>
    <m/>
    <s v="L1D"/>
    <n v="2347"/>
    <x v="2"/>
    <s v="50_09"/>
    <s v="Mismo Día"/>
    <s v="USA"/>
    <s v="23471100483711002273"/>
    <m/>
    <n v="9"/>
    <n v="24570"/>
    <s v="DIREC"/>
    <m/>
    <n v="12"/>
    <n v="750"/>
    <n v="32760"/>
    <n v="10000"/>
    <n v="2730"/>
    <s v="Entre 2001 a 3000"/>
    <n v="500"/>
    <m/>
    <s v="Lote Inferior"/>
    <e v="#N/A"/>
    <n v="0"/>
    <n v="1969.6308724832204"/>
    <m/>
    <m/>
    <m/>
    <m/>
    <m/>
    <m/>
    <m/>
    <m/>
    <m/>
    <m/>
    <m/>
    <m/>
    <m/>
    <m/>
    <m/>
    <m/>
    <m/>
    <m/>
    <m/>
    <m/>
    <x v="0"/>
    <n v="1"/>
    <n v="1"/>
    <n v="1"/>
    <x v="0"/>
    <n v="750"/>
    <n v="4853.333333333333"/>
    <d v="1899-12-30T00:10:00"/>
    <d v="1899-12-30T03:16:34"/>
    <d v="1899-12-30T00:00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m/>
    <m/>
    <m/>
    <m/>
    <m/>
    <m/>
    <m/>
    <m/>
    <m/>
    <m/>
    <m/>
    <m/>
    <m/>
    <m/>
    <m/>
    <m/>
    <m/>
    <m/>
    <e v="#N/A"/>
    <n v="113.75"/>
    <n v="113.75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1"/>
    <n v="2"/>
    <m/>
    <n v="2115"/>
    <n v="0"/>
    <n v="39"/>
    <s v="L1_DIREC"/>
    <n v="1211488"/>
    <n v="10033632"/>
    <s v="CYT CASILL C.SAUV 750 6U 2008 VEU"/>
    <n v="5550"/>
    <s v="CAJ"/>
    <n v="0.18"/>
    <n v="4.1630000000000003"/>
    <n v="0.3"/>
    <n v="4.4630000000000001"/>
    <n v="2"/>
    <d v="2009-12-15T00:00:00"/>
    <n v="-1"/>
    <d v="2009-12-15T05:27:47"/>
    <n v="-5.46"/>
    <s v="LIB."/>
    <d v="1899-12-30T00:00:00"/>
    <d v="2009-12-17T00:00:00"/>
    <s v="Inserto"/>
    <s v="Desde Vespucio"/>
    <s v="saldo de of 1209122. por nuevos lotes de traslados para planta"/>
    <s v="Programacion"/>
    <s v="2115-2008"/>
    <n v="25025.742999999999"/>
    <m/>
    <n v="33300"/>
    <n v="11001792"/>
    <s v="BOT BURD VERDE CASILL B31 (571G)P28 750"/>
    <n v="11001797"/>
    <s v="CORCHO NAT 45/24 PRIMERA CASILL(N)"/>
    <n v="11004422"/>
    <s v="CAPS ALUP CASILL CAB.SAU(ND)30.05/60 B31"/>
    <s v="Línea 1"/>
    <n v="7999.0391544559207"/>
    <m/>
    <s v="L1D"/>
    <n v="2115"/>
    <x v="2"/>
    <s v="00_09"/>
    <s v="A 48 hrs"/>
    <s v="UK"/>
    <s v="21151100179711001792"/>
    <m/>
    <n v="4.5"/>
    <n v="24975"/>
    <s v="DIREC"/>
    <m/>
    <n v="6"/>
    <n v="750"/>
    <n v="33300"/>
    <n v="7999.0391544559207"/>
    <n v="2775"/>
    <s v="Entre 2001 a 3000"/>
    <n v="100"/>
    <m/>
    <s v="Lote Inferior"/>
    <s v="CASILLEROCABERNET750"/>
    <n v="0"/>
    <n v="2775"/>
    <m/>
    <m/>
    <m/>
    <m/>
    <m/>
    <m/>
    <m/>
    <m/>
    <m/>
    <m/>
    <m/>
    <m/>
    <m/>
    <m/>
    <m/>
    <m/>
    <m/>
    <m/>
    <m/>
    <m/>
    <x v="0"/>
    <n v="1"/>
    <n v="1"/>
    <n v="1"/>
    <x v="0"/>
    <n v="750"/>
    <n v="4933.333333333333"/>
    <d v="1899-12-30T00:10:00"/>
    <d v="1899-12-30T04:09:47"/>
    <d v="1899-12-30T00:00:00"/>
    <d v="1899-12-30T00:00:00"/>
  </r>
  <r>
    <n v="1"/>
    <n v="2"/>
    <m/>
    <n v="2182"/>
    <n v="0"/>
    <n v="132"/>
    <s v="L1_DIREC"/>
    <n v="1210677"/>
    <n v="10039241"/>
    <s v="CYT CASILL CARM(DECANT)750 6U 2008 VEU"/>
    <n v="11060"/>
    <s v="CAJ"/>
    <n v="0.18"/>
    <n v="6.6359999999999992"/>
    <n v="0.3"/>
    <n v="6.9359999999999991"/>
    <n v="2"/>
    <d v="2009-12-15T00:00:00"/>
    <n v="-5.46"/>
    <d v="2009-12-15T12:23:46"/>
    <n v="-12.4"/>
    <s v="LIB."/>
    <d v="1899-12-30T00:00:00"/>
    <d v="2009-12-17T00:00:00"/>
    <m/>
    <s v="Tratamiento pedido"/>
    <m/>
    <m/>
    <s v="2182-2008"/>
    <n v="49870.803999999996"/>
    <m/>
    <n v="66360"/>
    <n v="11001792"/>
    <s v="BOT BURD VERDE CASILL B31 (571G)P28 750"/>
    <n v="11001797"/>
    <s v="CORCHO NAT 45/24 PRIMERA CASILL(N)"/>
    <n v="11004417"/>
    <s v="CAPS ALUP CASILL CARM(ND) 30.05/60 B31"/>
    <s v="Línea 1"/>
    <n v="10000.000000000002"/>
    <m/>
    <s v="L1D"/>
    <n v="2182"/>
    <x v="2"/>
    <s v="51_09"/>
    <s v="A 48 hrs"/>
    <s v="UK"/>
    <s v="21821100179711001792"/>
    <m/>
    <n v="4.5"/>
    <n v="49770"/>
    <s v="DIREC"/>
    <m/>
    <n v="6"/>
    <n v="750"/>
    <n v="66360"/>
    <n v="10000.000000000002"/>
    <n v="5530"/>
    <s v=" Sobre 3000"/>
    <n v="500"/>
    <m/>
    <s v="Cumple Lote"/>
    <e v="#N/A"/>
    <n v="0"/>
    <n v="5530"/>
    <m/>
    <m/>
    <m/>
    <m/>
    <m/>
    <m/>
    <m/>
    <m/>
    <m/>
    <m/>
    <m/>
    <m/>
    <m/>
    <m/>
    <m/>
    <m/>
    <m/>
    <m/>
    <m/>
    <m/>
    <x v="0"/>
    <n v="0"/>
    <n v="0"/>
    <n v="1"/>
    <x v="5"/>
    <n v="750"/>
    <n v="9831.1111111111113"/>
    <d v="1899-12-30T00:20:00"/>
    <d v="1899-12-30T06:38:10"/>
    <d v="1899-12-30T00:00:00"/>
    <d v="1899-12-30T00:00:00"/>
  </r>
  <r>
    <n v="1"/>
    <n v="3"/>
    <m/>
    <n v="2100"/>
    <n v="2"/>
    <n v="27"/>
    <s v="L1_EMBOT"/>
    <n v="1205221"/>
    <n v="12005565"/>
    <s v="2100 C.SAUV MELCHOR 0750 CH 2008 EG"/>
    <n v="66666"/>
    <s v="BOT"/>
    <n v="0.18"/>
    <n v="10.256"/>
    <n v="1.5"/>
    <n v="11.756"/>
    <n v="-1"/>
    <d v="2009-12-15T00:00:00"/>
    <n v="-12.4"/>
    <d v="2009-12-16T00:09:22"/>
    <n v="-0.16"/>
    <s v="ABIE"/>
    <d v="2009-12-15T00:00:00"/>
    <d v="2009-12-15T00:00:00"/>
    <s v="Vino Fino"/>
    <s v="Tratamiento pedido"/>
    <m/>
    <m/>
    <s v="2100-2008"/>
    <n v="50232.830999999998"/>
    <m/>
    <n v="66666"/>
    <n v="11002464"/>
    <s v="BOT BURD VERDE CONICA B9 (690G)P35 750"/>
    <n v="11001101"/>
    <s v="CORCHO NAT 49/25 EXTRA FLOR  DON MELCHOR"/>
    <m/>
    <m/>
    <s v="Línea 1"/>
    <n v="6500.1950078003119"/>
    <m/>
    <s v="L1D"/>
    <n v="2100"/>
    <x v="2"/>
    <s v="51_09"/>
    <s v="Mismo Día"/>
    <e v="#N/A"/>
    <s v="21001100110111002464"/>
    <m/>
    <n v="0.75"/>
    <n v="49999.5"/>
    <s v="EMBOT"/>
    <m/>
    <n v="1"/>
    <n v="750"/>
    <n v="66666"/>
    <n v="6500.1950078003119"/>
    <n v="5555.5"/>
    <s v=" Sobre 3000"/>
    <n v="500"/>
    <m/>
    <s v="Cumple Lote"/>
    <e v="#N/A"/>
    <n v="0"/>
    <n v="5481.7795168424627"/>
    <m/>
    <m/>
    <m/>
    <m/>
    <m/>
    <m/>
    <m/>
    <m/>
    <m/>
    <m/>
    <m/>
    <m/>
    <m/>
    <m/>
    <m/>
    <m/>
    <m/>
    <m/>
    <m/>
    <m/>
    <x v="0"/>
    <n v="1"/>
    <n v="1"/>
    <s v="Cip"/>
    <x v="1"/>
    <n v="750"/>
    <n v="9876.4444444444453"/>
    <d v="1899-12-30T00:00:00"/>
    <d v="1899-12-30T10:15:22"/>
    <d v="1899-12-30T01:51:00"/>
    <d v="1899-12-30T00:00:00"/>
  </r>
  <r>
    <n v="1"/>
    <n v="1"/>
    <m/>
    <n v="2125"/>
    <n v="2"/>
    <n v="45"/>
    <s v="L1_DIREC"/>
    <n v="1202101"/>
    <n v="10031847"/>
    <s v="CYT FRONT C.SA/MER(P07)750 12U US"/>
    <n v="1260"/>
    <s v="CAJ"/>
    <n v="0.18"/>
    <n v="1.512"/>
    <n v="1.5"/>
    <n v="3.012"/>
    <n v="0"/>
    <d v="2009-12-16T00:00:00"/>
    <n v="-0.16"/>
    <d v="2009-12-16T03:10:19"/>
    <n v="-3.17"/>
    <s v="LIB."/>
    <d v="2009-12-16T00:00:00"/>
    <d v="2009-12-16T00:00:00"/>
    <m/>
    <s v="ORDEN FABRICACION USA "/>
    <m/>
    <m/>
    <s v="2125-2009"/>
    <n v="11370.24"/>
    <m/>
    <n v="15120"/>
    <n v="11004675"/>
    <s v="BOT BURD VERDE BCETIE(490G)P28 750"/>
    <n v="11003893"/>
    <s v="CORCHO MICRO 44/24 CYT"/>
    <n v="11002998"/>
    <s v="CAPS PVC CYT NEGRO CAB.SAUV 29.7/60 B9"/>
    <s v="Línea 1"/>
    <n v="10000"/>
    <m/>
    <s v="L1D"/>
    <n v="2125"/>
    <x v="2"/>
    <s v="51_09"/>
    <s v="Mismo Día"/>
    <s v="USA"/>
    <s v="21251100389311004675"/>
    <m/>
    <n v="9"/>
    <n v="11340"/>
    <s v="DIREC"/>
    <m/>
    <n v="12"/>
    <n v="750"/>
    <n v="15120"/>
    <n v="10000"/>
    <n v="1260"/>
    <s v="Entre 1001 a 2000"/>
    <n v="500"/>
    <m/>
    <s v="Lote Inferior"/>
    <s v="FRONTERACABERNETSAUVIGNON750"/>
    <n v="37.036666666666669"/>
    <n v="1297.0366666666666"/>
    <m/>
    <m/>
    <m/>
    <m/>
    <m/>
    <m/>
    <m/>
    <m/>
    <m/>
    <m/>
    <m/>
    <m/>
    <m/>
    <m/>
    <m/>
    <m/>
    <m/>
    <m/>
    <m/>
    <m/>
    <x v="0"/>
    <n v="1"/>
    <n v="1"/>
    <s v="Cip"/>
    <x v="1"/>
    <n v="750"/>
    <n v="2240"/>
    <d v="1899-12-30T00:00:00"/>
    <d v="1899-12-30T01:30:43"/>
    <d v="1899-12-30T01:51:00"/>
    <d v="1899-12-30T00:00:00"/>
  </r>
  <r>
    <n v="1"/>
    <n v="1"/>
    <m/>
    <n v="2108"/>
    <n v="0"/>
    <n v="32"/>
    <s v="L1_DIREC"/>
    <n v="1210676"/>
    <n v="10038921"/>
    <s v="CYT CASILL MERL 750(GOLL N°1) 6U 2008VEU"/>
    <n v="6160"/>
    <s v="CAJ"/>
    <n v="0.18"/>
    <n v="3.6960000000000002"/>
    <n v="0.3"/>
    <n v="3.996"/>
    <n v="1"/>
    <d v="2009-12-16T00:00:00"/>
    <n v="-3.17"/>
    <d v="2009-12-16T07:09:58"/>
    <n v="-7.17"/>
    <s v="LIB."/>
    <d v="1899-12-30T00:00:00"/>
    <d v="2009-12-17T00:00:00"/>
    <m/>
    <s v="Tratamiento pedido"/>
    <m/>
    <m/>
    <s v="2108-2008"/>
    <n v="27775.88"/>
    <m/>
    <n v="36960"/>
    <n v="11001792"/>
    <s v="BOT BURD VERDE CASILL B31 (571G)P28 750"/>
    <n v="11001797"/>
    <s v="CORCHO NAT 45/24 PRIMERA CASILL(N)"/>
    <n v="11004418"/>
    <s v="CAPS ALUP CASILL MERLOT(ND) 30.05/60 B31"/>
    <s v="Línea 1"/>
    <n v="10000"/>
    <m/>
    <s v="L1D"/>
    <s v=""/>
    <x v="2"/>
    <s v="51_09"/>
    <s v="A 24 hrs"/>
    <s v="UK"/>
    <s v="21081100179711001792"/>
    <m/>
    <n v="4.5"/>
    <n v="27720"/>
    <s v="DIREC"/>
    <m/>
    <n v="6"/>
    <n v="750"/>
    <n v="36960"/>
    <n v="10000"/>
    <n v="3080"/>
    <s v=" Sobre 3000"/>
    <n v="500"/>
    <m/>
    <s v="Cumple Lote"/>
    <e v="#N/A"/>
    <n v="0"/>
    <n v="3080"/>
    <m/>
    <m/>
    <m/>
    <m/>
    <m/>
    <m/>
    <m/>
    <m/>
    <m/>
    <m/>
    <m/>
    <m/>
    <m/>
    <m/>
    <m/>
    <m/>
    <m/>
    <m/>
    <m/>
    <m/>
    <x v="0"/>
    <n v="1"/>
    <n v="1"/>
    <n v="1"/>
    <x v="0"/>
    <n v="750"/>
    <n v="5475.5555555555557"/>
    <d v="1899-12-30T00:10:00"/>
    <d v="1899-12-30T03:41:46"/>
    <d v="1899-12-30T00:00:00"/>
    <d v="1899-12-30T00:00:00"/>
  </r>
  <r>
    <n v="1"/>
    <n v="1"/>
    <m/>
    <n v="2108"/>
    <s v="X"/>
    <n v="32"/>
    <s v="L1_EMBOT"/>
    <n v="1210891"/>
    <n v="12001701"/>
    <s v="2108 MERLOT CASILL 0750 CH (1797)"/>
    <n v="3257"/>
    <s v="BOT"/>
    <n v="0.18"/>
    <n v="0.40699999999999997"/>
    <n v="0"/>
    <n v="0.58699999999999997"/>
    <n v="-40163"/>
    <d v="2009-12-16T00:00:00"/>
    <n v="-7.17"/>
    <d v="2009-12-16T07:45:25"/>
    <n v="-7.76"/>
    <s v="LIB."/>
    <d v="1899-12-30T00:00:00"/>
    <m/>
    <m/>
    <s v="Tratamiento pedido"/>
    <m/>
    <m/>
    <s v="2108-2008"/>
    <n v="2447.6849999999999"/>
    <m/>
    <n v="3257"/>
    <n v="11001792"/>
    <s v="BOT BURD VERDE CASILL B31 (571G)P28 750"/>
    <n v="11001797"/>
    <s v="CORCHO NAT 45/24 PRIMERA CASILL(N)"/>
    <m/>
    <m/>
    <s v="Línea 1"/>
    <n v="8002.457002457003"/>
    <m/>
    <s v="L1D"/>
    <n v="2108"/>
    <x v="2"/>
    <s v="51_09"/>
    <s v="Sin stack"/>
    <e v="#N/A"/>
    <s v="21081100179711001792"/>
    <m/>
    <n v="0.75"/>
    <n v="2442.75"/>
    <s v="EMBOT"/>
    <s v="L2"/>
    <n v="1"/>
    <n v="750"/>
    <n v="3257"/>
    <n v="8002.457002457003"/>
    <n v="271.41666666666669"/>
    <s v="Entre 201 a 300"/>
    <n v="500"/>
    <m/>
    <s v="Lote Inferior"/>
    <s v="CASILLEROMERLOT750"/>
    <n v="0"/>
    <n v="271.41666666666669"/>
    <m/>
    <m/>
    <m/>
    <m/>
    <m/>
    <m/>
    <m/>
    <m/>
    <m/>
    <m/>
    <m/>
    <m/>
    <m/>
    <m/>
    <m/>
    <m/>
    <m/>
    <m/>
    <m/>
    <m/>
    <x v="0"/>
    <n v="1"/>
    <n v="0"/>
    <n v="0"/>
    <x v="4"/>
    <n v="750"/>
    <n v="482.51851851851853"/>
    <d v="1899-12-30T00:07:00"/>
    <d v="1899-12-30T00:24:25"/>
    <d v="1899-12-30T00:00:00"/>
    <d v="1899-12-30T00:00:00"/>
  </r>
  <r>
    <n v="1"/>
    <n v="3"/>
    <m/>
    <n v="2324"/>
    <n v="0"/>
    <n v="53"/>
    <s v="L1_DIREC"/>
    <n v="1210614"/>
    <n v="10033565"/>
    <s v="CYT CASILL SHIRAZ 750 6U 2008 VEU"/>
    <n v="1232"/>
    <s v="CAJ"/>
    <n v="0.18"/>
    <n v="0.73919999999999997"/>
    <n v="0.3"/>
    <n v="1.0391999999999999"/>
    <n v="8"/>
    <d v="2009-12-16T00:00:00"/>
    <n v="-7.76"/>
    <d v="2009-12-16T08:47:57"/>
    <n v="-8.8000000000000007"/>
    <s v="LIB."/>
    <d v="1899-12-30T00:00:00"/>
    <d v="2009-12-24T00:00:00"/>
    <m/>
    <s v="Tratamiento pedido"/>
    <m/>
    <m/>
    <s v="2324-2008"/>
    <n v="5544"/>
    <m/>
    <n v="7392"/>
    <n v="11004113"/>
    <s v="BOT BORG HJ SECA CASILL B31(575G)P28 750"/>
    <n v="11001797"/>
    <s v="CORCHO NAT 45/24 PRIMERA CASILL(N)"/>
    <n v="11004464"/>
    <s v="CAPS ALUP CASILL SHIR(ND) 30.05/60 B31"/>
    <s v="Línea 1"/>
    <n v="10000"/>
    <m/>
    <s v="L1D"/>
    <s v=""/>
    <x v="2"/>
    <s v="51_09"/>
    <s v="Superior a 48 hrs"/>
    <s v="UK"/>
    <s v="23241100179711004113"/>
    <m/>
    <n v="4.5"/>
    <n v="5544"/>
    <s v="DIREC"/>
    <m/>
    <n v="6"/>
    <n v="750"/>
    <n v="7392"/>
    <n v="10000"/>
    <n v="616"/>
    <s v="Entre 501 a 1000"/>
    <n v="500"/>
    <m/>
    <s v="Lote Inferior"/>
    <s v="CASILLEROSYRAH750"/>
    <n v="0"/>
    <n v="616"/>
    <m/>
    <m/>
    <m/>
    <m/>
    <m/>
    <m/>
    <m/>
    <m/>
    <m/>
    <m/>
    <m/>
    <m/>
    <m/>
    <m/>
    <m/>
    <m/>
    <m/>
    <m/>
    <m/>
    <m/>
    <x v="0"/>
    <n v="1"/>
    <n v="1"/>
    <n v="1"/>
    <x v="0"/>
    <n v="750"/>
    <n v="1095.1111111111111"/>
    <d v="1899-12-30T00:10:00"/>
    <d v="1899-12-30T00:44:21"/>
    <d v="1899-12-30T00:00:00"/>
    <d v="1899-12-30T00:00:00"/>
  </r>
  <r>
    <n v="1"/>
    <n v="2"/>
    <m/>
    <n v="2324"/>
    <s v="X"/>
    <n v="53"/>
    <s v="L1_EMBOT"/>
    <n v="1211015"/>
    <n v="12001705"/>
    <s v="2324 SYRAH CASILL 0750 CH"/>
    <n v="22726"/>
    <s v="BOT"/>
    <n v="0.18"/>
    <n v="2.8410000000000002"/>
    <n v="0"/>
    <n v="3.0210000000000004"/>
    <n v="-40163"/>
    <d v="2009-12-16T00:00:00"/>
    <n v="-8.8000000000000007"/>
    <d v="2009-12-16T11:49:16"/>
    <n v="-11.82"/>
    <s v="LIB."/>
    <d v="1899-12-30T00:00:00"/>
    <m/>
    <m/>
    <s v="Tratamiento pedido"/>
    <m/>
    <m/>
    <s v="2324-2008"/>
    <n v="12783.375"/>
    <m/>
    <n v="22726"/>
    <n v="11004113"/>
    <s v="BOT BORG HJ SECA CASILL B31(575G)P28 750"/>
    <n v="11001797"/>
    <s v="CORCHO NAT 45/24 PRIMERA CASILL(N)"/>
    <m/>
    <m/>
    <s v="Línea 1"/>
    <n v="7999.2960225272782"/>
    <m/>
    <s v="L1D"/>
    <n v="2324"/>
    <x v="2"/>
    <s v="51_09"/>
    <s v="Sin stack"/>
    <e v="#N/A"/>
    <s v="23241100179711004113"/>
    <m/>
    <n v="0.75"/>
    <n v="17044.5"/>
    <s v="EMBOT"/>
    <m/>
    <n v="1"/>
    <n v="750"/>
    <n v="22726"/>
    <n v="7999.2960225272782"/>
    <n v="1893.8333333333333"/>
    <s v="Entre 1001 a 2000"/>
    <n v="500"/>
    <m/>
    <s v="Lote Inferior"/>
    <s v="CASILLEROSYRAH750"/>
    <n v="0"/>
    <n v="1893.8333333333333"/>
    <m/>
    <m/>
    <m/>
    <m/>
    <m/>
    <m/>
    <m/>
    <m/>
    <m/>
    <m/>
    <m/>
    <m/>
    <m/>
    <m/>
    <m/>
    <m/>
    <m/>
    <m/>
    <m/>
    <m/>
    <x v="0"/>
    <n v="1"/>
    <n v="0"/>
    <n v="0"/>
    <x v="4"/>
    <n v="750"/>
    <n v="3366.8148148148148"/>
    <d v="1899-12-30T00:07:00"/>
    <d v="1899-12-30T02:50:28"/>
    <d v="1899-12-30T00:00:00"/>
    <d v="1899-12-30T00:00:00"/>
  </r>
  <r>
    <n v="1"/>
    <n v="3"/>
    <m/>
    <n v="2100"/>
    <n v="2"/>
    <n v="27"/>
    <s v="L1_EMBOT"/>
    <n v="1205222"/>
    <n v="12005565"/>
    <s v="2100 C.SAUV MELCHOR 0750 CH 2008 EG"/>
    <n v="66666"/>
    <s v="BOT"/>
    <n v="0.18"/>
    <n v="10.256"/>
    <n v="1.5"/>
    <n v="11.756"/>
    <n v="0"/>
    <d v="2009-12-16T00:00:00"/>
    <n v="-11.82"/>
    <d v="2009-12-16T23:34:34"/>
    <n v="-23.58"/>
    <s v="ABIE"/>
    <d v="2009-12-16T00:00:00"/>
    <d v="2009-12-16T00:00:00"/>
    <s v="Vino Fino"/>
    <s v="Tratamiento pedido"/>
    <m/>
    <m/>
    <s v="2100-2008"/>
    <n v="50232.830999999998"/>
    <m/>
    <n v="66666"/>
    <n v="11002464"/>
    <s v="BOT BURD VERDE CONICA B9 (690G)P35 750"/>
    <n v="11001101"/>
    <s v="CORCHO NAT 49/25 EXTRA FLOR  DON MELCHOR"/>
    <m/>
    <m/>
    <s v="Línea 1"/>
    <n v="6500.1950078003119"/>
    <m/>
    <s v="L1D"/>
    <n v="2100"/>
    <x v="2"/>
    <s v="51_09"/>
    <s v="Mismo Día"/>
    <e v="#N/A"/>
    <s v="21001100110111002464"/>
    <m/>
    <n v="0.75"/>
    <n v="49999.5"/>
    <s v="EMBOT"/>
    <m/>
    <n v="1"/>
    <n v="750"/>
    <n v="66666"/>
    <n v="6500.1950078003119"/>
    <n v="5555.5"/>
    <s v=" Sobre 3000"/>
    <n v="500"/>
    <m/>
    <s v="Cumple Lote"/>
    <e v="#N/A"/>
    <n v="0"/>
    <n v="5555.5"/>
    <m/>
    <m/>
    <m/>
    <m/>
    <m/>
    <m/>
    <m/>
    <m/>
    <m/>
    <m/>
    <m/>
    <m/>
    <m/>
    <m/>
    <m/>
    <m/>
    <m/>
    <m/>
    <m/>
    <m/>
    <x v="0"/>
    <n v="0"/>
    <n v="1"/>
    <s v="Cip"/>
    <x v="1"/>
    <n v="750"/>
    <n v="9876.4444444444453"/>
    <d v="1899-12-30T00:00:00"/>
    <d v="1899-12-30T10:15:22"/>
    <d v="1899-12-30T01:51:00"/>
    <d v="1899-12-30T00:00:00"/>
  </r>
  <r>
    <n v="1"/>
    <n v="1"/>
    <m/>
    <n v="2135"/>
    <n v="2"/>
    <n v="136"/>
    <s v="L1_DIREC"/>
    <n v="7065418"/>
    <n v="10040977"/>
    <s v="CS I.NEGRA RVA C.SAU(P09)STL7506U(TES)GB"/>
    <n v="20996"/>
    <s v="CAJ"/>
    <n v="0.18"/>
    <n v="12.598000000000001"/>
    <n v="1.5"/>
    <n v="14.098000000000001"/>
    <n v="0"/>
    <d v="2009-12-16T00:00:00"/>
    <n v="-23.58"/>
    <d v="2009-12-17T13:40:41"/>
    <n v="-13.68"/>
    <s v="ABIE"/>
    <d v="1899-12-30T00:00:00"/>
    <d v="2009-12-17T00:00:00"/>
    <m/>
    <s v="espera cajas 15-12"/>
    <m/>
    <m/>
    <s v="2135-2009"/>
    <n v="94482"/>
    <m/>
    <n v="125976"/>
    <n v="11007038"/>
    <s v="BOT BURD VERDE EGLASS BGME(385G)P16 750"/>
    <n v="11007017"/>
    <s v="TAPA ROSCA (SNEX) I.NEGRA RVA(ECO) 30X60"/>
    <m/>
    <m/>
    <s v="Línea 1"/>
    <n v="9999.6824892840123"/>
    <m/>
    <s v="L1D"/>
    <n v="2135"/>
    <x v="2"/>
    <s v="50_09"/>
    <s v="Mismo Día"/>
    <s v="UK"/>
    <s v="21351100701711007038"/>
    <m/>
    <n v="4.5"/>
    <n v="94482"/>
    <s v="DIREC"/>
    <m/>
    <n v="6"/>
    <n v="750"/>
    <n v="125976"/>
    <n v="9999.6824892840123"/>
    <n v="10498"/>
    <s v=" Sobre 3000"/>
    <n v="500"/>
    <m/>
    <s v="Cumple Lote"/>
    <e v="#N/A"/>
    <n v="0"/>
    <n v="312.75074478649583"/>
    <m/>
    <m/>
    <m/>
    <m/>
    <m/>
    <m/>
    <m/>
    <m/>
    <m/>
    <m/>
    <m/>
    <m/>
    <m/>
    <m/>
    <m/>
    <m/>
    <m/>
    <m/>
    <m/>
    <m/>
    <x v="0"/>
    <n v="1"/>
    <n v="1"/>
    <s v="Cip"/>
    <x v="1"/>
    <n v="750"/>
    <n v="18663.111111111109"/>
    <d v="1899-12-30T00:00:00"/>
    <d v="1899-12-30T12:35:53"/>
    <d v="1899-12-30T01:51:00"/>
    <d v="1899-12-30T00:00:00"/>
  </r>
  <r>
    <n v="1"/>
    <n v="3"/>
    <m/>
    <n v="2100"/>
    <n v="2"/>
    <n v="27"/>
    <s v="L1_EMBOT"/>
    <n v="1205223"/>
    <n v="12005565"/>
    <s v="2100 C.SAUV MELCHOR 0750 CH 2008 EG"/>
    <n v="40347"/>
    <s v="BOT"/>
    <n v="0.18"/>
    <n v="6.2069999999999999"/>
    <n v="1.5"/>
    <n v="7.7069999999999999"/>
    <n v="0"/>
    <d v="2009-12-17T00:00:00"/>
    <n v="-13.68"/>
    <d v="2009-12-17T21:23:13"/>
    <n v="-21.39"/>
    <s v="ABIE"/>
    <d v="2009-12-17T00:00:00"/>
    <d v="2009-12-17T00:00:00"/>
    <s v="Vino Fino"/>
    <s v="Tratamiento pedido"/>
    <m/>
    <m/>
    <s v="2100-2008"/>
    <n v="30401.465"/>
    <m/>
    <n v="40347"/>
    <n v="11002464"/>
    <s v="BOT BURD VERDE CONICA B9 (690G)P35 750"/>
    <n v="11001101"/>
    <s v="CORCHO NAT 49/25 EXTRA FLOR  DON MELCHOR"/>
    <m/>
    <m/>
    <s v="Línea 1"/>
    <n v="6500.2416626389559"/>
    <m/>
    <s v="L1D"/>
    <s v=""/>
    <x v="2"/>
    <s v="51_09"/>
    <s v="Mismo Día"/>
    <e v="#N/A"/>
    <s v="21001100110111002464"/>
    <m/>
    <n v="0.75"/>
    <n v="30260.25"/>
    <s v="EMBOT"/>
    <m/>
    <n v="1"/>
    <n v="750"/>
    <n v="40347"/>
    <n v="6500.2416626389559"/>
    <n v="3362.25"/>
    <s v=" Sobre 3000"/>
    <n v="500"/>
    <m/>
    <s v="Cumple Lote"/>
    <e v="#N/A"/>
    <n v="5983.86"/>
    <n v="9346.11"/>
    <m/>
    <m/>
    <m/>
    <m/>
    <m/>
    <m/>
    <m/>
    <m/>
    <m/>
    <m/>
    <m/>
    <m/>
    <m/>
    <m/>
    <m/>
    <m/>
    <m/>
    <m/>
    <m/>
    <m/>
    <x v="0"/>
    <n v="1"/>
    <n v="1"/>
    <s v="Cip"/>
    <x v="1"/>
    <n v="750"/>
    <n v="5977.333333333333"/>
    <d v="1899-12-30T00:00:00"/>
    <d v="1899-12-30T06:12:25"/>
    <d v="1899-12-30T01:51:00"/>
    <d v="1899-12-30T00:00:00"/>
  </r>
  <r>
    <n v="1"/>
    <n v="1"/>
    <m/>
    <n v="2100"/>
    <s v="X"/>
    <n v="27"/>
    <s v="L1_EMBOT"/>
    <n v="1205224"/>
    <n v="12005585"/>
    <s v="2100 C.SAUV MELCHOR 1500 CH 2008 EG"/>
    <n v="1000"/>
    <s v="BOT"/>
    <n v="0.18"/>
    <n v="0.16700000000000001"/>
    <n v="0"/>
    <n v="0.34699999999999998"/>
    <n v="0"/>
    <d v="2009-12-17T00:00:00"/>
    <n v="-21.39"/>
    <d v="2009-12-17T21:44:13"/>
    <n v="-21.74"/>
    <s v="ABIE"/>
    <d v="2009-12-17T00:00:00"/>
    <d v="2009-12-17T00:00:00"/>
    <s v="Vino Fino"/>
    <s v="Tratamiento pedido"/>
    <m/>
    <m/>
    <s v="2100-2008"/>
    <n v="1500"/>
    <m/>
    <n v="1000"/>
    <n v="11001118"/>
    <s v="BOT BURD VERDE B9 (1030G)P38 1500"/>
    <n v="11007239"/>
    <s v="CORCHO NAT 49/25 EXT.FLOR MELCH 2008"/>
    <m/>
    <m/>
    <s v="Línea 1"/>
    <n v="5988.0239520958085"/>
    <m/>
    <s v="L1D"/>
    <n v="2100"/>
    <x v="2"/>
    <s v="51_09"/>
    <s v="Mismo Día"/>
    <e v="#N/A"/>
    <s v="21001100723911001118"/>
    <m/>
    <n v="1.5"/>
    <n v="1500"/>
    <s v="EMBOT"/>
    <m/>
    <n v="1"/>
    <n v="1500"/>
    <n v="1000"/>
    <n v="5988.0239520958085"/>
    <n v="166.66666666666666"/>
    <s v="Entre 101 a 200"/>
    <n v="500"/>
    <m/>
    <s v="Lote Inferior"/>
    <e v="#N/A"/>
    <n v="0"/>
    <n v="166.66666666666666"/>
    <m/>
    <m/>
    <m/>
    <m/>
    <m/>
    <m/>
    <m/>
    <m/>
    <m/>
    <m/>
    <m/>
    <m/>
    <m/>
    <m/>
    <m/>
    <m/>
    <m/>
    <m/>
    <m/>
    <m/>
    <x v="0"/>
    <n v="0"/>
    <n v="1"/>
    <n v="0"/>
    <x v="3"/>
    <n v="1500"/>
    <n v="74.074074074074076"/>
    <d v="1899-12-30T00:05:00"/>
    <d v="1899-12-30T00:10:01"/>
    <d v="1899-12-30T00:00:00"/>
    <d v="1899-12-30T00:00:00"/>
  </r>
  <r>
    <n v="1"/>
    <n v="1"/>
    <m/>
    <n v="1106"/>
    <n v="2"/>
    <n v="9"/>
    <s v="L1_EMBOT"/>
    <n v="1212033"/>
    <n v="12003982"/>
    <s v="1106 S.BLC CASILL 0750 ST (3618)"/>
    <n v="2266"/>
    <s v="BOT"/>
    <n v="0.18"/>
    <n v="0.41199999999999998"/>
    <n v="1.5"/>
    <n v="1.9119999999999999"/>
    <n v="-40164"/>
    <d v="2009-12-17T00:00:00"/>
    <n v="-21.74"/>
    <d v="2009-12-17T23:39:07"/>
    <n v="-23.65"/>
    <s v="ABIE"/>
    <d v="1899-12-30T00:00:00"/>
    <m/>
    <m/>
    <s v="Tratamiento pedido"/>
    <m/>
    <m/>
    <s v="1106-2009"/>
    <n v="1699.5"/>
    <m/>
    <n v="2266"/>
    <n v="11003191"/>
    <s v="BOT BURD BLANCA CASILL BGME(570G)P28 750"/>
    <n v="11003618"/>
    <s v="TAPA ROSCA STELVIN CASILL S.BLC"/>
    <m/>
    <m/>
    <s v="Línea 1"/>
    <n v="5500"/>
    <m/>
    <s v="L1D"/>
    <n v="1106"/>
    <x v="2"/>
    <s v="51_09"/>
    <s v="Sin stack"/>
    <e v="#N/A"/>
    <s v="11061100361811003191"/>
    <m/>
    <n v="0.75"/>
    <n v="1699.5"/>
    <s v="EMBOT"/>
    <m/>
    <n v="1"/>
    <n v="750"/>
    <n v="2266"/>
    <n v="5500"/>
    <n v="188.83333333333334"/>
    <s v="Entre 101 a 200"/>
    <n v="500"/>
    <m/>
    <s v="Lote Inferior"/>
    <s v="CASILLEROSAUVIGNON BLANC750"/>
    <n v="0"/>
    <n v="188.83333333333334"/>
    <m/>
    <m/>
    <m/>
    <m/>
    <m/>
    <m/>
    <m/>
    <m/>
    <m/>
    <m/>
    <m/>
    <m/>
    <m/>
    <m/>
    <m/>
    <m/>
    <m/>
    <m/>
    <m/>
    <m/>
    <x v="0"/>
    <n v="0"/>
    <n v="1"/>
    <s v="Cip"/>
    <x v="1"/>
    <n v="750"/>
    <n v="335.7037037037037"/>
    <d v="1899-12-30T00:00:00"/>
    <d v="1899-12-30T00:24:43"/>
    <d v="1899-12-30T01:51:00"/>
    <d v="1899-12-30T00:00:00"/>
  </r>
  <r>
    <n v="1"/>
    <n v="2"/>
    <m/>
    <n v="2115"/>
    <n v="0"/>
    <n v="39"/>
    <s v="L1_DIREC"/>
    <n v="1210238"/>
    <n v="10020040"/>
    <s v="CYT CASILL C.SAUV 750 12U LATAM"/>
    <n v="3982"/>
    <s v="CAJ"/>
    <n v="0.18"/>
    <n v="4.7779999999999996"/>
    <n v="0.3"/>
    <n v="5.0779999999999994"/>
    <n v="0"/>
    <d v="2009-12-17T00:00:00"/>
    <n v="-23.65"/>
    <d v="2009-12-18T04:43:41"/>
    <n v="-4.7300000000000004"/>
    <s v="LIB."/>
    <d v="1899-12-30T00:00:00"/>
    <d v="2009-12-18T00:00:00"/>
    <m/>
    <s v="Tratamiento pedido"/>
    <m/>
    <m/>
    <s v="2115-2008"/>
    <n v="35910.813999999998"/>
    <m/>
    <n v="47784"/>
    <n v="11001792"/>
    <s v="BOT BURD VERDE CASILL B31 (571G)P28 750"/>
    <n v="11001797"/>
    <s v="CORCHO NAT 45/24 PRIMERA CASILL(N)"/>
    <n v="11004422"/>
    <s v="CAPS ALUP CASILL CAB.SAU(ND)30.05/60 B31"/>
    <s v="Línea 1"/>
    <n v="10000.83717036417"/>
    <m/>
    <s v="L1D"/>
    <s v=""/>
    <x v="2"/>
    <s v="51_09"/>
    <s v="Mismo Día"/>
    <s v="Latam-Asia-Africa"/>
    <s v="21151100179711001792"/>
    <m/>
    <n v="9"/>
    <n v="35838"/>
    <s v="DIREC"/>
    <m/>
    <n v="12"/>
    <n v="750"/>
    <n v="47784"/>
    <n v="10000.83717036417"/>
    <n v="3982"/>
    <s v=" Sobre 3000"/>
    <n v="500"/>
    <m/>
    <s v="Cumple Lote"/>
    <s v="CASILLEROCABERNET750"/>
    <n v="0"/>
    <n v="274.45844820795708"/>
    <m/>
    <m/>
    <m/>
    <m/>
    <m/>
    <m/>
    <m/>
    <m/>
    <m/>
    <m/>
    <m/>
    <m/>
    <m/>
    <m/>
    <m/>
    <m/>
    <m/>
    <m/>
    <m/>
    <m/>
    <x v="0"/>
    <n v="1"/>
    <n v="1"/>
    <n v="1"/>
    <x v="0"/>
    <n v="750"/>
    <n v="7079.1111111111113"/>
    <d v="1899-12-30T00:10:00"/>
    <d v="1899-12-30T04:46:41"/>
    <d v="1899-12-30T00:00:00"/>
    <d v="1899-12-30T00:00:00"/>
  </r>
  <r>
    <n v="1"/>
    <n v="2"/>
    <m/>
    <n v="2115"/>
    <s v="X"/>
    <n v="39"/>
    <s v="L1_DIREC"/>
    <n v="1210189"/>
    <n v="10033633"/>
    <s v="CYT CASILL C.SAUV 750 12U 2008 VEU"/>
    <n v="350"/>
    <s v="CAJ"/>
    <n v="0.18"/>
    <n v="0.42"/>
    <n v="0"/>
    <n v="0.6"/>
    <n v="15"/>
    <d v="2009-12-18T00:00:00"/>
    <n v="-4.7300000000000004"/>
    <d v="2009-12-18T05:19:48"/>
    <n v="-5.33"/>
    <s v="ABIE"/>
    <d v="1899-12-30T00:00:00"/>
    <d v="2010-01-02T00:00:00"/>
    <m/>
    <s v="Tratamiento pedido"/>
    <m/>
    <m/>
    <s v="2115-2008"/>
    <n v="3156.4"/>
    <m/>
    <n v="4200"/>
    <n v="11001792"/>
    <s v="BOT BURD VERDE CASILL B31 (571G)P28 750"/>
    <n v="11001797"/>
    <s v="CORCHO NAT 45/24 PRIMERA CASILL(N)"/>
    <n v="11004422"/>
    <s v="CAPS ALUP CASILL CAB.SAU(ND)30.05/60 B31"/>
    <s v="Línea 1"/>
    <n v="10000"/>
    <m/>
    <s v="L1D"/>
    <s v=""/>
    <x v="2"/>
    <s v="51_09"/>
    <s v="Superior a 48 hrs"/>
    <s v="Europa-Canada-Japón"/>
    <s v="21151100179711001792"/>
    <m/>
    <n v="9"/>
    <n v="3150"/>
    <s v="DIREC"/>
    <m/>
    <n v="12"/>
    <n v="750"/>
    <n v="4200"/>
    <n v="10000"/>
    <n v="350"/>
    <s v="Entre 301 a 400"/>
    <n v="500"/>
    <m/>
    <s v="Lote Inferior"/>
    <s v="CASILLEROCABERNET750"/>
    <n v="784.78583333333336"/>
    <n v="1134.7858333333334"/>
    <m/>
    <m/>
    <m/>
    <m/>
    <m/>
    <m/>
    <m/>
    <m/>
    <m/>
    <m/>
    <m/>
    <m/>
    <m/>
    <m/>
    <m/>
    <m/>
    <m/>
    <m/>
    <m/>
    <m/>
    <x v="0"/>
    <n v="0"/>
    <n v="0"/>
    <n v="0"/>
    <x v="3"/>
    <n v="750"/>
    <n v="622.22222222222217"/>
    <d v="1899-12-30T00:05:00"/>
    <d v="1899-12-30T00:25:12"/>
    <d v="1899-12-30T00:00:00"/>
    <d v="1899-12-30T00:00:00"/>
  </r>
  <r>
    <n v="1"/>
    <n v="1"/>
    <m/>
    <n v="2115"/>
    <s v="X"/>
    <n v="39"/>
    <s v="L1_DIREC"/>
    <n v="1210188"/>
    <n v="10036706"/>
    <s v="CYT CASILL C.SAUV 750 12U (C/ESP)CA"/>
    <n v="480"/>
    <s v="CAJ"/>
    <n v="0.18"/>
    <n v="0.57599999999999996"/>
    <n v="0"/>
    <n v="0.75600000000000001"/>
    <n v="16"/>
    <d v="2009-12-18T00:00:00"/>
    <n v="-5.33"/>
    <d v="2009-12-18T06:05:10"/>
    <n v="-6.09"/>
    <s v="ABIE"/>
    <d v="1899-12-30T00:00:00"/>
    <d v="2010-01-03T00:00:00"/>
    <m/>
    <s v="Tratamiento pedido"/>
    <m/>
    <m/>
    <s v="2115-2008"/>
    <n v="4328.7780000000002"/>
    <m/>
    <n v="5760"/>
    <n v="11001792"/>
    <s v="BOT BURD VERDE CASILL B31 (571G)P28 750"/>
    <n v="11001797"/>
    <s v="CORCHO NAT 45/24 PRIMERA CASILL(N)"/>
    <n v="11004422"/>
    <s v="CAPS ALUP CASILL CAB.SAU(ND)30.05/60 B31"/>
    <s v="Línea 1"/>
    <n v="10000"/>
    <m/>
    <s v="L1D"/>
    <n v="2115"/>
    <x v="2"/>
    <s v="51_09"/>
    <s v="Superior a 48 hrs"/>
    <s v="Europa-Canada-Japón"/>
    <s v="21151100179711001792"/>
    <m/>
    <n v="9"/>
    <n v="4320"/>
    <s v="DIREC"/>
    <m/>
    <n v="12"/>
    <n v="750"/>
    <n v="5760"/>
    <n v="10000"/>
    <n v="480"/>
    <s v="Entre 401 a 500"/>
    <n v="500"/>
    <m/>
    <s v="Lote Inferior"/>
    <s v="CASILLEROCABERNET750"/>
    <n v="0"/>
    <n v="480"/>
    <m/>
    <m/>
    <m/>
    <m/>
    <m/>
    <m/>
    <m/>
    <m/>
    <m/>
    <m/>
    <m/>
    <m/>
    <m/>
    <m/>
    <m/>
    <m/>
    <m/>
    <m/>
    <m/>
    <m/>
    <x v="0"/>
    <n v="0"/>
    <n v="0"/>
    <n v="0"/>
    <x v="3"/>
    <n v="750"/>
    <n v="853.33333333333337"/>
    <d v="1899-12-30T00:05:00"/>
    <d v="1899-12-30T00:34:34"/>
    <d v="1899-12-30T00:00:00"/>
    <d v="1899-12-30T00:00:00"/>
  </r>
  <r>
    <n v="1"/>
    <n v="1"/>
    <m/>
    <n v="2182"/>
    <n v="0"/>
    <n v="132"/>
    <s v="L1_DIREC"/>
    <n v="1210320"/>
    <n v="10037483"/>
    <s v="CYT CASILL CARM 750 12U 2008 VIN"/>
    <n v="280"/>
    <s v="CAJ"/>
    <n v="0.18"/>
    <n v="0.33600000000000002"/>
    <n v="0.3"/>
    <n v="0.63600000000000001"/>
    <n v="21"/>
    <d v="2009-12-18T00:00:00"/>
    <n v="-6.09"/>
    <d v="2009-12-18T06:43:34"/>
    <n v="-6.73"/>
    <s v="LIB."/>
    <d v="1899-12-30T00:00:00"/>
    <d v="2010-01-08T00:00:00"/>
    <m/>
    <s v="Tratamiento pedido"/>
    <m/>
    <m/>
    <s v="2182-2008"/>
    <n v="2525.12"/>
    <m/>
    <n v="3360"/>
    <n v="11001792"/>
    <s v="BOT BURD VERDE CASILL B31 (571G)P28 750"/>
    <n v="11001797"/>
    <s v="CORCHO NAT 45/24 PRIMERA CASILL(N)"/>
    <n v="11004417"/>
    <s v="CAPS ALUP CASILL CARM(ND) 30.05/60 B31"/>
    <s v="Línea 1"/>
    <n v="10000"/>
    <m/>
    <s v="L1D"/>
    <n v="2182"/>
    <x v="2"/>
    <s v="51_09"/>
    <s v="Superior a 48 hrs"/>
    <s v="Europa-Canada-Japón"/>
    <s v="21821100179711001792"/>
    <m/>
    <n v="9"/>
    <n v="2520"/>
    <s v="DIREC"/>
    <m/>
    <n v="12"/>
    <n v="750"/>
    <n v="3360"/>
    <n v="10000"/>
    <n v="280"/>
    <s v="Entre 201 a 300"/>
    <n v="500"/>
    <m/>
    <s v="Lote Inferior"/>
    <s v="CASILLEROCARMENERE750"/>
    <n v="0"/>
    <n v="280"/>
    <m/>
    <m/>
    <m/>
    <m/>
    <m/>
    <m/>
    <m/>
    <m/>
    <m/>
    <m/>
    <m/>
    <m/>
    <m/>
    <m/>
    <m/>
    <m/>
    <m/>
    <m/>
    <m/>
    <m/>
    <x v="0"/>
    <n v="0"/>
    <n v="0"/>
    <n v="1"/>
    <x v="5"/>
    <n v="750"/>
    <n v="497.77777777777777"/>
    <d v="1899-12-30T00:20:00"/>
    <d v="1899-12-30T00:20:10"/>
    <d v="1899-12-30T00:00:00"/>
    <d v="1899-12-30T00:00:00"/>
  </r>
  <r>
    <n v="1"/>
    <n v="1"/>
    <m/>
    <n v="2211"/>
    <n v="2"/>
    <n v="117"/>
    <s v="L1_EMBOT"/>
    <n v="1206988"/>
    <n v="12005578"/>
    <s v="2211 SYRAH ICONO 0750 CH 2008 EG"/>
    <n v="13333"/>
    <s v="BOT"/>
    <n v="0.18"/>
    <n v="2.0510000000000002"/>
    <n v="1.5"/>
    <n v="3.5510000000000002"/>
    <n v="0"/>
    <d v="2009-12-18T00:00:00"/>
    <n v="-6.73"/>
    <d v="2009-12-18T10:16:52"/>
    <n v="-10.28"/>
    <s v="LIB."/>
    <d v="2009-12-18T00:00:00"/>
    <d v="2009-12-18T00:00:00"/>
    <s v="Vino Fino"/>
    <s v="Tratamiento pedido"/>
    <m/>
    <m/>
    <s v="2211-2008"/>
    <n v="9999.75"/>
    <m/>
    <n v="13333"/>
    <n v="11005395"/>
    <s v="BOT BORG AMBAR B31(863) P40 750"/>
    <n v="11006717"/>
    <s v="CORCHO NATURAL 49/25 EXTRA FLOR CYT"/>
    <m/>
    <m/>
    <s v="Línea 1"/>
    <n v="6500.7313505607017"/>
    <m/>
    <s v="L1D"/>
    <n v="2211"/>
    <x v="2"/>
    <s v="51_09"/>
    <s v="Mismo Día"/>
    <e v="#N/A"/>
    <s v="22111100671711005395"/>
    <m/>
    <n v="0.75"/>
    <n v="9999.75"/>
    <s v="EMBOT"/>
    <m/>
    <n v="1"/>
    <n v="750"/>
    <n v="13333"/>
    <n v="6500.7313505607017"/>
    <n v="1111.0833333333333"/>
    <s v="Entre 1001 a 2000"/>
    <n v="500"/>
    <m/>
    <s v="Lote Inferior"/>
    <e v="#N/A"/>
    <n v="0"/>
    <n v="1111.0833333333333"/>
    <m/>
    <m/>
    <m/>
    <m/>
    <m/>
    <m/>
    <m/>
    <m/>
    <m/>
    <m/>
    <m/>
    <m/>
    <m/>
    <m/>
    <m/>
    <m/>
    <m/>
    <m/>
    <m/>
    <m/>
    <x v="0"/>
    <n v="1"/>
    <n v="1"/>
    <s v="Cip"/>
    <x v="1"/>
    <n v="750"/>
    <n v="1975.2592592592591"/>
    <d v="1899-12-30T00:00:00"/>
    <d v="1899-12-30T02:03:04"/>
    <d v="1899-12-30T01:51:00"/>
    <d v="1899-12-30T00:00:00"/>
  </r>
  <r>
    <n v="1"/>
    <n v="2"/>
    <m/>
    <n v="2116"/>
    <n v="2"/>
    <n v="40"/>
    <s v="L1_DIREC"/>
    <n v="1210295"/>
    <n v="10021930"/>
    <s v="CYT FRONT MERL(P06) 750 12U LATAM"/>
    <n v="924"/>
    <s v="CAJ"/>
    <n v="0.18"/>
    <n v="1.109"/>
    <n v="1.5"/>
    <n v="2.609"/>
    <n v="3"/>
    <d v="2009-12-18T00:00:00"/>
    <n v="-10.28"/>
    <d v="2009-12-18T12:53:20"/>
    <n v="-12.89"/>
    <s v="LIB."/>
    <d v="1899-12-30T00:00:00"/>
    <d v="2009-12-21T00:00:00"/>
    <m/>
    <s v="Tratamiento pedido"/>
    <m/>
    <m/>
    <s v="2116-2009"/>
    <n v="8364.7880000000005"/>
    <m/>
    <n v="11088"/>
    <n v="11004675"/>
    <s v="BOT BURD VERDE BCETIE(490G)P28 750"/>
    <n v="11003893"/>
    <s v="CORCHO MICRO 44/24 CYT"/>
    <n v="11002999"/>
    <s v="CAPS PVC CYT NEGRO MERLOT 29.7/60 B9"/>
    <s v="Línea 1"/>
    <n v="9998.1965734896312"/>
    <m/>
    <s v="L1D"/>
    <n v="2116"/>
    <x v="2"/>
    <s v="51_09"/>
    <s v="Superior a 48 hrs"/>
    <s v="Latam-Asia-Africa"/>
    <s v="21161100389311004675"/>
    <m/>
    <n v="9"/>
    <n v="8316"/>
    <s v="DIREC"/>
    <m/>
    <n v="12"/>
    <n v="750"/>
    <n v="11088"/>
    <n v="9998.1965734896312"/>
    <n v="924"/>
    <s v="Entre 501 a 1000"/>
    <n v="500"/>
    <m/>
    <s v="Lote Inferior"/>
    <s v="FRONTERAMERLOT750"/>
    <n v="0"/>
    <n v="924"/>
    <m/>
    <m/>
    <m/>
    <m/>
    <m/>
    <m/>
    <m/>
    <m/>
    <m/>
    <m/>
    <m/>
    <m/>
    <m/>
    <m/>
    <m/>
    <m/>
    <m/>
    <m/>
    <m/>
    <m/>
    <x v="0"/>
    <n v="1"/>
    <n v="1"/>
    <s v="Cip"/>
    <x v="1"/>
    <n v="750"/>
    <n v="1642.6666666666667"/>
    <d v="1899-12-30T00:00:00"/>
    <d v="1899-12-30T01:06:32"/>
    <d v="1899-12-30T01:51:00"/>
    <d v="1899-12-30T00:00:00"/>
  </r>
  <r>
    <n v="1"/>
    <n v="1"/>
    <m/>
    <n v="2121"/>
    <n v="1"/>
    <n v="512"/>
    <s v="L1_DIREC"/>
    <n v="1210590"/>
    <n v="10041481"/>
    <s v="CYT SENDERO C.SAU BLUSH(P07)STL750 12UGB"/>
    <n v="630"/>
    <s v="CAJ"/>
    <n v="0.18"/>
    <n v="0.75600000000000001"/>
    <n v="1.1000000000000001"/>
    <n v="1.8560000000000001"/>
    <n v="6"/>
    <d v="2009-12-18T00:00:00"/>
    <n v="-12.89"/>
    <d v="2009-12-18T14:44:46"/>
    <n v="-14.75"/>
    <s v="LIB."/>
    <d v="1899-12-30T00:00:00"/>
    <d v="2009-12-24T00:00:00"/>
    <m/>
    <s v="Tratamiento pedido"/>
    <m/>
    <m/>
    <s v="2121-2009"/>
    <n v="5670"/>
    <m/>
    <n v="7560"/>
    <n v="11005313"/>
    <s v="BOT BURD BLANCA BGME (425G) REB P14 750"/>
    <n v="11004805"/>
    <s v="TAPA ROSCA STELVIN ROSADA 30/60"/>
    <m/>
    <m/>
    <s v="Línea 1"/>
    <n v="10000"/>
    <m/>
    <s v="L1D"/>
    <s v=""/>
    <x v="2"/>
    <s v="51_09"/>
    <s v="Superior a 48 hrs"/>
    <s v="UK"/>
    <s v="21211100480511005313"/>
    <m/>
    <n v="9"/>
    <n v="5670"/>
    <s v="DIREC"/>
    <m/>
    <n v="12"/>
    <n v="750"/>
    <n v="7560"/>
    <n v="10000"/>
    <n v="630"/>
    <s v="Entre 501 a 1000"/>
    <n v="500"/>
    <m/>
    <s v="Lote Inferior"/>
    <e v="#N/A"/>
    <n v="0"/>
    <n v="630"/>
    <m/>
    <m/>
    <m/>
    <m/>
    <m/>
    <m/>
    <m/>
    <m/>
    <m/>
    <m/>
    <m/>
    <m/>
    <m/>
    <m/>
    <m/>
    <m/>
    <m/>
    <m/>
    <m/>
    <m/>
    <x v="0"/>
    <n v="0"/>
    <n v="1"/>
    <s v="Cip"/>
    <x v="6"/>
    <n v="750"/>
    <n v="1120"/>
    <d v="1899-12-30T00:00:00"/>
    <d v="1899-12-30T00:45:22"/>
    <d v="1899-12-30T01:10:00"/>
    <d v="1899-12-30T00:00:00"/>
  </r>
  <r>
    <n v="1"/>
    <n v="1"/>
    <m/>
    <n v="2121"/>
    <s v="X"/>
    <n v="512"/>
    <s v="L3_EMBOT"/>
    <n v="1211756"/>
    <n v="12005864"/>
    <s v="2121 C.SAUV BLUSH 0750 ST 2009"/>
    <n v="5106"/>
    <s v="BOT"/>
    <n v="0.18"/>
    <n v="0.72899999999999998"/>
    <n v="0"/>
    <n v="0.90900000000000003"/>
    <n v="3"/>
    <d v="2009-12-18T00:00:00"/>
    <n v="-14.75"/>
    <d v="2009-12-18T15:39:32"/>
    <n v="-15.66"/>
    <s v="LIB."/>
    <d v="2009-12-21T00:00:00"/>
    <d v="2009-12-21T00:00:00"/>
    <s v="Inserto"/>
    <s v="por cuadratura"/>
    <s v="Por cuadratura de vino 2121 Semana 51 no es posible cuadrar"/>
    <s v="Barbara Urra"/>
    <s v="2121-2009"/>
    <n v="3829.5"/>
    <m/>
    <n v="5106"/>
    <n v="11005313"/>
    <s v="BOT BURD BLANCA BGME (425G) REB P14 750"/>
    <n v="11004805"/>
    <s v="TAPA ROSCA STELVIN ROSADA 30/60"/>
    <m/>
    <m/>
    <s v="Línea 1"/>
    <n v="7004.1152263374488"/>
    <m/>
    <s v="L1D"/>
    <n v="2121"/>
    <x v="2"/>
    <s v="51_09"/>
    <s v="Superior a 48 hrs"/>
    <e v="#N/A"/>
    <s v="21211100480511005313"/>
    <m/>
    <n v="0.75"/>
    <n v="3829.5"/>
    <s v="EMBOT"/>
    <m/>
    <n v="1"/>
    <n v="750"/>
    <n v="5106"/>
    <n v="7004.1152263374488"/>
    <n v="425.5"/>
    <s v="Entre 401 a 500"/>
    <n v="500"/>
    <m/>
    <s v="Lote Inferior"/>
    <e v="#N/A"/>
    <n v="0"/>
    <n v="425.5"/>
    <m/>
    <m/>
    <m/>
    <m/>
    <m/>
    <m/>
    <m/>
    <m/>
    <m/>
    <m/>
    <m/>
    <m/>
    <m/>
    <m/>
    <m/>
    <m/>
    <m/>
    <m/>
    <m/>
    <m/>
    <x v="0"/>
    <n v="1"/>
    <n v="0"/>
    <n v="0"/>
    <x v="4"/>
    <n v="750"/>
    <n v="756.44444444444446"/>
    <d v="1899-12-30T00:07:00"/>
    <d v="1899-12-30T00:43:44"/>
    <d v="1899-12-30T00:00:00"/>
    <d v="1899-12-30T00:00:00"/>
  </r>
  <r>
    <n v="1"/>
    <n v="1"/>
    <m/>
    <n v="2183"/>
    <n v="1"/>
    <n v="133"/>
    <s v="L1_DIREC"/>
    <n v="7065555"/>
    <n v="10041475"/>
    <s v="CS REY L.ANDES RVA CARM(P08)ST7506U(R)DE"/>
    <n v="1200"/>
    <s v="CAJ"/>
    <n v="0.18"/>
    <n v="0.72"/>
    <n v="1.1000000000000001"/>
    <n v="1.82"/>
    <n v="14"/>
    <d v="2009-12-18T00:00:00"/>
    <n v="-15.66"/>
    <d v="2009-12-18T17:28:48"/>
    <n v="-17.48"/>
    <s v="ABIE"/>
    <d v="1899-12-30T00:00:00"/>
    <d v="2010-01-01T00:00:00"/>
    <m/>
    <s v="Tratamiento pedido"/>
    <m/>
    <m/>
    <s v="2183-2009"/>
    <n v="5400"/>
    <m/>
    <n v="7200"/>
    <n v="11005311"/>
    <s v="BOT BURD VERDE  BGME (425G) REB P14 750"/>
    <n v="11004876"/>
    <s v="TAPA ROSCA STELVIN COBRE CPNIA 30X60"/>
    <m/>
    <m/>
    <s v="Línea 1"/>
    <n v="10000"/>
    <m/>
    <s v="L1D"/>
    <s v=""/>
    <x v="2"/>
    <s v="51_09"/>
    <s v="Superior a 48 hrs"/>
    <s v="Europa-Canada-Japón"/>
    <s v="21831100487611005311"/>
    <m/>
    <n v="4.5"/>
    <n v="5400"/>
    <s v="DIREC"/>
    <m/>
    <n v="6"/>
    <n v="750"/>
    <n v="7200"/>
    <n v="10000"/>
    <n v="600"/>
    <s v="Entre 501 a 1000"/>
    <n v="500"/>
    <m/>
    <s v="Lote Inferior"/>
    <e v="#N/A"/>
    <n v="0"/>
    <n v="600"/>
    <m/>
    <m/>
    <m/>
    <m/>
    <m/>
    <m/>
    <m/>
    <m/>
    <m/>
    <m/>
    <m/>
    <m/>
    <m/>
    <m/>
    <m/>
    <m/>
    <m/>
    <m/>
    <m/>
    <m/>
    <x v="0"/>
    <n v="1"/>
    <n v="1"/>
    <s v="Cip"/>
    <x v="6"/>
    <n v="750"/>
    <n v="1066.6666666666667"/>
    <d v="1899-12-30T00:00:00"/>
    <d v="1899-12-30T00:43:12"/>
    <d v="1899-12-30T01:10:00"/>
    <d v="1899-12-30T00:00:00"/>
  </r>
  <r>
    <n v="1"/>
    <n v="1"/>
    <m/>
    <n v="2183"/>
    <s v="X"/>
    <n v="133"/>
    <s v="L1_DIREC"/>
    <n v="1210313"/>
    <n v="10029346"/>
    <s v="CYT FRONT CARM(P06) 750 12U 2009 JP"/>
    <n v="2534"/>
    <s v="CAJ"/>
    <n v="0.18"/>
    <n v="3.0409999999999999"/>
    <n v="0"/>
    <n v="3.2210000000000001"/>
    <n v="21"/>
    <d v="2009-12-18T00:00:00"/>
    <n v="-17.48"/>
    <d v="2009-12-18T20:42:04"/>
    <n v="-20.7"/>
    <s v="ABIE"/>
    <d v="1899-12-30T00:00:00"/>
    <d v="2010-01-08T00:00:00"/>
    <m/>
    <s v="Tratamiento pedido"/>
    <m/>
    <m/>
    <s v="2183-2009"/>
    <n v="22806"/>
    <m/>
    <n v="30408"/>
    <n v="11005311"/>
    <s v="BOT BURD VERDE  BGME (425G) REB P14 750"/>
    <n v="11002222"/>
    <s v="TAPA ROSCA STEL(STIN) NEGRA LISA 30X60"/>
    <m/>
    <m/>
    <s v="Línea 1"/>
    <n v="9999.3423216047358"/>
    <m/>
    <s v="L1D"/>
    <n v="2183"/>
    <x v="2"/>
    <s v="51_09"/>
    <s v="Superior a 48 hrs"/>
    <s v="Europa-Canada-Japón"/>
    <s v="21831100222211005311"/>
    <m/>
    <n v="9"/>
    <n v="22806"/>
    <s v="DIREC"/>
    <m/>
    <n v="12"/>
    <n v="750"/>
    <n v="30408"/>
    <n v="9999.3423216047358"/>
    <n v="2534"/>
    <s v="Entre 2001 a 3000"/>
    <n v="500"/>
    <m/>
    <s v="Lote Inferior"/>
    <s v="FRONTERACARMENERE750"/>
    <n v="0"/>
    <n v="2534"/>
    <m/>
    <m/>
    <m/>
    <m/>
    <m/>
    <m/>
    <m/>
    <m/>
    <m/>
    <m/>
    <m/>
    <m/>
    <m/>
    <m/>
    <m/>
    <m/>
    <m/>
    <m/>
    <m/>
    <m/>
    <x v="0"/>
    <n v="1"/>
    <n v="0"/>
    <n v="0"/>
    <x v="4"/>
    <n v="750"/>
    <n v="4504.8888888888887"/>
    <d v="1899-12-30T00:07:00"/>
    <d v="1899-12-30T03:02:28"/>
    <d v="1899-12-30T00:00:00"/>
    <d v="1899-12-30T00:00:00"/>
  </r>
  <r>
    <n v="0"/>
    <n v="0"/>
    <m/>
    <s v="I&amp;D"/>
    <s v="X"/>
    <e v="#N/A"/>
    <m/>
    <m/>
    <m/>
    <s v="Reserva I&amp;D"/>
    <m/>
    <m/>
    <n v="0.18"/>
    <n v="4"/>
    <n v="0"/>
    <n v="4"/>
    <n v="-40166"/>
    <d v="2009-12-18T00:00:00"/>
    <n v="-20.7"/>
    <d v="2009-12-19T00:42:00"/>
    <n v="-0.7"/>
    <m/>
    <d v="1899-12-30T00:00:00"/>
    <d v="1899-12-30T00:00:00"/>
    <s v="Prueba I&amp;D"/>
    <s v="Prueba I&amp;D"/>
    <m/>
    <m/>
    <m/>
    <m/>
    <m/>
    <m/>
    <m/>
    <m/>
    <m/>
    <m/>
    <m/>
    <m/>
    <s v="Línea 1"/>
    <n v="0"/>
    <m/>
    <s v="L1D"/>
    <s v="I&amp;D"/>
    <x v="2"/>
    <s v="49_09"/>
    <m/>
    <e v="#N/A"/>
    <s v="I&amp;D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0"/>
    <s v=""/>
    <s v=""/>
    <n v="0"/>
    <x v="7"/>
    <s v=""/>
    <s v=""/>
    <d v="1899-12-30T02:09:00"/>
    <d v="1899-12-30T00:00:00"/>
    <d v="1899-12-30T00:00:00"/>
    <d v="1899-12-30T04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m/>
    <m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s v="X"/>
    <e v="#N/A"/>
    <m/>
    <m/>
    <m/>
    <s v="Tiempo Cip 2"/>
    <m/>
    <m/>
    <m/>
    <m/>
    <m/>
    <n v="0"/>
    <m/>
    <m/>
    <m/>
    <m/>
    <m/>
    <m/>
    <m/>
    <m/>
    <m/>
    <s v="Tiempo Cip"/>
    <m/>
    <m/>
    <m/>
    <m/>
    <m/>
    <n v="0"/>
    <m/>
    <m/>
    <m/>
    <m/>
    <m/>
    <m/>
    <m/>
    <m/>
    <m/>
    <m/>
    <s v=""/>
    <x v="1"/>
    <m/>
    <s v="Sin stack"/>
    <e v="#N/A"/>
    <s v=""/>
    <m/>
    <n v="0"/>
    <n v="0"/>
    <s v=""/>
    <m/>
    <m/>
    <m/>
    <m/>
    <e v="#DIV/0!"/>
    <n v="0"/>
    <m/>
    <n v="0"/>
    <m/>
    <s v=""/>
    <e v="#N/A"/>
    <n v="0"/>
    <n v="0"/>
    <m/>
    <m/>
    <m/>
    <m/>
    <m/>
    <m/>
    <m/>
    <m/>
    <m/>
    <m/>
    <m/>
    <m/>
    <m/>
    <m/>
    <m/>
    <m/>
    <m/>
    <m/>
    <m/>
    <m/>
    <x v="1"/>
    <s v=""/>
    <s v=""/>
    <n v="0"/>
    <x v="2"/>
    <s v=""/>
    <s v=""/>
    <e v="#N/A"/>
    <s v=""/>
    <d v="1899-12-30T00:00:00"/>
    <d v="1899-12-30T00:00:00"/>
  </r>
  <r>
    <m/>
    <m/>
    <m/>
    <m/>
    <s v="X"/>
    <e v="#N/A"/>
    <m/>
    <m/>
    <m/>
    <s v="Tiempo Cip 1"/>
    <m/>
    <m/>
    <m/>
    <m/>
    <m/>
    <n v="0"/>
    <m/>
    <m/>
    <m/>
    <m/>
    <m/>
    <m/>
    <m/>
    <m/>
    <m/>
    <s v="Tiempo Cip"/>
    <m/>
    <m/>
    <m/>
    <m/>
    <m/>
    <n v="0"/>
    <m/>
    <m/>
    <m/>
    <m/>
    <m/>
    <m/>
    <m/>
    <m/>
    <m/>
    <m/>
    <s v=""/>
    <x v="1"/>
    <m/>
    <s v="Sin stack"/>
    <e v="#N/A"/>
    <s v=""/>
    <m/>
    <n v="0"/>
    <n v="0"/>
    <s v=""/>
    <m/>
    <m/>
    <m/>
    <m/>
    <e v="#DIV/0!"/>
    <n v="0"/>
    <m/>
    <n v="0"/>
    <m/>
    <s v=""/>
    <e v="#N/A"/>
    <n v="0"/>
    <n v="0"/>
    <m/>
    <m/>
    <m/>
    <m/>
    <m/>
    <m/>
    <m/>
    <m/>
    <m/>
    <m/>
    <m/>
    <m/>
    <m/>
    <m/>
    <m/>
    <m/>
    <m/>
    <m/>
    <m/>
    <m/>
    <x v="1"/>
    <s v=""/>
    <s v=""/>
    <n v="0"/>
    <x v="2"/>
    <s v=""/>
    <s v=""/>
    <e v="#N/A"/>
    <s v=""/>
    <d v="1899-12-30T00:00:00"/>
    <d v="1899-12-30T00:00:00"/>
  </r>
  <r>
    <m/>
    <m/>
    <m/>
    <m/>
    <e v="#N/A"/>
    <m/>
    <s v="LINEA 2"/>
    <m/>
    <m/>
    <m/>
    <m/>
    <m/>
    <m/>
    <m/>
    <m/>
    <m/>
    <m/>
    <d v="1899-12-30T00:00:00"/>
    <n v="0"/>
    <d v="1899-12-30T00:00:00"/>
    <n v="0"/>
    <m/>
    <m/>
    <m/>
    <m/>
    <m/>
    <m/>
    <m/>
    <m/>
    <m/>
    <m/>
    <n v="0"/>
    <m/>
    <m/>
    <m/>
    <m/>
    <m/>
    <m/>
    <m/>
    <m/>
    <m/>
    <m/>
    <n v="0"/>
    <x v="1"/>
    <m/>
    <s v="Sin stack"/>
    <e v="#N/A"/>
    <s v=""/>
    <m/>
    <m/>
    <n v="0"/>
    <s v="EA 2"/>
    <m/>
    <m/>
    <m/>
    <m/>
    <m/>
    <n v="0"/>
    <m/>
    <n v="0"/>
    <m/>
    <s v=""/>
    <e v="#N/A"/>
    <n v="0"/>
    <n v="0"/>
    <m/>
    <m/>
    <m/>
    <m/>
    <m/>
    <m/>
    <m/>
    <m/>
    <m/>
    <m/>
    <m/>
    <m/>
    <m/>
    <m/>
    <m/>
    <m/>
    <m/>
    <m/>
    <m/>
    <m/>
    <x v="1"/>
    <s v=""/>
    <s v=""/>
    <e v="#N/A"/>
    <x v="8"/>
    <s v=""/>
    <e v="#DIV/0!"/>
    <e v="#N/A"/>
    <e v="#N/A"/>
    <e v="#N/A"/>
    <e v="#N/A"/>
  </r>
  <r>
    <n v="1"/>
    <n v="1"/>
    <m/>
    <n v="2322"/>
    <n v="0"/>
    <n v="52"/>
    <s v="L2_DIREC"/>
    <n v="1210490"/>
    <n v="10028466"/>
    <s v="CYT FRONT MERL/ROSE(P06) 1500 6U VAR"/>
    <n v="80"/>
    <s v="CAJ"/>
    <n v="0.23"/>
    <n v="8.727272727272728E-2"/>
    <n v="0.3"/>
    <n v="0.38727272727272727"/>
    <n v="21"/>
    <d v="2009-12-11T00:00:00"/>
    <n v="-19"/>
    <d v="2009-12-11T19:23:14"/>
    <n v="-19.39"/>
    <s v="LIB."/>
    <d v="2010-01-01T00:00:00"/>
    <d v="2010-01-01T00:00:00"/>
    <m/>
    <s v="Tratamiento pedido"/>
    <m/>
    <m/>
    <s v="2322-2009"/>
    <n v="720.7"/>
    <m/>
    <n v="480"/>
    <n v="11001215"/>
    <s v="BOT BURD BLANCA CNCA B24 (752G)P4 1500"/>
    <n v="11003491"/>
    <s v="CORCHO T.TOP 45/23.5 CYT"/>
    <n v="11003054"/>
    <s v="CAPS PVC CYT NEGRO ROSE 32.8/60 B24"/>
    <s v="Línea 2"/>
    <n v="5500"/>
    <m/>
    <s v="L2D"/>
    <s v=""/>
    <x v="0"/>
    <s v="51_09"/>
    <s v="Superior a 48 hrs"/>
    <s v="Latam-Asia-Africa"/>
    <s v="23221100349111001215"/>
    <m/>
    <n v="9"/>
    <n v="720"/>
    <s v="DIREC"/>
    <m/>
    <n v="6"/>
    <n v="1500"/>
    <n v="480"/>
    <n v="5500"/>
    <n v="80"/>
    <s v="Entre 11 a 100"/>
    <n v="100"/>
    <m/>
    <s v="Lote Inferior"/>
    <s v="FRONTERAROSADO BLEND1500"/>
    <n v="0"/>
    <n v="80"/>
    <m/>
    <m/>
    <m/>
    <m/>
    <m/>
    <m/>
    <m/>
    <m/>
    <m/>
    <m/>
    <m/>
    <m/>
    <m/>
    <m/>
    <m/>
    <m/>
    <m/>
    <m/>
    <m/>
    <m/>
    <x v="2"/>
    <n v="1"/>
    <n v="1"/>
    <n v="1"/>
    <x v="0"/>
    <n v="1500"/>
    <n v="35.555555555555557"/>
    <d v="1899-12-30T00:10:00"/>
    <d v="1899-12-30T00:05:14"/>
    <d v="1899-12-30T00:00:00"/>
    <d v="1899-12-30T00:00:00"/>
  </r>
  <r>
    <n v="1"/>
    <n v="1"/>
    <m/>
    <n v="2322"/>
    <s v="X"/>
    <n v="52"/>
    <s v="L2_DIREC"/>
    <n v="1209719"/>
    <n v="10031862"/>
    <s v="CYT FRONT ROSE(P07) 1500 6U US"/>
    <n v="2080"/>
    <s v="CAJ"/>
    <n v="0.23"/>
    <n v="2.269090909090909"/>
    <n v="0"/>
    <n v="2.499090909090909"/>
    <n v="4"/>
    <d v="2009-12-11T00:00:00"/>
    <n v="-19.39"/>
    <d v="2009-12-11T21:53:21"/>
    <n v="-21.89"/>
    <s v="LIB."/>
    <d v="2009-12-15T00:00:00"/>
    <d v="2009-12-15T00:00:00"/>
    <m/>
    <s v="ORDEN FABRICACION USA "/>
    <m/>
    <m/>
    <s v="2322-2009"/>
    <n v="18769.919999999998"/>
    <m/>
    <n v="12480"/>
    <n v="11005053"/>
    <s v="BOT BURD BCA CﾑIA B31 (700G)P14 1500"/>
    <n v="11003893"/>
    <s v="CORCHO MICRO 44/24 CYT"/>
    <n v="11005085"/>
    <s v="CAPS PVC FRON NEGRO ROSE 30.7/60 B31"/>
    <s v="Línea 2"/>
    <n v="5500"/>
    <m/>
    <s v="L2D"/>
    <n v="2322"/>
    <x v="0"/>
    <s v="51_09"/>
    <s v="Superior a 48 hrs"/>
    <s v="USA"/>
    <s v="23221100389311005053"/>
    <m/>
    <n v="9"/>
    <n v="18720"/>
    <s v="DIREC"/>
    <m/>
    <n v="6"/>
    <n v="1500"/>
    <n v="12480"/>
    <n v="5500"/>
    <n v="2080"/>
    <s v="Entre 2001 a 3000"/>
    <n v="100"/>
    <m/>
    <s v="Lote Inferior"/>
    <s v="FRONTERAROSADO BLEND1500"/>
    <n v="0"/>
    <n v="2080"/>
    <m/>
    <m/>
    <m/>
    <m/>
    <m/>
    <m/>
    <m/>
    <m/>
    <m/>
    <m/>
    <m/>
    <m/>
    <m/>
    <m/>
    <m/>
    <m/>
    <m/>
    <m/>
    <m/>
    <m/>
    <x v="2"/>
    <n v="0"/>
    <n v="1"/>
    <n v="0"/>
    <x v="3"/>
    <n v="1500"/>
    <n v="924.44444444444446"/>
    <d v="1899-12-30T00:05:00"/>
    <d v="1899-12-30T02:16:09"/>
    <d v="1899-12-30T00:00:00"/>
    <d v="1899-12-30T00:00:00"/>
  </r>
  <r>
    <n v="1"/>
    <n v="1"/>
    <m/>
    <n v="2183"/>
    <n v="1"/>
    <n v="133"/>
    <s v="L2_DIREC"/>
    <n v="1202292"/>
    <n v="10034849"/>
    <s v="CYT FRONT CARM(P07)1500 6U US"/>
    <n v="2720"/>
    <s v="CAJ"/>
    <n v="0.23"/>
    <n v="2.9672727272727273"/>
    <n v="1.1000000000000001"/>
    <n v="4.0672727272727274"/>
    <n v="4"/>
    <d v="2009-12-11T00:00:00"/>
    <n v="-21.89"/>
    <d v="2009-12-12T01:57:26"/>
    <n v="-1.96"/>
    <s v="LIB."/>
    <d v="2009-12-16T00:00:00"/>
    <d v="2009-12-16T00:00:00"/>
    <m/>
    <s v="ORDEN FABRICACION USA "/>
    <m/>
    <m/>
    <s v="2183-2009"/>
    <n v="24537.119999999999"/>
    <m/>
    <n v="16320"/>
    <n v="11005052"/>
    <s v="BOT BURD VDE CﾑIA B31 (700G)P14 1500"/>
    <n v="11003893"/>
    <s v="CORCHO MICRO 44/24 CYT"/>
    <n v="11005080"/>
    <s v="CAPS PVC FRON CARMENERE 30.7/60 B31"/>
    <s v="Línea 2"/>
    <n v="5500"/>
    <m/>
    <s v="L2D"/>
    <n v="2183"/>
    <x v="0"/>
    <s v="51_09"/>
    <s v="Superior a 48 hrs"/>
    <s v="USA"/>
    <s v="21831100389311005052"/>
    <m/>
    <n v="9"/>
    <n v="24480"/>
    <s v="DIREC"/>
    <m/>
    <n v="6"/>
    <n v="1500"/>
    <n v="16320"/>
    <n v="5500"/>
    <n v="2720"/>
    <s v="Entre 2001 a 3000"/>
    <n v="100"/>
    <m/>
    <s v="Cumple Lote"/>
    <s v="FRONTERACARMENERE1500"/>
    <n v="0"/>
    <n v="1411.0683951721053"/>
    <m/>
    <m/>
    <m/>
    <m/>
    <m/>
    <m/>
    <m/>
    <m/>
    <m/>
    <m/>
    <m/>
    <m/>
    <m/>
    <m/>
    <m/>
    <m/>
    <m/>
    <m/>
    <m/>
    <m/>
    <x v="2"/>
    <n v="0"/>
    <n v="1"/>
    <s v="Cip"/>
    <x v="6"/>
    <n v="1500"/>
    <n v="1208.8888888888889"/>
    <d v="1899-12-30T00:00:00"/>
    <d v="1899-12-30T02:58:02"/>
    <d v="1899-12-30T01:10:00"/>
    <d v="1899-12-30T00:00:00"/>
  </r>
  <r>
    <n v="1"/>
    <n v="1"/>
    <m/>
    <n v="2109"/>
    <n v="0"/>
    <n v="33"/>
    <s v="L2_DIREC"/>
    <n v="7063243"/>
    <n v="10031576"/>
    <s v="MPO V.MPO VTALC.C CAB(P05)(MA)4P15006UUS"/>
    <n v="3200"/>
    <s v="CAJ"/>
    <n v="0.23"/>
    <n v="3.4909090909090912"/>
    <n v="0.3"/>
    <n v="3.790909090909091"/>
    <n v="5"/>
    <d v="2009-12-12T00:00:00"/>
    <n v="-1.96"/>
    <d v="2009-12-12T05:45:03"/>
    <n v="-5.75"/>
    <s v="LIB."/>
    <d v="2009-12-17T00:00:00"/>
    <d v="2009-12-17T00:00:00"/>
    <m/>
    <s v="ORDEN FABRICACION USA "/>
    <m/>
    <m/>
    <s v="2109-2009"/>
    <n v="28838.400000000001"/>
    <m/>
    <n v="19200"/>
    <n v="11005052"/>
    <s v="BOT BURD VDE CﾑIA B31 (700G)P14 1500"/>
    <n v="11004394"/>
    <s v="CORCHO NAT 45/24 PRIMERA MAIPO(P05)"/>
    <n v="11005581"/>
    <s v="CAPS ALUP MPO RVA C.SAUV(P05)30.7/60 B31"/>
    <s v="Línea 2"/>
    <n v="5500"/>
    <m/>
    <s v="L2D"/>
    <n v="2109"/>
    <x v="0"/>
    <s v="51_09"/>
    <s v="Superior a 48 hrs"/>
    <s v="USA"/>
    <s v="21091100439411005052"/>
    <m/>
    <n v="9"/>
    <n v="28800"/>
    <s v="DIREC"/>
    <m/>
    <n v="6"/>
    <n v="1500"/>
    <n v="19200"/>
    <n v="5500"/>
    <n v="3200"/>
    <s v=" Sobre 3000"/>
    <n v="100"/>
    <m/>
    <s v="Cumple Lote"/>
    <s v="VIÑA MAIPO CABERNET1500"/>
    <n v="222.13333333333333"/>
    <n v="3422.1333333333332"/>
    <m/>
    <m/>
    <m/>
    <m/>
    <m/>
    <m/>
    <m/>
    <m/>
    <m/>
    <m/>
    <m/>
    <m/>
    <m/>
    <m/>
    <m/>
    <m/>
    <m/>
    <m/>
    <m/>
    <m/>
    <x v="2"/>
    <n v="0"/>
    <n v="0"/>
    <n v="1"/>
    <x v="5"/>
    <n v="1500"/>
    <n v="1422.2222222222222"/>
    <d v="1899-12-30T00:20:00"/>
    <d v="1899-12-30T03:29:27"/>
    <d v="1899-12-30T00:00:00"/>
    <d v="1899-12-30T00:00:00"/>
  </r>
  <r>
    <n v="1"/>
    <n v="1"/>
    <m/>
    <n v="2135"/>
    <n v="0"/>
    <n v="136"/>
    <s v="L2_DIREC"/>
    <n v="7065546"/>
    <n v="10040208"/>
    <s v="MPO C.SAUV 1500 6U (CR)LATAM"/>
    <n v="96"/>
    <s v="CAJ"/>
    <n v="0.23"/>
    <n v="0.10472727272727272"/>
    <n v="0.3"/>
    <n v="0.40472727272727271"/>
    <n v="19"/>
    <d v="2009-12-12T00:00:00"/>
    <n v="-5.75"/>
    <d v="2009-12-12T06:09:17"/>
    <n v="-6.15"/>
    <s v="LIB."/>
    <d v="2009-12-31T00:00:00"/>
    <d v="2009-12-31T00:00:00"/>
    <m/>
    <s v="Tratamiento pedido"/>
    <m/>
    <m/>
    <s v="2135-2009"/>
    <n v="865.15200000000004"/>
    <m/>
    <n v="576"/>
    <n v="11000024"/>
    <s v="BOT BURD VERDE CNCA B24 (752G)P4 1500"/>
    <n v="11003929"/>
    <s v="CORCHO T.TOP 45/23.5 MPO (P05)"/>
    <n v="11004043"/>
    <s v="CAPS PVC MPO VTAL C.SAUV(P05)32.8/60 B24"/>
    <s v="Línea 2"/>
    <n v="5500"/>
    <m/>
    <s v="L2D"/>
    <s v=""/>
    <x v="0"/>
    <s v="51_09"/>
    <s v="Superior a 48 hrs"/>
    <s v="Latam-Asia-Africa"/>
    <s v="21351100392911000024"/>
    <m/>
    <n v="9"/>
    <n v="864"/>
    <s v="DIREC"/>
    <m/>
    <n v="6"/>
    <n v="1500"/>
    <n v="576"/>
    <n v="5500"/>
    <n v="96"/>
    <s v="Entre 11 a 100"/>
    <n v="100"/>
    <m/>
    <s v="Lote Inferior"/>
    <e v="#N/A"/>
    <n v="0"/>
    <n v="96"/>
    <m/>
    <m/>
    <m/>
    <m/>
    <m/>
    <m/>
    <m/>
    <m/>
    <m/>
    <m/>
    <m/>
    <m/>
    <m/>
    <m/>
    <m/>
    <m/>
    <m/>
    <m/>
    <m/>
    <m/>
    <x v="2"/>
    <n v="0"/>
    <n v="1"/>
    <n v="1"/>
    <x v="3"/>
    <n v="1500"/>
    <n v="42.666666666666664"/>
    <d v="1899-12-30T00:05:00"/>
    <d v="1899-12-30T00:06:17"/>
    <d v="1899-12-30T00:00:00"/>
    <d v="1899-12-30T00:00:00"/>
  </r>
  <r>
    <n v="1"/>
    <n v="1"/>
    <m/>
    <n v="2135"/>
    <s v="X"/>
    <n v="136"/>
    <s v="L3_DIREC"/>
    <n v="1209592"/>
    <n v="10031985"/>
    <s v="CYT RIO LENTO C.SAUV 750 12U GB"/>
    <n v="70"/>
    <s v="CAJ"/>
    <n v="0.23"/>
    <n v="0.15272727272727274"/>
    <n v="0"/>
    <n v="0.38272727272727275"/>
    <n v="11"/>
    <d v="2009-12-12T00:00:00"/>
    <n v="-6.15"/>
    <d v="2009-12-12T06:31:58"/>
    <n v="-6.53"/>
    <s v="LIB."/>
    <d v="2009-12-23T00:00:00"/>
    <d v="2009-12-23T00:00:00"/>
    <m/>
    <s v="Tratamiento pedido"/>
    <m/>
    <m/>
    <s v="2135-2009"/>
    <n v="633.36"/>
    <m/>
    <n v="840"/>
    <n v="11002444"/>
    <s v="BOT BURD VERDE B9 (420G)P14 750"/>
    <n v="11004791"/>
    <s v="CORCHO MICRO 44/24 CHILE"/>
    <n v="11004413"/>
    <s v="CAPS PVC ROJO 29.7/60 B9"/>
    <s v="Línea 2"/>
    <n v="5500"/>
    <m/>
    <s v="L2D"/>
    <s v=""/>
    <x v="0"/>
    <s v="51_09"/>
    <s v="Superior a 48 hrs"/>
    <s v="Latam-Asia-Africa"/>
    <s v="21351100479111002444"/>
    <m/>
    <n v="9"/>
    <n v="630"/>
    <s v="DIREC"/>
    <m/>
    <n v="12"/>
    <n v="750"/>
    <n v="840"/>
    <n v="5500"/>
    <n v="70"/>
    <s v="Entre 11 a 100"/>
    <n v="100"/>
    <m/>
    <s v="Lote Inferior"/>
    <s v="RIO LENTOCABERNET750"/>
    <n v="0"/>
    <n v="70"/>
    <m/>
    <m/>
    <m/>
    <m/>
    <m/>
    <m/>
    <m/>
    <m/>
    <m/>
    <m/>
    <m/>
    <m/>
    <m/>
    <m/>
    <m/>
    <m/>
    <m/>
    <m/>
    <m/>
    <m/>
    <x v="2"/>
    <n v="1"/>
    <n v="1"/>
    <n v="0"/>
    <x v="0"/>
    <n v="750"/>
    <n v="124.44444444444444"/>
    <d v="1899-12-30T00:10:00"/>
    <d v="1899-12-30T00:09:10"/>
    <d v="1899-12-30T00:00:00"/>
    <d v="1899-12-30T00:00:00"/>
  </r>
  <r>
    <n v="1"/>
    <n v="1"/>
    <m/>
    <n v="2135"/>
    <s v="X"/>
    <n v="136"/>
    <s v="L2_DIREC"/>
    <n v="1210593"/>
    <n v="10035704"/>
    <s v="CA MOAI C.SAUV 750 12U PL"/>
    <n v="1220"/>
    <s v="CAJ"/>
    <n v="0.23"/>
    <n v="2.6618181818181821"/>
    <n v="0"/>
    <n v="2.8918181818181821"/>
    <n v="18"/>
    <d v="2009-12-12T00:00:00"/>
    <n v="-6.53"/>
    <d v="2009-12-12T09:25:19"/>
    <n v="-9.42"/>
    <s v="LIB."/>
    <d v="2009-12-30T00:00:00"/>
    <d v="2009-12-30T00:00:00"/>
    <m/>
    <s v="Tratamiento pedido"/>
    <m/>
    <m/>
    <s v="2135-2009"/>
    <n v="11038.56"/>
    <m/>
    <n v="14640"/>
    <n v="11002444"/>
    <s v="BOT BURD VERDE B9 (420G)P14 750"/>
    <n v="11004791"/>
    <s v="CORCHO MICRO 44/24 CHILE"/>
    <n v="11004413"/>
    <s v="CAPS PVC ROJO 29.7/60 B9"/>
    <s v="Línea 2"/>
    <n v="5499.9999999999991"/>
    <m/>
    <s v="L2D"/>
    <n v="2135"/>
    <x v="0"/>
    <s v="51_09"/>
    <s v="Superior a 48 hrs"/>
    <s v="Europa-Canada-Japón"/>
    <s v="21351100479111002444"/>
    <m/>
    <n v="9"/>
    <n v="10980"/>
    <s v="DIREC"/>
    <m/>
    <n v="12"/>
    <n v="750"/>
    <n v="14640"/>
    <n v="5499.9999999999991"/>
    <n v="1220"/>
    <s v="Entre 1001 a 2000"/>
    <n v="100"/>
    <m/>
    <s v="Lote Inferior"/>
    <s v="CANEPACABERNET750"/>
    <n v="0"/>
    <n v="1220"/>
    <m/>
    <m/>
    <m/>
    <m/>
    <m/>
    <m/>
    <m/>
    <m/>
    <m/>
    <m/>
    <m/>
    <m/>
    <m/>
    <m/>
    <m/>
    <m/>
    <m/>
    <m/>
    <m/>
    <m/>
    <x v="2"/>
    <n v="0"/>
    <n v="0"/>
    <n v="0"/>
    <x v="3"/>
    <n v="750"/>
    <n v="2168.8888888888887"/>
    <d v="1899-12-30T00:05:00"/>
    <d v="1899-12-30T02:39:43"/>
    <d v="1899-12-30T00:00:00"/>
    <d v="1899-12-30T00:00:00"/>
  </r>
  <r>
    <n v="1"/>
    <n v="1"/>
    <m/>
    <n v="2187"/>
    <n v="0"/>
    <n v="90"/>
    <s v="L2_DIREC"/>
    <n v="1210592"/>
    <n v="10034275"/>
    <s v="CA MOAI SYRAH/C.SAUV 750 12U PL"/>
    <n v="234"/>
    <s v="CAJ"/>
    <n v="0.23"/>
    <n v="0.51054545454545452"/>
    <n v="0.3"/>
    <n v="0.81054545454545446"/>
    <n v="18"/>
    <d v="2009-12-12T00:00:00"/>
    <n v="-9.42"/>
    <d v="2009-12-12T10:13:50"/>
    <n v="-10.23"/>
    <s v="LIB."/>
    <d v="2009-12-30T00:00:00"/>
    <d v="2009-12-30T00:00:00"/>
    <m/>
    <s v="Tratamiento pedido"/>
    <m/>
    <m/>
    <s v="2187-2009"/>
    <n v="2117.232"/>
    <m/>
    <n v="2808"/>
    <n v="11002444"/>
    <s v="BOT BURD VERDE B9 (420G)P14 750"/>
    <n v="11004791"/>
    <s v="CORCHO MICRO 44/24 CHILE"/>
    <n v="11004413"/>
    <s v="CAPS PVC ROJO 29.7/60 B9"/>
    <s v="Línea 2"/>
    <n v="5500"/>
    <m/>
    <s v="L2D"/>
    <s v=""/>
    <x v="0"/>
    <s v="51_09"/>
    <s v="Superior a 48 hrs"/>
    <s v="Europa-Canada-Japón"/>
    <s v="21871100479111002444"/>
    <m/>
    <n v="9"/>
    <n v="2106"/>
    <s v="DIREC"/>
    <m/>
    <n v="12"/>
    <n v="750"/>
    <n v="2808"/>
    <n v="5500"/>
    <n v="234"/>
    <s v="Entre 201 a 300"/>
    <n v="100"/>
    <m/>
    <s v="Lote Inferior"/>
    <s v="CANEPACABERNET750"/>
    <n v="0"/>
    <n v="234"/>
    <m/>
    <m/>
    <m/>
    <m/>
    <m/>
    <m/>
    <m/>
    <m/>
    <m/>
    <m/>
    <m/>
    <m/>
    <m/>
    <m/>
    <m/>
    <m/>
    <m/>
    <m/>
    <m/>
    <m/>
    <x v="2"/>
    <n v="0"/>
    <n v="0"/>
    <n v="1"/>
    <x v="5"/>
    <n v="750"/>
    <n v="416"/>
    <d v="1899-12-30T00:20:00"/>
    <d v="1899-12-30T00:30:38"/>
    <d v="1899-12-30T00:00:00"/>
    <d v="1899-12-30T00:00:00"/>
  </r>
  <r>
    <n v="1"/>
    <n v="1"/>
    <m/>
    <n v="2187"/>
    <s v="X"/>
    <n v="90"/>
    <s v="L2_DIREC"/>
    <n v="7065756"/>
    <n v="10040665"/>
    <s v="CS CONO SUR TOC SHIRAZ (P08) 750 12U VAS"/>
    <n v="100"/>
    <s v="CAJ"/>
    <n v="0.23"/>
    <n v="0.2181818181818182"/>
    <n v="0"/>
    <n v="0.44818181818181824"/>
    <n v="18"/>
    <d v="2009-12-12T00:00:00"/>
    <n v="-10.23"/>
    <d v="2009-12-12T10:40:41"/>
    <n v="-10.68"/>
    <s v="LIB."/>
    <d v="2009-12-30T00:00:00"/>
    <d v="2009-12-30T00:00:00"/>
    <m/>
    <s v="Tratamiento pedido"/>
    <m/>
    <m/>
    <s v="2187-2009"/>
    <n v="900"/>
    <m/>
    <n v="1200"/>
    <n v="11002444"/>
    <s v="BOT BURD VERDE B9 (420G)P14 750"/>
    <n v="11004791"/>
    <s v="CORCHO MICRO 44/24 CHILE"/>
    <n v="11005198"/>
    <s v="CAPS PVC AZUL CPNIA 29.7/60 B9"/>
    <s v="Línea 2"/>
    <n v="5500"/>
    <m/>
    <s v="L2D"/>
    <n v="2187"/>
    <x v="0"/>
    <s v="51_09"/>
    <s v="Superior a 48 hrs"/>
    <s v="Latam-Asia-Africa"/>
    <s v="21871100479111002444"/>
    <m/>
    <n v="9"/>
    <n v="900"/>
    <s v="DIREC"/>
    <m/>
    <n v="12"/>
    <n v="750"/>
    <n v="1200"/>
    <n v="5500"/>
    <n v="100"/>
    <s v="Entre 11 a 100"/>
    <n v="100"/>
    <m/>
    <s v="Lote Inferior"/>
    <e v="#N/A"/>
    <n v="0"/>
    <n v="100"/>
    <m/>
    <m/>
    <m/>
    <m/>
    <m/>
    <m/>
    <m/>
    <m/>
    <m/>
    <m/>
    <m/>
    <m/>
    <m/>
    <m/>
    <m/>
    <m/>
    <m/>
    <m/>
    <m/>
    <m/>
    <x v="2"/>
    <n v="0"/>
    <n v="0"/>
    <n v="0"/>
    <x v="3"/>
    <n v="750"/>
    <n v="177.77777777777777"/>
    <d v="1899-12-30T00:05:00"/>
    <d v="1899-12-30T00:13:05"/>
    <d v="1899-12-30T00:00:00"/>
    <d v="1899-12-30T00:00:00"/>
  </r>
  <r>
    <n v="1"/>
    <n v="1"/>
    <m/>
    <n v="2203"/>
    <n v="0"/>
    <n v="89"/>
    <s v="L2_DIREC"/>
    <n v="1210193"/>
    <n v="10018069"/>
    <s v="CYT RVDO MERLOT 750 12U (BO)LATAM"/>
    <n v="70"/>
    <s v="CAJ"/>
    <n v="0.23"/>
    <n v="0.16800000000000001"/>
    <n v="0.3"/>
    <n v="0.46799999999999997"/>
    <n v="7"/>
    <d v="2009-12-12T00:00:00"/>
    <n v="-10.68"/>
    <d v="2009-12-12T11:08:53"/>
    <n v="-11.15"/>
    <s v="LIB."/>
    <d v="2009-12-19T00:00:00"/>
    <d v="2009-12-19T00:00:00"/>
    <m/>
    <s v="Tratamiento pedido"/>
    <m/>
    <m/>
    <s v="2203-2009"/>
    <n v="630"/>
    <m/>
    <n v="840"/>
    <n v="11004678"/>
    <s v="BOT BURD VERDE BCETIE (340G)P2,6 750"/>
    <n v="11001534"/>
    <s v="CORCHO T.TOP 39/23.5 RACIMO"/>
    <n v="11002743"/>
    <s v="CAPS PVC MORADA 29.7/55 B9"/>
    <s v="Línea 2"/>
    <n v="5000"/>
    <m/>
    <s v="L2D"/>
    <s v=""/>
    <x v="0"/>
    <s v="50_09"/>
    <s v="Superior a 48 hrs"/>
    <s v="Latam-Asia-Africa"/>
    <s v="22031100153411004678"/>
    <m/>
    <n v="9"/>
    <n v="630"/>
    <s v="DIREC"/>
    <s v="L2"/>
    <n v="12"/>
    <n v="750"/>
    <n v="840"/>
    <n v="5000"/>
    <n v="70"/>
    <s v="Entre 11 a 100"/>
    <n v="100"/>
    <m/>
    <s v="Lote Inferior"/>
    <s v="RESERVADOMERLOT750"/>
    <n v="0"/>
    <n v="70"/>
    <m/>
    <m/>
    <m/>
    <m/>
    <m/>
    <m/>
    <m/>
    <m/>
    <m/>
    <m/>
    <m/>
    <m/>
    <m/>
    <m/>
    <m/>
    <m/>
    <m/>
    <m/>
    <m/>
    <m/>
    <x v="2"/>
    <n v="0"/>
    <n v="1"/>
    <n v="1"/>
    <x v="3"/>
    <n v="750"/>
    <n v="124.44444444444444"/>
    <d v="1899-12-30T00:05:00"/>
    <d v="1899-12-30T00:10:05"/>
    <d v="1899-12-30T00:00:00"/>
    <d v="1899-12-30T00:00:00"/>
  </r>
  <r>
    <n v="1"/>
    <n v="1"/>
    <m/>
    <n v="2203"/>
    <s v="X"/>
    <n v="89"/>
    <s v="L2_DIREC"/>
    <n v="1210013"/>
    <n v="10035161"/>
    <s v="CA CLASSICO MERL(NV)750 12U VIN"/>
    <n v="28"/>
    <s v="CAJ"/>
    <n v="0.23"/>
    <n v="8.4000000000000005E-2"/>
    <n v="0"/>
    <n v="0.314"/>
    <n v="13"/>
    <d v="2009-12-12T00:00:00"/>
    <n v="-11.15"/>
    <d v="2009-12-12T11:27:50"/>
    <n v="-11.46"/>
    <s v="LIB."/>
    <d v="2009-12-25T00:00:00"/>
    <d v="2009-12-25T00:00:00"/>
    <m/>
    <s v="Tratamiento pedido"/>
    <m/>
    <m/>
    <s v="2203-2009"/>
    <n v="253.34399999999999"/>
    <m/>
    <n v="336"/>
    <n v="11004675"/>
    <s v="BOT BURD VERDE BCETIE(490G)P28 750"/>
    <n v="11004791"/>
    <s v="CORCHO MICRO 44/24 CHILE"/>
    <n v="11004414"/>
    <s v="CAPS PVC MORADO 29.7/60 B9"/>
    <s v="Línea 2"/>
    <n v="3999.9999999999995"/>
    <m/>
    <s v="L2D"/>
    <s v=""/>
    <x v="0"/>
    <s v="51_09"/>
    <s v="Superior a 48 hrs"/>
    <s v="Latam-Asia-Africa"/>
    <s v="22031100479111004675"/>
    <m/>
    <n v="9"/>
    <n v="252"/>
    <s v="DIREC"/>
    <m/>
    <n v="12"/>
    <n v="750"/>
    <n v="336"/>
    <n v="3999.9999999999995"/>
    <n v="28"/>
    <s v="Entre 11 a 100"/>
    <n v="100"/>
    <m/>
    <s v="Lote Inferior"/>
    <s v="CANEPAMERLOT750"/>
    <n v="0"/>
    <n v="28"/>
    <m/>
    <m/>
    <m/>
    <m/>
    <m/>
    <m/>
    <m/>
    <m/>
    <m/>
    <m/>
    <m/>
    <m/>
    <m/>
    <m/>
    <m/>
    <m/>
    <m/>
    <m/>
    <m/>
    <m/>
    <x v="2"/>
    <n v="0"/>
    <n v="1"/>
    <n v="0"/>
    <x v="3"/>
    <n v="750"/>
    <n v="49.777777777777779"/>
    <d v="1899-12-30T00:05:00"/>
    <d v="1899-12-30T00:05:02"/>
    <d v="1899-12-30T00:00:00"/>
    <d v="1899-12-30T00:00:00"/>
  </r>
  <r>
    <n v="1"/>
    <n v="1"/>
    <m/>
    <n v="2203"/>
    <s v="X"/>
    <n v="89"/>
    <s v="L2_DIREC"/>
    <n v="1210349"/>
    <n v="10035189"/>
    <s v="CA CLASSICO MERL 750 12U VAS"/>
    <n v="140"/>
    <s v="CAJ"/>
    <n v="0.23"/>
    <n v="0.33600000000000002"/>
    <n v="0"/>
    <n v="0.56600000000000006"/>
    <n v="16"/>
    <d v="2009-12-12T00:00:00"/>
    <n v="-11.46"/>
    <d v="2009-12-12T12:01:34"/>
    <n v="-12.03"/>
    <s v="LIB."/>
    <d v="2009-12-28T00:00:00"/>
    <d v="2009-12-28T00:00:00"/>
    <m/>
    <s v="Tratamiento pedido"/>
    <m/>
    <m/>
    <s v="2203-2009"/>
    <n v="1266.72"/>
    <m/>
    <n v="1680"/>
    <n v="11004675"/>
    <s v="BOT BURD VERDE BCETIE(490G)P28 750"/>
    <n v="11004791"/>
    <s v="CORCHO MICRO 44/24 CHILE"/>
    <n v="11004414"/>
    <s v="CAPS PVC MORADO 29.7/60 B9"/>
    <s v="Línea 2"/>
    <n v="5000"/>
    <m/>
    <s v="L2D"/>
    <n v="2203"/>
    <x v="0"/>
    <s v="51_09"/>
    <s v="Superior a 48 hrs"/>
    <s v="Latam-Asia-Africa"/>
    <s v="22031100479111004675"/>
    <m/>
    <n v="9"/>
    <n v="1260"/>
    <s v="DIREC"/>
    <m/>
    <n v="12"/>
    <n v="750"/>
    <n v="1680"/>
    <n v="5000"/>
    <n v="140"/>
    <s v="Entre 101 a 200"/>
    <n v="100"/>
    <m/>
    <s v="Lote Inferior"/>
    <s v="CANEPAMERLOT750"/>
    <n v="0"/>
    <n v="140"/>
    <m/>
    <m/>
    <m/>
    <m/>
    <m/>
    <m/>
    <m/>
    <m/>
    <m/>
    <m/>
    <m/>
    <m/>
    <m/>
    <m/>
    <m/>
    <m/>
    <m/>
    <m/>
    <m/>
    <m/>
    <x v="2"/>
    <n v="0"/>
    <n v="0"/>
    <n v="0"/>
    <x v="3"/>
    <n v="750"/>
    <n v="248.88888888888889"/>
    <d v="1899-12-30T00:05:00"/>
    <d v="1899-12-30T00:20:10"/>
    <d v="1899-12-30T00:00:00"/>
    <d v="1899-12-30T00:00:00"/>
  </r>
  <r>
    <n v="1"/>
    <n v="1"/>
    <m/>
    <n v="2183"/>
    <n v="0"/>
    <n v="133"/>
    <s v="L6_DIREC"/>
    <n v="7065593"/>
    <n v="10042423"/>
    <s v="CS CASA R.VERDE CARM 750 12U 2009 GB"/>
    <n v="1050"/>
    <s v="CAJ"/>
    <n v="0.23"/>
    <n v="2.3860000000000001"/>
    <n v="0.3"/>
    <n v="2.6859999999999999"/>
    <n v="16"/>
    <d v="2009-12-12T00:00:00"/>
    <n v="-12.03"/>
    <d v="2009-12-12T14:42:58"/>
    <n v="-14.72"/>
    <s v="LIB."/>
    <d v="1899-12-30T00:00:00"/>
    <d v="2009-12-28T00:00:00"/>
    <m/>
    <s v="Tratamiento pedido"/>
    <m/>
    <m/>
    <s v="2183-2009"/>
    <n v="9482.76"/>
    <m/>
    <n v="12600"/>
    <n v="11004675"/>
    <s v="BOT BURD VERDE BCETIE(490G)P28 750"/>
    <n v="11004184"/>
    <s v="CORCHO T.TOP 44/23.5 C.DEL RIO VERDE(N)"/>
    <n v="11006830"/>
    <s v="CAPS PVC C. DEL R.VDE CARM 29.7/55 B9"/>
    <s v="Línea 2"/>
    <n v="5280.8046940486165"/>
    <m/>
    <s v="L2D"/>
    <n v="2183"/>
    <x v="0"/>
    <s v="51_09"/>
    <s v="Superior a 48 hrs"/>
    <s v="UK"/>
    <s v="21831100418411004675"/>
    <m/>
    <n v="9"/>
    <n v="9450"/>
    <s v="DIREC"/>
    <m/>
    <n v="12"/>
    <n v="750"/>
    <n v="12600"/>
    <n v="5280.8046940486165"/>
    <n v="1050"/>
    <s v="Entre 1001 a 2000"/>
    <n v="100"/>
    <m/>
    <s v="Lote Inferior"/>
    <e v="#N/A"/>
    <n v="0"/>
    <n v="1050"/>
    <m/>
    <m/>
    <m/>
    <m/>
    <m/>
    <m/>
    <m/>
    <m/>
    <m/>
    <m/>
    <m/>
    <m/>
    <m/>
    <m/>
    <m/>
    <m/>
    <m/>
    <m/>
    <m/>
    <m/>
    <x v="2"/>
    <n v="0"/>
    <n v="0"/>
    <n v="1"/>
    <x v="5"/>
    <n v="750"/>
    <n v="1866.6666666666667"/>
    <d v="1899-12-30T00:20:00"/>
    <d v="1899-12-30T02:23:10"/>
    <d v="1899-12-30T00:00:00"/>
    <d v="1899-12-30T00:00:00"/>
  </r>
  <r>
    <n v="1"/>
    <n v="1"/>
    <m/>
    <n v="2182"/>
    <n v="0"/>
    <n v="132"/>
    <s v="L7_DIREC"/>
    <n v="7065433"/>
    <n v="10028787"/>
    <s v="MPO V.MPO RVA CARM(P05) 750 12U LATAM"/>
    <n v="116"/>
    <s v="CAJ"/>
    <n v="0.23"/>
    <n v="0.25309090909090909"/>
    <n v="0.3"/>
    <n v="0.55309090909090908"/>
    <n v="13"/>
    <d v="2009-12-12T00:00:00"/>
    <n v="-14.72"/>
    <d v="2009-12-12T15:16:23"/>
    <n v="-15.27"/>
    <s v="LIB."/>
    <d v="2009-12-25T00:00:00"/>
    <d v="2009-12-25T00:00:00"/>
    <m/>
    <s v="Tratamiento pedido"/>
    <m/>
    <m/>
    <s v="2182-2008"/>
    <n v="1046.7840000000001"/>
    <m/>
    <n v="1392"/>
    <n v="11004675"/>
    <s v="BOT BURD VERDE BCETIE(490G)P28 750"/>
    <n v="11004394"/>
    <s v="CORCHO NAT 45/24 PRIMERA MAIPO(P05)"/>
    <n v="11004389"/>
    <s v="CAPS ALUP MPO RVA CARM(P05) 29.2/60 B9"/>
    <s v="Línea 2"/>
    <n v="5500"/>
    <m/>
    <s v="L2D"/>
    <s v=""/>
    <x v="0"/>
    <s v="51_09"/>
    <s v="Superior a 48 hrs"/>
    <s v="Latam-Asia-Africa"/>
    <s v="21821100439411004675"/>
    <m/>
    <n v="9"/>
    <n v="1044"/>
    <s v="DIREC"/>
    <m/>
    <n v="12"/>
    <n v="750"/>
    <n v="1392"/>
    <n v="5500"/>
    <n v="116"/>
    <s v="Entre 101 a 200"/>
    <n v="100"/>
    <m/>
    <s v="Lote Inferior"/>
    <s v="VIÑA MAIPO CARMENERE750"/>
    <n v="0"/>
    <n v="116"/>
    <m/>
    <m/>
    <m/>
    <m/>
    <m/>
    <m/>
    <m/>
    <m/>
    <m/>
    <m/>
    <m/>
    <m/>
    <m/>
    <m/>
    <m/>
    <m/>
    <m/>
    <m/>
    <m/>
    <m/>
    <x v="2"/>
    <n v="0"/>
    <n v="0"/>
    <n v="1"/>
    <x v="5"/>
    <n v="750"/>
    <n v="206.22222222222223"/>
    <d v="1899-12-30T00:20:00"/>
    <d v="1899-12-30T00:15:11"/>
    <d v="1899-12-30T00:00:00"/>
    <d v="1899-12-30T00:00:00"/>
  </r>
  <r>
    <n v="1"/>
    <n v="1"/>
    <m/>
    <n v="2182"/>
    <s v="X"/>
    <n v="132"/>
    <s v="L2_DIREC"/>
    <n v="7065685"/>
    <n v="10022853"/>
    <s v="MPO V.MPO RVA CARM(P05) 750 12U CO"/>
    <n v="196"/>
    <s v="CAJ"/>
    <n v="0.23"/>
    <n v="0.42763636363636365"/>
    <n v="0"/>
    <n v="0.65763636363636369"/>
    <n v="34"/>
    <d v="2009-12-12T00:00:00"/>
    <n v="-15.27"/>
    <d v="2009-12-12T15:55:39"/>
    <n v="-15.93"/>
    <s v="LIB."/>
    <d v="2010-01-15T00:00:00"/>
    <d v="2010-01-15T00:00:00"/>
    <m/>
    <s v="Tratamiento pedido"/>
    <m/>
    <m/>
    <s v="2182-2008"/>
    <n v="1768.704"/>
    <m/>
    <n v="2352"/>
    <n v="11004675"/>
    <s v="BOT BURD VERDE BCETIE(490G)P28 750"/>
    <n v="11004394"/>
    <s v="CORCHO NAT 45/24 PRIMERA MAIPO(P05)"/>
    <n v="11004389"/>
    <s v="CAPS ALUP MPO RVA CARM(P05) 29.2/60 B9"/>
    <s v="Línea 2"/>
    <n v="5500"/>
    <m/>
    <s v="L2D"/>
    <s v=""/>
    <x v="0"/>
    <s v="51_09"/>
    <s v="Superior a 48 hrs"/>
    <s v="Latam-Asia-Africa"/>
    <s v="21821100439411004675"/>
    <m/>
    <n v="9"/>
    <n v="1764"/>
    <s v="DIREC"/>
    <m/>
    <n v="12"/>
    <n v="750"/>
    <n v="2352"/>
    <n v="5500"/>
    <n v="196"/>
    <s v="Entre 101 a 200"/>
    <n v="100"/>
    <m/>
    <s v="Lote Inferior"/>
    <s v="VIÑA MAIPO CARMENERE750"/>
    <n v="0"/>
    <n v="196"/>
    <m/>
    <m/>
    <m/>
    <m/>
    <m/>
    <m/>
    <m/>
    <m/>
    <m/>
    <m/>
    <m/>
    <m/>
    <m/>
    <m/>
    <m/>
    <m/>
    <m/>
    <m/>
    <m/>
    <m/>
    <x v="2"/>
    <n v="0"/>
    <n v="0"/>
    <n v="0"/>
    <x v="3"/>
    <n v="750"/>
    <n v="348.44444444444446"/>
    <d v="1899-12-30T00:05:00"/>
    <d v="1899-12-30T00:25:39"/>
    <d v="1899-12-30T00:00:00"/>
    <d v="1899-12-30T00:00:00"/>
  </r>
  <r>
    <n v="1"/>
    <n v="1"/>
    <m/>
    <n v="2182"/>
    <s v="X"/>
    <n v="132"/>
    <s v="L7_DIREC"/>
    <n v="7065322"/>
    <n v="10019693"/>
    <s v="MPO V.MPO RVA CARM(P05) 750 6U EE"/>
    <n v="87"/>
    <s v="CAJ"/>
    <n v="0.23"/>
    <n v="9.4909090909090915E-2"/>
    <n v="0"/>
    <n v="0.32490909090909093"/>
    <n v="20"/>
    <d v="2009-12-12T00:00:00"/>
    <n v="-15.93"/>
    <d v="2009-12-12T16:15:18"/>
    <n v="-16.25"/>
    <s v="LIB."/>
    <d v="2010-01-01T00:00:00"/>
    <d v="2010-01-01T00:00:00"/>
    <m/>
    <s v="Tratamiento pedido"/>
    <m/>
    <m/>
    <s v="2182-2008"/>
    <n v="392.54399999999998"/>
    <m/>
    <n v="522"/>
    <n v="11004675"/>
    <s v="BOT BURD VERDE BCETIE(490G)P28 750"/>
    <n v="11004394"/>
    <s v="CORCHO NAT 45/24 PRIMERA MAIPO(P05)"/>
    <n v="11004389"/>
    <s v="CAPS ALUP MPO RVA CARM(P05) 29.2/60 B9"/>
    <s v="Línea 2"/>
    <n v="5500"/>
    <m/>
    <s v="L2D"/>
    <s v=""/>
    <x v="0"/>
    <s v="51_09"/>
    <s v="Superior a 48 hrs"/>
    <s v="Europa-Canada-Japón"/>
    <s v="21821100439411004675"/>
    <m/>
    <n v="4.5"/>
    <n v="391.5"/>
    <s v="DIREC"/>
    <m/>
    <n v="6"/>
    <n v="750"/>
    <n v="522"/>
    <n v="5500"/>
    <n v="43.5"/>
    <s v="Entre 11 a 100"/>
    <n v="100"/>
    <m/>
    <s v="Lote Inferior"/>
    <s v="VIÑA MAIPO CARMENERE750"/>
    <n v="0"/>
    <n v="43.5"/>
    <m/>
    <m/>
    <m/>
    <m/>
    <m/>
    <m/>
    <m/>
    <m/>
    <m/>
    <m/>
    <m/>
    <m/>
    <m/>
    <m/>
    <m/>
    <m/>
    <m/>
    <m/>
    <m/>
    <m/>
    <x v="2"/>
    <n v="1"/>
    <n v="0"/>
    <n v="0"/>
    <x v="4"/>
    <n v="750"/>
    <n v="77.333333333333329"/>
    <d v="1899-12-30T00:07:00"/>
    <d v="1899-12-30T00:05:42"/>
    <d v="1899-12-30T00:00:00"/>
    <d v="1899-12-30T00:00:00"/>
  </r>
  <r>
    <n v="1"/>
    <n v="1"/>
    <m/>
    <n v="2182"/>
    <s v="X"/>
    <n v="132"/>
    <s v="L1_EMBOT"/>
    <n v="1211014"/>
    <n v="12001882"/>
    <s v="2182 CARME CASILL 0750 CH"/>
    <n v="18792"/>
    <s v="BOT"/>
    <n v="0.18"/>
    <n v="2.3490000000000002"/>
    <n v="0"/>
    <n v="2.5290000000000004"/>
    <n v="-40159"/>
    <d v="2009-12-12T00:00:00"/>
    <n v="-16.25"/>
    <d v="2009-12-12T18:46:44"/>
    <n v="-18.78"/>
    <s v="LIB."/>
    <d v="2009-12-16T00:00:00"/>
    <m/>
    <m/>
    <s v="Tratamiento pedido"/>
    <m/>
    <m/>
    <s v="2182-2008"/>
    <n v="14122.611000000001"/>
    <m/>
    <n v="18792"/>
    <n v="11001792"/>
    <s v="BOT BURD VERDE CASILL B31 (571G)P28 750"/>
    <n v="11001797"/>
    <s v="CORCHO NAT 45/24 PRIMERA CASILL(N)"/>
    <m/>
    <m/>
    <s v="Línea 2"/>
    <n v="7999.9999999999991"/>
    <m/>
    <s v="L2D"/>
    <n v="2182"/>
    <x v="0"/>
    <s v="51_09"/>
    <s v="Sin stack"/>
    <e v="#N/A"/>
    <s v="21821100179711001792"/>
    <m/>
    <n v="0.75"/>
    <n v="14094"/>
    <s v="EMBOT"/>
    <s v="L2"/>
    <n v="1"/>
    <n v="750"/>
    <n v="18792"/>
    <n v="7999.9999999999991"/>
    <n v="1566"/>
    <s v="Entre 1001 a 2000"/>
    <n v="500"/>
    <m/>
    <s v="Lote Inferior"/>
    <s v="CASILLEROCARMENERE750"/>
    <n v="0"/>
    <n v="1566"/>
    <m/>
    <m/>
    <m/>
    <m/>
    <m/>
    <m/>
    <m/>
    <m/>
    <m/>
    <m/>
    <m/>
    <m/>
    <m/>
    <m/>
    <m/>
    <m/>
    <m/>
    <m/>
    <m/>
    <m/>
    <x v="2"/>
    <n v="1"/>
    <n v="1"/>
    <n v="0"/>
    <x v="0"/>
    <n v="750"/>
    <n v="2784"/>
    <d v="1899-12-30T00:10:00"/>
    <d v="1899-12-30T02:20:56"/>
    <d v="1899-12-30T00:00:00"/>
    <d v="1899-12-30T00:00:00"/>
  </r>
  <r>
    <n v="1"/>
    <n v="1"/>
    <m/>
    <n v="2115"/>
    <n v="0"/>
    <n v="39"/>
    <s v="L2_DIREC"/>
    <n v="7065602"/>
    <n v="10033642"/>
    <s v="MPO V.MPO RVA C.SAUV(P05)750 6U2008MK/BE"/>
    <n v="300"/>
    <s v="CAJ"/>
    <n v="0.23"/>
    <n v="0.36"/>
    <n v="0.3"/>
    <n v="0.65999999999999992"/>
    <n v="18"/>
    <d v="2009-12-12T00:00:00"/>
    <n v="-18.78"/>
    <d v="2009-12-12T19:26:24"/>
    <n v="-19.440000000000001"/>
    <s v="LIB."/>
    <d v="2009-12-30T00:00:00"/>
    <d v="2009-12-30T00:00:00"/>
    <m/>
    <s v="Tratamiento pedido"/>
    <m/>
    <m/>
    <s v="2115-2008"/>
    <n v="1350"/>
    <m/>
    <n v="1800"/>
    <n v="11004675"/>
    <s v="BOT BURD VERDE BCETIE(490G)P28 750"/>
    <n v="11004394"/>
    <s v="CORCHO NAT 45/24 PRIMERA MAIPO(P05)"/>
    <n v="11004393"/>
    <s v="CAPS ALUP MPO RVA C.SAUV(P05) 29.2/60 B9"/>
    <s v="Línea 2"/>
    <n v="5000"/>
    <m/>
    <s v="L2D"/>
    <s v=""/>
    <x v="0"/>
    <s v="51_09"/>
    <s v="Superior a 48 hrs"/>
    <s v="Europa-Canada-Japón"/>
    <s v="21151100439411004675"/>
    <m/>
    <n v="4.5"/>
    <n v="1350"/>
    <s v="DIREC"/>
    <m/>
    <n v="6"/>
    <n v="750"/>
    <n v="1800"/>
    <n v="5000"/>
    <n v="150"/>
    <s v="Entre 101 a 200"/>
    <n v="100"/>
    <m/>
    <s v="Lote Inferior"/>
    <s v="VIÑA MAIPO CABERNET750"/>
    <n v="0"/>
    <n v="150"/>
    <m/>
    <m/>
    <m/>
    <m/>
    <m/>
    <m/>
    <m/>
    <m/>
    <m/>
    <m/>
    <m/>
    <m/>
    <m/>
    <m/>
    <m/>
    <m/>
    <m/>
    <m/>
    <m/>
    <m/>
    <x v="2"/>
    <n v="1"/>
    <n v="1"/>
    <n v="1"/>
    <x v="0"/>
    <n v="750"/>
    <n v="266.66666666666669"/>
    <d v="1899-12-30T00:10:00"/>
    <d v="1899-12-30T00:21:36"/>
    <d v="1899-12-30T00:00:00"/>
    <d v="1899-12-30T00:00:00"/>
  </r>
  <r>
    <n v="1"/>
    <n v="1"/>
    <m/>
    <n v="2115"/>
    <s v="X"/>
    <n v="39"/>
    <s v="L2_DIREC"/>
    <n v="7065625"/>
    <n v="10019560"/>
    <s v="MPO V.MPO RVA CAB.SAUV(P05) 750 12U VEU"/>
    <n v="350"/>
    <s v="CAJ"/>
    <n v="0.23"/>
    <n v="0.84"/>
    <n v="0"/>
    <n v="1.07"/>
    <n v="21"/>
    <d v="2009-12-12T00:00:00"/>
    <n v="-19.440000000000001"/>
    <d v="2009-12-12T20:30:36"/>
    <n v="-20.51"/>
    <s v="LIB."/>
    <d v="2010-01-02T00:00:00"/>
    <d v="2010-01-02T00:00:00"/>
    <m/>
    <s v="Tratamiento pedido"/>
    <m/>
    <m/>
    <s v="2115-2008"/>
    <n v="3158.4"/>
    <m/>
    <n v="4200"/>
    <n v="11004675"/>
    <s v="BOT BURD VERDE BCETIE(490G)P28 750"/>
    <n v="11004394"/>
    <s v="CORCHO NAT 45/24 PRIMERA MAIPO(P05)"/>
    <n v="11004393"/>
    <s v="CAPS ALUP MPO RVA C.SAUV(P05) 29.2/60 B9"/>
    <s v="Línea 2"/>
    <n v="5000"/>
    <m/>
    <s v="L2D"/>
    <s v=""/>
    <x v="0"/>
    <s v="51_09"/>
    <s v="Superior a 48 hrs"/>
    <s v="Latam-Asia-Africa"/>
    <s v="21151100439411004675"/>
    <m/>
    <n v="9"/>
    <n v="3150"/>
    <s v="DIREC"/>
    <m/>
    <n v="12"/>
    <n v="750"/>
    <n v="4200"/>
    <n v="5000"/>
    <n v="350"/>
    <s v="Entre 301 a 400"/>
    <n v="100"/>
    <m/>
    <s v="Lote Inferior"/>
    <s v="VIÑA MAIPO CABERNET750"/>
    <n v="0"/>
    <n v="350"/>
    <m/>
    <m/>
    <m/>
    <m/>
    <m/>
    <m/>
    <m/>
    <m/>
    <m/>
    <m/>
    <m/>
    <m/>
    <m/>
    <m/>
    <m/>
    <m/>
    <m/>
    <m/>
    <m/>
    <m/>
    <x v="2"/>
    <n v="1"/>
    <n v="0"/>
    <n v="0"/>
    <x v="4"/>
    <n v="750"/>
    <n v="622.22222222222217"/>
    <d v="1899-12-30T00:07:00"/>
    <d v="1899-12-30T00:50:24"/>
    <d v="1899-12-30T00:00:00"/>
    <d v="1899-12-30T00:00:00"/>
  </r>
  <r>
    <n v="1"/>
    <n v="1"/>
    <m/>
    <n v="2115"/>
    <s v="X"/>
    <n v="39"/>
    <s v="L1_EMBOT"/>
    <n v="1210883"/>
    <n v="12001698"/>
    <s v="2115 C.SAUV CASILL 0750 CH (1797)"/>
    <n v="7196"/>
    <s v="BOT"/>
    <n v="0.18"/>
    <n v="0.9"/>
    <n v="0"/>
    <n v="1.08"/>
    <n v="-40159"/>
    <d v="2009-12-12T00:00:00"/>
    <n v="-20.51"/>
    <d v="2009-12-12T21:35:24"/>
    <n v="-21.59"/>
    <s v="LIB."/>
    <d v="2009-12-16T00:00:00"/>
    <m/>
    <m/>
    <s v="Tratamiento pedido"/>
    <m/>
    <m/>
    <s v="2115-2008"/>
    <n v="5407.9660000000003"/>
    <m/>
    <n v="7196"/>
    <n v="11001792"/>
    <s v="BOT BURD VERDE CASILL B31 (571G)P28 750"/>
    <n v="11001797"/>
    <s v="CORCHO NAT 45/24 PRIMERA CASILL(N)"/>
    <m/>
    <m/>
    <s v="Línea 2"/>
    <n v="7995.5555555555557"/>
    <m/>
    <s v="L2D"/>
    <n v="2115"/>
    <x v="0"/>
    <s v="51_09"/>
    <s v="Sin stack"/>
    <e v="#N/A"/>
    <s v="21151100179711001792"/>
    <m/>
    <n v="0.75"/>
    <n v="5397"/>
    <s v="EMBOT"/>
    <s v="L2"/>
    <n v="1"/>
    <n v="750"/>
    <n v="7196"/>
    <n v="7995.5555555555557"/>
    <n v="599.66666666666663"/>
    <s v="Entre 501 a 1000"/>
    <n v="500"/>
    <m/>
    <s v="Lote Inferior"/>
    <s v="CASILLEROCABERNET750"/>
    <n v="0"/>
    <n v="599.66666666666663"/>
    <m/>
    <m/>
    <m/>
    <m/>
    <m/>
    <m/>
    <m/>
    <m/>
    <m/>
    <m/>
    <m/>
    <m/>
    <m/>
    <m/>
    <m/>
    <m/>
    <m/>
    <m/>
    <m/>
    <m/>
    <x v="2"/>
    <n v="1"/>
    <n v="1"/>
    <n v="0"/>
    <x v="0"/>
    <n v="750"/>
    <n v="1066.0740740740739"/>
    <d v="1899-12-30T00:10:00"/>
    <d v="1899-12-30T00:54:00"/>
    <d v="1899-12-30T00:00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m/>
    <m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m/>
    <m/>
    <m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1"/>
    <n v="1"/>
    <m/>
    <n v="4109"/>
    <n v="2"/>
    <n v="208"/>
    <s v="L6_DIREC"/>
    <n v="7065590"/>
    <n v="10042424"/>
    <s v="CS CASA R.VERDE RVA C.SAU 750 12U2008 GB"/>
    <n v="1162"/>
    <s v="CAJ"/>
    <n v="0.23"/>
    <n v="2.5352727272727273"/>
    <n v="1.5"/>
    <n v="4.0352727272727273"/>
    <n v="6"/>
    <d v="2009-12-14T00:00:00"/>
    <n v="-11"/>
    <d v="2009-12-14T15:02:07"/>
    <n v="-15.04"/>
    <s v="LIB."/>
    <d v="2009-12-20T00:00:00"/>
    <d v="2009-12-20T00:00:00"/>
    <m/>
    <s v="Tratamiento pedido"/>
    <m/>
    <m/>
    <s v="4109-2008"/>
    <n v="10494.254999999999"/>
    <m/>
    <n v="13944"/>
    <n v="11004675"/>
    <s v="BOT BURD VERDE BCETIE(490G)P28 750"/>
    <n v="11004184"/>
    <s v="CORCHO T.TOP 44/23.5 C.DEL RIO VERDE(N)"/>
    <n v="11007312"/>
    <s v="CAPS PVC C.DEL.R.VDE RVA 29.7/55 B9"/>
    <s v="Línea 2"/>
    <n v="5500"/>
    <m/>
    <s v="L2D"/>
    <n v="4109"/>
    <x v="2"/>
    <s v="51_09"/>
    <s v="Superior a 48 hrs"/>
    <s v="UK"/>
    <s v="41091100418411004675"/>
    <m/>
    <n v="9"/>
    <n v="10458"/>
    <s v="DIREC"/>
    <m/>
    <n v="12"/>
    <n v="750"/>
    <n v="13944"/>
    <n v="5500"/>
    <n v="1162"/>
    <s v="Entre 1001 a 2000"/>
    <n v="100"/>
    <m/>
    <s v="Lote Inferior"/>
    <e v="#N/A"/>
    <n v="0"/>
    <n v="1162"/>
    <m/>
    <m/>
    <m/>
    <m/>
    <m/>
    <m/>
    <m/>
    <m/>
    <m/>
    <m/>
    <m/>
    <m/>
    <m/>
    <m/>
    <m/>
    <m/>
    <m/>
    <m/>
    <m/>
    <m/>
    <x v="2"/>
    <n v="1"/>
    <n v="1"/>
    <s v="Cip"/>
    <x v="1"/>
    <n v="750"/>
    <n v="2065.7777777777778"/>
    <d v="1899-12-30T00:00:00"/>
    <d v="1899-12-30T02:32:07"/>
    <d v="1899-12-30T01:51:00"/>
    <d v="1899-12-30T00:00:00"/>
  </r>
  <r>
    <n v="1"/>
    <n v="1"/>
    <m/>
    <n v="1185"/>
    <n v="0"/>
    <n v="157"/>
    <s v="L3_ETIQ"/>
    <n v="7065538"/>
    <n v="10039922"/>
    <s v="MPO V.MPO RVA S.BLC(P05)(NV)75012U LATAM"/>
    <n v="42"/>
    <s v="CAJ"/>
    <n v="0.23"/>
    <n v="0.126"/>
    <n v="0"/>
    <n v="0.35599999999999998"/>
    <n v="11"/>
    <d v="2009-12-14T00:00:00"/>
    <n v="-15.04"/>
    <d v="2009-12-14T15:23:46"/>
    <n v="-15.4"/>
    <s v="LIB."/>
    <d v="1899-12-30T00:00:00"/>
    <d v="2009-12-25T00:00:00"/>
    <s v="Inserto"/>
    <s v="por cuadratura"/>
    <s v="Por cuadratura de vino 1185 semana 51 no es posible cuadrar"/>
    <s v="Barbara Urra"/>
    <m/>
    <m/>
    <m/>
    <n v="504"/>
    <m/>
    <m/>
    <m/>
    <m/>
    <n v="11005207"/>
    <s v="CAPS ALUP MPO RVA S.BLC(P05)29.2/60 B9"/>
    <s v="Línea 2"/>
    <n v="4000"/>
    <m/>
    <s v="L2D"/>
    <n v="1185"/>
    <x v="2"/>
    <s v="00_09"/>
    <s v="Superior a 48 hrs"/>
    <s v="Latam-Asia-Africa"/>
    <s v="1185"/>
    <m/>
    <n v="9"/>
    <n v="378"/>
    <s v="ETIQ"/>
    <s v="L2"/>
    <n v="12"/>
    <n v="750"/>
    <n v="504"/>
    <n v="4000"/>
    <n v="42"/>
    <s v="Entre 11 a 100"/>
    <n v="200"/>
    <m/>
    <s v="Lote Inferior"/>
    <e v="#N/A"/>
    <n v="0"/>
    <n v="42"/>
    <m/>
    <m/>
    <m/>
    <m/>
    <m/>
    <m/>
    <m/>
    <m/>
    <m/>
    <m/>
    <m/>
    <m/>
    <m/>
    <m/>
    <m/>
    <m/>
    <m/>
    <m/>
    <m/>
    <m/>
    <x v="2"/>
    <n v="0"/>
    <s v=""/>
    <n v="1"/>
    <x v="5"/>
    <n v="750"/>
    <n v="74.666666666666671"/>
    <d v="1899-12-30T00:20:00"/>
    <d v="1899-12-30T00:07:34"/>
    <d v="1899-12-30T00:00:00"/>
    <d v="1899-12-30T00:00:00"/>
  </r>
  <r>
    <n v="1"/>
    <n v="1"/>
    <m/>
    <n v="2135"/>
    <n v="0"/>
    <n v="136"/>
    <s v="L2_ETIQ"/>
    <n v="7065224"/>
    <n v="10039994"/>
    <s v="CS NEBLINA C.SAUV(P08) 750 12U(TF)VE"/>
    <n v="2506"/>
    <s v="CAJ"/>
    <n v="0.23"/>
    <n v="5.2759999999999998"/>
    <n v="0"/>
    <n v="5.5060000000000002"/>
    <n v="7"/>
    <d v="2009-12-14T00:00:00"/>
    <n v="-15.4"/>
    <d v="2009-12-14T20:54:22"/>
    <n v="-20.91"/>
    <s v="LIB."/>
    <d v="2009-12-21T00:00:00"/>
    <d v="2009-12-21T00:00:00"/>
    <s v="R"/>
    <s v="no ejecutada"/>
    <m/>
    <m/>
    <m/>
    <m/>
    <m/>
    <n v="30072"/>
    <m/>
    <m/>
    <m/>
    <m/>
    <n v="11005547"/>
    <s v="CAPS PVC ROJA CPNIA 29,7/60 B9"/>
    <s v="Línea 2"/>
    <n v="5699.7725549658835"/>
    <m/>
    <s v="L2D"/>
    <n v="2135"/>
    <x v="2"/>
    <s v="00_09"/>
    <s v="Superior a 48 hrs"/>
    <s v="Latam-Asia-Africa"/>
    <s v="2135"/>
    <m/>
    <n v="9"/>
    <n v="22554"/>
    <s v="ETIQ"/>
    <s v="L2"/>
    <n v="12"/>
    <n v="750"/>
    <n v="30072"/>
    <n v="5699.7725549658835"/>
    <n v="2506"/>
    <s v="Entre 2001 a 3000"/>
    <n v="100"/>
    <m/>
    <s v="Cumple Lote"/>
    <e v="#N/A"/>
    <n v="0"/>
    <n v="2506"/>
    <m/>
    <m/>
    <m/>
    <m/>
    <m/>
    <m/>
    <m/>
    <m/>
    <m/>
    <m/>
    <m/>
    <m/>
    <m/>
    <m/>
    <m/>
    <m/>
    <m/>
    <m/>
    <m/>
    <m/>
    <x v="2"/>
    <n v="0"/>
    <s v=""/>
    <n v="1"/>
    <x v="5"/>
    <n v="750"/>
    <n v="4455.1111111111113"/>
    <d v="1899-12-30T00:20:00"/>
    <d v="1899-12-30T05:16:34"/>
    <d v="1899-12-30T00:00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m/>
    <m/>
    <m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m/>
    <m/>
    <m/>
    <m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1"/>
    <n v="1"/>
    <m/>
    <n v="1113"/>
    <n v="0"/>
    <n v="13"/>
    <s v="L2_DIREC"/>
    <n v="1210756"/>
    <n v="10027275"/>
    <s v="CYT FRONT S.BLC(P06)(GOLL)1500 6U VEU"/>
    <n v="48"/>
    <s v="CAJ"/>
    <n v="0.23"/>
    <n v="5.0999999999999997E-2"/>
    <n v="0.3"/>
    <n v="0.35099999999999998"/>
    <n v="17"/>
    <d v="2009-12-15T00:00:00"/>
    <n v="-4.6100000000000003"/>
    <d v="2009-12-15T04:57:40"/>
    <n v="-4.96"/>
    <s v="LIB."/>
    <d v="1899-12-30T00:00:00"/>
    <d v="2010-01-01T00:00:00"/>
    <m/>
    <s v="Tratamiento pedido"/>
    <m/>
    <m/>
    <s v="1113-2009"/>
    <n v="432.43200000000002"/>
    <m/>
    <n v="288"/>
    <n v="11001215"/>
    <s v="BOT BURD BLANCA CNCA B24 (752G)P4 1500"/>
    <n v="11003491"/>
    <s v="CORCHO T.TOP 45/23.5 CYT"/>
    <n v="11003055"/>
    <s v="CAPS PVC CYT SAUV.BLANC 32.8/60 B24"/>
    <s v="Línea 2"/>
    <n v="5647.0588235294117"/>
    <m/>
    <s v="L2D"/>
    <s v=""/>
    <x v="2"/>
    <s v="51_09"/>
    <s v="Superior a 48 hrs"/>
    <s v="Europa-Canada-Japón"/>
    <s v="11131100349111001215"/>
    <m/>
    <n v="9"/>
    <n v="432"/>
    <s v="DIREC"/>
    <m/>
    <n v="6"/>
    <n v="1500"/>
    <n v="288"/>
    <n v="5647.0588235294117"/>
    <n v="48"/>
    <s v="Entre 11 a 100"/>
    <n v="100"/>
    <m/>
    <s v="Lote Inferior"/>
    <s v="FRONTERASAUVIGNON BLANC1500"/>
    <n v="0"/>
    <n v="48"/>
    <m/>
    <m/>
    <m/>
    <m/>
    <m/>
    <m/>
    <m/>
    <m/>
    <m/>
    <m/>
    <m/>
    <m/>
    <m/>
    <m/>
    <m/>
    <m/>
    <m/>
    <m/>
    <m/>
    <m/>
    <x v="2"/>
    <n v="1"/>
    <n v="1"/>
    <n v="1"/>
    <x v="0"/>
    <n v="1500"/>
    <n v="21.333333333333332"/>
    <d v="1899-12-30T00:10:00"/>
    <d v="1899-12-30T00:03:04"/>
    <d v="1899-12-30T00:00:00"/>
    <d v="1899-12-30T00:00:00"/>
  </r>
  <r>
    <n v="1"/>
    <n v="1"/>
    <m/>
    <n v="1113"/>
    <s v="X"/>
    <n v="13"/>
    <s v="L2_DIREC"/>
    <n v="7065589"/>
    <n v="10040694"/>
    <s v="CS CASA R.VDE S.BLC 750 12U 2009 GB"/>
    <n v="355"/>
    <s v="CAJ"/>
    <n v="0.23"/>
    <n v="1.0649999999999999"/>
    <n v="0"/>
    <n v="1.2949999999999999"/>
    <n v="13"/>
    <d v="2009-12-15T00:00:00"/>
    <n v="-4.96"/>
    <d v="2009-12-15T06:15:18"/>
    <n v="-6.26"/>
    <s v="ABIE"/>
    <d v="1899-12-30T00:00:00"/>
    <d v="2009-12-28T00:00:00"/>
    <m/>
    <s v="espera etiquetas 18-12"/>
    <m/>
    <m/>
    <s v="1113-2009"/>
    <n v="3203.52"/>
    <m/>
    <n v="4260"/>
    <n v="11004675"/>
    <s v="BOT BURD VERDE BCETIE(490G)P28 750"/>
    <n v="11004184"/>
    <s v="CORCHO T.TOP 44/23.5 C.DEL RIO VERDE(N)"/>
    <n v="11004185"/>
    <s v="CAPS PVC C. DEL R.VDE S.BLANC 29.7/55 B9"/>
    <s v="Línea 2"/>
    <n v="4000"/>
    <m/>
    <s v="L2D"/>
    <n v="1113"/>
    <x v="2"/>
    <s v="51_09"/>
    <s v="Superior a 48 hrs"/>
    <s v="UK"/>
    <s v="11131100418411004675"/>
    <m/>
    <n v="9"/>
    <n v="3195"/>
    <s v="DIREC"/>
    <m/>
    <n v="12"/>
    <n v="750"/>
    <n v="4260"/>
    <n v="4000"/>
    <n v="355"/>
    <s v="Entre 301 a 400"/>
    <n v="100"/>
    <m/>
    <s v="Lote Inferior"/>
    <e v="#N/A"/>
    <n v="0"/>
    <n v="355"/>
    <m/>
    <m/>
    <m/>
    <m/>
    <m/>
    <m/>
    <m/>
    <m/>
    <m/>
    <m/>
    <m/>
    <m/>
    <m/>
    <m/>
    <m/>
    <m/>
    <m/>
    <m/>
    <m/>
    <m/>
    <x v="2"/>
    <n v="1"/>
    <n v="1"/>
    <n v="0"/>
    <x v="0"/>
    <n v="750"/>
    <n v="631.11111111111109"/>
    <d v="1899-12-30T00:10:00"/>
    <d v="1899-12-30T01:03:54"/>
    <d v="1899-12-30T00:00:00"/>
    <d v="1899-12-30T00:00:00"/>
  </r>
  <r>
    <n v="1"/>
    <n v="1"/>
    <m/>
    <n v="1210"/>
    <n v="0"/>
    <n v="309"/>
    <s v="L2_DIREC"/>
    <n v="1209550"/>
    <n v="10038031"/>
    <s v="CYT RVDO MOSC/SEM 750 12U PE"/>
    <n v="294"/>
    <s v="CAJ"/>
    <n v="0.23"/>
    <n v="0.6414545454545455"/>
    <n v="0.3"/>
    <n v="0.94145454545454554"/>
    <n v="11"/>
    <d v="2009-12-15T00:00:00"/>
    <n v="-6.26"/>
    <d v="2009-12-15T07:12:05"/>
    <n v="-7.2"/>
    <s v="LIB."/>
    <d v="2009-12-26T00:00:00"/>
    <d v="2009-12-26T00:00:00"/>
    <s v="R"/>
    <s v="por vino"/>
    <m/>
    <m/>
    <s v="1210-2009"/>
    <n v="2652.3510000000001"/>
    <m/>
    <n v="3528"/>
    <n v="11002702"/>
    <s v="BOT BURD BLANCA B27A (340G)P2,6 750"/>
    <n v="11001534"/>
    <s v="CORCHO T.TOP 39/23.5 RACIMO"/>
    <n v="11002659"/>
    <s v="CAPS PVC VERDE(N) 29.7/55 B27A"/>
    <s v="Línea 2"/>
    <n v="5500"/>
    <m/>
    <s v="L2D"/>
    <n v="1210"/>
    <x v="2"/>
    <s v="00_09"/>
    <s v="Superior a 48 hrs"/>
    <s v="Latam-Asia-Africa"/>
    <s v="12101100153411002702"/>
    <m/>
    <n v="9"/>
    <n v="2646"/>
    <s v="DIREC"/>
    <m/>
    <n v="12"/>
    <n v="750"/>
    <n v="3528"/>
    <n v="5500"/>
    <n v="294"/>
    <s v="Entre 201 a 300"/>
    <n v="100"/>
    <m/>
    <s v="Lote Inferior"/>
    <s v="CONCHA Y TOROMOSCATEL SEMILLON750"/>
    <n v="0"/>
    <n v="294"/>
    <m/>
    <m/>
    <m/>
    <m/>
    <m/>
    <m/>
    <m/>
    <m/>
    <m/>
    <m/>
    <m/>
    <m/>
    <m/>
    <m/>
    <m/>
    <m/>
    <m/>
    <m/>
    <m/>
    <m/>
    <x v="2"/>
    <n v="0"/>
    <n v="1"/>
    <n v="1"/>
    <x v="3"/>
    <n v="750"/>
    <n v="522.66666666666663"/>
    <d v="1899-12-30T00:05:00"/>
    <d v="1899-12-30T00:38:29"/>
    <d v="1899-12-30T00:00:00"/>
    <d v="1899-12-30T00:00:00"/>
  </r>
  <r>
    <n v="1"/>
    <n v="1"/>
    <m/>
    <n v="2123"/>
    <n v="0"/>
    <n v="44"/>
    <s v="L2_EMBOT"/>
    <n v="1211123"/>
    <n v="12001703"/>
    <s v="2123 MALBEC CASILL 0750 CH"/>
    <n v="7405"/>
    <s v="BOT"/>
    <n v="0.23"/>
    <n v="1.3463636363636364"/>
    <n v="0.3"/>
    <n v="1.6463636363636365"/>
    <n v="3"/>
    <d v="2009-12-15T00:00:00"/>
    <n v="-7.2"/>
    <d v="2009-12-15T08:50:47"/>
    <n v="-8.85"/>
    <s v="LIB."/>
    <d v="2009-12-18T00:00:00"/>
    <d v="2009-12-18T00:00:00"/>
    <m/>
    <s v="Tratamiento pedido"/>
    <m/>
    <m/>
    <s v="2123-2008"/>
    <n v="5553.75"/>
    <m/>
    <n v="7405"/>
    <n v="11001792"/>
    <s v="BOT BURD VERDE CASILL B31 (571G)P28 750"/>
    <n v="11001797"/>
    <s v="CORCHO NAT 45/24 PRIMERA CASILL(N)"/>
    <m/>
    <m/>
    <s v="Línea 2"/>
    <n v="5500"/>
    <m/>
    <s v="L2D"/>
    <n v="2123"/>
    <x v="2"/>
    <s v="51_09"/>
    <s v="Superior a 48 hrs"/>
    <e v="#N/A"/>
    <s v="21231100179711001792"/>
    <m/>
    <n v="0.75"/>
    <n v="5553.75"/>
    <s v="EMBOT"/>
    <m/>
    <n v="1"/>
    <n v="750"/>
    <n v="7405"/>
    <n v="5500"/>
    <n v="617.08333333333337"/>
    <s v="Entre 501 a 1000"/>
    <n v="100"/>
    <m/>
    <s v="Lote Inferior"/>
    <s v="CASILLEROMALBEC750"/>
    <n v="0"/>
    <n v="617.08333333333337"/>
    <m/>
    <m/>
    <m/>
    <m/>
    <m/>
    <m/>
    <m/>
    <m/>
    <m/>
    <m/>
    <m/>
    <m/>
    <m/>
    <m/>
    <m/>
    <m/>
    <m/>
    <m/>
    <m/>
    <m/>
    <x v="2"/>
    <n v="1"/>
    <n v="1"/>
    <n v="1"/>
    <x v="0"/>
    <n v="750"/>
    <n v="1097.0370370370372"/>
    <d v="1899-12-30T00:10:00"/>
    <d v="1899-12-30T01:20:47"/>
    <d v="1899-12-30T00:00:00"/>
    <d v="1899-12-30T00:00:00"/>
  </r>
  <r>
    <n v="1"/>
    <n v="1"/>
    <m/>
    <n v="2108"/>
    <n v="0"/>
    <n v="32"/>
    <s v="L2_DIREC"/>
    <n v="7065494"/>
    <n v="10019563"/>
    <s v="MPO V.MPO RVA MERLOT(P05) 750 12U VEU"/>
    <n v="300"/>
    <s v="CAJ"/>
    <n v="0.23"/>
    <n v="0.65454545454545454"/>
    <n v="0.3"/>
    <n v="0.95454545454545459"/>
    <n v="9"/>
    <d v="2009-12-15T00:00:00"/>
    <n v="-8.85"/>
    <d v="2009-12-15T09:48:16"/>
    <n v="-9.8000000000000007"/>
    <s v="LIB."/>
    <d v="2009-12-24T00:00:00"/>
    <d v="2009-12-24T00:00:00"/>
    <m/>
    <s v="Tratamiento pedido"/>
    <m/>
    <m/>
    <s v="2108-2008"/>
    <n v="2707.2"/>
    <m/>
    <n v="3600"/>
    <n v="11004675"/>
    <s v="BOT BURD VERDE BCETIE(490G)P28 750"/>
    <n v="11004394"/>
    <s v="CORCHO NAT 45/24 PRIMERA MAIPO(P05)"/>
    <n v="11004390"/>
    <s v="CAPS ALUP MPO RVA MERL(P05) 29.2/60 B9"/>
    <s v="Línea 2"/>
    <n v="5500"/>
    <m/>
    <s v="L2D"/>
    <n v="2108"/>
    <x v="2"/>
    <s v="51_09"/>
    <s v="Superior a 48 hrs"/>
    <s v="Latam-Asia-Africa"/>
    <s v="21081100439411004675"/>
    <m/>
    <n v="9"/>
    <n v="2700"/>
    <s v="DIREC"/>
    <m/>
    <n v="12"/>
    <n v="750"/>
    <n v="3600"/>
    <n v="5500"/>
    <n v="300"/>
    <s v="Entre 201 a 300"/>
    <n v="100"/>
    <m/>
    <s v="Lote Inferior"/>
    <s v="VIÑA MAIPO MERLOT750"/>
    <n v="0"/>
    <n v="300"/>
    <m/>
    <m/>
    <m/>
    <m/>
    <m/>
    <m/>
    <m/>
    <m/>
    <m/>
    <m/>
    <m/>
    <m/>
    <m/>
    <m/>
    <m/>
    <m/>
    <m/>
    <m/>
    <m/>
    <m/>
    <x v="2"/>
    <n v="1"/>
    <n v="1"/>
    <n v="1"/>
    <x v="0"/>
    <n v="750"/>
    <n v="533.33333333333337"/>
    <d v="1899-12-30T00:10:00"/>
    <d v="1899-12-30T00:39:16"/>
    <d v="1899-12-30T00:00:00"/>
    <d v="1899-12-30T00:00:00"/>
  </r>
  <r>
    <n v="1"/>
    <n v="1"/>
    <m/>
    <n v="4192"/>
    <n v="0"/>
    <n v="441"/>
    <s v="L3_ETIQ"/>
    <n v="7065574"/>
    <n v="10033020"/>
    <s v="CS RESERVA MERL(P08) 750 12U 2008(SAQ)CA"/>
    <n v="140"/>
    <s v="CAJ"/>
    <n v="0.23"/>
    <n v="0.42"/>
    <n v="0"/>
    <n v="0.65"/>
    <n v="21"/>
    <d v="2009-12-15T00:00:00"/>
    <n v="-9.8000000000000007"/>
    <d v="2009-12-15T10:27:00"/>
    <n v="-10.45"/>
    <s v="ABIE"/>
    <d v="2010-01-05T00:00:00"/>
    <d v="2010-01-05T00:00:00"/>
    <m/>
    <s v="Tratamiento pedido"/>
    <m/>
    <m/>
    <m/>
    <m/>
    <m/>
    <n v="1680"/>
    <m/>
    <m/>
    <m/>
    <m/>
    <n v="11005448"/>
    <s v="CAPS ALUP CS RESERVA(COBRE) 29.2/60 B9A"/>
    <s v="Línea 2"/>
    <n v="4000"/>
    <m/>
    <s v="L2D"/>
    <n v="4192"/>
    <x v="2"/>
    <s v="51_09"/>
    <s v="Superior a 48 hrs"/>
    <s v="Europa-Canada-Japón"/>
    <s v="4192"/>
    <m/>
    <n v="9"/>
    <n v="1260"/>
    <s v="ETIQ"/>
    <m/>
    <n v="12"/>
    <n v="750"/>
    <n v="1680"/>
    <n v="4000"/>
    <n v="140"/>
    <s v="Entre 101 a 200"/>
    <n v="100"/>
    <m/>
    <s v="Lote Inferior"/>
    <s v="CONO SURMERLOT750"/>
    <n v="0"/>
    <n v="140"/>
    <m/>
    <m/>
    <m/>
    <m/>
    <m/>
    <m/>
    <m/>
    <m/>
    <m/>
    <m/>
    <m/>
    <m/>
    <m/>
    <m/>
    <m/>
    <m/>
    <m/>
    <m/>
    <m/>
    <m/>
    <x v="2"/>
    <n v="0"/>
    <s v=""/>
    <n v="1"/>
    <x v="5"/>
    <n v="750"/>
    <n v="248.88888888888889"/>
    <d v="1899-12-30T00:20:00"/>
    <d v="1899-12-30T00:25:12"/>
    <d v="1899-12-30T00:00:00"/>
    <d v="1899-12-30T00:00:00"/>
  </r>
  <r>
    <n v="1"/>
    <n v="1"/>
    <m/>
    <n v="2132"/>
    <n v="0"/>
    <n v="366"/>
    <s v="L2_DIREC"/>
    <n v="1210721"/>
    <n v="10035598"/>
    <s v="CYT MAR DEL SUR RED WINE(LP)750 12UMX"/>
    <n v="87"/>
    <s v="CAJ"/>
    <n v="0.23"/>
    <n v="0.18981818181818183"/>
    <n v="0.3"/>
    <n v="0.48981818181818182"/>
    <n v="8"/>
    <d v="2009-12-15T00:00:00"/>
    <n v="-10.45"/>
    <d v="2009-12-15T10:56:23"/>
    <n v="-10.94"/>
    <s v="LIB."/>
    <d v="2009-12-23T00:00:00"/>
    <d v="2009-12-23T00:00:00"/>
    <m/>
    <s v="Tratamiento pedido"/>
    <m/>
    <m/>
    <s v="2132-2009"/>
    <n v="783"/>
    <m/>
    <n v="1044"/>
    <n v="11004678"/>
    <s v="BOT BURD VERDE BCETIE (340G)P2,6 750"/>
    <n v="11004372"/>
    <s v="CORCHO MICRO 38/24 RACIMO"/>
    <n v="11003852"/>
    <s v="CAPS PVC ROJO 29.7/55 B9/27A"/>
    <s v="Línea 2"/>
    <n v="5500"/>
    <m/>
    <s v="L2D"/>
    <s v=""/>
    <x v="2"/>
    <s v="51_09"/>
    <s v="Superior a 48 hrs"/>
    <s v="Latam-Asia-Africa"/>
    <s v="21321100437211004678"/>
    <m/>
    <n v="9"/>
    <n v="783"/>
    <s v="DIREC"/>
    <m/>
    <n v="12"/>
    <n v="750"/>
    <n v="1044"/>
    <n v="5500"/>
    <n v="87"/>
    <s v="Entre 11 a 100"/>
    <n v="100"/>
    <m/>
    <s v="Lote Inferior"/>
    <s v="MAR DEL SURRED WINE MAR DEL SUR750"/>
    <n v="0"/>
    <n v="87"/>
    <m/>
    <m/>
    <m/>
    <m/>
    <m/>
    <m/>
    <m/>
    <m/>
    <m/>
    <m/>
    <m/>
    <m/>
    <m/>
    <m/>
    <m/>
    <m/>
    <m/>
    <m/>
    <m/>
    <m/>
    <x v="2"/>
    <n v="0"/>
    <n v="1"/>
    <n v="1"/>
    <x v="3"/>
    <n v="750"/>
    <n v="154.66666666666666"/>
    <d v="1899-12-30T00:05:00"/>
    <d v="1899-12-30T00:11:23"/>
    <d v="1899-12-30T00:00:00"/>
    <d v="1899-12-30T00:00:00"/>
  </r>
  <r>
    <n v="1"/>
    <n v="1"/>
    <m/>
    <n v="2132"/>
    <s v="X"/>
    <n v="366"/>
    <s v="L2_DIREC"/>
    <n v="1210594"/>
    <n v="10039606"/>
    <s v="CA MOAI CHILEAN RED WINE 750 12U PL"/>
    <n v="800"/>
    <s v="CAJ"/>
    <n v="0.23"/>
    <n v="1.7454545454545456"/>
    <n v="0"/>
    <n v="1.9754545454545456"/>
    <n v="15"/>
    <d v="2009-12-15T00:00:00"/>
    <n v="-10.94"/>
    <d v="2009-12-15T12:54:56"/>
    <n v="-12.92"/>
    <s v="LIB."/>
    <d v="2009-12-30T00:00:00"/>
    <d v="2009-12-30T00:00:00"/>
    <m/>
    <s v="Tratamiento pedido"/>
    <m/>
    <m/>
    <s v="2132-2009"/>
    <n v="7238.4"/>
    <m/>
    <n v="9600"/>
    <n v="11002444"/>
    <s v="BOT BURD VERDE B9 (420G)P14 750"/>
    <n v="11004791"/>
    <s v="CORCHO MICRO 44/24 CHILE"/>
    <n v="11005547"/>
    <s v="CAPS PVC ROJA CPNIA 29,7/60 B9"/>
    <s v="Línea 2"/>
    <n v="5500"/>
    <m/>
    <s v="L2D"/>
    <s v=""/>
    <x v="2"/>
    <s v="51_09"/>
    <s v="Superior a 48 hrs"/>
    <s v="Europa-Canada-Japón"/>
    <s v="21321100479111002444"/>
    <m/>
    <n v="9"/>
    <n v="7200"/>
    <s v="DIREC"/>
    <m/>
    <n v="12"/>
    <n v="750"/>
    <n v="9600"/>
    <n v="5500"/>
    <n v="800"/>
    <s v="Entre 501 a 1000"/>
    <n v="100"/>
    <m/>
    <s v="Lote Inferior"/>
    <e v="#N/A"/>
    <n v="0"/>
    <n v="800"/>
    <m/>
    <m/>
    <m/>
    <m/>
    <m/>
    <m/>
    <m/>
    <m/>
    <m/>
    <m/>
    <m/>
    <m/>
    <m/>
    <m/>
    <m/>
    <m/>
    <m/>
    <m/>
    <m/>
    <m/>
    <x v="2"/>
    <n v="0"/>
    <n v="1"/>
    <n v="0"/>
    <x v="3"/>
    <n v="750"/>
    <n v="1422.2222222222222"/>
    <d v="1899-12-30T00:05:00"/>
    <d v="1899-12-30T01:44:44"/>
    <d v="1899-12-30T00:00:00"/>
    <d v="1899-12-30T00:00:00"/>
  </r>
  <r>
    <n v="1"/>
    <n v="1"/>
    <m/>
    <n v="2132"/>
    <s v="X"/>
    <n v="366"/>
    <s v="L7_EMBOT"/>
    <n v="1210938"/>
    <n v="12005392"/>
    <s v="2132 RED MAR SUR 0750 CH"/>
    <n v="2016"/>
    <s v="BOT"/>
    <n v="0.23"/>
    <n v="0.36654545454545456"/>
    <n v="0"/>
    <n v="0.5965454545454546"/>
    <n v="3"/>
    <d v="2009-12-15T00:00:00"/>
    <n v="-12.92"/>
    <d v="2009-12-15T13:31:00"/>
    <n v="-13.52"/>
    <s v="LIB."/>
    <d v="2009-12-18T00:00:00"/>
    <d v="2009-12-18T00:00:00"/>
    <m/>
    <s v="Tratamiento pedido"/>
    <m/>
    <m/>
    <s v="2132-2009"/>
    <n v="1512.7059999999999"/>
    <m/>
    <n v="2016"/>
    <n v="11004678"/>
    <s v="BOT BURD VERDE BCETIE (340G)P2,6 750"/>
    <n v="11004372"/>
    <s v="CORCHO MICRO 38/24 RACIMO"/>
    <m/>
    <m/>
    <s v="Línea 2"/>
    <n v="5500"/>
    <m/>
    <s v="L2D"/>
    <n v="2132"/>
    <x v="2"/>
    <s v="51_09"/>
    <s v="Superior a 48 hrs"/>
    <e v="#N/A"/>
    <s v="21321100437211004678"/>
    <m/>
    <n v="0.75"/>
    <n v="1512"/>
    <s v="EMBOT"/>
    <m/>
    <n v="1"/>
    <n v="750"/>
    <n v="2016"/>
    <n v="5500"/>
    <n v="168"/>
    <s v="Entre 101 a 200"/>
    <n v="100"/>
    <m/>
    <s v="Lote Inferior"/>
    <e v="#N/A"/>
    <n v="0"/>
    <n v="168"/>
    <m/>
    <m/>
    <m/>
    <m/>
    <m/>
    <m/>
    <m/>
    <m/>
    <m/>
    <m/>
    <m/>
    <m/>
    <m/>
    <m/>
    <m/>
    <m/>
    <m/>
    <m/>
    <m/>
    <m/>
    <x v="2"/>
    <n v="1"/>
    <n v="1"/>
    <n v="0"/>
    <x v="0"/>
    <n v="750"/>
    <n v="298.66666666666669"/>
    <d v="1899-12-30T00:10:00"/>
    <d v="1899-12-30T00:22:00"/>
    <d v="1899-12-30T00:00:00"/>
    <d v="1899-12-30T00:00:00"/>
  </r>
  <r>
    <n v="1"/>
    <n v="1"/>
    <m/>
    <n v="2136"/>
    <n v="1"/>
    <n v="73"/>
    <s v="L2_DIREC"/>
    <n v="1210653"/>
    <n v="10039661"/>
    <s v="CYT SENDERO MERL/ROS(P07) 750 12U(IM)VE"/>
    <n v="140"/>
    <s v="CAJ"/>
    <n v="0.23"/>
    <n v="0.33600000000000002"/>
    <n v="1.1000000000000001"/>
    <n v="1.4360000000000002"/>
    <n v="8"/>
    <d v="2009-12-15T00:00:00"/>
    <n v="-13.52"/>
    <d v="2009-12-15T14:57:22"/>
    <n v="-14.96"/>
    <s v="LIB."/>
    <d v="1899-12-30T00:00:00"/>
    <d v="2009-12-23T00:00:00"/>
    <m/>
    <s v="Tratamiento pedido"/>
    <m/>
    <m/>
    <s v="2136-2009"/>
    <n v="1266.72"/>
    <m/>
    <n v="1680"/>
    <n v="11004676"/>
    <s v="BOT BURD BCA BCETIE (490G) P28 750"/>
    <n v="11003893"/>
    <s v="CORCHO MICRO 44/24 CYT"/>
    <n v="11005153"/>
    <s v="CAPS ALUP SEND ROSE 29.2/60 B9"/>
    <s v="Línea 2"/>
    <n v="5000"/>
    <m/>
    <s v="L2D"/>
    <n v="2136"/>
    <x v="2"/>
    <s v="51_09"/>
    <s v="Superior a 48 hrs"/>
    <s v="Latam-Asia-Africa"/>
    <s v="21361100389311004676"/>
    <m/>
    <n v="9"/>
    <n v="1260"/>
    <s v="DIREC"/>
    <m/>
    <n v="12"/>
    <n v="750"/>
    <n v="1680"/>
    <n v="5000"/>
    <n v="140"/>
    <s v="Entre 101 a 200"/>
    <n v="100"/>
    <m/>
    <s v="Lote Inferior"/>
    <e v="#N/A"/>
    <n v="0"/>
    <n v="140"/>
    <m/>
    <m/>
    <m/>
    <m/>
    <m/>
    <m/>
    <m/>
    <m/>
    <m/>
    <m/>
    <m/>
    <m/>
    <m/>
    <m/>
    <m/>
    <m/>
    <m/>
    <m/>
    <m/>
    <m/>
    <x v="2"/>
    <n v="1"/>
    <n v="1"/>
    <s v="Cip"/>
    <x v="6"/>
    <n v="750"/>
    <n v="248.88888888888889"/>
    <d v="1899-12-30T00:00:00"/>
    <d v="1899-12-30T00:20:10"/>
    <d v="1899-12-30T01:10:00"/>
    <d v="1899-12-30T00:00:00"/>
  </r>
  <r>
    <n v="1"/>
    <n v="1"/>
    <m/>
    <n v="2125"/>
    <n v="0"/>
    <n v="45"/>
    <s v="L6_DIREC"/>
    <n v="7065588"/>
    <n v="10042398"/>
    <s v="CS CASA R.VERDE C.SAUV 750 12U 2009 GB"/>
    <n v="2604"/>
    <s v="CAJ"/>
    <n v="0.23"/>
    <n v="5.9180000000000001"/>
    <n v="0.3"/>
    <n v="6.218"/>
    <n v="3"/>
    <d v="2009-12-15T00:00:00"/>
    <n v="-14.96"/>
    <d v="2009-12-15T21:10:41"/>
    <n v="-21.18"/>
    <s v="ABIE"/>
    <d v="1899-12-30T00:00:00"/>
    <d v="2009-12-18T00:00:00"/>
    <m/>
    <s v="espera insumos 15-12"/>
    <m/>
    <m/>
    <s v="2125-2009"/>
    <n v="23517.244999999999"/>
    <m/>
    <n v="31248"/>
    <n v="11004675"/>
    <s v="BOT BURD VERDE BCETIE(490G)P28 750"/>
    <n v="11004184"/>
    <s v="CORCHO T.TOP 44/23.5 C.DEL RIO VERDE(N)"/>
    <n v="11004186"/>
    <s v="CAPS PVC C.DEL R.VDE CAB(VERDE)29.7/55B9"/>
    <s v="Línea 2"/>
    <n v="5280.162216965191"/>
    <m/>
    <s v="L2D"/>
    <n v="2125"/>
    <x v="2"/>
    <s v="51_09"/>
    <s v="Superior a 48 hrs"/>
    <s v="UK"/>
    <s v="21251100418411004675"/>
    <m/>
    <n v="9"/>
    <n v="23436"/>
    <s v="DIREC"/>
    <m/>
    <n v="12"/>
    <n v="750"/>
    <n v="31248"/>
    <n v="5280.162216965191"/>
    <n v="2604"/>
    <s v="Entre 2001 a 3000"/>
    <n v="100"/>
    <m/>
    <s v="Cumple Lote"/>
    <e v="#N/A"/>
    <n v="0"/>
    <n v="2604"/>
    <m/>
    <m/>
    <m/>
    <m/>
    <m/>
    <m/>
    <m/>
    <m/>
    <m/>
    <m/>
    <m/>
    <m/>
    <m/>
    <m/>
    <m/>
    <m/>
    <m/>
    <m/>
    <m/>
    <m/>
    <x v="2"/>
    <n v="0"/>
    <n v="1"/>
    <n v="1"/>
    <x v="3"/>
    <n v="750"/>
    <n v="4629.333333333333"/>
    <d v="1899-12-30T00:05:00"/>
    <d v="1899-12-30T05:55:05"/>
    <d v="1899-12-30T00:00:00"/>
    <d v="1899-12-30T00:00:00"/>
  </r>
  <r>
    <n v="1"/>
    <n v="1"/>
    <m/>
    <n v="1100"/>
    <n v="1"/>
    <n v="3"/>
    <s v="L2_DIREC"/>
    <n v="7065601"/>
    <n v="10029806"/>
    <s v="MPO V.MPO RVA CHARD(P05)750 6U 2008MK/BE"/>
    <n v="630"/>
    <s v="CAJ"/>
    <n v="0.23"/>
    <n v="0.75600000000000001"/>
    <n v="1.1000000000000001"/>
    <n v="1.8560000000000001"/>
    <n v="15"/>
    <d v="2009-12-15T00:00:00"/>
    <n v="-21.18"/>
    <d v="2009-12-15T23:02:10"/>
    <n v="-23.04"/>
    <s v="ABIE"/>
    <d v="1899-12-30T00:00:00"/>
    <d v="2009-12-30T00:00:00"/>
    <m/>
    <s v="Tratamiento pedido"/>
    <m/>
    <m/>
    <s v="1100-2008"/>
    <n v="2835"/>
    <m/>
    <n v="3780"/>
    <n v="11003624"/>
    <s v="BOT BORG CﾑIA HJ SECA B31 (490G)P28 750"/>
    <n v="11004394"/>
    <s v="CORCHO NAT 45/24 PRIMERA MAIPO(P05)"/>
    <n v="11004391"/>
    <s v="CAPS ALUP MPO RVA CHARD(P05)30.05/60 B31"/>
    <s v="Línea 2"/>
    <n v="5000"/>
    <m/>
    <s v="L2D"/>
    <n v="1100"/>
    <x v="2"/>
    <s v="51_09"/>
    <s v="Superior a 48 hrs"/>
    <s v="Europa-Canada-Japón"/>
    <s v="11001100439411003624"/>
    <m/>
    <n v="4.5"/>
    <n v="2835"/>
    <s v="DIREC"/>
    <m/>
    <n v="6"/>
    <n v="750"/>
    <n v="3780"/>
    <n v="5000"/>
    <n v="315"/>
    <s v="Entre 301 a 400"/>
    <n v="100"/>
    <m/>
    <s v="Lote Inferior"/>
    <s v="VIÑA MAIPO CHARDONNAY 750"/>
    <n v="0"/>
    <n v="315"/>
    <m/>
    <m/>
    <m/>
    <m/>
    <m/>
    <m/>
    <m/>
    <m/>
    <m/>
    <m/>
    <m/>
    <m/>
    <m/>
    <m/>
    <m/>
    <m/>
    <m/>
    <m/>
    <m/>
    <m/>
    <x v="2"/>
    <n v="1"/>
    <n v="1"/>
    <s v="Cip"/>
    <x v="6"/>
    <n v="750"/>
    <n v="560"/>
    <d v="1899-12-30T00:00:00"/>
    <d v="1899-12-30T00:45:22"/>
    <d v="1899-12-30T01:10:00"/>
    <d v="1899-12-30T00:00:00"/>
  </r>
  <r>
    <n v="1"/>
    <n v="1"/>
    <m/>
    <n v="1115"/>
    <n v="0"/>
    <n v="14"/>
    <s v="L2_ETIQ"/>
    <n v="7065142"/>
    <n v="10036987"/>
    <s v="CYT SE S.BLC (TERM) 700 12U CL"/>
    <n v="415"/>
    <s v="CAJ"/>
    <n v="0.23"/>
    <n v="0.874"/>
    <n v="0"/>
    <n v="1.1040000000000001"/>
    <n v="-40163"/>
    <d v="2009-12-15T00:00:00"/>
    <n v="-23.04"/>
    <d v="2009-12-16T00:08:38"/>
    <n v="-0.14000000000000001"/>
    <s v="ABIE"/>
    <d v="1899-12-30T00:00:00"/>
    <m/>
    <m/>
    <s v="espera halb"/>
    <m/>
    <m/>
    <m/>
    <m/>
    <m/>
    <n v="4980"/>
    <m/>
    <m/>
    <m/>
    <m/>
    <n v="11001234"/>
    <s v="CAPS PVC SE VERDE 29.7/55 B9A"/>
    <s v="Línea 2"/>
    <n v="5697.9405034324946"/>
    <m/>
    <s v="L2D"/>
    <n v="1115"/>
    <x v="2"/>
    <s v="49_09"/>
    <s v="Sin stack"/>
    <e v="#N/A"/>
    <s v="1115"/>
    <m/>
    <n v="8.4"/>
    <n v="3486"/>
    <s v="ETIQ"/>
    <m/>
    <n v="12"/>
    <n v="700"/>
    <n v="4980"/>
    <n v="5697.9405034324946"/>
    <n v="387.33333333333331"/>
    <s v="Entre 301 a 400"/>
    <n v="100"/>
    <m/>
    <s v="Lote Inferior"/>
    <s v="SANTA EMILIANASAUVIGNON BLANC700"/>
    <n v="0"/>
    <n v="336.81159420289879"/>
    <m/>
    <m/>
    <m/>
    <m/>
    <m/>
    <m/>
    <m/>
    <m/>
    <m/>
    <m/>
    <m/>
    <m/>
    <m/>
    <m/>
    <m/>
    <m/>
    <m/>
    <m/>
    <m/>
    <m/>
    <x v="2"/>
    <n v="1"/>
    <s v=""/>
    <n v="1"/>
    <x v="4"/>
    <n v="700"/>
    <n v="790.47619047619048"/>
    <d v="1899-12-30T00:07:00"/>
    <d v="1899-12-30T00:52:26"/>
    <d v="1899-12-30T00:00:00"/>
    <d v="1899-12-30T00:00:00"/>
  </r>
  <r>
    <n v="1"/>
    <n v="1"/>
    <m/>
    <n v="2324"/>
    <n v="0"/>
    <n v="53"/>
    <s v="L2_DIREC"/>
    <n v="1208896"/>
    <n v="10041441"/>
    <s v="CYT EXPLORER SHIRAZ(P09) 750 6U 2008 VEU"/>
    <n v="242"/>
    <s v="CAJ"/>
    <n v="0.23"/>
    <n v="0.28999999999999998"/>
    <n v="0.3"/>
    <n v="0.59"/>
    <n v="2"/>
    <d v="2009-12-16T00:00:00"/>
    <n v="-0.14000000000000001"/>
    <d v="2009-12-16T00:43:48"/>
    <n v="-0.73"/>
    <s v="LIB."/>
    <d v="1899-12-30T00:00:00"/>
    <d v="2009-12-18T00:00:00"/>
    <m/>
    <s v="Tratamiento pedido"/>
    <m/>
    <m/>
    <s v="2324-2008"/>
    <n v="1099.8900000000001"/>
    <m/>
    <n v="1452"/>
    <n v="11003624"/>
    <s v="BOT BORG CﾑIA HJ SECA B31 (490G)P28 750"/>
    <n v="11000095"/>
    <s v="CORCHO NAT 45/24 PRIMERA RACIMO"/>
    <n v="11001870"/>
    <s v="CAPS ALUP ORO EXPLOR 30.05/55 B31"/>
    <s v="Línea 2"/>
    <n v="5006.8965517241386"/>
    <m/>
    <s v="L2D"/>
    <s v=""/>
    <x v="2"/>
    <s v="50_09"/>
    <s v="A 48 hrs"/>
    <s v="Europa-Canada-Japón"/>
    <s v="23241100009511003624"/>
    <m/>
    <n v="4.5"/>
    <n v="1089"/>
    <s v="DIREC"/>
    <m/>
    <n v="6"/>
    <n v="750"/>
    <n v="1452"/>
    <n v="5006.8965517241386"/>
    <n v="121"/>
    <s v="Entre 101 a 200"/>
    <n v="100"/>
    <m/>
    <s v="Lote Inferior"/>
    <e v="#N/A"/>
    <n v="2.2594444444444446"/>
    <n v="123.25944444444444"/>
    <m/>
    <m/>
    <m/>
    <m/>
    <m/>
    <m/>
    <m/>
    <m/>
    <m/>
    <m/>
    <m/>
    <m/>
    <m/>
    <m/>
    <m/>
    <m/>
    <m/>
    <m/>
    <m/>
    <m/>
    <x v="2"/>
    <n v="1"/>
    <n v="1"/>
    <n v="1"/>
    <x v="0"/>
    <n v="750"/>
    <n v="215.11111111111111"/>
    <d v="1899-12-30T00:10:00"/>
    <d v="1899-12-30T00:17:24"/>
    <d v="1899-12-30T00:00:00"/>
    <d v="1899-12-30T00:00:00"/>
  </r>
  <r>
    <n v="1"/>
    <n v="1"/>
    <m/>
    <n v="2324"/>
    <s v="X"/>
    <n v="53"/>
    <s v="L2_DIREC"/>
    <n v="1209639"/>
    <n v="10026741"/>
    <s v="CA RESERVA SYRAH 750 12U VE"/>
    <n v="44"/>
    <s v="CAJ"/>
    <n v="0.23"/>
    <n v="0.13200000000000001"/>
    <n v="0"/>
    <n v="0.36199999999999999"/>
    <n v="6"/>
    <d v="2009-12-16T00:00:00"/>
    <n v="-0.73"/>
    <d v="2009-12-16T01:05:31"/>
    <n v="-1.0900000000000001"/>
    <s v="ABIE"/>
    <d v="1899-12-30T00:00:00"/>
    <d v="2009-12-22T00:00:00"/>
    <m/>
    <s v="espera etiquetas 16-12"/>
    <m/>
    <m/>
    <s v="2324-2008"/>
    <n v="398.11200000000002"/>
    <m/>
    <n v="528"/>
    <n v="11003624"/>
    <s v="BOT BORG CﾑIA HJ SECA B31 (490G)P28 750"/>
    <n v="11005105"/>
    <s v="CORCHO NAT 45/24 PRIMERA CANEPA"/>
    <n v="11005434"/>
    <s v="CAPS ALUP CA NEGRA 30,05/60 B31"/>
    <s v="Línea 2"/>
    <n v="4000"/>
    <m/>
    <s v="L2D"/>
    <n v="2324"/>
    <x v="2"/>
    <s v="50_09"/>
    <s v="Superior a 48 hrs"/>
    <s v="Latam-Asia-Africa"/>
    <s v="23241100510511003624"/>
    <m/>
    <n v="9"/>
    <n v="396"/>
    <s v="DIREC"/>
    <m/>
    <n v="12"/>
    <n v="750"/>
    <n v="528"/>
    <n v="4000"/>
    <n v="44"/>
    <s v="Entre 11 a 100"/>
    <n v="100"/>
    <m/>
    <s v="Lote Inferior"/>
    <s v="CANEPASYRAH750"/>
    <n v="0"/>
    <n v="44"/>
    <m/>
    <m/>
    <m/>
    <m/>
    <m/>
    <m/>
    <m/>
    <m/>
    <m/>
    <m/>
    <m/>
    <m/>
    <m/>
    <m/>
    <m/>
    <m/>
    <m/>
    <m/>
    <m/>
    <m/>
    <x v="2"/>
    <n v="1"/>
    <n v="0"/>
    <n v="0"/>
    <x v="4"/>
    <n v="750"/>
    <n v="78.222222222222229"/>
    <d v="1899-12-30T00:07:00"/>
    <d v="1899-12-30T00:07:55"/>
    <d v="1899-12-30T00:00:00"/>
    <d v="1899-12-30T00:00:00"/>
  </r>
  <r>
    <n v="0"/>
    <n v="0"/>
    <m/>
    <s v="I&amp;D"/>
    <s v="X"/>
    <e v="#N/A"/>
    <m/>
    <m/>
    <m/>
    <s v="Reserva I&amp;D"/>
    <m/>
    <m/>
    <n v="0.23"/>
    <n v="4"/>
    <n v="0"/>
    <n v="7.5"/>
    <n v="-2"/>
    <d v="2009-12-16T00:00:00"/>
    <n v="-1.0900000000000001"/>
    <d v="2009-12-16T08:35:24"/>
    <n v="-8.59"/>
    <m/>
    <d v="2009-12-14T00:00:00"/>
    <d v="2009-12-14T00:00:00"/>
    <s v="Prueba I&amp;D"/>
    <s v="Prueba I&amp;D"/>
    <m/>
    <m/>
    <m/>
    <m/>
    <m/>
    <m/>
    <m/>
    <m/>
    <m/>
    <m/>
    <m/>
    <m/>
    <s v="Línea 2"/>
    <n v="0"/>
    <m/>
    <s v="L2D"/>
    <s v="I&amp;D"/>
    <x v="2"/>
    <s v="49_09"/>
    <m/>
    <e v="#N/A"/>
    <s v="I&amp;D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2"/>
    <s v=""/>
    <s v=""/>
    <n v="0"/>
    <x v="7"/>
    <s v=""/>
    <s v=""/>
    <d v="1899-12-30T02:09:00"/>
    <d v="1899-12-30T00:00:00"/>
    <d v="1899-12-30T00:00:00"/>
    <d v="1899-12-30T04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s v=""/>
    <x v="1"/>
    <m/>
    <s v="Sin stack"/>
    <e v="#N/A"/>
    <s v=""/>
    <m/>
    <m/>
    <n v="0"/>
    <s v=""/>
    <m/>
    <m/>
    <m/>
    <m/>
    <m/>
    <n v="0"/>
    <b v="0"/>
    <m/>
    <m/>
    <s v=""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e v="#N/A"/>
    <m/>
    <m/>
    <m/>
    <s v="Tiempo Cip 2"/>
    <m/>
    <m/>
    <m/>
    <m/>
    <m/>
    <n v="0"/>
    <m/>
    <m/>
    <m/>
    <m/>
    <m/>
    <m/>
    <m/>
    <m/>
    <m/>
    <s v="Tiempo Cip"/>
    <m/>
    <m/>
    <m/>
    <m/>
    <m/>
    <n v="0"/>
    <m/>
    <m/>
    <m/>
    <m/>
    <m/>
    <m/>
    <m/>
    <m/>
    <m/>
    <m/>
    <s v=""/>
    <x v="1"/>
    <m/>
    <s v="Sin stack"/>
    <e v="#N/A"/>
    <s v=""/>
    <m/>
    <m/>
    <m/>
    <s v=""/>
    <m/>
    <m/>
    <m/>
    <m/>
    <e v="#DIV/0!"/>
    <n v="0"/>
    <b v="0"/>
    <n v="0"/>
    <m/>
    <s v=""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e v="#N/A"/>
    <m/>
    <m/>
    <m/>
    <s v="Tiempo Cip 1"/>
    <m/>
    <m/>
    <m/>
    <m/>
    <m/>
    <n v="0"/>
    <m/>
    <m/>
    <m/>
    <m/>
    <m/>
    <m/>
    <m/>
    <m/>
    <m/>
    <s v="Tiempo Cip"/>
    <m/>
    <m/>
    <m/>
    <m/>
    <m/>
    <n v="0"/>
    <m/>
    <m/>
    <m/>
    <m/>
    <m/>
    <m/>
    <m/>
    <m/>
    <m/>
    <m/>
    <s v=""/>
    <x v="1"/>
    <m/>
    <s v="Sin stack"/>
    <e v="#N/A"/>
    <s v=""/>
    <m/>
    <m/>
    <m/>
    <s v=""/>
    <m/>
    <m/>
    <m/>
    <m/>
    <e v="#DIV/0!"/>
    <n v="0"/>
    <b v="0"/>
    <n v="0"/>
    <m/>
    <s v=""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e v="#N/A"/>
    <m/>
    <s v="LINEA 3"/>
    <m/>
    <m/>
    <m/>
    <m/>
    <m/>
    <m/>
    <m/>
    <m/>
    <m/>
    <m/>
    <d v="1899-12-30T00:00:00"/>
    <n v="0"/>
    <d v="1899-12-30T00:00:00"/>
    <n v="0"/>
    <m/>
    <m/>
    <m/>
    <m/>
    <m/>
    <m/>
    <m/>
    <m/>
    <m/>
    <m/>
    <n v="0"/>
    <m/>
    <m/>
    <m/>
    <m/>
    <m/>
    <m/>
    <m/>
    <m/>
    <m/>
    <m/>
    <n v="0"/>
    <x v="1"/>
    <m/>
    <s v="Sin stack"/>
    <e v="#N/A"/>
    <s v=""/>
    <m/>
    <m/>
    <n v="0"/>
    <s v="EA 3"/>
    <m/>
    <m/>
    <m/>
    <m/>
    <m/>
    <n v="0"/>
    <b v="0"/>
    <n v="0"/>
    <m/>
    <s v=""/>
    <e v="#N/A"/>
    <n v="0"/>
    <n v="0"/>
    <m/>
    <m/>
    <m/>
    <m/>
    <m/>
    <m/>
    <m/>
    <m/>
    <m/>
    <m/>
    <m/>
    <m/>
    <m/>
    <m/>
    <m/>
    <m/>
    <m/>
    <m/>
    <m/>
    <m/>
    <x v="1"/>
    <s v=""/>
    <s v=""/>
    <e v="#N/A"/>
    <x v="8"/>
    <s v=""/>
    <e v="#DIV/0!"/>
    <e v="#N/A"/>
    <e v="#N/A"/>
    <e v="#N/A"/>
    <e v="#N/A"/>
  </r>
  <r>
    <n v="1"/>
    <n v="1"/>
    <m/>
    <n v="1123"/>
    <n v="0"/>
    <n v="135"/>
    <s v="L3_ETIQ"/>
    <n v="1209823"/>
    <n v="10023069"/>
    <s v="CYT CASA ROCA S.BLC/SEM(STLV) 750 6U GB"/>
    <n v="426"/>
    <s v="CAJ"/>
    <n v="0.23"/>
    <n v="0.63900000000000001"/>
    <n v="0"/>
    <n v="0.86899999999999999"/>
    <n v="1"/>
    <d v="2009-12-12T00:00:00"/>
    <n v="-6.11"/>
    <d v="2009-12-12T06:58:44"/>
    <n v="-6.98"/>
    <s v="LIB."/>
    <d v="2009-12-13T00:00:00"/>
    <d v="2009-12-13T00:00:00"/>
    <m/>
    <s v="Tratamiento pedido"/>
    <m/>
    <m/>
    <m/>
    <m/>
    <m/>
    <n v="2556"/>
    <m/>
    <m/>
    <m/>
    <m/>
    <m/>
    <m/>
    <s v="Línea 3"/>
    <n v="4000"/>
    <m/>
    <s v="L3D"/>
    <n v="1123"/>
    <x v="0"/>
    <s v="50_09"/>
    <s v="A 24 hrs"/>
    <s v="UK"/>
    <s v="1123"/>
    <m/>
    <n v="4.5"/>
    <n v="1917"/>
    <s v="ETIQ"/>
    <m/>
    <n v="6"/>
    <n v="750"/>
    <n v="2556"/>
    <n v="4000"/>
    <n v="213"/>
    <s v="Entre 201 a 300"/>
    <n v="500"/>
    <m/>
    <s v="Lote Inferior"/>
    <s v="CASA ROCASAUVIGNON BLANC750"/>
    <n v="0"/>
    <n v="213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378.66666666666669"/>
    <d v="1899-12-30T00:07:00"/>
    <d v="1899-12-30T00:38:20"/>
    <d v="1899-12-30T00:00:00"/>
    <d v="1899-12-30T00:00:00"/>
  </r>
  <r>
    <n v="1"/>
    <n v="1"/>
    <m/>
    <n v="2135"/>
    <n v="0"/>
    <n v="136"/>
    <s v="L3_ETIQ"/>
    <n v="7065098"/>
    <n v="10041128"/>
    <s v="MPO TENTA C.SAUV 750 12U PR"/>
    <n v="322"/>
    <s v="CAJ"/>
    <n v="0.23"/>
    <n v="0.96599999999999997"/>
    <n v="0"/>
    <n v="1.196"/>
    <n v="0"/>
    <d v="2009-12-12T00:00:00"/>
    <n v="-6.98"/>
    <d v="2009-12-12T08:10:34"/>
    <n v="-8.18"/>
    <s v="LIB."/>
    <d v="2009-12-12T00:00:00"/>
    <d v="2009-12-12T00:00:00"/>
    <s v="R"/>
    <s v="por halb"/>
    <s v="por formato planta Lo espejo"/>
    <s v="Produccion Lo Espejo"/>
    <m/>
    <m/>
    <m/>
    <n v="3864"/>
    <m/>
    <m/>
    <m/>
    <m/>
    <n v="11001231"/>
    <s v="CAPS PVC DORADA 29.7/55 B9/B27A"/>
    <s v="Línea 3"/>
    <n v="4000"/>
    <m/>
    <s v="L3D"/>
    <n v="2135"/>
    <x v="0"/>
    <s v="00_09"/>
    <s v="Mismo Día"/>
    <s v="Latam-Asia-Africa"/>
    <s v="2135"/>
    <m/>
    <n v="9"/>
    <n v="2898"/>
    <s v="ETIQ"/>
    <m/>
    <n v="12"/>
    <n v="750"/>
    <n v="3864"/>
    <n v="4000"/>
    <n v="322"/>
    <s v="Entre 301 a 400"/>
    <n v="200"/>
    <m/>
    <s v="Lote Inferior"/>
    <e v="#N/A"/>
    <n v="0"/>
    <n v="322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572.44444444444446"/>
    <d v="1899-12-30T00:07:00"/>
    <d v="1899-12-30T00:57:58"/>
    <d v="1899-12-30T00:00:00"/>
    <d v="1899-12-30T00:00:00"/>
  </r>
  <r>
    <n v="1"/>
    <n v="1"/>
    <m/>
    <n v="1109"/>
    <n v="0"/>
    <n v="11"/>
    <s v="L3_ETIQ"/>
    <n v="7065812"/>
    <n v="10041395"/>
    <s v="MPO V.MPO TENTA CHARD 750 12U PR"/>
    <n v="220"/>
    <s v="CAJ"/>
    <n v="0.23"/>
    <n v="0.66"/>
    <n v="0"/>
    <n v="0.89"/>
    <n v="0"/>
    <d v="2009-12-12T00:00:00"/>
    <n v="-8.18"/>
    <d v="2009-12-12T09:04:12"/>
    <n v="-9.07"/>
    <s v="LIB."/>
    <d v="2009-12-12T00:00:00"/>
    <d v="2009-12-12T00:00:00"/>
    <m/>
    <s v="Tratamiento pedido"/>
    <m/>
    <m/>
    <m/>
    <m/>
    <m/>
    <n v="2640"/>
    <m/>
    <m/>
    <m/>
    <m/>
    <m/>
    <m/>
    <s v="Línea 3"/>
    <n v="4000"/>
    <m/>
    <s v="L3D"/>
    <n v="1109"/>
    <x v="0"/>
    <s v="50_09"/>
    <s v="Mismo Día"/>
    <s v="Latam-Asia-Africa"/>
    <s v="1109"/>
    <m/>
    <n v="9"/>
    <n v="1980"/>
    <s v="ETIQ"/>
    <m/>
    <n v="12"/>
    <n v="750"/>
    <n v="2640"/>
    <n v="4000"/>
    <n v="220"/>
    <s v="Entre 201 a 300"/>
    <n v="500"/>
    <m/>
    <s v="Lote Inferior"/>
    <e v="#N/A"/>
    <n v="0"/>
    <n v="220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391.11111111111109"/>
    <d v="1899-12-30T00:20:00"/>
    <d v="1899-12-30T00:39:36"/>
    <d v="1899-12-30T00:00:00"/>
    <d v="1899-12-30T00:00:00"/>
  </r>
  <r>
    <n v="1"/>
    <n v="1"/>
    <m/>
    <n v="3103"/>
    <n v="0"/>
    <n v="202"/>
    <s v="L3_ETIQ"/>
    <n v="7065362"/>
    <n v="10030382"/>
    <s v="CS CONO SUR VIOG STL COL (P07) 750 12UUS"/>
    <n v="28"/>
    <s v="CAJ"/>
    <n v="0.23"/>
    <n v="8.4000000000000005E-2"/>
    <n v="0"/>
    <n v="0.314"/>
    <n v="1"/>
    <d v="2009-12-12T00:00:00"/>
    <n v="-9.07"/>
    <d v="2009-12-12T09:23:02"/>
    <n v="-9.3800000000000008"/>
    <s v="LIB."/>
    <d v="2009-12-13T00:00:00"/>
    <d v="2009-12-13T00:00:00"/>
    <m/>
    <s v="Tratamiento pedido"/>
    <m/>
    <m/>
    <m/>
    <m/>
    <m/>
    <n v="336"/>
    <m/>
    <m/>
    <m/>
    <m/>
    <m/>
    <m/>
    <s v="Línea 3"/>
    <n v="3999.9999999999995"/>
    <m/>
    <s v="L3D"/>
    <n v="3103"/>
    <x v="0"/>
    <s v="50_09"/>
    <s v="A 24 hrs"/>
    <s v="USA"/>
    <s v="3103"/>
    <m/>
    <n v="9"/>
    <n v="252"/>
    <s v="ETIQ"/>
    <m/>
    <n v="12"/>
    <n v="750"/>
    <n v="336"/>
    <n v="3999.9999999999995"/>
    <n v="28"/>
    <s v="Entre 11 a 100"/>
    <n v="500"/>
    <m/>
    <s v="Lote Inferior"/>
    <s v="CONO SURVIOGNIER750"/>
    <n v="0"/>
    <n v="28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49.777777777777779"/>
    <d v="1899-12-30T00:20:00"/>
    <d v="1899-12-30T00:05:02"/>
    <d v="1899-12-30T00:00:00"/>
    <d v="1899-12-30T00:00:00"/>
  </r>
  <r>
    <n v="1"/>
    <n v="1"/>
    <m/>
    <n v="4130"/>
    <n v="0"/>
    <n v="232"/>
    <s v="L3_ETIQ"/>
    <n v="7065283"/>
    <n v="10033180"/>
    <s v="CS ORGANICO C.SAUV/CARM 750 12U 2008 CA"/>
    <n v="276"/>
    <s v="CAJ"/>
    <n v="0.23"/>
    <n v="0.82799999999999996"/>
    <n v="0"/>
    <n v="1.0580000000000001"/>
    <n v="4"/>
    <d v="2009-12-12T00:00:00"/>
    <n v="-9.3800000000000008"/>
    <d v="2009-12-12T10:26:17"/>
    <n v="-10.44"/>
    <s v="LIB."/>
    <d v="2009-12-16T00:00:00"/>
    <d v="2009-12-16T00:00:00"/>
    <m/>
    <s v="Tratamiento pedido"/>
    <m/>
    <m/>
    <m/>
    <m/>
    <m/>
    <n v="3312"/>
    <m/>
    <m/>
    <m/>
    <m/>
    <m/>
    <m/>
    <s v="Línea 3"/>
    <n v="4000"/>
    <m/>
    <s v="L3D"/>
    <n v="4130"/>
    <x v="0"/>
    <s v="50_09"/>
    <s v="Superior a 48 hrs"/>
    <s v="Europa-Canada-Japón"/>
    <s v="4130"/>
    <m/>
    <n v="9"/>
    <n v="2484"/>
    <s v="ETIQ"/>
    <m/>
    <n v="12"/>
    <n v="750"/>
    <n v="3312"/>
    <n v="4000"/>
    <n v="276"/>
    <s v="Entre 201 a 300"/>
    <n v="500"/>
    <m/>
    <s v="Lote Inferior"/>
    <s v="CONO SURCABERNET750"/>
    <n v="0"/>
    <n v="276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490.66666666666669"/>
    <d v="1899-12-30T00:20:00"/>
    <d v="1899-12-30T00:49:41"/>
    <d v="1899-12-30T00:00:00"/>
    <d v="1899-12-30T00:00:00"/>
  </r>
  <r>
    <n v="1"/>
    <n v="1"/>
    <m/>
    <n v="2103"/>
    <n v="0"/>
    <n v="29"/>
    <s v="L3_ETIQ"/>
    <n v="1206069"/>
    <n v="10032577"/>
    <s v="CYT TRIO RVA C.SAUV(HIST)750 12U 2007 PA"/>
    <n v="56"/>
    <s v="CAJ"/>
    <n v="0.23"/>
    <n v="0.16800000000000001"/>
    <n v="0"/>
    <n v="0.39800000000000002"/>
    <n v="5"/>
    <d v="2009-12-12T00:00:00"/>
    <n v="-10.44"/>
    <d v="2009-12-12T10:50:17"/>
    <n v="-10.84"/>
    <s v="LIB."/>
    <d v="2009-12-17T00:00:00"/>
    <d v="2009-12-17T00:00:00"/>
    <m/>
    <s v="Tratamiento pedido"/>
    <m/>
    <m/>
    <m/>
    <m/>
    <m/>
    <n v="672"/>
    <m/>
    <m/>
    <m/>
    <m/>
    <n v="11002881"/>
    <s v="CAPS ALUP TRIO(ND) 29.4/60 B23"/>
    <s v="Línea 3"/>
    <n v="3999.9999999999995"/>
    <m/>
    <s v="L3D"/>
    <s v=""/>
    <x v="0"/>
    <s v="50_09"/>
    <s v="Superior a 48 hrs"/>
    <s v="Latam-Asia-Africa"/>
    <s v="2103"/>
    <m/>
    <n v="9"/>
    <n v="504"/>
    <s v="ETIQ"/>
    <m/>
    <n v="12"/>
    <n v="750"/>
    <n v="672"/>
    <n v="3999.9999999999995"/>
    <n v="56"/>
    <s v="Entre 11 a 100"/>
    <n v="500"/>
    <m/>
    <s v="Lote Inferior"/>
    <s v="TRIOCABERNET750"/>
    <n v="0"/>
    <n v="56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99.555555555555557"/>
    <d v="1899-12-30T00:20:00"/>
    <d v="1899-12-30T00:10:05"/>
    <d v="1899-12-30T00:00:00"/>
    <d v="1899-12-30T00:00:00"/>
  </r>
  <r>
    <n v="1"/>
    <n v="1"/>
    <m/>
    <n v="2103"/>
    <n v="0"/>
    <n v="29"/>
    <s v="L3_ETIQ"/>
    <n v="1208810"/>
    <n v="10032560"/>
    <s v="CYT TRIO RVA C.SAUV(HIST)750 6U 2007 BE"/>
    <n v="112"/>
    <s v="CAJ"/>
    <n v="0.23"/>
    <n v="0.16800000000000001"/>
    <n v="0"/>
    <n v="0.39800000000000002"/>
    <n v="5"/>
    <d v="2009-12-12T00:00:00"/>
    <n v="-10.84"/>
    <d v="2009-12-12T11:14:17"/>
    <n v="-11.24"/>
    <s v="LIB."/>
    <d v="2009-12-17T00:00:00"/>
    <d v="2009-12-17T00:00:00"/>
    <m/>
    <s v="Tratamiento pedido"/>
    <m/>
    <m/>
    <m/>
    <m/>
    <m/>
    <n v="672"/>
    <m/>
    <m/>
    <m/>
    <m/>
    <n v="11005228"/>
    <s v="CAPS ALUP TRIO RVA C.SAUV 29.4/60 B23"/>
    <s v="Línea 3"/>
    <n v="3999.9999999999995"/>
    <m/>
    <s v="L3D"/>
    <n v="2103"/>
    <x v="0"/>
    <s v="50_09"/>
    <s v="Superior a 48 hrs"/>
    <s v="Europa-Canada-Japón"/>
    <s v="2103"/>
    <m/>
    <n v="4.5"/>
    <n v="504"/>
    <s v="ETIQ"/>
    <m/>
    <n v="6"/>
    <n v="750"/>
    <n v="672"/>
    <n v="3999.9999999999995"/>
    <n v="56"/>
    <s v="Entre 11 a 100"/>
    <n v="500"/>
    <m/>
    <s v="Lote Inferior"/>
    <s v="TRIOCABERNET750"/>
    <n v="0"/>
    <n v="56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99.555555555555557"/>
    <d v="1899-12-30T00:07:00"/>
    <d v="1899-12-30T00:10:05"/>
    <d v="1899-12-30T00:00:00"/>
    <d v="1899-12-30T00:00:00"/>
  </r>
  <r>
    <n v="1"/>
    <n v="2"/>
    <m/>
    <n v="2113"/>
    <n v="0"/>
    <n v="37"/>
    <s v="L3_ETIQ"/>
    <n v="1208069"/>
    <n v="10032603"/>
    <s v="CYT TRIO RVA MERL(HIST) 750 12U2007CA"/>
    <n v="210"/>
    <s v="CAJ"/>
    <n v="0.23"/>
    <n v="0.63"/>
    <n v="0"/>
    <n v="0.86"/>
    <n v="4"/>
    <d v="2009-12-12T00:00:00"/>
    <n v="-11.24"/>
    <d v="2009-12-12T12:06:00"/>
    <n v="-12.1"/>
    <s v="LIB."/>
    <d v="2009-12-16T00:00:00"/>
    <d v="2009-12-16T00:00:00"/>
    <m/>
    <s v="Tratamiento pedido"/>
    <m/>
    <m/>
    <m/>
    <m/>
    <m/>
    <n v="2520"/>
    <m/>
    <m/>
    <m/>
    <m/>
    <n v="11005227"/>
    <s v="CAPS ALUP TRIO RVA MERL 29.4/60 B23"/>
    <s v="Línea 3"/>
    <n v="4000"/>
    <m/>
    <s v="L3D"/>
    <s v=""/>
    <x v="0"/>
    <s v="49_09"/>
    <s v="Superior a 48 hrs"/>
    <s v="Europa-Canada-Japón"/>
    <s v="2113"/>
    <m/>
    <n v="9"/>
    <n v="1890"/>
    <s v="ETIQ"/>
    <m/>
    <n v="12"/>
    <n v="750"/>
    <n v="2520"/>
    <n v="4000"/>
    <n v="210"/>
    <s v="Entre 201 a 300"/>
    <n v="100"/>
    <m/>
    <s v="Lote Inferior"/>
    <s v="TRIOMERLOT750"/>
    <n v="0"/>
    <n v="210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373.33333333333331"/>
    <d v="1899-12-30T00:07:00"/>
    <d v="1899-12-30T00:37:48"/>
    <d v="1899-12-30T00:00:00"/>
    <d v="1899-12-30T00:00:00"/>
  </r>
  <r>
    <n v="1"/>
    <n v="1"/>
    <m/>
    <n v="2113"/>
    <n v="0"/>
    <n v="37"/>
    <s v="L3_ETIQ"/>
    <n v="1206070"/>
    <n v="10032617"/>
    <s v="CYT TRIO RVA MERL(HIST)750 12U 2007 PA"/>
    <n v="56"/>
    <s v="CAJ"/>
    <n v="0.23"/>
    <n v="0.16800000000000001"/>
    <n v="0"/>
    <n v="0.39800000000000002"/>
    <n v="5"/>
    <d v="2009-12-12T00:00:00"/>
    <n v="-12.1"/>
    <d v="2009-12-12T12:29:53"/>
    <n v="-12.5"/>
    <s v="LIB."/>
    <d v="2009-12-17T00:00:00"/>
    <d v="2009-12-17T00:00:00"/>
    <m/>
    <s v="Tratamiento pedido"/>
    <m/>
    <m/>
    <m/>
    <m/>
    <m/>
    <n v="672"/>
    <m/>
    <m/>
    <m/>
    <m/>
    <n v="11002881"/>
    <s v="CAPS ALUP TRIO(ND) 29.4/60 B23"/>
    <s v="Línea 3"/>
    <n v="3999.9999999999995"/>
    <m/>
    <s v="L3D"/>
    <n v="2113"/>
    <x v="0"/>
    <s v="50_09"/>
    <s v="Superior a 48 hrs"/>
    <s v="Latam-Asia-Africa"/>
    <s v="2113"/>
    <m/>
    <n v="9"/>
    <n v="504"/>
    <s v="ETIQ"/>
    <m/>
    <n v="12"/>
    <n v="750"/>
    <n v="672"/>
    <n v="3999.9999999999995"/>
    <n v="56"/>
    <s v="Entre 11 a 100"/>
    <n v="500"/>
    <m/>
    <s v="Lote Inferior"/>
    <s v="TRIOMERLOT750"/>
    <n v="0"/>
    <n v="56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99.555555555555557"/>
    <d v="1899-12-30T00:20:00"/>
    <d v="1899-12-30T00:10:05"/>
    <d v="1899-12-30T00:00:00"/>
    <d v="1899-12-30T00:00:00"/>
  </r>
  <r>
    <n v="1"/>
    <n v="3"/>
    <m/>
    <n v="2182"/>
    <n v="0"/>
    <n v="132"/>
    <s v="L3_ETIQ"/>
    <n v="1208511"/>
    <n v="10039515"/>
    <s v="CYT CASILL CARM(DECANT)750 12U 2008 VAR"/>
    <n v="70"/>
    <s v="CAJ"/>
    <n v="0.23"/>
    <n v="0.21"/>
    <n v="0"/>
    <n v="0.44"/>
    <n v="4"/>
    <d v="2009-12-12T00:00:00"/>
    <n v="-12.5"/>
    <d v="2009-12-12T12:56:24"/>
    <n v="-12.94"/>
    <s v="LIB."/>
    <d v="2009-12-16T00:00:00"/>
    <d v="2009-12-16T00:00:00"/>
    <m/>
    <s v="Tratamiento pedido"/>
    <m/>
    <m/>
    <m/>
    <m/>
    <m/>
    <n v="840"/>
    <m/>
    <m/>
    <m/>
    <m/>
    <n v="11004417"/>
    <s v="CAPS ALUP CASILL CARM(ND) 30.05/60 B31"/>
    <s v="Línea 3"/>
    <n v="4000"/>
    <m/>
    <s v="L3D"/>
    <s v=""/>
    <x v="0"/>
    <s v="50_09"/>
    <s v="Superior a 48 hrs"/>
    <s v="Europa-Canada-Japón"/>
    <s v="2182"/>
    <m/>
    <n v="9"/>
    <n v="630"/>
    <s v="ETIQ"/>
    <m/>
    <n v="12"/>
    <n v="750"/>
    <n v="840"/>
    <n v="4000"/>
    <n v="70"/>
    <s v="Entre 11 a 100"/>
    <n v="500"/>
    <m/>
    <s v="Lote Inferior"/>
    <e v="#N/A"/>
    <n v="0"/>
    <n v="70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24.44444444444444"/>
    <d v="1899-12-30T00:20:00"/>
    <d v="1899-12-30T00:12:36"/>
    <d v="1899-12-30T00:00:00"/>
    <d v="1899-12-30T00:00:00"/>
  </r>
  <r>
    <n v="1"/>
    <n v="2"/>
    <m/>
    <n v="2182"/>
    <n v="0"/>
    <n v="132"/>
    <s v="L3_ETIQ"/>
    <n v="1208905"/>
    <n v="10039241"/>
    <s v="CYT CASILL CARM(DECANT)750 6U 2008 VEU"/>
    <n v="662"/>
    <s v="CAJ"/>
    <n v="0.23"/>
    <n v="0.99299999999999999"/>
    <n v="0"/>
    <n v="1.2230000000000001"/>
    <n v="5"/>
    <d v="2009-12-12T00:00:00"/>
    <n v="-12.94"/>
    <d v="2009-12-12T14:09:47"/>
    <n v="-14.16"/>
    <s v="LIB."/>
    <d v="2009-12-17T00:00:00"/>
    <d v="2009-12-17T00:00:00"/>
    <m/>
    <s v="Tratamiento pedido"/>
    <m/>
    <m/>
    <m/>
    <m/>
    <m/>
    <n v="3972"/>
    <m/>
    <m/>
    <m/>
    <m/>
    <n v="11004417"/>
    <s v="CAPS ALUP CASILL CARM(ND) 30.05/60 B31"/>
    <s v="Línea 3"/>
    <n v="4000"/>
    <m/>
    <s v="L3D"/>
    <n v="2182"/>
    <x v="0"/>
    <s v="50_09"/>
    <s v="Superior a 48 hrs"/>
    <s v="UK"/>
    <s v="2182"/>
    <m/>
    <n v="4.5"/>
    <n v="2979"/>
    <s v="ETIQ"/>
    <m/>
    <n v="6"/>
    <n v="750"/>
    <n v="3972"/>
    <n v="4000"/>
    <n v="331"/>
    <s v="Entre 301 a 400"/>
    <n v="500"/>
    <m/>
    <s v="Lote Inferior"/>
    <e v="#N/A"/>
    <n v="0"/>
    <n v="331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588.44444444444446"/>
    <d v="1899-12-30T00:07:00"/>
    <d v="1899-12-30T00:59:35"/>
    <d v="1899-12-30T00:00:00"/>
    <d v="1899-12-30T00:00:00"/>
  </r>
  <r>
    <n v="1"/>
    <n v="1"/>
    <m/>
    <n v="2123"/>
    <n v="0"/>
    <n v="44"/>
    <s v="L3_ETIQ"/>
    <n v="1208455"/>
    <n v="10038744"/>
    <s v="CYT CASILL MALBEC(DECANTER)750 6U 2008AO"/>
    <n v="84"/>
    <s v="CAJ"/>
    <n v="0.23"/>
    <n v="0.126"/>
    <n v="0"/>
    <n v="0.35599999999999998"/>
    <n v="4"/>
    <d v="2009-12-12T00:00:00"/>
    <n v="-14.16"/>
    <d v="2009-12-12T14:30:58"/>
    <n v="-14.52"/>
    <s v="LIB."/>
    <d v="2009-12-16T00:00:00"/>
    <d v="2009-12-16T00:00:00"/>
    <m/>
    <s v="Tratamiento pedido"/>
    <m/>
    <m/>
    <m/>
    <m/>
    <m/>
    <n v="504"/>
    <m/>
    <m/>
    <m/>
    <m/>
    <n v="11004419"/>
    <s v="CAPS ALUP CASILL MALBEC(ND) 30.05/60 B31"/>
    <s v="Línea 3"/>
    <n v="4000"/>
    <m/>
    <s v="L3D"/>
    <n v="2123"/>
    <x v="0"/>
    <s v="50_09"/>
    <s v="Superior a 48 hrs"/>
    <s v="Latam-Asia-Africa"/>
    <s v="2123"/>
    <m/>
    <n v="4.5"/>
    <n v="378"/>
    <s v="ETIQ"/>
    <m/>
    <n v="6"/>
    <n v="750"/>
    <n v="504"/>
    <n v="4000"/>
    <n v="42"/>
    <s v="Entre 11 a 100"/>
    <n v="500"/>
    <m/>
    <s v="Lote Inferior"/>
    <s v="CASILLEROMALBEC750"/>
    <n v="0"/>
    <n v="42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74.666666666666671"/>
    <d v="1899-12-30T00:20:00"/>
    <d v="1899-12-30T00:07:34"/>
    <d v="1899-12-30T00:00:00"/>
    <d v="1899-12-30T00:00:00"/>
  </r>
  <r>
    <n v="1"/>
    <n v="1"/>
    <m/>
    <n v="1186"/>
    <n v="0"/>
    <n v="902"/>
    <s v="L3_ETIQ"/>
    <n v="1209652"/>
    <n v="10040782"/>
    <s v="CYT CASILL PINOT GRIS STLV 750 12U VAR"/>
    <n v="42"/>
    <s v="CAJ"/>
    <n v="0.23"/>
    <n v="0.126"/>
    <n v="0"/>
    <n v="0.35599999999999998"/>
    <n v="6"/>
    <d v="2009-12-12T00:00:00"/>
    <n v="-14.52"/>
    <d v="2009-12-12T14:52:34"/>
    <n v="-14.88"/>
    <s v="LIB."/>
    <d v="2009-12-18T00:00:00"/>
    <d v="2009-12-18T00:00:00"/>
    <m/>
    <s v="Tratamiento pedido"/>
    <m/>
    <m/>
    <m/>
    <m/>
    <m/>
    <n v="504"/>
    <m/>
    <m/>
    <m/>
    <m/>
    <m/>
    <m/>
    <s v="Línea 3"/>
    <n v="4000"/>
    <m/>
    <s v="L3D"/>
    <n v="1186"/>
    <x v="0"/>
    <s v="50_09"/>
    <s v="Superior a 48 hrs"/>
    <s v="Latam-Asia-Africa"/>
    <s v="1186"/>
    <m/>
    <n v="9"/>
    <n v="378"/>
    <s v="ETIQ"/>
    <m/>
    <n v="12"/>
    <n v="750"/>
    <n v="504"/>
    <n v="4000"/>
    <n v="42"/>
    <s v="Entre 11 a 100"/>
    <n v="500"/>
    <m/>
    <s v="Lote Inferior"/>
    <e v="#N/A"/>
    <n v="0"/>
    <n v="42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74.666666666666671"/>
    <d v="1899-12-30T00:07:00"/>
    <d v="1899-12-30T00:07:34"/>
    <d v="1899-12-30T00:00:00"/>
    <d v="1899-12-30T00:00:00"/>
  </r>
  <r>
    <n v="1"/>
    <n v="1"/>
    <m/>
    <n v="2324"/>
    <n v="0"/>
    <n v="53"/>
    <s v="L3_ETIQ"/>
    <n v="1209499"/>
    <n v="10033567"/>
    <s v="CYT CASILL SHIRAZ 750 6U 2008 DE/BE"/>
    <n v="477"/>
    <s v="CAJ"/>
    <n v="0.23"/>
    <n v="0.71599999999999997"/>
    <n v="0"/>
    <n v="0.94599999999999995"/>
    <n v="5"/>
    <d v="2009-12-12T00:00:00"/>
    <n v="-14.88"/>
    <d v="2009-12-12T15:49:34"/>
    <n v="-15.83"/>
    <s v="LIB."/>
    <d v="2009-12-17T00:00:00"/>
    <d v="2009-12-17T00:00:00"/>
    <m/>
    <s v="Tratamiento pedido"/>
    <m/>
    <m/>
    <m/>
    <m/>
    <m/>
    <n v="2862"/>
    <m/>
    <m/>
    <m/>
    <m/>
    <n v="11004464"/>
    <s v="CAPS ALUP CASILL SHIR(ND) 30.05/60 B31"/>
    <s v="Línea 3"/>
    <n v="3997.2067039106146"/>
    <m/>
    <s v="L3D"/>
    <s v=""/>
    <x v="0"/>
    <s v="50_09"/>
    <s v="Superior a 48 hrs"/>
    <s v="Europa-Canada-Japón"/>
    <s v="2324"/>
    <m/>
    <n v="4.5"/>
    <n v="2146.5"/>
    <s v="ETIQ"/>
    <m/>
    <n v="6"/>
    <n v="750"/>
    <n v="2862"/>
    <n v="3997.2067039106146"/>
    <n v="238.5"/>
    <s v="Entre 201 a 300"/>
    <n v="500"/>
    <m/>
    <s v="Lote Inferior"/>
    <s v="CASILLEROSYRAH750"/>
    <n v="0"/>
    <n v="238.5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424"/>
    <d v="1899-12-30T00:07:00"/>
    <d v="1899-12-30T00:42:58"/>
    <d v="1899-12-30T00:00:00"/>
    <d v="1899-12-30T00:00:00"/>
  </r>
  <r>
    <n v="1"/>
    <n v="1"/>
    <m/>
    <n v="2324"/>
    <n v="0"/>
    <n v="53"/>
    <s v="L3_ETIQ"/>
    <n v="1208454"/>
    <n v="10023400"/>
    <s v="CYT CASILL SHIRAZ 750 6U AO"/>
    <n v="154"/>
    <s v="CAJ"/>
    <n v="0.23"/>
    <n v="0.23100000000000001"/>
    <n v="0"/>
    <n v="0.46100000000000002"/>
    <n v="4"/>
    <d v="2009-12-12T00:00:00"/>
    <n v="-15.83"/>
    <d v="2009-12-12T16:17:28"/>
    <n v="-16.29"/>
    <s v="LIB."/>
    <d v="2009-12-16T00:00:00"/>
    <d v="2009-12-16T00:00:00"/>
    <m/>
    <s v="Tratamiento pedido"/>
    <m/>
    <m/>
    <m/>
    <m/>
    <m/>
    <n v="924"/>
    <m/>
    <m/>
    <m/>
    <m/>
    <n v="11004464"/>
    <s v="CAPS ALUP CASILL SHIR(ND) 30.05/60 B31"/>
    <s v="Línea 3"/>
    <n v="4000"/>
    <m/>
    <s v="L3D"/>
    <n v="2324"/>
    <x v="0"/>
    <s v="50_09"/>
    <s v="Superior a 48 hrs"/>
    <s v="Latam-Asia-Africa"/>
    <s v="2324"/>
    <m/>
    <n v="4.5"/>
    <n v="693"/>
    <s v="ETIQ"/>
    <m/>
    <n v="6"/>
    <n v="750"/>
    <n v="924"/>
    <n v="4000"/>
    <n v="77"/>
    <s v="Entre 11 a 100"/>
    <n v="500"/>
    <m/>
    <s v="Lote Inferior"/>
    <s v="CASILLEROSYRAH750"/>
    <n v="0"/>
    <n v="77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36.88888888888889"/>
    <d v="1899-12-30T00:20:00"/>
    <d v="1899-12-30T00:13:52"/>
    <d v="1899-12-30T00:00:00"/>
    <d v="1899-12-30T00:00:00"/>
  </r>
  <r>
    <n v="1"/>
    <n v="1"/>
    <m/>
    <n v="1106"/>
    <n v="0"/>
    <n v="9"/>
    <s v="L3_ETIQ"/>
    <n v="1202041"/>
    <n v="10020239"/>
    <s v="CYT CASILL S.BLC (STLV) 750 12U US"/>
    <n v="770"/>
    <s v="CAJ"/>
    <n v="0.23"/>
    <n v="2.31"/>
    <n v="0"/>
    <n v="2.54"/>
    <n v="2"/>
    <d v="2009-12-12T00:00:00"/>
    <n v="-16.29"/>
    <d v="2009-12-12T18:49:48"/>
    <n v="-18.829999999999998"/>
    <s v="LIB."/>
    <d v="2009-12-14T00:00:00"/>
    <d v="2009-12-14T00:00:00"/>
    <m/>
    <s v="ORDEN FABRICACION USA "/>
    <m/>
    <m/>
    <m/>
    <m/>
    <m/>
    <n v="9240"/>
    <m/>
    <m/>
    <m/>
    <m/>
    <m/>
    <m/>
    <s v="Línea 3"/>
    <n v="4000"/>
    <m/>
    <s v="L3D"/>
    <n v="1106"/>
    <x v="0"/>
    <s v="51_09"/>
    <s v="A 48 hrs"/>
    <s v="USA"/>
    <s v="1106"/>
    <m/>
    <n v="9"/>
    <n v="6930"/>
    <s v="ETIQ"/>
    <m/>
    <n v="12"/>
    <n v="750"/>
    <n v="9240"/>
    <n v="4000"/>
    <n v="770"/>
    <s v="Entre 501 a 1000"/>
    <n v="100"/>
    <m/>
    <s v="Cumple Lote"/>
    <s v="CASILLEROSAUVIGNON BLANC750"/>
    <n v="0"/>
    <n v="770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1368.8888888888889"/>
    <d v="1899-12-30T00:07:00"/>
    <d v="1899-12-30T02:18:36"/>
    <d v="1899-12-30T00:00:00"/>
    <d v="1899-12-30T00:00:00"/>
  </r>
  <r>
    <n v="1"/>
    <n v="1"/>
    <m/>
    <n v="1100"/>
    <n v="0"/>
    <n v="3"/>
    <s v="L3_ETIQ"/>
    <n v="1209508"/>
    <n v="10020023"/>
    <s v="CYT CASILL CHARD 750 12U VAS"/>
    <n v="147"/>
    <s v="CAJ"/>
    <n v="0.23"/>
    <n v="0.441"/>
    <n v="0"/>
    <n v="0.67100000000000004"/>
    <n v="10"/>
    <d v="2009-12-12T00:00:00"/>
    <n v="-18.829999999999998"/>
    <d v="2009-12-12T19:30:04"/>
    <n v="-19.5"/>
    <s v="LIB."/>
    <d v="2009-12-22T00:00:00"/>
    <d v="2009-12-22T00:00:00"/>
    <m/>
    <s v="Tratamiento pedido"/>
    <m/>
    <m/>
    <m/>
    <m/>
    <m/>
    <n v="1764"/>
    <m/>
    <m/>
    <m/>
    <m/>
    <n v="11004421"/>
    <s v="CAPS ALUP CASILL CHARD(ND) 30.05/60 B31"/>
    <s v="Línea 3"/>
    <n v="4000"/>
    <m/>
    <s v="L3D"/>
    <n v="1100"/>
    <x v="0"/>
    <s v="51_09"/>
    <s v="Superior a 48 hrs"/>
    <s v="Latam-Asia-Africa"/>
    <s v="1100"/>
    <m/>
    <n v="9"/>
    <n v="1323"/>
    <s v="ETIQ"/>
    <m/>
    <n v="12"/>
    <n v="750"/>
    <n v="1764"/>
    <n v="4000"/>
    <n v="147"/>
    <s v="Entre 101 a 200"/>
    <n v="100"/>
    <m/>
    <s v="Lote Inferior"/>
    <s v="CASILLEROCHARDONNAY 750"/>
    <n v="0"/>
    <n v="147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261.33333333333331"/>
    <d v="1899-12-30T00:20:00"/>
    <d v="1899-12-30T00:26:28"/>
    <d v="1899-12-30T00:00:00"/>
    <d v="1899-12-30T00:00:00"/>
  </r>
  <r>
    <n v="1"/>
    <n v="1"/>
    <m/>
    <n v="2148"/>
    <n v="0"/>
    <n v="324"/>
    <s v="L3_ETIQ"/>
    <n v="7065320"/>
    <n v="10040027"/>
    <s v="MPO G.DEVOCION C.SAU/SYR(NC)75012U2007CA"/>
    <n v="56"/>
    <s v="CAJ"/>
    <n v="0.23"/>
    <n v="0.16800000000000001"/>
    <n v="0"/>
    <n v="0.39800000000000002"/>
    <n v="4"/>
    <d v="2009-12-12T00:00:00"/>
    <n v="-19.5"/>
    <d v="2009-12-12T19:53:53"/>
    <n v="-19.899999999999999"/>
    <s v="LIB."/>
    <d v="2009-12-16T00:00:00"/>
    <d v="2009-12-16T00:00:00"/>
    <m/>
    <s v="Tratamiento pedido"/>
    <m/>
    <m/>
    <m/>
    <m/>
    <m/>
    <n v="672"/>
    <m/>
    <m/>
    <m/>
    <m/>
    <n v="11006617"/>
    <s v="CAPS ESTﾑO GRAN DEVOCION BURD 31.5/60B29"/>
    <s v="Línea 3"/>
    <n v="3999.9999999999995"/>
    <m/>
    <s v="L3D"/>
    <s v=""/>
    <x v="0"/>
    <s v="50_09"/>
    <s v="Superior a 48 hrs"/>
    <s v="Europa-Canada-Japón"/>
    <s v="2148"/>
    <m/>
    <n v="9"/>
    <n v="504"/>
    <s v="ETIQ"/>
    <m/>
    <n v="12"/>
    <n v="750"/>
    <n v="672"/>
    <n v="3999.9999999999995"/>
    <n v="56"/>
    <s v="Entre 11 a 100"/>
    <n v="500"/>
    <m/>
    <s v="Lote Inferior"/>
    <e v="#N/A"/>
    <n v="0"/>
    <n v="56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99.555555555555557"/>
    <d v="1899-12-30T00:20:00"/>
    <d v="1899-12-30T00:10:05"/>
    <d v="1899-12-30T00:00:00"/>
    <d v="1899-12-30T00:00:00"/>
  </r>
  <r>
    <n v="1"/>
    <n v="1"/>
    <m/>
    <n v="2148"/>
    <n v="0"/>
    <n v="324"/>
    <s v="L3_ETIQ"/>
    <n v="7064819"/>
    <n v="10040019"/>
    <s v="MPO G.DEVOCION C.SAU/SYR(NC)7506U2007 CA"/>
    <n v="56"/>
    <s v="CAJ"/>
    <n v="0.23"/>
    <n v="8.4000000000000005E-2"/>
    <n v="0"/>
    <n v="0.314"/>
    <n v="4"/>
    <d v="2009-12-12T00:00:00"/>
    <n v="-19.899999999999999"/>
    <d v="2009-12-12T20:12:50"/>
    <n v="-20.21"/>
    <s v="LIB."/>
    <d v="2009-12-16T00:00:00"/>
    <d v="2009-12-16T00:00:00"/>
    <m/>
    <s v="Tratamiento pedido"/>
    <m/>
    <m/>
    <m/>
    <m/>
    <m/>
    <n v="336"/>
    <m/>
    <m/>
    <m/>
    <m/>
    <n v="11006617"/>
    <s v="CAPS ESTﾑO GRAN DEVOCION BURD 31.5/60B29"/>
    <s v="Línea 3"/>
    <n v="3999.9999999999995"/>
    <m/>
    <s v="L3D"/>
    <s v=""/>
    <x v="0"/>
    <s v="50_09"/>
    <s v="Superior a 48 hrs"/>
    <s v="Europa-Canada-Japón"/>
    <s v="2148"/>
    <m/>
    <n v="4.5"/>
    <n v="252"/>
    <s v="ETIQ"/>
    <m/>
    <n v="6"/>
    <n v="750"/>
    <n v="336"/>
    <n v="3999.9999999999995"/>
    <n v="28"/>
    <s v="Entre 11 a 100"/>
    <n v="500"/>
    <m/>
    <s v="Lote Inferior"/>
    <e v="#N/A"/>
    <n v="0"/>
    <n v="28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49.777777777777779"/>
    <d v="1899-12-30T00:07:00"/>
    <d v="1899-12-30T00:05:02"/>
    <d v="1899-12-30T00:00:00"/>
    <d v="1899-12-30T00:00:00"/>
  </r>
  <r>
    <n v="1"/>
    <n v="1"/>
    <m/>
    <n v="2148"/>
    <n v="0"/>
    <n v="324"/>
    <s v="L3_ETIQ"/>
    <n v="7065227"/>
    <n v="10040023"/>
    <s v="MPO G.DEVOCION CAB/SYR(NC)7506U2007LATAM"/>
    <n v="150"/>
    <s v="CAJ"/>
    <n v="0.23"/>
    <n v="0.22500000000000001"/>
    <n v="0"/>
    <n v="0.45500000000000002"/>
    <n v="5"/>
    <d v="2009-12-12T00:00:00"/>
    <n v="-20.21"/>
    <d v="2009-12-12T20:39:54"/>
    <n v="-20.67"/>
    <s v="LIB."/>
    <d v="2009-12-17T00:00:00"/>
    <d v="2009-12-17T00:00:00"/>
    <m/>
    <s v="Tratamiento pedido"/>
    <m/>
    <m/>
    <m/>
    <m/>
    <m/>
    <n v="900"/>
    <m/>
    <m/>
    <m/>
    <m/>
    <n v="11006617"/>
    <s v="CAPS ESTﾑO GRAN DEVOCION BURD 31.5/60B29"/>
    <s v="Línea 3"/>
    <n v="4000"/>
    <m/>
    <s v="L3D"/>
    <n v="2148"/>
    <x v="0"/>
    <s v="50_09"/>
    <s v="Superior a 48 hrs"/>
    <s v="Latam-Asia-Africa"/>
    <s v="2148"/>
    <m/>
    <n v="4.5"/>
    <n v="675"/>
    <s v="ETIQ"/>
    <m/>
    <n v="6"/>
    <n v="750"/>
    <n v="900"/>
    <n v="4000"/>
    <n v="75"/>
    <s v="Entre 11 a 100"/>
    <n v="500"/>
    <m/>
    <s v="Lote Inferior"/>
    <e v="#N/A"/>
    <n v="0"/>
    <n v="75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33.33333333333334"/>
    <d v="1899-12-30T00:20:00"/>
    <d v="1899-12-30T00:13:30"/>
    <d v="1899-12-30T00:00:00"/>
    <d v="1899-12-30T00:00:00"/>
  </r>
  <r>
    <n v="1"/>
    <n v="2"/>
    <m/>
    <n v="2217"/>
    <n v="0"/>
    <n v="518"/>
    <s v="L3_ETIQ"/>
    <n v="7064820"/>
    <n v="10040182"/>
    <s v="MPO GRAN DEV CARM/SYR 750 6U 2008 VEU"/>
    <n v="79"/>
    <s v="CAJ"/>
    <n v="0.23"/>
    <n v="0.11899999999999999"/>
    <n v="0"/>
    <n v="0.34899999999999998"/>
    <n v="4"/>
    <d v="2009-12-12T00:00:00"/>
    <n v="-20.67"/>
    <d v="2009-12-12T21:01:08"/>
    <n v="-21.02"/>
    <s v="LIB."/>
    <d v="2009-12-16T00:00:00"/>
    <d v="2009-12-16T00:00:00"/>
    <m/>
    <s v="Tratamiento pedido"/>
    <m/>
    <m/>
    <m/>
    <m/>
    <m/>
    <n v="474"/>
    <m/>
    <m/>
    <m/>
    <m/>
    <n v="11007008"/>
    <s v="CAPS ESTﾑO G.DEVOCION CAR/SYR 31.5/60B29"/>
    <s v="Línea 3"/>
    <n v="3983.1932773109247"/>
    <m/>
    <s v="L3D"/>
    <n v="2217"/>
    <x v="0"/>
    <s v="50_09"/>
    <s v="Superior a 48 hrs"/>
    <s v="Europa-Canada-Japón"/>
    <s v="2217"/>
    <m/>
    <n v="4.5"/>
    <n v="355.5"/>
    <s v="ETIQ"/>
    <m/>
    <n v="6"/>
    <n v="750"/>
    <n v="474"/>
    <n v="3983.1932773109247"/>
    <n v="39.5"/>
    <s v="Entre 11 a 100"/>
    <n v="500"/>
    <m/>
    <s v="Lote Inferior"/>
    <e v="#N/A"/>
    <n v="0"/>
    <n v="39.5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70.222222222222229"/>
    <d v="1899-12-30T00:20:00"/>
    <d v="1899-12-30T00:07:08"/>
    <d v="1899-12-30T00:00:00"/>
    <d v="1899-12-30T00:00:00"/>
  </r>
  <r>
    <n v="1"/>
    <n v="1"/>
    <m/>
    <n v="1208"/>
    <n v="0"/>
    <n v="369"/>
    <s v="L3_ETIQ"/>
    <n v="7065370"/>
    <n v="10042172"/>
    <s v="MPO GRAN DEVOCION S.BLC 750 6U 2009 CA"/>
    <n v="44"/>
    <s v="CAJ"/>
    <n v="0.23"/>
    <n v="6.6000000000000003E-2"/>
    <n v="0"/>
    <n v="0.29600000000000004"/>
    <n v="4"/>
    <d v="2009-12-12T00:00:00"/>
    <n v="-21.02"/>
    <d v="2009-12-12T21:18:58"/>
    <n v="-21.32"/>
    <s v="LIB."/>
    <d v="2009-12-16T00:00:00"/>
    <d v="2009-12-16T00:00:00"/>
    <m/>
    <s v="Tratamiento pedido"/>
    <m/>
    <m/>
    <m/>
    <m/>
    <m/>
    <n v="264"/>
    <m/>
    <m/>
    <m/>
    <m/>
    <m/>
    <m/>
    <s v="Línea 3"/>
    <n v="4000"/>
    <m/>
    <s v="L3D"/>
    <s v=""/>
    <x v="0"/>
    <s v="50_09"/>
    <s v="Superior a 48 hrs"/>
    <s v="Europa-Canada-Japón"/>
    <s v="1208"/>
    <m/>
    <n v="4.5"/>
    <n v="198"/>
    <s v="ETIQ"/>
    <m/>
    <n v="6"/>
    <n v="750"/>
    <n v="264"/>
    <n v="4000"/>
    <n v="22"/>
    <s v="Entre 11 a 100"/>
    <n v="500"/>
    <m/>
    <s v="Lote Inferior"/>
    <e v="#N/A"/>
    <n v="0"/>
    <n v="22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39.111111111111114"/>
    <d v="1899-12-30T00:00:00"/>
    <d v="1899-12-30T00:03:58"/>
    <d v="1899-12-30T00:00:00"/>
    <d v="1899-12-30T00:00:00"/>
  </r>
  <r>
    <n v="1"/>
    <n v="1"/>
    <m/>
    <n v="1208"/>
    <n v="0"/>
    <n v="369"/>
    <s v="L3_ETIQ"/>
    <n v="7065228"/>
    <n v="10041766"/>
    <s v="MPO GRAN DEVOCION S.BLC 750 6U 2009LATAM"/>
    <n v="130"/>
    <s v="CAJ"/>
    <n v="0.23"/>
    <n v="0.19500000000000001"/>
    <n v="0"/>
    <n v="0.42500000000000004"/>
    <n v="5"/>
    <d v="2009-12-12T00:00:00"/>
    <n v="-21.32"/>
    <d v="2009-12-12T21:44:42"/>
    <n v="-21.75"/>
    <s v="LIB."/>
    <d v="2009-12-17T00:00:00"/>
    <d v="2009-12-17T00:00:00"/>
    <m/>
    <s v="Tratamiento pedido"/>
    <m/>
    <m/>
    <m/>
    <m/>
    <m/>
    <n v="780"/>
    <m/>
    <m/>
    <m/>
    <m/>
    <m/>
    <m/>
    <s v="Línea 3"/>
    <n v="4000"/>
    <m/>
    <s v="L3D"/>
    <n v="1208"/>
    <x v="0"/>
    <s v="50_09"/>
    <s v="Superior a 48 hrs"/>
    <s v="Latam-Asia-Africa"/>
    <s v="1208"/>
    <m/>
    <n v="4.5"/>
    <n v="585"/>
    <s v="ETIQ"/>
    <m/>
    <n v="6"/>
    <n v="750"/>
    <n v="780"/>
    <n v="4000"/>
    <n v="65"/>
    <s v="Entre 11 a 100"/>
    <n v="500"/>
    <m/>
    <s v="Lote Inferior"/>
    <e v="#N/A"/>
    <n v="0"/>
    <n v="65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15.55555555555556"/>
    <d v="1899-12-30T00:00:00"/>
    <d v="1899-12-30T00:11:42"/>
    <d v="1899-12-30T00:00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m/>
    <m/>
    <m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m/>
    <m/>
    <m/>
    <m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1"/>
    <n v="2"/>
    <m/>
    <n v="2105"/>
    <n v="0"/>
    <n v="31"/>
    <s v="L3_ETIQ"/>
    <n v="1209475"/>
    <n v="10041410"/>
    <s v="CYT CASIL RVA PRI C.SA(C.HI)7506U2007VEU"/>
    <n v="196"/>
    <s v="CAJ"/>
    <n v="0.23"/>
    <n v="0.29399999999999998"/>
    <n v="0"/>
    <n v="0.52400000000000002"/>
    <n v="4"/>
    <d v="2009-12-14T00:00:00"/>
    <n v="-7.5"/>
    <d v="2009-12-14T08:01:26"/>
    <n v="-8.02"/>
    <s v="LIB."/>
    <d v="2009-12-18T00:00:00"/>
    <d v="2009-12-18T00:00:00"/>
    <m/>
    <s v="Tratamiento pedido"/>
    <m/>
    <m/>
    <m/>
    <m/>
    <m/>
    <n v="1176"/>
    <m/>
    <m/>
    <m/>
    <m/>
    <n v="11006703"/>
    <s v="CAPS ESTﾑO CASILL RVA (N) 31.5/60 B32"/>
    <s v="Línea 3"/>
    <n v="4000"/>
    <m/>
    <s v="L3D"/>
    <s v=""/>
    <x v="2"/>
    <s v="50_09"/>
    <s v="Superior a 48 hrs"/>
    <s v="Europa-Canada-Japón"/>
    <s v="2105"/>
    <m/>
    <n v="4.5"/>
    <n v="882"/>
    <s v="ETIQ"/>
    <m/>
    <n v="6"/>
    <n v="750"/>
    <n v="1176"/>
    <n v="4000"/>
    <n v="98"/>
    <s v="Entre 11 a 100"/>
    <n v="500"/>
    <m/>
    <s v="Lote Inferior"/>
    <e v="#N/A"/>
    <n v="0"/>
    <n v="98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174.22222222222223"/>
    <d v="1899-12-30T00:07:00"/>
    <d v="1899-12-30T00:17:38"/>
    <d v="1899-12-30T00:00:00"/>
    <d v="1899-12-30T00:00:00"/>
  </r>
  <r>
    <n v="1"/>
    <n v="1"/>
    <m/>
    <n v="2105"/>
    <n v="0"/>
    <n v="31"/>
    <s v="L3_ETIQ"/>
    <n v="1209450"/>
    <n v="10041403"/>
    <s v="CYT CASIL RVA PRI C.SA(C.HIS)7506U2007AO"/>
    <n v="50"/>
    <s v="CAJ"/>
    <n v="0.23"/>
    <n v="7.4999999999999997E-2"/>
    <n v="0"/>
    <n v="0.30499999999999999"/>
    <n v="2"/>
    <d v="2009-12-14T00:00:00"/>
    <n v="-8.02"/>
    <d v="2009-12-14T08:19:30"/>
    <n v="-8.33"/>
    <s v="LIB."/>
    <d v="2009-12-16T00:00:00"/>
    <d v="2009-12-16T00:00:00"/>
    <m/>
    <s v="Tratamiento pedido"/>
    <m/>
    <m/>
    <m/>
    <m/>
    <m/>
    <n v="300"/>
    <m/>
    <m/>
    <m/>
    <m/>
    <n v="11006703"/>
    <s v="CAPS ESTﾑO CASILL RVA (N) 31.5/60 B32"/>
    <s v="Línea 3"/>
    <n v="4000"/>
    <m/>
    <s v="L3D"/>
    <s v=""/>
    <x v="2"/>
    <s v="50_09"/>
    <s v="A 48 hrs"/>
    <s v="Latam-Asia-Africa"/>
    <s v="2105"/>
    <m/>
    <n v="4.5"/>
    <n v="225"/>
    <s v="ETIQ"/>
    <m/>
    <n v="6"/>
    <n v="750"/>
    <n v="300"/>
    <n v="4000"/>
    <n v="25"/>
    <s v="Entre 11 a 100"/>
    <n v="500"/>
    <m/>
    <s v="Lote Inferior"/>
    <e v="#N/A"/>
    <n v="0"/>
    <n v="25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44.444444444444443"/>
    <d v="1899-12-30T00:20:00"/>
    <d v="1899-12-30T00:04:30"/>
    <d v="1899-12-30T00:00:00"/>
    <d v="1899-12-30T00:00:00"/>
  </r>
  <r>
    <n v="1"/>
    <n v="2"/>
    <m/>
    <n v="2105"/>
    <n v="0"/>
    <n v="31"/>
    <s v="L3_ETIQ"/>
    <n v="1209476"/>
    <n v="10041409"/>
    <s v="CYT CASIL RVA PRI C.SA(C.HIS)7506U2007NL"/>
    <n v="280"/>
    <s v="CAJ"/>
    <n v="0.23"/>
    <n v="0.42"/>
    <n v="0"/>
    <n v="0.65"/>
    <n v="3"/>
    <d v="2009-12-14T00:00:00"/>
    <n v="-8.33"/>
    <d v="2009-12-14T08:58:48"/>
    <n v="-8.98"/>
    <s v="LIB."/>
    <d v="2009-12-17T00:00:00"/>
    <d v="2009-12-17T00:00:00"/>
    <m/>
    <s v="Tratamiento pedido"/>
    <m/>
    <m/>
    <m/>
    <m/>
    <m/>
    <n v="1680"/>
    <m/>
    <m/>
    <m/>
    <m/>
    <n v="11006703"/>
    <s v="CAPS ESTﾑO CASILL RVA (N) 31.5/60 B32"/>
    <s v="Línea 3"/>
    <n v="4000"/>
    <m/>
    <s v="L3D"/>
    <n v="2105"/>
    <x v="2"/>
    <s v="50_09"/>
    <s v="Superior a 48 hrs"/>
    <s v="Europa-Canada-Japón"/>
    <s v="2105"/>
    <m/>
    <n v="4.5"/>
    <n v="1260"/>
    <s v="ETIQ"/>
    <m/>
    <n v="6"/>
    <n v="750"/>
    <n v="1680"/>
    <n v="4000"/>
    <n v="140"/>
    <s v="Entre 101 a 200"/>
    <n v="500"/>
    <m/>
    <s v="Lote Inferior"/>
    <e v="#N/A"/>
    <n v="0"/>
    <n v="140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248.88888888888889"/>
    <d v="1899-12-30T00:20:00"/>
    <d v="1899-12-30T00:25:12"/>
    <d v="1899-12-30T00:00:00"/>
    <d v="1899-12-30T00:00:00"/>
  </r>
  <r>
    <n v="1"/>
    <n v="5"/>
    <m/>
    <n v="2108"/>
    <n v="0"/>
    <n v="32"/>
    <s v="L3_ETIQ"/>
    <n v="1209536"/>
    <n v="10020036"/>
    <s v="CYT CASILL MERL 750 12U LATAM"/>
    <n v="140"/>
    <s v="CAJ"/>
    <n v="0.23"/>
    <n v="0.42"/>
    <n v="0"/>
    <n v="0.65"/>
    <n v="4"/>
    <d v="2009-12-14T00:00:00"/>
    <n v="-8.98"/>
    <d v="2009-12-14T09:37:48"/>
    <n v="-9.6300000000000008"/>
    <s v="LIB."/>
    <d v="2009-12-18T00:00:00"/>
    <d v="2009-12-18T00:00:00"/>
    <m/>
    <s v="Tratamiento pedido"/>
    <m/>
    <m/>
    <m/>
    <m/>
    <m/>
    <n v="1680"/>
    <m/>
    <m/>
    <m/>
    <m/>
    <n v="11004418"/>
    <s v="CAPS ALUP CASILL MERLOT(ND) 30.05/60 B31"/>
    <s v="Línea 3"/>
    <n v="4000"/>
    <m/>
    <s v="L3D"/>
    <n v="2108"/>
    <x v="2"/>
    <s v="50_09"/>
    <s v="Superior a 48 hrs"/>
    <s v="Latam-Asia-Africa"/>
    <s v="2108"/>
    <m/>
    <n v="9"/>
    <n v="1260"/>
    <s v="ETIQ"/>
    <m/>
    <n v="12"/>
    <n v="750"/>
    <n v="1680"/>
    <n v="4000"/>
    <n v="140"/>
    <s v="Entre 101 a 200"/>
    <n v="500"/>
    <m/>
    <s v="Lote Inferior"/>
    <s v="CASILLEROMERLOT750"/>
    <n v="0"/>
    <n v="140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248.88888888888889"/>
    <d v="1899-12-30T00:07:00"/>
    <d v="1899-12-30T00:25:12"/>
    <d v="1899-12-30T00:00:00"/>
    <d v="1899-12-30T00:00:00"/>
  </r>
  <r>
    <n v="1"/>
    <n v="1"/>
    <m/>
    <n v="1105"/>
    <n v="0"/>
    <n v="161"/>
    <s v="L3_ETIQ"/>
    <n v="1208450"/>
    <n v="10030522"/>
    <s v="CYT CASILL GEWURZ STLV 750 12U 2008 VEU"/>
    <n v="28"/>
    <s v="CAJ"/>
    <n v="0.23"/>
    <n v="8.4000000000000005E-2"/>
    <n v="0"/>
    <n v="0.314"/>
    <n v="9"/>
    <d v="2009-12-14T00:00:00"/>
    <n v="-9.6300000000000008"/>
    <d v="2009-12-14T09:56:38"/>
    <n v="-9.94"/>
    <s v="LIB."/>
    <d v="2009-12-23T00:00:00"/>
    <d v="2009-12-23T00:00:00"/>
    <m/>
    <s v="Tratamiento pedido"/>
    <m/>
    <m/>
    <m/>
    <m/>
    <m/>
    <n v="336"/>
    <m/>
    <m/>
    <m/>
    <m/>
    <m/>
    <m/>
    <s v="Línea 3"/>
    <n v="3999.9999999999995"/>
    <m/>
    <s v="L3D"/>
    <s v=""/>
    <x v="2"/>
    <s v="49_09"/>
    <s v="Superior a 48 hrs"/>
    <s v="Latam-Asia-Africa"/>
    <s v="1105"/>
    <m/>
    <n v="9"/>
    <n v="252"/>
    <s v="ETIQ"/>
    <m/>
    <n v="12"/>
    <n v="750"/>
    <n v="336"/>
    <n v="3999.9999999999995"/>
    <n v="28"/>
    <s v="Entre 11 a 100"/>
    <n v="100"/>
    <m/>
    <s v="Lote Inferior"/>
    <s v="CASILLEROGEWURZTRAMINER 750"/>
    <n v="0"/>
    <n v="28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49.777777777777779"/>
    <d v="1899-12-30T00:20:00"/>
    <d v="1899-12-30T00:05:02"/>
    <d v="1899-12-30T00:00:00"/>
    <d v="1899-12-30T00:00:00"/>
  </r>
  <r>
    <n v="1"/>
    <n v="1"/>
    <m/>
    <n v="1105"/>
    <n v="0"/>
    <n v="161"/>
    <s v="L3_ETIQ"/>
    <n v="1207505"/>
    <n v="10041110"/>
    <s v="CYT CASILL GEWURZ STLV 750 6U 2008 DK"/>
    <n v="1012"/>
    <s v="CAJ"/>
    <n v="0.23"/>
    <n v="1.518"/>
    <n v="0"/>
    <n v="1.748"/>
    <n v="9"/>
    <d v="2009-12-14T00:00:00"/>
    <n v="-9.94"/>
    <d v="2009-12-14T11:41:17"/>
    <n v="-11.69"/>
    <s v="LIB."/>
    <d v="2009-12-23T00:00:00"/>
    <d v="2009-12-23T00:00:00"/>
    <m/>
    <s v="Tratamiento pedido"/>
    <m/>
    <m/>
    <m/>
    <m/>
    <m/>
    <n v="6072"/>
    <m/>
    <m/>
    <m/>
    <m/>
    <m/>
    <m/>
    <s v="Línea 3"/>
    <n v="4000"/>
    <m/>
    <s v="L3D"/>
    <n v="1105"/>
    <x v="2"/>
    <s v="49_09"/>
    <s v="Superior a 48 hrs"/>
    <s v="Europa-Canada-Japón"/>
    <s v="1105"/>
    <m/>
    <n v="4.5"/>
    <n v="4554"/>
    <s v="ETIQ"/>
    <m/>
    <n v="6"/>
    <n v="750"/>
    <n v="6072"/>
    <n v="4000"/>
    <n v="506"/>
    <s v="Entre 501 a 1000"/>
    <n v="100"/>
    <m/>
    <s v="Lote Inferior"/>
    <e v="#N/A"/>
    <n v="0"/>
    <n v="506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899.55555555555554"/>
    <d v="1899-12-30T00:07:00"/>
    <d v="1899-12-30T01:31:05"/>
    <d v="1899-12-30T00:00:00"/>
    <d v="1899-12-30T00:00:00"/>
  </r>
  <r>
    <n v="1"/>
    <n v="1"/>
    <m/>
    <n v="2102"/>
    <n v="0"/>
    <n v="28"/>
    <s v="L3_ETIQ"/>
    <n v="1208134"/>
    <n v="10036318"/>
    <s v="CYT MARQUES C.SAU C.HIS STI75012U2007CA"/>
    <n v="28"/>
    <s v="CAJ"/>
    <n v="0.23"/>
    <n v="8.4000000000000005E-2"/>
    <n v="0"/>
    <n v="0.314"/>
    <n v="2"/>
    <d v="2009-12-14T00:00:00"/>
    <n v="-11.69"/>
    <d v="2009-12-14T12:00:14"/>
    <n v="-12"/>
    <s v="LIB."/>
    <d v="2009-12-16T00:00:00"/>
    <d v="2009-12-16T00:00:00"/>
    <m/>
    <s v="Tratamiento pedido"/>
    <m/>
    <m/>
    <m/>
    <m/>
    <m/>
    <n v="336"/>
    <m/>
    <m/>
    <m/>
    <m/>
    <n v="11001325"/>
    <s v="CAPS ESTﾑO MARQUES BURD(N) 31.5/60 B29"/>
    <s v="Línea 3"/>
    <n v="3999.9999999999995"/>
    <m/>
    <s v="L3D"/>
    <n v="2102"/>
    <x v="2"/>
    <s v="50_09"/>
    <s v="A 48 hrs"/>
    <s v="Europa-Canada-Japón"/>
    <s v="2102"/>
    <m/>
    <n v="9"/>
    <n v="252"/>
    <s v="ETIQ"/>
    <m/>
    <n v="12"/>
    <n v="750"/>
    <n v="336"/>
    <n v="3999.9999999999995"/>
    <n v="28"/>
    <s v="Entre 11 a 100"/>
    <n v="500"/>
    <m/>
    <s v="Lote Inferior"/>
    <s v="MARQUESCABERNET750"/>
    <n v="0"/>
    <n v="28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49.777777777777779"/>
    <d v="1899-12-30T00:07:00"/>
    <d v="1899-12-30T00:05:02"/>
    <d v="1899-12-30T00:00:00"/>
    <d v="1899-12-30T00:00:00"/>
  </r>
  <r>
    <n v="1"/>
    <n v="1"/>
    <m/>
    <n v="2122"/>
    <n v="0"/>
    <n v="368"/>
    <s v="L3_ETIQ"/>
    <n v="1208508"/>
    <n v="10035013"/>
    <s v="CYT MARQUES CARM CH(STI)75012U2007 CA"/>
    <n v="56"/>
    <s v="CAJ"/>
    <n v="0.23"/>
    <n v="0.16800000000000001"/>
    <n v="0"/>
    <n v="0.39800000000000002"/>
    <n v="2"/>
    <d v="2009-12-14T00:00:00"/>
    <n v="-12"/>
    <d v="2009-12-14T12:23:53"/>
    <n v="-12.4"/>
    <s v="LIB."/>
    <d v="2009-12-16T00:00:00"/>
    <d v="2009-12-16T00:00:00"/>
    <m/>
    <s v="Tratamiento pedido"/>
    <m/>
    <m/>
    <m/>
    <m/>
    <m/>
    <n v="672"/>
    <m/>
    <m/>
    <m/>
    <m/>
    <n v="11001325"/>
    <s v="CAPS ESTﾑO MARQUES BURD(N) 31.5/60 B29"/>
    <s v="Línea 3"/>
    <n v="3999.9999999999995"/>
    <m/>
    <s v="L3D"/>
    <n v="2122"/>
    <x v="2"/>
    <s v="50_09"/>
    <s v="A 48 hrs"/>
    <s v="Europa-Canada-Japón"/>
    <s v="2122"/>
    <m/>
    <n v="9"/>
    <n v="504"/>
    <s v="ETIQ"/>
    <m/>
    <n v="12"/>
    <n v="750"/>
    <n v="672"/>
    <n v="3999.9999999999995"/>
    <n v="56"/>
    <s v="Entre 11 a 100"/>
    <n v="500"/>
    <m/>
    <s v="Lote Inferior"/>
    <s v="MARQUESCARMENERE750"/>
    <n v="0"/>
    <n v="56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99.555555555555557"/>
    <d v="1899-12-30T00:20:00"/>
    <d v="1899-12-30T00:10:05"/>
    <d v="1899-12-30T00:00:00"/>
    <d v="1899-12-30T00:00:00"/>
  </r>
  <r>
    <n v="1"/>
    <n v="2"/>
    <m/>
    <n v="2104"/>
    <n v="0"/>
    <n v="30"/>
    <s v="L3_ETIQ"/>
    <n v="1208872"/>
    <n v="10031371"/>
    <s v="CYT MARQUES MERL C. H(STI)75012U2007 VIN"/>
    <n v="52"/>
    <s v="CAJ"/>
    <n v="0.23"/>
    <n v="0.156"/>
    <n v="0"/>
    <n v="0.38600000000000001"/>
    <n v="2"/>
    <d v="2009-12-14T00:00:00"/>
    <n v="-12.4"/>
    <d v="2009-12-14T12:47:10"/>
    <n v="-12.79"/>
    <s v="LIB."/>
    <d v="2009-12-16T00:00:00"/>
    <d v="2009-12-16T00:00:00"/>
    <m/>
    <s v="Tratamiento pedido"/>
    <m/>
    <m/>
    <m/>
    <m/>
    <m/>
    <n v="624"/>
    <m/>
    <m/>
    <m/>
    <m/>
    <n v="11001325"/>
    <s v="CAPS ESTﾑO MARQUES BURD(N) 31.5/60 B29"/>
    <s v="Línea 3"/>
    <n v="4000"/>
    <m/>
    <s v="L3D"/>
    <s v=""/>
    <x v="2"/>
    <s v="50_09"/>
    <s v="A 48 hrs"/>
    <s v="Latam-Asia-Africa"/>
    <s v="2104"/>
    <m/>
    <n v="9"/>
    <n v="468"/>
    <s v="ETIQ"/>
    <m/>
    <n v="12"/>
    <n v="750"/>
    <n v="624"/>
    <n v="4000"/>
    <n v="52"/>
    <s v="Entre 11 a 100"/>
    <n v="500"/>
    <m/>
    <s v="Lote Inferior"/>
    <s v="MARQUESMERLOT750"/>
    <n v="0"/>
    <n v="52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92.444444444444443"/>
    <d v="1899-12-30T00:20:00"/>
    <d v="1899-12-30T00:09:22"/>
    <d v="1899-12-30T00:00:00"/>
    <d v="1899-12-30T00:00:00"/>
  </r>
  <r>
    <n v="1"/>
    <n v="1"/>
    <m/>
    <n v="2104"/>
    <n v="0"/>
    <n v="30"/>
    <s v="L3_ETIQ"/>
    <n v="1208503"/>
    <n v="10031367"/>
    <s v="CYT MARQUES MERL C. H.(STI)75012U2007 CA"/>
    <n v="56"/>
    <s v="CAJ"/>
    <n v="0.23"/>
    <n v="0.16800000000000001"/>
    <n v="0"/>
    <n v="0.39800000000000002"/>
    <n v="2"/>
    <d v="2009-12-14T00:00:00"/>
    <n v="-12.79"/>
    <d v="2009-12-14T13:11:17"/>
    <n v="-13.19"/>
    <s v="LIB."/>
    <d v="2009-12-16T00:00:00"/>
    <d v="2009-12-16T00:00:00"/>
    <m/>
    <s v="Tratamiento pedido"/>
    <m/>
    <m/>
    <m/>
    <m/>
    <m/>
    <n v="672"/>
    <m/>
    <m/>
    <m/>
    <m/>
    <n v="11001325"/>
    <s v="CAPS ESTﾑO MARQUES BURD(N) 31.5/60 B29"/>
    <s v="Línea 3"/>
    <n v="3999.9999999999995"/>
    <m/>
    <s v="L3D"/>
    <s v=""/>
    <x v="2"/>
    <s v="50_09"/>
    <s v="A 48 hrs"/>
    <s v="Europa-Canada-Japón"/>
    <s v="2104"/>
    <m/>
    <n v="9"/>
    <n v="504"/>
    <s v="ETIQ"/>
    <m/>
    <n v="12"/>
    <n v="750"/>
    <n v="672"/>
    <n v="3999.9999999999995"/>
    <n v="56"/>
    <s v="Entre 11 a 100"/>
    <n v="500"/>
    <m/>
    <s v="Lote Inferior"/>
    <s v="MARQUESMERLOT750"/>
    <n v="0"/>
    <n v="56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99.555555555555557"/>
    <d v="1899-12-30T00:20:00"/>
    <d v="1899-12-30T00:10:05"/>
    <d v="1899-12-30T00:00:00"/>
    <d v="1899-12-30T00:00:00"/>
  </r>
  <r>
    <n v="1"/>
    <n v="2"/>
    <m/>
    <n v="2104"/>
    <n v="0"/>
    <n v="30"/>
    <s v="L3_ETIQ"/>
    <n v="1208610"/>
    <n v="10039859"/>
    <s v="CYT MARQUES MERLOT(90PTS) 7506U2007DE/BE"/>
    <n v="112"/>
    <s v="CAJ"/>
    <n v="0.23"/>
    <n v="0.16800000000000001"/>
    <n v="0"/>
    <n v="0.39800000000000002"/>
    <n v="3"/>
    <d v="2009-12-14T00:00:00"/>
    <n v="-13.19"/>
    <d v="2009-12-14T13:35:17"/>
    <n v="-13.59"/>
    <s v="LIB."/>
    <d v="2009-12-17T00:00:00"/>
    <d v="2009-12-17T00:00:00"/>
    <m/>
    <s v="Tratamiento pedido"/>
    <m/>
    <m/>
    <m/>
    <m/>
    <m/>
    <n v="672"/>
    <m/>
    <m/>
    <m/>
    <m/>
    <n v="11001325"/>
    <s v="CAPS ESTﾑO MARQUES BURD(N) 31.5/60 B29"/>
    <s v="Línea 3"/>
    <n v="3999.9999999999995"/>
    <m/>
    <s v="L3D"/>
    <s v=""/>
    <x v="2"/>
    <s v="50_09"/>
    <s v="Superior a 48 hrs"/>
    <s v="Europa-Canada-Japón"/>
    <s v="2104"/>
    <m/>
    <n v="4.5"/>
    <n v="504"/>
    <s v="ETIQ"/>
    <m/>
    <n v="6"/>
    <n v="750"/>
    <n v="672"/>
    <n v="3999.9999999999995"/>
    <n v="56"/>
    <s v="Entre 11 a 100"/>
    <n v="500"/>
    <m/>
    <s v="Lote Inferior"/>
    <e v="#N/A"/>
    <n v="0"/>
    <n v="56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99.555555555555557"/>
    <d v="1899-12-30T00:07:00"/>
    <d v="1899-12-30T00:10:05"/>
    <d v="1899-12-30T00:00:00"/>
    <d v="1899-12-30T00:00:00"/>
  </r>
  <r>
    <n v="1"/>
    <n v="2"/>
    <m/>
    <n v="2104"/>
    <n v="0"/>
    <n v="30"/>
    <s v="L3_ETIQ"/>
    <n v="1208966"/>
    <n v="10039859"/>
    <s v="CYT MARQUES MERLOT(90PTS) 7506U2007DE/BE"/>
    <n v="50"/>
    <s v="CAJ"/>
    <n v="0.23"/>
    <n v="7.4999999999999997E-2"/>
    <n v="0"/>
    <n v="0.30499999999999999"/>
    <n v="4"/>
    <d v="2009-12-14T00:00:00"/>
    <n v="-13.59"/>
    <d v="2009-12-14T13:53:42"/>
    <n v="-13.9"/>
    <s v="LIB."/>
    <d v="2009-12-18T00:00:00"/>
    <d v="2009-12-18T00:00:00"/>
    <m/>
    <s v="Tratamiento pedido"/>
    <m/>
    <m/>
    <m/>
    <m/>
    <m/>
    <n v="300"/>
    <m/>
    <m/>
    <m/>
    <m/>
    <n v="11001325"/>
    <s v="CAPS ESTﾑO MARQUES BURD(N) 31.5/60 B29"/>
    <s v="Línea 3"/>
    <n v="4000"/>
    <m/>
    <s v="L3D"/>
    <n v="2104"/>
    <x v="2"/>
    <s v="50_09"/>
    <s v="Superior a 48 hrs"/>
    <s v="Europa-Canada-Japón"/>
    <s v="2104"/>
    <m/>
    <n v="4.5"/>
    <n v="225"/>
    <s v="ETIQ"/>
    <m/>
    <n v="6"/>
    <n v="750"/>
    <n v="300"/>
    <n v="4000"/>
    <n v="25"/>
    <s v="Entre 11 a 100"/>
    <n v="500"/>
    <m/>
    <s v="Lote Inferior"/>
    <e v="#N/A"/>
    <n v="0"/>
    <n v="25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44.444444444444443"/>
    <d v="1899-12-30T00:20:00"/>
    <d v="1899-12-30T00:04:30"/>
    <d v="1899-12-30T00:00:00"/>
    <d v="1899-12-30T00:00:00"/>
  </r>
  <r>
    <n v="1"/>
    <n v="1"/>
    <m/>
    <n v="2322"/>
    <n v="0"/>
    <n v="52"/>
    <s v="L3_ETIQ"/>
    <n v="1207657"/>
    <n v="10035642"/>
    <s v="CYT FRONT MER/ROS STLV(P06)(BI)7506UAFRI"/>
    <n v="164"/>
    <s v="CAJ"/>
    <n v="0.23"/>
    <n v="0.246"/>
    <n v="0"/>
    <n v="0.47599999999999998"/>
    <n v="3"/>
    <d v="2009-12-14T00:00:00"/>
    <n v="-13.9"/>
    <d v="2009-12-14T14:22:34"/>
    <n v="-14.38"/>
    <s v="LIB."/>
    <d v="2009-12-17T00:00:00"/>
    <d v="2009-12-17T00:00:00"/>
    <m/>
    <s v="Tratamiento pedido"/>
    <m/>
    <m/>
    <m/>
    <m/>
    <m/>
    <n v="984"/>
    <m/>
    <m/>
    <m/>
    <m/>
    <m/>
    <m/>
    <s v="Línea 3"/>
    <n v="4000"/>
    <m/>
    <s v="L3D"/>
    <n v="2322"/>
    <x v="2"/>
    <s v="47_09"/>
    <s v="Superior a 48 hrs"/>
    <s v="Latam-Asia-Africa"/>
    <s v="2322"/>
    <m/>
    <n v="4.5"/>
    <n v="738"/>
    <s v="ETIQ"/>
    <m/>
    <n v="6"/>
    <n v="750"/>
    <n v="984"/>
    <n v="4000"/>
    <n v="82"/>
    <s v="Entre 11 a 100"/>
    <n v="500"/>
    <m/>
    <s v="Lote Inferior"/>
    <s v="FRONTERAROSADO BLEND750"/>
    <n v="0"/>
    <n v="82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45.77777777777777"/>
    <d v="1899-12-30T00:20:00"/>
    <d v="1899-12-30T00:14:46"/>
    <d v="1899-12-30T00:00:00"/>
    <d v="1899-12-30T00:00:00"/>
  </r>
  <r>
    <n v="1"/>
    <n v="1"/>
    <m/>
    <n v="2207"/>
    <n v="0"/>
    <n v="108"/>
    <s v="L3_ETIQ"/>
    <n v="1211152"/>
    <n v="10037112"/>
    <s v="CYT G. RVA S.RIBERAS CARM 750 6U 2007CL"/>
    <n v="115"/>
    <s v="CAJ"/>
    <n v="0.23"/>
    <n v="0.17299999999999999"/>
    <n v="0"/>
    <n v="0.40300000000000002"/>
    <n v="3"/>
    <d v="2009-12-14T00:00:00"/>
    <n v="-14.38"/>
    <d v="2009-12-14T14:46:59"/>
    <n v="-14.78"/>
    <s v="LIB."/>
    <d v="2009-12-17T00:00:00"/>
    <d v="2009-12-17T00:00:00"/>
    <m/>
    <s v="Tratamiento pedido"/>
    <m/>
    <m/>
    <m/>
    <m/>
    <m/>
    <n v="690"/>
    <m/>
    <m/>
    <m/>
    <m/>
    <n v="11006750"/>
    <s v="CAPS ESTﾑ CYT GNRVA RIB ROJA 29.2/60 B9A"/>
    <s v="Línea 3"/>
    <n v="3988.4393063583816"/>
    <m/>
    <s v="L3D"/>
    <n v="2207"/>
    <x v="2"/>
    <s v="51_09"/>
    <s v="Superior a 48 hrs"/>
    <s v="País"/>
    <s v="2207"/>
    <m/>
    <n v="4.5"/>
    <n v="517.5"/>
    <s v="ETIQ"/>
    <m/>
    <n v="6"/>
    <n v="750"/>
    <n v="690"/>
    <n v="3988.4393063583816"/>
    <n v="57.5"/>
    <s v="Entre 11 a 100"/>
    <n v="100"/>
    <m/>
    <s v="Lote Inferior"/>
    <s v="RIBERASCARMENERE750"/>
    <n v="0"/>
    <n v="57.5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02.22222222222223"/>
    <d v="1899-12-30T00:20:00"/>
    <d v="1899-12-30T00:10:23"/>
    <d v="1899-12-30T00:00:00"/>
    <d v="1899-12-30T00:00:00"/>
  </r>
  <r>
    <n v="1"/>
    <n v="1"/>
    <m/>
    <n v="1152"/>
    <n v="0"/>
    <n v="115"/>
    <s v="L3_ETIQ"/>
    <n v="1211151"/>
    <n v="10037098"/>
    <s v="CYT G.RVA S.RIBERAS CHARD 750 6U 2008 CL"/>
    <n v="52"/>
    <s v="CAJ"/>
    <n v="0.23"/>
    <n v="7.8E-2"/>
    <n v="0"/>
    <n v="0.308"/>
    <n v="3"/>
    <d v="2009-12-14T00:00:00"/>
    <n v="-14.78"/>
    <d v="2009-12-14T15:05:17"/>
    <n v="-15.09"/>
    <s v="LIB."/>
    <d v="2009-12-17T00:00:00"/>
    <d v="2009-12-17T00:00:00"/>
    <m/>
    <s v="Tratamiento pedido"/>
    <m/>
    <m/>
    <m/>
    <m/>
    <m/>
    <n v="312"/>
    <m/>
    <m/>
    <m/>
    <m/>
    <n v="11006751"/>
    <s v="CAPS ESTﾑ CYT GN RVA RIB AMAR 30/60 B31"/>
    <s v="Línea 3"/>
    <n v="4000"/>
    <m/>
    <s v="L3D"/>
    <n v="1152"/>
    <x v="2"/>
    <s v="51_09"/>
    <s v="Superior a 48 hrs"/>
    <s v="País"/>
    <s v="1152"/>
    <m/>
    <n v="4.5"/>
    <n v="234"/>
    <s v="ETIQ"/>
    <m/>
    <n v="6"/>
    <n v="750"/>
    <n v="312"/>
    <n v="4000"/>
    <n v="26"/>
    <s v="Entre 11 a 100"/>
    <n v="100"/>
    <m/>
    <s v="Lote Inferior"/>
    <s v="RIBERASCHARDONNAY 750"/>
    <n v="0"/>
    <n v="26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46.222222222222221"/>
    <d v="1899-12-30T00:20:00"/>
    <d v="1899-12-30T00:04:41"/>
    <d v="1899-12-30T00:00:00"/>
    <d v="1899-12-30T00:00:00"/>
  </r>
  <r>
    <n v="1"/>
    <n v="1"/>
    <m/>
    <n v="3147"/>
    <n v="0"/>
    <n v="281"/>
    <s v="L3_ETIQ"/>
    <n v="7065450"/>
    <n v="10031383"/>
    <s v="CS RESERVA CHARD(P08)COL 750 12U 2008 MX"/>
    <n v="110"/>
    <s v="CAJ"/>
    <n v="0.23"/>
    <n v="0.33"/>
    <n v="0"/>
    <n v="0.56000000000000005"/>
    <n v="3"/>
    <d v="2009-12-14T00:00:00"/>
    <n v="-15.09"/>
    <d v="2009-12-14T15:39:00"/>
    <n v="-15.65"/>
    <s v="LIB."/>
    <d v="2009-12-17T00:00:00"/>
    <d v="2009-12-17T00:00:00"/>
    <m/>
    <s v="Tratamiento pedido"/>
    <m/>
    <m/>
    <m/>
    <m/>
    <m/>
    <n v="1320"/>
    <m/>
    <m/>
    <m/>
    <m/>
    <m/>
    <m/>
    <s v="Línea 3"/>
    <n v="4000"/>
    <m/>
    <s v="L3D"/>
    <n v="3147"/>
    <x v="2"/>
    <s v="50_09"/>
    <s v="Superior a 48 hrs"/>
    <s v="Latam-Asia-Africa"/>
    <s v="3147"/>
    <m/>
    <n v="9"/>
    <n v="990"/>
    <s v="ETIQ"/>
    <m/>
    <n v="12"/>
    <n v="750"/>
    <n v="1320"/>
    <n v="4000"/>
    <n v="110"/>
    <s v="Entre 101 a 200"/>
    <n v="500"/>
    <m/>
    <s v="Lote Inferior"/>
    <s v="CONO SURCHARDONNAY 750"/>
    <n v="0"/>
    <n v="110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195.55555555555554"/>
    <d v="1899-12-30T00:07:00"/>
    <d v="1899-12-30T00:19:48"/>
    <d v="1899-12-30T00:00:00"/>
    <d v="1899-12-30T00:00:00"/>
  </r>
  <r>
    <n v="1"/>
    <n v="1"/>
    <m/>
    <n v="1100"/>
    <n v="0"/>
    <n v="3"/>
    <s v="L3_DIREC"/>
    <n v="1209655"/>
    <n v="10026715"/>
    <s v="CA RESERVA CHARD 750 12U VE"/>
    <n v="77"/>
    <s v="CAJ"/>
    <n v="0.23"/>
    <n v="0.185"/>
    <n v="0.3"/>
    <n v="0.48499999999999999"/>
    <n v="8"/>
    <d v="2009-12-14T00:00:00"/>
    <n v="-15.65"/>
    <d v="2009-12-14T16:08:06"/>
    <n v="-16.14"/>
    <s v="LIB."/>
    <d v="2009-12-22T00:00:00"/>
    <d v="2009-12-22T00:00:00"/>
    <m/>
    <s v="Tratamiento pedido"/>
    <m/>
    <m/>
    <s v="1100-2008"/>
    <n v="696.69600000000003"/>
    <m/>
    <n v="924"/>
    <n v="11003624"/>
    <s v="BOT BORG CﾑIA HJ SECA B31 (490G)P28 750"/>
    <n v="11005105"/>
    <s v="CORCHO NAT 45/24 PRIMERA CANEPA"/>
    <n v="11005434"/>
    <s v="CAPS ALUP CA NEGRA 30,05/60 B31"/>
    <s v="Línea 3"/>
    <n v="4994.594594594595"/>
    <m/>
    <s v="L3D"/>
    <s v=""/>
    <x v="2"/>
    <s v="50_09"/>
    <s v="Superior a 48 hrs"/>
    <s v="Latam-Asia-Africa"/>
    <s v="11001100510511003624"/>
    <m/>
    <n v="9"/>
    <n v="693"/>
    <s v="DIREC"/>
    <m/>
    <n v="12"/>
    <n v="750"/>
    <n v="924"/>
    <n v="4994.594594594595"/>
    <n v="77"/>
    <s v="Entre 11 a 100"/>
    <n v="500"/>
    <m/>
    <s v="Lote Inferior"/>
    <s v="CANEPACHARDONNAY 750"/>
    <n v="0"/>
    <n v="77"/>
    <m/>
    <m/>
    <m/>
    <m/>
    <m/>
    <m/>
    <m/>
    <m/>
    <m/>
    <m/>
    <m/>
    <m/>
    <m/>
    <m/>
    <m/>
    <m/>
    <m/>
    <m/>
    <m/>
    <m/>
    <x v="3"/>
    <n v="0"/>
    <n v="1"/>
    <n v="1"/>
    <x v="3"/>
    <n v="750"/>
    <n v="136.88888888888889"/>
    <d v="1899-12-30T00:05:00"/>
    <d v="1899-12-30T00:11:06"/>
    <d v="1899-12-30T00:00:00"/>
    <d v="1899-12-30T00:00:00"/>
  </r>
  <r>
    <n v="1"/>
    <n v="2"/>
    <m/>
    <n v="1100"/>
    <s v="X"/>
    <n v="3"/>
    <s v="L3_DIREC"/>
    <n v="1209347"/>
    <n v="10020039"/>
    <s v="CYT CASILL CHARD 750 12U LATAM"/>
    <n v="121"/>
    <s v="CAJ"/>
    <n v="0.23"/>
    <n v="0.28999999999999998"/>
    <n v="0"/>
    <n v="0.52"/>
    <n v="11"/>
    <d v="2009-12-14T00:00:00"/>
    <n v="-16.14"/>
    <d v="2009-12-14T16:39:36"/>
    <n v="-16.66"/>
    <s v="LIB."/>
    <d v="2009-12-25T00:00:00"/>
    <d v="2009-12-25T00:00:00"/>
    <m/>
    <s v="Tratamiento pedido"/>
    <m/>
    <m/>
    <s v="1100-2008"/>
    <n v="1094.808"/>
    <m/>
    <n v="1452"/>
    <n v="11004113"/>
    <s v="BOT BORG HJ SECA CASILL B31(575G)P28 750"/>
    <n v="11001797"/>
    <s v="CORCHO NAT 45/24 PRIMERA CASILL(N)"/>
    <n v="11004421"/>
    <s v="CAPS ALUP CASILL CHARD(ND) 30.05/60 B31"/>
    <s v="Línea 3"/>
    <n v="5006.8965517241386"/>
    <m/>
    <s v="L3D"/>
    <s v=""/>
    <x v="2"/>
    <s v="50_09"/>
    <s v="Superior a 48 hrs"/>
    <s v="Latam-Asia-Africa"/>
    <s v="11001100179711004113"/>
    <m/>
    <n v="9"/>
    <n v="1089"/>
    <s v="DIREC"/>
    <m/>
    <n v="12"/>
    <n v="750"/>
    <n v="1452"/>
    <n v="5006.8965517241386"/>
    <n v="121"/>
    <s v="Entre 101 a 200"/>
    <n v="500"/>
    <m/>
    <s v="Lote Inferior"/>
    <s v="CASILLEROCHARDONNAY 750"/>
    <n v="0"/>
    <n v="121"/>
    <m/>
    <m/>
    <m/>
    <m/>
    <m/>
    <m/>
    <m/>
    <m/>
    <m/>
    <m/>
    <m/>
    <m/>
    <m/>
    <m/>
    <m/>
    <m/>
    <m/>
    <m/>
    <m/>
    <m/>
    <x v="3"/>
    <n v="0"/>
    <n v="1"/>
    <n v="0"/>
    <x v="3"/>
    <n v="750"/>
    <n v="215.11111111111111"/>
    <d v="1899-12-30T00:05:00"/>
    <d v="1899-12-30T00:17:24"/>
    <d v="1899-12-30T00:00:00"/>
    <d v="1899-12-30T00:00:00"/>
  </r>
  <r>
    <n v="1"/>
    <n v="2"/>
    <m/>
    <n v="1100"/>
    <s v="X"/>
    <n v="3"/>
    <s v="L6_DIREC"/>
    <n v="1210296"/>
    <n v="10020039"/>
    <s v="CYT CASILL CHARD 750 12U LATAM"/>
    <n v="100"/>
    <s v="CAJ"/>
    <n v="0.23"/>
    <n v="0.22700000000000001"/>
    <n v="0"/>
    <n v="0.45700000000000002"/>
    <n v="12"/>
    <d v="2009-12-14T00:00:00"/>
    <n v="-16.66"/>
    <d v="2009-12-14T17:07:01"/>
    <n v="-17.12"/>
    <s v="LIB."/>
    <d v="2009-12-26T00:00:00"/>
    <d v="2009-12-26T00:00:00"/>
    <m/>
    <s v="Tratamiento pedido"/>
    <m/>
    <m/>
    <s v="1100-2008"/>
    <n v="904.8"/>
    <m/>
    <n v="1200"/>
    <n v="11004113"/>
    <s v="BOT BORG HJ SECA CASILL B31(575G)P28 750"/>
    <n v="11001797"/>
    <s v="CORCHO NAT 45/24 PRIMERA CASILL(N)"/>
    <n v="11004421"/>
    <s v="CAPS ALUP CASILL CHARD(ND) 30.05/60 B31"/>
    <s v="Línea 3"/>
    <n v="5286.3436123348019"/>
    <m/>
    <s v="L3D"/>
    <s v=""/>
    <x v="2"/>
    <s v="51_09"/>
    <s v="Superior a 48 hrs"/>
    <s v="Latam-Asia-Africa"/>
    <s v="11001100179711004113"/>
    <m/>
    <n v="9"/>
    <n v="900"/>
    <s v="DIREC"/>
    <m/>
    <n v="12"/>
    <n v="750"/>
    <n v="1200"/>
    <n v="5286.3436123348019"/>
    <n v="100"/>
    <s v="Entre 11 a 100"/>
    <n v="100"/>
    <m/>
    <s v="Lote Inferior"/>
    <s v="CASILLEROCHARDONNAY 750"/>
    <n v="0"/>
    <n v="100"/>
    <m/>
    <m/>
    <m/>
    <m/>
    <m/>
    <m/>
    <m/>
    <m/>
    <m/>
    <m/>
    <m/>
    <m/>
    <m/>
    <m/>
    <m/>
    <m/>
    <m/>
    <m/>
    <m/>
    <m/>
    <x v="3"/>
    <n v="0"/>
    <n v="0"/>
    <n v="0"/>
    <x v="3"/>
    <n v="750"/>
    <n v="177.77777777777777"/>
    <d v="1899-12-30T00:05:00"/>
    <d v="1899-12-30T00:13:37"/>
    <d v="1899-12-30T00:00:00"/>
    <d v="1899-12-30T00:00:00"/>
  </r>
  <r>
    <n v="1"/>
    <n v="1"/>
    <m/>
    <n v="1100"/>
    <s v="X"/>
    <n v="3"/>
    <s v="L6_DIREC"/>
    <n v="1209549"/>
    <n v="10038010"/>
    <s v="CYT CASILL CHARD 750 12U PE"/>
    <n v="121"/>
    <s v="CAJ"/>
    <n v="0.23"/>
    <n v="0.27500000000000002"/>
    <n v="0"/>
    <n v="0.505"/>
    <n v="12"/>
    <d v="2009-12-14T00:00:00"/>
    <n v="-17.12"/>
    <d v="2009-12-14T17:37:30"/>
    <n v="-17.63"/>
    <s v="LIB."/>
    <d v="2009-12-26T00:00:00"/>
    <d v="2009-12-26T00:00:00"/>
    <m/>
    <s v="Tratamiento pedido"/>
    <m/>
    <m/>
    <s v="1100-2008"/>
    <n v="1094.808"/>
    <m/>
    <n v="1452"/>
    <n v="11004113"/>
    <s v="BOT BORG HJ SECA CASILL B31(575G)P28 750"/>
    <n v="11001797"/>
    <s v="CORCHO NAT 45/24 PRIMERA CASILL(N)"/>
    <n v="11004421"/>
    <s v="CAPS ALUP CASILL CHARD(ND) 30.05/60 B31"/>
    <s v="Línea 3"/>
    <n v="5280"/>
    <m/>
    <s v="L3D"/>
    <s v=""/>
    <x v="2"/>
    <s v="51_09"/>
    <s v="Superior a 48 hrs"/>
    <s v="Latam-Asia-Africa"/>
    <s v="11001100179711004113"/>
    <m/>
    <n v="9"/>
    <n v="1089"/>
    <s v="DIREC"/>
    <m/>
    <n v="12"/>
    <n v="750"/>
    <n v="1452"/>
    <n v="5280"/>
    <n v="121"/>
    <s v="Entre 101 a 200"/>
    <n v="100"/>
    <m/>
    <s v="Lote Inferior"/>
    <s v="CASILLEROCHARDONNAY 750"/>
    <n v="0"/>
    <n v="121"/>
    <m/>
    <m/>
    <m/>
    <m/>
    <m/>
    <m/>
    <m/>
    <m/>
    <m/>
    <m/>
    <m/>
    <m/>
    <m/>
    <m/>
    <m/>
    <m/>
    <m/>
    <m/>
    <m/>
    <m/>
    <x v="3"/>
    <n v="0"/>
    <n v="0"/>
    <n v="0"/>
    <x v="3"/>
    <n v="750"/>
    <n v="215.11111111111111"/>
    <d v="1899-12-30T00:05:00"/>
    <d v="1899-12-30T00:16:30"/>
    <d v="1899-12-30T00:00:00"/>
    <d v="1899-12-30T00:00:00"/>
  </r>
  <r>
    <n v="1"/>
    <n v="1"/>
    <m/>
    <n v="1100"/>
    <s v="X"/>
    <n v="3"/>
    <s v="L6_DIREC"/>
    <n v="1209970"/>
    <n v="10020059"/>
    <s v="CYT CASILL CHARD 750 12U VAR"/>
    <n v="100"/>
    <s v="CAJ"/>
    <n v="0.23"/>
    <n v="0.22700000000000001"/>
    <n v="0"/>
    <n v="0.45700000000000002"/>
    <n v="11"/>
    <d v="2009-12-14T00:00:00"/>
    <n v="-17.63"/>
    <d v="2009-12-14T18:05:13"/>
    <n v="-18.09"/>
    <s v="LIB."/>
    <d v="2009-12-25T00:00:00"/>
    <d v="2009-12-25T00:00:00"/>
    <m/>
    <s v="Tratamiento pedido"/>
    <m/>
    <m/>
    <s v="1100-2008"/>
    <n v="904.8"/>
    <m/>
    <n v="1200"/>
    <n v="11004113"/>
    <s v="BOT BORG HJ SECA CASILL B31(575G)P28 750"/>
    <n v="11001797"/>
    <s v="CORCHO NAT 45/24 PRIMERA CASILL(N)"/>
    <n v="11004421"/>
    <s v="CAPS ALUP CASILL CHARD(ND) 30.05/60 B31"/>
    <s v="Línea 3"/>
    <n v="5286.3436123348019"/>
    <m/>
    <s v="L3D"/>
    <s v=""/>
    <x v="2"/>
    <s v="51_09"/>
    <s v="Superior a 48 hrs"/>
    <s v="Latam-Asia-Africa"/>
    <s v="11001100179711004113"/>
    <m/>
    <n v="9"/>
    <n v="900"/>
    <s v="DIREC"/>
    <m/>
    <n v="12"/>
    <n v="750"/>
    <n v="1200"/>
    <n v="5286.3436123348019"/>
    <n v="100"/>
    <s v="Entre 11 a 100"/>
    <n v="100"/>
    <m/>
    <s v="Lote Inferior"/>
    <s v="CASILLEROCHARDONNAY 750"/>
    <n v="0"/>
    <n v="100"/>
    <m/>
    <m/>
    <m/>
    <m/>
    <m/>
    <m/>
    <m/>
    <m/>
    <m/>
    <m/>
    <m/>
    <m/>
    <m/>
    <m/>
    <m/>
    <m/>
    <m/>
    <m/>
    <m/>
    <m/>
    <x v="3"/>
    <n v="0"/>
    <n v="0"/>
    <n v="0"/>
    <x v="3"/>
    <n v="750"/>
    <n v="177.77777777777777"/>
    <d v="1899-12-30T00:05:00"/>
    <d v="1899-12-30T00:13:37"/>
    <d v="1899-12-30T00:00:00"/>
    <d v="1899-12-30T00:00:00"/>
  </r>
  <r>
    <n v="1"/>
    <n v="1"/>
    <m/>
    <n v="1100"/>
    <s v="X"/>
    <n v="3"/>
    <s v="L6_DIREC"/>
    <n v="1209590"/>
    <n v="10031779"/>
    <s v="CYT CASILL CHARD 750 6U RU"/>
    <n v="581"/>
    <s v="CAJ"/>
    <n v="0.23"/>
    <n v="0.66"/>
    <n v="0"/>
    <n v="0.89"/>
    <n v="3"/>
    <d v="2009-12-14T00:00:00"/>
    <n v="-18.09"/>
    <d v="2009-12-14T18:58:48"/>
    <n v="-18.98"/>
    <s v="LIB."/>
    <d v="2009-12-17T00:00:00"/>
    <d v="2009-12-17T00:00:00"/>
    <m/>
    <s v="Tratamiento pedido"/>
    <m/>
    <m/>
    <s v="1100-2008"/>
    <n v="2614.5"/>
    <m/>
    <n v="3486"/>
    <n v="11004113"/>
    <s v="BOT BORG HJ SECA CASILL B31(575G)P28 750"/>
    <n v="11001797"/>
    <s v="CORCHO NAT 45/24 PRIMERA CASILL(N)"/>
    <n v="11004421"/>
    <s v="CAPS ALUP CASILL CHARD(ND) 30.05/60 B31"/>
    <s v="Línea 3"/>
    <n v="5281.818181818182"/>
    <m/>
    <s v="L3D"/>
    <s v=""/>
    <x v="2"/>
    <s v="50_09"/>
    <s v="Superior a 48 hrs"/>
    <s v="Europa-Canada-Japón"/>
    <s v="11001100179711004113"/>
    <m/>
    <n v="4.5"/>
    <n v="2614.5"/>
    <s v="DIREC"/>
    <m/>
    <n v="6"/>
    <n v="750"/>
    <n v="3486"/>
    <n v="5281.818181818182"/>
    <n v="290.5"/>
    <s v="Entre 201 a 300"/>
    <n v="500"/>
    <m/>
    <s v="Lote Inferior"/>
    <s v="CASILLEROCHARDONNAY 750"/>
    <n v="0"/>
    <n v="290.5"/>
    <m/>
    <m/>
    <m/>
    <m/>
    <m/>
    <m/>
    <m/>
    <m/>
    <m/>
    <m/>
    <m/>
    <m/>
    <m/>
    <m/>
    <m/>
    <m/>
    <m/>
    <m/>
    <m/>
    <m/>
    <x v="3"/>
    <n v="1"/>
    <n v="0"/>
    <n v="0"/>
    <x v="4"/>
    <n v="750"/>
    <n v="516.44444444444446"/>
    <d v="1899-12-30T00:07:00"/>
    <d v="1899-12-30T00:39:36"/>
    <d v="1899-12-30T00:00:00"/>
    <d v="1899-12-30T00:00:00"/>
  </r>
  <r>
    <n v="1"/>
    <n v="1"/>
    <m/>
    <n v="1100"/>
    <s v="X"/>
    <n v="3"/>
    <s v="L3_DIREC"/>
    <n v="1209577"/>
    <n v="10020066"/>
    <s v="CYT CASILL CHARD STLV 750 12U VAR"/>
    <n v="83"/>
    <s v="CAJ"/>
    <n v="0.23"/>
    <n v="0.221"/>
    <n v="0"/>
    <n v="0.45100000000000001"/>
    <n v="2"/>
    <d v="2009-12-14T00:00:00"/>
    <n v="-18.98"/>
    <d v="2009-12-14T19:25:52"/>
    <n v="-19.43"/>
    <s v="LIB."/>
    <d v="2009-12-16T00:00:00"/>
    <d v="2009-12-16T00:00:00"/>
    <m/>
    <s v="Tratamiento pedido"/>
    <m/>
    <m/>
    <s v="1100-2008"/>
    <n v="747"/>
    <m/>
    <n v="996"/>
    <n v="11004199"/>
    <s v="BOT BORG HJ SECA CASILL BGME(575G)P28750"/>
    <n v="11004073"/>
    <s v="TAPA ROSCA STELVIN CASILLERO CHARDONNAY"/>
    <m/>
    <m/>
    <s v="Línea 3"/>
    <n v="4506.7873303167416"/>
    <m/>
    <s v="L3D"/>
    <s v=""/>
    <x v="2"/>
    <s v="50_09"/>
    <s v="A 48 hrs"/>
    <s v="Europa-Canada-Japón"/>
    <s v="11001100407311004199"/>
    <m/>
    <n v="9"/>
    <n v="747"/>
    <s v="DIREC"/>
    <m/>
    <n v="12"/>
    <n v="750"/>
    <n v="996"/>
    <n v="4506.7873303167416"/>
    <n v="83"/>
    <s v="Entre 11 a 100"/>
    <n v="500"/>
    <m/>
    <s v="Lote Inferior"/>
    <s v="CASILLEROCHARDONNAY 750"/>
    <n v="0"/>
    <n v="83"/>
    <m/>
    <m/>
    <m/>
    <m/>
    <m/>
    <m/>
    <m/>
    <m/>
    <m/>
    <m/>
    <m/>
    <m/>
    <m/>
    <m/>
    <m/>
    <m/>
    <m/>
    <m/>
    <m/>
    <m/>
    <x v="3"/>
    <n v="1"/>
    <n v="1"/>
    <n v="0"/>
    <x v="0"/>
    <n v="750"/>
    <n v="147.55555555555554"/>
    <d v="1899-12-30T00:10:00"/>
    <d v="1899-12-30T00:13:16"/>
    <d v="1899-12-30T00:00:00"/>
    <d v="1899-12-30T00:00:00"/>
  </r>
  <r>
    <n v="1"/>
    <n v="1"/>
    <m/>
    <n v="1100"/>
    <s v="X"/>
    <n v="3"/>
    <s v="L2_DIREC"/>
    <n v="7065548"/>
    <n v="10019879"/>
    <s v="MPO V.MPO RVA CHARD(P05) 750 12U LATAM"/>
    <n v="33"/>
    <s v="CAJ"/>
    <n v="0.23"/>
    <n v="7.9000000000000001E-2"/>
    <n v="0"/>
    <n v="0.309"/>
    <n v="17"/>
    <d v="2009-12-14T00:00:00"/>
    <n v="-19.43"/>
    <d v="2009-12-14T19:44:20"/>
    <n v="-19.739999999999998"/>
    <s v="LIB."/>
    <d v="2009-12-31T00:00:00"/>
    <d v="2009-12-31T00:00:00"/>
    <m/>
    <s v="Tratamiento pedido"/>
    <m/>
    <m/>
    <s v="1100-2008"/>
    <n v="297.59399999999999"/>
    <m/>
    <n v="396"/>
    <n v="11003624"/>
    <s v="BOT BORG CﾑIA HJ SECA B31 (490G)P28 750"/>
    <n v="11004394"/>
    <s v="CORCHO NAT 45/24 PRIMERA MAIPO(P05)"/>
    <n v="11004391"/>
    <s v="CAPS ALUP MPO RVA CHARD(P05)30.05/60 B31"/>
    <s v="Línea 3"/>
    <n v="5012.658227848101"/>
    <m/>
    <s v="L3D"/>
    <s v=""/>
    <x v="2"/>
    <s v="51_09"/>
    <s v="Superior a 48 hrs"/>
    <s v="Latam-Asia-Africa"/>
    <s v="11001100439411003624"/>
    <m/>
    <n v="9"/>
    <n v="297"/>
    <s v="DIREC"/>
    <s v="L2"/>
    <n v="12"/>
    <n v="750"/>
    <n v="396"/>
    <n v="5012.658227848101"/>
    <n v="33"/>
    <s v="Entre 11 a 100"/>
    <n v="100"/>
    <m/>
    <s v="Lote Inferior"/>
    <s v="VIÑA MAIPO CHARDONNAY 750"/>
    <n v="0"/>
    <n v="33"/>
    <m/>
    <m/>
    <m/>
    <m/>
    <m/>
    <m/>
    <m/>
    <m/>
    <m/>
    <m/>
    <m/>
    <m/>
    <m/>
    <m/>
    <m/>
    <m/>
    <m/>
    <m/>
    <m/>
    <m/>
    <x v="3"/>
    <n v="0"/>
    <n v="1"/>
    <n v="0"/>
    <x v="3"/>
    <n v="750"/>
    <n v="58.666666666666664"/>
    <d v="1899-12-30T00:05:00"/>
    <d v="1899-12-30T00:04:44"/>
    <d v="1899-12-30T00:00:00"/>
    <d v="1899-12-30T00:00:00"/>
  </r>
  <r>
    <n v="1"/>
    <n v="1"/>
    <m/>
    <n v="1100"/>
    <s v="X"/>
    <n v="3"/>
    <s v="L2_DIREC"/>
    <n v="1210588"/>
    <n v="10041439"/>
    <s v="CYT EXPLORER CHARD(P09) 750 12U 2008 VEU"/>
    <n v="55"/>
    <s v="CAJ"/>
    <n v="0.23"/>
    <n v="0.13200000000000001"/>
    <n v="0"/>
    <n v="0.36199999999999999"/>
    <n v="10"/>
    <d v="2009-12-14T00:00:00"/>
    <n v="-19.739999999999998"/>
    <d v="2009-12-14T20:06:07"/>
    <n v="-20.100000000000001"/>
    <s v="LIB."/>
    <d v="2009-12-24T00:00:00"/>
    <d v="2009-12-24T00:00:00"/>
    <m/>
    <s v="Tratamiento pedido"/>
    <m/>
    <m/>
    <s v="1100-2008"/>
    <n v="499.95"/>
    <m/>
    <n v="660"/>
    <n v="11003624"/>
    <s v="BOT BORG CﾑIA HJ SECA B31 (490G)P28 750"/>
    <n v="11000095"/>
    <s v="CORCHO NAT 45/24 PRIMERA RACIMO"/>
    <n v="11001870"/>
    <s v="CAPS ALUP ORO EXPLOR 30.05/55 B31"/>
    <s v="Línea 3"/>
    <n v="5000"/>
    <m/>
    <s v="L3D"/>
    <n v="1100"/>
    <x v="2"/>
    <s v="51_09"/>
    <s v="Superior a 48 hrs"/>
    <s v="UK"/>
    <s v="11001100009511003624"/>
    <m/>
    <n v="9"/>
    <n v="495"/>
    <s v="DIREC"/>
    <s v="L2"/>
    <n v="12"/>
    <n v="750"/>
    <n v="660"/>
    <n v="5000"/>
    <n v="55"/>
    <s v="Entre 11 a 100"/>
    <n v="100"/>
    <m/>
    <s v="Lote Inferior"/>
    <e v="#N/A"/>
    <n v="0"/>
    <n v="55"/>
    <m/>
    <m/>
    <m/>
    <m/>
    <m/>
    <m/>
    <m/>
    <m/>
    <m/>
    <m/>
    <m/>
    <m/>
    <m/>
    <m/>
    <m/>
    <m/>
    <m/>
    <m/>
    <m/>
    <m/>
    <x v="3"/>
    <n v="0"/>
    <n v="0"/>
    <n v="0"/>
    <x v="3"/>
    <n v="750"/>
    <n v="97.777777777777771"/>
    <d v="1899-12-30T00:05:00"/>
    <d v="1899-12-30T00:07:55"/>
    <d v="1899-12-30T00:00:00"/>
    <d v="1899-12-30T00:00:00"/>
  </r>
  <r>
    <n v="1"/>
    <n v="1"/>
    <m/>
    <n v="1201"/>
    <n v="0"/>
    <n v="901"/>
    <s v="L3_DIREC"/>
    <n v="7065317"/>
    <n v="10035534"/>
    <s v="MPO V.MPO S.BLC/CHARD(P05)STLV750 12U CA"/>
    <n v="60"/>
    <s v="CAJ"/>
    <n v="0.23"/>
    <n v="0.13090909090909081"/>
    <n v="0.3"/>
    <n v="0.4309090909090908"/>
    <n v="2"/>
    <d v="2009-12-14T00:00:00"/>
    <n v="-20.100000000000001"/>
    <d v="2009-12-14T20:31:51"/>
    <n v="-20.53"/>
    <s v="LIB."/>
    <d v="2009-12-16T00:00:00"/>
    <d v="2009-12-16T00:00:00"/>
    <m/>
    <s v="Tratamiento pedido"/>
    <m/>
    <m/>
    <s v="1201-2009"/>
    <n v="540"/>
    <m/>
    <n v="720"/>
    <n v="11005313"/>
    <s v="BOT BURD BLANCA BGME (425G) REB P14 750"/>
    <n v="11004872"/>
    <s v="TAPA ROSCA STELVIN VERDE CPNIA 30X60"/>
    <m/>
    <m/>
    <s v="Línea 6"/>
    <n v="5500.0000000000045"/>
    <m/>
    <s v="L6D"/>
    <s v=""/>
    <x v="2"/>
    <s v="49_09"/>
    <s v="A 48 hrs"/>
    <s v="Europa-Canada-Japón"/>
    <s v="12011100487211005313"/>
    <m/>
    <n v="9"/>
    <n v="540"/>
    <s v="DIREC"/>
    <m/>
    <n v="12"/>
    <n v="750"/>
    <n v="720"/>
    <n v="5500.0000000000045"/>
    <n v="60"/>
    <s v="Entre 11 a 100"/>
    <n v="100"/>
    <m/>
    <s v="Lote Inferior"/>
    <s v="VIÑA MAIPO CHARDONNAY 750"/>
    <n v="0"/>
    <n v="60"/>
    <m/>
    <m/>
    <m/>
    <m/>
    <m/>
    <m/>
    <m/>
    <m/>
    <m/>
    <m/>
    <m/>
    <m/>
    <m/>
    <m/>
    <m/>
    <m/>
    <m/>
    <m/>
    <m/>
    <m/>
    <x v="4"/>
    <n v="0"/>
    <n v="1"/>
    <n v="1"/>
    <x v="3"/>
    <n v="750"/>
    <n v="106.66666666666667"/>
    <d v="1899-12-30T00:05:00"/>
    <d v="1899-12-30T00:07:51"/>
    <d v="1899-12-30T00:00:00"/>
    <d v="1899-12-30T00:00:00"/>
  </r>
  <r>
    <n v="1"/>
    <n v="1"/>
    <m/>
    <n v="1201"/>
    <s v="X"/>
    <n v="901"/>
    <s v="L2_DIREC"/>
    <n v="7065347"/>
    <n v="10029092"/>
    <s v="MPO V.MPO S.BLC/CHARD(P05) 750 6U VEU"/>
    <n v="279"/>
    <s v="CAJ"/>
    <n v="0.23"/>
    <n v="0.33500000000000002"/>
    <n v="0"/>
    <n v="0.56500000000000006"/>
    <n v="18"/>
    <d v="2009-12-14T00:00:00"/>
    <n v="-20.53"/>
    <d v="2009-12-14T21:05:42"/>
    <n v="-21.1"/>
    <s v="LIB."/>
    <d v="2010-01-01T00:00:00"/>
    <d v="2010-01-01T00:00:00"/>
    <m/>
    <s v="Tratamiento pedido"/>
    <m/>
    <m/>
    <s v="1201-2009"/>
    <n v="1262.1959999999999"/>
    <m/>
    <n v="3348"/>
    <n v="11002445"/>
    <s v="BOT BURD BLANCA B9 (420G)P14 750"/>
    <n v="11004791"/>
    <s v="CORCHO MICRO 44/24 CHILE"/>
    <n v="11004398"/>
    <s v="CAPS PVC MPO VERDE(P05) 29.7/55 B27A"/>
    <s v="Línea 6"/>
    <n v="9994.0298507462685"/>
    <m/>
    <s v="L6D"/>
    <n v="1201"/>
    <x v="2"/>
    <s v="49_09"/>
    <s v="Superior a 48 hrs"/>
    <s v="Europa-Canada-Japón"/>
    <s v="12011100479111002445"/>
    <m/>
    <n v="9"/>
    <n v="2511"/>
    <s v="DIREC"/>
    <s v="L2"/>
    <n v="12"/>
    <n v="750"/>
    <n v="3348"/>
    <n v="9994.0298507462685"/>
    <n v="279"/>
    <s v="Entre 201 a 300"/>
    <n v="100"/>
    <m/>
    <s v="Lote Inferior"/>
    <s v="VIÑA MAIPO CHARDONNAY 750"/>
    <n v="0"/>
    <n v="279"/>
    <m/>
    <m/>
    <m/>
    <m/>
    <m/>
    <m/>
    <m/>
    <m/>
    <m/>
    <m/>
    <m/>
    <m/>
    <m/>
    <m/>
    <m/>
    <m/>
    <m/>
    <m/>
    <m/>
    <m/>
    <x v="4"/>
    <n v="0"/>
    <n v="1"/>
    <n v="0"/>
    <x v="3"/>
    <n v="750"/>
    <n v="496"/>
    <d v="1899-12-30T00:05:00"/>
    <d v="1899-12-30T00:20:06"/>
    <d v="1899-12-30T00:00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m/>
    <m/>
    <m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m/>
    <m/>
    <m/>
    <m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1"/>
    <n v="1"/>
    <m/>
    <n v="2135"/>
    <n v="0"/>
    <n v="136"/>
    <s v="L1_DIREC"/>
    <n v="7065806"/>
    <n v="10022787"/>
    <s v="CS I.NEGRA CAB/MER(DUAL) 750 12U LATAM"/>
    <n v="14"/>
    <s v="CAJ"/>
    <n v="0.23"/>
    <n v="1.7000000000000001E-2"/>
    <n v="0.3"/>
    <n v="0.317"/>
    <n v="7"/>
    <d v="2009-12-14T00:00:00"/>
    <n v="-21.1"/>
    <d v="2009-12-14T21:25:01"/>
    <n v="-21.42"/>
    <s v="LIB."/>
    <d v="1899-12-30T00:00:00"/>
    <d v="2009-12-21T00:00:00"/>
    <s v="Inserto"/>
    <s v="por saldo"/>
    <s v="OF creada como saldo OF7064866_Imperfecta merma etiq"/>
    <s v="Abastecimiento"/>
    <s v="2135-2009"/>
    <n v="126"/>
    <m/>
    <n v="168"/>
    <n v="11002444"/>
    <s v="BOT BURD VERDE B9 (420G)P14 750"/>
    <n v="11002462"/>
    <s v="CORCHO T.TOP 45/23.5  RACIMO"/>
    <n v="11004217"/>
    <s v="CAPS PVC CS I.NEGRA MORADA 29.7/55 B9"/>
    <s v="Línea 3"/>
    <n v="9882.3529411764703"/>
    <m/>
    <s v="L3D"/>
    <n v="2135"/>
    <x v="2"/>
    <s v="00_09"/>
    <s v="Superior a 48 hrs"/>
    <s v="Latam-Asia-Africa"/>
    <s v="21351100246211002444"/>
    <m/>
    <n v="9"/>
    <n v="126"/>
    <s v="DIREC"/>
    <s v="L2"/>
    <n v="12"/>
    <n v="750"/>
    <n v="168"/>
    <n v="9882.3529411764703"/>
    <n v="14"/>
    <s v="Entre 11 a 100"/>
    <n v="200"/>
    <m/>
    <s v="Lote Inferior"/>
    <s v="ISLA NEGRACABERNET750"/>
    <n v="0"/>
    <n v="14"/>
    <m/>
    <m/>
    <m/>
    <m/>
    <m/>
    <m/>
    <m/>
    <m/>
    <m/>
    <m/>
    <m/>
    <m/>
    <m/>
    <m/>
    <m/>
    <m/>
    <m/>
    <m/>
    <m/>
    <m/>
    <x v="3"/>
    <n v="1"/>
    <n v="1"/>
    <n v="1"/>
    <x v="0"/>
    <n v="750"/>
    <n v="24.888888888888889"/>
    <d v="1899-12-30T00:10:00"/>
    <d v="1899-12-30T00:01:01"/>
    <d v="1899-12-30T00:00:00"/>
    <d v="1899-12-30T00:00:00"/>
  </r>
  <r>
    <n v="1"/>
    <n v="1"/>
    <m/>
    <n v="2203"/>
    <n v="0"/>
    <n v="89"/>
    <s v="L3_ETIQ"/>
    <n v="7066055"/>
    <n v="10032410"/>
    <s v="CS REY L.ANDESRVAMER(NV)(P08)STL7506UVEU"/>
    <n v="380"/>
    <s v="CAJ"/>
    <n v="0.23"/>
    <n v="0.56999999999999995"/>
    <n v="0"/>
    <n v="0.79999999999999993"/>
    <n v="9"/>
    <d v="2009-12-14T00:00:00"/>
    <n v="-21.42"/>
    <d v="2009-12-14T22:13:12"/>
    <n v="-22.22"/>
    <s v="ABIE"/>
    <d v="1899-12-30T00:00:00"/>
    <d v="2009-12-23T00:00:00"/>
    <s v="Inserto"/>
    <s v="uso de stock"/>
    <s v="utilizacion stock 10034842 CS NEBLINA MERL(P08)STLV 750 6U VEU cosecha 2008"/>
    <s v="Fabiola Muñoz"/>
    <s v="1123-2009"/>
    <n v="153.36699999999999"/>
    <m/>
    <n v="2280"/>
    <n v="11005313"/>
    <s v="BOT BURD BLANCA BGME (425G) REB P14 750"/>
    <n v="11002222"/>
    <s v="TAPA ROSCA STEL(STIN) NEGRA LISA 30X60"/>
    <m/>
    <m/>
    <s v="Línea 3"/>
    <n v="4000.0000000000005"/>
    <m/>
    <s v="L3D"/>
    <n v="2203"/>
    <x v="2"/>
    <s v="00_09"/>
    <s v="Superior a 48 hrs"/>
    <s v="Europa-Canada-Japón"/>
    <s v="22031100222211005313"/>
    <m/>
    <n v="4.5"/>
    <n v="1710"/>
    <s v="ETIQ"/>
    <m/>
    <n v="6"/>
    <n v="750"/>
    <n v="2280"/>
    <n v="4000.0000000000005"/>
    <n v="190"/>
    <s v="Entre 101 a 200"/>
    <n v="200"/>
    <m/>
    <s v="Lote Inferior"/>
    <s v="CONO SURMERLOT750"/>
    <n v="0"/>
    <n v="190"/>
    <m/>
    <m/>
    <m/>
    <m/>
    <m/>
    <m/>
    <m/>
    <m/>
    <m/>
    <m/>
    <m/>
    <m/>
    <m/>
    <m/>
    <m/>
    <m/>
    <m/>
    <m/>
    <m/>
    <m/>
    <x v="3"/>
    <n v="1"/>
    <n v="1"/>
    <n v="1"/>
    <x v="0"/>
    <n v="750"/>
    <n v="337.77777777777777"/>
    <d v="1899-12-30T00:10:00"/>
    <d v="1899-12-30T00:34:12"/>
    <d v="1899-12-30T00:00:00"/>
    <d v="1899-12-30T00:00:00"/>
  </r>
  <r>
    <n v="1"/>
    <n v="1"/>
    <m/>
    <n v="1123"/>
    <n v="0"/>
    <n v="135"/>
    <s v="L1_DIREC"/>
    <n v="1210305"/>
    <n v="10035065"/>
    <s v="CYT LADERA VERDE S.BLC STL(P08)750 12UGB"/>
    <n v="17"/>
    <s v="CAJ"/>
    <n v="0.23"/>
    <n v="0.02"/>
    <n v="0.3"/>
    <n v="0.32"/>
    <n v="4"/>
    <d v="2009-12-14T00:00:00"/>
    <n v="-22.22"/>
    <d v="2009-12-14T22:32:24"/>
    <n v="-22.54"/>
    <s v="ABIE"/>
    <d v="1899-12-30T00:00:00"/>
    <d v="2009-12-18T00:00:00"/>
    <s v="Inserto"/>
    <s v="por saldo"/>
    <s v="OF imperfecta. 1207622. 17 cajas menos"/>
    <s v="Producción Vespucio"/>
    <s v="1123-2009"/>
    <n v="153.36699999999999"/>
    <m/>
    <n v="204"/>
    <n v="11005313"/>
    <s v="BOT BURD BLANCA BGME (425G) REB P14 750"/>
    <n v="11002222"/>
    <s v="TAPA ROSCA STEL(STIN) NEGRA LISA 30X60"/>
    <m/>
    <m/>
    <s v="Línea 3"/>
    <n v="10200"/>
    <m/>
    <s v="L3D"/>
    <n v="1123"/>
    <x v="2"/>
    <s v="00_09"/>
    <s v="Superior a 48 hrs"/>
    <s v="UK"/>
    <s v="11231100222211005313"/>
    <m/>
    <n v="9"/>
    <n v="153"/>
    <s v="DIREC"/>
    <m/>
    <n v="12"/>
    <n v="750"/>
    <n v="204"/>
    <n v="10200"/>
    <n v="17"/>
    <s v="Entre 11 a 100"/>
    <n v="200"/>
    <m/>
    <s v="Lote Inferior"/>
    <s v="LADERA VERDESAUVIGNON BLANC750"/>
    <n v="0"/>
    <n v="17"/>
    <m/>
    <m/>
    <m/>
    <m/>
    <m/>
    <m/>
    <m/>
    <m/>
    <m/>
    <m/>
    <m/>
    <m/>
    <m/>
    <m/>
    <m/>
    <m/>
    <m/>
    <m/>
    <m/>
    <m/>
    <x v="3"/>
    <n v="1"/>
    <n v="0"/>
    <n v="1"/>
    <x v="4"/>
    <n v="750"/>
    <n v="30.222222222222221"/>
    <d v="1899-12-30T00:07:00"/>
    <d v="1899-12-30T00:01:12"/>
    <d v="1899-12-30T00:00:00"/>
    <d v="1899-12-30T00:00:00"/>
  </r>
  <r>
    <n v="1"/>
    <n v="1"/>
    <m/>
    <n v="2113"/>
    <n v="0"/>
    <n v="37"/>
    <s v="L3_ETIQ"/>
    <n v="1211792"/>
    <n v="10040153"/>
    <s v="CYT TRIO RVA MERL(90PTS)7506U2008(CHA)BE"/>
    <n v="3045"/>
    <s v="CAJ"/>
    <n v="0.23"/>
    <n v="4.5670000000000002"/>
    <n v="0"/>
    <n v="4.7970000000000006"/>
    <n v="33"/>
    <d v="2009-12-14T00:00:00"/>
    <n v="-22.54"/>
    <d v="2009-12-15T03:20:13"/>
    <n v="-3.34"/>
    <s v="ABIE"/>
    <d v="1899-12-30T00:00:00"/>
    <d v="2010-01-17T00:00:00"/>
    <s v="Inserto"/>
    <s v="Emergencia Pedido 101793"/>
    <s v="Emergencia Pedido 101793"/>
    <m/>
    <s v="1123-2009"/>
    <n v="153.36699999999999"/>
    <m/>
    <n v="18270"/>
    <n v="11005313"/>
    <s v="BOT BURD BLANCA BGME (425G) REB P14 750"/>
    <n v="11002222"/>
    <s v="TAPA ROSCA STEL(STIN) NEGRA LISA 30X60"/>
    <m/>
    <m/>
    <s v="Línea 3"/>
    <n v="4000.4379242391065"/>
    <m/>
    <s v="L3D"/>
    <n v="2113"/>
    <x v="2"/>
    <s v="00_09"/>
    <s v="Superior a 48 hrs"/>
    <s v="Europa-Canada-Japón"/>
    <s v="21131100222211005313"/>
    <m/>
    <n v="4.5"/>
    <n v="13702.5"/>
    <s v="ETIQ"/>
    <m/>
    <n v="6"/>
    <n v="750"/>
    <n v="18270"/>
    <n v="4000.4379242391065"/>
    <n v="1522.5"/>
    <s v="Entre 1001 a 2000"/>
    <n v="200"/>
    <m/>
    <s v="Cumple Lote"/>
    <e v="#N/A"/>
    <n v="0"/>
    <n v="463.38336460287701"/>
    <m/>
    <m/>
    <m/>
    <m/>
    <m/>
    <m/>
    <m/>
    <m/>
    <m/>
    <m/>
    <m/>
    <m/>
    <m/>
    <m/>
    <m/>
    <m/>
    <m/>
    <m/>
    <m/>
    <m/>
    <x v="3"/>
    <n v="1"/>
    <n v="0"/>
    <n v="1"/>
    <x v="4"/>
    <n v="750"/>
    <n v="2706.6666666666665"/>
    <d v="1899-12-30T00:07:00"/>
    <d v="1899-12-30T04:34:01"/>
    <d v="1899-12-30T00:00:00"/>
    <d v="1899-12-30T00:00:00"/>
  </r>
  <r>
    <n v="1"/>
    <n v="1"/>
    <m/>
    <n v="1114"/>
    <n v="0"/>
    <n v="515"/>
    <s v="L3_ETIQ"/>
    <n v="1209453"/>
    <n v="10038102"/>
    <s v="CYT FRONT LATE HARVEST 750 12U LATAM"/>
    <n v="70"/>
    <s v="CAJ"/>
    <n v="0.23"/>
    <n v="0.21"/>
    <n v="0"/>
    <n v="0.44"/>
    <n v="8"/>
    <d v="2009-12-15T00:00:00"/>
    <n v="-3.34"/>
    <d v="2009-12-15T03:46:48"/>
    <n v="-3.78"/>
    <s v="LIB."/>
    <d v="2009-12-23T00:00:00"/>
    <d v="2009-12-23T00:00:00"/>
    <m/>
    <s v="Tratamiento pedido"/>
    <m/>
    <m/>
    <m/>
    <m/>
    <m/>
    <n v="840"/>
    <m/>
    <m/>
    <m/>
    <m/>
    <n v="11006797"/>
    <s v="CAPS PVC DORADO 29.7/60 CETIE"/>
    <s v="Línea 3"/>
    <n v="4000"/>
    <m/>
    <s v="L3D"/>
    <s v=""/>
    <x v="2"/>
    <s v="50_09"/>
    <s v="Superior a 48 hrs"/>
    <s v="Latam-Asia-Africa"/>
    <s v="1114"/>
    <m/>
    <n v="9"/>
    <n v="630"/>
    <s v="ETIQ"/>
    <m/>
    <n v="12"/>
    <n v="750"/>
    <n v="840"/>
    <n v="4000"/>
    <n v="70"/>
    <s v="Entre 11 a 100"/>
    <n v="500"/>
    <m/>
    <s v="Lote Inferior"/>
    <e v="#N/A"/>
    <n v="211.88124999999999"/>
    <n v="281.88125000000002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124.44444444444444"/>
    <d v="1899-12-30T00:07:00"/>
    <d v="1899-12-30T00:12:36"/>
    <d v="1899-12-30T00:00:00"/>
    <d v="1899-12-30T00:00:00"/>
  </r>
  <r>
    <n v="1"/>
    <n v="1"/>
    <m/>
    <n v="1114"/>
    <n v="0"/>
    <n v="515"/>
    <s v="L3_ETIQ"/>
    <n v="1207014"/>
    <n v="10038101"/>
    <s v="CYT FRONT LATE HARVEST 750 12U VAR"/>
    <n v="42"/>
    <s v="CAJ"/>
    <n v="0.23"/>
    <n v="0.126"/>
    <n v="0"/>
    <n v="0.35599999999999998"/>
    <n v="7"/>
    <d v="2009-12-15T00:00:00"/>
    <n v="-3.78"/>
    <d v="2009-12-15T04:08:10"/>
    <n v="-4.1399999999999997"/>
    <s v="LIB."/>
    <d v="2009-12-22T00:00:00"/>
    <d v="2009-12-22T00:00:00"/>
    <m/>
    <s v="Tratamiento pedido"/>
    <m/>
    <m/>
    <m/>
    <m/>
    <m/>
    <n v="504"/>
    <m/>
    <m/>
    <m/>
    <m/>
    <n v="11006797"/>
    <s v="CAPS PVC DORADO 29.7/60 CETIE"/>
    <s v="Línea 3"/>
    <n v="4000"/>
    <m/>
    <s v="L3D"/>
    <s v=""/>
    <x v="2"/>
    <s v="50_09"/>
    <s v="Superior a 48 hrs"/>
    <s v="Latam-Asia-Africa"/>
    <s v="1114"/>
    <m/>
    <n v="9"/>
    <n v="378"/>
    <s v="ETIQ"/>
    <m/>
    <n v="12"/>
    <n v="750"/>
    <n v="504"/>
    <n v="4000"/>
    <n v="42"/>
    <s v="Entre 11 a 100"/>
    <n v="500"/>
    <m/>
    <s v="Lote Inferior"/>
    <e v="#N/A"/>
    <n v="0"/>
    <n v="42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74.666666666666671"/>
    <d v="1899-12-30T00:20:00"/>
    <d v="1899-12-30T00:07:34"/>
    <d v="1899-12-30T00:00:00"/>
    <d v="1899-12-30T00:00:00"/>
  </r>
  <r>
    <n v="1"/>
    <n v="2"/>
    <m/>
    <n v="1114"/>
    <n v="0"/>
    <n v="515"/>
    <s v="L3_ETIQ"/>
    <n v="1209352"/>
    <n v="10039655"/>
    <s v="CYT FRONT LATE HARVEST(GOLL)750 6U RU"/>
    <n v="917"/>
    <s v="CAJ"/>
    <n v="0.23"/>
    <n v="1.3759999999999999"/>
    <n v="0"/>
    <n v="1.6059999999999999"/>
    <n v="51"/>
    <d v="2009-12-15T00:00:00"/>
    <n v="-4.1399999999999997"/>
    <d v="2009-12-15T05:44:46"/>
    <n v="-5.75"/>
    <s v="LIB."/>
    <d v="2010-02-04T00:00:00"/>
    <d v="2010-02-04T00:00:00"/>
    <m/>
    <s v="Tratamiento pedido"/>
    <m/>
    <m/>
    <m/>
    <m/>
    <m/>
    <n v="5502"/>
    <m/>
    <m/>
    <m/>
    <m/>
    <n v="11006797"/>
    <s v="CAPS PVC DORADO 29.7/60 CETIE"/>
    <s v="Línea 3"/>
    <n v="3998.5465116279074"/>
    <m/>
    <s v="L3D"/>
    <s v=""/>
    <x v="2"/>
    <s v="49_09"/>
    <s v="Superior a 48 hrs"/>
    <s v="Europa-Canada-Japón"/>
    <s v="1114"/>
    <m/>
    <n v="4.5"/>
    <n v="4126.5"/>
    <s v="ETIQ"/>
    <m/>
    <n v="6"/>
    <n v="750"/>
    <n v="5502"/>
    <n v="3998.5465116279074"/>
    <n v="458.5"/>
    <s v="Entre 401 a 500"/>
    <n v="100"/>
    <m/>
    <s v="Lote Inferior"/>
    <e v="#N/A"/>
    <n v="0"/>
    <n v="458.5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815.11111111111109"/>
    <d v="1899-12-30T00:07:00"/>
    <d v="1899-12-30T01:22:34"/>
    <d v="1899-12-30T00:00:00"/>
    <d v="1899-12-30T00:00:00"/>
  </r>
  <r>
    <n v="1"/>
    <n v="2"/>
    <m/>
    <n v="1114"/>
    <n v="0"/>
    <n v="515"/>
    <s v="L3_ETIQ"/>
    <n v="1207099"/>
    <n v="10039655"/>
    <s v="CYT FRONT LATE HARVEST(GOLL)750 6U RU"/>
    <n v="2400"/>
    <s v="CAJ"/>
    <n v="0.23"/>
    <n v="3.6"/>
    <n v="0"/>
    <n v="3.83"/>
    <n v="2"/>
    <d v="2009-12-15T00:00:00"/>
    <n v="-5.75"/>
    <d v="2009-12-15T09:34:48"/>
    <n v="-9.58"/>
    <s v="LIB."/>
    <d v="2009-12-17T00:00:00"/>
    <d v="2009-12-17T00:00:00"/>
    <m/>
    <s v="Tratamiento pedido"/>
    <m/>
    <m/>
    <m/>
    <m/>
    <m/>
    <n v="14400"/>
    <m/>
    <m/>
    <m/>
    <m/>
    <n v="11006797"/>
    <s v="CAPS PVC DORADO 29.7/60 CETIE"/>
    <s v="Línea 3"/>
    <n v="4000"/>
    <m/>
    <s v="L3D"/>
    <n v="1114"/>
    <x v="2"/>
    <s v="49_09"/>
    <s v="A 48 hrs"/>
    <s v="Europa-Canada-Japón"/>
    <s v="1114"/>
    <m/>
    <n v="4.5"/>
    <n v="10800"/>
    <s v="ETIQ"/>
    <m/>
    <n v="6"/>
    <n v="750"/>
    <n v="14400"/>
    <n v="4000"/>
    <n v="1200"/>
    <s v="Entre 1001 a 2000"/>
    <n v="100"/>
    <m/>
    <s v="Cumple Lote"/>
    <e v="#N/A"/>
    <n v="0"/>
    <n v="1200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2133.3333333333335"/>
    <d v="1899-12-30T00:20:00"/>
    <d v="1899-12-30T03:36:00"/>
    <d v="1899-12-30T00:00:00"/>
    <d v="1899-12-30T00:00:00"/>
  </r>
  <r>
    <n v="1"/>
    <n v="1"/>
    <m/>
    <n v="2148"/>
    <n v="0"/>
    <n v="324"/>
    <s v="L3_ETIQ"/>
    <n v="1209431"/>
    <n v="10041628"/>
    <s v="CA FINISIMO C.SAUV(HC)750 12U 2007 PL"/>
    <n v="29"/>
    <s v="CAJ"/>
    <n v="0.23"/>
    <n v="8.6999999999999994E-2"/>
    <n v="0"/>
    <n v="0.317"/>
    <n v="5"/>
    <d v="2009-12-15T00:00:00"/>
    <n v="-9.58"/>
    <d v="2009-12-15T09:53:49"/>
    <n v="-9.9"/>
    <s v="LIB."/>
    <d v="1899-12-30T00:00:00"/>
    <d v="2009-12-20T00:00:00"/>
    <m/>
    <s v="Tratamiento pedido"/>
    <m/>
    <m/>
    <m/>
    <m/>
    <m/>
    <n v="348"/>
    <m/>
    <m/>
    <m/>
    <m/>
    <n v="11005171"/>
    <s v="CAPS ESTﾑO CANEPA FINISIMO 31.5/60 B29"/>
    <s v="Línea 3"/>
    <n v="4000.0000000000005"/>
    <m/>
    <s v="L3D"/>
    <n v="2148"/>
    <x v="2"/>
    <s v="49_09"/>
    <s v="Superior a 48 hrs"/>
    <s v="Europa-Canada-Japón"/>
    <s v="2148"/>
    <m/>
    <n v="9"/>
    <n v="261"/>
    <s v="ETIQ"/>
    <m/>
    <n v="12"/>
    <n v="750"/>
    <n v="348"/>
    <n v="4000.0000000000005"/>
    <n v="29"/>
    <s v="Entre 11 a 100"/>
    <n v="100"/>
    <m/>
    <s v="Lote Inferior"/>
    <e v="#N/A"/>
    <n v="0"/>
    <n v="29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51.555555555555557"/>
    <d v="1899-12-30T00:07:00"/>
    <d v="1899-12-30T00:05:13"/>
    <d v="1899-12-30T00:00:00"/>
    <d v="1899-12-30T00:00:00"/>
  </r>
  <r>
    <n v="1"/>
    <n v="1"/>
    <m/>
    <n v="2135"/>
    <n v="0"/>
    <n v="136"/>
    <s v="L3_DIREC"/>
    <n v="1209991"/>
    <n v="10034833"/>
    <s v="CYT FRONT C.SAUV STLV(P06)(BI)7506U AFRI"/>
    <n v="28"/>
    <s v="CAJ"/>
    <n v="0.23"/>
    <n v="3.6999999999999998E-2"/>
    <n v="0.3"/>
    <n v="0.33699999999999997"/>
    <n v="2"/>
    <d v="2009-12-15T00:00:00"/>
    <n v="-9.9"/>
    <d v="2009-12-15T10:14:13"/>
    <n v="-10.24"/>
    <s v="LIB."/>
    <d v="1899-12-30T00:00:00"/>
    <d v="2009-12-17T00:00:00"/>
    <m/>
    <s v="Tratamiento pedido"/>
    <m/>
    <m/>
    <s v="2135-2009"/>
    <n v="126"/>
    <m/>
    <n v="168"/>
    <n v="11005311"/>
    <s v="BOT BURD VERDE  BGME (425G) REB P14 750"/>
    <n v="11004864"/>
    <s v="TAPA ROSCA STELVIN FRONT ROJO(ND) 30/60"/>
    <m/>
    <m/>
    <s v="Línea 3"/>
    <n v="4540.5405405405409"/>
    <m/>
    <s v="L3D"/>
    <n v="2135"/>
    <x v="2"/>
    <s v="50_09"/>
    <s v="A 48 hrs"/>
    <s v="Latam-Asia-Africa"/>
    <s v="21351100486411005311"/>
    <m/>
    <n v="4.5"/>
    <n v="126"/>
    <s v="DIREC"/>
    <m/>
    <n v="6"/>
    <n v="750"/>
    <n v="168"/>
    <n v="4540.5405405405409"/>
    <n v="14"/>
    <s v="Entre 11 a 100"/>
    <n v="500"/>
    <m/>
    <s v="Lote Inferior"/>
    <s v="FRONTERACABERNET750"/>
    <n v="0"/>
    <n v="14"/>
    <m/>
    <m/>
    <m/>
    <m/>
    <m/>
    <m/>
    <m/>
    <m/>
    <m/>
    <m/>
    <m/>
    <m/>
    <m/>
    <m/>
    <m/>
    <m/>
    <m/>
    <m/>
    <m/>
    <m/>
    <x v="3"/>
    <n v="1"/>
    <n v="1"/>
    <n v="1"/>
    <x v="0"/>
    <n v="750"/>
    <n v="24.888888888888889"/>
    <d v="1899-12-30T00:10:00"/>
    <d v="1899-12-30T00:02:13"/>
    <d v="1899-12-30T00:00:00"/>
    <d v="1899-12-30T00:00:00"/>
  </r>
  <r>
    <n v="1"/>
    <n v="1"/>
    <m/>
    <n v="2203"/>
    <n v="0"/>
    <n v="89"/>
    <s v="L3_DIREC"/>
    <n v="1210660"/>
    <n v="10040584"/>
    <s v="CYT FRONT MERL (P06) (BI) 750 6U AFRI"/>
    <n v="168"/>
    <s v="CAJ"/>
    <n v="0.23"/>
    <n v="0.20200000000000001"/>
    <n v="0.3"/>
    <n v="0.502"/>
    <n v="2"/>
    <d v="2009-12-15T00:00:00"/>
    <n v="-10.24"/>
    <d v="2009-12-15T10:44:31"/>
    <n v="-10.74"/>
    <s v="LIB."/>
    <d v="1899-12-30T00:00:00"/>
    <d v="2009-12-17T00:00:00"/>
    <m/>
    <s v="Tratamiento pedido"/>
    <m/>
    <m/>
    <s v="2203-2009"/>
    <n v="756"/>
    <m/>
    <n v="1008"/>
    <n v="11002444"/>
    <s v="BOT BURD VERDE B9 (420G)P14 750"/>
    <n v="11004791"/>
    <s v="CORCHO MICRO 44/24 CHILE"/>
    <n v="11002999"/>
    <s v="CAPS PVC CYT NEGRO MERLOT 29.7/60 B9"/>
    <s v="Línea 3"/>
    <n v="4990.0990099009896"/>
    <m/>
    <s v="L3D"/>
    <n v="2203"/>
    <x v="2"/>
    <s v="51_09"/>
    <s v="A 48 hrs"/>
    <s v="Latam-Asia-Africa"/>
    <s v="22031100479111002444"/>
    <m/>
    <n v="4.5"/>
    <n v="756"/>
    <s v="DIREC"/>
    <m/>
    <n v="6"/>
    <n v="750"/>
    <n v="1008"/>
    <n v="4990.0990099009896"/>
    <n v="84"/>
    <s v="Entre 11 a 100"/>
    <n v="100"/>
    <m/>
    <s v="Lote Inferior"/>
    <e v="#N/A"/>
    <n v="0"/>
    <n v="84"/>
    <m/>
    <m/>
    <m/>
    <m/>
    <m/>
    <m/>
    <m/>
    <m/>
    <m/>
    <m/>
    <m/>
    <m/>
    <m/>
    <m/>
    <m/>
    <m/>
    <m/>
    <m/>
    <m/>
    <m/>
    <x v="3"/>
    <n v="0"/>
    <n v="1"/>
    <n v="1"/>
    <x v="3"/>
    <n v="750"/>
    <n v="149.33333333333334"/>
    <d v="1899-12-30T00:05:00"/>
    <d v="1899-12-30T00:12:07"/>
    <d v="1899-12-30T00:00:00"/>
    <d v="1899-12-30T00:00:00"/>
  </r>
  <r>
    <n v="1"/>
    <n v="1"/>
    <m/>
    <n v="2103"/>
    <n v="0"/>
    <n v="29"/>
    <s v="L3_ETIQ"/>
    <n v="1206458"/>
    <n v="10032587"/>
    <s v="CYT TRIO RVA C.SAUV(HIST)750 12U 2007 MX"/>
    <n v="294"/>
    <s v="CAJ"/>
    <n v="0.23"/>
    <n v="0.88200000000000001"/>
    <n v="0"/>
    <n v="1.1120000000000001"/>
    <n v="3"/>
    <d v="2009-12-15T00:00:00"/>
    <n v="-10.74"/>
    <d v="2009-12-15T11:51:07"/>
    <n v="-11.85"/>
    <s v="LIB."/>
    <d v="1899-12-30T00:00:00"/>
    <d v="2009-12-18T00:00:00"/>
    <m/>
    <s v="Tratamiento pedido"/>
    <m/>
    <m/>
    <m/>
    <m/>
    <m/>
    <n v="3528"/>
    <m/>
    <m/>
    <m/>
    <m/>
    <n v="11002881"/>
    <s v="CAPS ALUP TRIO(ND) 29.4/60 B23"/>
    <s v="Línea 3"/>
    <n v="4000"/>
    <m/>
    <s v="L3D"/>
    <s v=""/>
    <x v="2"/>
    <s v="50_09"/>
    <s v="Superior a 48 hrs"/>
    <s v="Latam-Asia-Africa"/>
    <s v="2103"/>
    <m/>
    <n v="9"/>
    <n v="2646"/>
    <s v="ETIQ"/>
    <m/>
    <n v="12"/>
    <n v="750"/>
    <n v="3528"/>
    <n v="4000"/>
    <n v="294"/>
    <s v="Entre 201 a 300"/>
    <n v="500"/>
    <m/>
    <s v="Lote Inferior"/>
    <s v="TRIOCABERNET750"/>
    <n v="0"/>
    <n v="294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522.66666666666663"/>
    <d v="1899-12-30T00:07:00"/>
    <d v="1899-12-30T00:52:55"/>
    <d v="1899-12-30T00:00:00"/>
    <d v="1899-12-30T00:00:00"/>
  </r>
  <r>
    <n v="1"/>
    <n v="1"/>
    <m/>
    <n v="2103"/>
    <n v="0"/>
    <n v="29"/>
    <s v="L3_ETIQ"/>
    <n v="1208576"/>
    <n v="10032558"/>
    <s v="CYT TRIO RVA C.SAUV(HIST)750 6U 2007 VEU"/>
    <n v="80"/>
    <s v="CAJ"/>
    <n v="0.23"/>
    <n v="0.12"/>
    <n v="0"/>
    <n v="0.35"/>
    <n v="3"/>
    <d v="2009-12-15T00:00:00"/>
    <n v="-11.85"/>
    <d v="2009-12-15T12:12:00"/>
    <n v="-12.2"/>
    <s v="LIB."/>
    <d v="1899-12-30T00:00:00"/>
    <d v="2009-12-18T00:00:00"/>
    <m/>
    <s v="Tratamiento pedido"/>
    <m/>
    <m/>
    <m/>
    <m/>
    <m/>
    <n v="480"/>
    <m/>
    <m/>
    <m/>
    <m/>
    <n v="11005228"/>
    <s v="CAPS ALUP TRIO RVA C.SAUV 29.4/60 B23"/>
    <s v="Línea 3"/>
    <n v="4000"/>
    <m/>
    <s v="L3D"/>
    <n v="2103"/>
    <x v="2"/>
    <s v="50_09"/>
    <s v="Superior a 48 hrs"/>
    <s v="Latam-Asia-Africa"/>
    <s v="2103"/>
    <m/>
    <n v="4.5"/>
    <n v="360"/>
    <s v="ETIQ"/>
    <m/>
    <n v="6"/>
    <n v="750"/>
    <n v="480"/>
    <n v="4000"/>
    <n v="40"/>
    <s v="Entre 11 a 100"/>
    <n v="500"/>
    <m/>
    <s v="Lote Inferior"/>
    <s v="TRIOCABERNET750"/>
    <n v="0"/>
    <n v="40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71.111111111111114"/>
    <d v="1899-12-30T00:07:00"/>
    <d v="1899-12-30T00:07:12"/>
    <d v="1899-12-30T00:00:00"/>
    <d v="1899-12-30T00:00:00"/>
  </r>
  <r>
    <n v="1"/>
    <n v="2"/>
    <m/>
    <n v="2105"/>
    <n v="0"/>
    <n v="31"/>
    <s v="L3_DIREC"/>
    <n v="1210271"/>
    <n v="10041410"/>
    <s v="CYT CASIL RVA PRI C.SA(C.HI)7506U2007VEU"/>
    <n v="2290"/>
    <s v="CAJ"/>
    <n v="0.23"/>
    <n v="2.7480000000000002"/>
    <n v="0.3"/>
    <n v="3.048"/>
    <n v="0"/>
    <d v="2009-12-15T00:00:00"/>
    <n v="-12.2"/>
    <d v="2009-12-15T15:14:53"/>
    <n v="-15.25"/>
    <s v="LIB."/>
    <d v="2009-12-15T00:00:00"/>
    <d v="2009-12-15T00:00:00"/>
    <s v="Vino Fino"/>
    <s v="Tratamiento pedido"/>
    <m/>
    <m/>
    <s v="2105-2007"/>
    <n v="10305"/>
    <m/>
    <n v="13740"/>
    <n v="11004574"/>
    <s v="BOT BURD ANT CASILL RVA B32(740G)P28 750"/>
    <n v="11007299"/>
    <s v="CORCHO NAT 49/24 PRIMERA CASILL RVA 2007"/>
    <n v="11006703"/>
    <s v="CAPS ESTﾑO CASILL RVA (N) 31.5/60 B32"/>
    <s v="Línea 3"/>
    <n v="5000"/>
    <m/>
    <s v="L3D"/>
    <s v=""/>
    <x v="2"/>
    <s v="51_09"/>
    <s v="Mismo Día"/>
    <s v="UK"/>
    <s v="21051100729911004574"/>
    <m/>
    <n v="4.5"/>
    <n v="10305"/>
    <s v="DIREC"/>
    <m/>
    <n v="6"/>
    <n v="750"/>
    <n v="13740"/>
    <n v="5000"/>
    <n v="1145"/>
    <s v="Entre 1001 a 2000"/>
    <n v="100"/>
    <m/>
    <s v="Cumple Lote"/>
    <e v="#N/A"/>
    <n v="0"/>
    <n v="1145"/>
    <m/>
    <m/>
    <m/>
    <m/>
    <m/>
    <m/>
    <m/>
    <m/>
    <m/>
    <m/>
    <m/>
    <m/>
    <m/>
    <m/>
    <m/>
    <m/>
    <m/>
    <m/>
    <m/>
    <m/>
    <x v="3"/>
    <n v="0"/>
    <n v="1"/>
    <n v="1"/>
    <x v="3"/>
    <n v="750"/>
    <n v="2035.5555555555557"/>
    <d v="1899-12-30T00:05:00"/>
    <d v="1899-12-30T02:44:53"/>
    <d v="1899-12-30T00:00:00"/>
    <d v="1899-12-30T00:00:00"/>
  </r>
  <r>
    <n v="1"/>
    <n v="1"/>
    <m/>
    <n v="2105"/>
    <s v="X"/>
    <n v="31"/>
    <s v="L3_DIREC"/>
    <n v="1210777"/>
    <n v="10041089"/>
    <s v="CYT CASIL RVA PRI CSAC.H75012U2007(IM)VE"/>
    <n v="70"/>
    <s v="CAJ"/>
    <n v="0.23"/>
    <n v="0.16800000000000001"/>
    <n v="0"/>
    <n v="0.39800000000000002"/>
    <n v="0"/>
    <d v="2009-12-15T00:00:00"/>
    <n v="-15.25"/>
    <d v="2009-12-15T15:38:53"/>
    <n v="-15.65"/>
    <s v="ABIE"/>
    <d v="2009-12-15T00:00:00"/>
    <d v="2009-12-15T00:00:00"/>
    <s v="Vino Fino"/>
    <s v="Tratamiento pedido"/>
    <m/>
    <m/>
    <s v="2105-2007"/>
    <n v="630"/>
    <m/>
    <n v="840"/>
    <n v="11004574"/>
    <s v="BOT BURD ANT CASILL RVA B32(740G)P28 750"/>
    <n v="11006743"/>
    <s v="CORCHO NAT 45/25 S.EXTRA CASILL RVA 2007"/>
    <n v="11006703"/>
    <s v="CAPS ESTﾑO CASILL RVA (N) 31.5/60 B32"/>
    <s v="Línea 3"/>
    <n v="5000"/>
    <m/>
    <s v="L3D"/>
    <s v=""/>
    <x v="2"/>
    <s v="51_09"/>
    <s v="Mismo Día"/>
    <s v="Latam-Asia-Africa"/>
    <s v="21051100674311004574"/>
    <m/>
    <n v="9"/>
    <n v="630"/>
    <s v="DIREC"/>
    <m/>
    <n v="12"/>
    <n v="750"/>
    <n v="840"/>
    <n v="5000"/>
    <n v="70"/>
    <s v="Entre 11 a 100"/>
    <n v="100"/>
    <m/>
    <s v="Lote Inferior"/>
    <e v="#N/A"/>
    <n v="0"/>
    <n v="70"/>
    <m/>
    <m/>
    <m/>
    <m/>
    <m/>
    <m/>
    <m/>
    <m/>
    <m/>
    <m/>
    <m/>
    <m/>
    <m/>
    <m/>
    <m/>
    <m/>
    <m/>
    <m/>
    <m/>
    <m/>
    <x v="3"/>
    <n v="1"/>
    <n v="0"/>
    <n v="0"/>
    <x v="4"/>
    <n v="750"/>
    <n v="124.44444444444444"/>
    <d v="1899-12-30T00:07:00"/>
    <d v="1899-12-30T00:10:05"/>
    <d v="1899-12-30T00:00:00"/>
    <d v="1899-12-30T00:00:00"/>
  </r>
  <r>
    <n v="1"/>
    <n v="1"/>
    <m/>
    <n v="2105"/>
    <s v="X"/>
    <n v="31"/>
    <s v="L3_EMBOT"/>
    <n v="1210332"/>
    <n v="12005687"/>
    <s v="2105 C.SAUV RVA.PRIV 0750 CH 2007(7299)"/>
    <n v="18420"/>
    <s v="BOT"/>
    <n v="0.23"/>
    <n v="3.5419999999999998"/>
    <n v="0"/>
    <n v="3.7719999999999998"/>
    <n v="0"/>
    <d v="2009-12-15T00:00:00"/>
    <n v="-15.65"/>
    <d v="2009-12-15T19:25:19"/>
    <n v="-19.420000000000002"/>
    <s v="LIB."/>
    <d v="2009-12-15T00:00:00"/>
    <d v="2009-12-15T00:00:00"/>
    <s v="Vino Fino"/>
    <s v="Tratamiento pedido"/>
    <m/>
    <m/>
    <s v="2105-2007"/>
    <n v="13815"/>
    <m/>
    <n v="18420"/>
    <n v="11004574"/>
    <s v="BOT BURD ANT CASILL RVA B32(740G)P28 750"/>
    <n v="11007299"/>
    <s v="CORCHO NAT 49/24 PRIMERA CASILL RVA 2007"/>
    <m/>
    <m/>
    <s v="Línea 3"/>
    <n v="5200.4517221908527"/>
    <m/>
    <s v="L3D"/>
    <n v="2105"/>
    <x v="2"/>
    <s v="51_09"/>
    <s v="Mismo Día"/>
    <e v="#N/A"/>
    <s v="21051100729911004574"/>
    <m/>
    <n v="0.75"/>
    <n v="13815"/>
    <s v="EMBOT"/>
    <m/>
    <n v="1"/>
    <n v="750"/>
    <n v="18420"/>
    <n v="5200.4517221908527"/>
    <n v="1535"/>
    <s v="Entre 1001 a 2000"/>
    <n v="100"/>
    <m/>
    <s v="Cumple Lote"/>
    <e v="#N/A"/>
    <n v="0"/>
    <n v="1535"/>
    <m/>
    <m/>
    <m/>
    <m/>
    <m/>
    <m/>
    <m/>
    <m/>
    <m/>
    <m/>
    <m/>
    <m/>
    <m/>
    <m/>
    <m/>
    <m/>
    <m/>
    <m/>
    <m/>
    <m/>
    <x v="3"/>
    <n v="1"/>
    <n v="0"/>
    <n v="0"/>
    <x v="4"/>
    <n v="750"/>
    <n v="2728.8888888888887"/>
    <d v="1899-12-30T00:07:00"/>
    <d v="1899-12-30T03:32:31"/>
    <d v="1899-12-30T00:00:00"/>
    <d v="1899-12-30T00:00:00"/>
  </r>
  <r>
    <n v="1"/>
    <n v="1"/>
    <m/>
    <n v="2207"/>
    <n v="0"/>
    <n v="108"/>
    <s v="L3_EMBOT"/>
    <n v="1208975"/>
    <n v="12005676"/>
    <s v="2207 CARME RIBERAS 0750 CH 2008"/>
    <n v="33333"/>
    <s v="BOT"/>
    <n v="0.23"/>
    <n v="6.41"/>
    <n v="0.3"/>
    <n v="6.71"/>
    <n v="-1"/>
    <d v="2009-12-15T00:00:00"/>
    <n v="-19.420000000000002"/>
    <d v="2009-12-16T02:07:48"/>
    <n v="-2.13"/>
    <s v="ABIE"/>
    <d v="2009-12-15T00:00:00"/>
    <d v="2009-12-15T00:00:00"/>
    <s v="Vino Fino"/>
    <s v="Tratamiento pedido"/>
    <m/>
    <m/>
    <s v="2207-2008"/>
    <n v="25066.416000000001"/>
    <m/>
    <n v="33333"/>
    <n v="11000675"/>
    <s v="BOT BURD VERDE CNCA B9A (563G)P28 750"/>
    <n v="11001151"/>
    <s v="CORCHO NAT 45/24 SUPER CYT"/>
    <m/>
    <m/>
    <s v="Línea 3"/>
    <n v="5200.1560062402496"/>
    <m/>
    <s v="L3D"/>
    <n v="2207"/>
    <x v="2"/>
    <s v="51_09"/>
    <s v="Mismo Día"/>
    <e v="#N/A"/>
    <s v="22071100115111000675"/>
    <m/>
    <n v="0.75"/>
    <n v="24999.75"/>
    <s v="EMBOT"/>
    <m/>
    <n v="1"/>
    <n v="750"/>
    <n v="33333"/>
    <n v="5200.1560062402496"/>
    <n v="2777.75"/>
    <s v="Entre 2001 a 3000"/>
    <n v="100"/>
    <m/>
    <s v="Cumple Lote"/>
    <e v="#N/A"/>
    <n v="0"/>
    <n v="1895.9903129657221"/>
    <m/>
    <m/>
    <m/>
    <m/>
    <m/>
    <m/>
    <m/>
    <m/>
    <m/>
    <m/>
    <m/>
    <m/>
    <m/>
    <m/>
    <m/>
    <m/>
    <m/>
    <m/>
    <m/>
    <m/>
    <x v="3"/>
    <n v="0"/>
    <n v="1"/>
    <n v="1"/>
    <x v="3"/>
    <n v="750"/>
    <n v="4938.2222222222226"/>
    <d v="1899-12-30T00:05:00"/>
    <d v="1899-12-30T06:24:36"/>
    <d v="1899-12-30T00:00:00"/>
    <d v="1899-12-30T00:00:00"/>
  </r>
  <r>
    <n v="1"/>
    <n v="1"/>
    <m/>
    <n v="1115"/>
    <n v="0"/>
    <n v="14"/>
    <s v="L3_ETIQ"/>
    <n v="1202318"/>
    <n v="10034624"/>
    <s v="CYT XPLORADOR S.BLC(P08)STLV 750 12U US"/>
    <n v="560"/>
    <s v="CAJ"/>
    <n v="0.23"/>
    <n v="1.68"/>
    <n v="0"/>
    <n v="1.91"/>
    <n v="-1"/>
    <d v="2009-12-16T00:00:00"/>
    <n v="-2.13"/>
    <d v="2009-12-16T04:02:24"/>
    <n v="-4.04"/>
    <s v="ABIE"/>
    <d v="2009-12-15T00:00:00"/>
    <d v="2009-12-15T00:00:00"/>
    <m/>
    <s v="ORDEN FABRICACION USA "/>
    <m/>
    <m/>
    <m/>
    <m/>
    <m/>
    <n v="6720"/>
    <m/>
    <m/>
    <m/>
    <m/>
    <m/>
    <m/>
    <s v="Línea 3"/>
    <n v="4000"/>
    <m/>
    <s v="L3D"/>
    <n v="1115"/>
    <x v="2"/>
    <s v="51_09"/>
    <s v="Mismo Día"/>
    <s v="USA"/>
    <s v="1115"/>
    <m/>
    <n v="9"/>
    <n v="5040"/>
    <s v="ETIQ"/>
    <m/>
    <n v="12"/>
    <n v="750"/>
    <n v="6720"/>
    <n v="4000"/>
    <n v="560"/>
    <s v="Entre 501 a 1000"/>
    <n v="100"/>
    <m/>
    <s v="Lote Inferior"/>
    <s v="XPLORADORSAUVIGNON BLANC750"/>
    <n v="246.52531250000001"/>
    <n v="806.52531250000004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995.55555555555554"/>
    <d v="1899-12-30T00:07:00"/>
    <d v="1899-12-30T01:40:48"/>
    <d v="1899-12-30T00:00:00"/>
    <d v="1899-12-30T00:00:00"/>
  </r>
  <r>
    <n v="1"/>
    <n v="1"/>
    <m/>
    <n v="2105"/>
    <n v="0"/>
    <n v="31"/>
    <s v="L3_ETIQ"/>
    <n v="1205035"/>
    <n v="10036281"/>
    <s v="CYT CASIL RVA PRI C.SA(C.HI)75012U2007US"/>
    <n v="1050"/>
    <s v="CAJ"/>
    <n v="0.23"/>
    <n v="6.3"/>
    <n v="0"/>
    <n v="6.53"/>
    <n v="-1"/>
    <d v="2009-12-16T00:00:00"/>
    <n v="-4.04"/>
    <d v="2009-12-16T10:34:12"/>
    <n v="-10.57"/>
    <s v="ABIE"/>
    <d v="2009-12-15T00:00:00"/>
    <d v="2009-12-15T00:00:00"/>
    <m/>
    <s v="ORDEN FABRICACION USA "/>
    <m/>
    <m/>
    <m/>
    <m/>
    <m/>
    <n v="12600"/>
    <m/>
    <m/>
    <m/>
    <m/>
    <n v="11006703"/>
    <s v="CAPS ESTﾑO CASILL RVA (N) 31.5/60 B32"/>
    <s v="Línea 3"/>
    <n v="2000"/>
    <m/>
    <s v="L3D"/>
    <n v="2105"/>
    <x v="2"/>
    <s v="51_09"/>
    <s v="Mismo Día"/>
    <s v="USA"/>
    <s v="2105"/>
    <m/>
    <n v="9"/>
    <n v="9450"/>
    <s v="ETIQ"/>
    <m/>
    <n v="12"/>
    <n v="750"/>
    <n v="12600"/>
    <n v="2000"/>
    <n v="1050"/>
    <s v="Entre 1001 a 2000"/>
    <n v="100"/>
    <m/>
    <s v="Cumple Lote"/>
    <s v="CASILLEROSAUVIGNON BLANC750"/>
    <n v="0"/>
    <n v="1050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866.6666666666667"/>
    <d v="1899-12-30T00:20:00"/>
    <d v="1899-12-30T06:18:00"/>
    <d v="1899-12-30T00:00:00"/>
    <d v="1899-12-30T00:00:00"/>
  </r>
  <r>
    <n v="1"/>
    <n v="1"/>
    <m/>
    <n v="2324"/>
    <n v="0"/>
    <n v="53"/>
    <s v="L3_ETIQ"/>
    <n v="1209806"/>
    <n v="10039513"/>
    <s v="CYT CASILL SYRAH COS HIST 750 12U US"/>
    <n v="110"/>
    <s v="CAJ"/>
    <n v="0.23"/>
    <n v="0.33"/>
    <n v="0"/>
    <n v="0.56000000000000005"/>
    <n v="-1"/>
    <d v="2009-12-16T00:00:00"/>
    <n v="-10.57"/>
    <d v="2009-12-16T11:07:48"/>
    <n v="-11.13"/>
    <s v="ABIE"/>
    <d v="2009-12-15T00:00:00"/>
    <d v="2009-12-15T00:00:00"/>
    <m/>
    <s v="ORDEN FABRICACION USA "/>
    <m/>
    <m/>
    <m/>
    <m/>
    <m/>
    <n v="1320"/>
    <m/>
    <m/>
    <m/>
    <m/>
    <n v="11004464"/>
    <s v="CAPS ALUP CASILL SHIR(ND) 30.05/60 B31"/>
    <s v="Línea 3"/>
    <n v="4000"/>
    <m/>
    <s v="L3D"/>
    <n v="2324"/>
    <x v="2"/>
    <s v="51_09"/>
    <s v="Mismo Día"/>
    <s v="USA"/>
    <s v="2324"/>
    <m/>
    <n v="9"/>
    <n v="990"/>
    <s v="ETIQ"/>
    <m/>
    <n v="12"/>
    <n v="750"/>
    <n v="1320"/>
    <n v="4000"/>
    <n v="110"/>
    <s v="Entre 101 a 200"/>
    <n v="100"/>
    <m/>
    <s v="Lote Inferior"/>
    <e v="#N/A"/>
    <n v="0"/>
    <n v="110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95.55555555555554"/>
    <d v="1899-12-30T00:20:00"/>
    <d v="1899-12-30T00:19:48"/>
    <d v="1899-12-30T00:00:00"/>
    <d v="1899-12-30T00:00:00"/>
  </r>
  <r>
    <n v="1"/>
    <n v="1"/>
    <m/>
    <n v="2103"/>
    <n v="0"/>
    <n v="29"/>
    <s v="L3_DIREC"/>
    <n v="1210874"/>
    <n v="10040077"/>
    <s v="CYT TRIO RVA C.SAUV(90+PTS)75012U2008 MX"/>
    <n v="742"/>
    <s v="CAJ"/>
    <n v="0.23"/>
    <n v="1.7809999999999999"/>
    <n v="0.3"/>
    <n v="2.081"/>
    <n v="0"/>
    <d v="2009-12-16T00:00:00"/>
    <n v="-11.13"/>
    <d v="2009-12-16T13:12:40"/>
    <n v="-13.21"/>
    <s v="ABIE"/>
    <d v="2009-12-16T00:00:00"/>
    <d v="2009-12-16T00:00:00"/>
    <s v="Vino Fino"/>
    <s v="Tratamiento pedido"/>
    <m/>
    <m/>
    <s v="2103-2008"/>
    <n v="6678"/>
    <m/>
    <n v="8904"/>
    <n v="11002814"/>
    <s v="BOT BURD VERDE B23 (490G)P28 750"/>
    <n v="11002857"/>
    <s v="TAPON TRIO ELASTOMERO BEI(ND)(NC)43/21.1"/>
    <n v="11002881"/>
    <s v="CAPS ALUP TRIO(ND) 29.4/60 B23"/>
    <s v="Línea 3"/>
    <n v="4999.4385176866926"/>
    <m/>
    <s v="L3D"/>
    <s v=""/>
    <x v="2"/>
    <s v="51_09"/>
    <s v="Mismo Día"/>
    <s v="Latam-Asia-Africa"/>
    <s v="21031100285711002814"/>
    <m/>
    <n v="9"/>
    <n v="6678"/>
    <s v="DIREC"/>
    <m/>
    <n v="12"/>
    <n v="750"/>
    <n v="8904"/>
    <n v="4999.4385176866926"/>
    <n v="742"/>
    <s v="Entre 501 a 1000"/>
    <n v="100"/>
    <m/>
    <s v="Cumple Lote"/>
    <e v="#N/A"/>
    <n v="0"/>
    <n v="742"/>
    <m/>
    <m/>
    <m/>
    <m/>
    <m/>
    <m/>
    <m/>
    <m/>
    <m/>
    <m/>
    <m/>
    <m/>
    <m/>
    <m/>
    <m/>
    <m/>
    <m/>
    <m/>
    <m/>
    <m/>
    <x v="3"/>
    <n v="0"/>
    <n v="1"/>
    <n v="1"/>
    <x v="3"/>
    <n v="750"/>
    <n v="1319.1111111111111"/>
    <d v="1899-12-30T00:05:00"/>
    <d v="1899-12-30T01:46:52"/>
    <d v="1899-12-30T00:00:00"/>
    <d v="1899-12-30T00:00:00"/>
  </r>
  <r>
    <n v="1"/>
    <n v="1"/>
    <m/>
    <n v="2103"/>
    <s v="X"/>
    <n v="29"/>
    <s v="L3_EMBOT"/>
    <n v="1210875"/>
    <n v="12005529"/>
    <s v="2103 C.SAUV TRIO 0750 CH 2008"/>
    <n v="24096"/>
    <s v="BOT"/>
    <n v="0.23"/>
    <n v="4.6340000000000003"/>
    <n v="0"/>
    <n v="4.8640000000000008"/>
    <n v="0"/>
    <d v="2009-12-16T00:00:00"/>
    <n v="-13.21"/>
    <d v="2009-12-16T18:04:26"/>
    <n v="-18.07"/>
    <s v="ABIE"/>
    <d v="2009-12-16T00:00:00"/>
    <d v="2009-12-16T00:00:00"/>
    <s v="Vino Fino"/>
    <s v="Tratamiento pedido"/>
    <m/>
    <m/>
    <s v="2103-2008"/>
    <n v="13554"/>
    <m/>
    <n v="24096"/>
    <n v="11002814"/>
    <s v="BOT BURD VERDE B23 (490G)P28 750"/>
    <n v="11002857"/>
    <s v="TAPON TRIO ELASTOMERO BEI(ND)(NC)43/21.1"/>
    <m/>
    <m/>
    <s v="Línea 3"/>
    <n v="5199.8273629693567"/>
    <m/>
    <s v="L3D"/>
    <n v="2103"/>
    <x v="2"/>
    <s v="51_09"/>
    <s v="Mismo Día"/>
    <e v="#N/A"/>
    <s v="21031100285711002814"/>
    <m/>
    <n v="0.75"/>
    <n v="18072"/>
    <s v="EMBOT"/>
    <m/>
    <n v="1"/>
    <n v="750"/>
    <n v="24096"/>
    <n v="5199.8273629693567"/>
    <n v="2008"/>
    <s v="Entre 2001 a 3000"/>
    <n v="100"/>
    <m/>
    <s v="Cumple Lote"/>
    <e v="#N/A"/>
    <n v="0"/>
    <n v="2008"/>
    <m/>
    <m/>
    <m/>
    <m/>
    <m/>
    <m/>
    <m/>
    <m/>
    <m/>
    <m/>
    <m/>
    <m/>
    <m/>
    <m/>
    <m/>
    <m/>
    <m/>
    <m/>
    <m/>
    <m/>
    <x v="3"/>
    <n v="1"/>
    <n v="0"/>
    <n v="0"/>
    <x v="4"/>
    <n v="750"/>
    <n v="3569.7777777777778"/>
    <d v="1899-12-30T00:07:00"/>
    <d v="1899-12-30T04:38:02"/>
    <d v="1899-12-30T00:00:00"/>
    <d v="1899-12-30T00:00:00"/>
  </r>
  <r>
    <n v="1"/>
    <n v="2"/>
    <m/>
    <n v="2113"/>
    <n v="0"/>
    <n v="37"/>
    <s v="L3_ETIQ"/>
    <n v="1209445"/>
    <n v="10032628"/>
    <s v="CYT TRIO RVA MERL(HIST)750 12U 2007 KR"/>
    <n v="100"/>
    <s v="CAJ"/>
    <n v="0.23"/>
    <n v="0.3"/>
    <n v="0"/>
    <n v="0.53"/>
    <n v="2"/>
    <d v="2009-12-16T00:00:00"/>
    <n v="-18.07"/>
    <d v="2009-12-16T18:36:00"/>
    <n v="-18.600000000000001"/>
    <s v="LIB."/>
    <d v="1899-12-30T00:00:00"/>
    <d v="2009-12-18T00:00:00"/>
    <m/>
    <s v="Tratamiento pedido"/>
    <m/>
    <m/>
    <m/>
    <m/>
    <m/>
    <n v="1200"/>
    <m/>
    <m/>
    <m/>
    <m/>
    <n v="11005227"/>
    <s v="CAPS ALUP TRIO RVA MERL 29.4/60 B23"/>
    <s v="Línea 3"/>
    <n v="4000"/>
    <m/>
    <s v="L3D"/>
    <n v="2113"/>
    <x v="2"/>
    <s v="50_09"/>
    <s v="A 48 hrs"/>
    <s v="Latam-Asia-Africa"/>
    <s v="2113"/>
    <m/>
    <n v="9"/>
    <n v="900"/>
    <s v="ETIQ"/>
    <m/>
    <n v="12"/>
    <n v="750"/>
    <n v="1200"/>
    <n v="4000"/>
    <n v="100"/>
    <s v="Entre 11 a 100"/>
    <n v="500"/>
    <m/>
    <s v="Lote Inferior"/>
    <s v="TRIOMERLOT750"/>
    <n v="0"/>
    <n v="100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177.77777777777777"/>
    <d v="1899-12-30T00:07:00"/>
    <d v="1899-12-30T00:18:00"/>
    <d v="1899-12-30T00:00:00"/>
    <d v="1899-12-30T00:00:00"/>
  </r>
  <r>
    <n v="1"/>
    <n v="1"/>
    <m/>
    <n v="2115"/>
    <n v="0"/>
    <n v="39"/>
    <s v="L3_ETIQ"/>
    <n v="1208739"/>
    <n v="10033628"/>
    <s v="CYT CASILL C.SAUV 750 6U 2008 DE/BE"/>
    <n v="284"/>
    <s v="CAJ"/>
    <n v="0.23"/>
    <n v="0.42599999999999999"/>
    <n v="0"/>
    <n v="0.65600000000000003"/>
    <n v="2"/>
    <d v="2009-12-16T00:00:00"/>
    <n v="-18.600000000000001"/>
    <d v="2009-12-16T19:15:22"/>
    <n v="-19.260000000000002"/>
    <s v="LIB."/>
    <d v="1899-12-30T00:00:00"/>
    <d v="2009-12-18T00:00:00"/>
    <m/>
    <s v="Tratamiento pedido"/>
    <m/>
    <m/>
    <m/>
    <m/>
    <m/>
    <n v="1704"/>
    <m/>
    <m/>
    <m/>
    <m/>
    <n v="11004422"/>
    <s v="CAPS ALUP CASILL CAB.SAU(ND)30.05/60 B31"/>
    <s v="Línea 3"/>
    <n v="4000"/>
    <m/>
    <s v="L3D"/>
    <n v="2115"/>
    <x v="2"/>
    <s v="50_09"/>
    <s v="A 48 hrs"/>
    <s v="Europa-Canada-Japón"/>
    <s v="2115"/>
    <m/>
    <n v="4.5"/>
    <n v="1278"/>
    <s v="ETIQ"/>
    <m/>
    <n v="6"/>
    <n v="750"/>
    <n v="1704"/>
    <n v="4000"/>
    <n v="142"/>
    <s v="Entre 101 a 200"/>
    <n v="500"/>
    <m/>
    <s v="Lote Inferior"/>
    <s v="CASILLEROCABERNET750"/>
    <n v="0"/>
    <n v="142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252.44444444444446"/>
    <d v="1899-12-30T00:07:00"/>
    <d v="1899-12-30T00:25:34"/>
    <d v="1899-12-30T00:00:00"/>
    <d v="1899-12-30T00:00:00"/>
  </r>
  <r>
    <n v="1"/>
    <n v="2"/>
    <m/>
    <n v="2116"/>
    <n v="0"/>
    <n v="40"/>
    <s v="L3_ETIQ"/>
    <n v="1200938"/>
    <n v="10022583"/>
    <s v="CYT FRONT MERL(P06) 750 6U RU"/>
    <n v="2994"/>
    <s v="CAJ"/>
    <n v="0.23"/>
    <n v="4.4909999999999997"/>
    <n v="0"/>
    <n v="4.7210000000000001"/>
    <n v="2"/>
    <d v="2009-12-16T00:00:00"/>
    <n v="-19.260000000000002"/>
    <d v="2009-12-16T23:58:52"/>
    <n v="-23.98"/>
    <s v="LIB."/>
    <d v="1899-12-30T00:00:00"/>
    <d v="2009-12-18T00:00:00"/>
    <s v="R"/>
    <s v="por reordenamiento"/>
    <m/>
    <m/>
    <m/>
    <m/>
    <m/>
    <n v="17964"/>
    <m/>
    <m/>
    <m/>
    <m/>
    <n v="11002999"/>
    <s v="CAPS PVC CYT NEGRO MERLOT 29.7/60 B9"/>
    <s v="Línea 3"/>
    <n v="4000.0000000000005"/>
    <m/>
    <s v="L3D"/>
    <s v=""/>
    <x v="2"/>
    <s v="00_09"/>
    <s v="A 48 hrs"/>
    <s v="Europa-Canada-Japón"/>
    <s v="2116"/>
    <m/>
    <n v="4.5"/>
    <n v="13473"/>
    <s v="ETIQ"/>
    <m/>
    <n v="6"/>
    <n v="750"/>
    <n v="17964"/>
    <n v="4000.0000000000005"/>
    <n v="1497"/>
    <s v="Entre 1001 a 2000"/>
    <n v="500"/>
    <m/>
    <s v="Cumple Lote"/>
    <s v="FRONTERAMERLOT750"/>
    <n v="0"/>
    <n v="1497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2661.3333333333335"/>
    <d v="1899-12-30T00:00:00"/>
    <d v="1899-12-30T04:29:28"/>
    <d v="1899-12-30T00:00:00"/>
    <d v="1899-12-30T00:00:00"/>
  </r>
  <r>
    <n v="1"/>
    <n v="1"/>
    <m/>
    <n v="2116"/>
    <n v="0"/>
    <n v="40"/>
    <s v="L1_DIREC"/>
    <n v="1210838"/>
    <n v="10035346"/>
    <s v="CYT FRONT MERL(P06)STLV 750 6U DK"/>
    <n v="420"/>
    <s v="CAJ"/>
    <n v="0.23"/>
    <n v="0.252"/>
    <n v="0.3"/>
    <n v="0.55200000000000005"/>
    <n v="6"/>
    <d v="2009-12-16T00:00:00"/>
    <n v="-23.98"/>
    <d v="2009-12-17T00:31:55"/>
    <n v="-0.53"/>
    <s v="ABIE"/>
    <d v="1899-12-30T00:00:00"/>
    <d v="2009-12-23T00:00:00"/>
    <m/>
    <s v="Tratamiento pedido"/>
    <m/>
    <m/>
    <s v="2116-2009"/>
    <n v="1890"/>
    <m/>
    <n v="2520"/>
    <n v="11003163"/>
    <s v="BOT BURD VERDE BGME (485G)P28 750"/>
    <n v="11004863"/>
    <s v="TAPA ROSCA STELVIN FRONT MORADO(ND)30/60"/>
    <m/>
    <m/>
    <s v="Línea 3"/>
    <n v="10000"/>
    <m/>
    <s v="L3D"/>
    <s v=""/>
    <x v="2"/>
    <s v="51_09"/>
    <s v="Superior a 48 hrs"/>
    <s v="Europa-Canada-Japón"/>
    <s v="21161100486311003163"/>
    <m/>
    <n v="4.5"/>
    <n v="1890"/>
    <s v="DIREC"/>
    <m/>
    <n v="6"/>
    <n v="750"/>
    <n v="2520"/>
    <n v="10000"/>
    <n v="210"/>
    <s v="Entre 201 a 300"/>
    <n v="500"/>
    <m/>
    <s v="Lote Inferior"/>
    <s v="FRONTERAMERLOT750"/>
    <n v="0"/>
    <n v="7.6086956521737505"/>
    <m/>
    <m/>
    <m/>
    <m/>
    <m/>
    <m/>
    <m/>
    <m/>
    <m/>
    <m/>
    <m/>
    <m/>
    <m/>
    <m/>
    <m/>
    <m/>
    <m/>
    <m/>
    <m/>
    <m/>
    <x v="3"/>
    <n v="0"/>
    <n v="1"/>
    <n v="1"/>
    <x v="3"/>
    <n v="750"/>
    <n v="373.33333333333331"/>
    <d v="1899-12-30T00:05:00"/>
    <d v="1899-12-30T00:15:07"/>
    <d v="1899-12-30T00:00:00"/>
    <d v="1899-12-30T00:00:00"/>
  </r>
  <r>
    <n v="1"/>
    <n v="1"/>
    <m/>
    <n v="2116"/>
    <s v="X"/>
    <n v="40"/>
    <s v="L1_DIREC"/>
    <n v="1209556"/>
    <n v="10038259"/>
    <s v="CYT FRONT (CYT) MERL (P06) 750 12U PE"/>
    <n v="42"/>
    <s v="CAJ"/>
    <n v="0.23"/>
    <n v="0.05"/>
    <n v="0"/>
    <n v="0.28000000000000003"/>
    <n v="9"/>
    <d v="2009-12-17T00:00:00"/>
    <n v="-0.53"/>
    <d v="2009-12-17T00:48:36"/>
    <n v="-0.81"/>
    <s v="LIB."/>
    <d v="1899-12-30T00:00:00"/>
    <d v="2009-12-26T00:00:00"/>
    <m/>
    <s v="Tratamiento pedido"/>
    <m/>
    <m/>
    <s v="2116-2009"/>
    <n v="380.21800000000002"/>
    <m/>
    <n v="504"/>
    <n v="11004675"/>
    <s v="BOT BURD VERDE BCETIE(490G)P28 750"/>
    <n v="11003893"/>
    <s v="CORCHO MICRO 44/24 CYT"/>
    <n v="11002999"/>
    <s v="CAPS PVC CYT NEGRO MERLOT 29.7/60 B9"/>
    <s v="Línea 3"/>
    <n v="10080"/>
    <m/>
    <s v="L3D"/>
    <s v=""/>
    <x v="2"/>
    <s v="51_09"/>
    <s v="Superior a 48 hrs"/>
    <s v="Latam-Asia-Africa"/>
    <s v="21161100389311004675"/>
    <m/>
    <n v="9"/>
    <n v="378"/>
    <s v="DIREC"/>
    <m/>
    <n v="12"/>
    <n v="750"/>
    <n v="504"/>
    <n v="10080"/>
    <n v="42"/>
    <s v="Entre 11 a 100"/>
    <n v="500"/>
    <m/>
    <s v="Lote Inferior"/>
    <s v="FRONTERAMERLOT750"/>
    <n v="4.6375000000000002"/>
    <n v="46.637500000000003"/>
    <m/>
    <m/>
    <m/>
    <m/>
    <m/>
    <m/>
    <m/>
    <m/>
    <m/>
    <m/>
    <m/>
    <m/>
    <m/>
    <m/>
    <m/>
    <m/>
    <m/>
    <m/>
    <m/>
    <m/>
    <x v="3"/>
    <n v="1"/>
    <n v="1"/>
    <n v="0"/>
    <x v="0"/>
    <n v="750"/>
    <n v="74.666666666666671"/>
    <d v="1899-12-30T00:10:00"/>
    <d v="1899-12-30T00:03:00"/>
    <d v="1899-12-30T00:00:00"/>
    <d v="1899-12-30T00:00:00"/>
  </r>
  <r>
    <n v="1"/>
    <n v="1"/>
    <m/>
    <n v="2116"/>
    <s v="X"/>
    <n v="40"/>
    <s v="L1_DIREC"/>
    <n v="1211948"/>
    <n v="10038468"/>
    <s v="CYT FRONT MERL(P06) 750 12U 2009 VEU"/>
    <n v="84"/>
    <s v="CAJ"/>
    <n v="0.23"/>
    <n v="0.10100000000000001"/>
    <n v="0"/>
    <n v="0.33100000000000002"/>
    <n v="1"/>
    <d v="2009-12-17T00:00:00"/>
    <n v="-0.81"/>
    <d v="2009-12-17T01:08:28"/>
    <n v="-1.1399999999999999"/>
    <s v="ABIE"/>
    <d v="1899-12-30T00:00:00"/>
    <d v="2009-12-18T00:00:00"/>
    <s v="Inserto"/>
    <s v="por retencion"/>
    <s v="Por Retencion 200014399: Botella sin vacío"/>
    <s v="Produccion Pirque"/>
    <s v="2116-2009"/>
    <n v="380.21800000000002"/>
    <m/>
    <n v="1008"/>
    <n v="11004675"/>
    <s v="BOT BURD VERDE BCETIE(490G)P28 750"/>
    <n v="11003893"/>
    <s v="CORCHO MICRO 44/24 CYT"/>
    <n v="11002999"/>
    <s v="CAPS PVC CYT NEGRO MERLOT 29.7/60 B9"/>
    <s v="Línea 3"/>
    <n v="9980.1980198019792"/>
    <m/>
    <s v="L3D"/>
    <s v=""/>
    <x v="2"/>
    <s v="51_09"/>
    <s v="A 24 hrs"/>
    <s v="Europa-Canada-Japón"/>
    <s v="21161100389311004675"/>
    <m/>
    <n v="9"/>
    <n v="756"/>
    <s v="DIREC"/>
    <m/>
    <n v="12"/>
    <n v="750"/>
    <n v="1008"/>
    <n v="9980.1980198019792"/>
    <n v="84"/>
    <s v="Entre 11 a 100"/>
    <n v="500"/>
    <m/>
    <s v="Lote Inferior"/>
    <e v="#N/A"/>
    <n v="0"/>
    <n v="84"/>
    <m/>
    <m/>
    <m/>
    <m/>
    <m/>
    <m/>
    <m/>
    <m/>
    <m/>
    <m/>
    <m/>
    <m/>
    <m/>
    <m/>
    <m/>
    <m/>
    <m/>
    <m/>
    <m/>
    <m/>
    <x v="3"/>
    <n v="0"/>
    <n v="0"/>
    <n v="0"/>
    <x v="3"/>
    <n v="750"/>
    <n v="149.33333333333334"/>
    <d v="1899-12-30T00:05:00"/>
    <d v="1899-12-30T00:06:04"/>
    <d v="1899-12-30T00:00:00"/>
    <d v="1899-12-30T00:00:00"/>
  </r>
  <r>
    <n v="1"/>
    <n v="1"/>
    <m/>
    <n v="2116"/>
    <s v="X"/>
    <n v="40"/>
    <s v="L1_DIREC"/>
    <n v="1209839"/>
    <n v="10021920"/>
    <s v="CYT FRONT MERL(P06) 750 12U PR"/>
    <n v="210"/>
    <s v="CAJ"/>
    <n v="0.23"/>
    <n v="0.252"/>
    <n v="0"/>
    <n v="0.48199999999999998"/>
    <n v="16"/>
    <d v="2009-12-17T00:00:00"/>
    <n v="-1.1399999999999999"/>
    <d v="2009-12-17T01:37:19"/>
    <n v="-1.62"/>
    <s v="LIB."/>
    <d v="1899-12-30T00:00:00"/>
    <d v="2010-01-02T00:00:00"/>
    <m/>
    <s v="Tratamiento pedido"/>
    <m/>
    <m/>
    <s v="2116-2009"/>
    <n v="1901.088"/>
    <m/>
    <n v="2520"/>
    <n v="11004675"/>
    <s v="BOT BURD VERDE BCETIE(490G)P28 750"/>
    <n v="11003893"/>
    <s v="CORCHO MICRO 44/24 CYT"/>
    <n v="11002999"/>
    <s v="CAPS PVC CYT NEGRO MERLOT 29.7/60 B9"/>
    <s v="Línea 3"/>
    <n v="10000"/>
    <m/>
    <s v="L3D"/>
    <s v=""/>
    <x v="2"/>
    <s v="51_09"/>
    <s v="Superior a 48 hrs"/>
    <s v="Latam-Asia-Africa"/>
    <s v="21161100389311004675"/>
    <m/>
    <n v="9"/>
    <n v="1890"/>
    <s v="DIREC"/>
    <m/>
    <n v="12"/>
    <n v="750"/>
    <n v="2520"/>
    <n v="10000"/>
    <n v="210"/>
    <s v="Entre 201 a 300"/>
    <n v="500"/>
    <m/>
    <s v="Lote Inferior"/>
    <s v="FRONTERAMERLOT750"/>
    <n v="0"/>
    <n v="210"/>
    <m/>
    <m/>
    <m/>
    <m/>
    <m/>
    <m/>
    <m/>
    <m/>
    <m/>
    <m/>
    <m/>
    <m/>
    <m/>
    <m/>
    <m/>
    <m/>
    <m/>
    <m/>
    <m/>
    <m/>
    <x v="3"/>
    <n v="0"/>
    <n v="0"/>
    <n v="0"/>
    <x v="3"/>
    <n v="750"/>
    <n v="373.33333333333331"/>
    <d v="1899-12-30T00:05:00"/>
    <d v="1899-12-30T00:15:07"/>
    <d v="1899-12-30T00:00:00"/>
    <d v="1899-12-30T00:00:00"/>
  </r>
  <r>
    <n v="1"/>
    <n v="1"/>
    <m/>
    <n v="2116"/>
    <s v="X"/>
    <n v="40"/>
    <s v="L1_DIREC"/>
    <n v="1209580"/>
    <n v="10032263"/>
    <s v="CYT FRONT MERL STLV(P06)750 12U (V)CA"/>
    <n v="168"/>
    <s v="CAJ"/>
    <n v="0.23"/>
    <n v="0.20200000000000001"/>
    <n v="0"/>
    <n v="0.43200000000000005"/>
    <n v="22"/>
    <d v="2009-12-17T00:00:00"/>
    <n v="-1.62"/>
    <d v="2009-12-17T02:03:07"/>
    <n v="-2.0499999999999998"/>
    <s v="LIB."/>
    <d v="1899-12-30T00:00:00"/>
    <d v="2010-01-08T00:00:00"/>
    <m/>
    <s v="Tratamiento pedido"/>
    <m/>
    <m/>
    <s v="2116-2009"/>
    <n v="1512"/>
    <m/>
    <n v="2016"/>
    <n v="11003163"/>
    <s v="BOT BURD VERDE BGME (485G)P28 750"/>
    <n v="11004863"/>
    <s v="TAPA ROSCA STELVIN FRONT MORADO(ND)30/60"/>
    <m/>
    <m/>
    <s v="Línea 3"/>
    <n v="9980.1980198019792"/>
    <m/>
    <s v="L3D"/>
    <n v="2116"/>
    <x v="2"/>
    <s v="51_09"/>
    <s v="Superior a 48 hrs"/>
    <s v="Europa-Canada-Japón"/>
    <s v="21161100486311003163"/>
    <m/>
    <n v="9"/>
    <n v="1512"/>
    <s v="DIREC"/>
    <m/>
    <n v="12"/>
    <n v="750"/>
    <n v="2016"/>
    <n v="9980.1980198019792"/>
    <n v="168"/>
    <s v="Entre 101 a 200"/>
    <n v="500"/>
    <m/>
    <s v="Lote Inferior"/>
    <s v="FRONTERAMERLOT750"/>
    <n v="0"/>
    <n v="168"/>
    <m/>
    <m/>
    <m/>
    <m/>
    <m/>
    <m/>
    <m/>
    <m/>
    <m/>
    <m/>
    <m/>
    <m/>
    <m/>
    <m/>
    <m/>
    <m/>
    <m/>
    <m/>
    <m/>
    <m/>
    <x v="3"/>
    <n v="0"/>
    <n v="1"/>
    <n v="0"/>
    <x v="3"/>
    <n v="750"/>
    <n v="298.66666666666669"/>
    <d v="1899-12-30T00:05:00"/>
    <d v="1899-12-30T00:12:07"/>
    <d v="1899-12-30T00:00:00"/>
    <d v="1899-12-30T00:00:00"/>
  </r>
  <r>
    <n v="1"/>
    <n v="1"/>
    <m/>
    <n v="2135"/>
    <n v="0"/>
    <n v="136"/>
    <s v="L3_DIREC"/>
    <n v="1208365"/>
    <n v="10031796"/>
    <s v="CYT FRONT C.SAUV(P06)(BI)750 6U AFRI"/>
    <n v="156"/>
    <s v="CAJ"/>
    <n v="0.23"/>
    <n v="0.187"/>
    <n v="0.3"/>
    <n v="0.48699999999999999"/>
    <n v="1"/>
    <d v="2009-12-17T00:00:00"/>
    <n v="-2.0499999999999998"/>
    <d v="2009-12-17T02:32:13"/>
    <n v="-2.54"/>
    <s v="LIB."/>
    <d v="1899-12-30T00:00:00"/>
    <d v="2009-12-18T00:00:00"/>
    <m/>
    <s v="Tratamiento pedido"/>
    <m/>
    <m/>
    <s v="2135-2009"/>
    <n v="287.04000000000002"/>
    <m/>
    <n v="936"/>
    <n v="11002444"/>
    <s v="BOT BURD VERDE B9 (420G)P14 750"/>
    <n v="11004791"/>
    <s v="CORCHO MICRO 44/24 CHILE"/>
    <n v="11003108"/>
    <s v="CAPS PVC CYT NEGRO CAB/MER 29.7/55 27A"/>
    <s v="Línea 3"/>
    <n v="5005.3475935828874"/>
    <m/>
    <s v="L3D"/>
    <n v="2135"/>
    <x v="2"/>
    <s v="50_09"/>
    <s v="A 24 hrs"/>
    <s v="Latam-Asia-Africa"/>
    <s v="21351100479111002444"/>
    <m/>
    <n v="4.5"/>
    <n v="702"/>
    <s v="DIREC"/>
    <m/>
    <n v="6"/>
    <n v="750"/>
    <n v="936"/>
    <n v="5005.3475935828874"/>
    <n v="78"/>
    <s v="Entre 11 a 100"/>
    <n v="500"/>
    <m/>
    <s v="Lote Inferior"/>
    <s v="FRONTERACABERNET750"/>
    <n v="0"/>
    <n v="78"/>
    <m/>
    <m/>
    <m/>
    <m/>
    <m/>
    <m/>
    <m/>
    <m/>
    <m/>
    <m/>
    <m/>
    <m/>
    <m/>
    <m/>
    <m/>
    <m/>
    <m/>
    <m/>
    <m/>
    <m/>
    <x v="3"/>
    <n v="1"/>
    <n v="1"/>
    <n v="1"/>
    <x v="0"/>
    <n v="750"/>
    <n v="138.66666666666666"/>
    <d v="1899-12-30T00:10:00"/>
    <d v="1899-12-30T00:11:13"/>
    <d v="1899-12-30T00:00:00"/>
    <d v="1899-12-30T00:00:00"/>
  </r>
  <r>
    <n v="1"/>
    <n v="1"/>
    <m/>
    <n v="3109"/>
    <n v="0"/>
    <n v="297"/>
    <s v="L3_ETIQ"/>
    <n v="7065258"/>
    <n v="10036246"/>
    <s v="CS CONO SUR RIESL STLV(P07) 750 12U FI"/>
    <n v="550"/>
    <s v="CAJ"/>
    <n v="0.23"/>
    <n v="1.65"/>
    <n v="0"/>
    <n v="1.88"/>
    <n v="1"/>
    <d v="2009-12-17T00:00:00"/>
    <n v="-2.54"/>
    <d v="2009-12-17T04:25:12"/>
    <n v="-4.42"/>
    <s v="LIB."/>
    <d v="1899-12-30T00:00:00"/>
    <d v="2009-12-18T00:00:00"/>
    <m/>
    <s v="Tratamiento pedido"/>
    <m/>
    <m/>
    <m/>
    <m/>
    <m/>
    <n v="6600"/>
    <m/>
    <m/>
    <m/>
    <m/>
    <m/>
    <m/>
    <s v="Línea 3"/>
    <n v="4000"/>
    <m/>
    <s v="L3D"/>
    <n v="3109"/>
    <x v="2"/>
    <s v="50_09"/>
    <s v="A 24 hrs"/>
    <s v="Europa-Canada-Japón"/>
    <s v="3109"/>
    <m/>
    <n v="9"/>
    <n v="4950"/>
    <s v="ETIQ"/>
    <m/>
    <n v="12"/>
    <n v="750"/>
    <n v="6600"/>
    <n v="4000"/>
    <n v="550"/>
    <s v="Entre 501 a 1000"/>
    <n v="500"/>
    <m/>
    <s v="Lote Inferior"/>
    <s v="CONO SURRIESLING750"/>
    <n v="0"/>
    <n v="550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977.77777777777783"/>
    <d v="1899-12-30T00:07:00"/>
    <d v="1899-12-30T01:39:00"/>
    <d v="1899-12-30T00:00:00"/>
    <d v="1899-12-30T00:00:00"/>
  </r>
  <r>
    <n v="1"/>
    <n v="1"/>
    <m/>
    <n v="4109"/>
    <n v="0"/>
    <n v="208"/>
    <s v="L3_DIREC"/>
    <n v="7065764"/>
    <n v="10028262"/>
    <s v="CS CONO SUR C.SAUV STLV(P07) 750 12U JP"/>
    <n v="192"/>
    <s v="CAJ"/>
    <n v="0.23"/>
    <n v="0.51200000000000001"/>
    <n v="0.3"/>
    <n v="0.81200000000000006"/>
    <n v="1"/>
    <d v="2009-12-17T00:00:00"/>
    <n v="-4.42"/>
    <d v="2009-12-17T05:13:55"/>
    <n v="-5.23"/>
    <s v="LIB."/>
    <d v="1899-12-30T00:00:00"/>
    <d v="2009-12-18T00:00:00"/>
    <s v="Inserto"/>
    <s v="por saldo"/>
    <s v="of creada por imperfecta 7064994"/>
    <s v="Produccion Pirque"/>
    <s v="4109-2008"/>
    <n v="1728"/>
    <m/>
    <n v="2304"/>
    <n v="11003163"/>
    <s v="BOT BURD VERDE BGME (485G)P28 750"/>
    <n v="11004821"/>
    <s v="TAPA ROSCA STELVIN CS C.SAUV 30/60"/>
    <m/>
    <m/>
    <s v="Línea 3"/>
    <n v="4500"/>
    <m/>
    <s v="L3D"/>
    <n v="4109"/>
    <x v="2"/>
    <s v="00_09"/>
    <s v="A 24 hrs"/>
    <s v="Europa-Canada-Japón"/>
    <s v="41091100482111003163"/>
    <m/>
    <n v="9"/>
    <n v="1728"/>
    <s v="DIREC"/>
    <m/>
    <n v="12"/>
    <n v="750"/>
    <n v="2304"/>
    <n v="4500"/>
    <n v="192"/>
    <s v="Entre 101 a 200"/>
    <n v="200"/>
    <m/>
    <s v="Lote Inferior"/>
    <s v="CONO SURCABERNET750"/>
    <n v="0"/>
    <n v="192"/>
    <m/>
    <m/>
    <m/>
    <m/>
    <m/>
    <m/>
    <m/>
    <m/>
    <m/>
    <m/>
    <m/>
    <m/>
    <m/>
    <m/>
    <m/>
    <m/>
    <m/>
    <m/>
    <m/>
    <m/>
    <x v="3"/>
    <n v="0"/>
    <n v="1"/>
    <n v="1"/>
    <x v="3"/>
    <n v="750"/>
    <n v="341.33333333333331"/>
    <d v="1899-12-30T00:05:00"/>
    <d v="1899-12-30T00:30:43"/>
    <d v="1899-12-30T00:00:00"/>
    <d v="1899-12-30T00:00:00"/>
  </r>
  <r>
    <n v="1"/>
    <n v="1"/>
    <m/>
    <n v="2123"/>
    <n v="0"/>
    <n v="44"/>
    <s v="L3_DIREC"/>
    <n v="1209625"/>
    <n v="10035275"/>
    <s v="CYT CASILL MALBEC 750 12U 2008 US"/>
    <n v="994"/>
    <s v="CAJ"/>
    <n v="0.23"/>
    <n v="2.3860000000000001"/>
    <n v="0.3"/>
    <n v="2.6859999999999999"/>
    <n v="-1"/>
    <d v="2009-12-17T00:00:00"/>
    <n v="-5.23"/>
    <d v="2009-12-17T07:54:58"/>
    <n v="-7.92"/>
    <s v="LIB."/>
    <d v="2009-12-16T00:00:00"/>
    <d v="2009-12-16T00:00:00"/>
    <m/>
    <s v="ORDEN FABRICACION USA "/>
    <m/>
    <m/>
    <s v="2123-2008"/>
    <n v="8964.1759999999995"/>
    <m/>
    <n v="11928"/>
    <n v="11001792"/>
    <s v="BOT BURD VERDE CASILL B31 (571G)P28 750"/>
    <n v="11001797"/>
    <s v="CORCHO NAT 45/24 PRIMERA CASILL(N)"/>
    <n v="11004419"/>
    <s v="CAPS ALUP CASILL MALBEC(ND) 30.05/60 B31"/>
    <s v="Línea 3"/>
    <n v="4999.1617770326902"/>
    <m/>
    <s v="L3D"/>
    <n v="2123"/>
    <x v="2"/>
    <s v="51_09"/>
    <s v="Mismo Día"/>
    <s v="USA"/>
    <s v="21231100179711001792"/>
    <m/>
    <n v="9"/>
    <n v="8946"/>
    <s v="DIREC"/>
    <m/>
    <n v="12"/>
    <n v="750"/>
    <n v="11928"/>
    <n v="4999.1617770326902"/>
    <n v="994"/>
    <s v="Entre 501 a 1000"/>
    <n v="100"/>
    <m/>
    <s v="Cumple Lote"/>
    <s v="CASILLEROMALBEC750"/>
    <n v="0"/>
    <n v="994"/>
    <m/>
    <m/>
    <m/>
    <m/>
    <m/>
    <m/>
    <m/>
    <m/>
    <m/>
    <m/>
    <m/>
    <m/>
    <m/>
    <m/>
    <m/>
    <m/>
    <m/>
    <m/>
    <m/>
    <m/>
    <x v="3"/>
    <n v="0"/>
    <n v="1"/>
    <n v="1"/>
    <x v="3"/>
    <n v="750"/>
    <n v="1767.1111111111111"/>
    <d v="1899-12-30T00:05:00"/>
    <d v="1899-12-30T02:23:10"/>
    <d v="1899-12-30T00:00:00"/>
    <d v="1899-12-30T00:00:00"/>
  </r>
  <r>
    <n v="1"/>
    <n v="1"/>
    <m/>
    <n v="2174"/>
    <n v="2"/>
    <n v="361"/>
    <s v="L3_DIREC"/>
    <n v="1210530"/>
    <n v="10042347"/>
    <s v="MA MAYCAS RVA SYRAH 750 6U 2009 VEU"/>
    <n v="1430"/>
    <s v="CAJ"/>
    <n v="0.23"/>
    <n v="1.716"/>
    <n v="1.5"/>
    <n v="3.2160000000000002"/>
    <n v="0"/>
    <d v="2009-12-17T00:00:00"/>
    <n v="-7.92"/>
    <d v="2009-12-17T11:08:10"/>
    <n v="-11.14"/>
    <s v="ABIE"/>
    <d v="2009-12-17T00:00:00"/>
    <d v="2009-12-17T00:00:00"/>
    <s v="Vino Fino"/>
    <s v="Tratamiento pedido"/>
    <m/>
    <m/>
    <s v="2174-2009"/>
    <n v="6435"/>
    <m/>
    <n v="8580"/>
    <n v="11004111"/>
    <s v="BOT BORG HJA SECA B31 (720G)P28 750"/>
    <n v="11005645"/>
    <s v="CORCHO NAT 45/25 SUPER MAYCAS"/>
    <n v="11005647"/>
    <s v="CAPS ALUP RVA MAYCAS 30.05/60B31"/>
    <s v="Línea 3"/>
    <n v="5000"/>
    <m/>
    <s v="L3D"/>
    <s v=""/>
    <x v="2"/>
    <s v="51_09"/>
    <s v="Mismo Día"/>
    <s v="UK"/>
    <s v="21741100564511004111"/>
    <m/>
    <n v="4.5"/>
    <n v="6435"/>
    <s v="DIREC"/>
    <m/>
    <n v="6"/>
    <n v="750"/>
    <n v="8580"/>
    <n v="5000"/>
    <n v="715"/>
    <s v="Entre 501 a 1000"/>
    <n v="100"/>
    <m/>
    <s v="Cumple Lote"/>
    <e v="#N/A"/>
    <n v="0"/>
    <n v="715"/>
    <m/>
    <m/>
    <m/>
    <m/>
    <m/>
    <m/>
    <m/>
    <m/>
    <m/>
    <m/>
    <m/>
    <m/>
    <m/>
    <m/>
    <m/>
    <m/>
    <m/>
    <m/>
    <m/>
    <m/>
    <x v="3"/>
    <n v="1"/>
    <n v="1"/>
    <s v="Cip"/>
    <x v="1"/>
    <n v="750"/>
    <n v="1271.1111111111111"/>
    <d v="1899-12-30T00:00:00"/>
    <d v="1899-12-30T01:42:58"/>
    <d v="1899-12-30T01:51:00"/>
    <d v="1899-12-30T00:00:00"/>
  </r>
  <r>
    <n v="1"/>
    <n v="1"/>
    <m/>
    <n v="2174"/>
    <s v="X"/>
    <n v="361"/>
    <s v="L3_EMBOT"/>
    <n v="1210576"/>
    <n v="12005692"/>
    <s v="2174 SYRAH MAYCAS 0750 CH 2009"/>
    <n v="11086"/>
    <s v="BOT"/>
    <n v="0.23"/>
    <n v="2.1320000000000001"/>
    <n v="0"/>
    <n v="2.3620000000000001"/>
    <n v="0"/>
    <d v="2009-12-17T00:00:00"/>
    <n v="-11.14"/>
    <d v="2009-12-17T13:30:07"/>
    <n v="-13.5"/>
    <s v="ABIE"/>
    <d v="2009-12-17T00:00:00"/>
    <d v="2009-12-17T00:00:00"/>
    <s v="Vino Fino"/>
    <s v="Tratamiento pedido"/>
    <m/>
    <m/>
    <s v="2174-2009"/>
    <n v="8363.2790000000005"/>
    <m/>
    <n v="11086"/>
    <n v="11004111"/>
    <s v="BOT BORG HJA SECA B31 (720G)P28 750"/>
    <n v="11005645"/>
    <s v="CORCHO NAT 45/25 SUPER MAYCAS"/>
    <m/>
    <m/>
    <s v="Línea 3"/>
    <n v="5199.8123827392119"/>
    <m/>
    <s v="L3D"/>
    <n v="2174"/>
    <x v="2"/>
    <s v="51_09"/>
    <s v="Mismo Día"/>
    <e v="#N/A"/>
    <s v="21741100564511004111"/>
    <m/>
    <n v="0.75"/>
    <n v="8314.5"/>
    <s v="EMBOT"/>
    <m/>
    <n v="1"/>
    <n v="750"/>
    <n v="11086"/>
    <n v="5199.8123827392119"/>
    <n v="923.83333333333337"/>
    <s v="Entre 501 a 1000"/>
    <n v="100"/>
    <m/>
    <s v="Cumple Lote"/>
    <e v="#N/A"/>
    <n v="0"/>
    <n v="923.83333333333337"/>
    <m/>
    <m/>
    <m/>
    <m/>
    <m/>
    <m/>
    <m/>
    <m/>
    <m/>
    <m/>
    <m/>
    <m/>
    <m/>
    <m/>
    <m/>
    <m/>
    <m/>
    <m/>
    <m/>
    <m/>
    <x v="3"/>
    <n v="1"/>
    <n v="0"/>
    <n v="0"/>
    <x v="4"/>
    <n v="750"/>
    <n v="1642.3703703703704"/>
    <d v="1899-12-30T00:07:00"/>
    <d v="1899-12-30T02:07:55"/>
    <d v="1899-12-30T00:00:00"/>
    <d v="1899-12-30T00:00:00"/>
  </r>
  <r>
    <n v="1"/>
    <n v="2"/>
    <m/>
    <n v="2105"/>
    <n v="0"/>
    <n v="31"/>
    <s v="L3_ETIQ"/>
    <n v="1209911"/>
    <n v="10041424"/>
    <s v="CYT CASIL RVA PRI CSA(C.HI)75012U2007VES"/>
    <n v="70"/>
    <s v="CAJ"/>
    <n v="0.23"/>
    <n v="0.21"/>
    <n v="0"/>
    <n v="0.44"/>
    <n v="2"/>
    <d v="2009-12-17T00:00:00"/>
    <n v="-13.5"/>
    <d v="2009-12-17T13:56:24"/>
    <n v="-13.94"/>
    <s v="ABIE"/>
    <d v="1899-12-30T00:00:00"/>
    <d v="2009-12-19T00:00:00"/>
    <m/>
    <s v="Tratamiento pedido"/>
    <m/>
    <m/>
    <m/>
    <m/>
    <m/>
    <n v="840"/>
    <m/>
    <m/>
    <m/>
    <m/>
    <n v="11006703"/>
    <s v="CAPS ESTﾑO CASILL RVA (N) 31.5/60 B32"/>
    <s v="Línea 3"/>
    <n v="4000"/>
    <m/>
    <s v="L3D"/>
    <n v="2105"/>
    <x v="2"/>
    <s v="50_09"/>
    <s v="A 48 hrs"/>
    <s v="Latam-Asia-Africa"/>
    <s v="2105"/>
    <m/>
    <n v="9"/>
    <n v="630"/>
    <s v="ETIQ"/>
    <m/>
    <n v="12"/>
    <n v="750"/>
    <n v="840"/>
    <n v="4000"/>
    <n v="70"/>
    <s v="Entre 11 a 100"/>
    <n v="500"/>
    <m/>
    <s v="Lote Inferior"/>
    <e v="#N/A"/>
    <n v="0"/>
    <n v="70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124.44444444444444"/>
    <d v="1899-12-30T00:07:00"/>
    <d v="1899-12-30T00:12:36"/>
    <d v="1899-12-30T00:00:00"/>
    <d v="1899-12-30T00:00:00"/>
  </r>
  <r>
    <n v="1"/>
    <n v="1"/>
    <m/>
    <n v="2111"/>
    <n v="0"/>
    <n v="35"/>
    <s v="L3_ETIQ"/>
    <n v="1209653"/>
    <n v="10038424"/>
    <s v="CYT CASILL P.NOIR 750 12U 2009 VES"/>
    <n v="55"/>
    <s v="CAJ"/>
    <n v="0.23"/>
    <n v="0.16500000000000001"/>
    <n v="0"/>
    <n v="0.39500000000000002"/>
    <n v="2"/>
    <d v="2009-12-17T00:00:00"/>
    <n v="-13.94"/>
    <d v="2009-12-17T14:20:06"/>
    <n v="-14.34"/>
    <s v="LIB."/>
    <d v="1899-12-30T00:00:00"/>
    <d v="2009-12-19T00:00:00"/>
    <m/>
    <s v="Tratamiento pedido"/>
    <m/>
    <m/>
    <m/>
    <m/>
    <m/>
    <n v="660"/>
    <m/>
    <m/>
    <m/>
    <m/>
    <n v="11004463"/>
    <s v="CAPS ALUP CASILL P.NOIR(ND) 30.05/60 B31"/>
    <s v="Línea 3"/>
    <n v="4000"/>
    <m/>
    <s v="L3D"/>
    <n v="2111"/>
    <x v="2"/>
    <s v="50_09"/>
    <s v="A 48 hrs"/>
    <s v="Latam-Asia-Africa"/>
    <s v="2111"/>
    <m/>
    <n v="9"/>
    <n v="495"/>
    <s v="ETIQ"/>
    <m/>
    <n v="12"/>
    <n v="750"/>
    <n v="660"/>
    <n v="4000"/>
    <n v="55"/>
    <s v="Entre 11 a 100"/>
    <n v="500"/>
    <m/>
    <s v="Lote Inferior"/>
    <e v="#N/A"/>
    <n v="0"/>
    <n v="55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97.777777777777771"/>
    <d v="1899-12-30T00:20:00"/>
    <d v="1899-12-30T00:09:54"/>
    <d v="1899-12-30T00:00:00"/>
    <d v="1899-12-30T00:00:00"/>
  </r>
  <r>
    <n v="1"/>
    <n v="1"/>
    <m/>
    <n v="2115"/>
    <n v="0"/>
    <n v="39"/>
    <s v="L3_ETIQ"/>
    <n v="1209608"/>
    <n v="10020005"/>
    <s v="CYT CASILL C.SAUV 750 12U VES"/>
    <n v="188"/>
    <s v="CAJ"/>
    <n v="0.23"/>
    <n v="0.56399999999999995"/>
    <n v="0"/>
    <n v="0.79399999999999993"/>
    <n v="2"/>
    <d v="2009-12-17T00:00:00"/>
    <n v="-14.34"/>
    <d v="2009-12-17T15:08:02"/>
    <n v="-15.13"/>
    <s v="LIB."/>
    <d v="1899-12-30T00:00:00"/>
    <d v="2009-12-19T00:00:00"/>
    <m/>
    <s v="Tratamiento pedido"/>
    <m/>
    <m/>
    <m/>
    <m/>
    <m/>
    <n v="2256"/>
    <m/>
    <m/>
    <m/>
    <m/>
    <n v="11004422"/>
    <s v="CAPS ALUP CASILL CAB.SAU(ND)30.05/60 B31"/>
    <s v="Línea 3"/>
    <n v="4000.0000000000005"/>
    <m/>
    <s v="L3D"/>
    <n v="2115"/>
    <x v="2"/>
    <s v="50_09"/>
    <s v="A 48 hrs"/>
    <s v="Latam-Asia-Africa"/>
    <s v="2115"/>
    <m/>
    <n v="9"/>
    <n v="1692"/>
    <s v="ETIQ"/>
    <m/>
    <n v="12"/>
    <n v="750"/>
    <n v="2256"/>
    <n v="4000.0000000000005"/>
    <n v="188"/>
    <s v="Entre 101 a 200"/>
    <n v="500"/>
    <m/>
    <s v="Lote Inferior"/>
    <s v="CASILLEROCABERNET750"/>
    <n v="0"/>
    <n v="188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334.22222222222223"/>
    <d v="1899-12-30T00:20:00"/>
    <d v="1899-12-30T00:33:50"/>
    <d v="1899-12-30T00:00:00"/>
    <d v="1899-12-30T00:00:00"/>
  </r>
  <r>
    <n v="1"/>
    <n v="1"/>
    <m/>
    <n v="2123"/>
    <n v="0"/>
    <n v="44"/>
    <s v="L3_ETIQ"/>
    <n v="1209817"/>
    <n v="10039254"/>
    <s v="CYT CASILL MALBEC(DECANTER)750 6U2008VEU"/>
    <n v="700"/>
    <s v="CAJ"/>
    <n v="0.23"/>
    <n v="1.05"/>
    <n v="0"/>
    <n v="1.28"/>
    <n v="3"/>
    <d v="2009-12-17T00:00:00"/>
    <n v="-15.13"/>
    <d v="2009-12-17T16:24:36"/>
    <n v="-16.41"/>
    <s v="LIB."/>
    <d v="1899-12-30T00:00:00"/>
    <d v="2009-12-20T00:00:00"/>
    <m/>
    <s v="Tratamiento pedido"/>
    <m/>
    <m/>
    <m/>
    <m/>
    <m/>
    <n v="4200"/>
    <m/>
    <m/>
    <m/>
    <m/>
    <n v="11004419"/>
    <s v="CAPS ALUP CASILL MALBEC(ND) 30.05/60 B31"/>
    <s v="Línea 3"/>
    <n v="4000"/>
    <m/>
    <s v="L3D"/>
    <n v="2123"/>
    <x v="2"/>
    <s v="50_09"/>
    <s v="Superior a 48 hrs"/>
    <s v="UK"/>
    <s v="2123"/>
    <m/>
    <n v="4.5"/>
    <n v="3150"/>
    <s v="ETIQ"/>
    <m/>
    <n v="6"/>
    <n v="750"/>
    <n v="4200"/>
    <n v="4000"/>
    <n v="350"/>
    <s v="Entre 301 a 400"/>
    <n v="500"/>
    <m/>
    <s v="Lote Inferior"/>
    <e v="#N/A"/>
    <n v="0"/>
    <n v="350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622.22222222222217"/>
    <d v="1899-12-30T00:07:00"/>
    <d v="1899-12-30T01:03:00"/>
    <d v="1899-12-30T00:00:00"/>
    <d v="1899-12-30T00:00:00"/>
  </r>
  <r>
    <n v="1"/>
    <n v="1"/>
    <m/>
    <n v="1123"/>
    <n v="0"/>
    <n v="135"/>
    <s v="L3_ETIQ"/>
    <n v="1209821"/>
    <n v="10032024"/>
    <s v="CYT CYT S.BLC(STLV SIN FTE) 750 12U GB"/>
    <n v="276"/>
    <s v="CAJ"/>
    <n v="0.23"/>
    <n v="0.82799999999999996"/>
    <n v="0"/>
    <n v="1.0580000000000001"/>
    <n v="3"/>
    <d v="2009-12-17T00:00:00"/>
    <n v="-16.41"/>
    <d v="2009-12-17T17:28:05"/>
    <n v="-17.47"/>
    <s v="LIB."/>
    <d v="1899-12-30T00:00:00"/>
    <d v="2009-12-20T00:00:00"/>
    <m/>
    <s v="Tratamiento pedido"/>
    <m/>
    <m/>
    <m/>
    <m/>
    <m/>
    <n v="3312"/>
    <m/>
    <m/>
    <m/>
    <m/>
    <m/>
    <m/>
    <s v="Línea 3"/>
    <n v="4000"/>
    <m/>
    <s v="L3D"/>
    <n v="1123"/>
    <x v="2"/>
    <s v="50_09"/>
    <s v="Superior a 48 hrs"/>
    <s v="UK"/>
    <s v="1123"/>
    <m/>
    <n v="9"/>
    <n v="2484"/>
    <s v="ETIQ"/>
    <m/>
    <n v="12"/>
    <n v="750"/>
    <n v="3312"/>
    <n v="4000"/>
    <n v="276"/>
    <s v="Entre 201 a 300"/>
    <n v="500"/>
    <m/>
    <s v="Lote Inferior"/>
    <s v="CONCHA Y TOROSAUVIGNON BLANC750"/>
    <n v="0"/>
    <n v="276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490.66666666666669"/>
    <d v="1899-12-30T00:07:00"/>
    <d v="1899-12-30T00:49:41"/>
    <d v="1899-12-30T00:00:00"/>
    <d v="1899-12-30T00:00:00"/>
  </r>
  <r>
    <n v="1"/>
    <n v="1"/>
    <m/>
    <n v="1124"/>
    <n v="0"/>
    <n v="336"/>
    <s v="L3_ETIQ"/>
    <n v="1210527"/>
    <n v="10030745"/>
    <s v="MA MAYCAS RVA S.BLC 750 6U 2008 VEU"/>
    <n v="520"/>
    <s v="CAJ"/>
    <n v="0.23"/>
    <n v="0.78"/>
    <n v="0"/>
    <n v="1.01"/>
    <n v="3"/>
    <d v="2009-12-17T00:00:00"/>
    <n v="-17.47"/>
    <d v="2009-12-17T18:28:48"/>
    <n v="-18.48"/>
    <s v="LIB."/>
    <d v="1899-12-30T00:00:00"/>
    <d v="2009-12-20T00:00:00"/>
    <m/>
    <s v="Tratamiento pedido"/>
    <m/>
    <m/>
    <m/>
    <m/>
    <m/>
    <n v="3120"/>
    <m/>
    <m/>
    <m/>
    <m/>
    <m/>
    <m/>
    <s v="Línea 3"/>
    <n v="4000"/>
    <m/>
    <s v="L3D"/>
    <n v="1124"/>
    <x v="2"/>
    <s v="51_09"/>
    <s v="Superior a 48 hrs"/>
    <s v="UK"/>
    <s v="1124"/>
    <m/>
    <n v="4.5"/>
    <n v="2340"/>
    <s v="ETIQ"/>
    <m/>
    <n v="6"/>
    <n v="750"/>
    <n v="3120"/>
    <n v="4000"/>
    <n v="260"/>
    <s v="Entre 201 a 300"/>
    <n v="100"/>
    <m/>
    <s v="Lote Inferior"/>
    <s v="MaycasSAUVIGNON BLANC750"/>
    <n v="0"/>
    <n v="260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462.22222222222223"/>
    <d v="1899-12-30T00:07:00"/>
    <d v="1899-12-30T00:46:48"/>
    <d v="1899-12-30T00:00:00"/>
    <d v="1899-12-30T00:00:00"/>
  </r>
  <r>
    <n v="1"/>
    <n v="1"/>
    <m/>
    <n v="2102"/>
    <n v="0"/>
    <n v="28"/>
    <s v="L3_ETIQ"/>
    <n v="1209818"/>
    <n v="10036442"/>
    <s v="CYT MARQUES C.SAU C.HIS(STI)7506U2007VEU"/>
    <n v="140"/>
    <s v="CAJ"/>
    <n v="0.23"/>
    <n v="0.21"/>
    <n v="0"/>
    <n v="0.44"/>
    <n v="3"/>
    <d v="2009-12-17T00:00:00"/>
    <n v="-18.48"/>
    <d v="2009-12-17T18:55:12"/>
    <n v="-18.920000000000002"/>
    <s v="LIB."/>
    <d v="1899-12-30T00:00:00"/>
    <d v="2009-12-20T00:00:00"/>
    <m/>
    <s v="Tratamiento pedido"/>
    <m/>
    <m/>
    <m/>
    <m/>
    <m/>
    <n v="840"/>
    <m/>
    <m/>
    <m/>
    <m/>
    <n v="11001325"/>
    <s v="CAPS ESTﾑO MARQUES BURD(N) 31.5/60 B29"/>
    <s v="Línea 3"/>
    <n v="4000"/>
    <m/>
    <s v="L3D"/>
    <n v="2102"/>
    <x v="2"/>
    <s v="50_09"/>
    <s v="Superior a 48 hrs"/>
    <s v="UK"/>
    <s v="2102"/>
    <m/>
    <n v="4.5"/>
    <n v="630"/>
    <s v="ETIQ"/>
    <m/>
    <n v="6"/>
    <n v="750"/>
    <n v="840"/>
    <n v="4000"/>
    <n v="70"/>
    <s v="Entre 11 a 100"/>
    <n v="500"/>
    <m/>
    <s v="Lote Inferior"/>
    <s v="MARQUESCABERNET750"/>
    <n v="0"/>
    <n v="70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24.44444444444444"/>
    <d v="1899-12-30T00:20:00"/>
    <d v="1899-12-30T00:12:36"/>
    <d v="1899-12-30T00:00:00"/>
    <d v="1899-12-30T00:00:00"/>
  </r>
  <r>
    <n v="1"/>
    <n v="3"/>
    <m/>
    <n v="2111"/>
    <n v="0"/>
    <n v="35"/>
    <s v="L3_ETIQ"/>
    <n v="1209819"/>
    <n v="10038400"/>
    <s v="CYT CASILL P.NOIR 750 6U 2009 VEU"/>
    <n v="110"/>
    <s v="CAJ"/>
    <n v="0.23"/>
    <n v="0.16500000000000001"/>
    <n v="0"/>
    <n v="0.39500000000000002"/>
    <n v="3"/>
    <d v="2009-12-17T00:00:00"/>
    <n v="-18.920000000000002"/>
    <d v="2009-12-17T19:18:54"/>
    <n v="-19.32"/>
    <s v="LIB."/>
    <d v="1899-12-30T00:00:00"/>
    <d v="2009-12-20T00:00:00"/>
    <m/>
    <s v="Tratamiento pedido"/>
    <m/>
    <m/>
    <m/>
    <m/>
    <m/>
    <n v="660"/>
    <m/>
    <m/>
    <m/>
    <m/>
    <n v="11004463"/>
    <s v="CAPS ALUP CASILL P.NOIR(ND) 30.05/60 B31"/>
    <s v="Línea 3"/>
    <n v="4000"/>
    <m/>
    <s v="L3D"/>
    <n v="2111"/>
    <x v="2"/>
    <s v="50_09"/>
    <s v="Superior a 48 hrs"/>
    <s v="UK"/>
    <s v="2111"/>
    <m/>
    <n v="4.5"/>
    <n v="495"/>
    <s v="ETIQ"/>
    <m/>
    <n v="6"/>
    <n v="750"/>
    <n v="660"/>
    <n v="4000"/>
    <n v="55"/>
    <s v="Entre 11 a 100"/>
    <n v="500"/>
    <m/>
    <s v="Lote Inferior"/>
    <e v="#N/A"/>
    <n v="0"/>
    <n v="55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97.777777777777771"/>
    <d v="1899-12-30T00:20:00"/>
    <d v="1899-12-30T00:09:54"/>
    <d v="1899-12-30T00:00:00"/>
    <d v="1899-12-30T00:00:00"/>
  </r>
  <r>
    <n v="1"/>
    <n v="1"/>
    <m/>
    <n v="1102"/>
    <n v="0"/>
    <n v="5"/>
    <s v="L3_DIREC"/>
    <n v="1210877"/>
    <n v="10031112"/>
    <s v="CYT SUNR CHARD(P08) 750 12U LATAM"/>
    <n v="148"/>
    <s v="CAJ"/>
    <n v="0.23"/>
    <n v="0.35499999999999998"/>
    <n v="0.3"/>
    <n v="0.65500000000000003"/>
    <n v="4"/>
    <d v="2009-12-17T00:00:00"/>
    <n v="-19.32"/>
    <d v="2009-12-17T19:58:30"/>
    <n v="-19.98"/>
    <s v="LIB."/>
    <d v="1899-12-30T00:00:00"/>
    <d v="2009-12-21T00:00:00"/>
    <m/>
    <s v="Tratamiento pedido"/>
    <m/>
    <m/>
    <s v="1102-2009"/>
    <n v="1332"/>
    <m/>
    <n v="1776"/>
    <n v="11003624"/>
    <s v="BOT BORG CﾑIA HJ SECA B31 (490G)P28 750"/>
    <n v="11002721"/>
    <s v="CORCHO T.TOP 44/23,5 CYT"/>
    <n v="11005521"/>
    <s v="CAPS ALUP SUNR CHARD(P08) 30.05/60 B31"/>
    <s v="Línea 3"/>
    <n v="5002.8169014084506"/>
    <m/>
    <s v="L3D"/>
    <n v="1102"/>
    <x v="2"/>
    <s v="51_09"/>
    <s v="Superior a 48 hrs"/>
    <s v="Latam-Asia-Africa"/>
    <s v="11021100272111003624"/>
    <m/>
    <n v="9"/>
    <n v="1332"/>
    <s v="DIREC"/>
    <m/>
    <n v="12"/>
    <n v="750"/>
    <n v="1776"/>
    <n v="5002.8169014084506"/>
    <n v="148"/>
    <s v="Entre 101 a 200"/>
    <n v="100"/>
    <m/>
    <s v="Lote Inferior"/>
    <s v="SUNRISECHARDONNAY 750"/>
    <n v="0"/>
    <n v="148"/>
    <m/>
    <m/>
    <m/>
    <m/>
    <m/>
    <m/>
    <m/>
    <m/>
    <m/>
    <m/>
    <m/>
    <m/>
    <m/>
    <m/>
    <m/>
    <m/>
    <m/>
    <m/>
    <m/>
    <m/>
    <x v="3"/>
    <n v="1"/>
    <n v="1"/>
    <n v="1"/>
    <x v="0"/>
    <n v="750"/>
    <n v="263.11111111111109"/>
    <d v="1899-12-30T00:10:00"/>
    <d v="1899-12-30T00:21:18"/>
    <d v="1899-12-30T00:00:00"/>
    <d v="1899-12-30T00:00:00"/>
  </r>
  <r>
    <n v="1"/>
    <n v="2"/>
    <m/>
    <n v="2183"/>
    <n v="0"/>
    <n v="133"/>
    <s v="L3_DIREC"/>
    <n v="1208304"/>
    <n v="10022062"/>
    <s v="CYT FRONT CARM(P06) 750 12U LATAM"/>
    <n v="231"/>
    <s v="CAJ"/>
    <n v="0.23"/>
    <n v="0.55400000000000005"/>
    <n v="0.3"/>
    <n v="0.85400000000000009"/>
    <n v="1"/>
    <d v="2009-12-17T00:00:00"/>
    <n v="-19.98"/>
    <d v="2009-12-17T20:50:02"/>
    <n v="-20.83"/>
    <s v="LIB."/>
    <d v="1899-12-30T00:00:00"/>
    <d v="2009-12-18T00:00:00"/>
    <m/>
    <s v="Tratamiento pedido"/>
    <m/>
    <m/>
    <s v="2183-2009"/>
    <n v="2091.1970000000001"/>
    <m/>
    <n v="2772"/>
    <n v="11004675"/>
    <s v="BOT BURD VERDE BCETIE(490G)P28 750"/>
    <n v="11003893"/>
    <s v="CORCHO MICRO 44/24 CYT"/>
    <n v="11003028"/>
    <s v="CAPS PVC NEGRO CARMENERE 29.7/60 B9"/>
    <s v="Línea 3"/>
    <n v="5003.610108303249"/>
    <m/>
    <s v="L3D"/>
    <s v=""/>
    <x v="2"/>
    <s v="49_09"/>
    <s v="A 24 hrs"/>
    <s v="Latam-Asia-Africa"/>
    <s v="21831100389311004675"/>
    <m/>
    <n v="9"/>
    <n v="2079"/>
    <s v="DIREC"/>
    <m/>
    <n v="12"/>
    <n v="750"/>
    <n v="2772"/>
    <n v="5003.610108303249"/>
    <n v="231"/>
    <s v="Entre 201 a 300"/>
    <n v="100"/>
    <m/>
    <s v="Lote Inferior"/>
    <s v="FRONTERACARMENERE750"/>
    <n v="0"/>
    <n v="231"/>
    <m/>
    <m/>
    <m/>
    <m/>
    <m/>
    <m/>
    <m/>
    <m/>
    <m/>
    <m/>
    <m/>
    <m/>
    <m/>
    <m/>
    <m/>
    <m/>
    <m/>
    <m/>
    <m/>
    <m/>
    <x v="3"/>
    <n v="0"/>
    <n v="1"/>
    <n v="1"/>
    <x v="3"/>
    <n v="750"/>
    <n v="410.66666666666669"/>
    <d v="1899-12-30T00:05:00"/>
    <d v="1899-12-30T00:33:14"/>
    <d v="1899-12-30T00:00:00"/>
    <d v="1899-12-30T00:00:00"/>
  </r>
  <r>
    <n v="1"/>
    <n v="1"/>
    <m/>
    <n v="2183"/>
    <s v="X"/>
    <n v="133"/>
    <s v="L3_DIREC"/>
    <n v="7065198"/>
    <n v="10039876"/>
    <s v="MPO V.MPO VTAL CARM(P05)STLV75012U2009JP"/>
    <n v="672"/>
    <s v="CAJ"/>
    <n v="0.23"/>
    <n v="1.792"/>
    <n v="0"/>
    <n v="2.0220000000000002"/>
    <n v="1"/>
    <d v="2009-12-17T00:00:00"/>
    <n v="-20.83"/>
    <d v="2009-12-17T22:51:07"/>
    <n v="-22.85"/>
    <s v="LIB."/>
    <d v="1899-12-30T00:00:00"/>
    <d v="2009-12-18T00:00:00"/>
    <m/>
    <s v="Tratamiento pedido"/>
    <m/>
    <m/>
    <s v="2183-2009"/>
    <n v="6048"/>
    <m/>
    <n v="8064"/>
    <n v="11003163"/>
    <s v="BOT BURD VERDE BGME (485G)P28 750"/>
    <n v="11005116"/>
    <s v="TAPA ROSCA STEL MPO CARM 30/60"/>
    <m/>
    <m/>
    <s v="Línea 3"/>
    <n v="4500"/>
    <m/>
    <s v="L3D"/>
    <n v="2183"/>
    <x v="2"/>
    <s v="49_09"/>
    <s v="A 24 hrs"/>
    <s v="Europa-Canada-Japón"/>
    <s v="21831100511611003163"/>
    <m/>
    <n v="9"/>
    <n v="6048"/>
    <s v="DIREC"/>
    <m/>
    <n v="12"/>
    <n v="750"/>
    <n v="8064"/>
    <n v="4500"/>
    <n v="672"/>
    <s v="Entre 501 a 1000"/>
    <n v="100"/>
    <m/>
    <s v="Lote Inferior"/>
    <e v="#N/A"/>
    <n v="0"/>
    <n v="672"/>
    <m/>
    <m/>
    <m/>
    <m/>
    <m/>
    <m/>
    <m/>
    <m/>
    <m/>
    <m/>
    <m/>
    <m/>
    <m/>
    <m/>
    <m/>
    <m/>
    <m/>
    <m/>
    <m/>
    <m/>
    <x v="3"/>
    <n v="0"/>
    <n v="1"/>
    <n v="0"/>
    <x v="3"/>
    <n v="750"/>
    <n v="1194.6666666666667"/>
    <d v="1899-12-30T00:05:00"/>
    <d v="1899-12-30T01:47:31"/>
    <d v="1899-12-30T00:00:00"/>
    <d v="1899-12-30T00:00:00"/>
  </r>
  <r>
    <n v="1"/>
    <n v="2"/>
    <m/>
    <n v="1106"/>
    <n v="0"/>
    <n v="9"/>
    <s v="L3_ETIQ"/>
    <n v="1209523"/>
    <n v="10020065"/>
    <s v="CYT CASILL S.BLC(STLV) 750 12U VAR"/>
    <n v="132"/>
    <s v="CAJ"/>
    <n v="0.23"/>
    <n v="0.39600000000000002"/>
    <n v="0"/>
    <n v="0.626"/>
    <n v="4"/>
    <d v="2009-12-17T00:00:00"/>
    <n v="-22.85"/>
    <d v="2009-12-17T23:28:34"/>
    <n v="-23.48"/>
    <s v="LIB."/>
    <d v="1899-12-30T00:00:00"/>
    <d v="2009-12-21T00:00:00"/>
    <m/>
    <s v="Tratamiento pedido"/>
    <m/>
    <m/>
    <m/>
    <m/>
    <m/>
    <n v="1584"/>
    <m/>
    <m/>
    <m/>
    <m/>
    <m/>
    <m/>
    <s v="Línea 3"/>
    <n v="4000"/>
    <m/>
    <s v="L3D"/>
    <n v="1106"/>
    <x v="2"/>
    <s v="51_09"/>
    <s v="Superior a 48 hrs"/>
    <s v="Europa-Canada-Japón"/>
    <s v="1106"/>
    <m/>
    <n v="9"/>
    <n v="1188"/>
    <s v="ETIQ"/>
    <m/>
    <n v="12"/>
    <n v="750"/>
    <n v="1584"/>
    <n v="4000"/>
    <n v="132"/>
    <s v="Entre 101 a 200"/>
    <n v="100"/>
    <m/>
    <s v="Lote Inferior"/>
    <s v="CASILLEROSAUVIGNON BLANC750"/>
    <n v="0"/>
    <n v="132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234.66666666666666"/>
    <d v="1899-12-30T00:20:00"/>
    <d v="1899-12-30T00:23:46"/>
    <d v="1899-12-30T00:00:00"/>
    <d v="1899-12-30T00:00:00"/>
  </r>
  <r>
    <n v="1"/>
    <n v="2"/>
    <m/>
    <n v="2115"/>
    <n v="0"/>
    <n v="39"/>
    <s v="L3_ETIQ"/>
    <n v="1207348"/>
    <n v="10020060"/>
    <s v="CYT CASILL C.SAUV 750 12U VAR"/>
    <n v="431"/>
    <s v="CAJ"/>
    <n v="0.23"/>
    <n v="1.2929999999999999"/>
    <n v="0"/>
    <n v="1.5229999999999999"/>
    <n v="3"/>
    <d v="2009-12-17T00:00:00"/>
    <n v="-23.48"/>
    <d v="2009-12-18T01:00:11"/>
    <n v="-1"/>
    <s v="LIB."/>
    <d v="1899-12-30T00:00:00"/>
    <d v="2009-12-21T00:00:00"/>
    <m/>
    <s v="Tratamiento pedido"/>
    <m/>
    <m/>
    <m/>
    <m/>
    <m/>
    <n v="5172"/>
    <m/>
    <m/>
    <m/>
    <m/>
    <n v="11004422"/>
    <s v="CAPS ALUP CASILL CAB.SAU(ND)30.05/60 B31"/>
    <s v="Línea 3"/>
    <n v="4000"/>
    <m/>
    <s v="L3D"/>
    <n v="2115"/>
    <x v="2"/>
    <s v="49_09"/>
    <s v="Superior a 48 hrs"/>
    <s v="Europa-Canada-Japón"/>
    <s v="2115"/>
    <m/>
    <n v="9"/>
    <n v="3879"/>
    <s v="ETIQ"/>
    <m/>
    <n v="12"/>
    <n v="750"/>
    <n v="5172"/>
    <n v="4000"/>
    <n v="431"/>
    <s v="Entre 401 a 500"/>
    <n v="100"/>
    <m/>
    <s v="Lote Inferior"/>
    <s v="CASILLEROCABERNET750"/>
    <n v="0"/>
    <n v="147.15692711753107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766.22222222222217"/>
    <d v="1899-12-30T00:20:00"/>
    <d v="1899-12-30T01:17:35"/>
    <d v="1899-12-30T00:00:00"/>
    <d v="1899-12-30T00:00:00"/>
  </r>
  <r>
    <n v="1"/>
    <n v="1"/>
    <m/>
    <n v="2123"/>
    <n v="0"/>
    <n v="44"/>
    <s v="L3_ETIQ"/>
    <n v="1208677"/>
    <n v="10038365"/>
    <s v="CYT CASILL MALBEC(DECANTER) 75012U2008CO"/>
    <n v="123"/>
    <s v="CAJ"/>
    <n v="0.23"/>
    <n v="0.36899999999999999"/>
    <n v="0"/>
    <n v="0.59899999999999998"/>
    <n v="3"/>
    <d v="2009-12-18T00:00:00"/>
    <n v="-1"/>
    <d v="2009-12-18T01:35:56"/>
    <n v="-1.6"/>
    <s v="LIB."/>
    <d v="1899-12-30T00:00:00"/>
    <d v="2009-12-21T00:00:00"/>
    <m/>
    <s v="Tratamiento pedido"/>
    <m/>
    <m/>
    <m/>
    <m/>
    <m/>
    <n v="1476"/>
    <m/>
    <m/>
    <m/>
    <m/>
    <n v="11004419"/>
    <s v="CAPS ALUP CASILL MALBEC(ND) 30.05/60 B31"/>
    <s v="Línea 3"/>
    <n v="4000"/>
    <m/>
    <s v="L3D"/>
    <n v="2123"/>
    <x v="2"/>
    <s v="50_09"/>
    <s v="Superior a 48 hrs"/>
    <s v="Latam-Asia-Africa"/>
    <s v="2123"/>
    <m/>
    <n v="9"/>
    <n v="1107"/>
    <s v="ETIQ"/>
    <m/>
    <n v="12"/>
    <n v="750"/>
    <n v="1476"/>
    <n v="4000"/>
    <n v="123"/>
    <s v="Entre 101 a 200"/>
    <n v="500"/>
    <m/>
    <s v="Lote Inferior"/>
    <e v="#N/A"/>
    <n v="17.958333333333332"/>
    <n v="140.95833333333334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218.66666666666666"/>
    <d v="1899-12-30T00:20:00"/>
    <d v="1899-12-30T00:22:08"/>
    <d v="1899-12-30T00:00:00"/>
    <d v="1899-12-30T00:00:00"/>
  </r>
  <r>
    <n v="1"/>
    <n v="3"/>
    <m/>
    <n v="2182"/>
    <n v="0"/>
    <n v="132"/>
    <s v="L3_DIREC"/>
    <n v="1209584"/>
    <n v="10039515"/>
    <s v="CYT CASILL CARM(DECANT)750 12U 2008 VAR"/>
    <n v="252"/>
    <s v="CAJ"/>
    <n v="0.23"/>
    <n v="0.60499999999999998"/>
    <n v="0.3"/>
    <n v="0.90500000000000003"/>
    <n v="3"/>
    <d v="2009-12-18T00:00:00"/>
    <n v="-1.6"/>
    <d v="2009-12-18T02:30:18"/>
    <n v="-2.5099999999999998"/>
    <s v="ABIE"/>
    <d v="1899-12-30T00:00:00"/>
    <d v="2009-12-21T00:00:00"/>
    <m/>
    <s v="Tratamiento pedido"/>
    <m/>
    <m/>
    <s v="2182-2008"/>
    <n v="2272.5940000000001"/>
    <m/>
    <n v="3024"/>
    <n v="11001792"/>
    <s v="BOT BURD VERDE CASILL B31 (571G)P28 750"/>
    <n v="11001797"/>
    <s v="CORCHO NAT 45/24 PRIMERA CASILL(N)"/>
    <n v="11004417"/>
    <s v="CAPS ALUP CASILL CARM(ND) 30.05/60 B31"/>
    <s v="Línea 3"/>
    <n v="4998.3471074380168"/>
    <m/>
    <s v="L3D"/>
    <n v="2182"/>
    <x v="2"/>
    <s v="51_09"/>
    <s v="Superior a 48 hrs"/>
    <s v="Europa-Canada-Japón"/>
    <s v="21821100179711001792"/>
    <m/>
    <n v="9"/>
    <n v="2268"/>
    <s v="DIREC"/>
    <m/>
    <n v="12"/>
    <n v="750"/>
    <n v="3024"/>
    <n v="4998.3471074380168"/>
    <n v="252"/>
    <s v="Entre 201 a 300"/>
    <n v="100"/>
    <m/>
    <s v="Lote Inferior"/>
    <e v="#N/A"/>
    <n v="0"/>
    <n v="252"/>
    <m/>
    <m/>
    <m/>
    <m/>
    <m/>
    <m/>
    <m/>
    <m/>
    <m/>
    <m/>
    <m/>
    <m/>
    <m/>
    <m/>
    <m/>
    <m/>
    <m/>
    <m/>
    <m/>
    <m/>
    <x v="3"/>
    <n v="0"/>
    <n v="1"/>
    <n v="1"/>
    <x v="3"/>
    <n v="750"/>
    <n v="448"/>
    <d v="1899-12-30T00:05:00"/>
    <d v="1899-12-30T00:36:18"/>
    <d v="1899-12-30T00:00:00"/>
    <d v="1899-12-30T00:00:00"/>
  </r>
  <r>
    <n v="1"/>
    <n v="1"/>
    <m/>
    <n v="1123"/>
    <n v="0"/>
    <n v="135"/>
    <s v="L3_ETIQ"/>
    <n v="1209904"/>
    <n v="10025986"/>
    <s v="CYT RVDO S.BLC(P07) 750 12U VAS"/>
    <n v="111"/>
    <s v="CAJ"/>
    <n v="0.23"/>
    <n v="0.33300000000000002"/>
    <n v="0"/>
    <n v="0.56300000000000006"/>
    <n v="4"/>
    <d v="2009-12-18T00:00:00"/>
    <n v="-2.5099999999999998"/>
    <d v="2009-12-18T03:04:23"/>
    <n v="-3.07"/>
    <s v="LIB."/>
    <d v="1899-12-30T00:00:00"/>
    <d v="2009-12-22T00:00:00"/>
    <s v="Inserto"/>
    <s v="uso de stock"/>
    <s v=" utilizacion stock halb 12004152, cosecha 2008 "/>
    <s v="Fabiola Muñoz"/>
    <m/>
    <m/>
    <m/>
    <n v="1332"/>
    <m/>
    <m/>
    <m/>
    <m/>
    <n v="11005548"/>
    <s v="CAPS PVC VERDE CPNIA 29,7/60 B9"/>
    <s v="Línea 3"/>
    <n v="4000"/>
    <m/>
    <s v="L3D"/>
    <n v="1123"/>
    <x v="2"/>
    <s v="00_09"/>
    <s v="Superior a 48 hrs"/>
    <s v="Latam-Asia-Africa"/>
    <s v="1123"/>
    <m/>
    <n v="9"/>
    <n v="999"/>
    <s v="ETIQ"/>
    <m/>
    <n v="12"/>
    <n v="750"/>
    <n v="1332"/>
    <n v="4000"/>
    <n v="111"/>
    <s v="Entre 101 a 200"/>
    <n v="200"/>
    <m/>
    <s v="Lote Inferior"/>
    <s v="RESERVADOSAUVIGNON BLANC750"/>
    <n v="0"/>
    <n v="111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97.33333333333334"/>
    <d v="1899-12-30T00:20:00"/>
    <d v="1899-12-30T00:19:59"/>
    <d v="1899-12-30T00:00:00"/>
    <d v="1899-12-30T00:00:00"/>
  </r>
  <r>
    <n v="1"/>
    <n v="1"/>
    <m/>
    <n v="2113"/>
    <n v="0"/>
    <n v="37"/>
    <s v="L3_ETIQ"/>
    <n v="1210334"/>
    <n v="10032609"/>
    <s v="CYT TRIO RVA MERL(HIST)750 12U 2007 VAS"/>
    <n v="25"/>
    <s v="CAJ"/>
    <n v="0.23"/>
    <n v="7.4999999999999997E-2"/>
    <n v="0"/>
    <n v="0.30499999999999999"/>
    <n v="4"/>
    <d v="2009-12-18T00:00:00"/>
    <n v="-3.07"/>
    <d v="2009-12-18T03:22:30"/>
    <n v="-3.38"/>
    <s v="LIB."/>
    <d v="1899-12-30T00:00:00"/>
    <d v="2009-12-22T00:00:00"/>
    <m/>
    <s v="Tratamiento pedido"/>
    <m/>
    <m/>
    <m/>
    <m/>
    <m/>
    <n v="300"/>
    <m/>
    <m/>
    <m/>
    <m/>
    <n v="11005227"/>
    <s v="CAPS ALUP TRIO RVA MERL 29.4/60 B23"/>
    <s v="Línea 3"/>
    <n v="4000"/>
    <m/>
    <s v="L3D"/>
    <n v="2113"/>
    <x v="2"/>
    <s v="50_09"/>
    <s v="Superior a 48 hrs"/>
    <s v="Latam-Asia-Africa"/>
    <s v="2113"/>
    <m/>
    <n v="9"/>
    <n v="225"/>
    <s v="ETIQ"/>
    <m/>
    <n v="12"/>
    <n v="750"/>
    <n v="300"/>
    <n v="4000"/>
    <n v="25"/>
    <s v="Entre 11 a 100"/>
    <n v="500"/>
    <m/>
    <s v="Lote Inferior"/>
    <s v="TRIOMERLOT750"/>
    <n v="0"/>
    <n v="25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44.444444444444443"/>
    <d v="1899-12-30T00:20:00"/>
    <d v="1899-12-30T00:04:30"/>
    <d v="1899-12-30T00:00:00"/>
    <d v="1899-12-30T00:00:00"/>
  </r>
  <r>
    <n v="1"/>
    <n v="2"/>
    <m/>
    <n v="2115"/>
    <n v="0"/>
    <n v="39"/>
    <s v="L3_ETIQ"/>
    <n v="1208368"/>
    <n v="10020024"/>
    <s v="CYT CASILL C.SAUV 750 12U VAS"/>
    <n v="98"/>
    <s v="CAJ"/>
    <n v="0.23"/>
    <n v="0.29399999999999998"/>
    <n v="0"/>
    <n v="0.52400000000000002"/>
    <n v="4"/>
    <d v="2009-12-18T00:00:00"/>
    <n v="-3.38"/>
    <d v="2009-12-18T03:54:14"/>
    <n v="-3.9"/>
    <s v="LIB."/>
    <d v="1899-12-30T00:00:00"/>
    <d v="2009-12-22T00:00:00"/>
    <m/>
    <s v="Tratamiento pedido"/>
    <m/>
    <m/>
    <m/>
    <m/>
    <m/>
    <n v="1176"/>
    <m/>
    <m/>
    <m/>
    <m/>
    <n v="11004422"/>
    <s v="CAPS ALUP CASILL CAB.SAU(ND)30.05/60 B31"/>
    <s v="Línea 3"/>
    <n v="4000"/>
    <m/>
    <s v="L3D"/>
    <n v="2115"/>
    <x v="2"/>
    <s v="50_09"/>
    <s v="Superior a 48 hrs"/>
    <s v="Latam-Asia-Africa"/>
    <s v="2115"/>
    <m/>
    <n v="9"/>
    <n v="882"/>
    <s v="ETIQ"/>
    <m/>
    <n v="12"/>
    <n v="750"/>
    <n v="1176"/>
    <n v="4000"/>
    <n v="98"/>
    <s v="Entre 11 a 100"/>
    <n v="500"/>
    <m/>
    <s v="Lote Inferior"/>
    <s v="CASILLEROCABERNET750"/>
    <n v="0"/>
    <n v="98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74.22222222222223"/>
    <d v="1899-12-30T00:20:00"/>
    <d v="1899-12-30T00:17:38"/>
    <d v="1899-12-30T00:00:00"/>
    <d v="1899-12-30T00:00:00"/>
  </r>
  <r>
    <n v="1"/>
    <n v="1"/>
    <m/>
    <n v="2175"/>
    <n v="0"/>
    <n v="51"/>
    <s v="L3_ETIQ"/>
    <n v="1207263"/>
    <n v="10032373"/>
    <s v="CYT TERRUNYO CARM (94PTS) 7506U2006 VAS"/>
    <n v="125"/>
    <s v="CAJ"/>
    <n v="0.23"/>
    <n v="0.188"/>
    <n v="0"/>
    <n v="0.41800000000000004"/>
    <n v="4"/>
    <d v="2009-12-18T00:00:00"/>
    <n v="-3.9"/>
    <d v="2009-12-18T04:19:05"/>
    <n v="-4.32"/>
    <s v="LIB."/>
    <d v="1899-12-30T00:00:00"/>
    <d v="2009-12-22T00:00:00"/>
    <m/>
    <s v="Tratamiento pedido"/>
    <m/>
    <m/>
    <m/>
    <m/>
    <m/>
    <n v="750"/>
    <m/>
    <m/>
    <m/>
    <m/>
    <n v="11003774"/>
    <s v="CAPS ESTﾑO CYT TERRUNYO(N) 29.2/60 B9"/>
    <s v="Línea 3"/>
    <n v="3989.3617021276596"/>
    <m/>
    <s v="L3D"/>
    <n v="2175"/>
    <x v="2"/>
    <s v="49_09"/>
    <s v="Superior a 48 hrs"/>
    <s v="Latam-Asia-Africa"/>
    <s v="2175"/>
    <m/>
    <n v="4.5"/>
    <n v="562.5"/>
    <s v="ETIQ"/>
    <m/>
    <n v="6"/>
    <n v="750"/>
    <n v="750"/>
    <n v="3989.3617021276596"/>
    <n v="62.5"/>
    <s v="Entre 11 a 100"/>
    <n v="100"/>
    <m/>
    <s v="Lote Inferior"/>
    <s v="TERRUNYOCARMENERE750"/>
    <n v="0"/>
    <n v="62.5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111.11111111111111"/>
    <d v="1899-12-30T00:07:00"/>
    <d v="1899-12-30T00:11:17"/>
    <d v="1899-12-30T00:00:00"/>
    <d v="1899-12-30T00:00:00"/>
  </r>
  <r>
    <n v="1"/>
    <n v="1"/>
    <m/>
    <n v="2322"/>
    <n v="0"/>
    <n v="52"/>
    <s v="L3_DIREC"/>
    <n v="1208617"/>
    <n v="10032497"/>
    <s v="CYT FRONT MER/ROS(P06)750 12U VAR"/>
    <n v="84"/>
    <s v="CAJ"/>
    <n v="0.23"/>
    <n v="0.20200000000000001"/>
    <n v="0.3"/>
    <n v="0.502"/>
    <n v="4"/>
    <d v="2009-12-18T00:00:00"/>
    <n v="-4.32"/>
    <d v="2009-12-18T04:49:19"/>
    <n v="-4.82"/>
    <s v="LIB."/>
    <d v="1899-12-30T00:00:00"/>
    <d v="2009-12-22T00:00:00"/>
    <m/>
    <s v="Tratamiento pedido"/>
    <m/>
    <m/>
    <s v="2322-2009"/>
    <n v="760.03200000000004"/>
    <m/>
    <n v="1008"/>
    <n v="11002445"/>
    <s v="BOT BURD BLANCA B9 (420G)P14 750"/>
    <n v="11004791"/>
    <s v="CORCHO MICRO 44/24 CHILE"/>
    <n v="11003001"/>
    <s v="CAPS PVC CYT NEGRO ROSE 29.7/60 B9"/>
    <s v="Línea 3"/>
    <n v="4990.0990099009896"/>
    <m/>
    <s v="L3D"/>
    <n v="2322"/>
    <x v="2"/>
    <s v="49_09"/>
    <s v="Superior a 48 hrs"/>
    <s v="Latam-Asia-Africa"/>
    <s v="23221100479111002445"/>
    <m/>
    <n v="9"/>
    <n v="756"/>
    <s v="DIREC"/>
    <m/>
    <n v="12"/>
    <n v="750"/>
    <n v="1008"/>
    <n v="4990.0990099009896"/>
    <n v="84"/>
    <s v="Entre 11 a 100"/>
    <n v="100"/>
    <m/>
    <s v="Lote Inferior"/>
    <s v="FRONTERAROSADO BLEND750"/>
    <n v="0"/>
    <n v="84"/>
    <m/>
    <m/>
    <m/>
    <m/>
    <m/>
    <m/>
    <m/>
    <m/>
    <m/>
    <m/>
    <m/>
    <m/>
    <m/>
    <m/>
    <m/>
    <m/>
    <m/>
    <m/>
    <m/>
    <m/>
    <x v="3"/>
    <n v="1"/>
    <n v="1"/>
    <n v="1"/>
    <x v="0"/>
    <n v="750"/>
    <n v="149.33333333333334"/>
    <d v="1899-12-30T00:10:00"/>
    <d v="1899-12-30T00:12:07"/>
    <d v="1899-12-30T00:00:00"/>
    <d v="1899-12-30T00:00:00"/>
  </r>
  <r>
    <n v="1"/>
    <n v="1"/>
    <m/>
    <n v="2324"/>
    <n v="0"/>
    <n v="53"/>
    <s v="L3_ETIQ"/>
    <n v="1209112"/>
    <n v="10038105"/>
    <s v="CYT CASILL SHIRAZ 750 12U (C/ESP) CA"/>
    <n v="220"/>
    <s v="CAJ"/>
    <n v="0.23"/>
    <n v="0.66"/>
    <n v="0"/>
    <n v="0.89"/>
    <n v="11"/>
    <d v="2009-12-18T00:00:00"/>
    <n v="-4.82"/>
    <d v="2009-12-18T05:42:36"/>
    <n v="-5.71"/>
    <s v="LIB."/>
    <d v="1899-12-30T00:00:00"/>
    <d v="2009-12-29T00:00:00"/>
    <m/>
    <s v="Tratamiento pedido"/>
    <m/>
    <m/>
    <m/>
    <m/>
    <m/>
    <n v="2640"/>
    <m/>
    <m/>
    <m/>
    <m/>
    <n v="11004464"/>
    <s v="CAPS ALUP CASILL SHIR(ND) 30.05/60 B31"/>
    <s v="Línea 3"/>
    <n v="4000"/>
    <m/>
    <s v="L3D"/>
    <n v="2324"/>
    <x v="2"/>
    <s v="51_09"/>
    <s v="Superior a 48 hrs"/>
    <s v="Europa-Canada-Japón"/>
    <s v="2324"/>
    <m/>
    <n v="9"/>
    <n v="1980"/>
    <s v="ETIQ"/>
    <m/>
    <n v="12"/>
    <n v="750"/>
    <n v="2640"/>
    <n v="4000"/>
    <n v="220"/>
    <s v="Entre 201 a 300"/>
    <n v="100"/>
    <m/>
    <s v="Lote Inferior"/>
    <s v="CASILLEROSYRAH750"/>
    <n v="0"/>
    <n v="220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391.11111111111109"/>
    <d v="1899-12-30T00:20:00"/>
    <d v="1899-12-30T00:39:36"/>
    <d v="1899-12-30T00:00:00"/>
    <d v="1899-12-30T00:00:00"/>
  </r>
  <r>
    <n v="1"/>
    <n v="1"/>
    <m/>
    <n v="3102"/>
    <n v="0"/>
    <n v="201"/>
    <s v="L3_ETIQ"/>
    <n v="7065499"/>
    <n v="10039593"/>
    <s v="CS CONO SUR CHARD STLV(P07)750 12U VAS"/>
    <n v="77"/>
    <s v="CAJ"/>
    <n v="0.23"/>
    <n v="0.23100000000000001"/>
    <n v="0"/>
    <n v="0.46100000000000002"/>
    <n v="4"/>
    <d v="2009-12-18T00:00:00"/>
    <n v="-5.71"/>
    <d v="2009-12-18T06:10:16"/>
    <n v="-6.17"/>
    <s v="LIB."/>
    <d v="1899-12-30T00:00:00"/>
    <d v="2009-12-22T00:00:00"/>
    <m/>
    <s v="Tratamiento pedido"/>
    <m/>
    <m/>
    <m/>
    <m/>
    <m/>
    <n v="924"/>
    <m/>
    <m/>
    <m/>
    <m/>
    <m/>
    <m/>
    <s v="Línea 3"/>
    <n v="4000"/>
    <m/>
    <s v="L3D"/>
    <n v="3102"/>
    <x v="2"/>
    <s v="50_09"/>
    <s v="Superior a 48 hrs"/>
    <s v="Latam-Asia-Africa"/>
    <s v="3102"/>
    <m/>
    <n v="9"/>
    <n v="693"/>
    <s v="ETIQ"/>
    <m/>
    <n v="12"/>
    <n v="750"/>
    <n v="924"/>
    <n v="4000"/>
    <n v="77"/>
    <s v="Entre 11 a 100"/>
    <n v="500"/>
    <m/>
    <s v="Lote Inferior"/>
    <e v="#N/A"/>
    <n v="0"/>
    <n v="77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36.88888888888889"/>
    <d v="1899-12-30T00:20:00"/>
    <d v="1899-12-30T00:13:52"/>
    <d v="1899-12-30T00:00:00"/>
    <d v="1899-12-30T00:00:00"/>
  </r>
  <r>
    <n v="1"/>
    <n v="1"/>
    <m/>
    <n v="3115"/>
    <n v="0"/>
    <n v="204"/>
    <s v="L3_ETIQ"/>
    <n v="7065501"/>
    <n v="10039591"/>
    <s v="CS CONO SUR S.BLC STLV(P07)750 12U VAS"/>
    <n v="77"/>
    <s v="CAJ"/>
    <n v="0.23"/>
    <n v="0.23100000000000001"/>
    <n v="0"/>
    <n v="0.46100000000000002"/>
    <n v="4"/>
    <d v="2009-12-18T00:00:00"/>
    <n v="-6.17"/>
    <d v="2009-12-18T06:37:52"/>
    <n v="-6.63"/>
    <s v="LIB."/>
    <d v="1899-12-30T00:00:00"/>
    <d v="2009-12-22T00:00:00"/>
    <m/>
    <s v="Tratamiento pedido"/>
    <m/>
    <m/>
    <m/>
    <m/>
    <m/>
    <n v="924"/>
    <m/>
    <m/>
    <m/>
    <m/>
    <m/>
    <m/>
    <s v="Línea 3"/>
    <n v="4000"/>
    <m/>
    <s v="L3D"/>
    <n v="3115"/>
    <x v="2"/>
    <s v="50_09"/>
    <s v="Superior a 48 hrs"/>
    <s v="Latam-Asia-Africa"/>
    <s v="3115"/>
    <m/>
    <n v="9"/>
    <n v="693"/>
    <s v="ETIQ"/>
    <m/>
    <n v="12"/>
    <n v="750"/>
    <n v="924"/>
    <n v="4000"/>
    <n v="77"/>
    <s v="Entre 11 a 100"/>
    <n v="500"/>
    <m/>
    <s v="Lote Inferior"/>
    <e v="#N/A"/>
    <n v="0"/>
    <n v="77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36.88888888888889"/>
    <d v="1899-12-30T00:20:00"/>
    <d v="1899-12-30T00:13:52"/>
    <d v="1899-12-30T00:00:00"/>
    <d v="1899-12-30T00:00:00"/>
  </r>
  <r>
    <n v="1"/>
    <n v="1"/>
    <m/>
    <n v="3121"/>
    <n v="0"/>
    <n v="96"/>
    <s v="L3_ETIQ"/>
    <n v="7065186"/>
    <n v="10036035"/>
    <s v="CS RESERVA S.BLC STLV(P08)75012U2009 VEU"/>
    <n v="20"/>
    <s v="CAJ"/>
    <n v="0.23"/>
    <n v="0.06"/>
    <n v="0"/>
    <n v="0.29000000000000004"/>
    <n v="4"/>
    <d v="2009-12-18T00:00:00"/>
    <n v="-6.63"/>
    <d v="2009-12-18T06:55:12"/>
    <n v="-6.92"/>
    <s v="LIB."/>
    <d v="1899-12-30T00:00:00"/>
    <d v="2009-12-22T00:00:00"/>
    <m/>
    <s v="Tratamiento pedido"/>
    <m/>
    <m/>
    <m/>
    <m/>
    <m/>
    <n v="240"/>
    <m/>
    <m/>
    <m/>
    <m/>
    <m/>
    <m/>
    <s v="Línea 3"/>
    <n v="4000"/>
    <m/>
    <s v="L3D"/>
    <n v="3121"/>
    <x v="2"/>
    <s v="50_09"/>
    <s v="Superior a 48 hrs"/>
    <s v="Latam-Asia-Africa"/>
    <s v="3121"/>
    <m/>
    <n v="9"/>
    <n v="180"/>
    <s v="ETIQ"/>
    <m/>
    <n v="12"/>
    <n v="750"/>
    <n v="240"/>
    <n v="4000"/>
    <n v="20"/>
    <s v="Entre 11 a 100"/>
    <n v="500"/>
    <m/>
    <s v="Lote Inferior"/>
    <e v="#N/A"/>
    <n v="0"/>
    <n v="20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35.555555555555557"/>
    <d v="1899-12-30T00:20:00"/>
    <d v="1899-12-30T00:03:36"/>
    <d v="1899-12-30T00:00:00"/>
    <d v="1899-12-30T00:00:00"/>
  </r>
  <r>
    <n v="1"/>
    <n v="1"/>
    <m/>
    <n v="1102"/>
    <n v="0"/>
    <n v="5"/>
    <s v="L3_DIREC"/>
    <n v="1210879"/>
    <n v="10034805"/>
    <s v="CYT SENDERO CHARD(P07) 750 12U (IM)VE"/>
    <n v="110"/>
    <s v="CAJ"/>
    <n v="0.23"/>
    <n v="0.26400000000000001"/>
    <n v="0.3"/>
    <n v="0.56400000000000006"/>
    <n v="5"/>
    <d v="2009-12-18T00:00:00"/>
    <n v="-6.92"/>
    <d v="2009-12-18T07:29:02"/>
    <n v="-7.48"/>
    <s v="ABIE"/>
    <d v="1899-12-30T00:00:00"/>
    <d v="2009-12-23T00:00:00"/>
    <m/>
    <s v="Tratamiento pedido"/>
    <m/>
    <m/>
    <s v="1102-2009"/>
    <n v="990"/>
    <m/>
    <n v="1320"/>
    <n v="11003624"/>
    <s v="BOT BORG CﾑIA HJ SECA B31 (490G)P28 750"/>
    <n v="11003893"/>
    <s v="CORCHO MICRO 44/24 CYT"/>
    <n v="11005154"/>
    <s v="CAPS ALUP SEND CHARD 30.05/60 B31"/>
    <s v="Línea 3"/>
    <n v="5000"/>
    <m/>
    <s v="L3D"/>
    <n v="1102"/>
    <x v="2"/>
    <s v="51_09"/>
    <s v="Superior a 48 hrs"/>
    <s v="Latam-Asia-Africa"/>
    <s v="11021100389311003624"/>
    <m/>
    <n v="9"/>
    <n v="990"/>
    <s v="DIREC"/>
    <s v="L2"/>
    <n v="12"/>
    <n v="750"/>
    <n v="1320"/>
    <n v="5000"/>
    <n v="110"/>
    <s v="Entre 101 a 200"/>
    <n v="100"/>
    <m/>
    <s v="Lote Inferior"/>
    <e v="#N/A"/>
    <n v="0"/>
    <n v="110"/>
    <m/>
    <m/>
    <m/>
    <m/>
    <m/>
    <m/>
    <m/>
    <m/>
    <m/>
    <m/>
    <m/>
    <m/>
    <m/>
    <m/>
    <m/>
    <m/>
    <m/>
    <m/>
    <m/>
    <m/>
    <x v="3"/>
    <n v="0"/>
    <n v="1"/>
    <n v="1"/>
    <x v="3"/>
    <n v="750"/>
    <n v="195.55555555555554"/>
    <d v="1899-12-30T00:05:00"/>
    <d v="1899-12-30T00:15:50"/>
    <d v="1899-12-30T00:00:00"/>
    <d v="1899-12-30T00:00:00"/>
  </r>
  <r>
    <n v="1"/>
    <n v="1"/>
    <m/>
    <n v="1105"/>
    <n v="0"/>
    <n v="8"/>
    <s v="L3_ETIQ"/>
    <n v="1210626"/>
    <n v="10036990"/>
    <s v="CYT CASILL GEW STLV 750 12U 2008 (IM)VE"/>
    <n v="70"/>
    <s v="CAJ"/>
    <n v="0.23"/>
    <n v="0.21"/>
    <n v="0"/>
    <n v="0.44"/>
    <n v="5"/>
    <d v="2009-12-18T00:00:00"/>
    <n v="-7.48"/>
    <d v="2009-12-18T07:55:12"/>
    <n v="-7.92"/>
    <s v="ABIE"/>
    <d v="1899-12-30T00:00:00"/>
    <d v="2009-12-23T00:00:00"/>
    <m/>
    <s v="Tratamiento pedido"/>
    <m/>
    <m/>
    <m/>
    <m/>
    <m/>
    <n v="840"/>
    <m/>
    <m/>
    <m/>
    <m/>
    <m/>
    <m/>
    <s v="Línea 3"/>
    <n v="4000"/>
    <m/>
    <s v="L3D"/>
    <n v="1105"/>
    <x v="2"/>
    <s v="51_09"/>
    <s v="Superior a 48 hrs"/>
    <s v="Latam-Asia-Africa"/>
    <s v="1105"/>
    <m/>
    <n v="9"/>
    <n v="630"/>
    <s v="ETIQ"/>
    <m/>
    <n v="12"/>
    <n v="750"/>
    <n v="840"/>
    <n v="4000"/>
    <n v="70"/>
    <s v="Entre 11 a 100"/>
    <n v="100"/>
    <m/>
    <s v="Lote Inferior"/>
    <s v="CASILLEROGEWURZTRAMINER 750"/>
    <n v="0"/>
    <n v="70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24.44444444444444"/>
    <d v="1899-12-30T00:20:00"/>
    <d v="1899-12-30T00:12:36"/>
    <d v="1899-12-30T00:00:00"/>
    <d v="1899-12-30T00:00:00"/>
  </r>
  <r>
    <n v="1"/>
    <n v="1"/>
    <m/>
    <n v="2208"/>
    <n v="0"/>
    <n v="169"/>
    <s v="L3_EMBOT"/>
    <n v="1208976"/>
    <n v="12005678"/>
    <s v="2208 MERL RIBERAS 0750 CH 2008"/>
    <n v="33333"/>
    <s v="BOT"/>
    <n v="0.23"/>
    <n v="6.41"/>
    <n v="0.3"/>
    <n v="6.71"/>
    <n v="0"/>
    <d v="2009-12-18T00:00:00"/>
    <n v="-7.92"/>
    <d v="2009-12-18T14:37:48"/>
    <n v="-14.63"/>
    <s v="ABIE"/>
    <d v="2009-12-18T00:00:00"/>
    <d v="2009-12-18T00:00:00"/>
    <s v="Vino Fino"/>
    <s v="Tratamiento pedido"/>
    <m/>
    <m/>
    <s v="2208-2008"/>
    <n v="25066.416000000001"/>
    <m/>
    <n v="33333"/>
    <n v="11000675"/>
    <s v="BOT BURD VERDE CNCA B9A (563G)P28 750"/>
    <n v="11001151"/>
    <s v="CORCHO NAT 45/24 SUPER CYT"/>
    <m/>
    <m/>
    <s v="Línea 3"/>
    <n v="5200.1560062402496"/>
    <m/>
    <s v="L3D"/>
    <n v="2208"/>
    <x v="2"/>
    <s v="51_09"/>
    <s v="Mismo Día"/>
    <e v="#N/A"/>
    <s v="22081100115111000675"/>
    <m/>
    <n v="0.75"/>
    <n v="24999.75"/>
    <s v="EMBOT"/>
    <m/>
    <n v="1"/>
    <n v="750"/>
    <n v="33333"/>
    <n v="5200.1560062402496"/>
    <n v="2777.75"/>
    <s v="Entre 2001 a 3000"/>
    <n v="100"/>
    <m/>
    <s v="Cumple Lote"/>
    <e v="#N/A"/>
    <n v="0"/>
    <n v="2777.75"/>
    <m/>
    <m/>
    <m/>
    <m/>
    <m/>
    <m/>
    <m/>
    <m/>
    <m/>
    <m/>
    <m/>
    <m/>
    <m/>
    <m/>
    <m/>
    <m/>
    <m/>
    <m/>
    <m/>
    <m/>
    <x v="3"/>
    <n v="1"/>
    <n v="1"/>
    <n v="1"/>
    <x v="0"/>
    <n v="750"/>
    <n v="4938.2222222222226"/>
    <d v="1899-12-30T00:10:00"/>
    <d v="1899-12-30T06:24:36"/>
    <d v="1899-12-30T00:00:00"/>
    <d v="1899-12-30T00:00:00"/>
  </r>
  <r>
    <n v="1"/>
    <n v="1"/>
    <m/>
    <n v="1107"/>
    <n v="0"/>
    <n v="69"/>
    <s v="L3_ETIQ"/>
    <n v="1211752"/>
    <n v="10040302"/>
    <s v="CYT TRIO RVA S.BLC STLV 750 12U 2009 CR"/>
    <n v="476"/>
    <s v="CAJ"/>
    <n v="0.23"/>
    <n v="1.4279999999999999"/>
    <n v="0"/>
    <n v="1.6579999999999999"/>
    <n v="5"/>
    <d v="2009-12-18T00:00:00"/>
    <n v="-14.63"/>
    <d v="2009-12-18T16:17:17"/>
    <n v="-16.29"/>
    <s v="ABIE"/>
    <d v="1899-12-30T00:00:00"/>
    <d v="2009-12-23T00:00:00"/>
    <s v="Inserto"/>
    <s v="por saldo"/>
    <s v="OF 1206954 sale con 11 cajas menos."/>
    <s v="Producción Pirque"/>
    <m/>
    <m/>
    <m/>
    <n v="5712"/>
    <m/>
    <m/>
    <m/>
    <m/>
    <m/>
    <m/>
    <s v="Línea 3"/>
    <n v="4000"/>
    <m/>
    <s v="L3D"/>
    <n v="1107"/>
    <x v="2"/>
    <s v="00_09"/>
    <s v="Superior a 48 hrs"/>
    <s v="Latam-Asia-Africa"/>
    <s v="1107"/>
    <m/>
    <n v="9"/>
    <n v="4284"/>
    <s v="ETIQ"/>
    <m/>
    <n v="12"/>
    <n v="750"/>
    <n v="5712"/>
    <n v="4000"/>
    <n v="476"/>
    <s v="Entre 401 a 500"/>
    <n v="200"/>
    <m/>
    <s v="Lote Inferior"/>
    <e v="#N/A"/>
    <n v="0"/>
    <n v="476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846.22222222222217"/>
    <d v="1899-12-30T00:07:00"/>
    <d v="1899-12-30T01:25:41"/>
    <d v="1899-12-30T00:00:00"/>
    <d v="1899-12-30T00:00:00"/>
  </r>
  <r>
    <n v="1"/>
    <n v="2"/>
    <m/>
    <n v="2105"/>
    <n v="0"/>
    <n v="31"/>
    <s v="L3_ETIQ"/>
    <n v="1209834"/>
    <n v="10041409"/>
    <s v="CYT CASIL RVA PRI C.SA(C.HIS)7506U2007NL"/>
    <n v="40"/>
    <s v="CAJ"/>
    <n v="0.23"/>
    <n v="0.06"/>
    <n v="0"/>
    <n v="0.29000000000000004"/>
    <n v="5"/>
    <d v="2009-12-18T00:00:00"/>
    <n v="-16.29"/>
    <d v="2009-12-18T16:34:48"/>
    <n v="-16.579999999999998"/>
    <s v="ABIE"/>
    <d v="1899-12-30T00:00:00"/>
    <d v="2009-12-23T00:00:00"/>
    <m/>
    <s v="Tratamiento pedido"/>
    <m/>
    <m/>
    <m/>
    <m/>
    <m/>
    <n v="240"/>
    <m/>
    <m/>
    <m/>
    <m/>
    <n v="11006703"/>
    <s v="CAPS ESTﾑO CASILL RVA (N) 31.5/60 B32"/>
    <s v="Línea 3"/>
    <n v="4000"/>
    <m/>
    <s v="L3D"/>
    <n v="2105"/>
    <x v="2"/>
    <s v="51_09"/>
    <s v="Superior a 48 hrs"/>
    <s v="Europa-Canada-Japón"/>
    <s v="2105"/>
    <m/>
    <n v="4.5"/>
    <n v="180"/>
    <s v="ETIQ"/>
    <m/>
    <n v="6"/>
    <n v="750"/>
    <n v="240"/>
    <n v="4000"/>
    <n v="20"/>
    <s v="Entre 11 a 100"/>
    <n v="100"/>
    <m/>
    <s v="Lote Inferior"/>
    <e v="#N/A"/>
    <n v="0"/>
    <n v="20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35.555555555555557"/>
    <d v="1899-12-30T00:07:00"/>
    <d v="1899-12-30T00:03:36"/>
    <d v="1899-12-30T00:00:00"/>
    <d v="1899-12-30T00:00:00"/>
  </r>
  <r>
    <n v="1"/>
    <n v="2"/>
    <m/>
    <n v="2182"/>
    <n v="0"/>
    <n v="132"/>
    <s v="L3_ETIQ"/>
    <n v="1210175"/>
    <n v="10028848"/>
    <s v="CYT CASILL CARM 750 12U (LR)CA"/>
    <n v="335"/>
    <s v="CAJ"/>
    <n v="0.23"/>
    <n v="1.0049999999999999"/>
    <n v="0"/>
    <n v="1.2349999999999999"/>
    <n v="5"/>
    <d v="2009-12-18T00:00:00"/>
    <n v="-16.579999999999998"/>
    <d v="2009-12-18T17:48:54"/>
    <n v="-17.82"/>
    <s v="ABIE"/>
    <d v="1899-12-30T00:00:00"/>
    <d v="2009-12-23T00:00:00"/>
    <m/>
    <s v="Tratamiento pedido"/>
    <m/>
    <m/>
    <m/>
    <m/>
    <m/>
    <n v="4020"/>
    <m/>
    <m/>
    <m/>
    <m/>
    <n v="11004417"/>
    <s v="CAPS ALUP CASILL CARM(ND) 30.05/60 B31"/>
    <s v="Línea 3"/>
    <n v="4000.0000000000005"/>
    <m/>
    <s v="L3D"/>
    <n v="2182"/>
    <x v="2"/>
    <s v="51_09"/>
    <s v="Superior a 48 hrs"/>
    <s v="Europa-Canada-Japón"/>
    <s v="2182"/>
    <m/>
    <n v="9"/>
    <n v="3015"/>
    <s v="ETIQ"/>
    <m/>
    <n v="12"/>
    <n v="750"/>
    <n v="4020"/>
    <n v="4000.0000000000005"/>
    <n v="335"/>
    <s v="Entre 301 a 400"/>
    <n v="100"/>
    <m/>
    <s v="Lote Inferior"/>
    <s v="CASILLEROCARMENERE750"/>
    <n v="0"/>
    <n v="335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595.55555555555554"/>
    <d v="1899-12-30T00:07:00"/>
    <d v="1899-12-30T01:00:18"/>
    <d v="1899-12-30T00:00:00"/>
    <d v="1899-12-30T00:00:00"/>
  </r>
  <r>
    <n v="1"/>
    <n v="2"/>
    <m/>
    <n v="2188"/>
    <n v="0"/>
    <n v="143"/>
    <s v="L3_ETIQ"/>
    <n v="1206037"/>
    <n v="10038574"/>
    <s v="CYT CASILL SHIR/ROS STLV 750 12U 2009VEU"/>
    <n v="70"/>
    <s v="CAJ"/>
    <n v="0.23"/>
    <n v="0.21"/>
    <n v="0"/>
    <n v="0.44"/>
    <n v="5"/>
    <d v="2009-12-18T00:00:00"/>
    <n v="-17.82"/>
    <d v="2009-12-18T18:15:36"/>
    <n v="-18.260000000000002"/>
    <s v="LIB."/>
    <d v="1899-12-30T00:00:00"/>
    <d v="2009-12-23T00:00:00"/>
    <m/>
    <s v="Tratamiento pedido"/>
    <m/>
    <m/>
    <m/>
    <m/>
    <m/>
    <n v="840"/>
    <m/>
    <m/>
    <m/>
    <m/>
    <m/>
    <m/>
    <s v="Línea 3"/>
    <n v="4000"/>
    <m/>
    <s v="L3D"/>
    <s v=""/>
    <x v="2"/>
    <s v="47_09"/>
    <s v="Superior a 48 hrs"/>
    <s v="Latam-Asia-Africa"/>
    <s v="2188"/>
    <m/>
    <n v="9"/>
    <n v="630"/>
    <s v="ETIQ"/>
    <m/>
    <n v="12"/>
    <n v="750"/>
    <n v="840"/>
    <n v="4000"/>
    <n v="70"/>
    <s v="Entre 11 a 100"/>
    <n v="500"/>
    <m/>
    <s v="Lote Inferior"/>
    <e v="#N/A"/>
    <n v="0"/>
    <n v="70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24.44444444444444"/>
    <d v="1899-12-30T00:20:00"/>
    <d v="1899-12-30T00:12:36"/>
    <d v="1899-12-30T00:00:00"/>
    <d v="1899-12-30T00:00:00"/>
  </r>
  <r>
    <n v="1"/>
    <n v="2"/>
    <m/>
    <n v="2188"/>
    <n v="0"/>
    <n v="143"/>
    <s v="L3_ETIQ"/>
    <n v="1208444"/>
    <n v="10038574"/>
    <s v="CYT CASILL SHIR/ROS STLV 750 12U 2009VEU"/>
    <n v="28"/>
    <s v="CAJ"/>
    <n v="0.23"/>
    <n v="8.4000000000000005E-2"/>
    <n v="0"/>
    <n v="0.314"/>
    <n v="5"/>
    <d v="2009-12-18T00:00:00"/>
    <n v="-18.260000000000002"/>
    <d v="2009-12-18T18:34:26"/>
    <n v="-18.57"/>
    <s v="LIB."/>
    <d v="1899-12-30T00:00:00"/>
    <d v="2009-12-23T00:00:00"/>
    <m/>
    <s v="Tratamiento pedido"/>
    <m/>
    <m/>
    <m/>
    <m/>
    <m/>
    <n v="336"/>
    <m/>
    <m/>
    <m/>
    <m/>
    <m/>
    <m/>
    <s v="Línea 3"/>
    <n v="3999.9999999999995"/>
    <m/>
    <s v="L3D"/>
    <n v="2188"/>
    <x v="2"/>
    <s v="49_09"/>
    <s v="Superior a 48 hrs"/>
    <s v="Latam-Asia-Africa"/>
    <s v="2188"/>
    <m/>
    <n v="9"/>
    <n v="252"/>
    <s v="ETIQ"/>
    <m/>
    <n v="12"/>
    <n v="750"/>
    <n v="336"/>
    <n v="3999.9999999999995"/>
    <n v="28"/>
    <s v="Entre 11 a 100"/>
    <n v="100"/>
    <m/>
    <s v="Lote Inferior"/>
    <e v="#N/A"/>
    <n v="0"/>
    <n v="28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49.777777777777779"/>
    <d v="1899-12-30T00:20:00"/>
    <d v="1899-12-30T00:05:02"/>
    <d v="1899-12-30T00:00:00"/>
    <d v="1899-12-30T00:00:00"/>
  </r>
  <r>
    <n v="1"/>
    <n v="1"/>
    <m/>
    <n v="2312"/>
    <n v="0"/>
    <n v="345"/>
    <s v="L3_ETIQ"/>
    <n v="1209662"/>
    <n v="10041050"/>
    <s v="PA P.ALTO RVA SYR ROS ST 75012U2009LATAM"/>
    <n v="75"/>
    <s v="CAJ"/>
    <n v="0.23"/>
    <n v="0.22500000000000001"/>
    <n v="0"/>
    <n v="0.45500000000000002"/>
    <n v="5"/>
    <d v="2009-12-18T00:00:00"/>
    <n v="-18.57"/>
    <d v="2009-12-18T19:01:30"/>
    <n v="-19.03"/>
    <s v="LIB."/>
    <d v="1899-12-30T00:00:00"/>
    <d v="2009-12-23T00:00:00"/>
    <m/>
    <s v="Tratamiento pedido"/>
    <m/>
    <m/>
    <m/>
    <m/>
    <m/>
    <n v="900"/>
    <m/>
    <m/>
    <m/>
    <m/>
    <m/>
    <m/>
    <s v="Línea 3"/>
    <n v="4000"/>
    <m/>
    <s v="L3D"/>
    <n v="2312"/>
    <x v="2"/>
    <s v="50_09"/>
    <s v="Superior a 48 hrs"/>
    <s v="Latam-Asia-Africa"/>
    <s v="2312"/>
    <m/>
    <n v="9"/>
    <n v="675"/>
    <s v="ETIQ"/>
    <m/>
    <n v="12"/>
    <n v="750"/>
    <n v="900"/>
    <n v="4000"/>
    <n v="75"/>
    <s v="Entre 11 a 100"/>
    <n v="500"/>
    <m/>
    <s v="Lote Inferior"/>
    <e v="#N/A"/>
    <n v="0"/>
    <n v="75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33.33333333333334"/>
    <d v="1899-12-30T00:20:00"/>
    <d v="1899-12-30T00:13:30"/>
    <d v="1899-12-30T00:00:00"/>
    <d v="1899-12-30T00:00:00"/>
  </r>
  <r>
    <n v="1"/>
    <n v="2"/>
    <m/>
    <n v="2324"/>
    <n v="0"/>
    <n v="53"/>
    <s v="L3_ETIQ"/>
    <n v="1208384"/>
    <n v="10033566"/>
    <s v="CYT CASILL SHIRAZ 750 12U 2008 VEU"/>
    <n v="30"/>
    <s v="CAJ"/>
    <n v="0.23"/>
    <n v="0.09"/>
    <n v="0"/>
    <n v="0.32"/>
    <n v="14"/>
    <d v="2009-12-18T00:00:00"/>
    <n v="-19.03"/>
    <d v="2009-12-18T19:21:00"/>
    <n v="-19.350000000000001"/>
    <s v="LIB."/>
    <d v="1899-12-30T00:00:00"/>
    <d v="2010-01-01T00:00:00"/>
    <m/>
    <s v="Tratamiento pedido"/>
    <m/>
    <m/>
    <m/>
    <m/>
    <m/>
    <n v="360"/>
    <m/>
    <m/>
    <m/>
    <m/>
    <n v="11004464"/>
    <s v="CAPS ALUP CASILL SHIR(ND) 30.05/60 B31"/>
    <s v="Línea 3"/>
    <n v="4000"/>
    <m/>
    <s v="L3D"/>
    <n v="2324"/>
    <x v="2"/>
    <s v="49_09"/>
    <s v="Superior a 48 hrs"/>
    <s v="Europa-Canada-Japón"/>
    <s v="2324"/>
    <m/>
    <n v="9"/>
    <n v="270"/>
    <s v="ETIQ"/>
    <m/>
    <n v="12"/>
    <n v="750"/>
    <n v="360"/>
    <n v="4000"/>
    <n v="30"/>
    <s v="Entre 11 a 100"/>
    <n v="100"/>
    <m/>
    <s v="Lote Inferior"/>
    <s v="CASILLEROSYRAH750"/>
    <n v="0"/>
    <n v="30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53.333333333333336"/>
    <d v="1899-12-30T00:20:00"/>
    <d v="1899-12-30T00:05:24"/>
    <d v="1899-12-30T00:00:00"/>
    <d v="1899-12-30T00:00:00"/>
  </r>
  <r>
    <n v="1"/>
    <n v="1"/>
    <m/>
    <n v="1100"/>
    <n v="0"/>
    <n v="3"/>
    <s v="L3_ETIQ"/>
    <n v="1210513"/>
    <n v="10029811"/>
    <s v="CYT CASILL CHARD 750 6U 2008 VEU"/>
    <n v="88"/>
    <s v="CAJ"/>
    <n v="0.23"/>
    <n v="0.13200000000000001"/>
    <n v="0"/>
    <n v="0.36199999999999999"/>
    <n v="6"/>
    <d v="2009-12-18T00:00:00"/>
    <n v="-19.350000000000001"/>
    <d v="2009-12-18T19:42:43"/>
    <n v="-19.71"/>
    <s v="ABIE"/>
    <d v="1899-12-30T00:00:00"/>
    <d v="2009-12-24T00:00:00"/>
    <m/>
    <s v="Tratamiento pedido"/>
    <m/>
    <m/>
    <m/>
    <m/>
    <m/>
    <n v="528"/>
    <m/>
    <m/>
    <m/>
    <m/>
    <n v="11004421"/>
    <s v="CAPS ALUP CASILL CHARD(ND) 30.05/60 B31"/>
    <s v="Línea 3"/>
    <n v="4000"/>
    <m/>
    <s v="L3D"/>
    <n v="1100"/>
    <x v="2"/>
    <s v="51_09"/>
    <s v="Superior a 48 hrs"/>
    <s v="Latam-Asia-Africa"/>
    <s v="1100"/>
    <m/>
    <n v="4.5"/>
    <n v="396"/>
    <s v="ETIQ"/>
    <m/>
    <n v="6"/>
    <n v="750"/>
    <n v="528"/>
    <n v="4000"/>
    <n v="44"/>
    <s v="Entre 11 a 100"/>
    <n v="100"/>
    <m/>
    <s v="Lote Inferior"/>
    <s v="CASILLEROCHARDONNAY 750"/>
    <n v="0"/>
    <n v="44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78.222222222222229"/>
    <d v="1899-12-30T00:07:00"/>
    <d v="1899-12-30T00:07:55"/>
    <d v="1899-12-30T00:00:00"/>
    <d v="1899-12-30T00:00:00"/>
  </r>
  <r>
    <n v="1"/>
    <n v="1"/>
    <m/>
    <n v="1106"/>
    <n v="0"/>
    <n v="9"/>
    <s v="L3_ETIQ"/>
    <n v="1210402"/>
    <n v="10035827"/>
    <s v="CYT CASILL S.BLC STLV 750 12U 2009 VEU"/>
    <n v="56"/>
    <s v="CAJ"/>
    <n v="0.23"/>
    <n v="0.16800000000000001"/>
    <n v="0"/>
    <n v="0.39800000000000002"/>
    <n v="6"/>
    <d v="2009-12-18T00:00:00"/>
    <n v="-19.71"/>
    <d v="2009-12-18T20:06:29"/>
    <n v="-20.11"/>
    <s v="ABIE"/>
    <d v="1899-12-30T00:00:00"/>
    <d v="2009-12-24T00:00:00"/>
    <m/>
    <s v="Tratamiento pedido"/>
    <m/>
    <m/>
    <m/>
    <m/>
    <m/>
    <n v="672"/>
    <m/>
    <m/>
    <m/>
    <m/>
    <m/>
    <m/>
    <s v="Línea 3"/>
    <n v="3999.9999999999995"/>
    <m/>
    <s v="L3D"/>
    <n v="1106"/>
    <x v="2"/>
    <s v="51_09"/>
    <s v="Superior a 48 hrs"/>
    <s v="Europa-Canada-Japón"/>
    <s v="1106"/>
    <m/>
    <n v="9"/>
    <n v="504"/>
    <s v="ETIQ"/>
    <m/>
    <n v="12"/>
    <n v="750"/>
    <n v="672"/>
    <n v="3999.9999999999995"/>
    <n v="56"/>
    <s v="Entre 11 a 100"/>
    <n v="100"/>
    <m/>
    <s v="Lote Inferior"/>
    <e v="#N/A"/>
    <n v="0"/>
    <n v="56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99.555555555555557"/>
    <d v="1899-12-30T00:07:00"/>
    <d v="1899-12-30T00:10:05"/>
    <d v="1899-12-30T00:00:00"/>
    <d v="1899-12-30T00:00:00"/>
  </r>
  <r>
    <n v="1"/>
    <n v="1"/>
    <m/>
    <n v="1109"/>
    <n v="0"/>
    <n v="11"/>
    <s v="L3_ETIQ"/>
    <n v="1210404"/>
    <n v="10035841"/>
    <s v="CYT FRONT CHARD(P06) 750 12U 2009 VEU"/>
    <n v="66"/>
    <s v="CAJ"/>
    <n v="0.23"/>
    <n v="0.19800000000000001"/>
    <n v="0"/>
    <n v="0.42800000000000005"/>
    <n v="6"/>
    <d v="2009-12-18T00:00:00"/>
    <n v="-20.11"/>
    <d v="2009-12-18T20:32:17"/>
    <n v="-20.54"/>
    <s v="ABIE"/>
    <d v="1899-12-30T00:00:00"/>
    <d v="2009-12-24T00:00:00"/>
    <m/>
    <s v="Tratamiento pedido"/>
    <m/>
    <m/>
    <m/>
    <m/>
    <m/>
    <n v="792"/>
    <m/>
    <m/>
    <m/>
    <m/>
    <n v="11003228"/>
    <s v="CAPS PVC CYT NEGRO CHARD 30.7/60 B31"/>
    <s v="Línea 3"/>
    <n v="4000"/>
    <m/>
    <s v="L3D"/>
    <n v="1109"/>
    <x v="2"/>
    <s v="51_09"/>
    <s v="Superior a 48 hrs"/>
    <s v="Europa-Canada-Japón"/>
    <s v="1109"/>
    <m/>
    <n v="9"/>
    <n v="594"/>
    <s v="ETIQ"/>
    <m/>
    <n v="12"/>
    <n v="750"/>
    <n v="792"/>
    <n v="4000"/>
    <n v="66"/>
    <s v="Entre 11 a 100"/>
    <n v="100"/>
    <m/>
    <s v="Lote Inferior"/>
    <s v="FRONTERACHARDONNAY 750"/>
    <n v="0"/>
    <n v="66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17.33333333333333"/>
    <d v="1899-12-30T00:20:00"/>
    <d v="1899-12-30T00:11:53"/>
    <d v="1899-12-30T00:00:00"/>
    <d v="1899-12-30T00:00:00"/>
  </r>
  <r>
    <n v="1"/>
    <n v="3"/>
    <m/>
    <n v="2111"/>
    <n v="0"/>
    <n v="35"/>
    <s v="L3_ETIQ"/>
    <n v="1210586"/>
    <n v="10038400"/>
    <s v="CYT CASILL P.NOIR 750 6U 2009 VEU"/>
    <n v="176"/>
    <s v="CAJ"/>
    <n v="0.23"/>
    <n v="0.26400000000000001"/>
    <n v="0"/>
    <n v="0.49399999999999999"/>
    <n v="6"/>
    <d v="2009-12-18T00:00:00"/>
    <n v="-20.54"/>
    <d v="2009-12-18T21:02:02"/>
    <n v="-21.03"/>
    <s v="ABIE"/>
    <d v="1899-12-30T00:00:00"/>
    <d v="2009-12-24T00:00:00"/>
    <m/>
    <s v="Tratamiento pedido"/>
    <m/>
    <m/>
    <m/>
    <m/>
    <m/>
    <n v="1056"/>
    <m/>
    <m/>
    <m/>
    <m/>
    <n v="11004463"/>
    <s v="CAPS ALUP CASILL P.NOIR(ND) 30.05/60 B31"/>
    <s v="Línea 3"/>
    <n v="4000"/>
    <m/>
    <s v="L3D"/>
    <s v=""/>
    <x v="2"/>
    <s v="51_09"/>
    <s v="Superior a 48 hrs"/>
    <s v="Latam-Asia-Africa"/>
    <s v="2111"/>
    <m/>
    <n v="4.5"/>
    <n v="792"/>
    <s v="ETIQ"/>
    <m/>
    <n v="6"/>
    <n v="750"/>
    <n v="1056"/>
    <n v="4000"/>
    <n v="88"/>
    <s v="Entre 11 a 100"/>
    <n v="100"/>
    <m/>
    <s v="Lote Inferior"/>
    <e v="#N/A"/>
    <n v="0"/>
    <n v="88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156.44444444444446"/>
    <d v="1899-12-30T00:07:00"/>
    <d v="1899-12-30T00:15:50"/>
    <d v="1899-12-30T00:00:00"/>
    <d v="1899-12-30T00:00:00"/>
  </r>
  <r>
    <n v="1"/>
    <n v="3"/>
    <m/>
    <n v="2111"/>
    <n v="0"/>
    <n v="35"/>
    <s v="L3_ETIQ"/>
    <n v="1210585"/>
    <n v="10038400"/>
    <s v="CYT CASILL P.NOIR 750 6U 2009 VEU"/>
    <n v="105"/>
    <s v="CAJ"/>
    <n v="0.23"/>
    <n v="0.158"/>
    <n v="0"/>
    <n v="0.38800000000000001"/>
    <n v="6"/>
    <d v="2009-12-18T00:00:00"/>
    <n v="-21.03"/>
    <d v="2009-12-18T21:25:05"/>
    <n v="-21.42"/>
    <s v="ABIE"/>
    <d v="1899-12-30T00:00:00"/>
    <d v="2009-12-24T00:00:00"/>
    <m/>
    <s v="Tratamiento pedido"/>
    <m/>
    <m/>
    <m/>
    <m/>
    <m/>
    <n v="630"/>
    <m/>
    <m/>
    <m/>
    <m/>
    <n v="11004463"/>
    <s v="CAPS ALUP CASILL P.NOIR(ND) 30.05/60 B31"/>
    <s v="Línea 3"/>
    <n v="3987.3417721518986"/>
    <m/>
    <s v="L3D"/>
    <n v="2111"/>
    <x v="2"/>
    <s v="51_09"/>
    <s v="Superior a 48 hrs"/>
    <s v="UK"/>
    <s v="2111"/>
    <m/>
    <n v="4.5"/>
    <n v="472.5"/>
    <s v="ETIQ"/>
    <m/>
    <n v="6"/>
    <n v="750"/>
    <n v="630"/>
    <n v="3987.3417721518986"/>
    <n v="52.5"/>
    <s v="Entre 11 a 100"/>
    <n v="100"/>
    <m/>
    <s v="Lote Inferior"/>
    <e v="#N/A"/>
    <n v="0"/>
    <n v="52.5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93.333333333333329"/>
    <d v="1899-12-30T00:20:00"/>
    <d v="1899-12-30T00:09:29"/>
    <d v="1899-12-30T00:00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m/>
    <m/>
    <m/>
    <m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1"/>
    <n v="5"/>
    <m/>
    <n v="2108"/>
    <n v="0"/>
    <n v="32"/>
    <s v="L3_ETIQ"/>
    <n v="1210236"/>
    <n v="10020036"/>
    <s v="CYT CASILL MERL 750 12U LATAM"/>
    <n v="700"/>
    <s v="CAJ"/>
    <n v="0.23"/>
    <n v="2.1"/>
    <n v="0"/>
    <n v="2.33"/>
    <n v="4"/>
    <d v="2009-12-21T00:00:00"/>
    <n v="-7.5"/>
    <d v="2009-12-21T09:49:48"/>
    <n v="-9.83"/>
    <s v="ABIE"/>
    <d v="1899-12-30T00:00:00"/>
    <d v="2009-12-25T00:00:00"/>
    <m/>
    <s v="Tratamiento pedido"/>
    <m/>
    <m/>
    <m/>
    <m/>
    <m/>
    <n v="8400"/>
    <m/>
    <m/>
    <m/>
    <m/>
    <n v="11004418"/>
    <s v="CAPS ALUP CASILL MERLOT(ND) 30.05/60 B31"/>
    <s v="Línea 3"/>
    <n v="4000"/>
    <m/>
    <s v="L3D"/>
    <n v="2108"/>
    <x v="3"/>
    <s v="51_09"/>
    <s v="Superior a 48 hrs"/>
    <s v="Latam-Asia-Africa"/>
    <s v="2108"/>
    <m/>
    <n v="9"/>
    <n v="6300"/>
    <s v="ETIQ"/>
    <m/>
    <n v="12"/>
    <n v="750"/>
    <n v="8400"/>
    <n v="4000"/>
    <n v="700"/>
    <s v="Entre 501 a 1000"/>
    <n v="100"/>
    <m/>
    <s v="Cumple Lote"/>
    <s v="CASILLEROMERLOT750"/>
    <n v="0"/>
    <n v="700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1244.4444444444443"/>
    <d v="1899-12-30T00:07:00"/>
    <d v="1899-12-30T02:06:00"/>
    <d v="1899-12-30T00:00:00"/>
    <d v="1899-12-30T00:00:00"/>
  </r>
  <r>
    <n v="1"/>
    <n v="1"/>
    <m/>
    <n v="2112"/>
    <n v="0"/>
    <n v="36"/>
    <s v="L3_ETIQ"/>
    <n v="1206704"/>
    <n v="10031078"/>
    <s v="CYT SUNR MERL(P08) 750 12U VAR"/>
    <n v="25"/>
    <s v="CAJ"/>
    <n v="0.23"/>
    <n v="7.4999999999999997E-2"/>
    <n v="0"/>
    <n v="0.30499999999999999"/>
    <n v="4"/>
    <d v="2009-12-21T00:00:00"/>
    <n v="-9.83"/>
    <d v="2009-12-21T10:08:06"/>
    <n v="-10.14"/>
    <s v="ABIE"/>
    <d v="1899-12-30T00:00:00"/>
    <d v="2009-12-25T00:00:00"/>
    <m/>
    <s v="Tratamiento pedido"/>
    <m/>
    <m/>
    <m/>
    <m/>
    <m/>
    <n v="300"/>
    <m/>
    <m/>
    <m/>
    <m/>
    <n v="11005573"/>
    <s v="CAPS ALUP SUNR MERLOT(P08) 29.2./60 B9"/>
    <s v="Línea 3"/>
    <n v="4000"/>
    <m/>
    <s v="L3D"/>
    <n v="2112"/>
    <x v="3"/>
    <s v="46_09"/>
    <s v="Superior a 48 hrs"/>
    <s v="Latam-Asia-Africa"/>
    <s v="2112"/>
    <m/>
    <n v="9"/>
    <n v="225"/>
    <s v="ETIQ"/>
    <m/>
    <n v="12"/>
    <n v="750"/>
    <n v="300"/>
    <n v="4000"/>
    <n v="25"/>
    <s v="Entre 11 a 100"/>
    <n v="3080"/>
    <m/>
    <s v="Lote Inferior"/>
    <s v="SUNRISEMERLOT750"/>
    <n v="0"/>
    <n v="25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44.444444444444443"/>
    <d v="1899-12-30T00:20:00"/>
    <d v="1899-12-30T00:04:30"/>
    <d v="1899-12-30T00:00:00"/>
    <d v="1899-12-30T00:00:00"/>
  </r>
  <r>
    <n v="1"/>
    <n v="2"/>
    <m/>
    <n v="2115"/>
    <n v="0"/>
    <n v="39"/>
    <s v="L3_ETIQ"/>
    <n v="1208859"/>
    <n v="10020060"/>
    <s v="CYT CASILL C.SAUV 750 12U VAR"/>
    <n v="154"/>
    <s v="CAJ"/>
    <n v="0.23"/>
    <n v="0.46200000000000002"/>
    <n v="0"/>
    <n v="0.69200000000000006"/>
    <n v="4"/>
    <d v="2009-12-21T00:00:00"/>
    <n v="-10.14"/>
    <d v="2009-12-21T10:49:55"/>
    <n v="-10.83"/>
    <s v="ABIE"/>
    <d v="1899-12-30T00:00:00"/>
    <d v="2009-12-25T00:00:00"/>
    <m/>
    <s v="Tratamiento pedido"/>
    <m/>
    <m/>
    <m/>
    <m/>
    <m/>
    <n v="1848"/>
    <m/>
    <m/>
    <m/>
    <m/>
    <n v="11004422"/>
    <s v="CAPS ALUP CASILL CAB.SAU(ND)30.05/60 B31"/>
    <s v="Línea 3"/>
    <n v="4000"/>
    <m/>
    <s v="L3D"/>
    <n v="2115"/>
    <x v="3"/>
    <s v="51_09"/>
    <s v="Superior a 48 hrs"/>
    <s v="Latam-Asia-Africa"/>
    <s v="2115"/>
    <m/>
    <n v="9"/>
    <n v="1386"/>
    <s v="ETIQ"/>
    <m/>
    <n v="12"/>
    <n v="750"/>
    <n v="1848"/>
    <n v="4000"/>
    <n v="154"/>
    <s v="Entre 101 a 200"/>
    <n v="100"/>
    <m/>
    <s v="Lote Inferior"/>
    <s v="CASILLEROCABERNET750"/>
    <n v="0"/>
    <n v="154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273.77777777777777"/>
    <d v="1899-12-30T00:20:00"/>
    <d v="1899-12-30T00:27:43"/>
    <d v="1899-12-30T00:00:00"/>
    <d v="1899-12-30T00:00:00"/>
  </r>
  <r>
    <n v="1"/>
    <n v="3"/>
    <m/>
    <n v="2182"/>
    <n v="0"/>
    <n v="132"/>
    <s v="L3_ETIQ"/>
    <n v="1210633"/>
    <n v="10039515"/>
    <s v="CYT CASILL CARM(DECANT)750 12U 2008 VAR"/>
    <n v="140"/>
    <s v="CAJ"/>
    <n v="0.23"/>
    <n v="0.42"/>
    <n v="0"/>
    <n v="0.65"/>
    <n v="4"/>
    <d v="2009-12-21T00:00:00"/>
    <n v="-10.83"/>
    <d v="2009-12-21T11:28:48"/>
    <n v="-11.48"/>
    <s v="ABIE"/>
    <d v="1899-12-30T00:00:00"/>
    <d v="2009-12-25T00:00:00"/>
    <m/>
    <s v="Tratamiento pedido"/>
    <m/>
    <m/>
    <m/>
    <m/>
    <m/>
    <n v="1680"/>
    <m/>
    <m/>
    <m/>
    <m/>
    <n v="11004417"/>
    <s v="CAPS ALUP CASILL CARM(ND) 30.05/60 B31"/>
    <s v="Línea 3"/>
    <n v="4000"/>
    <m/>
    <s v="L3D"/>
    <n v="2182"/>
    <x v="3"/>
    <s v="51_09"/>
    <s v="Superior a 48 hrs"/>
    <s v="Europa-Canada-Japón"/>
    <s v="2182"/>
    <m/>
    <n v="9"/>
    <n v="1260"/>
    <s v="ETIQ"/>
    <m/>
    <n v="12"/>
    <n v="750"/>
    <n v="1680"/>
    <n v="4000"/>
    <n v="140"/>
    <s v="Entre 101 a 200"/>
    <n v="100"/>
    <m/>
    <s v="Lote Inferior"/>
    <e v="#N/A"/>
    <n v="0"/>
    <n v="140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248.88888888888889"/>
    <d v="1899-12-30T00:20:00"/>
    <d v="1899-12-30T00:25:12"/>
    <d v="1899-12-30T00:00:00"/>
    <d v="1899-12-30T00:00:00"/>
  </r>
  <r>
    <n v="1"/>
    <n v="2"/>
    <m/>
    <n v="2188"/>
    <n v="0"/>
    <n v="143"/>
    <s v="L3_ETIQ"/>
    <n v="1208417"/>
    <n v="10038578"/>
    <s v="CYT CASILL SHI/RO STLV(PREI)7506U2009VEU"/>
    <n v="88"/>
    <s v="CAJ"/>
    <n v="0.23"/>
    <n v="0.13200000000000001"/>
    <n v="0"/>
    <n v="0.36199999999999999"/>
    <n v="7"/>
    <d v="2009-12-21T00:00:00"/>
    <n v="-11.48"/>
    <d v="2009-12-21T11:50:31"/>
    <n v="-11.84"/>
    <s v="ABIE"/>
    <d v="1899-12-30T00:00:00"/>
    <d v="2009-12-28T00:00:00"/>
    <m/>
    <s v="Tratamiento pedido"/>
    <m/>
    <m/>
    <m/>
    <m/>
    <m/>
    <n v="528"/>
    <m/>
    <m/>
    <m/>
    <m/>
    <m/>
    <m/>
    <s v="Línea 3"/>
    <n v="4000"/>
    <m/>
    <s v="L3D"/>
    <s v=""/>
    <x v="3"/>
    <s v="51_09"/>
    <s v="Superior a 48 hrs"/>
    <s v="UK"/>
    <s v="2188"/>
    <m/>
    <n v="4.5"/>
    <n v="396"/>
    <s v="ETIQ"/>
    <m/>
    <n v="6"/>
    <n v="750"/>
    <n v="528"/>
    <n v="4000"/>
    <n v="44"/>
    <s v="Entre 11 a 100"/>
    <n v="100"/>
    <m/>
    <s v="Lote Inferior"/>
    <e v="#N/A"/>
    <n v="0"/>
    <n v="44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78.222222222222229"/>
    <d v="1899-12-30T00:07:00"/>
    <d v="1899-12-30T00:07:55"/>
    <d v="1899-12-30T00:00:00"/>
    <d v="1899-12-30T00:00:00"/>
  </r>
  <r>
    <n v="1"/>
    <n v="2"/>
    <m/>
    <n v="2188"/>
    <n v="0"/>
    <n v="143"/>
    <s v="L3_ETIQ"/>
    <n v="1210659"/>
    <n v="10038578"/>
    <s v="CYT CASILL SHI/RO STLV(PREI)7506U2009VEU"/>
    <n v="593"/>
    <s v="CAJ"/>
    <n v="0.23"/>
    <n v="0.89"/>
    <n v="0"/>
    <n v="1.1200000000000001"/>
    <n v="3"/>
    <d v="2009-12-21T00:00:00"/>
    <n v="-11.84"/>
    <d v="2009-12-21T12:57:36"/>
    <n v="-12.96"/>
    <s v="ABIE"/>
    <d v="1899-12-30T00:00:00"/>
    <d v="2009-12-24T00:00:00"/>
    <m/>
    <s v="Tratamiento pedido"/>
    <m/>
    <m/>
    <m/>
    <m/>
    <m/>
    <n v="3558"/>
    <m/>
    <m/>
    <m/>
    <m/>
    <m/>
    <m/>
    <s v="Línea 3"/>
    <n v="3997.7528089887642"/>
    <m/>
    <s v="L3D"/>
    <n v="2188"/>
    <x v="3"/>
    <s v="51_09"/>
    <s v="Superior a 48 hrs"/>
    <s v="Latam-Asia-Africa"/>
    <s v="2188"/>
    <m/>
    <n v="4.5"/>
    <n v="2668.5"/>
    <s v="ETIQ"/>
    <m/>
    <n v="6"/>
    <n v="750"/>
    <n v="3558"/>
    <n v="3997.7528089887642"/>
    <n v="296.5"/>
    <s v="Entre 201 a 300"/>
    <n v="100"/>
    <m/>
    <s v="Lote Inferior"/>
    <e v="#N/A"/>
    <n v="0"/>
    <n v="296.5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527.11111111111109"/>
    <d v="1899-12-30T00:20:00"/>
    <d v="1899-12-30T00:53:24"/>
    <d v="1899-12-30T00:00:00"/>
    <d v="1899-12-30T00:00:00"/>
  </r>
  <r>
    <n v="1"/>
    <n v="2"/>
    <m/>
    <n v="2203"/>
    <n v="0"/>
    <n v="89"/>
    <s v="L3_DIREC"/>
    <n v="1209828"/>
    <n v="10040756"/>
    <s v="CYT CYT MERL(STLV SIN FTE) 750 12U GB"/>
    <n v="140"/>
    <s v="CAJ"/>
    <n v="0.23"/>
    <n v="0.373"/>
    <n v="0.3"/>
    <n v="0.67300000000000004"/>
    <n v="3"/>
    <d v="2009-12-21T00:00:00"/>
    <n v="-12.96"/>
    <d v="2009-12-21T13:37:59"/>
    <n v="-13.63"/>
    <s v="ABIE"/>
    <d v="1899-12-30T00:00:00"/>
    <d v="2009-12-24T00:00:00"/>
    <m/>
    <s v="Tratamiento pedido"/>
    <m/>
    <m/>
    <s v="2203-2009"/>
    <n v="1260"/>
    <m/>
    <n v="1680"/>
    <n v="11005311"/>
    <s v="BOT BURD VERDE  BGME (425G) REB P14 750"/>
    <n v="11002222"/>
    <s v="TAPA ROSCA STEL(STIN) NEGRA LISA 30X60"/>
    <m/>
    <m/>
    <s v="Línea 3"/>
    <n v="4504.0214477211794"/>
    <m/>
    <s v="L3D"/>
    <n v="2203"/>
    <x v="3"/>
    <s v="51_09"/>
    <s v="Superior a 48 hrs"/>
    <s v="UK"/>
    <s v="22031100222211005311"/>
    <m/>
    <n v="9"/>
    <n v="1260"/>
    <s v="DIREC"/>
    <m/>
    <n v="12"/>
    <n v="750"/>
    <n v="1680"/>
    <n v="4504.0214477211794"/>
    <n v="140"/>
    <s v="Entre 101 a 200"/>
    <n v="100"/>
    <m/>
    <s v="Lote Inferior"/>
    <e v="#N/A"/>
    <n v="0"/>
    <n v="140"/>
    <m/>
    <m/>
    <m/>
    <m/>
    <m/>
    <m/>
    <m/>
    <m/>
    <m/>
    <m/>
    <m/>
    <m/>
    <m/>
    <m/>
    <m/>
    <m/>
    <m/>
    <m/>
    <m/>
    <m/>
    <x v="3"/>
    <n v="1"/>
    <n v="1"/>
    <n v="1"/>
    <x v="0"/>
    <n v="750"/>
    <n v="248.88888888888889"/>
    <d v="1899-12-30T00:10:00"/>
    <d v="1899-12-30T00:22:23"/>
    <d v="1899-12-30T00:00:00"/>
    <d v="1899-12-30T00:00:00"/>
  </r>
  <r>
    <n v="1"/>
    <n v="2"/>
    <m/>
    <n v="2324"/>
    <n v="0"/>
    <n v="53"/>
    <s v="L3_ETIQ"/>
    <n v="1210054"/>
    <n v="10033566"/>
    <s v="CYT CASILL SHIRAZ 750 12U 2008 VEU"/>
    <n v="162"/>
    <s v="CAJ"/>
    <n v="0.23"/>
    <n v="0.48599999999999999"/>
    <n v="0"/>
    <n v="0.71599999999999997"/>
    <n v="2"/>
    <d v="2009-12-21T00:00:00"/>
    <n v="-13.63"/>
    <d v="2009-12-21T14:20:46"/>
    <n v="-14.35"/>
    <s v="ABIE"/>
    <d v="1899-12-30T00:00:00"/>
    <d v="2009-12-23T00:00:00"/>
    <m/>
    <s v="Tratamiento pedido"/>
    <m/>
    <m/>
    <m/>
    <m/>
    <m/>
    <n v="1944"/>
    <m/>
    <m/>
    <m/>
    <m/>
    <n v="11004464"/>
    <s v="CAPS ALUP CASILL SHIR(ND) 30.05/60 B31"/>
    <s v="Línea 3"/>
    <n v="4000"/>
    <m/>
    <s v="L3D"/>
    <n v="2324"/>
    <x v="3"/>
    <s v="51_09"/>
    <s v="A 48 hrs"/>
    <s v="Latam-Asia-Africa"/>
    <s v="2324"/>
    <m/>
    <n v="9"/>
    <n v="1458"/>
    <s v="ETIQ"/>
    <m/>
    <n v="12"/>
    <n v="750"/>
    <n v="1944"/>
    <n v="4000"/>
    <n v="162"/>
    <s v="Entre 101 a 200"/>
    <n v="100"/>
    <m/>
    <s v="Lote Inferior"/>
    <s v="CASILLEROSYRAH750"/>
    <n v="0"/>
    <n v="162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288"/>
    <d v="1899-12-30T00:20:00"/>
    <d v="1899-12-30T00:29:10"/>
    <d v="1899-12-30T00:00:00"/>
    <d v="1899-12-30T00:00:00"/>
  </r>
  <r>
    <n v="1"/>
    <n v="1"/>
    <m/>
    <n v="1102"/>
    <n v="0"/>
    <n v="5"/>
    <s v="L3_DIREC"/>
    <n v="1210144"/>
    <n v="10031119"/>
    <s v="CYT SUNR CHARD(P08) 750 12U VAR"/>
    <n v="55"/>
    <s v="CAJ"/>
    <n v="0.23"/>
    <n v="0.13200000000000001"/>
    <n v="0.3"/>
    <n v="0.432"/>
    <n v="4"/>
    <d v="2009-12-21T00:00:00"/>
    <n v="-14.35"/>
    <d v="2009-12-21T14:46:55"/>
    <n v="-14.78"/>
    <s v="LIB."/>
    <d v="1899-12-30T00:00:00"/>
    <d v="2009-12-25T00:00:00"/>
    <m/>
    <s v="Tratamiento pedido"/>
    <m/>
    <m/>
    <s v="1102-2009"/>
    <n v="495"/>
    <m/>
    <n v="660"/>
    <n v="11003624"/>
    <s v="BOT BORG CﾑIA HJ SECA B31 (490G)P28 750"/>
    <n v="11002721"/>
    <s v="CORCHO T.TOP 44/23,5 CYT"/>
    <n v="11005521"/>
    <s v="CAPS ALUP SUNR CHARD(P08) 30.05/60 B31"/>
    <s v="Línea 3"/>
    <n v="5000"/>
    <m/>
    <s v="L3D"/>
    <n v="1102"/>
    <x v="3"/>
    <s v="51_09"/>
    <s v="Superior a 48 hrs"/>
    <s v="Latam-Asia-Africa"/>
    <s v="11021100272111003624"/>
    <m/>
    <n v="9"/>
    <n v="495"/>
    <s v="DIREC"/>
    <m/>
    <n v="12"/>
    <n v="750"/>
    <n v="660"/>
    <n v="5000"/>
    <n v="55"/>
    <s v="Entre 11 a 100"/>
    <n v="100"/>
    <m/>
    <s v="Lote Inferior"/>
    <s v="SUNRISECHARDONNAY 750"/>
    <n v="0"/>
    <n v="55"/>
    <m/>
    <m/>
    <m/>
    <m/>
    <m/>
    <m/>
    <m/>
    <m/>
    <m/>
    <m/>
    <m/>
    <m/>
    <m/>
    <m/>
    <m/>
    <m/>
    <m/>
    <m/>
    <m/>
    <m/>
    <x v="3"/>
    <n v="0"/>
    <n v="1"/>
    <n v="1"/>
    <x v="3"/>
    <n v="750"/>
    <n v="97.777777777777771"/>
    <d v="1899-12-30T00:05:00"/>
    <d v="1899-12-30T00:07:55"/>
    <d v="1899-12-30T00:00:00"/>
    <d v="1899-12-30T00:00:00"/>
  </r>
  <r>
    <n v="1"/>
    <n v="2"/>
    <m/>
    <n v="1106"/>
    <n v="0"/>
    <n v="9"/>
    <s v="L3_ETIQ"/>
    <n v="1207332"/>
    <n v="10020065"/>
    <s v="CYT CASILL S.BLC(STLV) 750 12U VAR"/>
    <n v="58"/>
    <s v="CAJ"/>
    <n v="0.23"/>
    <n v="0.17399999999999999"/>
    <n v="0"/>
    <n v="0.40400000000000003"/>
    <n v="4"/>
    <d v="2009-12-21T00:00:00"/>
    <n v="-14.78"/>
    <d v="2009-12-21T15:11:02"/>
    <n v="-15.18"/>
    <s v="ABIE"/>
    <d v="1899-12-30T00:00:00"/>
    <d v="2009-12-25T00:00:00"/>
    <m/>
    <s v="Tratamiento pedido"/>
    <m/>
    <m/>
    <m/>
    <m/>
    <m/>
    <n v="696"/>
    <m/>
    <m/>
    <m/>
    <m/>
    <m/>
    <m/>
    <s v="Línea 3"/>
    <n v="4000.0000000000005"/>
    <m/>
    <s v="L3D"/>
    <n v="1106"/>
    <x v="3"/>
    <s v="51_09"/>
    <s v="Superior a 48 hrs"/>
    <s v="Latam-Asia-Africa"/>
    <s v="1106"/>
    <m/>
    <n v="9"/>
    <n v="522"/>
    <s v="ETIQ"/>
    <m/>
    <n v="12"/>
    <n v="750"/>
    <n v="696"/>
    <n v="4000.0000000000005"/>
    <n v="58"/>
    <s v="Entre 11 a 100"/>
    <n v="100"/>
    <m/>
    <s v="Lote Inferior"/>
    <s v="CASILLEROSAUVIGNON BLANC750"/>
    <n v="0"/>
    <n v="58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03.11111111111111"/>
    <d v="1899-12-30T00:20:00"/>
    <d v="1899-12-30T00:10:26"/>
    <d v="1899-12-30T00:00:00"/>
    <d v="1899-12-30T00:00:00"/>
  </r>
  <r>
    <n v="1"/>
    <n v="1"/>
    <m/>
    <n v="1107"/>
    <n v="0"/>
    <n v="69"/>
    <s v="L7_ETIQ"/>
    <n v="1211625"/>
    <n v="10036618"/>
    <s v="CYT TRIO RVA S.BLC STLV 750 12U 2009 VIN"/>
    <n v="207"/>
    <s v="CAJ"/>
    <n v="0.23"/>
    <n v="0.99399999999999999"/>
    <n v="0"/>
    <n v="1.224"/>
    <n v="4"/>
    <d v="2009-12-21T00:00:00"/>
    <n v="-15.18"/>
    <d v="2009-12-21T16:24:14"/>
    <n v="-16.399999999999999"/>
    <s v="ABIE"/>
    <d v="2009-12-25T00:00:00"/>
    <d v="2009-12-25T00:00:00"/>
    <s v="Inserto"/>
    <s v="por calce"/>
    <s v="Calce informado en forma tardía"/>
    <s v="Edith Gómez"/>
    <m/>
    <m/>
    <m/>
    <n v="2484"/>
    <m/>
    <m/>
    <m/>
    <m/>
    <m/>
    <m/>
    <s v="Línea 3"/>
    <n v="2498.993963782696"/>
    <m/>
    <s v="L3D"/>
    <n v="1107"/>
    <x v="3"/>
    <s v="00_09"/>
    <s v="Superior a 48 hrs"/>
    <s v="Latam-Asia-Africa"/>
    <s v="1107"/>
    <m/>
    <n v="9"/>
    <n v="1863"/>
    <s v="ETIQ"/>
    <m/>
    <n v="12"/>
    <n v="750"/>
    <n v="2484"/>
    <n v="2498.993963782696"/>
    <n v="207"/>
    <s v="Entre 201 a 300"/>
    <n v="200"/>
    <m/>
    <s v="Lote Inferior"/>
    <e v="#N/A"/>
    <n v="0"/>
    <n v="207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368"/>
    <d v="1899-12-30T00:20:00"/>
    <d v="1899-12-30T00:59:38"/>
    <d v="1899-12-30T00:00:00"/>
    <d v="1899-12-30T00:00:00"/>
  </r>
  <r>
    <n v="1"/>
    <n v="1"/>
    <m/>
    <n v="1192"/>
    <n v="0"/>
    <n v="317"/>
    <s v="L3_ETIQ"/>
    <n v="1209835"/>
    <n v="10030862"/>
    <s v="MA MAYCAS RVA ESP CHARD 750 6U 2007 VEU"/>
    <n v="52"/>
    <s v="CAJ"/>
    <n v="0.23"/>
    <n v="7.8E-2"/>
    <n v="0"/>
    <n v="0.308"/>
    <n v="4"/>
    <d v="2009-12-21T00:00:00"/>
    <n v="-16.399999999999999"/>
    <d v="2009-12-21T16:42:29"/>
    <n v="-16.71"/>
    <s v="LIB."/>
    <d v="1899-12-30T00:00:00"/>
    <d v="2009-12-25T00:00:00"/>
    <m/>
    <s v="Tratamiento pedido"/>
    <m/>
    <m/>
    <m/>
    <m/>
    <m/>
    <n v="312"/>
    <m/>
    <m/>
    <m/>
    <m/>
    <n v="11005071"/>
    <s v="CAPS ESTﾑO MAYCAS 29.5/60 B31"/>
    <s v="Línea 3"/>
    <n v="4000"/>
    <m/>
    <s v="L3D"/>
    <n v="1192"/>
    <x v="3"/>
    <s v="50_09"/>
    <s v="Superior a 48 hrs"/>
    <s v="Latam-Asia-Africa"/>
    <s v="1192"/>
    <m/>
    <n v="4.5"/>
    <n v="234"/>
    <s v="ETIQ"/>
    <m/>
    <n v="6"/>
    <n v="750"/>
    <n v="312"/>
    <n v="4000"/>
    <n v="26"/>
    <s v="Entre 11 a 100"/>
    <n v="500"/>
    <m/>
    <s v="Lote Inferior"/>
    <s v="MaycasCHARDONNAY 750"/>
    <n v="0"/>
    <n v="26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46.222222222222221"/>
    <d v="1899-12-30T00:07:00"/>
    <d v="1899-12-30T00:04:41"/>
    <d v="1899-12-30T00:00:00"/>
    <d v="1899-12-30T00:00:00"/>
  </r>
  <r>
    <n v="1"/>
    <n v="2"/>
    <m/>
    <n v="2105"/>
    <n v="0"/>
    <n v="31"/>
    <s v="L3_ETIQ"/>
    <n v="1209850"/>
    <n v="10041424"/>
    <s v="CYT CASIL RVA PRI CSA(C.HI)75012U2007VES"/>
    <n v="70"/>
    <s v="CAJ"/>
    <n v="0.23"/>
    <n v="0.21"/>
    <n v="0"/>
    <n v="0.44"/>
    <n v="4"/>
    <d v="2009-12-21T00:00:00"/>
    <n v="-16.71"/>
    <d v="2009-12-21T17:09:00"/>
    <n v="-17.149999999999999"/>
    <s v="ABIE"/>
    <d v="1899-12-30T00:00:00"/>
    <d v="2009-12-25T00:00:00"/>
    <m/>
    <s v="Tratamiento pedido"/>
    <m/>
    <m/>
    <m/>
    <m/>
    <m/>
    <n v="840"/>
    <m/>
    <m/>
    <m/>
    <m/>
    <n v="11006703"/>
    <s v="CAPS ESTﾑO CASILL RVA (N) 31.5/60 B32"/>
    <s v="Línea 3"/>
    <n v="4000"/>
    <m/>
    <s v="L3D"/>
    <n v="2105"/>
    <x v="3"/>
    <s v="50_09"/>
    <s v="Superior a 48 hrs"/>
    <s v="Latam-Asia-Africa"/>
    <s v="2105"/>
    <m/>
    <n v="9"/>
    <n v="630"/>
    <s v="ETIQ"/>
    <m/>
    <n v="12"/>
    <n v="750"/>
    <n v="840"/>
    <n v="4000"/>
    <n v="70"/>
    <s v="Entre 11 a 100"/>
    <n v="500"/>
    <m/>
    <s v="Lote Inferior"/>
    <e v="#N/A"/>
    <n v="0"/>
    <n v="70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124.44444444444444"/>
    <d v="1899-12-30T00:07:00"/>
    <d v="1899-12-30T00:12:36"/>
    <d v="1899-12-30T00:00:00"/>
    <d v="1899-12-30T00:00:00"/>
  </r>
  <r>
    <n v="1"/>
    <n v="1"/>
    <m/>
    <n v="2324"/>
    <n v="0"/>
    <n v="53"/>
    <s v="L3_ETIQ"/>
    <n v="1209463"/>
    <n v="10020043"/>
    <s v="CYT CASILL SHIRAZ 750 12U LATAM"/>
    <n v="176"/>
    <s v="CAJ"/>
    <n v="0.23"/>
    <n v="0.52800000000000002"/>
    <n v="0"/>
    <n v="0.75800000000000001"/>
    <n v="4"/>
    <d v="2009-12-21T00:00:00"/>
    <n v="-17.149999999999999"/>
    <d v="2009-12-21T17:54:29"/>
    <n v="-17.91"/>
    <s v="ABIE"/>
    <d v="1899-12-30T00:00:00"/>
    <d v="2009-12-25T00:00:00"/>
    <m/>
    <s v="Tratamiento pedido"/>
    <m/>
    <m/>
    <m/>
    <m/>
    <m/>
    <n v="2112"/>
    <m/>
    <m/>
    <m/>
    <m/>
    <n v="11004464"/>
    <s v="CAPS ALUP CASILL SHIR(ND) 30.05/60 B31"/>
    <s v="Línea 3"/>
    <n v="4000"/>
    <m/>
    <s v="L3D"/>
    <s v=""/>
    <x v="3"/>
    <s v="51_09"/>
    <s v="Superior a 48 hrs"/>
    <s v="Latam-Asia-Africa"/>
    <s v="2324"/>
    <m/>
    <n v="9"/>
    <n v="1584"/>
    <s v="ETIQ"/>
    <m/>
    <n v="12"/>
    <n v="750"/>
    <n v="2112"/>
    <n v="4000"/>
    <n v="176"/>
    <s v="Entre 101 a 200"/>
    <n v="100"/>
    <m/>
    <s v="Lote Inferior"/>
    <s v="CASILLEROSYRAH750"/>
    <n v="0"/>
    <n v="176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312.88888888888891"/>
    <d v="1899-12-30T00:20:00"/>
    <d v="1899-12-30T00:31:41"/>
    <d v="1899-12-30T00:00:00"/>
    <d v="1899-12-30T00:00:00"/>
  </r>
  <r>
    <n v="1"/>
    <n v="1"/>
    <m/>
    <n v="2324"/>
    <n v="0"/>
    <n v="53"/>
    <s v="L3_ETIQ"/>
    <n v="1209522"/>
    <n v="10020063"/>
    <s v="CYT CASILL SHIRAZ 750 12U VAR"/>
    <n v="136"/>
    <s v="CAJ"/>
    <n v="0.23"/>
    <n v="0.40799999999999997"/>
    <n v="0"/>
    <n v="0.63800000000000001"/>
    <n v="4"/>
    <d v="2009-12-21T00:00:00"/>
    <n v="-17.91"/>
    <d v="2009-12-21T18:32:53"/>
    <n v="-18.55"/>
    <s v="LIB."/>
    <d v="1899-12-30T00:00:00"/>
    <d v="2009-12-25T00:00:00"/>
    <m/>
    <s v="Tratamiento pedido"/>
    <m/>
    <m/>
    <m/>
    <m/>
    <m/>
    <n v="1632"/>
    <m/>
    <m/>
    <m/>
    <m/>
    <n v="11004464"/>
    <s v="CAPS ALUP CASILL SHIR(ND) 30.05/60 B31"/>
    <s v="Línea 3"/>
    <n v="4000.0000000000005"/>
    <m/>
    <s v="L3D"/>
    <n v="2324"/>
    <x v="3"/>
    <s v="51_09"/>
    <s v="Superior a 48 hrs"/>
    <s v="Europa-Canada-Japón"/>
    <s v="2324"/>
    <m/>
    <n v="9"/>
    <n v="1224"/>
    <s v="ETIQ"/>
    <m/>
    <n v="12"/>
    <n v="750"/>
    <n v="1632"/>
    <n v="4000.0000000000005"/>
    <n v="136"/>
    <s v="Entre 101 a 200"/>
    <n v="100"/>
    <m/>
    <s v="Lote Inferior"/>
    <s v="CASILLEROSYRAH750"/>
    <n v="0"/>
    <n v="136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241.77777777777777"/>
    <d v="1899-12-30T00:20:00"/>
    <d v="1899-12-30T00:24:29"/>
    <d v="1899-12-30T00:00:00"/>
    <d v="1899-12-30T00:00:00"/>
  </r>
  <r>
    <n v="1"/>
    <n v="1"/>
    <m/>
    <n v="2346"/>
    <n v="0"/>
    <n v="308"/>
    <s v="L3_DIREC"/>
    <n v="1207419"/>
    <n v="10036396"/>
    <s v="CA CLASSICO C.SAUV STLV 750 12U NO"/>
    <n v="51"/>
    <s v="CAJ"/>
    <n v="0.23"/>
    <n v="0.13600000000000001"/>
    <n v="0.3"/>
    <n v="0.436"/>
    <n v="4"/>
    <d v="2009-12-21T00:00:00"/>
    <n v="-18.55"/>
    <d v="2009-12-21T18:59:10"/>
    <n v="-18.989999999999998"/>
    <s v="LIB."/>
    <d v="1899-12-30T00:00:00"/>
    <d v="2009-12-25T00:00:00"/>
    <m/>
    <s v="Tratamiento pedido"/>
    <m/>
    <m/>
    <s v="2346-2009"/>
    <n v="459"/>
    <m/>
    <n v="612"/>
    <n v="11003163"/>
    <s v="BOT BURD VERDE BGME (485G)P28 750"/>
    <n v="11004874"/>
    <s v="TAPA ROSCA STELVIN BURDEO CPNIA 30X60"/>
    <m/>
    <m/>
    <s v="Línea 3"/>
    <n v="4500"/>
    <m/>
    <s v="L3D"/>
    <n v="2346"/>
    <x v="3"/>
    <s v="48_09"/>
    <s v="Superior a 48 hrs"/>
    <s v="Europa-Canada-Japón"/>
    <s v="23461100487411003163"/>
    <m/>
    <n v="9"/>
    <n v="459"/>
    <s v="DIREC"/>
    <m/>
    <n v="12"/>
    <n v="750"/>
    <n v="612"/>
    <n v="4500"/>
    <n v="51"/>
    <s v="Entre 11 a 100"/>
    <n v="3080"/>
    <m/>
    <s v="Lote Inferior"/>
    <s v="CANEPACABERNET750"/>
    <n v="0"/>
    <n v="51"/>
    <m/>
    <m/>
    <m/>
    <m/>
    <m/>
    <m/>
    <m/>
    <m/>
    <m/>
    <m/>
    <m/>
    <m/>
    <m/>
    <m/>
    <m/>
    <m/>
    <m/>
    <m/>
    <m/>
    <m/>
    <x v="3"/>
    <n v="0"/>
    <n v="1"/>
    <n v="1"/>
    <x v="3"/>
    <n v="750"/>
    <n v="90.666666666666671"/>
    <d v="1899-12-30T00:05:00"/>
    <d v="1899-12-30T00:08:10"/>
    <d v="1899-12-30T00:00:00"/>
    <d v="1899-12-30T00:00:00"/>
  </r>
  <r>
    <n v="1"/>
    <n v="1"/>
    <m/>
    <n v="3103"/>
    <n v="0"/>
    <n v="202"/>
    <s v="L3_ETIQ"/>
    <n v="7065473"/>
    <n v="10030383"/>
    <s v="CS CONO SUR VIOG STLV (P07) 750 6U  FI"/>
    <n v="154"/>
    <s v="CAJ"/>
    <n v="0.23"/>
    <n v="0.23100000000000001"/>
    <n v="0"/>
    <n v="0.46100000000000002"/>
    <n v="4"/>
    <d v="2009-12-21T00:00:00"/>
    <n v="-18.989999999999998"/>
    <d v="2009-12-21T19:27:04"/>
    <n v="-19.45"/>
    <s v="LIB."/>
    <d v="1899-12-30T00:00:00"/>
    <d v="2009-12-25T00:00:00"/>
    <m/>
    <s v="Tratamiento pedido"/>
    <m/>
    <m/>
    <m/>
    <m/>
    <m/>
    <n v="924"/>
    <m/>
    <m/>
    <m/>
    <m/>
    <m/>
    <m/>
    <s v="Línea 3"/>
    <n v="4000"/>
    <m/>
    <s v="L3D"/>
    <n v="3103"/>
    <x v="3"/>
    <s v="50_09"/>
    <s v="Superior a 48 hrs"/>
    <s v="Europa-Canada-Japón"/>
    <s v="3103"/>
    <m/>
    <n v="4.5"/>
    <n v="693"/>
    <s v="ETIQ"/>
    <m/>
    <n v="6"/>
    <n v="750"/>
    <n v="924"/>
    <n v="4000"/>
    <n v="77"/>
    <s v="Entre 11 a 100"/>
    <n v="500"/>
    <m/>
    <s v="Lote Inferior"/>
    <s v="CONO SURVIOGNIER750"/>
    <n v="0"/>
    <n v="77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136.88888888888889"/>
    <d v="1899-12-30T00:07:00"/>
    <d v="1899-12-30T00:13:52"/>
    <d v="1899-12-30T00:00:00"/>
    <d v="1899-12-30T00:00:00"/>
  </r>
  <r>
    <n v="1"/>
    <n v="1"/>
    <m/>
    <n v="4131"/>
    <n v="0"/>
    <n v="226"/>
    <s v="L3_ETIQ"/>
    <n v="7065779"/>
    <n v="10027181"/>
    <s v="CS CONO SUR CARM STLV(P07) 750 6U VEU"/>
    <n v="280"/>
    <s v="CAJ"/>
    <n v="0.23"/>
    <n v="0.42"/>
    <n v="0"/>
    <n v="0.65"/>
    <n v="4"/>
    <d v="2009-12-21T00:00:00"/>
    <n v="-19.45"/>
    <d v="2009-12-21T20:06:00"/>
    <n v="-20.100000000000001"/>
    <s v="LIB."/>
    <d v="1899-12-30T00:00:00"/>
    <d v="2009-12-25T00:00:00"/>
    <m/>
    <s v="Tratamiento pedido"/>
    <m/>
    <m/>
    <m/>
    <m/>
    <m/>
    <n v="1680"/>
    <m/>
    <m/>
    <m/>
    <m/>
    <m/>
    <m/>
    <s v="Línea 3"/>
    <n v="4000"/>
    <m/>
    <s v="L3D"/>
    <n v="4131"/>
    <x v="3"/>
    <s v="51_09"/>
    <s v="Superior a 48 hrs"/>
    <s v="Europa-Canada-Japón"/>
    <s v="4131"/>
    <m/>
    <n v="4.5"/>
    <n v="1260"/>
    <s v="ETIQ"/>
    <m/>
    <n v="6"/>
    <n v="750"/>
    <n v="1680"/>
    <n v="4000"/>
    <n v="140"/>
    <s v="Entre 101 a 200"/>
    <n v="100"/>
    <m/>
    <s v="Lote Inferior"/>
    <s v="CONO SURCARMENERE750"/>
    <n v="0"/>
    <n v="140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248.88888888888889"/>
    <d v="1899-12-30T00:20:00"/>
    <d v="1899-12-30T00:25:12"/>
    <d v="1899-12-30T00:00:00"/>
    <d v="1899-12-30T00:00:00"/>
  </r>
  <r>
    <n v="1"/>
    <n v="1"/>
    <m/>
    <n v="4190"/>
    <n v="0"/>
    <n v="103"/>
    <s v="L3_ETIQ"/>
    <n v="7065915"/>
    <n v="10033082"/>
    <s v="CS RESERVA P.NOIR STLP08)750 6U 2008VEU"/>
    <n v="644"/>
    <s v="CAJ"/>
    <n v="0.23"/>
    <n v="0.96599999999999997"/>
    <n v="0"/>
    <n v="1.196"/>
    <n v="7"/>
    <d v="2009-12-21T00:00:00"/>
    <n v="-20.100000000000001"/>
    <d v="2009-12-21T21:17:46"/>
    <n v="-21.3"/>
    <s v="ABIE"/>
    <d v="1899-12-30T00:00:00"/>
    <d v="2009-12-28T00:00:00"/>
    <m/>
    <s v="Tratamiento pedido"/>
    <m/>
    <m/>
    <m/>
    <m/>
    <m/>
    <n v="3864"/>
    <m/>
    <m/>
    <m/>
    <m/>
    <m/>
    <m/>
    <s v="Línea 3"/>
    <n v="4000"/>
    <m/>
    <s v="L3D"/>
    <n v="4190"/>
    <x v="3"/>
    <s v="51_09"/>
    <s v="Superior a 48 hrs"/>
    <s v="UK"/>
    <s v="4190"/>
    <m/>
    <n v="4.5"/>
    <n v="2898"/>
    <s v="ETIQ"/>
    <m/>
    <n v="6"/>
    <n v="750"/>
    <n v="3864"/>
    <n v="4000"/>
    <n v="322"/>
    <s v="Entre 301 a 400"/>
    <n v="100"/>
    <m/>
    <s v="Lote Inferior"/>
    <s v="CONO SURPINOT NOIR750"/>
    <n v="0"/>
    <n v="322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572.44444444444446"/>
    <d v="1899-12-30T00:20:00"/>
    <d v="1899-12-30T00:57:58"/>
    <d v="1899-12-30T00:00:00"/>
    <d v="1899-12-30T00:00:00"/>
  </r>
  <r>
    <n v="1"/>
    <n v="1"/>
    <m/>
    <n v="1106"/>
    <n v="0"/>
    <n v="9"/>
    <s v="L3_ETIQ"/>
    <n v="1209643"/>
    <n v="10038038"/>
    <s v="CYT CASILL S.BLC STLV 750 12U PE"/>
    <n v="98"/>
    <s v="CAJ"/>
    <n v="0.23"/>
    <n v="0.29399999999999998"/>
    <n v="0"/>
    <n v="0.52400000000000002"/>
    <n v="5"/>
    <d v="2009-12-21T00:00:00"/>
    <n v="-21.3"/>
    <d v="2009-12-21T21:49:26"/>
    <n v="-21.82"/>
    <s v="ABIE"/>
    <d v="1899-12-30T00:00:00"/>
    <d v="2009-12-26T00:00:00"/>
    <m/>
    <s v="Tratamiento pedido"/>
    <m/>
    <m/>
    <m/>
    <m/>
    <m/>
    <n v="1176"/>
    <m/>
    <m/>
    <m/>
    <m/>
    <m/>
    <m/>
    <s v="Línea 3"/>
    <n v="4000"/>
    <m/>
    <s v="L3D"/>
    <n v="1106"/>
    <x v="3"/>
    <s v="51_09"/>
    <s v="Superior a 48 hrs"/>
    <s v="Latam-Asia-Africa"/>
    <s v="1106"/>
    <m/>
    <n v="9"/>
    <n v="882"/>
    <s v="ETIQ"/>
    <m/>
    <n v="12"/>
    <n v="750"/>
    <n v="1176"/>
    <n v="4000"/>
    <n v="98"/>
    <s v="Entre 11 a 100"/>
    <n v="100"/>
    <m/>
    <s v="Lote Inferior"/>
    <e v="#N/A"/>
    <n v="0"/>
    <n v="98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174.22222222222223"/>
    <d v="1899-12-30T00:07:00"/>
    <d v="1899-12-30T00:17:38"/>
    <d v="1899-12-30T00:00:00"/>
    <d v="1899-12-30T00:00:00"/>
  </r>
  <r>
    <n v="1"/>
    <n v="1"/>
    <m/>
    <n v="1114"/>
    <n v="0"/>
    <n v="515"/>
    <s v="L3_ETIQ"/>
    <n v="1210730"/>
    <n v="10038097"/>
    <s v="CYT FRONT LATE HARVEST 750 12U MX"/>
    <n v="154"/>
    <s v="CAJ"/>
    <n v="0.23"/>
    <n v="0.46200000000000002"/>
    <n v="0"/>
    <n v="0.69200000000000006"/>
    <n v="5"/>
    <d v="2009-12-21T00:00:00"/>
    <n v="-21.82"/>
    <d v="2009-12-21T22:30:43"/>
    <n v="-22.51"/>
    <s v="ABIE"/>
    <d v="1899-12-30T00:00:00"/>
    <d v="2009-12-26T00:00:00"/>
    <m/>
    <s v="Tratamiento pedido"/>
    <m/>
    <m/>
    <m/>
    <m/>
    <m/>
    <n v="1848"/>
    <m/>
    <m/>
    <m/>
    <m/>
    <n v="11006797"/>
    <s v="CAPS PVC DORADO 29.7/60 CETIE"/>
    <s v="Línea 3"/>
    <n v="4000"/>
    <m/>
    <s v="L3D"/>
    <n v="1114"/>
    <x v="3"/>
    <s v="51_09"/>
    <s v="Superior a 48 hrs"/>
    <s v="Latam-Asia-Africa"/>
    <s v="1114"/>
    <m/>
    <n v="9"/>
    <n v="1386"/>
    <s v="ETIQ"/>
    <m/>
    <n v="12"/>
    <n v="750"/>
    <n v="1848"/>
    <n v="4000"/>
    <n v="154"/>
    <s v="Entre 101 a 200"/>
    <n v="100"/>
    <m/>
    <s v="Lote Inferior"/>
    <e v="#N/A"/>
    <n v="0"/>
    <n v="154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273.77777777777777"/>
    <d v="1899-12-30T00:20:00"/>
    <d v="1899-12-30T00:27:43"/>
    <d v="1899-12-30T00:00:00"/>
    <d v="1899-12-30T00:00:00"/>
  </r>
  <r>
    <n v="1"/>
    <n v="1"/>
    <m/>
    <n v="2105"/>
    <n v="0"/>
    <n v="31"/>
    <s v="L3_ETIQ"/>
    <n v="1209952"/>
    <n v="10041646"/>
    <s v="CYT CASIL RVA PRI CSA(C.HI)75012U2007VIN"/>
    <n v="70"/>
    <s v="CAJ"/>
    <n v="0.23"/>
    <n v="0.21"/>
    <n v="0"/>
    <n v="0.44"/>
    <n v="5"/>
    <d v="2009-12-21T00:00:00"/>
    <n v="-22.51"/>
    <d v="2009-12-21T22:57:00"/>
    <n v="-22.95"/>
    <s v="ABIE"/>
    <d v="1899-12-30T00:00:00"/>
    <d v="2009-12-26T00:00:00"/>
    <m/>
    <s v="Tratamiento pedido"/>
    <m/>
    <m/>
    <m/>
    <m/>
    <m/>
    <n v="840"/>
    <m/>
    <m/>
    <m/>
    <m/>
    <n v="11006703"/>
    <s v="CAPS ESTﾑO CASILL RVA (N) 31.5/60 B32"/>
    <s v="Línea 3"/>
    <n v="4000"/>
    <m/>
    <s v="L3D"/>
    <n v="2105"/>
    <x v="3"/>
    <s v="51_09"/>
    <s v="Superior a 48 hrs"/>
    <s v="Latam-Asia-Africa"/>
    <s v="2105"/>
    <m/>
    <n v="9"/>
    <n v="630"/>
    <s v="ETIQ"/>
    <m/>
    <n v="12"/>
    <n v="750"/>
    <n v="840"/>
    <n v="4000"/>
    <n v="70"/>
    <s v="Entre 11 a 100"/>
    <n v="100"/>
    <m/>
    <s v="Lote Inferior"/>
    <e v="#N/A"/>
    <n v="0"/>
    <n v="70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24.44444444444444"/>
    <d v="1899-12-30T00:20:00"/>
    <d v="1899-12-30T00:12:36"/>
    <d v="1899-12-30T00:00:00"/>
    <d v="1899-12-30T00:00:00"/>
  </r>
  <r>
    <n v="1"/>
    <n v="1"/>
    <m/>
    <n v="2108"/>
    <n v="0"/>
    <n v="32"/>
    <s v="L3_ETIQ"/>
    <n v="1209988"/>
    <n v="10020020"/>
    <s v="CYT CASILL MERL 750 12U VAS"/>
    <n v="220"/>
    <s v="CAJ"/>
    <n v="0.23"/>
    <n v="0.66"/>
    <n v="0"/>
    <n v="0.89"/>
    <n v="5"/>
    <d v="2009-12-21T00:00:00"/>
    <n v="-22.95"/>
    <d v="2009-12-21T23:50:24"/>
    <n v="-23.84"/>
    <s v="ABIE"/>
    <d v="1899-12-30T00:00:00"/>
    <d v="2009-12-26T00:00:00"/>
    <m/>
    <s v="Tratamiento pedido"/>
    <m/>
    <m/>
    <m/>
    <m/>
    <m/>
    <n v="2640"/>
    <m/>
    <m/>
    <m/>
    <m/>
    <n v="11004418"/>
    <s v="CAPS ALUP CASILL MERLOT(ND) 30.05/60 B31"/>
    <s v="Línea 3"/>
    <n v="4000"/>
    <m/>
    <s v="L3D"/>
    <n v="2108"/>
    <x v="3"/>
    <s v="51_09"/>
    <s v="Superior a 48 hrs"/>
    <s v="Latam-Asia-Africa"/>
    <s v="2108"/>
    <m/>
    <n v="9"/>
    <n v="1980"/>
    <s v="ETIQ"/>
    <m/>
    <n v="12"/>
    <n v="750"/>
    <n v="2640"/>
    <n v="4000"/>
    <n v="220"/>
    <s v="Entre 201 a 300"/>
    <n v="100"/>
    <m/>
    <s v="Lote Inferior"/>
    <s v="CASILLEROMERLOT750"/>
    <n v="0"/>
    <n v="220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391.11111111111109"/>
    <d v="1899-12-30T00:20:00"/>
    <d v="1899-12-30T00:39:36"/>
    <d v="1899-12-30T00:00:00"/>
    <d v="1899-12-30T00:00:00"/>
  </r>
  <r>
    <n v="1"/>
    <n v="1"/>
    <m/>
    <n v="2117"/>
    <n v="0"/>
    <n v="328"/>
    <s v="L3_ETIQ"/>
    <n v="1210729"/>
    <n v="10040766"/>
    <s v="CYT FRONT CAB BLUSH(P06)750 12U MX"/>
    <n v="392"/>
    <s v="CAJ"/>
    <n v="0.23"/>
    <n v="1.1759999999999999"/>
    <n v="0"/>
    <n v="1.4059999999999999"/>
    <n v="4"/>
    <d v="2009-12-21T00:00:00"/>
    <n v="-23.84"/>
    <d v="2009-12-22T01:14:46"/>
    <n v="-1.25"/>
    <s v="ABIE"/>
    <d v="1899-12-30T00:00:00"/>
    <d v="2009-12-26T00:00:00"/>
    <m/>
    <s v="Tratamiento pedido"/>
    <m/>
    <m/>
    <m/>
    <m/>
    <m/>
    <n v="4704"/>
    <m/>
    <m/>
    <m/>
    <m/>
    <n v="11003132"/>
    <s v="CAPS PVC CYT NEGRO FRON FLT RSD29.7/60B9"/>
    <s v="Línea 3"/>
    <n v="4000"/>
    <m/>
    <s v="L3D"/>
    <n v="2117"/>
    <x v="3"/>
    <s v="51_09"/>
    <s v="Superior a 48 hrs"/>
    <s v="Latam-Asia-Africa"/>
    <s v="2117"/>
    <m/>
    <n v="9"/>
    <n v="3528"/>
    <s v="ETIQ"/>
    <m/>
    <n v="12"/>
    <n v="750"/>
    <n v="4704"/>
    <n v="4000"/>
    <n v="392"/>
    <s v="Entre 301 a 400"/>
    <n v="100"/>
    <m/>
    <s v="Lote Inferior"/>
    <e v="#N/A"/>
    <n v="0"/>
    <n v="44.608819345661495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696.88888888888891"/>
    <d v="1899-12-30T00:20:00"/>
    <d v="1899-12-30T01:10:34"/>
    <d v="1899-12-30T00:00:00"/>
    <d v="1899-12-30T00:00:00"/>
  </r>
  <r>
    <n v="1"/>
    <n v="1"/>
    <m/>
    <n v="2123"/>
    <n v="0"/>
    <n v="44"/>
    <s v="L3_ETIQ"/>
    <n v="1210211"/>
    <n v="10038363"/>
    <s v="CYT CASILL MALB(DECANTER)75012U2008LATAM"/>
    <n v="200"/>
    <s v="CAJ"/>
    <n v="0.23"/>
    <n v="0.6"/>
    <n v="0"/>
    <n v="0.83"/>
    <n v="4"/>
    <d v="2009-12-22T00:00:00"/>
    <n v="-1.25"/>
    <d v="2009-12-22T02:04:48"/>
    <n v="-2.08"/>
    <s v="ABIE"/>
    <d v="1899-12-30T00:00:00"/>
    <d v="2009-12-26T00:00:00"/>
    <m/>
    <s v="Tratamiento pedido"/>
    <m/>
    <m/>
    <m/>
    <m/>
    <m/>
    <n v="2400"/>
    <m/>
    <m/>
    <m/>
    <m/>
    <n v="11004419"/>
    <s v="CAPS ALUP CASILL MALBEC(ND) 30.05/60 B31"/>
    <s v="Línea 3"/>
    <n v="4000"/>
    <m/>
    <s v="L3D"/>
    <s v=""/>
    <x v="3"/>
    <s v="51_09"/>
    <s v="Superior a 48 hrs"/>
    <s v="Latam-Asia-Africa"/>
    <s v="2123"/>
    <m/>
    <n v="9"/>
    <n v="1800"/>
    <s v="ETIQ"/>
    <m/>
    <n v="12"/>
    <n v="750"/>
    <n v="2400"/>
    <n v="4000"/>
    <n v="200"/>
    <s v="Entre 101 a 200"/>
    <n v="100"/>
    <m/>
    <s v="Lote Inferior"/>
    <e v="#N/A"/>
    <n v="20.416666666666668"/>
    <n v="220.41666666666666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355.55555555555554"/>
    <d v="1899-12-30T00:20:00"/>
    <d v="1899-12-30T00:36:00"/>
    <d v="1899-12-30T00:00:00"/>
    <d v="1899-12-30T00:00:00"/>
  </r>
  <r>
    <n v="1"/>
    <n v="1"/>
    <m/>
    <n v="2123"/>
    <n v="0"/>
    <n v="44"/>
    <s v="L3_ETIQ"/>
    <n v="1209650"/>
    <n v="10039893"/>
    <s v="CYT CASILL MALBEC(DECANTER)75012U2008 PE"/>
    <n v="132"/>
    <s v="CAJ"/>
    <n v="0.23"/>
    <n v="0.39600000000000002"/>
    <n v="0"/>
    <n v="0.626"/>
    <n v="4"/>
    <d v="2009-12-22T00:00:00"/>
    <n v="-2.08"/>
    <d v="2009-12-22T02:42:22"/>
    <n v="-2.71"/>
    <s v="ABIE"/>
    <d v="1899-12-30T00:00:00"/>
    <d v="2009-12-26T00:00:00"/>
    <m/>
    <s v="Tratamiento pedido"/>
    <m/>
    <m/>
    <m/>
    <m/>
    <m/>
    <n v="1584"/>
    <m/>
    <m/>
    <m/>
    <m/>
    <n v="11004419"/>
    <s v="CAPS ALUP CASILL MALBEC(ND) 30.05/60 B31"/>
    <s v="Línea 3"/>
    <n v="4000"/>
    <m/>
    <s v="L3D"/>
    <n v="2123"/>
    <x v="3"/>
    <s v="51_09"/>
    <s v="Superior a 48 hrs"/>
    <s v="Latam-Asia-Africa"/>
    <s v="2123"/>
    <m/>
    <n v="9"/>
    <n v="1188"/>
    <s v="ETIQ"/>
    <m/>
    <n v="12"/>
    <n v="750"/>
    <n v="1584"/>
    <n v="4000"/>
    <n v="132"/>
    <s v="Entre 101 a 200"/>
    <n v="100"/>
    <m/>
    <s v="Lote Inferior"/>
    <e v="#N/A"/>
    <n v="0"/>
    <n v="132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234.66666666666666"/>
    <d v="1899-12-30T00:20:00"/>
    <d v="1899-12-30T00:23:46"/>
    <d v="1899-12-30T00:00:00"/>
    <d v="1899-12-30T00:00:00"/>
  </r>
  <r>
    <n v="1"/>
    <n v="1"/>
    <m/>
    <n v="2135"/>
    <n v="0"/>
    <n v="136"/>
    <s v="L7_DIREC"/>
    <n v="7065409"/>
    <n v="10040042"/>
    <s v="MPO V.MPO TENTA(S/E)C.SAU/MER 75012U VEU"/>
    <n v="60"/>
    <s v="CAJ"/>
    <n v="0.23"/>
    <n v="0.18"/>
    <n v="0.3"/>
    <n v="0.48"/>
    <n v="9"/>
    <d v="2009-12-22T00:00:00"/>
    <n v="-2.71"/>
    <d v="2009-12-22T03:11:24"/>
    <n v="-3.19"/>
    <s v="LIB."/>
    <d v="1899-12-30T00:00:00"/>
    <d v="2009-12-31T00:00:00"/>
    <s v="Inserto"/>
    <s v="error de digitacion "/>
    <s v="error de digitacion "/>
    <s v="Programacion"/>
    <s v="2135-2009"/>
    <n v="542.88"/>
    <m/>
    <n v="720"/>
    <n v="11002444"/>
    <s v="BOT BURD VERDE B9 (420G)P14 750"/>
    <n v="11004791"/>
    <s v="CORCHO MICRO 44/24 CHILE"/>
    <n v="11005547"/>
    <s v="CAPS PVC ROJA CPNIA 29,7/60 B9"/>
    <s v="Línea 3"/>
    <n v="4000"/>
    <m/>
    <s v="L3D"/>
    <n v="2135"/>
    <x v="3"/>
    <s v="00_09"/>
    <s v="Superior a 48 hrs"/>
    <s v="Latam-Asia-Africa"/>
    <s v="21351100479111002444"/>
    <m/>
    <n v="9"/>
    <n v="540"/>
    <s v="DIREC"/>
    <m/>
    <n v="12"/>
    <n v="750"/>
    <n v="720"/>
    <n v="4000"/>
    <n v="60"/>
    <s v="Entre 11 a 100"/>
    <n v="200"/>
    <m/>
    <s v="Lote Inferior"/>
    <e v="#N/A"/>
    <n v="0"/>
    <n v="60"/>
    <m/>
    <m/>
    <m/>
    <m/>
    <m/>
    <m/>
    <m/>
    <m/>
    <m/>
    <m/>
    <m/>
    <m/>
    <m/>
    <m/>
    <m/>
    <m/>
    <m/>
    <m/>
    <m/>
    <m/>
    <x v="3"/>
    <n v="0"/>
    <n v="1"/>
    <n v="1"/>
    <x v="3"/>
    <n v="750"/>
    <n v="106.66666666666667"/>
    <d v="1899-12-30T00:05:00"/>
    <d v="1899-12-30T00:10:48"/>
    <d v="1899-12-30T00:00:00"/>
    <d v="1899-12-30T00:00:00"/>
  </r>
  <r>
    <n v="1"/>
    <n v="1"/>
    <m/>
    <n v="2182"/>
    <n v="0"/>
    <n v="132"/>
    <s v="L3_ETIQ"/>
    <n v="1209648"/>
    <n v="10039233"/>
    <s v="CYT CASILL CARM(DECANT)75012U2008LATAM"/>
    <n v="256"/>
    <s v="CAJ"/>
    <n v="0.23"/>
    <n v="0.76800000000000002"/>
    <n v="0"/>
    <n v="0.998"/>
    <n v="4"/>
    <d v="2009-12-22T00:00:00"/>
    <n v="-3.19"/>
    <d v="2009-12-22T04:11:17"/>
    <n v="-4.1900000000000004"/>
    <s v="ABIE"/>
    <d v="1899-12-30T00:00:00"/>
    <d v="2009-12-26T00:00:00"/>
    <m/>
    <s v="Tratamiento pedido"/>
    <m/>
    <m/>
    <m/>
    <m/>
    <m/>
    <n v="3072"/>
    <m/>
    <m/>
    <m/>
    <m/>
    <n v="11004417"/>
    <s v="CAPS ALUP CASILL CARM(ND) 30.05/60 B31"/>
    <s v="Línea 3"/>
    <n v="4000"/>
    <m/>
    <s v="L3D"/>
    <n v="2182"/>
    <x v="3"/>
    <s v="51_09"/>
    <s v="Superior a 48 hrs"/>
    <s v="Latam-Asia-Africa"/>
    <s v="2182"/>
    <m/>
    <n v="9"/>
    <n v="2304"/>
    <s v="ETIQ"/>
    <m/>
    <n v="12"/>
    <n v="750"/>
    <n v="3072"/>
    <n v="4000"/>
    <n v="256"/>
    <s v="Entre 201 a 300"/>
    <n v="100"/>
    <m/>
    <s v="Lote Inferior"/>
    <e v="#N/A"/>
    <n v="0"/>
    <n v="256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455.11111111111109"/>
    <d v="1899-12-30T00:20:00"/>
    <d v="1899-12-30T00:46:05"/>
    <d v="1899-12-30T00:00:00"/>
    <d v="1899-12-30T00:00:00"/>
  </r>
  <r>
    <n v="1"/>
    <n v="1"/>
    <m/>
    <n v="2183"/>
    <n v="0"/>
    <n v="133"/>
    <s v="L3_DIREC"/>
    <n v="7063482"/>
    <n v="10040644"/>
    <s v="MPO V.MPO TENTA(S/E)CARM/C.SAU75012U VEU"/>
    <n v="600"/>
    <s v="CAJ"/>
    <n v="0.23"/>
    <n v="1.44"/>
    <n v="0.3"/>
    <n v="1.74"/>
    <n v="4"/>
    <d v="2009-12-22T00:00:00"/>
    <n v="-4.1900000000000004"/>
    <d v="2009-12-22T05:55:48"/>
    <n v="-5.93"/>
    <s v="LIB."/>
    <d v="1899-12-30T00:00:00"/>
    <d v="2009-12-26T00:00:00"/>
    <s v="R"/>
    <s v="por etiquetas"/>
    <m/>
    <m/>
    <s v="2183-2009"/>
    <n v="5428.8"/>
    <m/>
    <n v="7200"/>
    <n v="11002444"/>
    <s v="BOT BURD VERDE B9 (420G)P14 750"/>
    <n v="11004791"/>
    <s v="CORCHO MICRO 44/24 CHILE"/>
    <n v="11005551"/>
    <s v="CAPS PVC COBRE CPNIA 29,7/60 B9"/>
    <s v="Línea 3"/>
    <n v="5000"/>
    <m/>
    <s v="L3D"/>
    <n v="2183"/>
    <x v="3"/>
    <s v="00_09"/>
    <s v="Superior a 48 hrs"/>
    <s v="Latam-Asia-Africa"/>
    <s v="21831100479111002444"/>
    <m/>
    <n v="9"/>
    <n v="5400"/>
    <s v="DIREC"/>
    <m/>
    <n v="12"/>
    <n v="750"/>
    <n v="7200"/>
    <n v="5000"/>
    <n v="600"/>
    <s v="Entre 501 a 1000"/>
    <n v="500"/>
    <m/>
    <s v="Lote Inferior"/>
    <e v="#N/A"/>
    <n v="0"/>
    <n v="600"/>
    <m/>
    <m/>
    <m/>
    <m/>
    <m/>
    <m/>
    <m/>
    <m/>
    <m/>
    <m/>
    <m/>
    <m/>
    <m/>
    <m/>
    <m/>
    <m/>
    <m/>
    <m/>
    <m/>
    <m/>
    <x v="3"/>
    <n v="0"/>
    <n v="1"/>
    <n v="1"/>
    <x v="3"/>
    <n v="750"/>
    <n v="1066.6666666666667"/>
    <d v="1899-12-30T00:05:00"/>
    <d v="1899-12-30T01:26:24"/>
    <d v="1899-12-30T00:00:00"/>
    <d v="1899-12-30T00:00:00"/>
  </r>
  <r>
    <n v="1"/>
    <n v="1"/>
    <m/>
    <n v="2206"/>
    <n v="0"/>
    <n v="107"/>
    <s v="L3_ETIQ"/>
    <n v="1209446"/>
    <n v="10037101"/>
    <s v="CYT G.RVA S.RIBERAS C.SAUV 750 6U 2007PE"/>
    <n v="30"/>
    <s v="CAJ"/>
    <n v="0.23"/>
    <n v="4.4999999999999998E-2"/>
    <n v="0"/>
    <n v="0.27500000000000002"/>
    <n v="4"/>
    <d v="2009-12-22T00:00:00"/>
    <n v="-5.93"/>
    <d v="2009-12-22T06:12:18"/>
    <n v="-6.21"/>
    <s v="ABIE"/>
    <d v="1899-12-30T00:00:00"/>
    <d v="2009-12-26T00:00:00"/>
    <m/>
    <s v="Tratamiento pedido"/>
    <m/>
    <m/>
    <m/>
    <m/>
    <m/>
    <n v="180"/>
    <m/>
    <m/>
    <m/>
    <m/>
    <n v="11006750"/>
    <s v="CAPS ESTﾑ CYT GNRVA RIB ROJA 29.2/60 B9A"/>
    <s v="Línea 3"/>
    <n v="4000"/>
    <m/>
    <s v="L3D"/>
    <n v="2206"/>
    <x v="3"/>
    <s v="51_09"/>
    <s v="Superior a 48 hrs"/>
    <s v="Latam-Asia-Africa"/>
    <s v="2206"/>
    <m/>
    <n v="4.5"/>
    <n v="135"/>
    <s v="ETIQ"/>
    <m/>
    <n v="6"/>
    <n v="750"/>
    <n v="180"/>
    <n v="4000"/>
    <n v="15"/>
    <s v="Entre 11 a 100"/>
    <n v="100"/>
    <m/>
    <s v="Lote Inferior"/>
    <s v="RIBERASSAUVIGNON BLANC750"/>
    <n v="0"/>
    <n v="15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26.666666666666668"/>
    <d v="1899-12-30T00:07:00"/>
    <d v="1899-12-30T00:02:42"/>
    <d v="1899-12-30T00:00:00"/>
    <d v="1899-12-30T00:00:00"/>
  </r>
  <r>
    <n v="1"/>
    <n v="1"/>
    <m/>
    <n v="2324"/>
    <n v="0"/>
    <n v="53"/>
    <s v="L3_ETIQ"/>
    <n v="1209551"/>
    <n v="10038011"/>
    <s v="CYT CASILL SHIRAZ 750 12U PE"/>
    <n v="96"/>
    <s v="CAJ"/>
    <n v="0.23"/>
    <n v="0.28799999999999998"/>
    <n v="0"/>
    <n v="0.51800000000000002"/>
    <n v="4"/>
    <d v="2009-12-22T00:00:00"/>
    <n v="-6.21"/>
    <d v="2009-12-22T06:43:41"/>
    <n v="-6.73"/>
    <s v="ABIE"/>
    <d v="1899-12-30T00:00:00"/>
    <d v="2009-12-26T00:00:00"/>
    <m/>
    <s v="Tratamiento pedido"/>
    <m/>
    <m/>
    <m/>
    <m/>
    <m/>
    <n v="1152"/>
    <m/>
    <m/>
    <m/>
    <m/>
    <n v="11004464"/>
    <s v="CAPS ALUP CASILL SHIR(ND) 30.05/60 B31"/>
    <s v="Línea 3"/>
    <n v="4000.0000000000005"/>
    <m/>
    <s v="L3D"/>
    <n v="2324"/>
    <x v="3"/>
    <s v="51_09"/>
    <s v="Superior a 48 hrs"/>
    <s v="Latam-Asia-Africa"/>
    <s v="2324"/>
    <m/>
    <n v="9"/>
    <n v="864"/>
    <s v="ETIQ"/>
    <m/>
    <n v="12"/>
    <n v="750"/>
    <n v="1152"/>
    <n v="4000.0000000000005"/>
    <n v="96"/>
    <s v="Entre 11 a 100"/>
    <n v="100"/>
    <m/>
    <s v="Lote Inferior"/>
    <s v="CASILLEROSYRAH750"/>
    <n v="0"/>
    <n v="96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170.66666666666666"/>
    <d v="1899-12-30T00:07:00"/>
    <d v="1899-12-30T00:17:17"/>
    <d v="1899-12-30T00:00:00"/>
    <d v="1899-12-30T00:00:00"/>
  </r>
  <r>
    <n v="1"/>
    <n v="1"/>
    <m/>
    <n v="1106"/>
    <n v="0"/>
    <n v="9"/>
    <s v="L3_ETIQ"/>
    <n v="1210244"/>
    <n v="10025604"/>
    <s v="CYT CASILL S.BLC STLV 750 12U LATAM"/>
    <n v="108"/>
    <s v="CAJ"/>
    <n v="0.23"/>
    <n v="0.32400000000000001"/>
    <n v="0"/>
    <n v="0.55400000000000005"/>
    <n v="9"/>
    <d v="2009-12-22T00:00:00"/>
    <n v="-6.73"/>
    <d v="2009-12-22T07:17:02"/>
    <n v="-7.28"/>
    <s v="ABIE"/>
    <d v="1899-12-30T00:00:00"/>
    <d v="2009-12-31T00:00:00"/>
    <m/>
    <s v="Tratamiento pedido"/>
    <m/>
    <m/>
    <m/>
    <m/>
    <m/>
    <n v="1296"/>
    <m/>
    <m/>
    <m/>
    <m/>
    <m/>
    <m/>
    <s v="Línea 3"/>
    <n v="4000"/>
    <m/>
    <s v="L3D"/>
    <n v="1106"/>
    <x v="3"/>
    <s v="51_09"/>
    <s v="Superior a 48 hrs"/>
    <s v="Latam-Asia-Africa"/>
    <s v="1106"/>
    <m/>
    <n v="9"/>
    <n v="972"/>
    <s v="ETIQ"/>
    <m/>
    <n v="12"/>
    <n v="750"/>
    <n v="1296"/>
    <n v="4000"/>
    <n v="108"/>
    <s v="Entre 101 a 200"/>
    <n v="100"/>
    <m/>
    <s v="Lote Inferior"/>
    <s v="CASILLEROSAUVIGNON BLANC750"/>
    <n v="0"/>
    <n v="108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92"/>
    <d v="1899-12-30T00:20:00"/>
    <d v="1899-12-30T00:19:26"/>
    <d v="1899-12-30T00:00:00"/>
    <d v="1899-12-30T00:00:00"/>
  </r>
  <r>
    <n v="1"/>
    <n v="5"/>
    <m/>
    <n v="2108"/>
    <n v="0"/>
    <n v="32"/>
    <s v="L3_ETIQ"/>
    <n v="1210021"/>
    <n v="10020036"/>
    <s v="CYT CASILL MERL 750 12U LATAM"/>
    <n v="226"/>
    <s v="CAJ"/>
    <n v="0.23"/>
    <n v="0.67800000000000005"/>
    <n v="0"/>
    <n v="0.90800000000000003"/>
    <n v="8"/>
    <d v="2009-12-22T00:00:00"/>
    <n v="-7.28"/>
    <d v="2009-12-22T08:11:17"/>
    <n v="-8.19"/>
    <s v="ABIE"/>
    <d v="1899-12-30T00:00:00"/>
    <d v="2009-12-30T00:00:00"/>
    <s v="Inserto"/>
    <s v="Por 7-15"/>
    <s v="Insertos por Cumplimiento Plan Alfa sem 51"/>
    <s v="Paravena"/>
    <m/>
    <m/>
    <m/>
    <n v="2712"/>
    <m/>
    <m/>
    <m/>
    <m/>
    <n v="11004418"/>
    <s v="CAPS ALUP CASILL MERLOT(ND) 30.05/60 B31"/>
    <s v="Línea 3"/>
    <n v="3999.9999999999995"/>
    <m/>
    <s v="L3D"/>
    <s v=""/>
    <x v="3"/>
    <s v="00_09"/>
    <s v="Superior a 48 hrs"/>
    <s v="País"/>
    <s v="2108"/>
    <m/>
    <n v="9"/>
    <n v="2034"/>
    <s v="ETIQ"/>
    <m/>
    <n v="12"/>
    <n v="750"/>
    <n v="2712"/>
    <n v="3999.9999999999995"/>
    <n v="226"/>
    <s v="Entre 201 a 300"/>
    <n v="500"/>
    <m/>
    <s v="Lote Inferior"/>
    <s v="CASILLEROMERLOT750"/>
    <n v="0"/>
    <n v="226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401.77777777777777"/>
    <d v="1899-12-30T00:20:00"/>
    <d v="1899-12-30T00:40:41"/>
    <d v="1899-12-30T00:00:00"/>
    <d v="1899-12-30T00:00:00"/>
  </r>
  <r>
    <n v="1"/>
    <n v="5"/>
    <m/>
    <n v="2108"/>
    <n v="0"/>
    <n v="32"/>
    <s v="L3_ETIQ"/>
    <n v="1208078"/>
    <n v="10020036"/>
    <s v="CYT CASILL MERL 750 12U LATAM"/>
    <n v="182"/>
    <s v="CAJ"/>
    <n v="0.23"/>
    <n v="0.54600000000000004"/>
    <n v="0"/>
    <n v="0.77600000000000002"/>
    <n v="8"/>
    <d v="2009-12-22T00:00:00"/>
    <n v="-8.19"/>
    <d v="2009-12-22T08:57:58"/>
    <n v="-8.9700000000000006"/>
    <s v="ABIE"/>
    <d v="1899-12-30T00:00:00"/>
    <d v="2009-12-30T00:00:00"/>
    <m/>
    <s v="Tratamiento pedido"/>
    <m/>
    <m/>
    <m/>
    <m/>
    <m/>
    <n v="2184"/>
    <m/>
    <m/>
    <m/>
    <m/>
    <n v="11004418"/>
    <s v="CAPS ALUP CASILL MERLOT(ND) 30.05/60 B31"/>
    <s v="Línea 3"/>
    <n v="3999.9999999999995"/>
    <m/>
    <s v="L3D"/>
    <n v="2108"/>
    <x v="3"/>
    <s v="51_09"/>
    <s v="Superior a 48 hrs"/>
    <s v="País"/>
    <s v="2108"/>
    <m/>
    <n v="9"/>
    <n v="1638"/>
    <s v="ETIQ"/>
    <m/>
    <n v="12"/>
    <n v="750"/>
    <n v="2184"/>
    <n v="3999.9999999999995"/>
    <n v="182"/>
    <s v="Entre 101 a 200"/>
    <n v="100"/>
    <m/>
    <s v="Lote Inferior"/>
    <s v="CASILLEROMERLOT750"/>
    <n v="0"/>
    <n v="182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323.55555555555554"/>
    <d v="1899-12-30T00:20:00"/>
    <d v="1899-12-30T00:32:46"/>
    <d v="1899-12-30T00:00:00"/>
    <d v="1899-12-30T00:00:00"/>
  </r>
  <r>
    <n v="1"/>
    <n v="1"/>
    <m/>
    <n v="2182"/>
    <n v="0"/>
    <n v="132"/>
    <s v="L3_DIREC"/>
    <n v="1210468"/>
    <n v="10026738"/>
    <s v="CA RESERVA CARM 750 12U PL"/>
    <n v="30"/>
    <s v="CAJ"/>
    <n v="0.23"/>
    <n v="6.9000000000000006E-2"/>
    <n v="0.3"/>
    <n v="0.36899999999999999"/>
    <n v="8"/>
    <d v="2009-12-22T00:00:00"/>
    <n v="-8.9700000000000006"/>
    <d v="2009-12-22T09:20:20"/>
    <n v="-9.34"/>
    <s v="ABIE"/>
    <d v="1899-12-30T00:00:00"/>
    <d v="2009-12-30T00:00:00"/>
    <m/>
    <s v="Tratamiento pedido"/>
    <m/>
    <m/>
    <s v="2182-2008"/>
    <n v="271.44"/>
    <m/>
    <n v="360"/>
    <n v="11004675"/>
    <s v="BOT BURD VERDE BCETIE(490G)P28 750"/>
    <n v="11005105"/>
    <s v="CORCHO NAT 45/24 PRIMERA CANEPA"/>
    <n v="11005433"/>
    <s v="CAPS ALUP CA NEGRA 29.2/60 B9"/>
    <s v="Línea 3"/>
    <n v="5217.391304347826"/>
    <m/>
    <s v="L3D"/>
    <n v="2182"/>
    <x v="3"/>
    <s v="51_09"/>
    <s v="Superior a 48 hrs"/>
    <s v="Europa-Canada-Japón"/>
    <s v="21821100510511004675"/>
    <m/>
    <n v="9"/>
    <n v="270"/>
    <s v="DIREC"/>
    <m/>
    <n v="12"/>
    <n v="750"/>
    <n v="360"/>
    <n v="5217.391304347826"/>
    <n v="30"/>
    <s v="Entre 11 a 100"/>
    <n v="100"/>
    <m/>
    <s v="Lote Inferior"/>
    <s v="CANEPACARMENERE750"/>
    <n v="0"/>
    <n v="30"/>
    <m/>
    <m/>
    <m/>
    <m/>
    <m/>
    <m/>
    <m/>
    <m/>
    <m/>
    <m/>
    <m/>
    <m/>
    <m/>
    <m/>
    <m/>
    <m/>
    <m/>
    <m/>
    <m/>
    <m/>
    <x v="3"/>
    <n v="0"/>
    <n v="1"/>
    <n v="1"/>
    <x v="3"/>
    <n v="750"/>
    <n v="53.333333333333336"/>
    <d v="1899-12-30T00:05:00"/>
    <d v="1899-12-30T00:04:08"/>
    <d v="1899-12-30T00:00:00"/>
    <d v="1899-12-30T00:00:00"/>
  </r>
  <r>
    <n v="1"/>
    <n v="1"/>
    <m/>
    <n v="1109"/>
    <n v="0"/>
    <n v="11"/>
    <s v="L3_ETIQ"/>
    <n v="7065558"/>
    <n v="10025580"/>
    <s v="CS ALTO PLANO RVA CHARD STLV 750 6U NL"/>
    <n v="720"/>
    <s v="CAJ"/>
    <n v="0.23"/>
    <n v="1.08"/>
    <n v="0"/>
    <n v="1.31"/>
    <n v="9"/>
    <d v="2009-12-22T00:00:00"/>
    <n v="-9.34"/>
    <d v="2009-12-22T10:39:00"/>
    <n v="-10.65"/>
    <s v="LIB."/>
    <d v="1899-12-30T00:00:00"/>
    <d v="2009-12-31T00:00:00"/>
    <m/>
    <s v="Tratamiento pedido"/>
    <m/>
    <m/>
    <m/>
    <m/>
    <m/>
    <n v="4320"/>
    <m/>
    <m/>
    <m/>
    <m/>
    <m/>
    <m/>
    <s v="Línea 3"/>
    <n v="3999.9999999999995"/>
    <m/>
    <s v="L3D"/>
    <n v="1109"/>
    <x v="3"/>
    <s v="50_09"/>
    <s v="Superior a 48 hrs"/>
    <s v="Europa-Canada-Japón"/>
    <s v="1109"/>
    <m/>
    <n v="4.5"/>
    <n v="3240"/>
    <s v="ETIQ"/>
    <m/>
    <n v="6"/>
    <n v="750"/>
    <n v="4320"/>
    <n v="3999.9999999999995"/>
    <n v="360"/>
    <s v="Entre 301 a 400"/>
    <n v="500"/>
    <m/>
    <s v="Lote Inferior"/>
    <s v="CONO SURCHARDONNAY 750"/>
    <n v="0"/>
    <n v="360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640"/>
    <d v="1899-12-30T00:07:00"/>
    <d v="1899-12-30T01:04:48"/>
    <d v="1899-12-30T00:00:00"/>
    <d v="1899-12-30T00:00:00"/>
  </r>
  <r>
    <n v="1"/>
    <n v="3"/>
    <m/>
    <n v="2111"/>
    <n v="0"/>
    <n v="35"/>
    <s v="L3_ETIQ"/>
    <n v="1209654"/>
    <n v="10038422"/>
    <s v="CYT CASILL P.NOIR 750 12U 2009 LATAM"/>
    <n v="11"/>
    <s v="CAJ"/>
    <n v="0.23"/>
    <n v="3.3000000000000002E-2"/>
    <n v="0"/>
    <n v="0.26300000000000001"/>
    <n v="9"/>
    <d v="2009-12-22T00:00:00"/>
    <n v="-10.65"/>
    <d v="2009-12-22T10:54:47"/>
    <n v="-10.91"/>
    <s v="ABIE"/>
    <d v="1899-12-30T00:00:00"/>
    <d v="2009-12-31T00:00:00"/>
    <m/>
    <s v="Tratamiento pedido"/>
    <m/>
    <m/>
    <m/>
    <m/>
    <m/>
    <n v="132"/>
    <m/>
    <m/>
    <m/>
    <m/>
    <n v="11004463"/>
    <s v="CAPS ALUP CASILL P.NOIR(ND) 30.05/60 B31"/>
    <s v="Línea 3"/>
    <n v="4000"/>
    <m/>
    <s v="L3D"/>
    <s v=""/>
    <x v="3"/>
    <s v="50_09"/>
    <s v="Superior a 48 hrs"/>
    <s v="Latam-Asia-Africa"/>
    <s v="2111"/>
    <m/>
    <n v="9"/>
    <n v="99"/>
    <s v="ETIQ"/>
    <m/>
    <n v="12"/>
    <n v="750"/>
    <n v="132"/>
    <n v="4000"/>
    <n v="11"/>
    <s v="Entre 11 a 100"/>
    <n v="500"/>
    <m/>
    <s v="Lote Inferior"/>
    <e v="#N/A"/>
    <n v="0"/>
    <n v="11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19.555555555555557"/>
    <d v="1899-12-30T00:07:00"/>
    <d v="1899-12-30T00:01:59"/>
    <d v="1899-12-30T00:00:00"/>
    <d v="1899-12-30T00:00:00"/>
  </r>
  <r>
    <n v="1"/>
    <n v="3"/>
    <m/>
    <n v="2111"/>
    <n v="0"/>
    <n v="35"/>
    <s v="L3_ETIQ"/>
    <n v="1208445"/>
    <n v="10038422"/>
    <s v="CYT CASILL P.NOIR 750 12U 2009 LATAM"/>
    <n v="55"/>
    <s v="CAJ"/>
    <n v="0.23"/>
    <n v="0.16500000000000001"/>
    <n v="0"/>
    <n v="0.39500000000000002"/>
    <n v="9"/>
    <d v="2009-12-22T00:00:00"/>
    <n v="-10.91"/>
    <d v="2009-12-22T11:18:18"/>
    <n v="-11.31"/>
    <s v="ABIE"/>
    <d v="1899-12-30T00:00:00"/>
    <d v="2009-12-31T00:00:00"/>
    <m/>
    <s v="Tratamiento pedido"/>
    <m/>
    <m/>
    <m/>
    <m/>
    <m/>
    <n v="660"/>
    <m/>
    <m/>
    <m/>
    <m/>
    <n v="11004463"/>
    <s v="CAPS ALUP CASILL P.NOIR(ND) 30.05/60 B31"/>
    <s v="Línea 3"/>
    <n v="4000"/>
    <m/>
    <s v="L3D"/>
    <n v="2111"/>
    <x v="3"/>
    <s v="50_09"/>
    <s v="Superior a 48 hrs"/>
    <s v="Latam-Asia-Africa"/>
    <s v="2111"/>
    <m/>
    <n v="9"/>
    <n v="495"/>
    <s v="ETIQ"/>
    <m/>
    <n v="12"/>
    <n v="750"/>
    <n v="660"/>
    <n v="4000"/>
    <n v="55"/>
    <s v="Entre 11 a 100"/>
    <n v="500"/>
    <m/>
    <s v="Lote Inferior"/>
    <e v="#N/A"/>
    <n v="0"/>
    <n v="55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97.777777777777771"/>
    <d v="1899-12-30T00:20:00"/>
    <d v="1899-12-30T00:09:54"/>
    <d v="1899-12-30T00:00:00"/>
    <d v="1899-12-30T00:00:00"/>
  </r>
  <r>
    <n v="1"/>
    <n v="1"/>
    <m/>
    <n v="2135"/>
    <n v="0"/>
    <n v="136"/>
    <s v="L3_DIREC"/>
    <n v="1209944"/>
    <n v="10024189"/>
    <s v="CYT FRONT CAB/MER(P06) 750 6U TR"/>
    <n v="300"/>
    <s v="CAJ"/>
    <n v="0.23"/>
    <n v="0.36"/>
    <n v="0.3"/>
    <n v="0.65999999999999992"/>
    <n v="9"/>
    <d v="2009-12-22T00:00:00"/>
    <n v="-11.31"/>
    <d v="2009-12-22T11:58:12"/>
    <n v="-11.97"/>
    <s v="LIB."/>
    <d v="1899-12-30T00:00:00"/>
    <d v="2009-12-31T00:00:00"/>
    <m/>
    <s v="Tratamiento pedido"/>
    <m/>
    <m/>
    <s v="2135-2009"/>
    <n v="1350"/>
    <m/>
    <n v="1800"/>
    <n v="11002444"/>
    <s v="BOT BURD VERDE B9 (420G)P14 750"/>
    <n v="11001534"/>
    <s v="CORCHO T.TOP 39/23.5 RACIMO"/>
    <n v="11003108"/>
    <s v="CAPS PVC CYT NEGRO CAB/MER 29.7/55 27A"/>
    <s v="Línea 3"/>
    <n v="5000"/>
    <m/>
    <s v="L3D"/>
    <n v="2135"/>
    <x v="3"/>
    <s v="50_09"/>
    <s v="Superior a 48 hrs"/>
    <s v="Europa-Canada-Japón"/>
    <s v="21351100153411002444"/>
    <m/>
    <n v="4.5"/>
    <n v="1350"/>
    <s v="DIREC"/>
    <m/>
    <n v="6"/>
    <n v="750"/>
    <n v="1800"/>
    <n v="5000"/>
    <n v="150"/>
    <s v="Entre 101 a 200"/>
    <n v="500"/>
    <m/>
    <s v="Lote Inferior"/>
    <s v="FRONTERACABERNET750"/>
    <n v="0"/>
    <n v="150"/>
    <m/>
    <m/>
    <m/>
    <m/>
    <m/>
    <m/>
    <m/>
    <m/>
    <m/>
    <m/>
    <m/>
    <m/>
    <m/>
    <m/>
    <m/>
    <m/>
    <m/>
    <m/>
    <m/>
    <m/>
    <x v="3"/>
    <n v="1"/>
    <n v="1"/>
    <n v="1"/>
    <x v="0"/>
    <n v="750"/>
    <n v="266.66666666666669"/>
    <d v="1899-12-30T00:10:00"/>
    <d v="1899-12-30T00:21:36"/>
    <d v="1899-12-30T00:00:00"/>
    <d v="1899-12-30T00:00:00"/>
  </r>
  <r>
    <n v="1"/>
    <n v="2"/>
    <m/>
    <n v="2111"/>
    <n v="0"/>
    <n v="35"/>
    <s v="L3_ETIQ"/>
    <n v="1208452"/>
    <n v="10038401"/>
    <s v="CYT CASILL P.NOIR 750 12U 2009 VEU"/>
    <n v="22"/>
    <s v="CAJ"/>
    <n v="0.23"/>
    <n v="6.6000000000000003E-2"/>
    <n v="0"/>
    <n v="0.29600000000000004"/>
    <n v="10"/>
    <d v="2009-12-22T00:00:00"/>
    <n v="-11.97"/>
    <d v="2009-12-22T12:15:58"/>
    <n v="-12.27"/>
    <s v="LIB."/>
    <d v="1899-12-30T00:00:00"/>
    <d v="2010-01-01T00:00:00"/>
    <m/>
    <s v="Tratamiento pedido"/>
    <m/>
    <m/>
    <m/>
    <m/>
    <m/>
    <n v="264"/>
    <m/>
    <m/>
    <m/>
    <m/>
    <n v="11004463"/>
    <s v="CAPS ALUP CASILL P.NOIR(ND) 30.05/60 B31"/>
    <s v="Línea 3"/>
    <n v="4000"/>
    <m/>
    <s v="L3D"/>
    <n v="2111"/>
    <x v="3"/>
    <s v="49_09"/>
    <s v="Superior a 48 hrs"/>
    <s v="Europa-Canada-Japón"/>
    <s v="2111"/>
    <m/>
    <n v="9"/>
    <n v="198"/>
    <s v="ETIQ"/>
    <m/>
    <n v="12"/>
    <n v="750"/>
    <n v="264"/>
    <n v="4000"/>
    <n v="22"/>
    <s v="Entre 11 a 100"/>
    <n v="100"/>
    <m/>
    <s v="Lote Inferior"/>
    <e v="#N/A"/>
    <n v="0"/>
    <n v="22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39.111111111111114"/>
    <d v="1899-12-30T00:07:00"/>
    <d v="1899-12-30T00:03:58"/>
    <d v="1899-12-30T00:00:00"/>
    <d v="1899-12-30T00:00:00"/>
  </r>
  <r>
    <n v="1"/>
    <n v="3"/>
    <m/>
    <n v="2324"/>
    <n v="0"/>
    <n v="53"/>
    <s v="L3_ETIQ"/>
    <n v="1210615"/>
    <n v="10033565"/>
    <s v="CYT CASILL SHIRAZ 750 6U 2008 VEU"/>
    <n v="76"/>
    <s v="CAJ"/>
    <n v="0.23"/>
    <n v="0.114"/>
    <n v="0"/>
    <n v="0.34400000000000003"/>
    <n v="10"/>
    <d v="2009-12-22T00:00:00"/>
    <n v="-12.27"/>
    <d v="2009-12-22T12:36:50"/>
    <n v="-12.61"/>
    <s v="ABIE"/>
    <d v="1899-12-30T00:00:00"/>
    <d v="2010-01-01T00:00:00"/>
    <m/>
    <s v="Tratamiento pedido"/>
    <m/>
    <m/>
    <m/>
    <m/>
    <m/>
    <n v="456"/>
    <m/>
    <m/>
    <m/>
    <m/>
    <n v="11004464"/>
    <s v="CAPS ALUP CASILL SHIR(ND) 30.05/60 B31"/>
    <s v="Línea 3"/>
    <n v="4000"/>
    <m/>
    <s v="L3D"/>
    <n v="2324"/>
    <x v="3"/>
    <s v="51_09"/>
    <s v="Superior a 48 hrs"/>
    <s v="Europa-Canada-Japón"/>
    <s v="2324"/>
    <m/>
    <n v="4.5"/>
    <n v="342"/>
    <s v="ETIQ"/>
    <m/>
    <n v="6"/>
    <n v="750"/>
    <n v="456"/>
    <n v="4000"/>
    <n v="38"/>
    <s v="Entre 11 a 100"/>
    <n v="100"/>
    <m/>
    <s v="Lote Inferior"/>
    <s v="CASILLEROSYRAH750"/>
    <n v="0"/>
    <n v="38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67.555555555555557"/>
    <d v="1899-12-30T00:07:00"/>
    <d v="1899-12-30T00:06:50"/>
    <d v="1899-12-30T00:00:00"/>
    <d v="1899-12-30T00:00:00"/>
  </r>
  <r>
    <n v="1"/>
    <n v="1"/>
    <m/>
    <n v="1100"/>
    <n v="0"/>
    <n v="3"/>
    <s v="L3_ETIQ"/>
    <n v="1209843"/>
    <n v="10020213"/>
    <s v="CYT CASILL CHARD 750 12U PR"/>
    <n v="55"/>
    <s v="CAJ"/>
    <n v="0.23"/>
    <n v="0.16500000000000001"/>
    <n v="0"/>
    <n v="0.39500000000000002"/>
    <n v="11"/>
    <d v="2009-12-22T00:00:00"/>
    <n v="-12.61"/>
    <d v="2009-12-22T13:00:18"/>
    <n v="-13.01"/>
    <s v="LIB."/>
    <d v="1899-12-30T00:00:00"/>
    <d v="2010-01-02T00:00:00"/>
    <m/>
    <s v="Tratamiento pedido"/>
    <m/>
    <m/>
    <m/>
    <m/>
    <m/>
    <n v="660"/>
    <m/>
    <m/>
    <m/>
    <m/>
    <n v="11004421"/>
    <s v="CAPS ALUP CASILL CHARD(ND) 30.05/60 B31"/>
    <s v="Línea 3"/>
    <n v="4000"/>
    <m/>
    <s v="L3D"/>
    <n v="1100"/>
    <x v="3"/>
    <s v="51_09"/>
    <s v="Superior a 48 hrs"/>
    <s v="Latam-Asia-Africa"/>
    <s v="1100"/>
    <m/>
    <n v="9"/>
    <n v="495"/>
    <s v="ETIQ"/>
    <m/>
    <n v="12"/>
    <n v="750"/>
    <n v="660"/>
    <n v="4000"/>
    <n v="55"/>
    <s v="Entre 11 a 100"/>
    <n v="100"/>
    <m/>
    <s v="Lote Inferior"/>
    <s v="CASILLEROCHARDONNAY 750"/>
    <n v="0"/>
    <n v="55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97.777777777777771"/>
    <d v="1899-12-30T00:07:00"/>
    <d v="1899-12-30T00:09:54"/>
    <d v="1899-12-30T00:00:00"/>
    <d v="1899-12-30T00:00:00"/>
  </r>
  <r>
    <n v="1"/>
    <n v="1"/>
    <m/>
    <n v="1102"/>
    <n v="0"/>
    <n v="5"/>
    <s v="L3_DIREC"/>
    <n v="1210878"/>
    <n v="10031114"/>
    <s v="CYT SUNR CHARD(P08) 750 12U PR"/>
    <n v="55"/>
    <s v="CAJ"/>
    <n v="0.23"/>
    <n v="0.13200000000000001"/>
    <n v="0.3"/>
    <n v="0.432"/>
    <n v="11"/>
    <d v="2009-12-22T00:00:00"/>
    <n v="-13.01"/>
    <d v="2009-12-22T13:26:31"/>
    <n v="-13.44"/>
    <s v="ABIE"/>
    <d v="1899-12-30T00:00:00"/>
    <d v="2010-01-02T00:00:00"/>
    <m/>
    <s v="Tratamiento pedido"/>
    <m/>
    <m/>
    <s v="1102-2009"/>
    <n v="495"/>
    <m/>
    <n v="660"/>
    <n v="11003624"/>
    <s v="BOT BORG CﾑIA HJ SECA B31 (490G)P28 750"/>
    <n v="11002721"/>
    <s v="CORCHO T.TOP 44/23,5 CYT"/>
    <n v="11005521"/>
    <s v="CAPS ALUP SUNR CHARD(P08) 30.05/60 B31"/>
    <s v="Línea 3"/>
    <n v="5000"/>
    <m/>
    <s v="L3D"/>
    <s v=""/>
    <x v="3"/>
    <s v="51_09"/>
    <s v="Superior a 48 hrs"/>
    <s v="Latam-Asia-Africa"/>
    <s v="11021100272111003624"/>
    <m/>
    <n v="9"/>
    <n v="495"/>
    <s v="DIREC"/>
    <m/>
    <n v="12"/>
    <n v="750"/>
    <n v="660"/>
    <n v="5000"/>
    <n v="55"/>
    <s v="Entre 11 a 100"/>
    <n v="100"/>
    <m/>
    <s v="Lote Inferior"/>
    <s v="SUNRISECHARDONNAY 750"/>
    <n v="0"/>
    <n v="55"/>
    <m/>
    <m/>
    <m/>
    <m/>
    <m/>
    <m/>
    <m/>
    <m/>
    <m/>
    <m/>
    <m/>
    <m/>
    <m/>
    <m/>
    <m/>
    <m/>
    <m/>
    <m/>
    <m/>
    <m/>
    <x v="3"/>
    <n v="0"/>
    <n v="1"/>
    <n v="1"/>
    <x v="3"/>
    <n v="750"/>
    <n v="97.777777777777771"/>
    <d v="1899-12-30T00:05:00"/>
    <d v="1899-12-30T00:07:55"/>
    <d v="1899-12-30T00:00:00"/>
    <d v="1899-12-30T00:00:00"/>
  </r>
  <r>
    <n v="1"/>
    <n v="1"/>
    <m/>
    <n v="1102"/>
    <s v="X"/>
    <n v="5"/>
    <s v="L3_DIREC"/>
    <n v="1210792"/>
    <n v="10041113"/>
    <s v="CYT SUNRISE CHARD(P08)STLV 750 12U2009JP"/>
    <n v="4072"/>
    <s v="CAJ"/>
    <n v="0.23"/>
    <n v="10.859"/>
    <n v="0"/>
    <n v="11.089"/>
    <n v="10"/>
    <d v="2009-12-22T00:00:00"/>
    <n v="-13.44"/>
    <d v="2009-12-23T00:31:44"/>
    <n v="-0.53"/>
    <s v="ABIE"/>
    <d v="1899-12-30T00:00:00"/>
    <d v="2010-01-02T00:00:00"/>
    <m/>
    <s v="Tratamiento pedido"/>
    <m/>
    <m/>
    <s v="1102-2009"/>
    <n v="36648"/>
    <m/>
    <n v="48864"/>
    <n v="11004207"/>
    <s v="BOT BORG CﾑIA HJ SECA BGME (490G)P28 750"/>
    <n v="11005651"/>
    <s v="TAPA ROSCA STELV SUNR CHARD(P08) 30X60"/>
    <m/>
    <m/>
    <s v="Línea 3"/>
    <n v="4499.8618657334928"/>
    <m/>
    <s v="L3D"/>
    <n v="1102"/>
    <x v="3"/>
    <s v="51_09"/>
    <s v="Superior a 48 hrs"/>
    <s v="Europa-Canada-Japón"/>
    <s v="11021100565111004207"/>
    <m/>
    <n v="9"/>
    <n v="36648"/>
    <s v="DIREC"/>
    <m/>
    <n v="12"/>
    <n v="750"/>
    <n v="48864"/>
    <n v="4499.8618657334928"/>
    <n v="4072"/>
    <s v=" Sobre 3000"/>
    <n v="100"/>
    <m/>
    <s v="Cumple Lote"/>
    <e v="#N/A"/>
    <n v="0"/>
    <n v="3877.7455135720083"/>
    <m/>
    <m/>
    <m/>
    <m/>
    <m/>
    <m/>
    <m/>
    <m/>
    <m/>
    <m/>
    <m/>
    <m/>
    <m/>
    <m/>
    <m/>
    <m/>
    <m/>
    <m/>
    <m/>
    <m/>
    <x v="3"/>
    <n v="0"/>
    <n v="1"/>
    <n v="0"/>
    <x v="3"/>
    <n v="750"/>
    <n v="7239.1111111111113"/>
    <d v="1899-12-30T00:05:00"/>
    <d v="1899-12-30T10:51:32"/>
    <d v="1899-12-30T00:00:00"/>
    <d v="1899-12-30T00:00:00"/>
  </r>
  <r>
    <n v="1"/>
    <n v="1"/>
    <m/>
    <n v="1152"/>
    <n v="0"/>
    <n v="115"/>
    <s v="L3_ETIQ"/>
    <n v="1208881"/>
    <n v="10037082"/>
    <s v="CYT G.RVA S.RIBERAS CHARD 750 6U 2008 CO"/>
    <n v="132"/>
    <s v="CAJ"/>
    <n v="0.23"/>
    <n v="0.19800000000000001"/>
    <n v="0"/>
    <n v="0.42800000000000005"/>
    <n v="10"/>
    <d v="2009-12-23T00:00:00"/>
    <n v="-0.53"/>
    <d v="2009-12-23T00:57:29"/>
    <n v="-0.96"/>
    <s v="LIB."/>
    <d v="1899-12-30T00:00:00"/>
    <d v="2010-01-02T00:00:00"/>
    <m/>
    <s v="Tratamiento pedido"/>
    <m/>
    <m/>
    <m/>
    <m/>
    <m/>
    <n v="792"/>
    <m/>
    <m/>
    <m/>
    <m/>
    <n v="11006751"/>
    <s v="CAPS ESTﾑ CYT GN RVA RIB AMAR 30/60 B31"/>
    <s v="Línea 3"/>
    <n v="4000"/>
    <m/>
    <s v="L3D"/>
    <n v="1152"/>
    <x v="3"/>
    <s v="50_09"/>
    <s v="Superior a 48 hrs"/>
    <s v="Latam-Asia-Africa"/>
    <s v="1152"/>
    <m/>
    <n v="4.5"/>
    <n v="594"/>
    <s v="ETIQ"/>
    <m/>
    <n v="6"/>
    <n v="750"/>
    <n v="792"/>
    <n v="4000"/>
    <n v="66"/>
    <s v="Entre 11 a 100"/>
    <n v="500"/>
    <m/>
    <s v="Lote Inferior"/>
    <e v="#N/A"/>
    <n v="89.923333333333346"/>
    <n v="155.92333333333335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117.33333333333333"/>
    <d v="1899-12-30T00:07:00"/>
    <d v="1899-12-30T00:11:53"/>
    <d v="1899-12-30T00:00:00"/>
    <d v="1899-12-30T00:00:00"/>
  </r>
  <r>
    <n v="1"/>
    <n v="1"/>
    <m/>
    <n v="2125"/>
    <n v="0"/>
    <n v="45"/>
    <s v="L3_DIREC"/>
    <n v="1211617"/>
    <n v="10022107"/>
    <s v="CYT FRONT C.SAUV(P06) 750 12U CO"/>
    <n v="37"/>
    <s v="CAJ"/>
    <n v="0.23"/>
    <n v="8.8999999999999996E-2"/>
    <n v="0.3"/>
    <n v="0.38900000000000001"/>
    <n v="10"/>
    <d v="2009-12-23T00:00:00"/>
    <n v="-0.96"/>
    <d v="2009-12-23T01:20:56"/>
    <n v="-1.35"/>
    <s v="ABIE"/>
    <d v="1899-12-30T00:00:00"/>
    <d v="2010-01-02T00:00:00"/>
    <s v="Inserto"/>
    <s v="Por 7-15"/>
    <s v="Insertos por Cumplimiento Plan Alfa sem 51"/>
    <s v="Paravena"/>
    <s v="2125-2009"/>
    <n v="334.95400000000001"/>
    <m/>
    <n v="444"/>
    <n v="11004675"/>
    <s v="BOT BURD VERDE BCETIE(490G)P28 750"/>
    <n v="11003893"/>
    <s v="CORCHO MICRO 44/24 CYT"/>
    <n v="11002998"/>
    <s v="CAPS PVC CYT NEGRO CAB.SAUV 29.7/60 B9"/>
    <s v="Línea 3"/>
    <n v="4988.7640449438204"/>
    <m/>
    <s v="L3D"/>
    <n v="2125"/>
    <x v="3"/>
    <s v="00_09"/>
    <s v="Superior a 48 hrs"/>
    <s v="Latam-Asia-Africa"/>
    <s v="21251100389311004675"/>
    <m/>
    <n v="9"/>
    <n v="333"/>
    <s v="DIREC"/>
    <m/>
    <n v="12"/>
    <n v="750"/>
    <n v="444"/>
    <n v="4988.7640449438204"/>
    <n v="37"/>
    <s v="Entre 11 a 100"/>
    <n v="500"/>
    <m/>
    <s v="Lote Inferior"/>
    <s v="FRONTERACABERNETSAUVIGNON750"/>
    <n v="0"/>
    <n v="37"/>
    <m/>
    <m/>
    <m/>
    <m/>
    <m/>
    <m/>
    <m/>
    <m/>
    <m/>
    <m/>
    <m/>
    <m/>
    <m/>
    <m/>
    <m/>
    <m/>
    <m/>
    <m/>
    <m/>
    <m/>
    <x v="3"/>
    <n v="1"/>
    <n v="1"/>
    <n v="1"/>
    <x v="0"/>
    <n v="750"/>
    <n v="65.777777777777771"/>
    <d v="1899-12-30T00:10:00"/>
    <d v="1899-12-30T00:05:20"/>
    <d v="1899-12-30T00:00:00"/>
    <d v="1899-12-30T00:00:00"/>
  </r>
  <r>
    <n v="1"/>
    <n v="1"/>
    <m/>
    <n v="2135"/>
    <n v="0"/>
    <n v="136"/>
    <s v="L6_DIREC"/>
    <n v="7065075"/>
    <n v="10036310"/>
    <s v="CS NEBLINA C.SAUV STLV(P08)750 12U JP"/>
    <n v="31"/>
    <s v="CAJ"/>
    <n v="0.23"/>
    <n v="7.0000000000000007E-2"/>
    <n v="0.3"/>
    <n v="0.37"/>
    <n v="10"/>
    <d v="2009-12-23T00:00:00"/>
    <n v="-1.35"/>
    <d v="2009-12-23T01:43:12"/>
    <n v="-1.72"/>
    <s v="LIB."/>
    <d v="1899-12-30T00:00:00"/>
    <d v="2010-01-02T00:00:00"/>
    <m/>
    <s v="Tratamiento pedido"/>
    <m/>
    <m/>
    <s v="2135-2009"/>
    <n v="279"/>
    <m/>
    <n v="372"/>
    <n v="11005311"/>
    <s v="BOT BURD VERDE  BGME (425G) REB P14 750"/>
    <n v="11004874"/>
    <s v="TAPA ROSCA STELVIN BURDEO CPNIA 30X60"/>
    <m/>
    <m/>
    <s v="Línea 3"/>
    <n v="5314.2857142857138"/>
    <m/>
    <s v="L3D"/>
    <n v="2135"/>
    <x v="3"/>
    <s v="49_09"/>
    <s v="Superior a 48 hrs"/>
    <s v="Europa-Canada-Japón"/>
    <s v="21351100487411005311"/>
    <m/>
    <n v="9"/>
    <n v="279"/>
    <s v="DIREC"/>
    <m/>
    <n v="12"/>
    <n v="750"/>
    <n v="372"/>
    <n v="5314.2857142857138"/>
    <n v="31"/>
    <s v="Entre 11 a 100"/>
    <n v="100"/>
    <m/>
    <s v="Lote Inferior"/>
    <s v="CONO SURCABERNET750"/>
    <n v="0"/>
    <n v="31"/>
    <m/>
    <m/>
    <m/>
    <m/>
    <m/>
    <m/>
    <m/>
    <m/>
    <m/>
    <m/>
    <m/>
    <m/>
    <m/>
    <m/>
    <m/>
    <m/>
    <m/>
    <m/>
    <m/>
    <m/>
    <x v="3"/>
    <n v="0"/>
    <n v="1"/>
    <n v="1"/>
    <x v="3"/>
    <n v="750"/>
    <n v="55.111111111111114"/>
    <d v="1899-12-30T00:05:00"/>
    <d v="1899-12-30T00:04:12"/>
    <d v="1899-12-30T00:00:00"/>
    <d v="1899-12-30T00:00:00"/>
  </r>
  <r>
    <n v="1"/>
    <n v="1"/>
    <m/>
    <n v="2206"/>
    <n v="0"/>
    <n v="107"/>
    <s v="L3_ETIQ"/>
    <n v="1208884"/>
    <n v="10037122"/>
    <s v="CYT G. RVA S.RIBERAS C.SAU 750 6U 2007CO"/>
    <n v="252"/>
    <s v="CAJ"/>
    <n v="0.23"/>
    <n v="0.378"/>
    <n v="0"/>
    <n v="0.60799999999999998"/>
    <n v="10"/>
    <d v="2009-12-23T00:00:00"/>
    <n v="-1.72"/>
    <d v="2009-12-23T02:19:41"/>
    <n v="-2.33"/>
    <s v="ABIE"/>
    <d v="1899-12-30T00:00:00"/>
    <d v="2010-01-02T00:00:00"/>
    <m/>
    <s v="Tratamiento pedido"/>
    <m/>
    <m/>
    <m/>
    <m/>
    <m/>
    <n v="1512"/>
    <m/>
    <m/>
    <m/>
    <m/>
    <n v="11006750"/>
    <s v="CAPS ESTﾑ CYT GNRVA RIB ROJA 29.2/60 B9A"/>
    <s v="Línea 3"/>
    <n v="4000"/>
    <m/>
    <s v="L3D"/>
    <n v="2206"/>
    <x v="3"/>
    <s v="50_09"/>
    <s v="Superior a 48 hrs"/>
    <s v="Latam-Asia-Africa"/>
    <s v="2206"/>
    <m/>
    <n v="4.5"/>
    <n v="1134"/>
    <s v="ETIQ"/>
    <m/>
    <n v="6"/>
    <n v="750"/>
    <n v="1512"/>
    <n v="4000"/>
    <n v="126"/>
    <s v="Entre 101 a 200"/>
    <n v="500"/>
    <m/>
    <s v="Lote Inferior"/>
    <e v="#N/A"/>
    <n v="0"/>
    <n v="126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224"/>
    <d v="1899-12-30T00:07:00"/>
    <d v="1899-12-30T00:22:41"/>
    <d v="1899-12-30T00:00:00"/>
    <d v="1899-12-30T00:00:00"/>
  </r>
  <r>
    <n v="1"/>
    <n v="1"/>
    <m/>
    <n v="2207"/>
    <n v="0"/>
    <n v="108"/>
    <s v="L3_ETIQ"/>
    <n v="1208883"/>
    <n v="10037115"/>
    <s v="CYT G. RVA S.RIBERAS CARM 750 6U 2007CO"/>
    <n v="168"/>
    <s v="CAJ"/>
    <n v="0.23"/>
    <n v="0.252"/>
    <n v="0"/>
    <n v="0.48199999999999998"/>
    <n v="10"/>
    <d v="2009-12-23T00:00:00"/>
    <n v="-2.33"/>
    <d v="2009-12-23T02:48:43"/>
    <n v="-2.81"/>
    <s v="ABIE"/>
    <d v="1899-12-30T00:00:00"/>
    <d v="2010-01-02T00:00:00"/>
    <m/>
    <s v="Tratamiento pedido"/>
    <m/>
    <m/>
    <m/>
    <m/>
    <m/>
    <n v="1008"/>
    <m/>
    <m/>
    <m/>
    <m/>
    <n v="11006750"/>
    <s v="CAPS ESTﾑ CYT GNRVA RIB ROJA 29.2/60 B9A"/>
    <s v="Línea 3"/>
    <n v="4000"/>
    <m/>
    <s v="L3D"/>
    <n v="2207"/>
    <x v="3"/>
    <s v="50_09"/>
    <s v="Superior a 48 hrs"/>
    <s v="Latam-Asia-Africa"/>
    <s v="2207"/>
    <m/>
    <n v="4.5"/>
    <n v="756"/>
    <s v="ETIQ"/>
    <m/>
    <n v="6"/>
    <n v="750"/>
    <n v="1008"/>
    <n v="4000"/>
    <n v="84"/>
    <s v="Entre 11 a 100"/>
    <n v="500"/>
    <m/>
    <s v="Lote Inferior"/>
    <e v="#N/A"/>
    <n v="0"/>
    <n v="84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49.33333333333334"/>
    <d v="1899-12-30T00:20:00"/>
    <d v="1899-12-30T00:15:07"/>
    <d v="1899-12-30T00:00:00"/>
    <d v="1899-12-30T00:00:00"/>
  </r>
  <r>
    <n v="1"/>
    <n v="1"/>
    <m/>
    <n v="2209"/>
    <n v="0"/>
    <n v="109"/>
    <s v="L3_ETIQ"/>
    <n v="1208882"/>
    <n v="10037108"/>
    <s v="CYT G. RVA S.RIBERAS SYRAH 750 6U 2007CO"/>
    <n v="132"/>
    <s v="CAJ"/>
    <n v="0.23"/>
    <n v="0.19800000000000001"/>
    <n v="0"/>
    <n v="0.42800000000000005"/>
    <n v="10"/>
    <d v="2009-12-23T00:00:00"/>
    <n v="-2.81"/>
    <d v="2009-12-23T03:14:17"/>
    <n v="-3.24"/>
    <s v="ABIE"/>
    <d v="1899-12-30T00:00:00"/>
    <d v="2010-01-02T00:00:00"/>
    <m/>
    <s v="Tratamiento pedido"/>
    <m/>
    <m/>
    <m/>
    <m/>
    <m/>
    <n v="792"/>
    <m/>
    <m/>
    <m/>
    <m/>
    <m/>
    <m/>
    <s v="Línea 3"/>
    <n v="4000"/>
    <m/>
    <s v="L3D"/>
    <n v="2209"/>
    <x v="3"/>
    <s v="50_09"/>
    <s v="Superior a 48 hrs"/>
    <s v="Latam-Asia-Africa"/>
    <s v="2209"/>
    <m/>
    <n v="4.5"/>
    <n v="594"/>
    <s v="ETIQ"/>
    <m/>
    <n v="6"/>
    <n v="750"/>
    <n v="792"/>
    <n v="4000"/>
    <n v="66"/>
    <s v="Entre 11 a 100"/>
    <n v="500"/>
    <m/>
    <s v="Lote Inferior"/>
    <e v="#N/A"/>
    <n v="0"/>
    <n v="66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17.33333333333333"/>
    <d v="1899-12-30T00:20:00"/>
    <d v="1899-12-30T00:11:53"/>
    <d v="1899-12-30T00:00:00"/>
    <d v="1899-12-30T00:00:00"/>
  </r>
  <r>
    <n v="1"/>
    <n v="1"/>
    <m/>
    <n v="3102"/>
    <n v="0"/>
    <n v="201"/>
    <s v="L3_ETIQ"/>
    <n v="7065717"/>
    <n v="10028258"/>
    <s v="CS CONO SUR CHARD STLV(P07) 750 12U JP"/>
    <n v="760"/>
    <s v="CAJ"/>
    <n v="0.23"/>
    <n v="2.2799999999999998"/>
    <n v="0"/>
    <n v="2.5099999999999998"/>
    <n v="10"/>
    <d v="2009-12-23T00:00:00"/>
    <n v="-3.24"/>
    <d v="2009-12-23T05:45:00"/>
    <n v="-5.75"/>
    <s v="ABIE"/>
    <d v="1899-12-30T00:00:00"/>
    <d v="2010-01-02T00:00:00"/>
    <m/>
    <s v="Tratamiento pedido"/>
    <m/>
    <m/>
    <m/>
    <m/>
    <m/>
    <n v="9120"/>
    <m/>
    <m/>
    <m/>
    <m/>
    <m/>
    <m/>
    <s v="Línea 3"/>
    <n v="4000.0000000000005"/>
    <m/>
    <s v="L3D"/>
    <n v="3102"/>
    <x v="3"/>
    <s v="51_09"/>
    <s v="Superior a 48 hrs"/>
    <s v="Europa-Canada-Japón"/>
    <s v="3102"/>
    <m/>
    <n v="9"/>
    <n v="6840"/>
    <s v="ETIQ"/>
    <m/>
    <n v="12"/>
    <n v="750"/>
    <n v="9120"/>
    <n v="4000.0000000000005"/>
    <n v="760"/>
    <s v="Entre 501 a 1000"/>
    <n v="100"/>
    <m/>
    <s v="Cumple Lote"/>
    <s v="CONO SURCHARDONNAY 750"/>
    <n v="0"/>
    <n v="760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1351.1111111111111"/>
    <d v="1899-12-30T00:07:00"/>
    <d v="1899-12-30T02:16:48"/>
    <d v="1899-12-30T00:00:00"/>
    <d v="1899-12-30T00:00:00"/>
  </r>
  <r>
    <n v="1"/>
    <n v="2"/>
    <m/>
    <n v="2116"/>
    <n v="0"/>
    <n v="40"/>
    <s v="L3_ETIQ"/>
    <n v="1191608"/>
    <n v="10022583"/>
    <s v="CYT FRONT MERL(P06) 750 6U RU"/>
    <n v="2007"/>
    <s v="CAJ"/>
    <n v="0.23"/>
    <n v="3.0110000000000001"/>
    <n v="0"/>
    <n v="3.2410000000000001"/>
    <n v="35"/>
    <d v="2009-12-23T00:00:00"/>
    <n v="-5.75"/>
    <d v="2009-12-23T08:59:28"/>
    <n v="-8.99"/>
    <s v="ABIE"/>
    <d v="1899-12-30T00:00:00"/>
    <d v="2010-01-27T00:00:00"/>
    <s v="R"/>
    <s v="por reordenamiento"/>
    <m/>
    <m/>
    <m/>
    <m/>
    <m/>
    <n v="12042"/>
    <m/>
    <m/>
    <m/>
    <m/>
    <n v="11002999"/>
    <s v="CAPS PVC CYT NEGRO MERLOT 29.7/60 B9"/>
    <s v="Línea 3"/>
    <n v="3999.3357688475589"/>
    <m/>
    <s v="L3D"/>
    <n v="2116"/>
    <x v="3"/>
    <s v="00_09"/>
    <s v="Superior a 48 hrs"/>
    <s v="Europa-Canada-Japón"/>
    <s v="2116"/>
    <m/>
    <n v="4.5"/>
    <n v="9031.5"/>
    <s v="ETIQ"/>
    <m/>
    <n v="6"/>
    <n v="750"/>
    <n v="12042"/>
    <n v="3999.3357688475589"/>
    <n v="1003.5"/>
    <s v="Entre 1001 a 2000"/>
    <n v="500"/>
    <m/>
    <s v="Cumple Lote"/>
    <s v="FRONTERAMERLOT750"/>
    <n v="0"/>
    <n v="1003.5"/>
    <m/>
    <m/>
    <m/>
    <m/>
    <m/>
    <m/>
    <m/>
    <m/>
    <m/>
    <m/>
    <m/>
    <m/>
    <m/>
    <m/>
    <m/>
    <m/>
    <m/>
    <m/>
    <m/>
    <m/>
    <x v="3"/>
    <n v="1"/>
    <s v=""/>
    <n v="1"/>
    <x v="4"/>
    <n v="750"/>
    <n v="1784"/>
    <d v="1899-12-30T00:07:00"/>
    <d v="1899-12-30T03:00:40"/>
    <d v="1899-12-30T00:00:00"/>
    <d v="1899-12-30T00:00:00"/>
  </r>
  <r>
    <n v="1"/>
    <n v="1"/>
    <m/>
    <n v="2183"/>
    <n v="0"/>
    <n v="133"/>
    <s v="L3_ETIQ"/>
    <n v="1207743"/>
    <n v="10022571"/>
    <s v="CYT FRONT CARM(P06) 750 6U RU"/>
    <n v="109"/>
    <s v="CAJ"/>
    <n v="0.23"/>
    <n v="0.16400000000000001"/>
    <n v="0"/>
    <n v="0.39400000000000002"/>
    <n v="35"/>
    <d v="2009-12-23T00:00:00"/>
    <n v="-8.99"/>
    <d v="2009-12-23T09:23:02"/>
    <n v="-9.3800000000000008"/>
    <s v="LIB."/>
    <d v="1899-12-30T00:00:00"/>
    <d v="2010-01-27T00:00:00"/>
    <m/>
    <s v="Tratamiento pedido"/>
    <m/>
    <m/>
    <m/>
    <m/>
    <m/>
    <n v="654"/>
    <m/>
    <m/>
    <m/>
    <m/>
    <n v="11003028"/>
    <s v="CAPS PVC NEGRO CARMENERE 29.7/60 B9"/>
    <s v="Línea 3"/>
    <n v="3987.8048780487802"/>
    <m/>
    <s v="L3D"/>
    <n v="2183"/>
    <x v="3"/>
    <s v="48_09"/>
    <s v="Superior a 48 hrs"/>
    <s v="Europa-Canada-Japón"/>
    <s v="2183"/>
    <m/>
    <n v="4.5"/>
    <n v="490.5"/>
    <s v="ETIQ"/>
    <m/>
    <n v="6"/>
    <n v="750"/>
    <n v="654"/>
    <n v="3987.8048780487802"/>
    <n v="54.5"/>
    <s v="Entre 11 a 100"/>
    <n v="3080"/>
    <m/>
    <s v="Lote Inferior"/>
    <s v="FRONTERACARMENERE750"/>
    <n v="0"/>
    <n v="54.5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96.888888888888886"/>
    <d v="1899-12-30T00:20:00"/>
    <d v="1899-12-30T00:09:50"/>
    <d v="1899-12-30T00:00:00"/>
    <d v="1899-12-30T00:00:00"/>
  </r>
  <r>
    <n v="1"/>
    <n v="1"/>
    <m/>
    <n v="2136"/>
    <n v="0"/>
    <n v="73"/>
    <s v="L3_ETIQ"/>
    <n v="1205488"/>
    <n v="10037165"/>
    <s v="CYT SUNR MERL/ROSE(P08) 750 6U RU"/>
    <n v="1380"/>
    <s v="CAJ"/>
    <n v="0.23"/>
    <n v="2.0699999999999998"/>
    <n v="0"/>
    <n v="2.2999999999999998"/>
    <n v="37"/>
    <d v="2009-12-23T00:00:00"/>
    <n v="-9.3800000000000008"/>
    <d v="2009-12-23T11:40:48"/>
    <n v="-11.68"/>
    <s v="ABIE"/>
    <d v="1899-12-30T00:00:00"/>
    <d v="2010-01-29T00:00:00"/>
    <m/>
    <s v="Tratamiento pedido"/>
    <m/>
    <m/>
    <m/>
    <m/>
    <m/>
    <n v="8280"/>
    <m/>
    <m/>
    <m/>
    <m/>
    <n v="11005576"/>
    <s v="CAPS ALU SUNR MER/ROS(P08) 29.2/60 B9"/>
    <s v="Línea 3"/>
    <n v="4000.0000000000005"/>
    <m/>
    <s v="L3D"/>
    <n v="2136"/>
    <x v="3"/>
    <s v="44_09"/>
    <s v="Superior a 48 hrs"/>
    <s v="Europa-Canada-Japón"/>
    <s v="2136"/>
    <m/>
    <n v="4.5"/>
    <n v="6210"/>
    <s v="ETIQ"/>
    <m/>
    <n v="6"/>
    <n v="750"/>
    <n v="8280"/>
    <n v="4000.0000000000005"/>
    <n v="690"/>
    <s v="Entre 501 a 1000"/>
    <n v="500"/>
    <m/>
    <s v="Cumple Lote"/>
    <s v="SUNRISEROSADO SECO VARIETAL750"/>
    <n v="0"/>
    <n v="690"/>
    <m/>
    <m/>
    <m/>
    <m/>
    <m/>
    <m/>
    <m/>
    <m/>
    <m/>
    <m/>
    <m/>
    <m/>
    <m/>
    <m/>
    <m/>
    <m/>
    <m/>
    <m/>
    <m/>
    <m/>
    <x v="3"/>
    <n v="0"/>
    <s v=""/>
    <n v="1"/>
    <x v="5"/>
    <n v="750"/>
    <n v="1226.6666666666667"/>
    <d v="1899-12-30T00:20:00"/>
    <d v="1899-12-30T02:04:12"/>
    <d v="1899-12-30T00:00:00"/>
    <d v="1899-12-30T00:00:00"/>
  </r>
  <r>
    <n v="1"/>
    <n v="1"/>
    <m/>
    <n v="2182"/>
    <n v="0"/>
    <n v="132"/>
    <s v="L3_DIREC"/>
    <n v="1209679"/>
    <n v="10039531"/>
    <s v="CYT CASILL CARM(DECANT)750 6U 2008 RU"/>
    <n v="373"/>
    <s v="CAJ"/>
    <n v="0.23"/>
    <n v="0.44800000000000001"/>
    <n v="0.3"/>
    <n v="0.748"/>
    <n v="44"/>
    <d v="2009-12-23T00:00:00"/>
    <n v="-11.68"/>
    <d v="2009-12-23T12:25:41"/>
    <n v="-12.43"/>
    <s v="ABIE"/>
    <d v="1899-12-30T00:00:00"/>
    <d v="2010-02-05T00:00:00"/>
    <m/>
    <s v="Tratamiento pedido"/>
    <m/>
    <m/>
    <s v="2182-2008"/>
    <n v="1678.5"/>
    <m/>
    <n v="2238"/>
    <n v="11001792"/>
    <s v="BOT BURD VERDE CASILL B31 (571G)P28 750"/>
    <n v="11001797"/>
    <s v="CORCHO NAT 45/24 PRIMERA CASILL(N)"/>
    <n v="11004417"/>
    <s v="CAPS ALUP CASILL CARM(ND) 30.05/60 B31"/>
    <s v="Línea 3"/>
    <n v="4995.5357142857138"/>
    <m/>
    <s v="L3D"/>
    <n v="2182"/>
    <x v="3"/>
    <s v="51_09"/>
    <s v="Superior a 48 hrs"/>
    <s v="Europa-Canada-Japón"/>
    <s v="21821100179711001792"/>
    <m/>
    <n v="4.5"/>
    <n v="1678.5"/>
    <s v="DIREC"/>
    <m/>
    <n v="6"/>
    <n v="750"/>
    <n v="2238"/>
    <n v="4995.5357142857138"/>
    <n v="186.5"/>
    <s v="Entre 101 a 200"/>
    <n v="100"/>
    <m/>
    <s v="Lote Inferior"/>
    <e v="#N/A"/>
    <n v="0"/>
    <n v="186.5"/>
    <m/>
    <m/>
    <m/>
    <m/>
    <m/>
    <m/>
    <m/>
    <m/>
    <m/>
    <m/>
    <m/>
    <m/>
    <m/>
    <m/>
    <m/>
    <m/>
    <m/>
    <m/>
    <m/>
    <m/>
    <x v="3"/>
    <n v="0"/>
    <n v="1"/>
    <n v="1"/>
    <x v="3"/>
    <n v="750"/>
    <n v="331.55555555555554"/>
    <d v="1899-12-30T00:05:00"/>
    <d v="1899-12-30T00:26:53"/>
    <d v="1899-12-30T00:00:00"/>
    <d v="1899-12-30T00:00:00"/>
  </r>
  <r>
    <n v="1"/>
    <n v="1"/>
    <m/>
    <n v="2203"/>
    <n v="2"/>
    <n v="89"/>
    <s v="L3_DIREC"/>
    <n v="7065841"/>
    <n v="10027392"/>
    <s v="MPO TENTA MERLOT 750 12U (ANG) BR"/>
    <n v="3"/>
    <s v="CAJ"/>
    <n v="0.23"/>
    <n v="7.0000000000000001E-3"/>
    <n v="1.5"/>
    <n v="1.5069999999999999"/>
    <n v="12"/>
    <d v="2009-12-23T00:00:00"/>
    <n v="-12.43"/>
    <d v="2009-12-23T13:56:13"/>
    <n v="-13.94"/>
    <s v="ABIE"/>
    <d v="1899-12-30T00:00:00"/>
    <d v="2010-01-04T00:00:00"/>
    <s v="Inserto"/>
    <s v="espera compra de etiq"/>
    <s v="OF creada como saldo OF7064707."/>
    <s v="Producción Pirque"/>
    <s v="2203-2009"/>
    <n v="27.143999999999998"/>
    <m/>
    <n v="36"/>
    <n v="11002444"/>
    <s v="BOT BURD VERDE B9 (420G)P14 750"/>
    <n v="11004791"/>
    <s v="CORCHO MICRO 44/24 CHILE"/>
    <n v="11001231"/>
    <s v="CAPS PVC DORADA 29.7/55 B9/B27A"/>
    <s v="Línea 3"/>
    <n v="5142.8571428571431"/>
    <m/>
    <s v="L3D"/>
    <n v="2203"/>
    <x v="3"/>
    <s v="00_09"/>
    <s v="Superior a 48 hrs"/>
    <s v="Latam-Asia-Africa"/>
    <s v="22031100479111002444"/>
    <m/>
    <n v="9"/>
    <n v="27"/>
    <s v="DIREC"/>
    <m/>
    <n v="12"/>
    <n v="750"/>
    <n v="36"/>
    <n v="5142.8571428571431"/>
    <n v="3"/>
    <s v="Entre 0 a 10"/>
    <n v="500"/>
    <m/>
    <s v="Lote Inferior"/>
    <s v="VIÑA MAIPO MERLOT750"/>
    <n v="0"/>
    <n v="3"/>
    <m/>
    <m/>
    <m/>
    <m/>
    <m/>
    <m/>
    <m/>
    <m/>
    <m/>
    <m/>
    <m/>
    <m/>
    <m/>
    <m/>
    <m/>
    <m/>
    <m/>
    <m/>
    <m/>
    <m/>
    <x v="3"/>
    <n v="1"/>
    <n v="1"/>
    <s v="Cip"/>
    <x v="1"/>
    <n v="750"/>
    <n v="5.333333333333333"/>
    <d v="1899-12-30T00:00:00"/>
    <d v="1899-12-30T00:00:25"/>
    <d v="1899-12-30T01:51:00"/>
    <d v="1899-12-30T00:00:00"/>
  </r>
  <r>
    <n v="1"/>
    <n v="2"/>
    <m/>
    <n v="2324"/>
    <n v="0"/>
    <n v="53"/>
    <s v="L3_EMBOT"/>
    <n v="1210179"/>
    <n v="12001705"/>
    <s v="2324 SYRAH CASILL 0750 CH"/>
    <n v="11005"/>
    <s v="BOT"/>
    <n v="0.23"/>
    <n v="1.5720000000000001"/>
    <n v="0.3"/>
    <n v="1.8720000000000001"/>
    <n v="-40170"/>
    <d v="2009-12-23T00:00:00"/>
    <n v="-13.94"/>
    <d v="2009-12-23T15:48:43"/>
    <n v="-15.81"/>
    <s v="LIB."/>
    <d v="1899-12-30T00:00:00"/>
    <m/>
    <m/>
    <s v="Tratamiento pedido"/>
    <m/>
    <m/>
    <s v="2324-2008"/>
    <n v="6190.3130000000001"/>
    <m/>
    <n v="11005"/>
    <n v="11004113"/>
    <s v="BOT BORG HJ SECA CASILL B31(575G)P28 750"/>
    <n v="11001797"/>
    <s v="CORCHO NAT 45/24 PRIMERA CASILL(N)"/>
    <m/>
    <m/>
    <s v="Línea 3"/>
    <n v="7000.6361323155215"/>
    <m/>
    <s v="L3D"/>
    <n v="2324"/>
    <x v="3"/>
    <s v="50_09"/>
    <s v="Sin stack"/>
    <e v="#N/A"/>
    <s v="23241100179711004113"/>
    <m/>
    <n v="0.75"/>
    <n v="8253.75"/>
    <s v="EMBOT"/>
    <m/>
    <n v="1"/>
    <n v="750"/>
    <n v="11005"/>
    <n v="7000.6361323155215"/>
    <n v="917.08333333333337"/>
    <s v="Entre 501 a 1000"/>
    <n v="500"/>
    <m/>
    <s v="Cumple Lote"/>
    <s v="CASILLEROSYRAH750"/>
    <n v="0"/>
    <n v="917.08333333333337"/>
    <m/>
    <m/>
    <m/>
    <m/>
    <m/>
    <m/>
    <m/>
    <m/>
    <m/>
    <m/>
    <m/>
    <m/>
    <m/>
    <m/>
    <m/>
    <m/>
    <m/>
    <m/>
    <m/>
    <m/>
    <x v="3"/>
    <n v="1"/>
    <n v="1"/>
    <n v="1"/>
    <x v="0"/>
    <n v="750"/>
    <n v="1630.3703703703704"/>
    <d v="1899-12-30T00:10:00"/>
    <d v="1899-12-30T01:34:19"/>
    <d v="1899-12-30T00:00:00"/>
    <d v="1899-12-30T00:00:00"/>
  </r>
  <r>
    <n v="0"/>
    <n v="0"/>
    <m/>
    <s v="I&amp;D"/>
    <s v="X"/>
    <e v="#N/A"/>
    <m/>
    <m/>
    <m/>
    <s v="Reserva I&amp;D"/>
    <m/>
    <m/>
    <n v="0.23"/>
    <n v="4"/>
    <n v="0"/>
    <n v="2"/>
    <n v="-40170"/>
    <d v="2009-12-23T00:00:00"/>
    <n v="-15.81"/>
    <d v="2009-12-23T17:48:36"/>
    <n v="-17.809999999999999"/>
    <m/>
    <d v="1899-12-30T00:00:00"/>
    <d v="1899-12-30T00:00:00"/>
    <s v="Prueba I&amp;D"/>
    <s v="Prueba I&amp;D"/>
    <m/>
    <m/>
    <m/>
    <m/>
    <m/>
    <m/>
    <m/>
    <m/>
    <m/>
    <m/>
    <m/>
    <m/>
    <s v="Línea 3"/>
    <n v="0"/>
    <m/>
    <s v="L3D"/>
    <s v="I&amp;D"/>
    <x v="3"/>
    <s v="49_09"/>
    <m/>
    <e v="#N/A"/>
    <s v="I&amp;D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3"/>
    <s v=""/>
    <s v=""/>
    <n v="0"/>
    <x v="7"/>
    <s v=""/>
    <s v=""/>
    <d v="1899-12-30T02:09:00"/>
    <d v="1899-12-30T00:00:00"/>
    <d v="1899-12-30T00:00:00"/>
    <d v="1899-12-30T04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s v="Sin stack"/>
    <e v="#N/A"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s v=""/>
    <x v="1"/>
    <m/>
    <s v="Sin stack"/>
    <e v="#N/A"/>
    <s v=""/>
    <m/>
    <m/>
    <n v="0"/>
    <s v=""/>
    <m/>
    <m/>
    <m/>
    <m/>
    <m/>
    <n v="0"/>
    <b v="0"/>
    <n v="0"/>
    <m/>
    <s v=""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0"/>
    <n v="0"/>
    <m/>
    <m/>
    <e v="#N/A"/>
    <m/>
    <s v="LINEA 4"/>
    <m/>
    <m/>
    <m/>
    <m/>
    <m/>
    <m/>
    <m/>
    <m/>
    <m/>
    <m/>
    <d v="1899-12-30T00:00:00"/>
    <n v="0"/>
    <d v="1899-12-30T00:00:00"/>
    <n v="0"/>
    <m/>
    <m/>
    <m/>
    <m/>
    <m/>
    <m/>
    <m/>
    <m/>
    <m/>
    <m/>
    <n v="0"/>
    <m/>
    <m/>
    <m/>
    <m/>
    <m/>
    <m/>
    <m/>
    <m/>
    <m/>
    <m/>
    <n v="0"/>
    <x v="1"/>
    <m/>
    <s v="Sin stack"/>
    <e v="#N/A"/>
    <s v=""/>
    <m/>
    <m/>
    <n v="0"/>
    <s v="EA 4"/>
    <m/>
    <m/>
    <m/>
    <m/>
    <m/>
    <n v="0"/>
    <b v="0"/>
    <n v="0"/>
    <m/>
    <s v=""/>
    <e v="#N/A"/>
    <n v="0"/>
    <n v="0"/>
    <m/>
    <m/>
    <m/>
    <m/>
    <m/>
    <m/>
    <m/>
    <m/>
    <m/>
    <m/>
    <m/>
    <m/>
    <m/>
    <m/>
    <m/>
    <m/>
    <m/>
    <m/>
    <m/>
    <m/>
    <x v="1"/>
    <s v=""/>
    <s v=""/>
    <e v="#N/A"/>
    <x v="8"/>
    <s v=""/>
    <e v="#DIV/0!"/>
    <e v="#N/A"/>
    <e v="#N/A"/>
    <e v="#N/A"/>
    <e v="#N/A"/>
  </r>
  <r>
    <n v="1"/>
    <n v="1"/>
    <m/>
    <n v="1143"/>
    <s v="X"/>
    <n v="21"/>
    <s v="L4_EMBOT"/>
    <n v="1211577"/>
    <n v="12005790"/>
    <s v="1143 RIESL SPARK 0750 CH (0107) 2009"/>
    <n v="13333"/>
    <s v="BOT"/>
    <n v="0.23"/>
    <n v="6.06"/>
    <n v="0"/>
    <n v="6.29"/>
    <n v="0"/>
    <d v="2009-12-12T00:00:00"/>
    <n v="-7.5"/>
    <d v="2009-12-12T13:47:24"/>
    <n v="-13.79"/>
    <s v="LIB."/>
    <d v="2009-12-12T00:00:00"/>
    <d v="2009-12-12T00:00:00"/>
    <s v="Champagne"/>
    <s v="Tratamiento pedido"/>
    <m/>
    <m/>
    <s v="1143-2009"/>
    <n v="10047.749"/>
    <m/>
    <n v="13333"/>
    <n v="11005697"/>
    <s v="BOT CHAM VDE CﾑIA  BCRNA(790G)P25 750"/>
    <n v="11000107"/>
    <s v="CORCHO AGLOMERADO 47/30 CHAMPAGNE"/>
    <m/>
    <m/>
    <s v="Línea 4"/>
    <n v="2200.1650165016504"/>
    <m/>
    <s v="L4D"/>
    <n v="1143"/>
    <x v="0"/>
    <s v="51_09"/>
    <s v="Mismo Día"/>
    <e v="#N/A"/>
    <s v="11431100010711005697"/>
    <m/>
    <n v="0.75"/>
    <n v="9999.75"/>
    <s v="EMBOT"/>
    <m/>
    <n v="1"/>
    <n v="750"/>
    <n v="13333"/>
    <n v="2200.1650165016504"/>
    <n v="1111.0833333333333"/>
    <s v="Entre 1001 a 2000"/>
    <n v="500"/>
    <m/>
    <s v="Cumple Lote"/>
    <e v="#N/A"/>
    <n v="0"/>
    <n v="1111.0833333333333"/>
    <m/>
    <m/>
    <m/>
    <m/>
    <m/>
    <m/>
    <m/>
    <m/>
    <m/>
    <m/>
    <m/>
    <m/>
    <m/>
    <m/>
    <m/>
    <m/>
    <m/>
    <m/>
    <m/>
    <m/>
    <x v="5"/>
    <n v="1"/>
    <n v="1"/>
    <n v="0"/>
    <x v="0"/>
    <n v="750"/>
    <n v="1975.2592592592591"/>
    <d v="1899-12-30T00:10:00"/>
    <d v="1899-12-30T06:03:36"/>
    <d v="1899-12-30T00:00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m/>
    <m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m/>
    <m/>
    <m/>
    <m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1"/>
    <n v="1"/>
    <m/>
    <n v="2115"/>
    <s v="X"/>
    <n v="39"/>
    <s v="L_BOTELL"/>
    <n v="1211309"/>
    <n v="12000194"/>
    <s v="2115 C.SAUV CASILL 5000 CH"/>
    <n v="400"/>
    <s v="BOT"/>
    <n v="0.23"/>
    <n v="4"/>
    <n v="0"/>
    <n v="4.2300000000000004"/>
    <n v="0"/>
    <d v="2009-12-14T00:00:00"/>
    <n v="-7.5"/>
    <d v="2009-12-14T11:43:48"/>
    <n v="-11.73"/>
    <s v="LIB."/>
    <d v="2009-12-14T00:00:00"/>
    <d v="2009-12-14T00:00:00"/>
    <s v="Champagne"/>
    <s v="Tratamiento pedido"/>
    <m/>
    <m/>
    <s v="2115-2008"/>
    <n v="2004"/>
    <m/>
    <n v="400"/>
    <n v="11000050"/>
    <s v="BOT BURD VERDE (2600G) 5000"/>
    <n v="11000097"/>
    <s v="CORCHO NAT 52/38 SUPER"/>
    <m/>
    <m/>
    <s v="Línea 4"/>
    <n v="100"/>
    <m/>
    <s v="L4D"/>
    <s v=""/>
    <x v="2"/>
    <s v="51_09"/>
    <s v="Mismo Día"/>
    <e v="#N/A"/>
    <s v="21151100009711000050"/>
    <m/>
    <n v="5"/>
    <n v="2000"/>
    <s v="OTELL"/>
    <m/>
    <n v="1"/>
    <n v="5000"/>
    <n v="400"/>
    <n v="100"/>
    <n v="222.22222222222223"/>
    <s v="Entre 201 a 300"/>
    <n v="500"/>
    <m/>
    <s v="Cumple Lote"/>
    <s v="CASILLEROCABERNET5000"/>
    <n v="0"/>
    <n v="222.22222222222223"/>
    <m/>
    <m/>
    <m/>
    <m/>
    <m/>
    <m/>
    <m/>
    <m/>
    <m/>
    <m/>
    <m/>
    <m/>
    <m/>
    <m/>
    <m/>
    <m/>
    <m/>
    <m/>
    <m/>
    <m/>
    <x v="5"/>
    <n v="1"/>
    <n v="1"/>
    <n v="0"/>
    <x v="0"/>
    <n v="5000"/>
    <n v="8.8888888888888893"/>
    <d v="1899-12-30T00:10:00"/>
    <d v="1899-12-30T04:00:00"/>
    <d v="1899-12-30T00:00:00"/>
    <d v="1899-12-30T00:00:00"/>
  </r>
  <r>
    <n v="1"/>
    <n v="1"/>
    <m/>
    <n v="2115"/>
    <s v="X"/>
    <n v="39"/>
    <s v="L_BOTELL"/>
    <n v="1211310"/>
    <n v="12000193"/>
    <s v="2115 C.SAUV CASILL 3000 CH"/>
    <n v="200"/>
    <s v="BOT"/>
    <n v="0.23"/>
    <n v="2"/>
    <n v="0"/>
    <n v="2.23"/>
    <n v="0"/>
    <d v="2009-12-14T00:00:00"/>
    <n v="-11.73"/>
    <d v="2009-12-14T13:57:36"/>
    <n v="-13.96"/>
    <s v="LIB."/>
    <d v="2009-12-14T00:00:00"/>
    <d v="2009-12-14T00:00:00"/>
    <s v="Champagne"/>
    <s v="Tratamiento pedido"/>
    <m/>
    <m/>
    <s v="2115-2008"/>
    <n v="600"/>
    <m/>
    <n v="200"/>
    <n v="11000047"/>
    <s v="BOT BURD VERDE (1800G) 3000"/>
    <n v="11000102"/>
    <s v="CORCHO NAT 52/31 SUPER"/>
    <m/>
    <m/>
    <s v="Línea 4"/>
    <n v="100"/>
    <m/>
    <s v="L4D"/>
    <n v="2115"/>
    <x v="2"/>
    <s v="51_09"/>
    <s v="Mismo Día"/>
    <e v="#N/A"/>
    <s v="21151100010211000047"/>
    <m/>
    <n v="3"/>
    <n v="600"/>
    <s v="OTELL"/>
    <m/>
    <n v="1"/>
    <n v="3000"/>
    <n v="200"/>
    <n v="100"/>
    <n v="66.666666666666671"/>
    <s v="Entre 11 a 100"/>
    <n v="500"/>
    <m/>
    <s v="Cumple Lote"/>
    <s v="CASILLEROCABERNET3000"/>
    <n v="0"/>
    <n v="66.666666666666671"/>
    <m/>
    <m/>
    <m/>
    <m/>
    <m/>
    <m/>
    <m/>
    <m/>
    <m/>
    <m/>
    <m/>
    <m/>
    <m/>
    <m/>
    <m/>
    <m/>
    <m/>
    <m/>
    <m/>
    <m/>
    <x v="5"/>
    <n v="0"/>
    <n v="1"/>
    <n v="0"/>
    <x v="3"/>
    <n v="3000"/>
    <n v="7.4074074074074083"/>
    <d v="1899-12-30T00:05:00"/>
    <d v="1899-12-30T02:00:00"/>
    <d v="1899-12-30T00:00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s v="51_09"/>
    <m/>
    <m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1"/>
    <n v="1"/>
    <m/>
    <n v="1145"/>
    <s v="X"/>
    <n v="22"/>
    <s v="L4_EMBOT"/>
    <n v="1206770"/>
    <n v="12005661"/>
    <s v="1145 MOSCATO SPARK 0750 CH 2009"/>
    <n v="13000"/>
    <s v="BOT"/>
    <n v="0.23"/>
    <n v="5.9089999999999998"/>
    <n v="0"/>
    <n v="6.1390000000000002"/>
    <n v="0"/>
    <d v="2009-12-15T00:00:00"/>
    <n v="-7.5"/>
    <d v="2009-12-15T13:38:20"/>
    <n v="-13.64"/>
    <s v="LIB."/>
    <d v="2009-12-15T00:00:00"/>
    <d v="2009-12-15T00:00:00"/>
    <s v="Champagne"/>
    <s v="Tratamiento pedido"/>
    <m/>
    <m/>
    <s v="1145-2009"/>
    <n v="9796.7999999999993"/>
    <m/>
    <n v="13000"/>
    <n v="11005697"/>
    <s v="BOT CHAM VDE CﾑIA  BCRNA(790G)P25 750"/>
    <n v="11000107"/>
    <s v="CORCHO AGLOMERADO 47/30 CHAMPAGNE"/>
    <m/>
    <m/>
    <s v="Línea 4"/>
    <n v="2200.0338466745643"/>
    <m/>
    <s v="L4D"/>
    <n v="1145"/>
    <x v="2"/>
    <s v="51_09"/>
    <s v="Mismo Día"/>
    <e v="#N/A"/>
    <s v="11451100010711005697"/>
    <m/>
    <n v="0.75"/>
    <n v="9750"/>
    <s v="EMBOT"/>
    <m/>
    <n v="1"/>
    <n v="750"/>
    <n v="13000"/>
    <n v="2200.0338466745643"/>
    <n v="1083.3333333333333"/>
    <s v="Entre 1001 a 2000"/>
    <n v="500"/>
    <m/>
    <s v="Cumple Lote"/>
    <e v="#N/A"/>
    <n v="0"/>
    <n v="1083.3333333333333"/>
    <m/>
    <m/>
    <m/>
    <m/>
    <m/>
    <m/>
    <m/>
    <m/>
    <m/>
    <m/>
    <m/>
    <m/>
    <m/>
    <m/>
    <m/>
    <m/>
    <m/>
    <m/>
    <m/>
    <m/>
    <x v="5"/>
    <n v="1"/>
    <n v="1"/>
    <n v="0"/>
    <x v="0"/>
    <n v="750"/>
    <n v="1925.9259259259259"/>
    <d v="1899-12-30T00:10:00"/>
    <d v="1899-12-30T05:54:32"/>
    <d v="1899-12-30T00:00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m/>
    <m/>
    <m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1"/>
    <n v="2"/>
    <m/>
    <n v="1143"/>
    <s v="X"/>
    <n v="21"/>
    <s v="L4_EMBOT"/>
    <n v="1211586"/>
    <n v="12005791"/>
    <s v="1143 BRUT SPARK 0750 CH 2009"/>
    <n v="13333"/>
    <s v="BOT"/>
    <n v="0.23"/>
    <n v="6.06"/>
    <n v="0"/>
    <n v="6.29"/>
    <n v="0"/>
    <d v="2009-12-16T00:00:00"/>
    <n v="-7.5"/>
    <d v="2009-12-16T13:47:24"/>
    <n v="-13.79"/>
    <s v="ABIE"/>
    <d v="2009-12-16T00:00:00"/>
    <d v="2009-12-16T00:00:00"/>
    <s v="Champagne"/>
    <s v="Tratamiento pedido"/>
    <m/>
    <m/>
    <s v="1143-2009"/>
    <n v="10047.749"/>
    <m/>
    <n v="13333"/>
    <n v="11005697"/>
    <s v="BOT CHAM VDE CﾑIA  BCRNA(790G)P25 750"/>
    <n v="11000269"/>
    <s v="CORCHO NAT 48/30,5 (CHAMPAGNE)"/>
    <m/>
    <m/>
    <s v="Línea 4"/>
    <n v="2200.1650165016504"/>
    <m/>
    <s v="L4D"/>
    <n v="1143"/>
    <x v="2"/>
    <s v="51_09"/>
    <s v="Mismo Día"/>
    <e v="#N/A"/>
    <s v="11431100026911005697"/>
    <m/>
    <n v="0.75"/>
    <n v="9999.75"/>
    <s v="EMBOT"/>
    <m/>
    <n v="1"/>
    <n v="750"/>
    <n v="13333"/>
    <n v="2200.1650165016504"/>
    <n v="1111.0833333333333"/>
    <s v="Entre 1001 a 2000"/>
    <n v="500"/>
    <m/>
    <s v="Cumple Lote"/>
    <e v="#N/A"/>
    <n v="0"/>
    <n v="1111.0833333333333"/>
    <m/>
    <m/>
    <m/>
    <m/>
    <m/>
    <m/>
    <m/>
    <m/>
    <m/>
    <m/>
    <m/>
    <m/>
    <m/>
    <m/>
    <m/>
    <m/>
    <m/>
    <m/>
    <m/>
    <m/>
    <x v="5"/>
    <n v="1"/>
    <n v="1"/>
    <n v="0"/>
    <x v="0"/>
    <n v="750"/>
    <n v="1975.2592592592591"/>
    <d v="1899-12-30T00:10:00"/>
    <d v="1899-12-30T06:03:36"/>
    <d v="1899-12-30T00:00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m/>
    <m/>
    <m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1"/>
    <n v="1"/>
    <m/>
    <n v="2100"/>
    <s v="X"/>
    <n v="27"/>
    <s v="L4_EMBOT"/>
    <n v="1206983"/>
    <n v="12005636"/>
    <s v="2100 C.SAUV MELCHOR 6000 CH 2008 EG"/>
    <n v="40"/>
    <s v="BOT"/>
    <n v="0.23"/>
    <n v="0.4"/>
    <n v="0"/>
    <n v="0.63"/>
    <n v="0"/>
    <d v="2009-12-17T00:00:00"/>
    <n v="-7.5"/>
    <d v="2009-12-17T08:07:48"/>
    <n v="-8.1300000000000008"/>
    <s v="ABIE"/>
    <d v="2009-12-17T00:00:00"/>
    <d v="2009-12-17T00:00:00"/>
    <s v="Champagne"/>
    <s v="Tratamiento pedido"/>
    <m/>
    <m/>
    <s v="2100-2008"/>
    <n v="240"/>
    <m/>
    <n v="40"/>
    <n v="11000713"/>
    <s v="BOTELLA BURDEOS VERDE IMPERIALE 6000"/>
    <n v="11007315"/>
    <s v="CORCHO NAT 54/38 EXT.FLOR MELCH 2008"/>
    <m/>
    <m/>
    <s v="Línea 4"/>
    <n v="100"/>
    <m/>
    <s v="L4D"/>
    <n v="2100"/>
    <x v="2"/>
    <s v="51_09"/>
    <s v="Mismo Día"/>
    <e v="#N/A"/>
    <s v="21001100731511000713"/>
    <m/>
    <n v="6"/>
    <n v="240"/>
    <s v="EMBOT"/>
    <m/>
    <n v="1"/>
    <n v="6000"/>
    <n v="40"/>
    <n v="100"/>
    <n v="26.666666666666668"/>
    <s v="Entre 11 a 100"/>
    <n v="500"/>
    <m/>
    <s v="Cumple Lote"/>
    <e v="#N/A"/>
    <n v="0"/>
    <n v="26.666666666666668"/>
    <m/>
    <m/>
    <m/>
    <m/>
    <m/>
    <m/>
    <m/>
    <m/>
    <m/>
    <m/>
    <m/>
    <m/>
    <m/>
    <m/>
    <m/>
    <m/>
    <m/>
    <m/>
    <m/>
    <m/>
    <x v="5"/>
    <n v="1"/>
    <n v="1"/>
    <n v="0"/>
    <x v="0"/>
    <n v="6000"/>
    <n v="0.74074074074074081"/>
    <d v="1899-12-30T00:10:00"/>
    <d v="1899-12-30T00:24:00"/>
    <d v="1899-12-30T00:00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m/>
    <m/>
    <m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1"/>
    <n v="2"/>
    <m/>
    <n v="1143"/>
    <s v="X"/>
    <n v="21"/>
    <s v="L4_EMBOT"/>
    <n v="1211588"/>
    <n v="12005791"/>
    <s v="1143 BRUT SPARK 0750 CH 2009"/>
    <n v="13333"/>
    <s v="BOT"/>
    <n v="0.23"/>
    <n v="6.06"/>
    <n v="0"/>
    <n v="6.29"/>
    <n v="0"/>
    <d v="2009-12-18T00:00:00"/>
    <n v="-7.5"/>
    <d v="2009-12-18T13:47:24"/>
    <n v="-13.79"/>
    <s v="ABIE"/>
    <d v="2009-12-18T00:00:00"/>
    <d v="2009-12-18T00:00:00"/>
    <s v="Champagne"/>
    <s v="Tratamiento pedido"/>
    <m/>
    <m/>
    <s v="1143-2009"/>
    <n v="10047.749"/>
    <m/>
    <n v="13333"/>
    <n v="11005697"/>
    <s v="BOT CHAM VDE CﾑIA  BCRNA(790G)P25 750"/>
    <n v="11000269"/>
    <s v="CORCHO NAT 48/30,5 (CHAMPAGNE)"/>
    <m/>
    <m/>
    <s v="Línea 4"/>
    <n v="2200.1650165016504"/>
    <m/>
    <s v="L4D"/>
    <n v="1143"/>
    <x v="2"/>
    <s v="51_09"/>
    <s v="Mismo Día"/>
    <e v="#N/A"/>
    <s v="11431100026911005697"/>
    <m/>
    <n v="0.75"/>
    <n v="9999.75"/>
    <s v="EMBOT"/>
    <m/>
    <n v="1"/>
    <n v="750"/>
    <n v="13333"/>
    <n v="2200.1650165016504"/>
    <n v="1111.0833333333333"/>
    <s v="Entre 1001 a 2000"/>
    <n v="500"/>
    <m/>
    <s v="Cumple Lote"/>
    <e v="#N/A"/>
    <n v="0"/>
    <n v="1111.0833333333333"/>
    <m/>
    <m/>
    <m/>
    <m/>
    <m/>
    <m/>
    <m/>
    <m/>
    <m/>
    <m/>
    <m/>
    <m/>
    <m/>
    <m/>
    <m/>
    <m/>
    <m/>
    <m/>
    <m/>
    <m/>
    <x v="5"/>
    <n v="1"/>
    <n v="1"/>
    <n v="0"/>
    <x v="0"/>
    <n v="750"/>
    <n v="1975.2592592592591"/>
    <d v="1899-12-30T00:10:00"/>
    <d v="1899-12-30T06:03:36"/>
    <d v="1899-12-30T00:00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m/>
    <e v="#N/A"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s v="Sin stack"/>
    <e v="#N/A"/>
    <s v=""/>
    <m/>
    <m/>
    <m/>
    <s v=""/>
    <m/>
    <m/>
    <m/>
    <m/>
    <m/>
    <m/>
    <b v="0"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0"/>
    <n v="0"/>
    <m/>
    <m/>
    <e v="#N/A"/>
    <m/>
    <s v="LINEA 6"/>
    <m/>
    <m/>
    <m/>
    <m/>
    <m/>
    <m/>
    <m/>
    <m/>
    <m/>
    <m/>
    <d v="1899-12-30T00:00:00"/>
    <n v="0"/>
    <d v="1899-12-30T00:00:00"/>
    <n v="0"/>
    <m/>
    <m/>
    <m/>
    <m/>
    <m/>
    <m/>
    <m/>
    <m/>
    <m/>
    <m/>
    <n v="0"/>
    <m/>
    <m/>
    <m/>
    <m/>
    <m/>
    <m/>
    <m/>
    <m/>
    <m/>
    <m/>
    <n v="0"/>
    <x v="1"/>
    <m/>
    <s v="Sin stack"/>
    <e v="#N/A"/>
    <s v=""/>
    <m/>
    <m/>
    <n v="0"/>
    <s v="EA 6"/>
    <m/>
    <m/>
    <m/>
    <m/>
    <m/>
    <n v="0"/>
    <b v="0"/>
    <n v="0"/>
    <m/>
    <s v=""/>
    <e v="#N/A"/>
    <n v="0"/>
    <n v="0"/>
    <m/>
    <m/>
    <m/>
    <m/>
    <m/>
    <m/>
    <m/>
    <m/>
    <m/>
    <m/>
    <m/>
    <m/>
    <m/>
    <m/>
    <m/>
    <m/>
    <m/>
    <m/>
    <m/>
    <m/>
    <x v="1"/>
    <s v=""/>
    <s v=""/>
    <e v="#N/A"/>
    <x v="8"/>
    <s v=""/>
    <e v="#DIV/0!"/>
    <e v="#N/A"/>
    <e v="#N/A"/>
    <e v="#N/A"/>
    <e v="#N/A"/>
  </r>
  <r>
    <n v="1"/>
    <n v="1"/>
    <m/>
    <n v="1123"/>
    <n v="0"/>
    <n v="135"/>
    <s v="L6_DIREC"/>
    <n v="7064751"/>
    <n v="10035554"/>
    <s v="CS C.SUR TOC S.BLC(P08)STL 750 12U VEU"/>
    <n v="454"/>
    <s v="CAJ"/>
    <n v="0.23"/>
    <n v="1.032"/>
    <n v="0.3"/>
    <n v="1.3320000000000001"/>
    <n v="2"/>
    <d v="2009-12-12T00:00:00"/>
    <n v="-4.0999999999999996"/>
    <d v="2009-12-12T05:25:55"/>
    <n v="-5.43"/>
    <s v="LIB."/>
    <d v="1899-12-30T00:00:00"/>
    <d v="2009-12-14T00:00:00"/>
    <m/>
    <s v="espera etiquetas 7-12"/>
    <m/>
    <m/>
    <s v="1123-2009"/>
    <n v="4086"/>
    <m/>
    <n v="5448"/>
    <n v="11005313"/>
    <s v="BOT BURD BLANCA BGME (425G) REB P14 750"/>
    <n v="11004872"/>
    <s v="TAPA ROSCA STELVIN VERDE CPNIA 30X60"/>
    <m/>
    <m/>
    <s v="Línea 6"/>
    <n v="5279.0697674418607"/>
    <m/>
    <s v="L6D"/>
    <n v="1123"/>
    <x v="0"/>
    <s v="48_09"/>
    <s v="A 48 hrs"/>
    <s v="Latam-Asia-Africa"/>
    <s v="11231100487211005313"/>
    <m/>
    <n v="9"/>
    <n v="4086"/>
    <s v="DIREC"/>
    <m/>
    <n v="12"/>
    <n v="750"/>
    <n v="5448"/>
    <n v="5279.0697674418607"/>
    <n v="454"/>
    <s v="Entre 401 a 500"/>
    <n v="100"/>
    <m/>
    <s v="Lote Inferior"/>
    <e v="#N/A"/>
    <n v="0"/>
    <n v="454"/>
    <m/>
    <m/>
    <m/>
    <m/>
    <m/>
    <m/>
    <m/>
    <m/>
    <m/>
    <m/>
    <m/>
    <m/>
    <m/>
    <m/>
    <m/>
    <m/>
    <m/>
    <m/>
    <m/>
    <m/>
    <x v="4"/>
    <n v="1"/>
    <n v="1"/>
    <n v="1"/>
    <x v="0"/>
    <n v="750"/>
    <n v="807.11111111111109"/>
    <d v="1899-12-30T00:10:00"/>
    <d v="1899-12-30T01:01:55"/>
    <d v="1899-12-30T00:00:00"/>
    <d v="1899-12-30T00:00:00"/>
  </r>
  <r>
    <n v="1"/>
    <n v="1"/>
    <m/>
    <n v="2135"/>
    <n v="0"/>
    <n v="136"/>
    <s v="L6_DIREC"/>
    <n v="7064408"/>
    <n v="10034838"/>
    <s v="CS NEBLINA C.SAUV(STLV)(P08)750 6U VEU"/>
    <n v="560"/>
    <s v="CAJ"/>
    <n v="0.23"/>
    <n v="0.63600000000000001"/>
    <n v="0.3"/>
    <n v="0.93599999999999994"/>
    <n v="5"/>
    <d v="2009-12-12T00:00:00"/>
    <n v="-5.43"/>
    <d v="2009-12-12T06:21:58"/>
    <n v="-6.37"/>
    <s v="LIB."/>
    <d v="2009-12-17T00:00:00"/>
    <d v="2009-12-17T00:00:00"/>
    <m/>
    <s v="Tratamiento pedido"/>
    <m/>
    <m/>
    <s v="2135-2009"/>
    <n v="2520"/>
    <m/>
    <n v="3360"/>
    <n v="11005311"/>
    <s v="BOT BURD VERDE  BGME (425G) REB P14 750"/>
    <n v="11004874"/>
    <s v="TAPA ROSCA STELVIN BURDEO CPNIA 30X60"/>
    <m/>
    <m/>
    <s v="Línea 6"/>
    <n v="5283.0188679245284"/>
    <m/>
    <s v="L6D"/>
    <n v="2135"/>
    <x v="0"/>
    <s v="47_09"/>
    <s v="Superior a 48 hrs"/>
    <s v="UK"/>
    <s v="21351100487411005311"/>
    <m/>
    <n v="4.5"/>
    <n v="2520"/>
    <s v="DIREC"/>
    <m/>
    <n v="6"/>
    <n v="750"/>
    <n v="3360"/>
    <n v="5283.0188679245284"/>
    <n v="280"/>
    <s v="Entre 201 a 300"/>
    <n v="500"/>
    <m/>
    <s v="Lote Inferior"/>
    <s v="CONO SURCABERNET750"/>
    <n v="0"/>
    <n v="280"/>
    <m/>
    <m/>
    <m/>
    <m/>
    <m/>
    <m/>
    <m/>
    <m/>
    <m/>
    <m/>
    <m/>
    <m/>
    <m/>
    <m/>
    <m/>
    <m/>
    <m/>
    <m/>
    <m/>
    <m/>
    <x v="4"/>
    <n v="1"/>
    <n v="1"/>
    <n v="1"/>
    <x v="0"/>
    <n v="750"/>
    <n v="497.77777777777777"/>
    <d v="1899-12-30T00:10:00"/>
    <d v="1899-12-30T00:38:10"/>
    <d v="1899-12-30T00:00:00"/>
    <d v="1899-12-30T00:00:00"/>
  </r>
  <r>
    <n v="1"/>
    <n v="1"/>
    <m/>
    <n v="2187"/>
    <n v="0"/>
    <n v="90"/>
    <s v="L6_DIREC"/>
    <n v="1209779"/>
    <n v="10024187"/>
    <s v="CYT FRONT SHIRAZ (P06) 750 12U MX"/>
    <n v="490"/>
    <s v="CAJ"/>
    <n v="0.23"/>
    <n v="1.1140000000000001"/>
    <n v="0.3"/>
    <n v="1.4140000000000001"/>
    <n v="5"/>
    <d v="2009-12-12T00:00:00"/>
    <n v="-6.37"/>
    <d v="2009-12-12T07:47:02"/>
    <n v="-7.78"/>
    <s v="LIB."/>
    <d v="2009-12-17T00:00:00"/>
    <d v="2009-12-17T00:00:00"/>
    <m/>
    <s v="Tratamiento pedido"/>
    <m/>
    <m/>
    <s v="2187-2009"/>
    <n v="4410"/>
    <m/>
    <n v="5880"/>
    <n v="11004675"/>
    <s v="BOT BURD VERDE BCETIE(490G)P28 750"/>
    <n v="11003893"/>
    <s v="CORCHO MICRO 44/24 CYT"/>
    <n v="11003874"/>
    <s v="CAPS PVC CYT NEGRO SHI/CAB 29.7/60 B9"/>
    <s v="Línea 6"/>
    <n v="5278.2764811490124"/>
    <m/>
    <s v="L6D"/>
    <s v=""/>
    <x v="0"/>
    <s v="50_09"/>
    <s v="Superior a 48 hrs"/>
    <s v="Latam-Asia-Africa"/>
    <s v="21871100389311004675"/>
    <m/>
    <n v="9"/>
    <n v="4410"/>
    <s v="DIREC"/>
    <m/>
    <n v="12"/>
    <n v="750"/>
    <n v="5880"/>
    <n v="5278.2764811490124"/>
    <n v="490"/>
    <s v="Entre 401 a 500"/>
    <n v="500"/>
    <m/>
    <s v="Lote Inferior"/>
    <s v="FRONTERACABERNET750"/>
    <n v="0"/>
    <n v="490"/>
    <m/>
    <m/>
    <m/>
    <m/>
    <m/>
    <m/>
    <m/>
    <m/>
    <m/>
    <m/>
    <m/>
    <m/>
    <m/>
    <m/>
    <m/>
    <m/>
    <m/>
    <m/>
    <m/>
    <m/>
    <x v="4"/>
    <n v="1"/>
    <n v="1"/>
    <n v="1"/>
    <x v="0"/>
    <n v="750"/>
    <n v="871.11111111111109"/>
    <d v="1899-12-30T00:10:00"/>
    <d v="1899-12-30T01:06:50"/>
    <d v="1899-12-30T00:00:00"/>
    <d v="1899-12-30T00:00:00"/>
  </r>
  <r>
    <n v="1"/>
    <n v="1"/>
    <m/>
    <n v="2187"/>
    <s v="X"/>
    <n v="90"/>
    <s v="L6_DIREC"/>
    <n v="1208346"/>
    <n v="10031827"/>
    <s v="CYT FRONT SHIRAZ(P06)(BI)750 6U AFRI"/>
    <n v="140"/>
    <s v="CAJ"/>
    <n v="0.23"/>
    <n v="0.159"/>
    <n v="0"/>
    <n v="0.38900000000000001"/>
    <n v="5"/>
    <d v="2009-12-12T00:00:00"/>
    <n v="-7.78"/>
    <d v="2009-12-12T08:10:08"/>
    <n v="-8.17"/>
    <s v="LIB."/>
    <d v="2009-12-17T00:00:00"/>
    <d v="2009-12-17T00:00:00"/>
    <m/>
    <s v="Tratamiento pedido"/>
    <m/>
    <m/>
    <s v="2187-2009"/>
    <n v="633.36"/>
    <m/>
    <n v="840"/>
    <n v="11002444"/>
    <s v="BOT BURD VERDE B9 (420G)P14 750"/>
    <n v="11004791"/>
    <s v="CORCHO MICRO 44/24 CHILE"/>
    <n v="11003874"/>
    <s v="CAPS PVC CYT NEGRO SHI/CAB 29.7/60 B9"/>
    <s v="Línea 6"/>
    <n v="5283.0188679245284"/>
    <m/>
    <s v="L6D"/>
    <n v="2187"/>
    <x v="0"/>
    <s v="50_09"/>
    <s v="Superior a 48 hrs"/>
    <s v="Latam-Asia-Africa"/>
    <s v="21871100479111002444"/>
    <m/>
    <n v="4.5"/>
    <n v="630"/>
    <s v="DIREC"/>
    <m/>
    <n v="6"/>
    <n v="750"/>
    <n v="840"/>
    <n v="5283.0188679245284"/>
    <n v="70"/>
    <s v="Entre 11 a 100"/>
    <n v="500"/>
    <m/>
    <s v="Lote Inferior"/>
    <s v="FRONTERACABERNET750"/>
    <n v="0"/>
    <n v="70"/>
    <m/>
    <m/>
    <m/>
    <m/>
    <m/>
    <m/>
    <m/>
    <m/>
    <m/>
    <m/>
    <m/>
    <m/>
    <m/>
    <m/>
    <m/>
    <m/>
    <m/>
    <m/>
    <m/>
    <m/>
    <x v="4"/>
    <n v="1"/>
    <n v="1"/>
    <n v="0"/>
    <x v="0"/>
    <n v="750"/>
    <n v="124.44444444444444"/>
    <d v="1899-12-30T00:10:00"/>
    <d v="1899-12-30T00:09:32"/>
    <d v="1899-12-30T00:00:00"/>
    <d v="1899-12-30T00:00:00"/>
  </r>
  <r>
    <n v="1"/>
    <n v="2"/>
    <m/>
    <n v="2115"/>
    <n v="0"/>
    <n v="39"/>
    <s v="L6_DIREC"/>
    <n v="1209532"/>
    <n v="10020040"/>
    <s v="CYT CASILL C.SAUV 750 12U LATAM"/>
    <n v="182"/>
    <s v="CAJ"/>
    <n v="0.23"/>
    <n v="0.41399999999999998"/>
    <n v="0.3"/>
    <n v="0.71399999999999997"/>
    <n v="2"/>
    <d v="2009-12-12T00:00:00"/>
    <n v="-8.17"/>
    <d v="2009-12-12T08:53:02"/>
    <n v="-8.8800000000000008"/>
    <s v="LIB."/>
    <d v="2009-12-14T00:00:00"/>
    <d v="2009-12-14T00:00:00"/>
    <m/>
    <s v="Tratamiento pedido"/>
    <m/>
    <m/>
    <s v="2115-2008"/>
    <n v="1641.328"/>
    <m/>
    <n v="2184"/>
    <n v="11001792"/>
    <s v="BOT BURD VERDE CASILL B31 (571G)P28 750"/>
    <n v="11001797"/>
    <s v="CORCHO NAT 45/24 PRIMERA CASILL(N)"/>
    <n v="11004422"/>
    <s v="CAPS ALUP CASILL CAB.SAU(ND)30.05/60 B31"/>
    <s v="Línea 6"/>
    <n v="5275.36231884058"/>
    <m/>
    <s v="L6D"/>
    <s v=""/>
    <x v="0"/>
    <s v="50_09"/>
    <s v="A 48 hrs"/>
    <s v="País"/>
    <s v="21151100179711001792"/>
    <m/>
    <n v="9"/>
    <n v="1638"/>
    <s v="DIREC"/>
    <m/>
    <n v="12"/>
    <n v="750"/>
    <n v="2184"/>
    <n v="5275.36231884058"/>
    <n v="182"/>
    <s v="Entre 101 a 200"/>
    <n v="500"/>
    <m/>
    <s v="Lote Inferior"/>
    <s v="CASILLEROCABERNET750"/>
    <n v="0"/>
    <n v="182"/>
    <m/>
    <m/>
    <m/>
    <m/>
    <m/>
    <m/>
    <m/>
    <m/>
    <m/>
    <m/>
    <m/>
    <m/>
    <m/>
    <m/>
    <m/>
    <m/>
    <m/>
    <m/>
    <m/>
    <m/>
    <x v="4"/>
    <n v="1"/>
    <n v="1"/>
    <n v="1"/>
    <x v="0"/>
    <n v="750"/>
    <n v="323.55555555555554"/>
    <d v="1899-12-30T00:10:00"/>
    <d v="1899-12-30T00:24:50"/>
    <d v="1899-12-30T00:00:00"/>
    <d v="1899-12-30T00:00:00"/>
  </r>
  <r>
    <n v="1"/>
    <n v="1"/>
    <m/>
    <n v="2115"/>
    <s v="X"/>
    <n v="39"/>
    <s v="L3_DIREC"/>
    <n v="1208680"/>
    <n v="10020610"/>
    <s v="CYT CASILL C.SAUV(ND) 375 24U US"/>
    <n v="400"/>
    <s v="CAJ"/>
    <n v="0.23"/>
    <n v="1.92"/>
    <n v="0"/>
    <n v="2.15"/>
    <n v="3"/>
    <d v="2009-12-12T00:00:00"/>
    <n v="-8.8800000000000008"/>
    <d v="2009-12-12T11:01:48"/>
    <n v="-11.03"/>
    <s v="LIB."/>
    <d v="2009-12-15T00:00:00"/>
    <d v="2009-12-15T00:00:00"/>
    <m/>
    <s v="ORDEN FABRICACION USA "/>
    <m/>
    <m/>
    <s v="2115-2008"/>
    <n v="3600"/>
    <m/>
    <n v="9600"/>
    <n v="11003935"/>
    <s v="BOT BURD VERDE CASILL B6 (320G)P21 375"/>
    <n v="11001797"/>
    <s v="CORCHO NAT 45/24 PRIMERA CASILL(N)"/>
    <n v="11001825"/>
    <s v="CAPS PVC CASILL CAB.SAU(N) 29.7/55 B9"/>
    <s v="Línea 6"/>
    <n v="5000"/>
    <m/>
    <s v="L6D"/>
    <s v=""/>
    <x v="0"/>
    <s v="51_09"/>
    <s v="Superior a 48 hrs"/>
    <s v="USA"/>
    <s v="21151100179711003935"/>
    <m/>
    <n v="9"/>
    <n v="3600"/>
    <s v="DIREC"/>
    <m/>
    <n v="24"/>
    <n v="375"/>
    <n v="9600"/>
    <n v="5000"/>
    <n v="400"/>
    <s v="Entre 301 a 400"/>
    <n v="100"/>
    <m/>
    <s v="Lote Inferior"/>
    <s v="CASILLEROCABERNET375"/>
    <n v="0"/>
    <n v="400"/>
    <m/>
    <m/>
    <m/>
    <m/>
    <m/>
    <m/>
    <m/>
    <m/>
    <m/>
    <m/>
    <m/>
    <m/>
    <m/>
    <m/>
    <m/>
    <m/>
    <m/>
    <m/>
    <m/>
    <m/>
    <x v="4"/>
    <n v="1"/>
    <n v="1"/>
    <n v="0"/>
    <x v="0"/>
    <n v="375"/>
    <n v="2844.4444444444443"/>
    <d v="1899-12-30T00:10:00"/>
    <d v="1899-12-30T01:55:12"/>
    <d v="1899-12-30T00:00:00"/>
    <d v="1899-12-30T00:00:00"/>
  </r>
  <r>
    <n v="1"/>
    <n v="2"/>
    <m/>
    <n v="2115"/>
    <s v="X"/>
    <n v="39"/>
    <s v="L6_DIREC"/>
    <n v="1208568"/>
    <n v="10033635"/>
    <s v="CYT CASILL C.SAUV 375 24U 2008 VEU"/>
    <n v="404"/>
    <s v="CAJ"/>
    <n v="0.23"/>
    <n v="1.8360000000000001"/>
    <n v="0"/>
    <n v="2.0660000000000003"/>
    <n v="6"/>
    <d v="2009-12-12T00:00:00"/>
    <n v="-11.03"/>
    <d v="2009-12-12T13:05:46"/>
    <n v="-13.1"/>
    <s v="LIB."/>
    <d v="2009-12-18T00:00:00"/>
    <d v="2009-12-18T00:00:00"/>
    <m/>
    <s v="Tratamiento pedido"/>
    <m/>
    <m/>
    <s v="2115-2008"/>
    <n v="3636"/>
    <m/>
    <n v="9696"/>
    <n v="11003935"/>
    <s v="BOT BURD VERDE CASILL B6 (320G)P21 375"/>
    <n v="11001797"/>
    <s v="CORCHO NAT 45/24 PRIMERA CASILL(N)"/>
    <n v="11001825"/>
    <s v="CAPS PVC CASILL CAB.SAU(N) 29.7/55 B9"/>
    <s v="Línea 6"/>
    <n v="5281.0457516339866"/>
    <m/>
    <s v="L6D"/>
    <s v=""/>
    <x v="0"/>
    <s v="51_09"/>
    <s v="Superior a 48 hrs"/>
    <s v="Europa-Canada-Japón"/>
    <s v="21151100179711003935"/>
    <m/>
    <n v="9"/>
    <n v="3636"/>
    <s v="DIREC"/>
    <m/>
    <n v="24"/>
    <n v="375"/>
    <n v="9696"/>
    <n v="5281.0457516339866"/>
    <n v="404"/>
    <s v="Entre 401 a 500"/>
    <n v="100"/>
    <m/>
    <s v="Lote Inferior"/>
    <s v="CASILLEROCABERNET375"/>
    <n v="0"/>
    <n v="404"/>
    <m/>
    <m/>
    <m/>
    <m/>
    <m/>
    <m/>
    <m/>
    <m/>
    <m/>
    <m/>
    <m/>
    <m/>
    <m/>
    <m/>
    <m/>
    <m/>
    <m/>
    <m/>
    <m/>
    <m/>
    <x v="4"/>
    <n v="0"/>
    <n v="0"/>
    <n v="0"/>
    <x v="3"/>
    <n v="375"/>
    <n v="2872.8888888888887"/>
    <d v="1899-12-30T00:05:00"/>
    <d v="1899-12-30T01:50:10"/>
    <d v="1899-12-30T00:00:00"/>
    <d v="1899-12-30T00:00:00"/>
  </r>
  <r>
    <n v="1"/>
    <n v="1"/>
    <m/>
    <n v="2115"/>
    <s v="X"/>
    <s v="A16"/>
    <s v="L6_DIREC"/>
    <n v="1211132"/>
    <n v="12004320"/>
    <s v="2115 C.SAUV CASILL 0375 CH 1U VEU"/>
    <n v="576"/>
    <s v="BOT"/>
    <n v="0.23"/>
    <n v="0.109"/>
    <n v="0"/>
    <n v="0.33900000000000002"/>
    <n v="5"/>
    <d v="2009-12-12T00:00:00"/>
    <n v="-13.1"/>
    <d v="2009-12-12T13:26:20"/>
    <n v="-13.44"/>
    <s v="LIB."/>
    <d v="2009-12-17T00:00:00"/>
    <d v="2009-12-17T00:00:00"/>
    <s v="Inserto"/>
    <s v="por saldo"/>
    <s v="OF 1207907 sale con 126 cajas menos"/>
    <s v="Producción Pirque"/>
    <s v="2115-2008"/>
    <n v="216"/>
    <m/>
    <n v="576"/>
    <n v="11003935"/>
    <s v="BOT BURD VERDE CASILL B6 (320G)P21 375"/>
    <n v="11001797"/>
    <s v="CORCHO NAT 45/24 PRIMERA CASILL(N)"/>
    <n v="11001825"/>
    <s v="CAPS PVC CASILL CAB.SAU(N) 29.7/55 B9"/>
    <s v="Línea 6"/>
    <n v="5284.4036697247702"/>
    <m/>
    <s v="L6D"/>
    <n v="2115"/>
    <x v="0"/>
    <s v="00_09"/>
    <s v="Superior a 48 hrs"/>
    <s v="UK"/>
    <s v="21151100179711003935"/>
    <m/>
    <n v="0.375"/>
    <n v="216"/>
    <s v="DIREC"/>
    <m/>
    <n v="1"/>
    <n v="375"/>
    <n v="576"/>
    <n v="5284.4036697247702"/>
    <n v="24"/>
    <s v="Entre 11 a 100"/>
    <n v="200"/>
    <m/>
    <s v="Lote Inferior"/>
    <s v="CASILLEROCABERNET375"/>
    <n v="0"/>
    <n v="24"/>
    <m/>
    <m/>
    <m/>
    <m/>
    <m/>
    <m/>
    <m/>
    <m/>
    <m/>
    <m/>
    <m/>
    <m/>
    <m/>
    <m/>
    <m/>
    <m/>
    <m/>
    <m/>
    <m/>
    <m/>
    <x v="4"/>
    <n v="1"/>
    <n v="0"/>
    <n v="0"/>
    <x v="4"/>
    <n v="375"/>
    <n v="170.66666666666666"/>
    <d v="1899-12-30T00:07:00"/>
    <d v="1899-12-30T00:06:32"/>
    <d v="1899-12-30T00:00:00"/>
    <d v="1899-12-30T00:00:00"/>
  </r>
  <r>
    <n v="1"/>
    <n v="1"/>
    <m/>
    <n v="4121"/>
    <n v="0"/>
    <n v="214"/>
    <s v="L6_DIREC"/>
    <n v="7065504"/>
    <n v="10028421"/>
    <s v="CS CONO SUR MERL(P07) 375 24U MX"/>
    <n v="45"/>
    <s v="CAJ"/>
    <n v="0.23"/>
    <n v="0.20499999999999999"/>
    <n v="0.3"/>
    <n v="0.505"/>
    <n v="5"/>
    <d v="2009-12-12T00:00:00"/>
    <n v="-13.44"/>
    <d v="2009-12-12T13:56:42"/>
    <n v="-13.95"/>
    <s v="LIB."/>
    <d v="2009-12-17T00:00:00"/>
    <d v="2009-12-17T00:00:00"/>
    <m/>
    <s v="Tratamiento pedido"/>
    <m/>
    <m/>
    <s v="4121-2008"/>
    <n v="407.16"/>
    <m/>
    <n v="1080"/>
    <n v="11001557"/>
    <s v="BOT BURD VERDE B9 (275G)P12 375"/>
    <n v="11004797"/>
    <s v="CORCHO NAT 45/24 PRIMERA(B) CONO SUR"/>
    <n v="11001523"/>
    <s v="CAPS ALUP NEGRA 29.2/50 B9"/>
    <s v="Línea 6"/>
    <n v="5268.2926829268299"/>
    <m/>
    <s v="L6D"/>
    <s v=""/>
    <x v="0"/>
    <s v="51_09"/>
    <s v="Superior a 48 hrs"/>
    <s v="Latam-Asia-Africa"/>
    <s v="41211100479711001557"/>
    <m/>
    <n v="9"/>
    <n v="405"/>
    <s v="DIREC"/>
    <m/>
    <n v="24"/>
    <n v="375"/>
    <n v="1080"/>
    <n v="5268.2926829268299"/>
    <n v="45"/>
    <s v="Entre 11 a 100"/>
    <n v="100"/>
    <m/>
    <s v="Lote Inferior"/>
    <s v="CONO SURMERLOT375"/>
    <n v="0"/>
    <n v="45"/>
    <m/>
    <m/>
    <m/>
    <m/>
    <m/>
    <m/>
    <m/>
    <m/>
    <m/>
    <m/>
    <m/>
    <m/>
    <m/>
    <m/>
    <m/>
    <m/>
    <m/>
    <m/>
    <m/>
    <m/>
    <x v="4"/>
    <n v="1"/>
    <n v="1"/>
    <n v="1"/>
    <x v="0"/>
    <n v="375"/>
    <n v="320"/>
    <d v="1899-12-30T00:10:00"/>
    <d v="1899-12-30T00:12:18"/>
    <d v="1899-12-30T00:00:00"/>
    <d v="1899-12-30T00:00:00"/>
  </r>
  <r>
    <n v="1"/>
    <n v="1"/>
    <m/>
    <n v="4121"/>
    <s v="X"/>
    <n v="214"/>
    <s v="L6_DIREC"/>
    <n v="7065666"/>
    <n v="10027178"/>
    <s v="CS CONO SUR MERL STLV(P07) 750 6U VEU"/>
    <n v="420"/>
    <s v="CAJ"/>
    <n v="0.23"/>
    <n v="0.47699999999999998"/>
    <n v="0"/>
    <n v="0.70699999999999996"/>
    <n v="6"/>
    <d v="2009-12-12T00:00:00"/>
    <n v="-13.95"/>
    <d v="2009-12-12T14:39:25"/>
    <n v="-14.66"/>
    <s v="LIB."/>
    <d v="2009-12-18T00:00:00"/>
    <d v="2009-12-18T00:00:00"/>
    <m/>
    <s v="Tratamiento pedido"/>
    <m/>
    <m/>
    <s v="4121-2008"/>
    <n v="1890"/>
    <m/>
    <n v="2520"/>
    <n v="11003163"/>
    <s v="BOT BURD VERDE BGME (485G)P28 750"/>
    <n v="11004820"/>
    <s v="TAPA STELVIN CS MORADA 30/60"/>
    <m/>
    <m/>
    <s v="Línea 6"/>
    <n v="5283.0188679245284"/>
    <m/>
    <s v="L6D"/>
    <n v="4121"/>
    <x v="0"/>
    <s v="51_09"/>
    <s v="Superior a 48 hrs"/>
    <s v="UK"/>
    <s v="41211100482011003163"/>
    <m/>
    <n v="4.5"/>
    <n v="1890"/>
    <s v="DIREC"/>
    <m/>
    <n v="6"/>
    <n v="750"/>
    <n v="2520"/>
    <n v="5283.0188679245284"/>
    <n v="210"/>
    <s v="Entre 201 a 300"/>
    <n v="100"/>
    <m/>
    <s v="Lote Inferior"/>
    <s v="CONO SURMERLOT750"/>
    <n v="0"/>
    <n v="210"/>
    <m/>
    <m/>
    <m/>
    <m/>
    <m/>
    <m/>
    <m/>
    <m/>
    <m/>
    <m/>
    <m/>
    <m/>
    <m/>
    <m/>
    <m/>
    <m/>
    <m/>
    <m/>
    <m/>
    <m/>
    <x v="4"/>
    <n v="1"/>
    <n v="1"/>
    <n v="0"/>
    <x v="0"/>
    <n v="750"/>
    <n v="373.33333333333331"/>
    <d v="1899-12-30T00:10:00"/>
    <d v="1899-12-30T00:28:37"/>
    <d v="1899-12-30T00:00:00"/>
    <d v="1899-12-30T00:00:00"/>
  </r>
  <r>
    <n v="1"/>
    <n v="2"/>
    <m/>
    <n v="2182"/>
    <n v="0"/>
    <n v="132"/>
    <s v="L1_DIREC"/>
    <n v="1209933"/>
    <n v="10028848"/>
    <s v="CYT CASILL CARM 750 12U (LR)CA"/>
    <n v="818"/>
    <s v="CAJ"/>
    <n v="0.18"/>
    <n v="0.98199999999999998"/>
    <n v="0.3"/>
    <n v="1.282"/>
    <n v="11"/>
    <d v="2009-12-12T00:00:00"/>
    <n v="-14.66"/>
    <d v="2009-12-12T15:56:31"/>
    <n v="-15.94"/>
    <s v="LIB."/>
    <d v="1899-12-30T00:00:00"/>
    <d v="2009-12-23T00:00:00"/>
    <m/>
    <s v="Tratamiento pedido"/>
    <m/>
    <m/>
    <s v="2182-2008"/>
    <n v="7376.9579999999996"/>
    <m/>
    <n v="9816"/>
    <n v="11001792"/>
    <s v="BOT BURD VERDE CASILL B31 (571G)P28 750"/>
    <n v="11001797"/>
    <s v="CORCHO NAT 45/24 PRIMERA CASILL(N)"/>
    <n v="11004417"/>
    <s v="CAPS ALUP CASILL CARM(ND) 30.05/60 B31"/>
    <s v="Línea 6"/>
    <n v="9995.9266802443999"/>
    <m/>
    <s v="L6D"/>
    <n v="2182"/>
    <x v="0"/>
    <s v="50_09"/>
    <s v="Superior a 48 hrs"/>
    <s v="Europa-Canada-Japón"/>
    <s v="21821100179711001792"/>
    <m/>
    <n v="9"/>
    <n v="7362"/>
    <s v="DIREC"/>
    <m/>
    <n v="12"/>
    <n v="750"/>
    <n v="9816"/>
    <n v="9995.9266802443999"/>
    <n v="818"/>
    <s v="Entre 501 a 1000"/>
    <n v="500"/>
    <m/>
    <s v="Cumple Lote"/>
    <s v="CASILLEROCARMENERE750"/>
    <n v="0"/>
    <n v="818"/>
    <m/>
    <m/>
    <m/>
    <m/>
    <m/>
    <m/>
    <m/>
    <m/>
    <m/>
    <m/>
    <m/>
    <m/>
    <m/>
    <m/>
    <m/>
    <m/>
    <m/>
    <m/>
    <m/>
    <m/>
    <x v="4"/>
    <n v="1"/>
    <n v="1"/>
    <n v="1"/>
    <x v="0"/>
    <n v="750"/>
    <n v="1454.2222222222222"/>
    <d v="1899-12-30T00:10:00"/>
    <d v="1899-12-30T00:58:55"/>
    <d v="1899-12-30T00:00:00"/>
    <d v="1899-12-30T00:00:00"/>
  </r>
  <r>
    <n v="1"/>
    <n v="1"/>
    <m/>
    <n v="2111"/>
    <n v="0"/>
    <n v="35"/>
    <s v="L6_DIREC"/>
    <n v="1209656"/>
    <n v="10038413"/>
    <s v="CYT CASILL P.NOIR 750 12U 2009 VAS"/>
    <n v="144"/>
    <s v="CAJ"/>
    <n v="0.23"/>
    <n v="0.32700000000000001"/>
    <n v="0.3"/>
    <n v="0.627"/>
    <n v="5"/>
    <d v="2009-12-12T00:00:00"/>
    <n v="-15.94"/>
    <d v="2009-12-12T16:34:01"/>
    <n v="-16.57"/>
    <s v="LIB."/>
    <d v="2009-12-17T00:00:00"/>
    <d v="2009-12-17T00:00:00"/>
    <m/>
    <s v="Tratamiento pedido"/>
    <m/>
    <m/>
    <s v="2111-2009"/>
    <n v="1302.912"/>
    <m/>
    <n v="1728"/>
    <n v="11004113"/>
    <s v="BOT BORG HJ SECA CASILL B31(575G)P28 750"/>
    <n v="11001797"/>
    <s v="CORCHO NAT 45/24 PRIMERA CASILL(N)"/>
    <n v="11004463"/>
    <s v="CAPS ALUP CASILL P.NOIR(ND) 30.05/60 B31"/>
    <s v="Línea 6"/>
    <n v="5284.4036697247702"/>
    <m/>
    <s v="L6D"/>
    <s v=""/>
    <x v="0"/>
    <s v="50_09"/>
    <s v="Superior a 48 hrs"/>
    <s v="Latam-Asia-Africa"/>
    <s v="21111100179711004113"/>
    <m/>
    <n v="9"/>
    <n v="1296"/>
    <s v="DIREC"/>
    <m/>
    <n v="12"/>
    <n v="750"/>
    <n v="1728"/>
    <n v="5284.4036697247702"/>
    <n v="144"/>
    <s v="Entre 101 a 200"/>
    <n v="500"/>
    <m/>
    <s v="Lote Inferior"/>
    <e v="#N/A"/>
    <n v="0"/>
    <n v="144"/>
    <m/>
    <m/>
    <m/>
    <m/>
    <m/>
    <m/>
    <m/>
    <m/>
    <m/>
    <m/>
    <m/>
    <m/>
    <m/>
    <m/>
    <m/>
    <m/>
    <m/>
    <m/>
    <m/>
    <m/>
    <x v="4"/>
    <n v="0"/>
    <n v="1"/>
    <n v="1"/>
    <x v="3"/>
    <n v="750"/>
    <n v="256"/>
    <d v="1899-12-30T00:05:00"/>
    <d v="1899-12-30T00:19:37"/>
    <d v="1899-12-30T00:00:00"/>
    <d v="1899-12-30T00:00:00"/>
  </r>
  <r>
    <n v="1"/>
    <n v="1"/>
    <m/>
    <n v="2111"/>
    <s v="X"/>
    <n v="35"/>
    <s v="L6_DIREC"/>
    <n v="1208903"/>
    <n v="10038403"/>
    <s v="CYT CASILL P.NOIR STLV 750 6U 2009 VEU"/>
    <n v="132"/>
    <s v="CAJ"/>
    <n v="0.23"/>
    <n v="0.15"/>
    <n v="0"/>
    <n v="0.38"/>
    <n v="6"/>
    <d v="2009-12-12T00:00:00"/>
    <n v="-16.57"/>
    <d v="2009-12-12T16:57:00"/>
    <n v="-16.95"/>
    <s v="LIB."/>
    <d v="2009-12-18T00:00:00"/>
    <d v="2009-12-18T00:00:00"/>
    <m/>
    <s v="Tratamiento pedido"/>
    <m/>
    <m/>
    <s v="2111-2009"/>
    <n v="594"/>
    <m/>
    <n v="792"/>
    <n v="11004199"/>
    <s v="BOT BORG HJ SECA CASILL BGME(575G)P28750"/>
    <n v="11004074"/>
    <s v="TAPA ROSCA STELVIN CASILLERO PINOT NOIR"/>
    <m/>
    <m/>
    <s v="Línea 6"/>
    <n v="5280"/>
    <m/>
    <s v="L6D"/>
    <s v=""/>
    <x v="0"/>
    <s v="50_09"/>
    <s v="Superior a 48 hrs"/>
    <s v="Europa-Canada-Japón"/>
    <s v="21111100407411004199"/>
    <m/>
    <n v="4.5"/>
    <n v="594"/>
    <s v="DIREC"/>
    <m/>
    <n v="6"/>
    <n v="750"/>
    <n v="792"/>
    <n v="5280"/>
    <n v="66"/>
    <s v="Entre 11 a 100"/>
    <n v="500"/>
    <m/>
    <s v="Lote Inferior"/>
    <e v="#N/A"/>
    <n v="0"/>
    <n v="66"/>
    <m/>
    <m/>
    <m/>
    <m/>
    <m/>
    <m/>
    <m/>
    <m/>
    <m/>
    <m/>
    <m/>
    <m/>
    <m/>
    <m/>
    <m/>
    <m/>
    <m/>
    <m/>
    <m/>
    <m/>
    <x v="4"/>
    <n v="1"/>
    <n v="1"/>
    <n v="0"/>
    <x v="0"/>
    <n v="750"/>
    <n v="117.33333333333333"/>
    <d v="1899-12-30T00:10:00"/>
    <d v="1899-12-30T00:09:00"/>
    <d v="1899-12-30T00:00:00"/>
    <d v="1899-12-30T00:00:00"/>
  </r>
  <r>
    <n v="1"/>
    <n v="3"/>
    <m/>
    <n v="2111"/>
    <s v="X"/>
    <n v="35"/>
    <s v="L6_DIREC"/>
    <n v="1210235"/>
    <n v="10038422"/>
    <s v="CYT CASILL P.NOIR 750 12U 2009 LATAM"/>
    <n v="221"/>
    <s v="CAJ"/>
    <n v="0.23"/>
    <n v="0.502"/>
    <n v="0"/>
    <n v="0.73199999999999998"/>
    <n v="11"/>
    <d v="2009-12-12T00:00:00"/>
    <n v="-16.95"/>
    <d v="2009-12-12T17:40:55"/>
    <n v="-17.68"/>
    <s v="LIB."/>
    <d v="2009-12-23T00:00:00"/>
    <d v="2009-12-23T00:00:00"/>
    <m/>
    <s v="Tratamiento pedido"/>
    <m/>
    <m/>
    <s v="2111-2009"/>
    <n v="1999.6079999999999"/>
    <m/>
    <n v="2652"/>
    <n v="11004113"/>
    <s v="BOT BORG HJ SECA CASILL B31(575G)P28 750"/>
    <n v="11001797"/>
    <s v="CORCHO NAT 45/24 PRIMERA CASILL(N)"/>
    <n v="11004463"/>
    <s v="CAPS ALUP CASILL P.NOIR(ND) 30.05/60 B31"/>
    <s v="Línea 6"/>
    <n v="5282.8685258964142"/>
    <m/>
    <s v="L6D"/>
    <s v=""/>
    <x v="0"/>
    <s v="50_09"/>
    <s v="Superior a 48 hrs"/>
    <s v="Latam-Asia-Africa"/>
    <s v="21111100179711004113"/>
    <m/>
    <n v="9"/>
    <n v="1989"/>
    <s v="DIREC"/>
    <m/>
    <n v="12"/>
    <n v="750"/>
    <n v="2652"/>
    <n v="5282.8685258964142"/>
    <n v="221"/>
    <s v="Entre 201 a 300"/>
    <n v="500"/>
    <m/>
    <s v="Lote Inferior"/>
    <e v="#N/A"/>
    <n v="0"/>
    <n v="221"/>
    <m/>
    <m/>
    <m/>
    <m/>
    <m/>
    <m/>
    <m/>
    <m/>
    <m/>
    <m/>
    <m/>
    <m/>
    <m/>
    <m/>
    <m/>
    <m/>
    <m/>
    <m/>
    <m/>
    <m/>
    <x v="4"/>
    <n v="1"/>
    <n v="1"/>
    <n v="0"/>
    <x v="0"/>
    <n v="750"/>
    <n v="392.88888888888891"/>
    <d v="1899-12-30T00:10:00"/>
    <d v="1899-12-30T00:30:07"/>
    <d v="1899-12-30T00:00:00"/>
    <d v="1899-12-30T00:00:00"/>
  </r>
  <r>
    <n v="1"/>
    <n v="2"/>
    <m/>
    <n v="2111"/>
    <s v="X"/>
    <n v="35"/>
    <s v="L6_DIREC"/>
    <n v="1210055"/>
    <n v="10038401"/>
    <s v="CYT CASILL P.NOIR 750 12U 2009 VEU"/>
    <n v="144"/>
    <s v="CAJ"/>
    <n v="0.23"/>
    <n v="0.32700000000000001"/>
    <n v="0"/>
    <n v="0.55700000000000005"/>
    <n v="11"/>
    <d v="2009-12-12T00:00:00"/>
    <n v="-17.68"/>
    <d v="2009-12-12T18:14:13"/>
    <n v="-18.239999999999998"/>
    <s v="LIB."/>
    <d v="2009-12-23T00:00:00"/>
    <d v="2009-12-23T00:00:00"/>
    <m/>
    <s v="Tratamiento pedido"/>
    <m/>
    <m/>
    <s v="2111-2009"/>
    <n v="1296"/>
    <m/>
    <n v="1728"/>
    <n v="11004113"/>
    <s v="BOT BORG HJ SECA CASILL B31(575G)P28 750"/>
    <n v="11001797"/>
    <s v="CORCHO NAT 45/24 PRIMERA CASILL(N)"/>
    <n v="11004463"/>
    <s v="CAPS ALUP CASILL P.NOIR(ND) 30.05/60 B31"/>
    <s v="Línea 6"/>
    <n v="5284.4036697247702"/>
    <m/>
    <s v="L6D"/>
    <s v=""/>
    <x v="0"/>
    <s v="50_09"/>
    <s v="Superior a 48 hrs"/>
    <s v="Latam-Asia-Africa"/>
    <s v="21111100179711004113"/>
    <m/>
    <n v="9"/>
    <n v="1296"/>
    <s v="DIREC"/>
    <m/>
    <n v="12"/>
    <n v="750"/>
    <n v="1728"/>
    <n v="5284.4036697247702"/>
    <n v="144"/>
    <s v="Entre 101 a 200"/>
    <n v="500"/>
    <m/>
    <s v="Lote Inferior"/>
    <e v="#N/A"/>
    <n v="0"/>
    <n v="144"/>
    <m/>
    <m/>
    <m/>
    <m/>
    <m/>
    <m/>
    <m/>
    <m/>
    <m/>
    <m/>
    <m/>
    <m/>
    <m/>
    <m/>
    <m/>
    <m/>
    <m/>
    <m/>
    <m/>
    <m/>
    <x v="4"/>
    <n v="0"/>
    <n v="0"/>
    <n v="0"/>
    <x v="3"/>
    <n v="750"/>
    <n v="256"/>
    <d v="1899-12-30T00:05:00"/>
    <d v="1899-12-30T00:19:37"/>
    <d v="1899-12-30T00:00:00"/>
    <d v="1899-12-30T00:00:00"/>
  </r>
  <r>
    <n v="1"/>
    <n v="1"/>
    <m/>
    <n v="2111"/>
    <s v="X"/>
    <n v="35"/>
    <s v="L6_DIREC"/>
    <n v="1210410"/>
    <n v="10038412"/>
    <s v="CYT CASILL P.NOIR 750 12U 2009 VAR"/>
    <n v="44"/>
    <s v="CAJ"/>
    <n v="0.23"/>
    <n v="0.1"/>
    <n v="0"/>
    <n v="0.33"/>
    <n v="12"/>
    <d v="2009-12-12T00:00:00"/>
    <n v="-18.239999999999998"/>
    <d v="2009-12-12T18:34:12"/>
    <n v="-18.57"/>
    <s v="LIB."/>
    <d v="2009-12-24T00:00:00"/>
    <d v="2009-12-24T00:00:00"/>
    <m/>
    <s v="Tratamiento pedido"/>
    <m/>
    <m/>
    <s v="2111-2009"/>
    <n v="398.11200000000002"/>
    <m/>
    <n v="528"/>
    <n v="11004113"/>
    <s v="BOT BORG HJ SECA CASILL B31(575G)P28 750"/>
    <n v="11001797"/>
    <s v="CORCHO NAT 45/24 PRIMERA CASILL(N)"/>
    <n v="11004463"/>
    <s v="CAPS ALUP CASILL P.NOIR(ND) 30.05/60 B31"/>
    <s v="Línea 6"/>
    <n v="5280"/>
    <m/>
    <s v="L6D"/>
    <s v=""/>
    <x v="0"/>
    <s v="50_09"/>
    <s v="Superior a 48 hrs"/>
    <s v="Latam-Asia-Africa"/>
    <s v="21111100179711004113"/>
    <m/>
    <n v="9"/>
    <n v="396"/>
    <s v="DIREC"/>
    <m/>
    <n v="12"/>
    <n v="750"/>
    <n v="528"/>
    <n v="5280"/>
    <n v="44"/>
    <s v="Entre 11 a 100"/>
    <n v="500"/>
    <m/>
    <s v="Lote Inferior"/>
    <e v="#N/A"/>
    <n v="0"/>
    <n v="44"/>
    <m/>
    <m/>
    <m/>
    <m/>
    <m/>
    <m/>
    <m/>
    <m/>
    <m/>
    <m/>
    <m/>
    <m/>
    <m/>
    <m/>
    <m/>
    <m/>
    <m/>
    <m/>
    <m/>
    <m/>
    <x v="4"/>
    <n v="0"/>
    <n v="0"/>
    <n v="0"/>
    <x v="3"/>
    <n v="750"/>
    <n v="78.222222222222229"/>
    <d v="1899-12-30T00:05:00"/>
    <d v="1899-12-30T00:06:00"/>
    <d v="1899-12-30T00:00:00"/>
    <d v="1899-12-30T00:00:00"/>
  </r>
  <r>
    <n v="1"/>
    <n v="1"/>
    <m/>
    <n v="2111"/>
    <s v="X"/>
    <n v="35"/>
    <s v="L3_EMBOT"/>
    <n v="1210426"/>
    <n v="12005629"/>
    <s v="2111 P.NOIR CASILL 0750 CH 2009(1797)"/>
    <n v="24572"/>
    <s v="BOT"/>
    <n v="0.23"/>
    <n v="3.51"/>
    <n v="0"/>
    <n v="3.7399999999999998"/>
    <n v="-40159"/>
    <d v="2009-12-12T00:00:00"/>
    <n v="-18.57"/>
    <d v="2009-12-12T22:18:36"/>
    <n v="-22.31"/>
    <s v="LIB."/>
    <m/>
    <m/>
    <m/>
    <s v="Tratamiento pedido"/>
    <m/>
    <m/>
    <s v="2111-2009"/>
    <n v="18527.350999999999"/>
    <m/>
    <n v="24572"/>
    <n v="11004113"/>
    <s v="BOT BORG HJ SECA CASILL B31(575G)P28 750"/>
    <n v="11001797"/>
    <s v="CORCHO NAT 45/24 PRIMERA CASILL(N)"/>
    <m/>
    <m/>
    <s v="Línea 6"/>
    <n v="7000.5698005698014"/>
    <m/>
    <s v="L6D"/>
    <n v="2111"/>
    <x v="0"/>
    <s v="50_09"/>
    <s v="Sin stack"/>
    <e v="#N/A"/>
    <s v="21111100179711004113"/>
    <m/>
    <n v="0.75"/>
    <n v="18429"/>
    <s v="EMBOT"/>
    <m/>
    <n v="1"/>
    <n v="750"/>
    <n v="24572"/>
    <n v="7000.5698005698014"/>
    <n v="2047.6666666666667"/>
    <s v="Entre 2001 a 3000"/>
    <n v="500"/>
    <m/>
    <s v="Cumple Lote"/>
    <e v="#N/A"/>
    <n v="0"/>
    <n v="2047.6666666666667"/>
    <m/>
    <m/>
    <m/>
    <m/>
    <m/>
    <m/>
    <m/>
    <m/>
    <m/>
    <m/>
    <m/>
    <m/>
    <m/>
    <m/>
    <m/>
    <m/>
    <m/>
    <m/>
    <m/>
    <m/>
    <x v="4"/>
    <n v="1"/>
    <n v="0"/>
    <n v="0"/>
    <x v="4"/>
    <n v="750"/>
    <n v="3640.2962962962965"/>
    <d v="1899-12-30T00:07:00"/>
    <d v="1899-12-30T03:30:36"/>
    <d v="1899-12-30T00:00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m/>
    <m/>
    <m/>
    <m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1"/>
    <n v="1"/>
    <m/>
    <n v="1203"/>
    <n v="2"/>
    <n v="145"/>
    <s v="L6_DIREC"/>
    <n v="1210589"/>
    <n v="10040880"/>
    <s v="CYT FRONT W.WINE STL(P06)(BL)7506U2009GB"/>
    <n v="15489"/>
    <s v="CAJ"/>
    <n v="0.23"/>
    <n v="17.600999999999999"/>
    <n v="1.5"/>
    <n v="19.100999999999999"/>
    <n v="2"/>
    <d v="2009-12-14T00:00:00"/>
    <n v="-9.5"/>
    <d v="2009-12-15T04:36:04"/>
    <n v="-4.5999999999999996"/>
    <s v="LIB."/>
    <d v="1899-12-30T00:00:00"/>
    <d v="2009-12-17T00:00:00"/>
    <m/>
    <s v="Tratamiento pedido"/>
    <m/>
    <m/>
    <s v="1203-2009"/>
    <n v="69700.5"/>
    <m/>
    <n v="92934"/>
    <n v="11007039"/>
    <s v="BOT BURD BLANCA EGLASS BGME(385G)P16 750"/>
    <n v="11007172"/>
    <s v="TAPA ROSCA STLV ECOGLASS 30/60"/>
    <m/>
    <m/>
    <s v="Línea 6"/>
    <n v="5280.0409067666615"/>
    <m/>
    <s v="L6D"/>
    <n v="1203"/>
    <x v="2"/>
    <s v="51_09"/>
    <s v="A 48 hrs"/>
    <s v="UK"/>
    <s v="12031100717211007039"/>
    <m/>
    <n v="4.5"/>
    <n v="69700.5"/>
    <s v="DIREC"/>
    <m/>
    <n v="6"/>
    <n v="750"/>
    <n v="92934"/>
    <n v="5280.0409067666615"/>
    <n v="7744.5"/>
    <s v=" Sobre 3000"/>
    <n v="100"/>
    <m/>
    <s v="Cumple Lote"/>
    <e v="#N/A"/>
    <n v="0"/>
    <n v="5879.0246583948483"/>
    <m/>
    <m/>
    <m/>
    <m/>
    <m/>
    <m/>
    <m/>
    <m/>
    <m/>
    <m/>
    <m/>
    <m/>
    <m/>
    <m/>
    <m/>
    <m/>
    <m/>
    <m/>
    <m/>
    <m/>
    <x v="4"/>
    <n v="1"/>
    <n v="1"/>
    <s v="Cip"/>
    <x v="1"/>
    <n v="750"/>
    <n v="13768"/>
    <d v="1899-12-30T00:00:00"/>
    <d v="1899-12-30T17:36:04"/>
    <d v="1899-12-30T01:51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m/>
    <m/>
    <m/>
    <m/>
    <m/>
    <m/>
    <m/>
    <m/>
    <m/>
    <m/>
    <m/>
    <m/>
    <m/>
    <m/>
    <m/>
    <m/>
    <m/>
    <m/>
    <e v="#N/A"/>
    <n v="2456.8758620689655"/>
    <n v="2456.8758620689655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1"/>
    <n v="1"/>
    <m/>
    <n v="2202"/>
    <n v="0"/>
    <n v="147"/>
    <s v="L6_DIREC"/>
    <n v="1210678"/>
    <n v="10040881"/>
    <s v="CYT FRONT R.WINE STL(P06)(BL)7506U2009GB"/>
    <n v="13266"/>
    <s v="CAJ"/>
    <n v="0.23"/>
    <n v="15.074999999999999"/>
    <n v="0.3"/>
    <n v="15.375"/>
    <n v="2"/>
    <d v="2009-12-15T00:00:00"/>
    <n v="-4.5999999999999996"/>
    <d v="2009-12-15T19:58:30"/>
    <n v="-19.98"/>
    <s v="ABIE"/>
    <d v="1899-12-30T00:00:00"/>
    <d v="2009-12-17T00:00:00"/>
    <m/>
    <s v="Tratamiento pedido"/>
    <m/>
    <m/>
    <s v="2202-2009"/>
    <n v="59697"/>
    <m/>
    <n v="79596"/>
    <n v="11007038"/>
    <s v="BOT BURD VERDE EGLASS BGME(385G)P16 750"/>
    <n v="11007172"/>
    <s v="TAPA ROSCA STLV ECOGLASS 30/60"/>
    <m/>
    <m/>
    <s v="Línea 6"/>
    <n v="5280"/>
    <m/>
    <s v="L6D"/>
    <n v="2202"/>
    <x v="2"/>
    <s v="51_09"/>
    <s v="A 48 hrs"/>
    <s v="UK"/>
    <s v="22021100717211007038"/>
    <m/>
    <n v="4.5"/>
    <n v="59697"/>
    <s v="DIREC"/>
    <m/>
    <n v="6"/>
    <n v="750"/>
    <n v="79596"/>
    <n v="5280"/>
    <n v="6633"/>
    <s v=" Sobre 3000"/>
    <n v="100"/>
    <m/>
    <s v="Cumple Lote"/>
    <e v="#N/A"/>
    <n v="0"/>
    <n v="6633"/>
    <m/>
    <m/>
    <m/>
    <m/>
    <m/>
    <m/>
    <m/>
    <m/>
    <m/>
    <m/>
    <m/>
    <m/>
    <m/>
    <m/>
    <m/>
    <m/>
    <m/>
    <m/>
    <m/>
    <m/>
    <x v="4"/>
    <n v="1"/>
    <n v="1"/>
    <n v="1"/>
    <x v="0"/>
    <n v="750"/>
    <n v="11792"/>
    <d v="1899-12-30T00:10:00"/>
    <d v="1899-12-30T15:04:30"/>
    <d v="1899-12-30T00:00:00"/>
    <d v="1899-12-30T00:00:00"/>
  </r>
  <r>
    <n v="1"/>
    <n v="1"/>
    <m/>
    <n v="2322"/>
    <n v="1"/>
    <n v="52"/>
    <s v="L6_DIREC"/>
    <n v="7065654"/>
    <n v="10040981"/>
    <s v="CS I NEGRA RVA ME/ROS(P09)STL7506U(MO)GB"/>
    <n v="11340"/>
    <s v="CAJ"/>
    <n v="0.23"/>
    <n v="12.885999999999999"/>
    <n v="1.1000000000000001"/>
    <n v="13.985999999999999"/>
    <n v="1"/>
    <d v="2009-12-15T00:00:00"/>
    <n v="-19.98"/>
    <d v="2009-12-16T09:57:58"/>
    <n v="-9.9700000000000006"/>
    <s v="ABIE"/>
    <d v="1899-12-30T00:00:00"/>
    <d v="2009-12-17T00:00:00"/>
    <m/>
    <s v="Tratamiento pedido"/>
    <m/>
    <m/>
    <s v="2322-2009"/>
    <n v="51030"/>
    <m/>
    <n v="68040"/>
    <n v="11007039"/>
    <s v="BOT BURD BLANCA EGLASS BGME(385G)P16 750"/>
    <n v="11007017"/>
    <s v="TAPA ROSCA (SNEX) I.NEGRA RVA(ECO) 30X60"/>
    <m/>
    <m/>
    <s v="Línea 6"/>
    <n v="5280.1489989135498"/>
    <m/>
    <s v="L6D"/>
    <n v="2322"/>
    <x v="2"/>
    <s v="51_09"/>
    <s v="A 24 hrs"/>
    <s v="UK"/>
    <s v="23221100701711007039"/>
    <m/>
    <n v="4.5"/>
    <n v="51030"/>
    <s v="DIREC"/>
    <m/>
    <n v="6"/>
    <n v="750"/>
    <n v="68040"/>
    <n v="5280.1489989135498"/>
    <n v="5670"/>
    <s v=" Sobre 3000"/>
    <n v="100"/>
    <m/>
    <s v="Cumple Lote"/>
    <e v="#N/A"/>
    <n v="0"/>
    <n v="1629.7297297297298"/>
    <m/>
    <m/>
    <m/>
    <m/>
    <m/>
    <m/>
    <m/>
    <m/>
    <m/>
    <m/>
    <m/>
    <m/>
    <m/>
    <m/>
    <m/>
    <m/>
    <m/>
    <m/>
    <m/>
    <m/>
    <x v="4"/>
    <n v="0"/>
    <n v="1"/>
    <s v="Cip"/>
    <x v="6"/>
    <n v="750"/>
    <n v="10080"/>
    <d v="1899-12-30T00:00:00"/>
    <d v="1899-12-30T12:53:10"/>
    <d v="1899-12-30T01:10:00"/>
    <d v="1899-12-30T00:00:00"/>
  </r>
  <r>
    <n v="1"/>
    <n v="1"/>
    <m/>
    <n v="2135"/>
    <n v="1"/>
    <n v="136"/>
    <s v="L6_DIREC"/>
    <n v="7065610"/>
    <n v="10040976"/>
    <s v="CS I.NEGRA RVA C.SAU(P09)STL750 6U(MO)GB"/>
    <n v="7903"/>
    <s v="CAJ"/>
    <n v="0.23"/>
    <n v="8.9809999999999999"/>
    <n v="1.1000000000000001"/>
    <n v="10.081"/>
    <n v="1"/>
    <d v="2009-12-16T00:00:00"/>
    <n v="-9.9700000000000006"/>
    <d v="2009-12-16T20:03:04"/>
    <n v="-20.05"/>
    <s v="ABIE"/>
    <d v="1899-12-30T00:00:00"/>
    <d v="2009-12-17T00:00:00"/>
    <m/>
    <s v="Tratamiento pedido"/>
    <m/>
    <m/>
    <s v="2135-2009"/>
    <n v="35563.5"/>
    <m/>
    <n v="47418"/>
    <n v="11007038"/>
    <s v="BOT BURD VERDE EGLASS BGME(385G)P16 750"/>
    <n v="11007017"/>
    <s v="TAPA ROSCA (SNEX) I.NEGRA RVA(ECO) 30X60"/>
    <m/>
    <m/>
    <s v="Línea 6"/>
    <n v="5279.8129384255653"/>
    <m/>
    <s v="L6D"/>
    <n v="2135"/>
    <x v="2"/>
    <s v="51_09"/>
    <s v="A 24 hrs"/>
    <s v="UK"/>
    <s v="21351100701711007038"/>
    <m/>
    <n v="4.5"/>
    <n v="35563.5"/>
    <s v="DIREC"/>
    <m/>
    <n v="6"/>
    <n v="750"/>
    <n v="47418"/>
    <n v="5279.8129384255653"/>
    <n v="3951.5"/>
    <s v=" Sobre 3000"/>
    <n v="100"/>
    <m/>
    <s v="Cumple Lote"/>
    <e v="#N/A"/>
    <n v="2355.4124999999999"/>
    <n v="6306.9125000000004"/>
    <m/>
    <m/>
    <m/>
    <m/>
    <m/>
    <m/>
    <m/>
    <m/>
    <m/>
    <m/>
    <m/>
    <m/>
    <m/>
    <m/>
    <m/>
    <m/>
    <m/>
    <m/>
    <m/>
    <m/>
    <x v="4"/>
    <n v="0"/>
    <n v="1"/>
    <s v="Cip"/>
    <x v="6"/>
    <n v="750"/>
    <n v="7024.8888888888887"/>
    <d v="1899-12-30T00:00:00"/>
    <d v="1899-12-30T08:58:52"/>
    <d v="1899-12-30T01:10:00"/>
    <d v="1899-12-30T00:00:00"/>
  </r>
  <r>
    <n v="1"/>
    <n v="1"/>
    <m/>
    <n v="2109"/>
    <n v="0"/>
    <n v="33"/>
    <s v="L6_DIREC"/>
    <n v="1210168"/>
    <n v="10031043"/>
    <s v="CYT SUNR C.SAUV(P08) 750 12U VAS"/>
    <n v="98"/>
    <s v="CAJ"/>
    <n v="0.23"/>
    <n v="0.223"/>
    <n v="0.3"/>
    <n v="0.52300000000000002"/>
    <n v="1"/>
    <d v="2009-12-16T00:00:00"/>
    <n v="-20.05"/>
    <d v="2009-12-16T20:34:23"/>
    <n v="-20.57"/>
    <s v="LIB."/>
    <d v="1899-12-30T00:00:00"/>
    <d v="2009-12-17T00:00:00"/>
    <m/>
    <s v="Tratamiento pedido"/>
    <m/>
    <m/>
    <s v="2109-2009"/>
    <n v="886.70399999999995"/>
    <m/>
    <n v="1176"/>
    <n v="11004675"/>
    <s v="BOT BURD VERDE BCETIE(490G)P28 750"/>
    <n v="11002721"/>
    <s v="CORCHO T.TOP 44/23,5 CYT"/>
    <n v="11005520"/>
    <s v="CAPS ALUP SUNR CAB/SAUV (P08) 29.2/60 B9"/>
    <s v="Línea 6"/>
    <n v="5273.5426008968607"/>
    <m/>
    <s v="L6D"/>
    <s v=""/>
    <x v="2"/>
    <s v="50_09"/>
    <s v="A 24 hrs"/>
    <s v="Latam-Asia-Africa"/>
    <s v="21091100272111004675"/>
    <m/>
    <n v="9"/>
    <n v="882"/>
    <s v="DIREC"/>
    <m/>
    <n v="12"/>
    <n v="750"/>
    <n v="1176"/>
    <n v="5273.5426008968607"/>
    <n v="98"/>
    <s v="Entre 11 a 100"/>
    <n v="500"/>
    <m/>
    <s v="Lote Inferior"/>
    <s v="SUNRISECABERNET750"/>
    <n v="0"/>
    <n v="98"/>
    <m/>
    <m/>
    <m/>
    <m/>
    <m/>
    <m/>
    <m/>
    <m/>
    <m/>
    <m/>
    <m/>
    <m/>
    <m/>
    <m/>
    <m/>
    <m/>
    <m/>
    <m/>
    <m/>
    <m/>
    <x v="4"/>
    <n v="1"/>
    <n v="1"/>
    <n v="1"/>
    <x v="0"/>
    <n v="750"/>
    <n v="174.22222222222223"/>
    <d v="1899-12-30T00:10:00"/>
    <d v="1899-12-30T00:13:23"/>
    <d v="1899-12-30T00:00:00"/>
    <d v="1899-12-30T00:00:00"/>
  </r>
  <r>
    <n v="1"/>
    <n v="1"/>
    <m/>
    <n v="2109"/>
    <s v="X"/>
    <n v="33"/>
    <s v="L6_DIREC"/>
    <n v="1210171"/>
    <n v="10038397"/>
    <s v="CYT SUNR C.SAUV(P08) 750 6U 2009 (M&amp;S)DE"/>
    <n v="157"/>
    <s v="CAJ"/>
    <n v="0.23"/>
    <n v="0.17799999999999999"/>
    <n v="0"/>
    <n v="0.40800000000000003"/>
    <n v="2"/>
    <d v="2009-12-16T00:00:00"/>
    <n v="-20.57"/>
    <d v="2009-12-16T20:58:41"/>
    <n v="-20.98"/>
    <s v="LIB."/>
    <d v="1899-12-30T00:00:00"/>
    <d v="2009-12-18T00:00:00"/>
    <m/>
    <s v="Tratamiento pedido"/>
    <m/>
    <m/>
    <s v="2109-2009"/>
    <n v="710.65"/>
    <m/>
    <n v="942"/>
    <n v="11004675"/>
    <s v="BOT BURD VERDE BCETIE(490G)P28 750"/>
    <n v="11002721"/>
    <s v="CORCHO T.TOP 44/23,5 CYT"/>
    <n v="11005520"/>
    <s v="CAPS ALUP SUNR CAB/SAUV (P08) 29.2/60 B9"/>
    <s v="Línea 6"/>
    <n v="5292.1348314606748"/>
    <m/>
    <s v="L6D"/>
    <s v=""/>
    <x v="2"/>
    <s v="50_09"/>
    <s v="A 48 hrs"/>
    <s v="Europa-Canada-Japón"/>
    <s v="21091100272111004675"/>
    <m/>
    <n v="4.5"/>
    <n v="706.5"/>
    <s v="DIREC"/>
    <m/>
    <n v="6"/>
    <n v="750"/>
    <n v="942"/>
    <n v="5292.1348314606748"/>
    <n v="78.5"/>
    <s v="Entre 11 a 100"/>
    <n v="500"/>
    <m/>
    <s v="Lote Inferior"/>
    <e v="#N/A"/>
    <n v="0"/>
    <n v="78.5"/>
    <m/>
    <m/>
    <m/>
    <m/>
    <m/>
    <m/>
    <m/>
    <m/>
    <m/>
    <m/>
    <m/>
    <m/>
    <m/>
    <m/>
    <m/>
    <m/>
    <m/>
    <m/>
    <m/>
    <m/>
    <x v="4"/>
    <n v="1"/>
    <n v="0"/>
    <n v="0"/>
    <x v="4"/>
    <n v="750"/>
    <n v="139.55555555555554"/>
    <d v="1899-12-30T00:07:00"/>
    <d v="1899-12-30T00:10:41"/>
    <d v="1899-12-30T00:00:00"/>
    <d v="1899-12-30T00:00:00"/>
  </r>
  <r>
    <n v="1"/>
    <n v="1"/>
    <m/>
    <n v="2109"/>
    <s v="X"/>
    <n v="33"/>
    <s v="L6_DIREC"/>
    <n v="1209954"/>
    <n v="10038386"/>
    <s v="CYT SUNR C.SAUV STLV(P08)750 6U 2009 VEU"/>
    <n v="423"/>
    <s v="CAJ"/>
    <n v="0.23"/>
    <n v="0.48099999999999998"/>
    <n v="0"/>
    <n v="0.71099999999999997"/>
    <n v="2"/>
    <d v="2009-12-16T00:00:00"/>
    <n v="-20.98"/>
    <d v="2009-12-16T21:41:28"/>
    <n v="-21.69"/>
    <s v="LIB."/>
    <d v="1899-12-30T00:00:00"/>
    <d v="2009-12-18T00:00:00"/>
    <m/>
    <s v="Tratamiento pedido"/>
    <m/>
    <m/>
    <s v="2109-2009"/>
    <n v="1903.5"/>
    <m/>
    <n v="2538"/>
    <n v="11003163"/>
    <s v="BOT BURD VERDE BGME (485G)P28 750"/>
    <n v="11005650"/>
    <s v="TAPA ROSCA STELV SUNR CAB(P08) 30X60"/>
    <m/>
    <m/>
    <s v="Línea 6"/>
    <n v="5276.5072765072764"/>
    <m/>
    <s v="L6D"/>
    <n v="2109"/>
    <x v="2"/>
    <s v="50_09"/>
    <s v="A 48 hrs"/>
    <s v="Europa-Canada-Japón"/>
    <s v="21091100565011003163"/>
    <m/>
    <n v="4.5"/>
    <n v="1903.5"/>
    <s v="DIREC"/>
    <m/>
    <n v="6"/>
    <n v="750"/>
    <n v="2538"/>
    <n v="5276.5072765072764"/>
    <n v="211.5"/>
    <s v="Entre 201 a 300"/>
    <n v="500"/>
    <m/>
    <s v="Lote Inferior"/>
    <e v="#N/A"/>
    <n v="0"/>
    <n v="211.5"/>
    <m/>
    <m/>
    <m/>
    <m/>
    <m/>
    <m/>
    <m/>
    <m/>
    <m/>
    <m/>
    <m/>
    <m/>
    <m/>
    <m/>
    <m/>
    <m/>
    <m/>
    <m/>
    <m/>
    <m/>
    <x v="4"/>
    <n v="0"/>
    <n v="1"/>
    <n v="0"/>
    <x v="3"/>
    <n v="750"/>
    <n v="376"/>
    <d v="1899-12-30T00:05:00"/>
    <d v="1899-12-30T00:28:52"/>
    <d v="1899-12-30T00:00:00"/>
    <d v="1899-12-30T00:00:00"/>
  </r>
  <r>
    <n v="1"/>
    <n v="1"/>
    <m/>
    <n v="2324"/>
    <n v="0"/>
    <n v="53"/>
    <s v="L6_DIREC"/>
    <n v="1208876"/>
    <n v="10021523"/>
    <s v="CYT CASILL SHIRAZ(STLV) 750 6U AU"/>
    <n v="1320"/>
    <s v="CAJ"/>
    <n v="0.23"/>
    <n v="1.5"/>
    <n v="0.3"/>
    <n v="1.8"/>
    <n v="1"/>
    <d v="2009-12-16T00:00:00"/>
    <n v="-21.69"/>
    <d v="2009-12-16T23:29:24"/>
    <n v="-23.49"/>
    <s v="LIB."/>
    <d v="1899-12-30T00:00:00"/>
    <d v="2009-12-17T00:00:00"/>
    <m/>
    <s v="Tratamiento pedido"/>
    <m/>
    <m/>
    <s v="2324-2008"/>
    <n v="5940"/>
    <m/>
    <n v="7920"/>
    <n v="11004199"/>
    <s v="BOT BORG HJ SECA CASILL BGME(575G)P28750"/>
    <n v="11002222"/>
    <s v="TAPA ROSCA STEL(STIN) NEGRA LISA 30X60"/>
    <m/>
    <m/>
    <s v="Línea 6"/>
    <n v="5280"/>
    <m/>
    <s v="L6D"/>
    <n v="2324"/>
    <x v="2"/>
    <s v="50_09"/>
    <s v="A 24 hrs"/>
    <s v="Latam-Asia-Africa"/>
    <s v="23241100222211004199"/>
    <m/>
    <n v="4.5"/>
    <n v="5940"/>
    <s v="DIREC"/>
    <m/>
    <n v="6"/>
    <n v="750"/>
    <n v="7920"/>
    <n v="5280"/>
    <n v="660"/>
    <s v="Entre 501 a 1000"/>
    <n v="500"/>
    <m/>
    <s v="Lote Inferior"/>
    <s v="CASILLEROSYRAH750"/>
    <n v="0"/>
    <n v="660"/>
    <m/>
    <m/>
    <m/>
    <m/>
    <m/>
    <m/>
    <m/>
    <m/>
    <m/>
    <m/>
    <m/>
    <m/>
    <m/>
    <m/>
    <m/>
    <m/>
    <m/>
    <m/>
    <m/>
    <m/>
    <x v="4"/>
    <n v="0"/>
    <n v="1"/>
    <n v="1"/>
    <x v="3"/>
    <n v="750"/>
    <n v="1173.3333333333333"/>
    <d v="1899-12-30T00:05:00"/>
    <d v="1899-12-30T01:30:00"/>
    <d v="1899-12-30T00:00:00"/>
    <d v="1899-12-30T00:00:00"/>
  </r>
  <r>
    <n v="1"/>
    <n v="2"/>
    <m/>
    <n v="2203"/>
    <n v="2"/>
    <n v="89"/>
    <s v="L6_DIREC"/>
    <n v="1208546"/>
    <n v="10040756"/>
    <s v="CYT CYT MERL(STLV SIN FTE) 750 12U GB"/>
    <n v="210"/>
    <s v="CAJ"/>
    <n v="0.23"/>
    <n v="0.47699999999999998"/>
    <n v="1.5"/>
    <n v="1.9769999999999999"/>
    <n v="0"/>
    <d v="2009-12-16T00:00:00"/>
    <n v="-23.49"/>
    <d v="2009-12-17T01:28:01"/>
    <n v="-1.47"/>
    <s v="LIB."/>
    <d v="1899-12-30T00:00:00"/>
    <d v="2009-12-17T00:00:00"/>
    <m/>
    <s v="Tratamiento pedido"/>
    <m/>
    <m/>
    <s v="2203-2009"/>
    <n v="1890"/>
    <m/>
    <n v="2520"/>
    <n v="11005311"/>
    <s v="BOT BURD VERDE  BGME (425G) REB P14 750"/>
    <n v="11002222"/>
    <s v="TAPA ROSCA STEL(STIN) NEGRA LISA 30X60"/>
    <m/>
    <m/>
    <s v="Línea 6"/>
    <n v="5283.0188679245284"/>
    <m/>
    <s v="L6D"/>
    <n v="2203"/>
    <x v="2"/>
    <s v="50_09"/>
    <s v="Mismo Día"/>
    <s v="UK"/>
    <s v="22031100222211005311"/>
    <m/>
    <n v="9"/>
    <n v="1890"/>
    <s v="DIREC"/>
    <m/>
    <n v="12"/>
    <n v="750"/>
    <n v="2520"/>
    <n v="5283.0188679245284"/>
    <n v="210"/>
    <s v="Entre 201 a 300"/>
    <n v="500"/>
    <m/>
    <s v="Lote Inferior"/>
    <e v="#N/A"/>
    <n v="0"/>
    <n v="54.17298937784539"/>
    <m/>
    <m/>
    <m/>
    <m/>
    <m/>
    <m/>
    <m/>
    <m/>
    <m/>
    <m/>
    <m/>
    <m/>
    <m/>
    <m/>
    <m/>
    <m/>
    <m/>
    <m/>
    <m/>
    <m/>
    <x v="4"/>
    <n v="1"/>
    <n v="1"/>
    <s v="Cip"/>
    <x v="1"/>
    <n v="750"/>
    <n v="373.33333333333331"/>
    <d v="1899-12-30T00:00:00"/>
    <d v="1899-12-30T00:28:37"/>
    <d v="1899-12-30T01:51:00"/>
    <d v="1899-12-30T00:00:00"/>
  </r>
  <r>
    <n v="1"/>
    <n v="1"/>
    <m/>
    <n v="1102"/>
    <n v="1"/>
    <n v="5"/>
    <s v="L6_DIREC"/>
    <n v="1209955"/>
    <n v="10035802"/>
    <s v="CYT SUNR CHARD(P08) STLV 750 6U 2009 VEU"/>
    <n v="604"/>
    <s v="CAJ"/>
    <n v="0.23"/>
    <n v="0.68600000000000005"/>
    <n v="1.1000000000000001"/>
    <n v="1.786"/>
    <n v="1"/>
    <d v="2009-12-17T00:00:00"/>
    <n v="-1.47"/>
    <d v="2009-12-17T03:15:22"/>
    <n v="-3.26"/>
    <s v="LIB."/>
    <d v="1899-12-30T00:00:00"/>
    <d v="2009-12-18T00:00:00"/>
    <m/>
    <s v="Tratamiento pedido"/>
    <m/>
    <m/>
    <s v="1102-2009"/>
    <n v="2721.6239999999998"/>
    <m/>
    <n v="3624"/>
    <n v="11004207"/>
    <s v="BOT BORG CﾑIA HJ SECA BGME (490G)P28 750"/>
    <n v="11005651"/>
    <s v="TAPA ROSCA STELV SUNR CHARD(P08) 30X60"/>
    <m/>
    <m/>
    <s v="Línea 6"/>
    <n v="5282.7988338192417"/>
    <m/>
    <s v="L6D"/>
    <n v="1102"/>
    <x v="2"/>
    <s v="50_09"/>
    <s v="A 24 hrs"/>
    <s v="UK"/>
    <s v="11021100565111004207"/>
    <m/>
    <n v="4.5"/>
    <n v="2718"/>
    <s v="DIREC"/>
    <m/>
    <n v="6"/>
    <n v="750"/>
    <n v="3624"/>
    <n v="5282.7988338192417"/>
    <n v="302"/>
    <s v="Entre 301 a 400"/>
    <n v="500"/>
    <m/>
    <s v="Lote Inferior"/>
    <s v="SUNRISECHARDONNAY 750"/>
    <n v="12.862499999999999"/>
    <n v="314.86250000000001"/>
    <m/>
    <m/>
    <m/>
    <m/>
    <m/>
    <m/>
    <m/>
    <m/>
    <m/>
    <m/>
    <m/>
    <m/>
    <m/>
    <m/>
    <m/>
    <m/>
    <m/>
    <m/>
    <m/>
    <m/>
    <x v="4"/>
    <n v="1"/>
    <n v="1"/>
    <s v="Cip"/>
    <x v="6"/>
    <n v="750"/>
    <n v="536.88888888888891"/>
    <d v="1899-12-30T00:00:00"/>
    <d v="1899-12-30T00:41:10"/>
    <d v="1899-12-30T01:10:00"/>
    <d v="1899-12-30T00:00:00"/>
  </r>
  <r>
    <n v="1"/>
    <n v="1"/>
    <m/>
    <n v="1109"/>
    <n v="0"/>
    <n v="11"/>
    <s v="L6_DIREC"/>
    <n v="7065550"/>
    <n v="10021786"/>
    <s v="CS I.NEGRA RVE CHARD STELV750 6U TESCOGB"/>
    <n v="709"/>
    <s v="CAJ"/>
    <n v="0.23"/>
    <n v="0.77345454545454484"/>
    <n v="0.3"/>
    <n v="1.0734545454545448"/>
    <n v="3"/>
    <d v="2009-12-17T00:00:00"/>
    <n v="-3.26"/>
    <d v="2009-12-17T04:20:00"/>
    <n v="-4.33"/>
    <s v="LIB."/>
    <d v="1899-12-30T00:00:00"/>
    <d v="2009-12-20T00:00:00"/>
    <s v="R"/>
    <s v="por atraso"/>
    <m/>
    <m/>
    <s v="1109-2009"/>
    <n v="3194.7539999999999"/>
    <m/>
    <n v="4254"/>
    <n v="11004118"/>
    <s v="BOT BORG HJA SECA T/R BGME(425G)P14 750"/>
    <n v="11002222"/>
    <s v="TAPA ROSCA STEL(STIN) NEGRA LISA 30X60"/>
    <m/>
    <m/>
    <s v="Línea 6"/>
    <n v="5500.0000000000045"/>
    <m/>
    <s v="L6D"/>
    <n v="1109"/>
    <x v="2"/>
    <s v="00_09"/>
    <s v="Superior a 48 hrs"/>
    <s v="UK"/>
    <s v="11091100222211004118"/>
    <m/>
    <n v="4.5"/>
    <n v="3190.5"/>
    <s v="DIREC"/>
    <m/>
    <n v="6"/>
    <n v="750"/>
    <n v="4254"/>
    <n v="5500.0000000000045"/>
    <n v="354.5"/>
    <s v="Entre 301 a 400"/>
    <n v="500"/>
    <m/>
    <s v="Lote Inferior"/>
    <s v="ISLA NEGRACHARDONNAY 750"/>
    <n v="0"/>
    <n v="354.5"/>
    <m/>
    <m/>
    <m/>
    <m/>
    <m/>
    <m/>
    <m/>
    <m/>
    <m/>
    <m/>
    <m/>
    <m/>
    <m/>
    <m/>
    <m/>
    <m/>
    <m/>
    <m/>
    <m/>
    <m/>
    <x v="4"/>
    <n v="0"/>
    <n v="1"/>
    <n v="1"/>
    <x v="3"/>
    <n v="750"/>
    <n v="630.22222222222217"/>
    <d v="1899-12-30T00:05:00"/>
    <d v="1899-12-30T00:46:24"/>
    <d v="1899-12-30T00:00:00"/>
    <d v="1899-12-30T00:00:00"/>
  </r>
  <r>
    <n v="1"/>
    <n v="1"/>
    <m/>
    <n v="1115"/>
    <n v="0"/>
    <n v="14"/>
    <s v="L6_DIREC"/>
    <n v="1210162"/>
    <n v="10035897"/>
    <s v="CYT SUNR S.BLC(P08) STLV 750 6U 2009 VEU"/>
    <n v="112"/>
    <s v="CAJ"/>
    <n v="0.23"/>
    <n v="0.127"/>
    <n v="0.3"/>
    <n v="0.42699999999999999"/>
    <n v="1"/>
    <d v="2009-12-17T00:00:00"/>
    <n v="-4.33"/>
    <d v="2009-12-17T04:45:25"/>
    <n v="-4.76"/>
    <s v="LIB."/>
    <d v="1899-12-30T00:00:00"/>
    <d v="2009-12-18T00:00:00"/>
    <m/>
    <s v="Tratamiento pedido"/>
    <m/>
    <m/>
    <s v="1115-2009"/>
    <n v="504"/>
    <m/>
    <n v="672"/>
    <n v="11003162"/>
    <s v="BOT BURD BLANCA BGME (485G)P28 750"/>
    <n v="11005652"/>
    <s v="TAPA ROSCA STELV SUNR S.BLC(P08) 30X60"/>
    <m/>
    <m/>
    <s v="Línea 6"/>
    <n v="5291.3385826771655"/>
    <m/>
    <s v="L6D"/>
    <s v=""/>
    <x v="2"/>
    <s v="50_09"/>
    <s v="A 24 hrs"/>
    <s v="Europa-Canada-Japón"/>
    <s v="11151100565211003162"/>
    <m/>
    <n v="4.5"/>
    <n v="504"/>
    <s v="DIREC"/>
    <m/>
    <n v="6"/>
    <n v="750"/>
    <n v="672"/>
    <n v="5291.3385826771655"/>
    <n v="56"/>
    <s v="Entre 11 a 100"/>
    <n v="500"/>
    <m/>
    <s v="Lote Inferior"/>
    <s v="SUNRISESAUVIGNON BLANC750"/>
    <n v="0"/>
    <n v="56"/>
    <m/>
    <m/>
    <m/>
    <m/>
    <m/>
    <m/>
    <m/>
    <m/>
    <m/>
    <m/>
    <m/>
    <m/>
    <m/>
    <m/>
    <m/>
    <m/>
    <m/>
    <m/>
    <m/>
    <m/>
    <x v="4"/>
    <n v="0"/>
    <n v="1"/>
    <n v="1"/>
    <x v="3"/>
    <n v="750"/>
    <n v="99.555555555555557"/>
    <d v="1899-12-30T00:05:00"/>
    <d v="1899-12-30T00:07:37"/>
    <d v="1899-12-30T00:00:00"/>
    <d v="1899-12-30T00:00:00"/>
  </r>
  <r>
    <n v="1"/>
    <n v="1"/>
    <m/>
    <n v="1115"/>
    <s v="X"/>
    <n v="14"/>
    <s v="L6_DIREC"/>
    <n v="1210163"/>
    <n v="10035902"/>
    <s v="CYT SUNR S.BLC(P08)STLV 750 12U 2009 VEU"/>
    <n v="100"/>
    <s v="CAJ"/>
    <n v="0.23"/>
    <n v="0.22700000000000001"/>
    <n v="0"/>
    <n v="0.45700000000000002"/>
    <n v="1"/>
    <d v="2009-12-17T00:00:00"/>
    <n v="-4.76"/>
    <d v="2009-12-17T05:13:01"/>
    <n v="-5.22"/>
    <s v="LIB."/>
    <d v="1899-12-30T00:00:00"/>
    <d v="2009-12-18T00:00:00"/>
    <m/>
    <s v="Tratamiento pedido"/>
    <m/>
    <m/>
    <s v="1115-2009"/>
    <n v="905.28"/>
    <m/>
    <n v="1200"/>
    <n v="11003162"/>
    <s v="BOT BURD BLANCA BGME (485G)P28 750"/>
    <n v="11005652"/>
    <s v="TAPA ROSCA STELV SUNR S.BLC(P08) 30X60"/>
    <m/>
    <m/>
    <s v="Línea 6"/>
    <n v="5286.3436123348019"/>
    <m/>
    <s v="L6D"/>
    <n v="1115"/>
    <x v="2"/>
    <s v="50_09"/>
    <s v="A 24 hrs"/>
    <s v="Europa-Canada-Japón"/>
    <s v="11151100565211003162"/>
    <m/>
    <n v="9"/>
    <n v="900"/>
    <s v="DIREC"/>
    <m/>
    <n v="12"/>
    <n v="750"/>
    <n v="1200"/>
    <n v="5286.3436123348019"/>
    <n v="100"/>
    <s v="Entre 11 a 100"/>
    <n v="500"/>
    <m/>
    <s v="Lote Inferior"/>
    <e v="#N/A"/>
    <n v="0"/>
    <n v="100"/>
    <m/>
    <m/>
    <m/>
    <m/>
    <m/>
    <m/>
    <m/>
    <m/>
    <m/>
    <m/>
    <m/>
    <m/>
    <m/>
    <m/>
    <m/>
    <m/>
    <m/>
    <m/>
    <m/>
    <m/>
    <x v="4"/>
    <n v="1"/>
    <n v="0"/>
    <n v="0"/>
    <x v="4"/>
    <n v="750"/>
    <n v="177.77777777777777"/>
    <d v="1899-12-30T00:07:00"/>
    <d v="1899-12-30T00:13:37"/>
    <d v="1899-12-30T00:00:00"/>
    <d v="1899-12-30T00:00:00"/>
  </r>
  <r>
    <n v="1"/>
    <n v="1"/>
    <m/>
    <n v="2108"/>
    <n v="0"/>
    <n v="32"/>
    <s v="L6_DIREC"/>
    <n v="1209533"/>
    <n v="10020055"/>
    <s v="CYT CASILL MERL 750 12U VAR"/>
    <n v="426"/>
    <s v="CAJ"/>
    <n v="0.23"/>
    <n v="0.96799999999999997"/>
    <n v="0.3"/>
    <n v="1.268"/>
    <n v="4"/>
    <d v="2009-12-17T00:00:00"/>
    <n v="-5.22"/>
    <d v="2009-12-17T06:29:17"/>
    <n v="-6.49"/>
    <s v="ABIE"/>
    <d v="1899-12-30T00:00:00"/>
    <d v="2009-12-21T00:00:00"/>
    <m/>
    <s v="Tratamiento pedido"/>
    <m/>
    <m/>
    <s v="2108-2008"/>
    <n v="3841.79"/>
    <m/>
    <n v="5112"/>
    <n v="11001792"/>
    <s v="BOT BURD VERDE CASILL B31 (571G)P28 750"/>
    <n v="11001797"/>
    <s v="CORCHO NAT 45/24 PRIMERA CASILL(N)"/>
    <n v="11004418"/>
    <s v="CAPS ALUP CASILL MERLOT(ND) 30.05/60 B31"/>
    <s v="Línea 6"/>
    <n v="5280.9917355371899"/>
    <m/>
    <s v="L6D"/>
    <n v="2108"/>
    <x v="2"/>
    <s v="50_09"/>
    <s v="Superior a 48 hrs"/>
    <s v="Europa-Canada-Japón"/>
    <s v="21081100179711001792"/>
    <m/>
    <n v="9"/>
    <n v="3834"/>
    <s v="DIREC"/>
    <m/>
    <n v="12"/>
    <n v="750"/>
    <n v="5112"/>
    <n v="5280.9917355371899"/>
    <n v="426"/>
    <s v="Entre 401 a 500"/>
    <n v="500"/>
    <m/>
    <s v="Lote Inferior"/>
    <s v="CASILLEROMERLOT750"/>
    <n v="0"/>
    <n v="426"/>
    <m/>
    <m/>
    <m/>
    <m/>
    <m/>
    <m/>
    <m/>
    <m/>
    <m/>
    <m/>
    <m/>
    <m/>
    <m/>
    <m/>
    <m/>
    <m/>
    <m/>
    <m/>
    <m/>
    <m/>
    <x v="4"/>
    <n v="0"/>
    <n v="1"/>
    <n v="1"/>
    <x v="3"/>
    <n v="750"/>
    <n v="757.33333333333337"/>
    <d v="1899-12-30T00:05:00"/>
    <d v="1899-12-30T00:58:05"/>
    <d v="1899-12-30T00:00:00"/>
    <d v="1899-12-30T00:00:00"/>
  </r>
  <r>
    <n v="1"/>
    <n v="1"/>
    <m/>
    <n v="2112"/>
    <n v="2"/>
    <n v="36"/>
    <s v="L6_DIREC"/>
    <n v="1209871"/>
    <n v="10040653"/>
    <s v="CYT SUNR MERL(P08) 750 6U 2009 DE/BE"/>
    <n v="252"/>
    <s v="CAJ"/>
    <n v="0.23"/>
    <n v="0.28599999999999998"/>
    <n v="1.5"/>
    <n v="1.786"/>
    <n v="1"/>
    <d v="2009-12-17T00:00:00"/>
    <n v="-6.49"/>
    <d v="2009-12-17T08:16:34"/>
    <n v="-8.2799999999999994"/>
    <s v="LIB."/>
    <d v="1899-12-30T00:00:00"/>
    <d v="2009-12-18T00:00:00"/>
    <m/>
    <s v="Tratamiento pedido"/>
    <m/>
    <m/>
    <s v="2112-2009"/>
    <n v="1140.653"/>
    <m/>
    <n v="1512"/>
    <n v="11004675"/>
    <s v="BOT BURD VERDE BCETIE(490G)P28 750"/>
    <n v="11002721"/>
    <s v="CORCHO T.TOP 44/23,5 CYT"/>
    <n v="11005573"/>
    <s v="CAPS ALUP SUNR MERLOT(P08) 29.2./60 B9"/>
    <s v="Línea 6"/>
    <n v="5286.7132867132868"/>
    <m/>
    <s v="L6D"/>
    <n v="2112"/>
    <x v="2"/>
    <s v="50_09"/>
    <s v="A 24 hrs"/>
    <s v="Europa-Canada-Japón"/>
    <s v="21121100272111004675"/>
    <m/>
    <n v="4.5"/>
    <n v="1134"/>
    <s v="DIREC"/>
    <m/>
    <n v="6"/>
    <n v="750"/>
    <n v="1512"/>
    <n v="5286.7132867132868"/>
    <n v="126"/>
    <s v="Entre 101 a 200"/>
    <n v="500"/>
    <m/>
    <s v="Lote Inferior"/>
    <e v="#N/A"/>
    <n v="0"/>
    <n v="126"/>
    <m/>
    <m/>
    <m/>
    <m/>
    <m/>
    <m/>
    <m/>
    <m/>
    <m/>
    <m/>
    <m/>
    <m/>
    <m/>
    <m/>
    <m/>
    <m/>
    <m/>
    <m/>
    <m/>
    <m/>
    <x v="4"/>
    <n v="1"/>
    <n v="1"/>
    <s v="Cip"/>
    <x v="1"/>
    <n v="750"/>
    <n v="224"/>
    <d v="1899-12-30T00:00:00"/>
    <d v="1899-12-30T00:17:10"/>
    <d v="1899-12-30T01:51:00"/>
    <d v="1899-12-30T00:00:00"/>
  </r>
  <r>
    <n v="1"/>
    <n v="2"/>
    <m/>
    <n v="2115"/>
    <n v="0"/>
    <n v="39"/>
    <s v="L6_DIREC"/>
    <n v="1210237"/>
    <n v="10033632"/>
    <s v="CYT CASILL C.SAUV 750 6U 2008 VEU"/>
    <n v="4145"/>
    <s v="CAJ"/>
    <n v="0.23"/>
    <n v="4.71"/>
    <n v="0.3"/>
    <n v="5.01"/>
    <n v="0"/>
    <d v="2009-12-17T00:00:00"/>
    <n v="-8.2799999999999994"/>
    <d v="2009-12-17T13:17:24"/>
    <n v="-13.29"/>
    <s v="ABIE"/>
    <d v="1899-12-30T00:00:00"/>
    <d v="2009-12-17T00:00:00"/>
    <m/>
    <s v="Tratamiento pedido"/>
    <m/>
    <m/>
    <s v="2115-2008"/>
    <n v="18690.398000000001"/>
    <m/>
    <n v="24870"/>
    <n v="11001792"/>
    <s v="BOT BURD VERDE CASILL B31 (571G)P28 750"/>
    <n v="11001797"/>
    <s v="CORCHO NAT 45/24 PRIMERA CASILL(N)"/>
    <n v="11004422"/>
    <s v="CAPS ALUP CASILL CAB.SAU(ND)30.05/60 B31"/>
    <s v="Línea 6"/>
    <n v="5280.2547770700639"/>
    <m/>
    <s v="L6D"/>
    <n v="2115"/>
    <x v="2"/>
    <s v="50_09"/>
    <s v="Mismo Día"/>
    <s v="UK"/>
    <s v="21151100179711001792"/>
    <m/>
    <n v="4.5"/>
    <n v="18652.5"/>
    <s v="DIREC"/>
    <m/>
    <n v="6"/>
    <n v="750"/>
    <n v="24870"/>
    <n v="5280.2547770700639"/>
    <n v="2072.5"/>
    <s v="Entre 2001 a 3000"/>
    <n v="500"/>
    <m/>
    <s v="Cumple Lote"/>
    <s v="CASILLEROCABERNET750"/>
    <n v="0"/>
    <n v="2072.5"/>
    <m/>
    <m/>
    <m/>
    <m/>
    <m/>
    <m/>
    <m/>
    <m/>
    <m/>
    <m/>
    <m/>
    <m/>
    <m/>
    <m/>
    <m/>
    <m/>
    <m/>
    <m/>
    <m/>
    <m/>
    <x v="4"/>
    <n v="0"/>
    <n v="1"/>
    <n v="1"/>
    <x v="3"/>
    <n v="750"/>
    <n v="3684.4444444444443"/>
    <d v="1899-12-30T00:05:00"/>
    <d v="1899-12-30T04:42:36"/>
    <d v="1899-12-30T00:00:00"/>
    <d v="1899-12-30T00:00:00"/>
  </r>
  <r>
    <n v="1"/>
    <n v="1"/>
    <m/>
    <n v="2116"/>
    <n v="2"/>
    <n v="40"/>
    <s v="L1_DIREC"/>
    <n v="1208904"/>
    <n v="10038469"/>
    <s v="CYT FRONT MERL STLV(P06) 750 6U 2009 VEU"/>
    <n v="168"/>
    <s v="CAJ"/>
    <n v="0.23"/>
    <n v="0.10100000000000001"/>
    <n v="1.5"/>
    <n v="1.601"/>
    <n v="1"/>
    <d v="2009-12-17T00:00:00"/>
    <n v="-13.29"/>
    <d v="2009-12-17T14:53:28"/>
    <n v="-14.89"/>
    <s v="LIB."/>
    <d v="1899-12-30T00:00:00"/>
    <d v="2009-12-18T00:00:00"/>
    <m/>
    <s v="Tratamiento pedido"/>
    <m/>
    <m/>
    <s v="2116-2009"/>
    <n v="756"/>
    <m/>
    <n v="1008"/>
    <n v="11003163"/>
    <s v="BOT BURD VERDE BGME (485G)P28 750"/>
    <n v="11004863"/>
    <s v="TAPA ROSCA STELVIN FRONT MORADO(ND)30/60"/>
    <m/>
    <m/>
    <s v="Línea 6"/>
    <n v="9980.1980198019792"/>
    <m/>
    <s v="L6D"/>
    <s v=""/>
    <x v="2"/>
    <s v="49_09"/>
    <s v="A 24 hrs"/>
    <s v="Europa-Canada-Japón"/>
    <s v="21161100486311003163"/>
    <m/>
    <n v="4.5"/>
    <n v="756"/>
    <s v="DIREC"/>
    <m/>
    <n v="6"/>
    <n v="750"/>
    <n v="1008"/>
    <n v="9980.1980198019792"/>
    <n v="84"/>
    <s v="Entre 11 a 100"/>
    <n v="100"/>
    <m/>
    <s v="Lote Inferior"/>
    <e v="#N/A"/>
    <n v="0"/>
    <n v="84"/>
    <m/>
    <m/>
    <m/>
    <m/>
    <m/>
    <m/>
    <m/>
    <m/>
    <m/>
    <m/>
    <m/>
    <m/>
    <m/>
    <m/>
    <m/>
    <m/>
    <m/>
    <m/>
    <m/>
    <m/>
    <x v="4"/>
    <n v="0"/>
    <n v="1"/>
    <s v="Cip"/>
    <x v="1"/>
    <n v="750"/>
    <n v="149.33333333333334"/>
    <d v="1899-12-30T00:00:00"/>
    <d v="1899-12-30T00:06:04"/>
    <d v="1899-12-30T01:51:00"/>
    <d v="1899-12-30T00:00:00"/>
  </r>
  <r>
    <n v="1"/>
    <n v="2"/>
    <m/>
    <n v="2116"/>
    <s v="X"/>
    <n v="40"/>
    <s v="L1_DIREC"/>
    <n v="1209340"/>
    <n v="10021930"/>
    <s v="CYT FRONT MERL(P06) 750 12U LATAM"/>
    <n v="18"/>
    <s v="CAJ"/>
    <n v="0.23"/>
    <n v="2.1999999999999999E-2"/>
    <n v="0"/>
    <n v="0.252"/>
    <n v="4"/>
    <d v="2009-12-17T00:00:00"/>
    <n v="-14.89"/>
    <d v="2009-12-17T15:08:31"/>
    <n v="-15.14"/>
    <s v="LIB."/>
    <d v="1899-12-30T00:00:00"/>
    <d v="2009-12-21T00:00:00"/>
    <s v="Hipercodigo"/>
    <s v="Tratamiento pedido"/>
    <m/>
    <m/>
    <s v="2116-2009"/>
    <n v="162.95099999999999"/>
    <m/>
    <n v="216"/>
    <n v="11004675"/>
    <s v="BOT BURD VERDE BCETIE(490G)P28 750"/>
    <n v="11003893"/>
    <s v="CORCHO MICRO 44/24 CYT"/>
    <n v="11002999"/>
    <s v="CAPS PVC CYT NEGRO MERLOT 29.7/60 B9"/>
    <s v="Línea 6"/>
    <n v="9818.181818181818"/>
    <m/>
    <s v="L6D"/>
    <n v="2116"/>
    <x v="2"/>
    <s v="50_09"/>
    <s v="Superior a 48 hrs"/>
    <s v="Latam-Asia-Africa"/>
    <s v="21161100389311004675"/>
    <m/>
    <n v="9"/>
    <n v="162"/>
    <s v="DIREC"/>
    <m/>
    <n v="12"/>
    <n v="750"/>
    <n v="216"/>
    <n v="9818.181818181818"/>
    <n v="18"/>
    <s v="Entre 11 a 100"/>
    <n v="500"/>
    <m/>
    <s v="Lote Inferior"/>
    <s v="FRONTERAMERLOT750"/>
    <n v="0"/>
    <n v="18"/>
    <m/>
    <m/>
    <m/>
    <m/>
    <m/>
    <m/>
    <m/>
    <m/>
    <m/>
    <m/>
    <m/>
    <m/>
    <m/>
    <m/>
    <m/>
    <m/>
    <m/>
    <m/>
    <m/>
    <m/>
    <x v="4"/>
    <n v="1"/>
    <n v="1"/>
    <n v="0"/>
    <x v="0"/>
    <n v="750"/>
    <n v="32"/>
    <d v="1899-12-30T00:10:00"/>
    <d v="1899-12-30T00:01:19"/>
    <d v="1899-12-30T00:00:00"/>
    <d v="1899-12-30T00:00:00"/>
  </r>
  <r>
    <n v="1"/>
    <n v="2"/>
    <m/>
    <n v="2183"/>
    <n v="0"/>
    <n v="133"/>
    <s v="L6_DIREC"/>
    <n v="1209452"/>
    <n v="10022062"/>
    <s v="CYT FRONT CARM(P06) 750 12U LATAM"/>
    <n v="119"/>
    <s v="CAJ"/>
    <n v="0.23"/>
    <n v="0.27"/>
    <n v="0.3"/>
    <n v="0.57000000000000006"/>
    <n v="1"/>
    <d v="2009-12-17T00:00:00"/>
    <n v="-15.14"/>
    <d v="2009-12-17T15:42:36"/>
    <n v="-15.71"/>
    <s v="LIB."/>
    <d v="1899-12-30T00:00:00"/>
    <d v="2009-12-18T00:00:00"/>
    <s v="Hipercodigo"/>
    <s v="Tratamiento pedido"/>
    <m/>
    <m/>
    <s v="2183-2009"/>
    <n v="1077.2840000000001"/>
    <m/>
    <n v="1428"/>
    <n v="11004675"/>
    <s v="BOT BURD VERDE BCETIE(490G)P28 750"/>
    <n v="11003893"/>
    <s v="CORCHO MICRO 44/24 CYT"/>
    <n v="11003028"/>
    <s v="CAPS PVC NEGRO CARMENERE 29.7/60 B9"/>
    <s v="Línea 6"/>
    <n v="5288.8888888888887"/>
    <m/>
    <s v="L6D"/>
    <n v="2183"/>
    <x v="2"/>
    <s v="50_09"/>
    <s v="A 24 hrs"/>
    <s v="Latam-Asia-Africa"/>
    <s v="21831100389311004675"/>
    <m/>
    <n v="9"/>
    <n v="1071"/>
    <s v="DIREC"/>
    <m/>
    <n v="12"/>
    <n v="750"/>
    <n v="1428"/>
    <n v="5288.8888888888887"/>
    <n v="119"/>
    <s v="Entre 101 a 200"/>
    <n v="500"/>
    <m/>
    <s v="Lote Inferior"/>
    <s v="FRONTERACARMENERE750"/>
    <n v="0"/>
    <n v="119"/>
    <m/>
    <m/>
    <m/>
    <m/>
    <m/>
    <m/>
    <m/>
    <m/>
    <m/>
    <m/>
    <m/>
    <m/>
    <m/>
    <m/>
    <m/>
    <m/>
    <m/>
    <m/>
    <m/>
    <m/>
    <x v="4"/>
    <n v="0"/>
    <n v="0"/>
    <n v="1"/>
    <x v="5"/>
    <n v="750"/>
    <n v="211.55555555555554"/>
    <d v="1899-12-30T00:20:00"/>
    <d v="1899-12-30T00:16:12"/>
    <d v="1899-12-30T00:00:00"/>
    <d v="1899-12-30T00:00:00"/>
  </r>
  <r>
    <n v="1"/>
    <n v="1"/>
    <m/>
    <n v="2187"/>
    <n v="0"/>
    <n v="90"/>
    <s v="L6_DIREC"/>
    <n v="1209404"/>
    <n v="10023493"/>
    <s v="CYT FRONT SHIRAZ (P06) 750 12U VAR"/>
    <n v="56"/>
    <s v="CAJ"/>
    <n v="0.23"/>
    <n v="0.127"/>
    <n v="0.3"/>
    <n v="0.42699999999999999"/>
    <n v="1"/>
    <d v="2009-12-17T00:00:00"/>
    <n v="-15.71"/>
    <d v="2009-12-17T16:08:13"/>
    <n v="-16.14"/>
    <s v="LIB."/>
    <d v="1899-12-30T00:00:00"/>
    <d v="2009-12-18T00:00:00"/>
    <m/>
    <s v="Tratamiento pedido"/>
    <m/>
    <m/>
    <s v="2187-2009"/>
    <n v="506.95699999999999"/>
    <m/>
    <n v="672"/>
    <n v="11004675"/>
    <s v="BOT BURD VERDE BCETIE(490G)P28 750"/>
    <n v="11003893"/>
    <s v="CORCHO MICRO 44/24 CYT"/>
    <n v="11003874"/>
    <s v="CAPS PVC CYT NEGRO SHI/CAB 29.7/60 B9"/>
    <s v="Línea 6"/>
    <n v="5291.3385826771655"/>
    <m/>
    <s v="L6D"/>
    <n v="2187"/>
    <x v="2"/>
    <s v="50_09"/>
    <s v="A 24 hrs"/>
    <s v="Latam-Asia-Africa"/>
    <s v="21871100389311004675"/>
    <m/>
    <n v="9"/>
    <n v="504"/>
    <s v="DIREC"/>
    <m/>
    <n v="12"/>
    <n v="750"/>
    <n v="672"/>
    <n v="5291.3385826771655"/>
    <n v="56"/>
    <s v="Entre 11 a 100"/>
    <n v="500"/>
    <m/>
    <s v="Lote Inferior"/>
    <s v="FRONTERASYRAH750"/>
    <n v="0"/>
    <n v="56"/>
    <m/>
    <m/>
    <m/>
    <m/>
    <m/>
    <m/>
    <m/>
    <m/>
    <m/>
    <m/>
    <m/>
    <m/>
    <m/>
    <m/>
    <m/>
    <m/>
    <m/>
    <m/>
    <m/>
    <m/>
    <x v="4"/>
    <n v="0"/>
    <n v="0"/>
    <n v="1"/>
    <x v="5"/>
    <n v="750"/>
    <n v="99.555555555555557"/>
    <d v="1899-12-30T00:20:00"/>
    <d v="1899-12-30T00:07:37"/>
    <d v="1899-12-30T00:00:00"/>
    <d v="1899-12-30T00:00:00"/>
  </r>
  <r>
    <n v="1"/>
    <n v="1"/>
    <m/>
    <n v="2203"/>
    <n v="0"/>
    <n v="89"/>
    <s v="L6_DIREC"/>
    <n v="7065038"/>
    <n v="10040978"/>
    <s v="CS I.NEGRA RVA MERL(P09)STL 750 6UGB"/>
    <n v="914"/>
    <s v="CAJ"/>
    <n v="0.23"/>
    <n v="1.0389999999999999"/>
    <n v="0.3"/>
    <n v="1.339"/>
    <n v="1"/>
    <d v="2009-12-17T00:00:00"/>
    <n v="-16.14"/>
    <d v="2009-12-17T17:28:44"/>
    <n v="-17.48"/>
    <s v="LIB."/>
    <d v="1899-12-30T00:00:00"/>
    <d v="2009-12-18T00:00:00"/>
    <m/>
    <s v="Tratamiento pedido"/>
    <m/>
    <m/>
    <s v="2203-2009"/>
    <n v="4113"/>
    <m/>
    <n v="5484"/>
    <n v="11007038"/>
    <s v="BOT BURD VERDE EGLASS BGME(385G)P16 750"/>
    <n v="11007017"/>
    <s v="TAPA ROSCA (SNEX) I.NEGRA RVA(ECO) 30X60"/>
    <m/>
    <m/>
    <s v="Línea 6"/>
    <n v="5278.1520692974018"/>
    <m/>
    <s v="L6D"/>
    <n v="2203"/>
    <x v="2"/>
    <s v="50_09"/>
    <s v="A 24 hrs"/>
    <s v="UK"/>
    <s v="22031100701711007038"/>
    <m/>
    <n v="4.5"/>
    <n v="4113"/>
    <s v="DIREC"/>
    <m/>
    <n v="6"/>
    <n v="750"/>
    <n v="5484"/>
    <n v="5278.1520692974018"/>
    <n v="457"/>
    <s v="Entre 401 a 500"/>
    <n v="500"/>
    <m/>
    <s v="Lote Inferior"/>
    <e v="#N/A"/>
    <n v="0"/>
    <n v="457"/>
    <m/>
    <m/>
    <m/>
    <m/>
    <m/>
    <m/>
    <m/>
    <m/>
    <m/>
    <m/>
    <m/>
    <m/>
    <m/>
    <m/>
    <m/>
    <m/>
    <m/>
    <m/>
    <m/>
    <m/>
    <x v="4"/>
    <n v="1"/>
    <n v="1"/>
    <n v="1"/>
    <x v="0"/>
    <n v="750"/>
    <n v="812.44444444444446"/>
    <d v="1899-12-30T00:10:00"/>
    <d v="1899-12-30T01:02:20"/>
    <d v="1899-12-30T00:00:00"/>
    <d v="1899-12-30T00:00:00"/>
  </r>
  <r>
    <n v="1"/>
    <n v="3"/>
    <m/>
    <n v="2324"/>
    <n v="0"/>
    <n v="53"/>
    <s v="L6_DIREC"/>
    <n v="1209808"/>
    <n v="10033565"/>
    <s v="CYT CASILL SHIRAZ 750 6U 2008 VEU"/>
    <n v="474"/>
    <s v="CAJ"/>
    <n v="0.23"/>
    <n v="0.53900000000000003"/>
    <n v="0.3"/>
    <n v="0.83899999999999997"/>
    <n v="1"/>
    <d v="2009-12-17T00:00:00"/>
    <n v="-17.48"/>
    <d v="2009-12-17T18:19:08"/>
    <n v="-18.32"/>
    <s v="LIB."/>
    <d v="1899-12-30T00:00:00"/>
    <d v="2009-12-18T00:00:00"/>
    <m/>
    <s v="Tratamiento pedido"/>
    <m/>
    <m/>
    <s v="2324-2008"/>
    <n v="2133"/>
    <m/>
    <n v="2844"/>
    <n v="11004113"/>
    <s v="BOT BORG HJ SECA CASILL B31(575G)P28 750"/>
    <n v="11001797"/>
    <s v="CORCHO NAT 45/24 PRIMERA CASILL(N)"/>
    <n v="11004464"/>
    <s v="CAPS ALUP CASILL SHIR(ND) 30.05/60 B31"/>
    <s v="Línea 6"/>
    <n v="5276.4378478664194"/>
    <m/>
    <s v="L6D"/>
    <s v=""/>
    <x v="2"/>
    <s v="50_09"/>
    <s v="A 24 hrs"/>
    <s v="Latam-Asia-Africa"/>
    <s v="23241100179711004113"/>
    <m/>
    <n v="4.5"/>
    <n v="2133"/>
    <s v="DIREC"/>
    <m/>
    <n v="6"/>
    <n v="750"/>
    <n v="2844"/>
    <n v="5276.4378478664194"/>
    <n v="237"/>
    <s v="Entre 201 a 300"/>
    <n v="500"/>
    <m/>
    <s v="Lote Inferior"/>
    <s v="CASILLEROSYRAH750"/>
    <n v="0"/>
    <n v="237"/>
    <m/>
    <m/>
    <m/>
    <m/>
    <m/>
    <m/>
    <m/>
    <m/>
    <m/>
    <m/>
    <m/>
    <m/>
    <m/>
    <m/>
    <m/>
    <m/>
    <m/>
    <m/>
    <m/>
    <m/>
    <x v="4"/>
    <n v="0"/>
    <n v="1"/>
    <n v="1"/>
    <x v="3"/>
    <n v="750"/>
    <n v="421.33333333333331"/>
    <d v="1899-12-30T00:05:00"/>
    <d v="1899-12-30T00:32:20"/>
    <d v="1899-12-30T00:00:00"/>
    <d v="1899-12-30T00:00:00"/>
  </r>
  <r>
    <n v="1"/>
    <n v="1"/>
    <m/>
    <n v="2324"/>
    <s v="X"/>
    <n v="53"/>
    <s v="L6_DIREC"/>
    <n v="1209718"/>
    <n v="10025934"/>
    <s v="CYT CASILL SHIRAZ(ND) 375 24U VEU"/>
    <n v="126"/>
    <s v="CAJ"/>
    <n v="0.23"/>
    <n v="0.57299999999999995"/>
    <n v="0"/>
    <n v="0.80299999999999994"/>
    <n v="1"/>
    <d v="2009-12-17T00:00:00"/>
    <n v="-18.32"/>
    <d v="2009-12-17T19:07:23"/>
    <n v="-19.12"/>
    <s v="LIB."/>
    <d v="1899-12-30T00:00:00"/>
    <d v="2009-12-18T00:00:00"/>
    <m/>
    <s v="Tratamiento pedido"/>
    <m/>
    <m/>
    <s v="2324-2008"/>
    <n v="1134"/>
    <m/>
    <n v="3024"/>
    <n v="11004128"/>
    <s v="BOT BORG HJA SECA CASILL B6(325G)P21 375"/>
    <n v="11001797"/>
    <s v="CORCHO NAT 45/24 PRIMERA CASILL(N)"/>
    <n v="11005110"/>
    <s v="CAPS PVC CASILL SHIRAZ(ND) 29.7/55 B9"/>
    <s v="Línea 6"/>
    <n v="5277.4869109947649"/>
    <m/>
    <s v="L6D"/>
    <n v="2324"/>
    <x v="2"/>
    <s v="50_09"/>
    <s v="A 24 hrs"/>
    <s v="Latam-Asia-Africa"/>
    <s v="23241100179711004128"/>
    <m/>
    <n v="9"/>
    <n v="1134"/>
    <s v="DIREC"/>
    <m/>
    <n v="24"/>
    <n v="375"/>
    <n v="3024"/>
    <n v="5277.4869109947649"/>
    <n v="126"/>
    <s v="Entre 101 a 200"/>
    <n v="500"/>
    <m/>
    <s v="Lote Inferior"/>
    <s v="CASILLEROSYRAH375"/>
    <n v="0"/>
    <n v="126"/>
    <m/>
    <m/>
    <m/>
    <m/>
    <m/>
    <m/>
    <m/>
    <m/>
    <m/>
    <m/>
    <m/>
    <m/>
    <m/>
    <m/>
    <m/>
    <m/>
    <m/>
    <m/>
    <m/>
    <m/>
    <x v="4"/>
    <n v="1"/>
    <n v="1"/>
    <n v="0"/>
    <x v="0"/>
    <n v="375"/>
    <n v="896"/>
    <d v="1899-12-30T00:10:00"/>
    <d v="1899-12-30T00:34:23"/>
    <d v="1899-12-30T00:00:00"/>
    <d v="1899-12-30T00:00:00"/>
  </r>
  <r>
    <n v="1"/>
    <n v="1"/>
    <m/>
    <n v="1100"/>
    <n v="2"/>
    <n v="3"/>
    <s v="L6_DIREC"/>
    <n v="1210398"/>
    <n v="10029816"/>
    <s v="CYT CASILL CHARD 375 24U 2008 VEU"/>
    <n v="36"/>
    <s v="CAJ"/>
    <n v="0.23"/>
    <n v="0.16400000000000001"/>
    <n v="1.5"/>
    <n v="1.6639999999999999"/>
    <n v="7"/>
    <d v="2009-12-17T00:00:00"/>
    <n v="-19.12"/>
    <d v="2009-12-17T20:47:02"/>
    <n v="-20.78"/>
    <s v="ABIE"/>
    <d v="1899-12-30T00:00:00"/>
    <d v="2009-12-24T00:00:00"/>
    <m/>
    <s v="Tratamiento pedido"/>
    <m/>
    <m/>
    <s v="1100-2008"/>
    <n v="324"/>
    <m/>
    <n v="864"/>
    <n v="11004128"/>
    <s v="BOT BORG HJA SECA CASILL B6(325G)P21 375"/>
    <n v="11001797"/>
    <s v="CORCHO NAT 45/24 PRIMERA CASILL(N)"/>
    <n v="11001824"/>
    <s v="CAPS PVC CASILL CHARD(N) 29.2/55 B6"/>
    <s v="Línea 6"/>
    <n v="5268.292682926829"/>
    <m/>
    <s v="L6D"/>
    <s v=""/>
    <x v="2"/>
    <s v="51_09"/>
    <s v="Superior a 48 hrs"/>
    <s v="Europa-Canada-Japón"/>
    <s v="11001100179711004128"/>
    <m/>
    <n v="9"/>
    <n v="324"/>
    <s v="DIREC"/>
    <m/>
    <n v="24"/>
    <n v="375"/>
    <n v="864"/>
    <n v="5268.292682926829"/>
    <n v="36"/>
    <s v="Entre 11 a 100"/>
    <n v="100"/>
    <m/>
    <s v="Lote Inferior"/>
    <s v="CASILLEROCHARDONNAY 375"/>
    <n v="0"/>
    <n v="36"/>
    <m/>
    <m/>
    <m/>
    <m/>
    <m/>
    <m/>
    <m/>
    <m/>
    <m/>
    <m/>
    <m/>
    <m/>
    <m/>
    <m/>
    <m/>
    <m/>
    <m/>
    <m/>
    <m/>
    <m/>
    <x v="4"/>
    <n v="0"/>
    <n v="0"/>
    <s v="Cip"/>
    <x v="1"/>
    <n v="375"/>
    <n v="256"/>
    <d v="1899-12-30T00:00:00"/>
    <d v="1899-12-30T00:09:50"/>
    <d v="1899-12-30T01:51:00"/>
    <d v="1899-12-30T00:00:00"/>
  </r>
  <r>
    <n v="1"/>
    <n v="3"/>
    <m/>
    <n v="1100"/>
    <s v="X"/>
    <n v="3"/>
    <s v="L6_DIREC"/>
    <n v="1210900"/>
    <n v="10029812"/>
    <s v="CYT CASILL CHARD STLV 750 6U 2008 VEU"/>
    <n v="163"/>
    <s v="CAJ"/>
    <n v="0.23"/>
    <n v="0.185"/>
    <n v="0"/>
    <n v="0.41500000000000004"/>
    <n v="7"/>
    <d v="2009-12-17T00:00:00"/>
    <n v="-20.78"/>
    <d v="2009-12-17T21:11:42"/>
    <n v="-21.2"/>
    <s v="ABIE"/>
    <d v="1899-12-30T00:00:00"/>
    <d v="2009-12-24T00:00:00"/>
    <m/>
    <s v="Tratamiento pedido"/>
    <m/>
    <m/>
    <s v="1100-2008"/>
    <n v="733.5"/>
    <m/>
    <n v="978"/>
    <n v="11004199"/>
    <s v="BOT BORG HJ SECA CASILL BGME(575G)P28750"/>
    <n v="11004073"/>
    <s v="TAPA ROSCA STELVIN CASILLERO CHARDONNAY"/>
    <m/>
    <m/>
    <s v="Línea 6"/>
    <n v="5286.4864864864867"/>
    <m/>
    <s v="L6D"/>
    <s v=""/>
    <x v="2"/>
    <s v="51_09"/>
    <s v="Superior a 48 hrs"/>
    <s v="UK"/>
    <s v="11001100407311004199"/>
    <m/>
    <n v="4.5"/>
    <n v="733.5"/>
    <s v="DIREC"/>
    <m/>
    <n v="6"/>
    <n v="750"/>
    <n v="978"/>
    <n v="5286.4864864864867"/>
    <n v="81.5"/>
    <s v="Entre 11 a 100"/>
    <n v="100"/>
    <m/>
    <s v="Lote Inferior"/>
    <s v="CASILLEROCHARDONNAY 750"/>
    <n v="0"/>
    <n v="81.5"/>
    <m/>
    <m/>
    <m/>
    <m/>
    <m/>
    <m/>
    <m/>
    <m/>
    <m/>
    <m/>
    <m/>
    <m/>
    <m/>
    <m/>
    <m/>
    <m/>
    <m/>
    <m/>
    <m/>
    <m/>
    <x v="4"/>
    <n v="1"/>
    <n v="1"/>
    <n v="0"/>
    <x v="0"/>
    <n v="750"/>
    <n v="144.88888888888889"/>
    <d v="1899-12-30T00:10:00"/>
    <d v="1899-12-30T00:11:06"/>
    <d v="1899-12-30T00:00:00"/>
    <d v="1899-12-30T00:00:00"/>
  </r>
  <r>
    <n v="1"/>
    <n v="1"/>
    <m/>
    <n v="1100"/>
    <s v="X"/>
    <n v="3"/>
    <s v="L6_DIREC"/>
    <n v="1210025"/>
    <n v="10020577"/>
    <s v="CYT CASILL CHARD(ND) 375 24U VAS"/>
    <n v="50"/>
    <s v="CAJ"/>
    <n v="0.23"/>
    <n v="0.22700000000000001"/>
    <n v="0"/>
    <n v="0.45700000000000002"/>
    <n v="8"/>
    <d v="2009-12-17T00:00:00"/>
    <n v="-21.2"/>
    <d v="2009-12-17T21:39:25"/>
    <n v="-21.66"/>
    <s v="ABIE"/>
    <d v="1899-12-30T00:00:00"/>
    <d v="2009-12-25T00:00:00"/>
    <m/>
    <s v="Tratamiento pedido"/>
    <m/>
    <m/>
    <s v="1100-2008"/>
    <n v="450"/>
    <m/>
    <n v="1200"/>
    <n v="11004128"/>
    <s v="BOT BORG HJA SECA CASILL B6(325G)P21 375"/>
    <n v="11001797"/>
    <s v="CORCHO NAT 45/24 PRIMERA CASILL(N)"/>
    <n v="11001824"/>
    <s v="CAPS PVC CASILL CHARD(N) 29.2/55 B6"/>
    <s v="Línea 6"/>
    <n v="5286.3436123348019"/>
    <m/>
    <s v="L6D"/>
    <s v=""/>
    <x v="2"/>
    <s v="51_09"/>
    <s v="Superior a 48 hrs"/>
    <s v="Latam-Asia-Africa"/>
    <s v="11001100179711004128"/>
    <m/>
    <n v="9"/>
    <n v="450"/>
    <s v="DIREC"/>
    <m/>
    <n v="24"/>
    <n v="375"/>
    <n v="1200"/>
    <n v="5286.3436123348019"/>
    <n v="50"/>
    <s v="Entre 11 a 100"/>
    <n v="100"/>
    <m/>
    <s v="Lote Inferior"/>
    <s v="CASILLEROCHARDONNAY 375"/>
    <n v="0"/>
    <n v="50"/>
    <m/>
    <m/>
    <m/>
    <m/>
    <m/>
    <m/>
    <m/>
    <m/>
    <m/>
    <m/>
    <m/>
    <m/>
    <m/>
    <m/>
    <m/>
    <m/>
    <m/>
    <m/>
    <m/>
    <m/>
    <x v="4"/>
    <n v="1"/>
    <n v="1"/>
    <n v="0"/>
    <x v="0"/>
    <n v="375"/>
    <n v="355.55555555555554"/>
    <d v="1899-12-30T00:10:00"/>
    <d v="1899-12-30T00:13:37"/>
    <d v="1899-12-30T00:00:00"/>
    <d v="1899-12-30T00:00:00"/>
  </r>
  <r>
    <n v="1"/>
    <n v="1"/>
    <m/>
    <n v="1100"/>
    <s v="X"/>
    <n v="3"/>
    <s v="L6_DIREC"/>
    <n v="1210400"/>
    <n v="10026721"/>
    <s v="CA RESERVA CHARD 750 12U VAS"/>
    <n v="55"/>
    <s v="CAJ"/>
    <n v="0.23"/>
    <n v="0.125"/>
    <n v="0"/>
    <n v="0.35499999999999998"/>
    <n v="11"/>
    <d v="2009-12-17T00:00:00"/>
    <n v="-21.66"/>
    <d v="2009-12-17T22:00:54"/>
    <n v="-22.02"/>
    <s v="ABIE"/>
    <d v="1899-12-30T00:00:00"/>
    <d v="2009-12-28T00:00:00"/>
    <m/>
    <s v="Tratamiento pedido"/>
    <m/>
    <m/>
    <s v="1100-2008"/>
    <n v="497.64"/>
    <m/>
    <n v="660"/>
    <n v="11003624"/>
    <s v="BOT BORG CﾑIA HJ SECA B31 (490G)P28 750"/>
    <n v="11005105"/>
    <s v="CORCHO NAT 45/24 PRIMERA CANEPA"/>
    <n v="11005434"/>
    <s v="CAPS ALUP CA NEGRA 30,05/60 B31"/>
    <s v="Línea 6"/>
    <n v="5280"/>
    <m/>
    <s v="L6D"/>
    <s v=""/>
    <x v="2"/>
    <s v="51_09"/>
    <s v="Superior a 48 hrs"/>
    <s v="Latam-Asia-Africa"/>
    <s v="11001100510511003624"/>
    <m/>
    <n v="9"/>
    <n v="495"/>
    <s v="DIREC"/>
    <m/>
    <n v="12"/>
    <n v="750"/>
    <n v="660"/>
    <n v="5280"/>
    <n v="55"/>
    <s v="Entre 11 a 100"/>
    <n v="100"/>
    <m/>
    <s v="Lote Inferior"/>
    <s v="CANEPACHARDONNAY 750"/>
    <n v="0"/>
    <n v="55"/>
    <m/>
    <m/>
    <m/>
    <m/>
    <m/>
    <m/>
    <m/>
    <m/>
    <m/>
    <m/>
    <m/>
    <m/>
    <m/>
    <m/>
    <m/>
    <m/>
    <m/>
    <m/>
    <m/>
    <m/>
    <x v="4"/>
    <n v="1"/>
    <n v="1"/>
    <n v="0"/>
    <x v="0"/>
    <n v="750"/>
    <n v="97.777777777777771"/>
    <d v="1899-12-30T00:10:00"/>
    <d v="1899-12-30T00:07:30"/>
    <d v="1899-12-30T00:00:00"/>
    <d v="1899-12-30T00:00:00"/>
  </r>
  <r>
    <n v="1"/>
    <n v="1"/>
    <m/>
    <n v="1100"/>
    <s v="X"/>
    <n v="3"/>
    <s v="L6_DIREC"/>
    <n v="1209393"/>
    <n v="10020574"/>
    <s v="CYT CASILL CHARD(ND) 375 24U LATAM"/>
    <n v="36"/>
    <s v="CAJ"/>
    <n v="0.23"/>
    <n v="0.16400000000000001"/>
    <n v="0"/>
    <n v="0.39400000000000002"/>
    <n v="14"/>
    <d v="2009-12-17T00:00:00"/>
    <n v="-22.02"/>
    <d v="2009-12-17T22:24:50"/>
    <n v="-22.41"/>
    <s v="ABIE"/>
    <d v="1899-12-30T00:00:00"/>
    <d v="2009-12-31T00:00:00"/>
    <m/>
    <s v="Tratamiento pedido"/>
    <m/>
    <m/>
    <s v="1100-2008"/>
    <n v="324"/>
    <m/>
    <n v="864"/>
    <n v="11004128"/>
    <s v="BOT BORG HJA SECA CASILL B6(325G)P21 375"/>
    <n v="11001797"/>
    <s v="CORCHO NAT 45/24 PRIMERA CASILL(N)"/>
    <n v="11001824"/>
    <s v="CAPS PVC CASILL CHARD(N) 29.2/55 B6"/>
    <s v="Línea 6"/>
    <n v="5268.292682926829"/>
    <m/>
    <s v="L6D"/>
    <s v=""/>
    <x v="2"/>
    <s v="51_09"/>
    <s v="Superior a 48 hrs"/>
    <s v="Latam-Asia-Africa"/>
    <s v="11001100179711004128"/>
    <m/>
    <n v="9"/>
    <n v="324"/>
    <s v="DIREC"/>
    <m/>
    <n v="24"/>
    <n v="375"/>
    <n v="864"/>
    <n v="5268.292682926829"/>
    <n v="36"/>
    <s v="Entre 11 a 100"/>
    <n v="100"/>
    <m/>
    <s v="Lote Inferior"/>
    <s v="CASILLEROCHARDONNAY 375"/>
    <n v="0"/>
    <n v="36"/>
    <m/>
    <m/>
    <m/>
    <m/>
    <m/>
    <m/>
    <m/>
    <m/>
    <m/>
    <m/>
    <m/>
    <m/>
    <m/>
    <m/>
    <m/>
    <m/>
    <m/>
    <m/>
    <m/>
    <m/>
    <x v="4"/>
    <n v="1"/>
    <n v="1"/>
    <n v="0"/>
    <x v="0"/>
    <n v="375"/>
    <n v="256"/>
    <d v="1899-12-30T00:10:00"/>
    <d v="1899-12-30T00:09:50"/>
    <d v="1899-12-30T00:00:00"/>
    <d v="1899-12-30T00:00:00"/>
  </r>
  <r>
    <n v="1"/>
    <n v="1"/>
    <m/>
    <n v="1100"/>
    <s v="X"/>
    <n v="3"/>
    <s v="L6_DIREC"/>
    <n v="1210316"/>
    <n v="10034692"/>
    <s v="CYT CASILL CHARD 750 12U 2008 VIN"/>
    <n v="154"/>
    <s v="CAJ"/>
    <n v="0.23"/>
    <n v="0.35"/>
    <n v="0"/>
    <n v="0.57999999999999996"/>
    <n v="22"/>
    <d v="2009-12-17T00:00:00"/>
    <n v="-22.41"/>
    <d v="2009-12-17T22:59:24"/>
    <n v="-22.99"/>
    <s v="ABIE"/>
    <d v="1899-12-30T00:00:00"/>
    <d v="2010-01-08T00:00:00"/>
    <m/>
    <s v="Tratamiento pedido"/>
    <m/>
    <m/>
    <s v="1100-2008"/>
    <n v="1393.3920000000001"/>
    <m/>
    <n v="1848"/>
    <n v="11004113"/>
    <s v="BOT BORG HJ SECA CASILL B31(575G)P28 750"/>
    <n v="11001797"/>
    <s v="CORCHO NAT 45/24 PRIMERA CASILL(N)"/>
    <n v="11004421"/>
    <s v="CAPS ALUP CASILL CHARD(ND) 30.05/60 B31"/>
    <s v="Línea 6"/>
    <n v="5280"/>
    <m/>
    <s v="L6D"/>
    <n v="1100"/>
    <x v="2"/>
    <s v="51_09"/>
    <s v="Superior a 48 hrs"/>
    <s v="Europa-Canada-Japón"/>
    <s v="11001100179711004113"/>
    <m/>
    <n v="9"/>
    <n v="1386"/>
    <s v="DIREC"/>
    <m/>
    <n v="12"/>
    <n v="750"/>
    <n v="1848"/>
    <n v="5280"/>
    <n v="154"/>
    <s v="Entre 101 a 200"/>
    <n v="100"/>
    <m/>
    <s v="Lote Inferior"/>
    <s v="CASILLEROCHARDONNAY 750"/>
    <n v="0"/>
    <n v="154"/>
    <m/>
    <m/>
    <m/>
    <m/>
    <m/>
    <m/>
    <m/>
    <m/>
    <m/>
    <m/>
    <m/>
    <m/>
    <m/>
    <m/>
    <m/>
    <m/>
    <m/>
    <m/>
    <m/>
    <m/>
    <x v="4"/>
    <n v="1"/>
    <n v="1"/>
    <n v="0"/>
    <x v="0"/>
    <n v="750"/>
    <n v="273.77777777777777"/>
    <d v="1899-12-30T00:10:00"/>
    <d v="1899-12-30T00:21:00"/>
    <d v="1899-12-30T00:00:00"/>
    <d v="1899-12-30T00:00:00"/>
  </r>
  <r>
    <n v="1"/>
    <n v="1"/>
    <m/>
    <n v="1102"/>
    <n v="0"/>
    <n v="5"/>
    <s v="L6_DIREC"/>
    <n v="1210066"/>
    <n v="10035798"/>
    <s v="CYT SUNR CHARD(P08)STLV 750 12U 2009 VEU"/>
    <n v="771"/>
    <s v="CAJ"/>
    <n v="0.23"/>
    <n v="1.752"/>
    <n v="0.3"/>
    <n v="2.052"/>
    <n v="51"/>
    <d v="2009-12-17T00:00:00"/>
    <n v="-22.99"/>
    <d v="2009-12-18T01:02:31"/>
    <n v="-1.04"/>
    <s v="LIB."/>
    <d v="1899-12-30T00:00:00"/>
    <d v="2010-02-07T00:00:00"/>
    <m/>
    <s v="Tratamiento pedido"/>
    <m/>
    <m/>
    <s v="1102-2009"/>
    <n v="6939"/>
    <m/>
    <n v="9252"/>
    <n v="11004207"/>
    <s v="BOT BORG CﾑIA HJ SECA BGME (490G)P28 750"/>
    <n v="11005651"/>
    <s v="TAPA ROSCA STELV SUNR CHARD(P08) 30X60"/>
    <m/>
    <m/>
    <s v="Línea 6"/>
    <n v="5280.821917808219"/>
    <m/>
    <s v="L6D"/>
    <n v="1102"/>
    <x v="2"/>
    <s v="50_09"/>
    <s v="Superior a 48 hrs"/>
    <s v="Europa-Canada-Japón"/>
    <s v="11021100565111004207"/>
    <m/>
    <n v="9"/>
    <n v="6939"/>
    <s v="DIREC"/>
    <m/>
    <n v="12"/>
    <n v="750"/>
    <n v="9252"/>
    <n v="5280.821917808219"/>
    <n v="771"/>
    <s v="Entre 501 a 1000"/>
    <n v="500"/>
    <m/>
    <s v="Cumple Lote"/>
    <s v="SUNRISECHARDONNAY 750"/>
    <n v="0"/>
    <n v="379.48830409356782"/>
    <m/>
    <m/>
    <m/>
    <m/>
    <m/>
    <m/>
    <m/>
    <m/>
    <m/>
    <m/>
    <m/>
    <m/>
    <m/>
    <m/>
    <m/>
    <m/>
    <m/>
    <m/>
    <m/>
    <m/>
    <x v="4"/>
    <n v="0"/>
    <n v="1"/>
    <n v="1"/>
    <x v="3"/>
    <n v="750"/>
    <n v="1370.6666666666667"/>
    <d v="1899-12-30T00:05:00"/>
    <d v="1899-12-30T01:45:07"/>
    <d v="1899-12-30T00:00:00"/>
    <d v="1899-12-30T00:00:00"/>
  </r>
  <r>
    <n v="1"/>
    <n v="1"/>
    <m/>
    <n v="1109"/>
    <n v="0"/>
    <n v="11"/>
    <s v="L3_DIREC"/>
    <n v="1209581"/>
    <n v="10032267"/>
    <s v="CYT FRONT CHARD(STELV)(P06)750 12U (V)CA"/>
    <n v="280"/>
    <s v="CAJ"/>
    <n v="0.23"/>
    <n v="0.747"/>
    <n v="0.3"/>
    <n v="1.0469999999999999"/>
    <n v="4"/>
    <d v="2009-12-18T00:00:00"/>
    <n v="-1.04"/>
    <d v="2009-12-18T02:05:13"/>
    <n v="-2.09"/>
    <s v="ABIE"/>
    <d v="1899-12-30T00:00:00"/>
    <d v="2009-12-22T00:00:00"/>
    <m/>
    <s v="Tratamiento pedido"/>
    <m/>
    <m/>
    <s v="1109-2009"/>
    <n v="2520"/>
    <m/>
    <n v="3360"/>
    <n v="11004207"/>
    <s v="BOT BORG CﾑIA HJ SECA BGME (490G)P28 750"/>
    <n v="11004868"/>
    <s v="TAPA ROSCA STELV FRONT AMARILLO(ND)30/60"/>
    <m/>
    <m/>
    <s v="Línea 6"/>
    <n v="4497.9919678714859"/>
    <m/>
    <s v="L6D"/>
    <s v=""/>
    <x v="2"/>
    <s v="51_09"/>
    <s v="Superior a 48 hrs"/>
    <s v="Europa-Canada-Japón"/>
    <s v="11091100486811004207"/>
    <m/>
    <n v="9"/>
    <n v="2520"/>
    <s v="DIREC"/>
    <m/>
    <n v="12"/>
    <n v="750"/>
    <n v="3360"/>
    <n v="4497.9919678714859"/>
    <n v="280"/>
    <s v="Entre 201 a 300"/>
    <n v="100"/>
    <m/>
    <s v="Lote Inferior"/>
    <s v="FRONTERACHARDONNAY 750"/>
    <n v="33.410000000000004"/>
    <n v="313.41000000000003"/>
    <m/>
    <m/>
    <m/>
    <m/>
    <m/>
    <m/>
    <m/>
    <m/>
    <m/>
    <m/>
    <m/>
    <m/>
    <m/>
    <m/>
    <m/>
    <m/>
    <m/>
    <m/>
    <m/>
    <m/>
    <x v="4"/>
    <n v="0"/>
    <n v="0"/>
    <n v="1"/>
    <x v="5"/>
    <n v="750"/>
    <n v="497.77777777777777"/>
    <d v="1899-12-30T00:20:00"/>
    <d v="1899-12-30T00:44:49"/>
    <d v="1899-12-30T00:00:00"/>
    <d v="1899-12-30T00:00:00"/>
  </r>
  <r>
    <n v="1"/>
    <n v="1"/>
    <m/>
    <n v="1109"/>
    <s v="X"/>
    <n v="11"/>
    <s v="L3_DIREC"/>
    <n v="1210839"/>
    <n v="10035880"/>
    <s v="CYT FRONT CHARD STLV(P06) 750 6U 2009 DK"/>
    <n v="330"/>
    <s v="CAJ"/>
    <n v="0.23"/>
    <n v="0.44"/>
    <n v="0"/>
    <n v="0.67"/>
    <n v="5"/>
    <d v="2009-12-18T00:00:00"/>
    <n v="-2.09"/>
    <d v="2009-12-18T02:45:36"/>
    <n v="-2.76"/>
    <s v="ABIE"/>
    <d v="1899-12-30T00:00:00"/>
    <d v="2009-12-23T00:00:00"/>
    <m/>
    <s v="Tratamiento pedido"/>
    <m/>
    <m/>
    <s v="1109-2009"/>
    <n v="1485"/>
    <m/>
    <n v="1980"/>
    <n v="11004207"/>
    <s v="BOT BORG CﾑIA HJ SECA BGME (490G)P28 750"/>
    <n v="11004868"/>
    <s v="TAPA ROSCA STELV FRONT AMARILLO(ND)30/60"/>
    <m/>
    <m/>
    <s v="Línea 6"/>
    <n v="4500"/>
    <m/>
    <s v="L6D"/>
    <s v=""/>
    <x v="2"/>
    <s v="51_09"/>
    <s v="Superior a 48 hrs"/>
    <s v="Europa-Canada-Japón"/>
    <s v="11091100486811004207"/>
    <m/>
    <n v="4.5"/>
    <n v="1485"/>
    <s v="DIREC"/>
    <m/>
    <n v="6"/>
    <n v="750"/>
    <n v="1980"/>
    <n v="4500"/>
    <n v="165"/>
    <s v="Entre 101 a 200"/>
    <n v="100"/>
    <m/>
    <s v="Lote Inferior"/>
    <e v="#N/A"/>
    <n v="0"/>
    <n v="165"/>
    <m/>
    <m/>
    <m/>
    <m/>
    <m/>
    <m/>
    <m/>
    <m/>
    <m/>
    <m/>
    <m/>
    <m/>
    <m/>
    <m/>
    <m/>
    <m/>
    <m/>
    <m/>
    <m/>
    <m/>
    <x v="4"/>
    <n v="1"/>
    <n v="0"/>
    <n v="0"/>
    <x v="4"/>
    <n v="750"/>
    <n v="293.33333333333331"/>
    <d v="1899-12-30T00:07:00"/>
    <d v="1899-12-30T00:26:24"/>
    <d v="1899-12-30T00:00:00"/>
    <d v="1899-12-30T00:00:00"/>
  </r>
  <r>
    <n v="1"/>
    <n v="1"/>
    <m/>
    <n v="1109"/>
    <s v="X"/>
    <n v="11"/>
    <s v="L6_DIREC"/>
    <n v="1210338"/>
    <n v="10022351"/>
    <s v="CYT FRONT CHARD(P06) 750 12U VAR"/>
    <n v="679"/>
    <s v="CAJ"/>
    <n v="0.23"/>
    <n v="1.5429999999999999"/>
    <n v="0"/>
    <n v="1.7729999999999999"/>
    <n v="6"/>
    <d v="2009-12-18T00:00:00"/>
    <n v="-2.76"/>
    <d v="2009-12-18T04:31:59"/>
    <n v="-4.53"/>
    <s v="ABIE"/>
    <d v="1899-12-30T00:00:00"/>
    <d v="2009-12-24T00:00:00"/>
    <m/>
    <s v="Tratamiento pedido"/>
    <m/>
    <m/>
    <s v="1109-2009"/>
    <n v="5913"/>
    <m/>
    <n v="8148"/>
    <n v="11003624"/>
    <s v="BOT BORG CﾑIA HJ SECA B31 (490G)P28 750"/>
    <n v="11003893"/>
    <s v="CORCHO MICRO 44/24 CYT"/>
    <n v="11003228"/>
    <s v="CAPS PVC CYT NEGRO CHARD 30.7/60 B31"/>
    <s v="Línea 6"/>
    <n v="5280.6221646143877"/>
    <m/>
    <s v="L6D"/>
    <s v=""/>
    <x v="2"/>
    <s v="51_09"/>
    <s v="Superior a 48 hrs"/>
    <s v="Latam-Asia-Africa"/>
    <s v="11091100389311003624"/>
    <m/>
    <n v="9"/>
    <n v="6111"/>
    <s v="DIREC"/>
    <m/>
    <n v="12"/>
    <n v="750"/>
    <n v="8148"/>
    <n v="5280.6221646143877"/>
    <n v="679"/>
    <s v="Entre 501 a 1000"/>
    <n v="100"/>
    <m/>
    <s v="Lote Inferior"/>
    <s v="FRONTERACHARDONNAY 750"/>
    <n v="0"/>
    <n v="679"/>
    <m/>
    <m/>
    <m/>
    <m/>
    <m/>
    <m/>
    <m/>
    <m/>
    <m/>
    <m/>
    <m/>
    <m/>
    <m/>
    <m/>
    <m/>
    <m/>
    <m/>
    <m/>
    <m/>
    <m/>
    <x v="4"/>
    <n v="1"/>
    <n v="1"/>
    <n v="0"/>
    <x v="0"/>
    <n v="750"/>
    <n v="1207.1111111111111"/>
    <d v="1899-12-30T00:10:00"/>
    <d v="1899-12-30T01:32:35"/>
    <d v="1899-12-30T00:00:00"/>
    <d v="1899-12-30T00:00:00"/>
  </r>
  <r>
    <n v="1"/>
    <n v="1"/>
    <m/>
    <n v="1109"/>
    <s v="X"/>
    <n v="11"/>
    <s v="L6_DIREC"/>
    <n v="1209989"/>
    <n v="10026872"/>
    <s v="CA CLASSICO CHARD 750 12U VIN"/>
    <n v="143"/>
    <s v="CAJ"/>
    <n v="0.23"/>
    <n v="0.32500000000000001"/>
    <n v="0"/>
    <n v="0.55500000000000005"/>
    <n v="7"/>
    <d v="2009-12-18T00:00:00"/>
    <n v="-4.53"/>
    <d v="2009-12-18T05:05:06"/>
    <n v="-5.09"/>
    <s v="LIB."/>
    <d v="1899-12-30T00:00:00"/>
    <d v="2009-12-25T00:00:00"/>
    <m/>
    <s v="Tratamiento pedido"/>
    <m/>
    <m/>
    <s v="1109-2009"/>
    <n v="1287"/>
    <m/>
    <n v="1716"/>
    <n v="11003624"/>
    <s v="BOT BORG CﾑIA HJ SECA B31 (490G)P28 750"/>
    <n v="11004791"/>
    <s v="CORCHO MICRO 44/24 CHILE"/>
    <n v="11005138"/>
    <s v="CAPS PVC AMARILLA  30.7/60 31"/>
    <s v="Línea 6"/>
    <n v="5280"/>
    <m/>
    <s v="L6D"/>
    <s v=""/>
    <x v="2"/>
    <s v="51_09"/>
    <s v="Superior a 48 hrs"/>
    <s v="Latam-Asia-Africa"/>
    <s v="11091100479111003624"/>
    <m/>
    <n v="9"/>
    <n v="1287"/>
    <s v="DIREC"/>
    <m/>
    <n v="12"/>
    <n v="750"/>
    <n v="1716"/>
    <n v="5280"/>
    <n v="143"/>
    <s v="Entre 101 a 200"/>
    <n v="100"/>
    <m/>
    <s v="Lote Inferior"/>
    <s v="CANEPACHARDONNAY 750"/>
    <n v="0"/>
    <n v="143"/>
    <m/>
    <m/>
    <m/>
    <m/>
    <m/>
    <m/>
    <m/>
    <m/>
    <m/>
    <m/>
    <m/>
    <m/>
    <m/>
    <m/>
    <m/>
    <m/>
    <m/>
    <m/>
    <m/>
    <m/>
    <x v="4"/>
    <n v="0"/>
    <n v="0"/>
    <n v="0"/>
    <x v="3"/>
    <n v="750"/>
    <n v="254.22222222222223"/>
    <d v="1899-12-30T00:05:00"/>
    <d v="1899-12-30T00:19:30"/>
    <d v="1899-12-30T00:00:00"/>
    <d v="1899-12-30T00:00:00"/>
  </r>
  <r>
    <n v="1"/>
    <n v="1"/>
    <m/>
    <n v="1109"/>
    <s v="X"/>
    <n v="11"/>
    <s v="L6_DIREC"/>
    <n v="1210401"/>
    <n v="10026871"/>
    <s v="CA CLASSICO CHARD 750 12U VAS"/>
    <n v="220"/>
    <s v="CAJ"/>
    <n v="0.23"/>
    <n v="0.5"/>
    <n v="0"/>
    <n v="0.73"/>
    <n v="10"/>
    <d v="2009-12-18T00:00:00"/>
    <n v="-5.09"/>
    <d v="2009-12-18T05:49:12"/>
    <n v="-5.82"/>
    <s v="LIB."/>
    <d v="1899-12-30T00:00:00"/>
    <d v="2009-12-28T00:00:00"/>
    <m/>
    <s v="Tratamiento pedido"/>
    <m/>
    <m/>
    <s v="1109-2009"/>
    <n v="1980"/>
    <m/>
    <n v="2640"/>
    <n v="11003624"/>
    <s v="BOT BORG CﾑIA HJ SECA B31 (490G)P28 750"/>
    <n v="11004791"/>
    <s v="CORCHO MICRO 44/24 CHILE"/>
    <n v="11005138"/>
    <s v="CAPS PVC AMARILLA  30.7/60 31"/>
    <s v="Línea 6"/>
    <n v="5280"/>
    <m/>
    <s v="L6D"/>
    <s v=""/>
    <x v="2"/>
    <s v="51_09"/>
    <s v="Superior a 48 hrs"/>
    <s v="Latam-Asia-Africa"/>
    <s v="11091100479111003624"/>
    <m/>
    <n v="9"/>
    <n v="1980"/>
    <s v="DIREC"/>
    <m/>
    <n v="12"/>
    <n v="750"/>
    <n v="2640"/>
    <n v="5280"/>
    <n v="220"/>
    <s v="Entre 201 a 300"/>
    <n v="100"/>
    <m/>
    <s v="Lote Inferior"/>
    <s v="CANEPACHARDONNAY 750"/>
    <n v="0"/>
    <n v="220"/>
    <m/>
    <m/>
    <m/>
    <m/>
    <m/>
    <m/>
    <m/>
    <m/>
    <m/>
    <m/>
    <m/>
    <m/>
    <m/>
    <m/>
    <m/>
    <m/>
    <m/>
    <m/>
    <m/>
    <m/>
    <x v="4"/>
    <n v="0"/>
    <n v="0"/>
    <n v="0"/>
    <x v="3"/>
    <n v="750"/>
    <n v="391.11111111111109"/>
    <d v="1899-12-30T00:05:00"/>
    <d v="1899-12-30T00:30:00"/>
    <d v="1899-12-30T00:00:00"/>
    <d v="1899-12-30T00:00:00"/>
  </r>
  <r>
    <n v="1"/>
    <n v="1"/>
    <m/>
    <n v="1109"/>
    <s v="X"/>
    <n v="11"/>
    <s v="L6_DIREC"/>
    <n v="1210477"/>
    <n v="10026874"/>
    <s v="CA CLASSICO CHARD 750 12U VEU"/>
    <n v="100"/>
    <s v="CAJ"/>
    <n v="0.23"/>
    <n v="0.22700000000000001"/>
    <n v="0"/>
    <n v="0.45700000000000002"/>
    <n v="13"/>
    <d v="2009-12-18T00:00:00"/>
    <n v="-5.82"/>
    <d v="2009-12-18T06:16:37"/>
    <n v="-6.28"/>
    <s v="LIB."/>
    <d v="1899-12-30T00:00:00"/>
    <d v="2009-12-31T00:00:00"/>
    <m/>
    <s v="Tratamiento pedido"/>
    <m/>
    <m/>
    <s v="1109-2009"/>
    <n v="900"/>
    <m/>
    <n v="1200"/>
    <n v="11003624"/>
    <s v="BOT BORG CﾑIA HJ SECA B31 (490G)P28 750"/>
    <n v="11004791"/>
    <s v="CORCHO MICRO 44/24 CHILE"/>
    <n v="11005138"/>
    <s v="CAPS PVC AMARILLA  30.7/60 31"/>
    <s v="Línea 6"/>
    <n v="5286.3436123348019"/>
    <m/>
    <s v="L6D"/>
    <s v=""/>
    <x v="2"/>
    <s v="51_09"/>
    <s v="Superior a 48 hrs"/>
    <s v="Latam-Asia-Africa"/>
    <s v="11091100479111003624"/>
    <m/>
    <n v="9"/>
    <n v="900"/>
    <s v="DIREC"/>
    <m/>
    <n v="12"/>
    <n v="750"/>
    <n v="1200"/>
    <n v="5286.3436123348019"/>
    <n v="100"/>
    <s v="Entre 11 a 100"/>
    <n v="100"/>
    <m/>
    <s v="Lote Inferior"/>
    <s v="CANEPACHARDONNAY 750"/>
    <n v="0"/>
    <n v="100"/>
    <m/>
    <m/>
    <m/>
    <m/>
    <m/>
    <m/>
    <m/>
    <m/>
    <m/>
    <m/>
    <m/>
    <m/>
    <m/>
    <m/>
    <m/>
    <m/>
    <m/>
    <m/>
    <m/>
    <m/>
    <x v="4"/>
    <n v="0"/>
    <n v="0"/>
    <n v="0"/>
    <x v="3"/>
    <n v="750"/>
    <n v="177.77777777777777"/>
    <d v="1899-12-30T00:05:00"/>
    <d v="1899-12-30T00:13:37"/>
    <d v="1899-12-30T00:00:00"/>
    <d v="1899-12-30T00:00:00"/>
  </r>
  <r>
    <n v="1"/>
    <n v="1"/>
    <m/>
    <n v="1109"/>
    <s v="X"/>
    <n v="11"/>
    <s v="L6_DIREC"/>
    <n v="7065641"/>
    <n v="10037515"/>
    <s v="CP TERRA SUR CHARD STLV 750 12U JP"/>
    <n v="550"/>
    <s v="CAJ"/>
    <n v="0.23"/>
    <n v="1.25"/>
    <n v="0"/>
    <n v="1.48"/>
    <n v="15"/>
    <d v="2009-12-18T00:00:00"/>
    <n v="-6.28"/>
    <d v="2009-12-18T07:45:36"/>
    <n v="-7.76"/>
    <s v="LIB."/>
    <d v="1899-12-30T00:00:00"/>
    <d v="2010-01-02T00:00:00"/>
    <m/>
    <s v="Tratamiento pedido"/>
    <m/>
    <m/>
    <s v="1109-2009"/>
    <n v="4950"/>
    <m/>
    <n v="6600"/>
    <n v="11004118"/>
    <s v="BOT BORG HJA SECA T/R BGME(425G)P14 750"/>
    <n v="11004803"/>
    <s v="TAPA ROSCA STELVIN AMARILLO 30/60"/>
    <m/>
    <m/>
    <s v="Línea 6"/>
    <n v="5280"/>
    <m/>
    <s v="L6D"/>
    <n v="1109"/>
    <x v="2"/>
    <s v="51_09"/>
    <s v="Superior a 48 hrs"/>
    <s v="Europa-Canada-Japón"/>
    <s v="11091100480311004118"/>
    <m/>
    <n v="9"/>
    <n v="4950"/>
    <s v="DIREC"/>
    <m/>
    <n v="12"/>
    <n v="750"/>
    <n v="6600"/>
    <n v="5280"/>
    <n v="550"/>
    <s v="Entre 501 a 1000"/>
    <n v="100"/>
    <m/>
    <s v="Lote Inferior"/>
    <s v="CONCHA Y TOROCHARDONNAY 750"/>
    <n v="0"/>
    <n v="550"/>
    <m/>
    <m/>
    <m/>
    <m/>
    <m/>
    <m/>
    <m/>
    <m/>
    <m/>
    <m/>
    <m/>
    <m/>
    <m/>
    <m/>
    <m/>
    <m/>
    <m/>
    <m/>
    <m/>
    <m/>
    <x v="4"/>
    <n v="0"/>
    <n v="1"/>
    <n v="0"/>
    <x v="3"/>
    <n v="750"/>
    <n v="977.77777777777783"/>
    <d v="1899-12-30T00:05:00"/>
    <d v="1899-12-30T01:15:00"/>
    <d v="1899-12-30T00:00:00"/>
    <d v="1899-12-30T00:00:00"/>
  </r>
  <r>
    <n v="1"/>
    <n v="1"/>
    <m/>
    <n v="1113"/>
    <n v="0"/>
    <n v="13"/>
    <s v="L6_DIREC"/>
    <n v="1210736"/>
    <n v="10040578"/>
    <s v="CYT SUNR S.BLC VERD BLD(P08)7506U2009VEU"/>
    <n v="280"/>
    <s v="CAJ"/>
    <n v="0.23"/>
    <n v="0.318"/>
    <n v="0.3"/>
    <n v="0.61799999999999999"/>
    <n v="5"/>
    <d v="2009-12-18T00:00:00"/>
    <n v="-7.76"/>
    <d v="2009-12-18T08:22:41"/>
    <n v="-8.3800000000000008"/>
    <s v="ABIE"/>
    <d v="1899-12-30T00:00:00"/>
    <d v="2009-12-23T00:00:00"/>
    <m/>
    <s v="Tratamiento pedido"/>
    <m/>
    <m/>
    <s v="1113-2009"/>
    <n v="1260"/>
    <m/>
    <n v="1680"/>
    <n v="11006648"/>
    <s v="BOT BURD BLANCA EGLAS BGME (425G)P28 750"/>
    <n v="11007172"/>
    <s v="TAPA ROSCA STLV ECOGLASS 30/60"/>
    <m/>
    <m/>
    <s v="Línea 6"/>
    <n v="5283.0188679245284"/>
    <m/>
    <s v="L6D"/>
    <s v=""/>
    <x v="2"/>
    <s v="51_09"/>
    <s v="Superior a 48 hrs"/>
    <s v="UK"/>
    <s v="11131100717211006648"/>
    <m/>
    <n v="4.5"/>
    <n v="1260"/>
    <s v="DIREC"/>
    <m/>
    <n v="6"/>
    <n v="750"/>
    <n v="1680"/>
    <n v="5283.0188679245284"/>
    <n v="140"/>
    <s v="Entre 101 a 200"/>
    <n v="100"/>
    <m/>
    <s v="Lote Inferior"/>
    <e v="#N/A"/>
    <n v="0"/>
    <n v="140"/>
    <m/>
    <m/>
    <m/>
    <m/>
    <m/>
    <m/>
    <m/>
    <m/>
    <m/>
    <m/>
    <m/>
    <m/>
    <m/>
    <m/>
    <m/>
    <m/>
    <m/>
    <m/>
    <m/>
    <m/>
    <x v="4"/>
    <n v="1"/>
    <n v="1"/>
    <n v="1"/>
    <x v="0"/>
    <n v="750"/>
    <n v="248.88888888888889"/>
    <d v="1899-12-30T00:10:00"/>
    <d v="1899-12-30T00:19:05"/>
    <d v="1899-12-30T00:00:00"/>
    <d v="1899-12-30T00:00:00"/>
  </r>
  <r>
    <n v="1"/>
    <n v="1"/>
    <m/>
    <n v="1113"/>
    <s v="X"/>
    <n v="13"/>
    <s v="L6_DIREC"/>
    <n v="1210880"/>
    <n v="10035883"/>
    <s v="CYT FRONT S.BLC(P06) 750 12U 2009 VEU"/>
    <n v="51"/>
    <s v="CAJ"/>
    <n v="0.23"/>
    <n v="0.11600000000000001"/>
    <n v="0"/>
    <n v="0.34600000000000003"/>
    <n v="6"/>
    <d v="2009-12-18T00:00:00"/>
    <n v="-8.3800000000000008"/>
    <d v="2009-12-18T08:43:34"/>
    <n v="-8.73"/>
    <s v="ABIE"/>
    <d v="1899-12-30T00:00:00"/>
    <d v="2009-12-24T00:00:00"/>
    <m/>
    <s v="Tratamiento pedido"/>
    <m/>
    <m/>
    <s v="1113-2009"/>
    <n v="461.69299999999998"/>
    <m/>
    <n v="612"/>
    <n v="11004676"/>
    <s v="BOT BURD BCA BCETIE (490G) P28 750"/>
    <n v="11003893"/>
    <s v="CORCHO MICRO 44/24 CYT"/>
    <n v="11003002"/>
    <s v="CAPS PVC CYT NEGRO SAUV.BLC 29.7/60 B9"/>
    <s v="Línea 6"/>
    <n v="5275.8620689655172"/>
    <m/>
    <s v="L6D"/>
    <s v=""/>
    <x v="2"/>
    <s v="51_09"/>
    <s v="Superior a 48 hrs"/>
    <s v="Europa-Canada-Japón"/>
    <s v="11131100389311004676"/>
    <m/>
    <n v="9"/>
    <n v="459"/>
    <s v="DIREC"/>
    <m/>
    <n v="12"/>
    <n v="750"/>
    <n v="612"/>
    <n v="5275.8620689655172"/>
    <n v="51"/>
    <s v="Entre 11 a 100"/>
    <n v="100"/>
    <m/>
    <s v="Lote Inferior"/>
    <s v="FRONTERASAUVIGNON BLANC750"/>
    <n v="0"/>
    <n v="51"/>
    <m/>
    <m/>
    <m/>
    <m/>
    <m/>
    <m/>
    <m/>
    <m/>
    <m/>
    <m/>
    <m/>
    <m/>
    <m/>
    <m/>
    <m/>
    <m/>
    <m/>
    <m/>
    <m/>
    <m/>
    <x v="4"/>
    <n v="1"/>
    <n v="1"/>
    <n v="0"/>
    <x v="0"/>
    <n v="750"/>
    <n v="90.666666666666671"/>
    <d v="1899-12-30T00:10:00"/>
    <d v="1899-12-30T00:06:58"/>
    <d v="1899-12-30T00:00:00"/>
    <d v="1899-12-30T00:00:00"/>
  </r>
  <r>
    <n v="1"/>
    <n v="1"/>
    <m/>
    <n v="1113"/>
    <s v="X"/>
    <n v="13"/>
    <s v="L6_DIREC"/>
    <n v="1210293"/>
    <n v="10022251"/>
    <s v="CYT FRONT S.BLC(P06) 750 12U LATAM"/>
    <n v="134"/>
    <s v="CAJ"/>
    <n v="0.23"/>
    <n v="0.30499999999999999"/>
    <n v="0"/>
    <n v="0.53500000000000003"/>
    <n v="13"/>
    <d v="2009-12-18T00:00:00"/>
    <n v="-8.73"/>
    <d v="2009-12-18T09:15:54"/>
    <n v="-9.27"/>
    <s v="ABIE"/>
    <d v="1899-12-30T00:00:00"/>
    <d v="2009-12-31T00:00:00"/>
    <m/>
    <s v="Tratamiento pedido"/>
    <m/>
    <m/>
    <s v="1113-2009"/>
    <n v="1213.076"/>
    <m/>
    <n v="1608"/>
    <n v="11004676"/>
    <s v="BOT BURD BCA BCETIE (490G) P28 750"/>
    <n v="11003893"/>
    <s v="CORCHO MICRO 44/24 CYT"/>
    <n v="11003002"/>
    <s v="CAPS PVC CYT NEGRO SAUV.BLC 29.7/60 B9"/>
    <s v="Línea 6"/>
    <n v="5272.1311475409839"/>
    <m/>
    <s v="L6D"/>
    <n v="1113"/>
    <x v="2"/>
    <s v="51_09"/>
    <s v="Superior a 48 hrs"/>
    <s v="Latam-Asia-Africa"/>
    <s v="11131100389311004676"/>
    <m/>
    <n v="9"/>
    <n v="1206"/>
    <s v="DIREC"/>
    <m/>
    <n v="12"/>
    <n v="750"/>
    <n v="1608"/>
    <n v="5272.1311475409839"/>
    <n v="134"/>
    <s v="Entre 101 a 200"/>
    <n v="100"/>
    <m/>
    <s v="Lote Inferior"/>
    <s v="FRONTERASAUVIGNON BLANC750"/>
    <n v="0"/>
    <n v="134"/>
    <m/>
    <m/>
    <m/>
    <m/>
    <m/>
    <m/>
    <m/>
    <m/>
    <m/>
    <m/>
    <m/>
    <m/>
    <m/>
    <m/>
    <m/>
    <m/>
    <m/>
    <m/>
    <m/>
    <m/>
    <x v="4"/>
    <n v="0"/>
    <n v="0"/>
    <n v="0"/>
    <x v="3"/>
    <n v="750"/>
    <n v="238.22222222222223"/>
    <d v="1899-12-30T00:05:00"/>
    <d v="1899-12-30T00:18:18"/>
    <d v="1899-12-30T00:00:00"/>
    <d v="1899-12-30T00:00:00"/>
  </r>
  <r>
    <n v="1"/>
    <n v="1"/>
    <m/>
    <n v="1115"/>
    <n v="0"/>
    <n v="14"/>
    <s v="L6_DIREC"/>
    <n v="1210165"/>
    <n v="10031139"/>
    <s v="CYT SUNR S.BLC(P08) 750 12U VAR"/>
    <n v="28"/>
    <s v="CAJ"/>
    <n v="0.23"/>
    <n v="6.4000000000000001E-2"/>
    <n v="0.3"/>
    <n v="0.36399999999999999"/>
    <n v="7"/>
    <d v="2009-12-18T00:00:00"/>
    <n v="-9.27"/>
    <d v="2009-12-18T09:38:02"/>
    <n v="-9.6300000000000008"/>
    <s v="LIB."/>
    <d v="1899-12-30T00:00:00"/>
    <d v="2009-12-25T00:00:00"/>
    <m/>
    <s v="Tratamiento pedido"/>
    <m/>
    <m/>
    <s v="1115-2009"/>
    <n v="253.34399999999999"/>
    <m/>
    <n v="336"/>
    <n v="11004676"/>
    <s v="BOT BURD BCA BCETIE (490G) P28 750"/>
    <n v="11002721"/>
    <s v="CORCHO T.TOP 44/23,5 CYT"/>
    <n v="11005575"/>
    <s v="CAPS ALUP SUNR S.BLC(P08) 29.2/60 B9"/>
    <s v="Línea 6"/>
    <n v="5250"/>
    <m/>
    <s v="L6D"/>
    <s v=""/>
    <x v="2"/>
    <s v="50_09"/>
    <s v="Superior a 48 hrs"/>
    <s v="Latam-Asia-Africa"/>
    <s v="11151100272111004676"/>
    <m/>
    <n v="9"/>
    <n v="252"/>
    <s v="DIREC"/>
    <m/>
    <n v="12"/>
    <n v="750"/>
    <n v="336"/>
    <n v="5250"/>
    <n v="28"/>
    <s v="Entre 11 a 100"/>
    <n v="500"/>
    <m/>
    <s v="Lote Inferior"/>
    <s v="SUNRISESAUVIGNON BLANC750"/>
    <n v="0"/>
    <n v="28"/>
    <m/>
    <m/>
    <m/>
    <m/>
    <m/>
    <m/>
    <m/>
    <m/>
    <m/>
    <m/>
    <m/>
    <m/>
    <m/>
    <m/>
    <m/>
    <m/>
    <m/>
    <m/>
    <m/>
    <m/>
    <x v="4"/>
    <n v="0"/>
    <n v="0"/>
    <n v="1"/>
    <x v="5"/>
    <n v="750"/>
    <n v="49.777777777777779"/>
    <d v="1899-12-30T00:20:00"/>
    <d v="1899-12-30T00:03:50"/>
    <d v="1899-12-30T00:00:00"/>
    <d v="1899-12-30T00:00:00"/>
  </r>
  <r>
    <n v="1"/>
    <n v="1"/>
    <m/>
    <n v="1115"/>
    <s v="X"/>
    <n v="14"/>
    <s v="L6_DIREC"/>
    <n v="1211008"/>
    <n v="10031131"/>
    <s v="CYT SUNR S.BLC(P08) 750 12U LATAM"/>
    <n v="42"/>
    <s v="CAJ"/>
    <n v="0.23"/>
    <n v="9.5000000000000001E-2"/>
    <n v="0"/>
    <n v="0.32500000000000001"/>
    <n v="8"/>
    <d v="2009-12-18T00:00:00"/>
    <n v="-9.6300000000000008"/>
    <d v="2009-12-18T09:57:18"/>
    <n v="-9.9600000000000009"/>
    <s v="ABIE"/>
    <d v="1899-12-30T00:00:00"/>
    <d v="2009-12-26T00:00:00"/>
    <m/>
    <s v="Tratamiento pedido"/>
    <m/>
    <m/>
    <s v="1115-2009"/>
    <n v="380.01600000000002"/>
    <m/>
    <n v="504"/>
    <n v="11004676"/>
    <s v="BOT BURD BCA BCETIE (490G) P28 750"/>
    <n v="11002721"/>
    <s v="CORCHO T.TOP 44/23,5 CYT"/>
    <n v="11005575"/>
    <s v="CAPS ALUP SUNR S.BLC(P08) 29.2/60 B9"/>
    <s v="Línea 6"/>
    <n v="5305.2631578947367"/>
    <m/>
    <s v="L6D"/>
    <s v=""/>
    <x v="2"/>
    <s v="51_09"/>
    <s v="Superior a 48 hrs"/>
    <s v="Latam-Asia-Africa"/>
    <s v="11151100272111004676"/>
    <m/>
    <n v="9"/>
    <n v="378"/>
    <s v="DIREC"/>
    <m/>
    <n v="12"/>
    <n v="750"/>
    <n v="504"/>
    <n v="5305.2631578947367"/>
    <n v="42"/>
    <s v="Entre 11 a 100"/>
    <n v="100"/>
    <m/>
    <s v="Lote Inferior"/>
    <s v="SUNRISESAUVIGNON BLANC750"/>
    <n v="0"/>
    <n v="42"/>
    <m/>
    <m/>
    <m/>
    <m/>
    <m/>
    <m/>
    <m/>
    <m/>
    <m/>
    <m/>
    <m/>
    <m/>
    <m/>
    <m/>
    <m/>
    <m/>
    <m/>
    <m/>
    <m/>
    <m/>
    <x v="4"/>
    <n v="0"/>
    <n v="0"/>
    <n v="0"/>
    <x v="3"/>
    <n v="750"/>
    <n v="74.666666666666671"/>
    <d v="1899-12-30T00:05:00"/>
    <d v="1899-12-30T00:05:42"/>
    <d v="1899-12-30T00:00:00"/>
    <d v="1899-12-30T00:00:00"/>
  </r>
  <r>
    <n v="1"/>
    <n v="1"/>
    <m/>
    <n v="1115"/>
    <s v="X"/>
    <n v="14"/>
    <s v="L6_DIREC"/>
    <n v="1210882"/>
    <n v="10038211"/>
    <s v="CYT SUNR S.BLC(P08) 750 12U PE"/>
    <n v="42"/>
    <s v="CAJ"/>
    <n v="0.23"/>
    <n v="9.5000000000000001E-2"/>
    <n v="0"/>
    <n v="0.32500000000000001"/>
    <n v="8"/>
    <d v="2009-12-18T00:00:00"/>
    <n v="-9.9600000000000009"/>
    <d v="2009-12-18T10:17:06"/>
    <n v="-10.29"/>
    <s v="ABIE"/>
    <d v="1899-12-30T00:00:00"/>
    <d v="2009-12-26T00:00:00"/>
    <m/>
    <s v="Tratamiento pedido"/>
    <m/>
    <m/>
    <s v="1115-2009"/>
    <n v="380.01600000000002"/>
    <m/>
    <n v="504"/>
    <n v="11004676"/>
    <s v="BOT BURD BCA BCETIE (490G) P28 750"/>
    <n v="11002721"/>
    <s v="CORCHO T.TOP 44/23,5 CYT"/>
    <n v="11005575"/>
    <s v="CAPS ALUP SUNR S.BLC(P08) 29.2/60 B9"/>
    <s v="Línea 6"/>
    <n v="5305.2631578947367"/>
    <m/>
    <s v="L6D"/>
    <n v="1115"/>
    <x v="2"/>
    <s v="51_09"/>
    <s v="Superior a 48 hrs"/>
    <s v="Latam-Asia-Africa"/>
    <s v="11151100272111004676"/>
    <m/>
    <n v="9"/>
    <n v="378"/>
    <s v="DIREC"/>
    <m/>
    <n v="12"/>
    <n v="750"/>
    <n v="504"/>
    <n v="5305.2631578947367"/>
    <n v="42"/>
    <s v="Entre 11 a 100"/>
    <n v="100"/>
    <m/>
    <s v="Lote Inferior"/>
    <e v="#N/A"/>
    <n v="0"/>
    <n v="42"/>
    <m/>
    <m/>
    <m/>
    <m/>
    <m/>
    <m/>
    <m/>
    <m/>
    <m/>
    <m/>
    <m/>
    <m/>
    <m/>
    <m/>
    <m/>
    <m/>
    <m/>
    <m/>
    <m/>
    <m/>
    <x v="4"/>
    <n v="0"/>
    <n v="0"/>
    <n v="0"/>
    <x v="3"/>
    <n v="750"/>
    <n v="74.666666666666671"/>
    <d v="1899-12-30T00:05:00"/>
    <d v="1899-12-30T00:05:42"/>
    <d v="1899-12-30T00:00:00"/>
    <d v="1899-12-30T00:00:00"/>
  </r>
  <r>
    <n v="1"/>
    <n v="1"/>
    <m/>
    <n v="1123"/>
    <n v="0"/>
    <n v="135"/>
    <s v="L6_DIREC"/>
    <n v="7065663"/>
    <n v="10040973"/>
    <s v="CS I.NEGRA DUAL S.BL/SE(P09)STC&amp;C7506UGB"/>
    <n v="2040"/>
    <s v="CAJ"/>
    <n v="0.23"/>
    <n v="2.3180000000000001"/>
    <n v="0.3"/>
    <n v="2.6179999999999999"/>
    <n v="21"/>
    <d v="2009-12-18T00:00:00"/>
    <n v="-10.29"/>
    <d v="2009-12-18T12:54:29"/>
    <n v="-12.91"/>
    <s v="ABIE"/>
    <d v="1899-12-30T00:00:00"/>
    <d v="2010-01-08T00:00:00"/>
    <m/>
    <s v="Tratamiento pedido"/>
    <m/>
    <m/>
    <s v="1123-2009"/>
    <n v="9180"/>
    <m/>
    <n v="12240"/>
    <n v="11007039"/>
    <s v="BOT BURD BLANCA EGLASS BGME(385G)P16 750"/>
    <n v="11005544"/>
    <s v="TAPA ROSCA STELVIN VERDE CPNIA 30X60"/>
    <m/>
    <m/>
    <s v="Línea 6"/>
    <n v="5280.4141501294216"/>
    <m/>
    <s v="L6D"/>
    <n v="1123"/>
    <x v="2"/>
    <s v="51_09"/>
    <s v="Superior a 48 hrs"/>
    <s v="UK"/>
    <s v="11231100554411007039"/>
    <m/>
    <n v="4.5"/>
    <n v="9180"/>
    <s v="DIREC"/>
    <m/>
    <n v="6"/>
    <n v="750"/>
    <n v="12240"/>
    <n v="5280.4141501294216"/>
    <n v="1020"/>
    <s v="Entre 1001 a 2000"/>
    <n v="100"/>
    <m/>
    <s v="Cumple Lote"/>
    <e v="#N/A"/>
    <n v="0"/>
    <n v="1020"/>
    <m/>
    <m/>
    <m/>
    <m/>
    <m/>
    <m/>
    <m/>
    <m/>
    <m/>
    <m/>
    <m/>
    <m/>
    <m/>
    <m/>
    <m/>
    <m/>
    <m/>
    <m/>
    <m/>
    <m/>
    <x v="4"/>
    <n v="1"/>
    <n v="1"/>
    <n v="1"/>
    <x v="0"/>
    <n v="750"/>
    <n v="1813.3333333333333"/>
    <d v="1899-12-30T00:10:00"/>
    <d v="1899-12-30T02:19:05"/>
    <d v="1899-12-30T00:00:00"/>
    <d v="1899-12-30T00:00:00"/>
  </r>
  <r>
    <n v="1"/>
    <n v="1"/>
    <m/>
    <n v="2322"/>
    <n v="0"/>
    <n v="52"/>
    <s v="L6_DIREC"/>
    <n v="7065498"/>
    <n v="10037599"/>
    <s v="CS CONO SUR TOC MER/RO(P08)STL 75012UVEU"/>
    <n v="84"/>
    <s v="CAJ"/>
    <n v="0.23"/>
    <n v="0.191"/>
    <n v="0.3"/>
    <n v="0.49099999999999999"/>
    <n v="4"/>
    <d v="2009-12-18T00:00:00"/>
    <n v="-12.91"/>
    <d v="2009-12-18T13:24:04"/>
    <n v="-13.4"/>
    <s v="ABIE"/>
    <d v="1899-12-30T00:00:00"/>
    <d v="2009-12-22T00:00:00"/>
    <m/>
    <s v="Tratamiento pedido"/>
    <m/>
    <m/>
    <s v="2322-2009"/>
    <n v="756"/>
    <m/>
    <n v="1008"/>
    <n v="11005313"/>
    <s v="BOT BURD BLANCA BGME (425G) REB P14 750"/>
    <n v="11004805"/>
    <s v="TAPA ROSCA STELVIN ROSADA 30/60"/>
    <m/>
    <m/>
    <s v="Línea 6"/>
    <n v="5277.486910994764"/>
    <m/>
    <s v="L6D"/>
    <s v=""/>
    <x v="2"/>
    <s v="50_09"/>
    <s v="Superior a 48 hrs"/>
    <s v="Latam-Asia-Africa"/>
    <s v="23221100480511005313"/>
    <m/>
    <n v="9"/>
    <n v="756"/>
    <s v="DIREC"/>
    <m/>
    <n v="12"/>
    <n v="750"/>
    <n v="1008"/>
    <n v="5277.486910994764"/>
    <n v="84"/>
    <s v="Entre 11 a 100"/>
    <n v="500"/>
    <m/>
    <s v="Lote Inferior"/>
    <s v="CONO SURROSADO BLEND750"/>
    <n v="0"/>
    <n v="84"/>
    <m/>
    <m/>
    <m/>
    <m/>
    <m/>
    <m/>
    <m/>
    <m/>
    <m/>
    <m/>
    <m/>
    <m/>
    <m/>
    <m/>
    <m/>
    <m/>
    <m/>
    <m/>
    <m/>
    <m/>
    <x v="4"/>
    <n v="1"/>
    <n v="1"/>
    <n v="1"/>
    <x v="0"/>
    <n v="750"/>
    <n v="149.33333333333334"/>
    <d v="1899-12-30T00:10:00"/>
    <d v="1899-12-30T00:11:28"/>
    <d v="1899-12-30T00:00:00"/>
    <d v="1899-12-30T00:00:00"/>
  </r>
  <r>
    <n v="1"/>
    <n v="2"/>
    <m/>
    <n v="2322"/>
    <s v="X"/>
    <n v="52"/>
    <s v="L6_DIREC"/>
    <n v="1210245"/>
    <n v="10026279"/>
    <s v="CYT FRONT MER/ROSE(P06) 750 12U LATAM"/>
    <n v="188"/>
    <s v="CAJ"/>
    <n v="0.23"/>
    <n v="0.42699999999999999"/>
    <n v="0"/>
    <n v="0.65700000000000003"/>
    <n v="8"/>
    <d v="2009-12-18T00:00:00"/>
    <n v="-13.4"/>
    <d v="2009-12-18T14:03:25"/>
    <n v="-14.06"/>
    <s v="ABIE"/>
    <d v="1899-12-30T00:00:00"/>
    <d v="2009-12-26T00:00:00"/>
    <m/>
    <s v="Tratamiento pedido"/>
    <m/>
    <m/>
    <s v="2322-2009"/>
    <n v="1701.9269999999999"/>
    <m/>
    <n v="2256"/>
    <n v="11004676"/>
    <s v="BOT BURD BCA BCETIE (490G) P28 750"/>
    <n v="11003893"/>
    <s v="CORCHO MICRO 44/24 CYT"/>
    <n v="11003001"/>
    <s v="CAPS PVC CYT NEGRO ROSE 29.7/60 B9"/>
    <s v="Línea 6"/>
    <n v="5283.3723653395782"/>
    <m/>
    <s v="L6D"/>
    <s v=""/>
    <x v="2"/>
    <s v="51_09"/>
    <s v="Superior a 48 hrs"/>
    <s v="Latam-Asia-Africa"/>
    <s v="23221100389311004676"/>
    <m/>
    <n v="9"/>
    <n v="1692"/>
    <s v="DIREC"/>
    <m/>
    <n v="12"/>
    <n v="750"/>
    <n v="2256"/>
    <n v="5283.3723653395782"/>
    <n v="188"/>
    <s v="Entre 101 a 200"/>
    <n v="100"/>
    <m/>
    <s v="Lote Inferior"/>
    <s v="FRONTERAROSADO BLEND750"/>
    <n v="0"/>
    <n v="188"/>
    <m/>
    <m/>
    <m/>
    <m/>
    <m/>
    <m/>
    <m/>
    <m/>
    <m/>
    <m/>
    <m/>
    <m/>
    <m/>
    <m/>
    <m/>
    <m/>
    <m/>
    <m/>
    <m/>
    <m/>
    <x v="4"/>
    <n v="0"/>
    <n v="1"/>
    <n v="0"/>
    <x v="3"/>
    <n v="750"/>
    <n v="334.22222222222223"/>
    <d v="1899-12-30T00:05:00"/>
    <d v="1899-12-30T00:25:37"/>
    <d v="1899-12-30T00:00:00"/>
    <d v="1899-12-30T00:00:00"/>
  </r>
  <r>
    <n v="1"/>
    <n v="1"/>
    <m/>
    <n v="2322"/>
    <s v="X"/>
    <n v="52"/>
    <s v="L6_DIREC"/>
    <n v="1209555"/>
    <n v="10038253"/>
    <s v="CYT FRONT(CYT)ME/RO(P06)750 12U PE"/>
    <n v="42"/>
    <s v="CAJ"/>
    <n v="0.23"/>
    <n v="9.5000000000000001E-2"/>
    <n v="0"/>
    <n v="0.32500000000000001"/>
    <n v="8"/>
    <d v="2009-12-18T00:00:00"/>
    <n v="-14.06"/>
    <d v="2009-12-18T14:23:06"/>
    <n v="-14.39"/>
    <s v="ABIE"/>
    <d v="1899-12-30T00:00:00"/>
    <d v="2009-12-26T00:00:00"/>
    <m/>
    <s v="Tratamiento pedido"/>
    <m/>
    <m/>
    <s v="2322-2009"/>
    <n v="380.01600000000002"/>
    <m/>
    <n v="504"/>
    <n v="11004676"/>
    <s v="BOT BURD BCA BCETIE (490G) P28 750"/>
    <n v="11003893"/>
    <s v="CORCHO MICRO 44/24 CYT"/>
    <n v="11003001"/>
    <s v="CAPS PVC CYT NEGRO ROSE 29.7/60 B9"/>
    <s v="Línea 6"/>
    <n v="5305.2631578947367"/>
    <m/>
    <s v="L6D"/>
    <s v=""/>
    <x v="2"/>
    <s v="51_09"/>
    <s v="Superior a 48 hrs"/>
    <s v="Latam-Asia-Africa"/>
    <s v="23221100389311004676"/>
    <m/>
    <n v="9"/>
    <n v="378"/>
    <s v="DIREC"/>
    <m/>
    <n v="12"/>
    <n v="750"/>
    <n v="504"/>
    <n v="5305.2631578947367"/>
    <n v="42"/>
    <s v="Entre 11 a 100"/>
    <n v="100"/>
    <m/>
    <s v="Lote Inferior"/>
    <s v="FRONTERAROSADO BLEND750"/>
    <n v="0"/>
    <n v="42"/>
    <m/>
    <m/>
    <m/>
    <m/>
    <m/>
    <m/>
    <m/>
    <m/>
    <m/>
    <m/>
    <m/>
    <m/>
    <m/>
    <m/>
    <m/>
    <m/>
    <m/>
    <m/>
    <m/>
    <m/>
    <x v="4"/>
    <n v="0"/>
    <n v="0"/>
    <n v="0"/>
    <x v="3"/>
    <n v="750"/>
    <n v="74.666666666666671"/>
    <d v="1899-12-30T00:05:00"/>
    <d v="1899-12-30T00:05:42"/>
    <d v="1899-12-30T00:00:00"/>
    <d v="1899-12-30T00:00:00"/>
  </r>
  <r>
    <n v="1"/>
    <n v="2"/>
    <m/>
    <n v="2322"/>
    <s v="X"/>
    <n v="52"/>
    <s v="L6_DIREC"/>
    <n v="1210243"/>
    <n v="10026279"/>
    <s v="CYT FRONT MER/ROSE(P06) 750 12U LATAM"/>
    <n v="100"/>
    <s v="CAJ"/>
    <n v="0.23"/>
    <n v="0.22700000000000001"/>
    <n v="0"/>
    <n v="0.45700000000000002"/>
    <n v="21"/>
    <d v="2009-12-18T00:00:00"/>
    <n v="-14.39"/>
    <d v="2009-12-18T14:50:49"/>
    <n v="-14.85"/>
    <s v="ABIE"/>
    <d v="1899-12-30T00:00:00"/>
    <d v="2010-01-08T00:00:00"/>
    <m/>
    <s v="Tratamiento pedido"/>
    <m/>
    <m/>
    <s v="2322-2009"/>
    <n v="905.28"/>
    <m/>
    <n v="1200"/>
    <n v="11004676"/>
    <s v="BOT BURD BCA BCETIE (490G) P28 750"/>
    <n v="11003893"/>
    <s v="CORCHO MICRO 44/24 CYT"/>
    <n v="11003001"/>
    <s v="CAPS PVC CYT NEGRO ROSE 29.7/60 B9"/>
    <s v="Línea 6"/>
    <n v="5286.3436123348019"/>
    <m/>
    <s v="L6D"/>
    <n v="2322"/>
    <x v="2"/>
    <s v="51_09"/>
    <s v="Superior a 48 hrs"/>
    <s v="Latam-Asia-Africa"/>
    <s v="23221100389311004676"/>
    <m/>
    <n v="9"/>
    <n v="900"/>
    <s v="DIREC"/>
    <m/>
    <n v="12"/>
    <n v="750"/>
    <n v="1200"/>
    <n v="5286.3436123348019"/>
    <n v="100"/>
    <s v="Entre 11 a 100"/>
    <n v="100"/>
    <m/>
    <s v="Lote Inferior"/>
    <s v="FRONTERAROSADO BLEND750"/>
    <n v="0"/>
    <n v="100"/>
    <m/>
    <m/>
    <m/>
    <m/>
    <m/>
    <m/>
    <m/>
    <m/>
    <m/>
    <m/>
    <m/>
    <m/>
    <m/>
    <m/>
    <m/>
    <m/>
    <m/>
    <m/>
    <m/>
    <m/>
    <x v="4"/>
    <n v="0"/>
    <n v="0"/>
    <n v="0"/>
    <x v="3"/>
    <n v="750"/>
    <n v="177.77777777777777"/>
    <d v="1899-12-30T00:05:00"/>
    <d v="1899-12-30T00:13:37"/>
    <d v="1899-12-30T00:00:00"/>
    <d v="1899-12-30T00:00:00"/>
  </r>
  <r>
    <n v="1"/>
    <n v="1"/>
    <m/>
    <n v="2109"/>
    <n v="1"/>
    <n v="33"/>
    <s v="L6_DIREC"/>
    <n v="1210463"/>
    <n v="10038387"/>
    <s v="CYT SUNR C.SAUV STLV(P08)750 12U 2009VEU"/>
    <n v="773"/>
    <s v="CAJ"/>
    <n v="0.23"/>
    <n v="1.7569999999999999"/>
    <n v="1.1000000000000001"/>
    <n v="2.8570000000000002"/>
    <n v="14"/>
    <d v="2009-12-18T00:00:00"/>
    <n v="-14.85"/>
    <d v="2009-12-18T17:42:25"/>
    <n v="-17.71"/>
    <s v="LIB."/>
    <d v="1899-12-30T00:00:00"/>
    <d v="2010-01-01T00:00:00"/>
    <m/>
    <s v="Tratamiento pedido"/>
    <m/>
    <m/>
    <s v="2109-2009"/>
    <n v="6957"/>
    <m/>
    <n v="9276"/>
    <n v="11003163"/>
    <s v="BOT BURD VERDE BGME (485G)P28 750"/>
    <n v="11005650"/>
    <s v="TAPA ROSCA STELV SUNR CAB(P08) 30X60"/>
    <m/>
    <m/>
    <s v="Línea 6"/>
    <n v="5279.4536141149692"/>
    <m/>
    <s v="L6D"/>
    <s v=""/>
    <x v="2"/>
    <s v="50_09"/>
    <s v="Superior a 48 hrs"/>
    <s v="Europa-Canada-Japón"/>
    <s v="21091100565011003163"/>
    <m/>
    <n v="9"/>
    <n v="6957"/>
    <s v="DIREC"/>
    <m/>
    <n v="12"/>
    <n v="750"/>
    <n v="9276"/>
    <n v="5279.4536141149692"/>
    <n v="773"/>
    <s v="Entre 501 a 1000"/>
    <n v="500"/>
    <m/>
    <s v="Cumple Lote"/>
    <e v="#N/A"/>
    <n v="0"/>
    <n v="773"/>
    <m/>
    <m/>
    <m/>
    <m/>
    <m/>
    <m/>
    <m/>
    <m/>
    <m/>
    <m/>
    <m/>
    <m/>
    <m/>
    <m/>
    <m/>
    <m/>
    <m/>
    <m/>
    <m/>
    <m/>
    <x v="4"/>
    <n v="0"/>
    <n v="1"/>
    <s v="Cip"/>
    <x v="6"/>
    <n v="750"/>
    <n v="1374.2222222222222"/>
    <d v="1899-12-30T00:00:00"/>
    <d v="1899-12-30T01:45:25"/>
    <d v="1899-12-30T01:10:00"/>
    <d v="1899-12-30T00:00:00"/>
  </r>
  <r>
    <n v="1"/>
    <n v="1"/>
    <m/>
    <n v="2109"/>
    <s v="X"/>
    <n v="33"/>
    <s v="L6_DIREC"/>
    <n v="1210794"/>
    <n v="10041116"/>
    <s v="CYT SUNRISE C.SAUV(P08)STLV 75012U2009JP"/>
    <n v="1340"/>
    <s v="CAJ"/>
    <n v="0.23"/>
    <n v="3.0449999999999999"/>
    <n v="0"/>
    <n v="3.2749999999999999"/>
    <n v="15"/>
    <d v="2009-12-18T00:00:00"/>
    <n v="-17.71"/>
    <d v="2009-12-18T20:59:06"/>
    <n v="-20.99"/>
    <s v="ABIE"/>
    <d v="1899-12-30T00:00:00"/>
    <d v="2010-01-02T00:00:00"/>
    <m/>
    <s v="Tratamiento pedido"/>
    <m/>
    <m/>
    <s v="2109-2009"/>
    <n v="12060"/>
    <m/>
    <n v="16080"/>
    <n v="11003163"/>
    <s v="BOT BURD VERDE BGME (485G)P28 750"/>
    <n v="11005650"/>
    <s v="TAPA ROSCA STELV SUNR CAB(P08) 30X60"/>
    <m/>
    <m/>
    <s v="Línea 6"/>
    <n v="5280.7881773399013"/>
    <m/>
    <s v="L6D"/>
    <n v="2109"/>
    <x v="2"/>
    <s v="51_09"/>
    <s v="Superior a 48 hrs"/>
    <s v="Europa-Canada-Japón"/>
    <s v="21091100565011003163"/>
    <m/>
    <n v="9"/>
    <n v="12060"/>
    <s v="DIREC"/>
    <m/>
    <n v="12"/>
    <n v="750"/>
    <n v="16080"/>
    <n v="5280.7881773399013"/>
    <n v="1340"/>
    <s v="Entre 1001 a 2000"/>
    <n v="100"/>
    <m/>
    <s v="Cumple Lote"/>
    <e v="#N/A"/>
    <n v="0"/>
    <n v="1340"/>
    <m/>
    <m/>
    <m/>
    <m/>
    <m/>
    <m/>
    <m/>
    <m/>
    <m/>
    <m/>
    <m/>
    <m/>
    <m/>
    <m/>
    <m/>
    <m/>
    <m/>
    <m/>
    <m/>
    <m/>
    <x v="4"/>
    <n v="0"/>
    <n v="0"/>
    <n v="0"/>
    <x v="3"/>
    <n v="750"/>
    <n v="2382.2222222222222"/>
    <d v="1899-12-30T00:00:00"/>
    <d v="1899-12-30T03:02:42"/>
    <d v="1899-12-30T00:00:00"/>
    <d v="1899-12-30T00:00:00"/>
  </r>
  <r>
    <n v="1"/>
    <n v="1"/>
    <m/>
    <n v="2112"/>
    <n v="0"/>
    <n v="36"/>
    <s v="L6_DIREC"/>
    <n v="1209826"/>
    <n v="10029435"/>
    <s v="CYT MOUNTAIN RANGE MERL STLV 750 12U GB"/>
    <n v="398"/>
    <s v="CAJ"/>
    <n v="0.23"/>
    <n v="0.90500000000000003"/>
    <n v="0.3"/>
    <n v="1.2050000000000001"/>
    <n v="28"/>
    <d v="2009-12-18T00:00:00"/>
    <n v="-20.99"/>
    <d v="2009-12-18T22:11:42"/>
    <n v="-22.2"/>
    <s v="LIB."/>
    <d v="1899-12-30T00:00:00"/>
    <d v="2010-01-15T00:00:00"/>
    <m/>
    <s v="Tratamiento pedido"/>
    <m/>
    <m/>
    <s v="2112-2009"/>
    <n v="3582"/>
    <m/>
    <n v="4776"/>
    <n v="11003163"/>
    <s v="BOT BURD VERDE BGME (485G)P28 750"/>
    <n v="11002222"/>
    <s v="TAPA ROSCA STEL(STIN) NEGRA LISA 30X60"/>
    <m/>
    <m/>
    <s v="Línea 6"/>
    <n v="5277.348066298342"/>
    <m/>
    <s v="L6D"/>
    <n v="2112"/>
    <x v="2"/>
    <s v="50_09"/>
    <s v="Superior a 48 hrs"/>
    <s v="UK"/>
    <s v="21121100222211003163"/>
    <m/>
    <n v="9"/>
    <n v="3582"/>
    <s v="DIREC"/>
    <m/>
    <n v="12"/>
    <n v="750"/>
    <n v="4776"/>
    <n v="5277.348066298342"/>
    <n v="398"/>
    <s v="Entre 301 a 400"/>
    <n v="500"/>
    <m/>
    <s v="Lote Inferior"/>
    <s v="MOUNTAIN RANGEMERLOT750"/>
    <n v="0"/>
    <n v="398"/>
    <m/>
    <m/>
    <m/>
    <m/>
    <m/>
    <m/>
    <m/>
    <m/>
    <m/>
    <m/>
    <m/>
    <m/>
    <m/>
    <m/>
    <m/>
    <m/>
    <m/>
    <m/>
    <m/>
    <m/>
    <x v="4"/>
    <n v="0"/>
    <n v="0"/>
    <n v="1"/>
    <x v="5"/>
    <n v="750"/>
    <n v="707.55555555555554"/>
    <d v="1899-12-30T00:00:00"/>
    <d v="1899-12-30T00:54:18"/>
    <d v="1899-12-30T00:00:00"/>
    <d v="1899-12-30T00:00:00"/>
  </r>
  <r>
    <n v="1"/>
    <n v="1"/>
    <m/>
    <n v="2125"/>
    <n v="0"/>
    <n v="45"/>
    <s v="L6_DIREC"/>
    <n v="7065621"/>
    <n v="10037881"/>
    <s v="CS C.SUR TOC  C.SAUV(P08) 750 12U VAS"/>
    <n v="150"/>
    <s v="CAJ"/>
    <n v="0.23"/>
    <n v="0.34100000000000003"/>
    <n v="0.3"/>
    <n v="0.64100000000000001"/>
    <n v="12"/>
    <d v="2009-12-18T00:00:00"/>
    <n v="-22.2"/>
    <d v="2009-12-18T22:50:28"/>
    <n v="-22.84"/>
    <s v="ABIE"/>
    <d v="1899-12-30T00:00:00"/>
    <d v="2009-12-30T00:00:00"/>
    <m/>
    <s v="Tratamiento pedido"/>
    <m/>
    <m/>
    <s v="2125-2009"/>
    <n v="1357.2"/>
    <m/>
    <n v="1800"/>
    <n v="11002444"/>
    <s v="BOT BURD VERDE B9 (420G)P14 750"/>
    <n v="11004791"/>
    <s v="CORCHO MICRO 44/24 CHILE"/>
    <n v="11005547"/>
    <s v="CAPS PVC ROJA CPNIA 29,7/60 B9"/>
    <s v="Línea 6"/>
    <n v="5278.5923753665684"/>
    <m/>
    <s v="L6D"/>
    <s v=""/>
    <x v="2"/>
    <s v="51_09"/>
    <s v="Superior a 48 hrs"/>
    <s v="Latam-Asia-Africa"/>
    <s v="21251100479111002444"/>
    <m/>
    <n v="9"/>
    <n v="1350"/>
    <s v="DIREC"/>
    <m/>
    <n v="12"/>
    <n v="750"/>
    <n v="1800"/>
    <n v="5278.5923753665684"/>
    <n v="150"/>
    <s v="Entre 101 a 200"/>
    <n v="100"/>
    <m/>
    <s v="Lote Inferior"/>
    <s v="CONO SURCABERNETSAUVIGNON750"/>
    <n v="0"/>
    <n v="150"/>
    <m/>
    <m/>
    <m/>
    <m/>
    <m/>
    <m/>
    <m/>
    <m/>
    <m/>
    <m/>
    <m/>
    <m/>
    <m/>
    <m/>
    <m/>
    <m/>
    <m/>
    <m/>
    <m/>
    <m/>
    <x v="4"/>
    <e v="#REF!"/>
    <e v="#REF!"/>
    <n v="1"/>
    <x v="9"/>
    <n v="750"/>
    <n v="266.66666666666669"/>
    <e v="#REF!"/>
    <e v="#REF!"/>
    <d v="1899-12-30T00:00:00"/>
    <e v="#REF!"/>
  </r>
  <r>
    <n v="1"/>
    <n v="1"/>
    <m/>
    <n v="2125"/>
    <s v="X"/>
    <n v="45"/>
    <s v="L6_DIREC"/>
    <n v="7065563"/>
    <n v="10036840"/>
    <s v="CS CONO SUR TOC CS/MER(P08)STLCOL7506UDE"/>
    <n v="504"/>
    <s v="CAJ"/>
    <n v="0.23"/>
    <n v="0.57299999999999995"/>
    <n v="0"/>
    <n v="0.80299999999999994"/>
    <n v="12"/>
    <d v="2009-12-18T00:00:00"/>
    <n v="-22.84"/>
    <d v="2009-12-18T23:38:35"/>
    <n v="-23.64"/>
    <s v="LIB."/>
    <d v="1899-12-30T00:00:00"/>
    <d v="2009-12-30T00:00:00"/>
    <m/>
    <s v="Tratamiento pedido"/>
    <m/>
    <m/>
    <s v="2125-2009"/>
    <n v="2268"/>
    <m/>
    <n v="3024"/>
    <n v="11002221"/>
    <s v="BOT BURD VERDE T/R BGME (425G)P14 750"/>
    <n v="11004874"/>
    <s v="TAPA ROSCA STELVIN BURDEO CPNIA 30X60"/>
    <m/>
    <m/>
    <s v="Línea 6"/>
    <n v="5277.4869109947649"/>
    <m/>
    <s v="L6D"/>
    <n v="2125"/>
    <x v="2"/>
    <s v="51_09"/>
    <s v="Superior a 48 hrs"/>
    <s v="Europa-Canada-Japón"/>
    <s v="21251100487411002221"/>
    <m/>
    <n v="4.5"/>
    <n v="2268"/>
    <s v="DIREC"/>
    <m/>
    <n v="6"/>
    <n v="750"/>
    <n v="3024"/>
    <n v="5277.4869109947649"/>
    <n v="252"/>
    <s v="Entre 201 a 300"/>
    <n v="100"/>
    <m/>
    <s v="Lote Inferior"/>
    <s v="CONO SURCABERNETSAUVIGNON750"/>
    <n v="0"/>
    <n v="252"/>
    <m/>
    <m/>
    <m/>
    <m/>
    <m/>
    <m/>
    <m/>
    <m/>
    <m/>
    <m/>
    <m/>
    <m/>
    <m/>
    <m/>
    <m/>
    <m/>
    <m/>
    <m/>
    <m/>
    <m/>
    <x v="4"/>
    <n v="1"/>
    <n v="1"/>
    <n v="0"/>
    <x v="0"/>
    <n v="750"/>
    <n v="448"/>
    <d v="1899-12-30T00:10:00"/>
    <d v="1899-12-30T00:34:23"/>
    <d v="1899-12-30T00:00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m/>
    <m/>
    <m/>
    <m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1"/>
    <n v="1"/>
    <m/>
    <n v="2135"/>
    <n v="2"/>
    <n v="136"/>
    <s v="L6_DIREC"/>
    <n v="7065475"/>
    <n v="10030390"/>
    <s v="CS REY L.ANDESRVA C.SAU(P08)STLV7506UVEU"/>
    <n v="250"/>
    <s v="CAJ"/>
    <n v="0.23"/>
    <n v="0.28399999999999997"/>
    <n v="1.5"/>
    <n v="1.784"/>
    <n v="2"/>
    <d v="2009-12-21T00:00:00"/>
    <n v="-7.5"/>
    <d v="2009-12-21T09:17:02"/>
    <n v="-9.2799999999999994"/>
    <s v="ABIE"/>
    <d v="1899-12-30T00:00:00"/>
    <d v="2009-12-23T00:00:00"/>
    <m/>
    <s v="Tratamiento pedido"/>
    <m/>
    <m/>
    <s v="2135-2009"/>
    <n v="1125"/>
    <m/>
    <n v="1500"/>
    <n v="11005311"/>
    <s v="BOT BURD VERDE  BGME (425G) REB P14 750"/>
    <n v="11004874"/>
    <s v="TAPA ROSCA STELVIN BURDEO CPNIA 30X60"/>
    <m/>
    <m/>
    <s v="Línea 6"/>
    <n v="5281.6901408450713"/>
    <m/>
    <s v="L6D"/>
    <s v=""/>
    <x v="3"/>
    <s v="51_09"/>
    <s v="A 48 hrs"/>
    <s v="Europa-Canada-Japón"/>
    <s v="21351100487411005311"/>
    <m/>
    <n v="4.5"/>
    <n v="1125"/>
    <s v="DIREC"/>
    <m/>
    <n v="6"/>
    <n v="750"/>
    <n v="1500"/>
    <n v="5281.6901408450713"/>
    <n v="125"/>
    <s v="Entre 101 a 200"/>
    <n v="100"/>
    <m/>
    <s v="Lote Inferior"/>
    <s v="CONO SURCABERNET750"/>
    <n v="0"/>
    <n v="125"/>
    <m/>
    <m/>
    <m/>
    <m/>
    <m/>
    <m/>
    <m/>
    <m/>
    <m/>
    <m/>
    <m/>
    <m/>
    <m/>
    <m/>
    <m/>
    <m/>
    <m/>
    <m/>
    <m/>
    <m/>
    <x v="4"/>
    <n v="1"/>
    <n v="1"/>
    <s v="Cip"/>
    <x v="1"/>
    <n v="750"/>
    <n v="222.22222222222223"/>
    <d v="1899-12-30T00:00:00"/>
    <d v="1899-12-30T00:17:02"/>
    <d v="1899-12-30T01:51:00"/>
    <d v="1899-12-30T00:00:00"/>
  </r>
  <r>
    <n v="1"/>
    <n v="1"/>
    <m/>
    <n v="2135"/>
    <s v="X"/>
    <n v="136"/>
    <s v="L6_DIREC"/>
    <n v="7065657"/>
    <n v="10041044"/>
    <s v="CS I.NEGRA DUAL C.SA/ME(P09)C&amp;CST7506UGB"/>
    <n v="3294"/>
    <s v="CAJ"/>
    <n v="0.23"/>
    <n v="3.7429999999999999"/>
    <n v="0"/>
    <n v="3.9729999999999999"/>
    <n v="3"/>
    <d v="2009-12-21T00:00:00"/>
    <n v="-9.2799999999999994"/>
    <d v="2009-12-21T13:15:11"/>
    <n v="-13.25"/>
    <s v="ABIE"/>
    <d v="1899-12-30T00:00:00"/>
    <d v="2009-12-24T00:00:00"/>
    <m/>
    <s v="Tratamiento pedido"/>
    <m/>
    <m/>
    <s v="2135-2009"/>
    <n v="14823"/>
    <m/>
    <n v="19764"/>
    <n v="11007038"/>
    <s v="BOT BURD VERDE EGLASS BGME(385G)P16 750"/>
    <n v="11004874"/>
    <s v="TAPA ROSCA STELVIN BURDEO CPNIA 30X60"/>
    <m/>
    <m/>
    <s v="Línea 6"/>
    <n v="5280.2564787603533"/>
    <m/>
    <s v="L6D"/>
    <n v="2135"/>
    <x v="3"/>
    <s v="51_09"/>
    <s v="Superior a 48 hrs"/>
    <s v="UK"/>
    <s v="21351100487411007038"/>
    <m/>
    <n v="4.5"/>
    <n v="14823"/>
    <s v="DIREC"/>
    <m/>
    <n v="6"/>
    <n v="750"/>
    <n v="19764"/>
    <n v="5280.2564787603533"/>
    <n v="1647"/>
    <s v="Entre 1001 a 2000"/>
    <n v="100"/>
    <m/>
    <s v="Cumple Lote"/>
    <e v="#N/A"/>
    <n v="0"/>
    <n v="1647"/>
    <m/>
    <m/>
    <m/>
    <m/>
    <m/>
    <m/>
    <m/>
    <m/>
    <m/>
    <m/>
    <m/>
    <m/>
    <m/>
    <m/>
    <m/>
    <m/>
    <m/>
    <m/>
    <m/>
    <m/>
    <x v="4"/>
    <n v="0"/>
    <n v="1"/>
    <n v="0"/>
    <x v="3"/>
    <n v="750"/>
    <n v="2928"/>
    <d v="1899-12-30T00:05:00"/>
    <d v="1899-12-30T03:44:35"/>
    <d v="1899-12-30T00:00:00"/>
    <d v="1899-12-30T00:00:00"/>
  </r>
  <r>
    <n v="1"/>
    <n v="1"/>
    <m/>
    <n v="2180"/>
    <n v="0"/>
    <n v="86"/>
    <s v="L6_DIREC"/>
    <n v="1210652"/>
    <n v="10034803"/>
    <s v="CYT SENDERO CARM(P07) 750 12U (IM)VE"/>
    <n v="140"/>
    <s v="CAJ"/>
    <n v="0.23"/>
    <n v="0.318"/>
    <n v="0.3"/>
    <n v="0.61799999999999999"/>
    <n v="2"/>
    <d v="2009-12-21T00:00:00"/>
    <n v="-13.25"/>
    <d v="2009-12-21T13:52:05"/>
    <n v="-13.87"/>
    <s v="ABIE"/>
    <d v="1899-12-30T00:00:00"/>
    <d v="2009-12-23T00:00:00"/>
    <m/>
    <s v="Tratamiento pedido"/>
    <m/>
    <m/>
    <s v="2180-2009"/>
    <n v="1263.3599999999999"/>
    <m/>
    <n v="1680"/>
    <n v="11004675"/>
    <s v="BOT BURD VERDE BCETIE(490G)P28 750"/>
    <n v="11003893"/>
    <s v="CORCHO MICRO 44/24 CYT"/>
    <n v="11005158"/>
    <s v="CAPS ALUP SEND CARM 29.2/60 B9"/>
    <s v="Línea 6"/>
    <n v="5283.0188679245284"/>
    <m/>
    <s v="L6D"/>
    <s v=""/>
    <x v="3"/>
    <s v="51_09"/>
    <s v="A 48 hrs"/>
    <s v="Latam-Asia-Africa"/>
    <s v="21801100389311004675"/>
    <m/>
    <n v="9"/>
    <n v="1260"/>
    <s v="DIREC"/>
    <s v="L2"/>
    <n v="12"/>
    <n v="750"/>
    <n v="1680"/>
    <n v="5283.0188679245284"/>
    <n v="140"/>
    <s v="Entre 101 a 200"/>
    <n v="100"/>
    <m/>
    <s v="Lote Inferior"/>
    <e v="#N/A"/>
    <n v="0"/>
    <n v="140"/>
    <m/>
    <m/>
    <m/>
    <m/>
    <m/>
    <m/>
    <m/>
    <m/>
    <m/>
    <m/>
    <m/>
    <m/>
    <m/>
    <m/>
    <m/>
    <m/>
    <m/>
    <m/>
    <m/>
    <m/>
    <x v="4"/>
    <n v="1"/>
    <n v="1"/>
    <n v="1"/>
    <x v="0"/>
    <n v="750"/>
    <n v="248.88888888888889"/>
    <d v="1899-12-30T00:10:00"/>
    <d v="1899-12-30T00:19:05"/>
    <d v="1899-12-30T00:00:00"/>
    <d v="1899-12-30T00:00:00"/>
  </r>
  <r>
    <n v="1"/>
    <n v="1"/>
    <m/>
    <n v="2180"/>
    <s v="X"/>
    <n v="86"/>
    <s v="L6_DIREC"/>
    <n v="1210795"/>
    <n v="10041117"/>
    <s v="CYT SUNRISE CARMNR(P08)STL  75012U2009JP"/>
    <n v="2610"/>
    <s v="CAJ"/>
    <n v="0.23"/>
    <n v="5.9320000000000004"/>
    <n v="0"/>
    <n v="6.1620000000000008"/>
    <n v="12"/>
    <d v="2009-12-21T00:00:00"/>
    <n v="-13.87"/>
    <d v="2009-12-21T20:01:55"/>
    <n v="-20.03"/>
    <s v="ABIE"/>
    <d v="1899-12-30T00:00:00"/>
    <d v="2010-01-02T00:00:00"/>
    <m/>
    <s v="Tratamiento pedido"/>
    <m/>
    <m/>
    <s v="2180-2009"/>
    <n v="23490"/>
    <m/>
    <n v="31320"/>
    <n v="11003163"/>
    <s v="BOT BURD VERDE BGME (485G)P28 750"/>
    <n v="11005616"/>
    <s v="TAPA ROSCA STELV SUNR CARM(P08) 30X60"/>
    <m/>
    <m/>
    <s v="Línea 6"/>
    <n v="5279.8381658799726"/>
    <m/>
    <s v="L6D"/>
    <n v="2180"/>
    <x v="3"/>
    <s v="51_09"/>
    <s v="Superior a 48 hrs"/>
    <s v="Europa-Canada-Japón"/>
    <s v="21801100561611003163"/>
    <m/>
    <n v="9"/>
    <n v="23490"/>
    <s v="DIREC"/>
    <m/>
    <n v="12"/>
    <n v="750"/>
    <n v="31320"/>
    <n v="5279.8381658799726"/>
    <n v="2610"/>
    <s v="Entre 2001 a 3000"/>
    <n v="100"/>
    <m/>
    <s v="Cumple Lote"/>
    <e v="#N/A"/>
    <n v="0"/>
    <n v="2610"/>
    <m/>
    <m/>
    <m/>
    <m/>
    <m/>
    <m/>
    <m/>
    <m/>
    <m/>
    <m/>
    <m/>
    <m/>
    <m/>
    <m/>
    <m/>
    <m/>
    <m/>
    <m/>
    <m/>
    <m/>
    <x v="4"/>
    <n v="0"/>
    <n v="1"/>
    <n v="0"/>
    <x v="3"/>
    <n v="750"/>
    <n v="4640"/>
    <d v="1899-12-30T00:05:00"/>
    <d v="1899-12-30T05:55:55"/>
    <d v="1899-12-30T00:00:00"/>
    <d v="1899-12-30T00:00:00"/>
  </r>
  <r>
    <n v="1"/>
    <n v="5"/>
    <m/>
    <n v="2108"/>
    <n v="0"/>
    <n v="32"/>
    <s v="L6_DIREC"/>
    <n v="1209855"/>
    <n v="10020036"/>
    <s v="CYT CASILL MERL 750 12U LATAM"/>
    <n v="70"/>
    <s v="CAJ"/>
    <n v="0.23"/>
    <n v="0.159"/>
    <n v="0.3"/>
    <n v="0.45899999999999996"/>
    <n v="2"/>
    <d v="2009-12-21T00:00:00"/>
    <n v="-20.03"/>
    <d v="2009-12-21T20:29:20"/>
    <n v="-20.49"/>
    <s v="LIB."/>
    <d v="1899-12-30T00:00:00"/>
    <d v="2009-12-23T00:00:00"/>
    <m/>
    <s v="Tratamiento pedido"/>
    <m/>
    <m/>
    <s v="2108-2008"/>
    <n v="631.28"/>
    <m/>
    <n v="840"/>
    <n v="11001792"/>
    <s v="BOT BURD VERDE CASILL B31 (571G)P28 750"/>
    <n v="11001797"/>
    <s v="CORCHO NAT 45/24 PRIMERA CASILL(N)"/>
    <n v="11004418"/>
    <s v="CAPS ALUP CASILL MERLOT(ND) 30.05/60 B31"/>
    <s v="Línea 6"/>
    <n v="5283.0188679245284"/>
    <m/>
    <s v="L6D"/>
    <s v=""/>
    <x v="3"/>
    <s v="50_09"/>
    <s v="A 48 hrs"/>
    <s v="Latam-Asia-Africa"/>
    <s v="21081100179711001792"/>
    <m/>
    <n v="9"/>
    <n v="630"/>
    <s v="DIREC"/>
    <m/>
    <n v="12"/>
    <n v="750"/>
    <n v="840"/>
    <n v="5283.0188679245284"/>
    <n v="70"/>
    <s v="Entre 11 a 100"/>
    <n v="500"/>
    <m/>
    <s v="Lote Inferior"/>
    <s v="CASILLEROMERLOT750"/>
    <n v="0"/>
    <n v="70"/>
    <m/>
    <m/>
    <m/>
    <m/>
    <m/>
    <m/>
    <m/>
    <m/>
    <m/>
    <m/>
    <m/>
    <m/>
    <m/>
    <m/>
    <m/>
    <m/>
    <m/>
    <m/>
    <m/>
    <m/>
    <x v="4"/>
    <n v="0"/>
    <n v="1"/>
    <n v="1"/>
    <x v="3"/>
    <n v="750"/>
    <n v="124.44444444444444"/>
    <d v="1899-12-30T00:05:00"/>
    <d v="1899-12-30T00:09:32"/>
    <d v="1899-12-30T00:00:00"/>
    <d v="1899-12-30T00:00:00"/>
  </r>
  <r>
    <n v="1"/>
    <n v="1"/>
    <m/>
    <n v="2108"/>
    <s v="X"/>
    <n v="32"/>
    <s v="L6_DIREC"/>
    <n v="1209498"/>
    <n v="10033618"/>
    <s v="CYT CASILL MERL 750 6U 2008 DE/BE"/>
    <n v="1276"/>
    <s v="CAJ"/>
    <n v="0.23"/>
    <n v="1.45"/>
    <n v="0"/>
    <n v="1.68"/>
    <n v="2"/>
    <d v="2009-12-21T00:00:00"/>
    <n v="-20.49"/>
    <d v="2009-12-21T22:10:12"/>
    <n v="-22.17"/>
    <s v="ABIE"/>
    <d v="1899-12-30T00:00:00"/>
    <d v="2009-12-23T00:00:00"/>
    <m/>
    <s v="Tratamiento pedido"/>
    <m/>
    <m/>
    <s v="2108-2008"/>
    <n v="5753.6670000000004"/>
    <m/>
    <n v="7656"/>
    <n v="11001792"/>
    <s v="BOT BURD VERDE CASILL B31 (571G)P28 750"/>
    <n v="11001797"/>
    <s v="CORCHO NAT 45/24 PRIMERA CASILL(N)"/>
    <n v="11004418"/>
    <s v="CAPS ALUP CASILL MERLOT(ND) 30.05/60 B31"/>
    <s v="Línea 6"/>
    <n v="5280"/>
    <m/>
    <s v="L6D"/>
    <s v=""/>
    <x v="3"/>
    <s v="50_09"/>
    <s v="A 48 hrs"/>
    <s v="Europa-Canada-Japón"/>
    <s v="21081100179711001792"/>
    <m/>
    <n v="4.5"/>
    <n v="5742"/>
    <s v="DIREC"/>
    <m/>
    <n v="6"/>
    <n v="750"/>
    <n v="7656"/>
    <n v="5280"/>
    <n v="638"/>
    <s v="Entre 501 a 1000"/>
    <n v="500"/>
    <m/>
    <s v="Lote Inferior"/>
    <s v="CASILLEROMERLOT750"/>
    <n v="0"/>
    <n v="638"/>
    <m/>
    <m/>
    <m/>
    <m/>
    <m/>
    <m/>
    <m/>
    <m/>
    <m/>
    <m/>
    <m/>
    <m/>
    <m/>
    <m/>
    <m/>
    <m/>
    <m/>
    <m/>
    <m/>
    <m/>
    <x v="4"/>
    <n v="1"/>
    <n v="0"/>
    <n v="0"/>
    <x v="4"/>
    <n v="750"/>
    <n v="1134.2222222222222"/>
    <d v="1899-12-30T00:07:00"/>
    <d v="1899-12-30T01:27:00"/>
    <d v="1899-12-30T00:00:00"/>
    <d v="1899-12-30T00:00:00"/>
  </r>
  <r>
    <n v="1"/>
    <n v="1"/>
    <m/>
    <n v="2108"/>
    <s v="X"/>
    <n v="32"/>
    <s v="L6_DIREC"/>
    <n v="1209548"/>
    <n v="10038009"/>
    <s v="CYT CASILL MERL 750 12U PE"/>
    <n v="112"/>
    <s v="CAJ"/>
    <n v="0.23"/>
    <n v="0.255"/>
    <n v="0"/>
    <n v="0.48499999999999999"/>
    <n v="5"/>
    <d v="2009-12-21T00:00:00"/>
    <n v="-22.17"/>
    <d v="2009-12-21T22:39:18"/>
    <n v="-22.66"/>
    <s v="LIB."/>
    <d v="1899-12-30T00:00:00"/>
    <d v="2009-12-26T00:00:00"/>
    <m/>
    <s v="Tratamiento pedido"/>
    <m/>
    <m/>
    <s v="2108-2008"/>
    <n v="1010.048"/>
    <m/>
    <n v="1344"/>
    <n v="11001792"/>
    <s v="BOT BURD VERDE CASILL B31 (571G)P28 750"/>
    <n v="11001797"/>
    <s v="CORCHO NAT 45/24 PRIMERA CASILL(N)"/>
    <n v="11004418"/>
    <s v="CAPS ALUP CASILL MERLOT(ND) 30.05/60 B31"/>
    <s v="Línea 6"/>
    <n v="5270.5882352941171"/>
    <m/>
    <s v="L6D"/>
    <s v=""/>
    <x v="3"/>
    <s v="50_09"/>
    <s v="Superior a 48 hrs"/>
    <s v="Latam-Asia-Africa"/>
    <s v="21081100179711001792"/>
    <m/>
    <n v="9"/>
    <n v="1008"/>
    <s v="DIREC"/>
    <m/>
    <n v="12"/>
    <n v="750"/>
    <n v="1344"/>
    <n v="5270.5882352941171"/>
    <n v="112"/>
    <s v="Entre 101 a 200"/>
    <n v="500"/>
    <m/>
    <s v="Lote Inferior"/>
    <s v="CASILLEROMERLOT750"/>
    <n v="0"/>
    <n v="112"/>
    <m/>
    <m/>
    <m/>
    <m/>
    <m/>
    <m/>
    <m/>
    <m/>
    <m/>
    <m/>
    <m/>
    <m/>
    <m/>
    <m/>
    <m/>
    <m/>
    <m/>
    <m/>
    <m/>
    <m/>
    <x v="4"/>
    <n v="1"/>
    <n v="0"/>
    <n v="0"/>
    <x v="4"/>
    <n v="750"/>
    <n v="199.11111111111111"/>
    <d v="1899-12-30T00:07:00"/>
    <d v="1899-12-30T00:15:18"/>
    <d v="1899-12-30T00:00:00"/>
    <d v="1899-12-30T00:00:00"/>
  </r>
  <r>
    <n v="1"/>
    <n v="1"/>
    <m/>
    <n v="2108"/>
    <s v="X"/>
    <n v="32"/>
    <s v="L6_DIREC"/>
    <n v="7065367"/>
    <n v="10019880"/>
    <s v="MPO V.MPO RVA MERLOT(P05) 750 12U LATAM"/>
    <n v="42"/>
    <s v="CAJ"/>
    <n v="0.23"/>
    <n v="9.5000000000000001E-2"/>
    <n v="0"/>
    <n v="0.32500000000000001"/>
    <n v="10"/>
    <d v="2009-12-21T00:00:00"/>
    <n v="-22.66"/>
    <d v="2009-12-21T22:59:06"/>
    <n v="-22.99"/>
    <s v="ABIE"/>
    <d v="1899-12-30T00:00:00"/>
    <d v="2009-12-31T00:00:00"/>
    <m/>
    <s v="Tratamiento pedido"/>
    <m/>
    <m/>
    <s v="2108-2008"/>
    <n v="379.00799999999998"/>
    <m/>
    <n v="504"/>
    <n v="11004675"/>
    <s v="BOT BURD VERDE BCETIE(490G)P28 750"/>
    <n v="11004394"/>
    <s v="CORCHO NAT 45/24 PRIMERA MAIPO(P05)"/>
    <n v="11004390"/>
    <s v="CAPS ALUP MPO RVA MERL(P05) 29.2/60 B9"/>
    <s v="Línea 6"/>
    <n v="5305.2631578947367"/>
    <m/>
    <s v="L6D"/>
    <s v=""/>
    <x v="3"/>
    <s v="50_09"/>
    <s v="Superior a 48 hrs"/>
    <s v="Latam-Asia-Africa"/>
    <s v="21081100439411004675"/>
    <m/>
    <n v="9"/>
    <n v="378"/>
    <s v="DIREC"/>
    <s v="L2"/>
    <n v="12"/>
    <n v="750"/>
    <n v="504"/>
    <n v="5305.2631578947367"/>
    <n v="42"/>
    <s v="Entre 11 a 100"/>
    <n v="500"/>
    <m/>
    <s v="Lote Inferior"/>
    <s v="VIÑA MAIPO MERLOT750"/>
    <n v="0"/>
    <n v="42"/>
    <m/>
    <m/>
    <m/>
    <m/>
    <m/>
    <m/>
    <m/>
    <m/>
    <m/>
    <m/>
    <m/>
    <m/>
    <m/>
    <m/>
    <m/>
    <m/>
    <m/>
    <m/>
    <m/>
    <m/>
    <x v="4"/>
    <n v="0"/>
    <n v="1"/>
    <n v="0"/>
    <x v="3"/>
    <n v="750"/>
    <n v="74.666666666666671"/>
    <d v="1899-12-30T00:05:00"/>
    <d v="1899-12-30T00:05:42"/>
    <d v="1899-12-30T00:00:00"/>
    <d v="1899-12-30T00:00:00"/>
  </r>
  <r>
    <n v="1"/>
    <n v="1"/>
    <m/>
    <n v="2108"/>
    <s v="X"/>
    <n v="32"/>
    <s v="L6_DIREC"/>
    <n v="1209841"/>
    <n v="10020318"/>
    <s v="CYT CASILL MERL 750 12U PR"/>
    <n v="140"/>
    <s v="CAJ"/>
    <n v="0.23"/>
    <n v="0.318"/>
    <n v="0"/>
    <n v="0.54800000000000004"/>
    <n v="12"/>
    <d v="2009-12-21T00:00:00"/>
    <n v="-22.99"/>
    <d v="2009-12-21T23:32:17"/>
    <n v="-23.54"/>
    <s v="ABIE"/>
    <d v="1899-12-30T00:00:00"/>
    <d v="2010-01-02T00:00:00"/>
    <m/>
    <s v="Tratamiento pedido"/>
    <m/>
    <m/>
    <s v="2108-2008"/>
    <n v="1262.56"/>
    <m/>
    <n v="1680"/>
    <n v="11001792"/>
    <s v="BOT BURD VERDE CASILL B31 (571G)P28 750"/>
    <n v="11001797"/>
    <s v="CORCHO NAT 45/24 PRIMERA CASILL(N)"/>
    <n v="11004418"/>
    <s v="CAPS ALUP CASILL MERLOT(ND) 30.05/60 B31"/>
    <s v="Línea 6"/>
    <n v="5283.0188679245284"/>
    <m/>
    <s v="L6D"/>
    <s v=""/>
    <x v="3"/>
    <s v="51_09"/>
    <s v="Superior a 48 hrs"/>
    <s v="Latam-Asia-Africa"/>
    <s v="21081100179711001792"/>
    <m/>
    <n v="9"/>
    <n v="1260"/>
    <s v="DIREC"/>
    <m/>
    <n v="12"/>
    <n v="750"/>
    <n v="1680"/>
    <n v="5283.0188679245284"/>
    <n v="140"/>
    <s v="Entre 101 a 200"/>
    <n v="100"/>
    <m/>
    <s v="Lote Inferior"/>
    <s v="CASILLEROMERLOT750"/>
    <n v="0"/>
    <n v="140"/>
    <m/>
    <m/>
    <m/>
    <m/>
    <m/>
    <m/>
    <m/>
    <m/>
    <m/>
    <m/>
    <m/>
    <m/>
    <m/>
    <m/>
    <m/>
    <m/>
    <m/>
    <m/>
    <m/>
    <m/>
    <x v="4"/>
    <n v="0"/>
    <n v="1"/>
    <n v="0"/>
    <x v="3"/>
    <n v="750"/>
    <n v="248.88888888888889"/>
    <d v="1899-12-30T00:05:00"/>
    <d v="1899-12-30T00:19:05"/>
    <d v="1899-12-30T00:00:00"/>
    <d v="1899-12-30T00:00:00"/>
  </r>
  <r>
    <n v="1"/>
    <n v="1"/>
    <m/>
    <n v="2108"/>
    <s v="X"/>
    <n v="32"/>
    <s v="L6_DIREC"/>
    <n v="1208570"/>
    <n v="10033617"/>
    <s v="CYT CASILL MERL 750 12U 2008 VEU"/>
    <n v="456"/>
    <s v="CAJ"/>
    <n v="0.23"/>
    <n v="1.036"/>
    <n v="0"/>
    <n v="1.266"/>
    <n v="12"/>
    <d v="2009-12-21T00:00:00"/>
    <n v="-23.54"/>
    <d v="2009-12-22T00:48:22"/>
    <n v="-0.81"/>
    <s v="ABIE"/>
    <d v="1899-12-30T00:00:00"/>
    <d v="2010-01-03T00:00:00"/>
    <m/>
    <s v="Tratamiento pedido"/>
    <m/>
    <m/>
    <s v="2108-2008"/>
    <n v="4112.3389999999999"/>
    <m/>
    <n v="5472"/>
    <n v="11001792"/>
    <s v="BOT BURD VERDE CASILL B31 (571G)P28 750"/>
    <n v="11001797"/>
    <s v="CORCHO NAT 45/24 PRIMERA CASILL(N)"/>
    <n v="11004418"/>
    <s v="CAPS ALUP CASILL MERLOT(ND) 30.05/60 B31"/>
    <s v="Línea 6"/>
    <n v="5281.8532818532813"/>
    <m/>
    <s v="L6D"/>
    <n v="2108"/>
    <x v="3"/>
    <s v="50_09"/>
    <s v="Superior a 48 hrs"/>
    <s v="Europa-Canada-Japón"/>
    <s v="21081100179711001792"/>
    <m/>
    <n v="9"/>
    <n v="4104"/>
    <s v="DIREC"/>
    <m/>
    <n v="12"/>
    <n v="750"/>
    <n v="5472"/>
    <n v="5281.8532818532813"/>
    <n v="456"/>
    <s v="Entre 401 a 500"/>
    <n v="500"/>
    <m/>
    <s v="Lote Inferior"/>
    <s v="CASILLEROMERLOT750"/>
    <n v="0"/>
    <n v="165.6872037914695"/>
    <m/>
    <m/>
    <m/>
    <m/>
    <m/>
    <m/>
    <m/>
    <m/>
    <m/>
    <m/>
    <m/>
    <m/>
    <m/>
    <m/>
    <m/>
    <m/>
    <m/>
    <m/>
    <m/>
    <m/>
    <x v="4"/>
    <n v="0"/>
    <n v="0"/>
    <n v="0"/>
    <x v="3"/>
    <n v="750"/>
    <n v="810.66666666666663"/>
    <d v="1899-12-30T00:05:00"/>
    <d v="1899-12-30T01:02:10"/>
    <d v="1899-12-30T00:00:00"/>
    <d v="1899-12-30T00:00:00"/>
  </r>
  <r>
    <n v="1"/>
    <n v="1"/>
    <m/>
    <n v="2115"/>
    <n v="0"/>
    <n v="39"/>
    <s v="L6_DIREC"/>
    <n v="1209658"/>
    <n v="10026767"/>
    <s v="CA RESERVA C.SAUV 750 12U VE"/>
    <n v="44"/>
    <s v="CAJ"/>
    <n v="0.23"/>
    <n v="0.1"/>
    <n v="0.3"/>
    <n v="0.4"/>
    <n v="0"/>
    <d v="2009-12-22T00:00:00"/>
    <n v="-0.81"/>
    <d v="2009-12-22T01:12:36"/>
    <n v="-1.21"/>
    <s v="ABIE"/>
    <d v="1899-12-30T00:00:00"/>
    <d v="2009-12-22T00:00:00"/>
    <m/>
    <s v="Tratamiento pedido"/>
    <m/>
    <m/>
    <s v="2115-2008"/>
    <n v="398.11200000000002"/>
    <m/>
    <n v="528"/>
    <n v="11004675"/>
    <s v="BOT BURD VERDE BCETIE(490G)P28 750"/>
    <n v="11005105"/>
    <s v="CORCHO NAT 45/24 PRIMERA CANEPA"/>
    <n v="11005433"/>
    <s v="CAPS ALUP CA NEGRA 29.2/60 B9"/>
    <s v="Línea 6"/>
    <n v="5280"/>
    <m/>
    <s v="L6D"/>
    <s v=""/>
    <x v="3"/>
    <s v="51_09"/>
    <s v="Mismo Día"/>
    <s v="Latam-Asia-Africa"/>
    <s v="21151100510511004675"/>
    <m/>
    <n v="9"/>
    <n v="396"/>
    <s v="DIREC"/>
    <m/>
    <n v="12"/>
    <n v="750"/>
    <n v="528"/>
    <n v="5280"/>
    <n v="44"/>
    <s v="Entre 11 a 100"/>
    <n v="100"/>
    <m/>
    <s v="Lote Inferior"/>
    <s v="CANEPACABERNET750"/>
    <n v="15.39"/>
    <n v="59.39"/>
    <m/>
    <m/>
    <m/>
    <m/>
    <m/>
    <m/>
    <m/>
    <m/>
    <m/>
    <m/>
    <m/>
    <m/>
    <m/>
    <m/>
    <m/>
    <m/>
    <m/>
    <m/>
    <m/>
    <m/>
    <x v="4"/>
    <n v="0"/>
    <n v="1"/>
    <n v="1"/>
    <x v="3"/>
    <n v="750"/>
    <n v="78.222222222222229"/>
    <d v="1899-12-30T00:05:00"/>
    <d v="1899-12-30T00:06:00"/>
    <d v="1899-12-30T00:00:00"/>
    <d v="1899-12-30T00:00:00"/>
  </r>
  <r>
    <n v="1"/>
    <n v="1"/>
    <m/>
    <n v="2115"/>
    <s v="X"/>
    <n v="39"/>
    <s v="L6_DIREC"/>
    <n v="1209745"/>
    <n v="10033708"/>
    <s v="CYT CASILL C.SAUV 375 24U 2008 DE/BE"/>
    <n v="75"/>
    <s v="CAJ"/>
    <n v="0.23"/>
    <n v="0.34100000000000003"/>
    <n v="0"/>
    <n v="0.57100000000000006"/>
    <n v="1"/>
    <d v="2009-12-22T00:00:00"/>
    <n v="-1.21"/>
    <d v="2009-12-22T01:46:52"/>
    <n v="-1.78"/>
    <s v="ABIE"/>
    <d v="1899-12-30T00:00:00"/>
    <d v="2009-12-23T00:00:00"/>
    <m/>
    <s v="Tratamiento pedido"/>
    <m/>
    <m/>
    <s v="2115-2008"/>
    <n v="675"/>
    <m/>
    <n v="1800"/>
    <n v="11003935"/>
    <s v="BOT BURD VERDE CASILL B6 (320G)P21 375"/>
    <n v="11001797"/>
    <s v="CORCHO NAT 45/24 PRIMERA CASILL(N)"/>
    <n v="11001825"/>
    <s v="CAPS PVC CASILL CAB.SAU(N) 29.7/55 B9"/>
    <s v="Línea 6"/>
    <n v="5278.5923753665684"/>
    <m/>
    <s v="L6D"/>
    <s v=""/>
    <x v="3"/>
    <s v="51_09"/>
    <s v="A 24 hrs"/>
    <s v="Europa-Canada-Japón"/>
    <s v="21151100179711003935"/>
    <m/>
    <n v="9"/>
    <n v="675"/>
    <s v="DIREC"/>
    <m/>
    <n v="24"/>
    <n v="375"/>
    <n v="1800"/>
    <n v="5278.5923753665684"/>
    <n v="75"/>
    <s v="Entre 11 a 100"/>
    <n v="100"/>
    <m/>
    <s v="Lote Inferior"/>
    <s v="CASILLEROCABERNET375"/>
    <n v="0"/>
    <n v="75"/>
    <m/>
    <m/>
    <m/>
    <m/>
    <m/>
    <m/>
    <m/>
    <m/>
    <m/>
    <m/>
    <m/>
    <m/>
    <m/>
    <m/>
    <m/>
    <m/>
    <m/>
    <m/>
    <m/>
    <m/>
    <x v="4"/>
    <n v="1"/>
    <n v="1"/>
    <n v="0"/>
    <x v="0"/>
    <n v="375"/>
    <n v="533.33333333333337"/>
    <d v="1899-12-30T00:10:00"/>
    <d v="1899-12-30T00:20:28"/>
    <d v="1899-12-30T00:00:00"/>
    <d v="1899-12-30T00:00:00"/>
  </r>
  <r>
    <n v="1"/>
    <n v="2"/>
    <m/>
    <n v="2115"/>
    <s v="X"/>
    <n v="39"/>
    <s v="L6_DIREC"/>
    <n v="1209459"/>
    <n v="10020024"/>
    <s v="CYT CASILL C.SAUV 750 12U VAS"/>
    <n v="306"/>
    <s v="CAJ"/>
    <n v="0.23"/>
    <n v="0.66763636363636314"/>
    <n v="0"/>
    <n v="0.89763636363636312"/>
    <n v="1"/>
    <d v="2009-12-22T00:00:00"/>
    <n v="-1.78"/>
    <d v="2009-12-22T02:40:39"/>
    <n v="-2.68"/>
    <s v="LIB."/>
    <d v="1899-12-30T00:00:00"/>
    <d v="2009-12-23T00:00:00"/>
    <m/>
    <s v="Tratamiento pedido"/>
    <m/>
    <m/>
    <s v="2115-2008"/>
    <n v="2759.596"/>
    <m/>
    <n v="3672"/>
    <n v="11001792"/>
    <s v="BOT BURD VERDE CASILL B31 (571G)P28 750"/>
    <n v="11001797"/>
    <s v="CORCHO NAT 45/24 PRIMERA CASILL(N)"/>
    <n v="11004422"/>
    <s v="CAPS ALUP CASILL CAB.SAU(ND)30.05/60 B31"/>
    <s v="Línea 6"/>
    <n v="5500.0000000000045"/>
    <m/>
    <s v="L6D"/>
    <s v=""/>
    <x v="3"/>
    <s v="50_09"/>
    <s v="A 24 hrs"/>
    <s v="Latam-Asia-Africa"/>
    <s v="21151100179711001792"/>
    <m/>
    <n v="9"/>
    <n v="2754"/>
    <s v="DIREC"/>
    <m/>
    <n v="12"/>
    <n v="750"/>
    <n v="3672"/>
    <n v="5500.0000000000045"/>
    <n v="306"/>
    <s v="Entre 301 a 400"/>
    <n v="500"/>
    <m/>
    <s v="Lote Inferior"/>
    <s v="CASILLEROCABERNET750"/>
    <n v="0"/>
    <n v="306"/>
    <m/>
    <m/>
    <m/>
    <m/>
    <m/>
    <m/>
    <m/>
    <m/>
    <m/>
    <m/>
    <m/>
    <m/>
    <m/>
    <m/>
    <m/>
    <m/>
    <m/>
    <m/>
    <m/>
    <m/>
    <x v="4"/>
    <n v="1"/>
    <n v="1"/>
    <n v="0"/>
    <x v="0"/>
    <n v="750"/>
    <n v="544"/>
    <d v="1899-12-30T00:10:00"/>
    <d v="1899-12-30T00:40:03"/>
    <d v="1899-12-30T00:00:00"/>
    <d v="1899-12-30T00:00:00"/>
  </r>
  <r>
    <n v="1"/>
    <n v="1"/>
    <m/>
    <n v="2115"/>
    <s v="X"/>
    <n v="39"/>
    <s v="L6_DIREC"/>
    <n v="1210287"/>
    <n v="10020600"/>
    <s v="CYT CASILL C.SAUV(ND) 375 24U LATAM"/>
    <n v="300"/>
    <s v="CAJ"/>
    <n v="0.23"/>
    <n v="1.3640000000000001"/>
    <n v="0"/>
    <n v="1.5940000000000001"/>
    <n v="3"/>
    <d v="2009-12-22T00:00:00"/>
    <n v="-2.68"/>
    <d v="2009-12-22T04:16:26"/>
    <n v="-4.2699999999999996"/>
    <s v="ABIE"/>
    <d v="1899-12-30T00:00:00"/>
    <d v="2009-12-25T00:00:00"/>
    <m/>
    <s v="Tratamiento pedido"/>
    <m/>
    <m/>
    <s v="2115-2008"/>
    <n v="2700"/>
    <m/>
    <n v="7200"/>
    <n v="11003935"/>
    <s v="BOT BURD VERDE CASILL B6 (320G)P21 375"/>
    <n v="11001797"/>
    <s v="CORCHO NAT 45/24 PRIMERA CASILL(N)"/>
    <n v="11001825"/>
    <s v="CAPS PVC CASILL CAB.SAU(N) 29.7/55 B9"/>
    <s v="Línea 6"/>
    <n v="5278.5923753665684"/>
    <m/>
    <s v="L6D"/>
    <s v=""/>
    <x v="3"/>
    <s v="50_09"/>
    <s v="Superior a 48 hrs"/>
    <s v="Latam-Asia-Africa"/>
    <s v="21151100179711003935"/>
    <m/>
    <n v="9"/>
    <n v="2700"/>
    <s v="DIREC"/>
    <m/>
    <n v="24"/>
    <n v="375"/>
    <n v="7200"/>
    <n v="5278.5923753665684"/>
    <n v="300"/>
    <s v="Entre 201 a 300"/>
    <n v="500"/>
    <m/>
    <s v="Lote Inferior"/>
    <s v="CASILLEROCABERNET375"/>
    <n v="0"/>
    <n v="300"/>
    <m/>
    <m/>
    <m/>
    <m/>
    <m/>
    <m/>
    <m/>
    <m/>
    <m/>
    <m/>
    <m/>
    <m/>
    <m/>
    <m/>
    <m/>
    <m/>
    <m/>
    <m/>
    <m/>
    <m/>
    <x v="4"/>
    <n v="1"/>
    <n v="1"/>
    <n v="0"/>
    <x v="0"/>
    <n v="375"/>
    <n v="2133.3333333333335"/>
    <d v="1899-12-30T00:10:00"/>
    <d v="1899-12-30T01:21:50"/>
    <d v="1899-12-30T00:00:00"/>
    <d v="1899-12-30T00:00:00"/>
  </r>
  <r>
    <n v="1"/>
    <n v="1"/>
    <m/>
    <n v="2115"/>
    <s v="X"/>
    <n v="39"/>
    <s v="L6_DIREC"/>
    <n v="1209457"/>
    <n v="10038036"/>
    <s v="CYT CASILL C.SAUV 750 12U PE"/>
    <n v="2604"/>
    <s v="CAJ"/>
    <n v="0.23"/>
    <n v="5.9180000000000001"/>
    <n v="0"/>
    <n v="6.1480000000000006"/>
    <n v="4"/>
    <d v="2009-12-22T00:00:00"/>
    <n v="-4.2699999999999996"/>
    <d v="2009-12-22T10:25:05"/>
    <n v="-10.42"/>
    <s v="ABIE"/>
    <d v="1899-12-30T00:00:00"/>
    <d v="2009-12-26T00:00:00"/>
    <m/>
    <s v="Tratamiento pedido"/>
    <m/>
    <m/>
    <s v="2115-2008"/>
    <n v="23483.616000000002"/>
    <m/>
    <n v="31248"/>
    <n v="11001792"/>
    <s v="BOT BURD VERDE CASILL B31 (571G)P28 750"/>
    <n v="11001797"/>
    <s v="CORCHO NAT 45/24 PRIMERA CASILL(N)"/>
    <n v="11004422"/>
    <s v="CAPS ALUP CASILL CAB.SAU(ND)30.05/60 B31"/>
    <s v="Línea 6"/>
    <n v="5280.162216965191"/>
    <m/>
    <s v="L6D"/>
    <s v=""/>
    <x v="3"/>
    <s v="50_09"/>
    <s v="Superior a 48 hrs"/>
    <s v="Latam-Asia-Africa"/>
    <s v="21151100179711001792"/>
    <m/>
    <n v="9"/>
    <n v="23436"/>
    <s v="DIREC"/>
    <m/>
    <n v="12"/>
    <n v="750"/>
    <n v="31248"/>
    <n v="5280.162216965191"/>
    <n v="2604"/>
    <s v="Entre 2001 a 3000"/>
    <n v="500"/>
    <m/>
    <s v="Cumple Lote"/>
    <s v="CASILLEROCABERNET750"/>
    <n v="0"/>
    <n v="2604"/>
    <m/>
    <m/>
    <m/>
    <m/>
    <m/>
    <m/>
    <m/>
    <m/>
    <m/>
    <m/>
    <m/>
    <m/>
    <m/>
    <m/>
    <m/>
    <m/>
    <m/>
    <m/>
    <m/>
    <m/>
    <x v="4"/>
    <n v="1"/>
    <n v="1"/>
    <n v="0"/>
    <x v="0"/>
    <n v="750"/>
    <n v="4629.333333333333"/>
    <d v="1899-12-30T00:10:00"/>
    <d v="1899-12-30T05:55:05"/>
    <d v="1899-12-30T00:00:00"/>
    <d v="1899-12-30T00:00:00"/>
  </r>
  <r>
    <n v="1"/>
    <n v="1"/>
    <m/>
    <n v="2115"/>
    <s v="X"/>
    <n v="39"/>
    <s v="L6_DIREC"/>
    <n v="1209637"/>
    <n v="10038035"/>
    <s v="CYT CASILL C.SAUV(ND) 375 24U PE"/>
    <n v="126"/>
    <s v="CAJ"/>
    <n v="0.23"/>
    <n v="0.57299999999999995"/>
    <n v="0"/>
    <n v="0.80299999999999994"/>
    <n v="4"/>
    <d v="2009-12-22T00:00:00"/>
    <n v="-10.42"/>
    <d v="2009-12-22T11:13:23"/>
    <n v="-11.22"/>
    <s v="ABIE"/>
    <d v="1899-12-30T00:00:00"/>
    <d v="2009-12-26T00:00:00"/>
    <m/>
    <s v="Tratamiento pedido"/>
    <m/>
    <m/>
    <s v="2115-2008"/>
    <n v="1134"/>
    <m/>
    <n v="3024"/>
    <n v="11003935"/>
    <s v="BOT BURD VERDE CASILL B6 (320G)P21 375"/>
    <n v="11001797"/>
    <s v="CORCHO NAT 45/24 PRIMERA CASILL(N)"/>
    <n v="11001825"/>
    <s v="CAPS PVC CASILL CAB.SAU(N) 29.7/55 B9"/>
    <s v="Línea 6"/>
    <n v="5277.4869109947649"/>
    <m/>
    <s v="L6D"/>
    <s v=""/>
    <x v="3"/>
    <s v="51_09"/>
    <s v="Superior a 48 hrs"/>
    <s v="Latam-Asia-Africa"/>
    <s v="21151100179711003935"/>
    <m/>
    <n v="9"/>
    <n v="1134"/>
    <s v="DIREC"/>
    <m/>
    <n v="24"/>
    <n v="375"/>
    <n v="3024"/>
    <n v="5277.4869109947649"/>
    <n v="126"/>
    <s v="Entre 101 a 200"/>
    <n v="100"/>
    <m/>
    <s v="Lote Inferior"/>
    <e v="#N/A"/>
    <n v="0"/>
    <n v="126"/>
    <m/>
    <m/>
    <m/>
    <m/>
    <m/>
    <m/>
    <m/>
    <m/>
    <m/>
    <m/>
    <m/>
    <m/>
    <m/>
    <m/>
    <m/>
    <m/>
    <m/>
    <m/>
    <m/>
    <m/>
    <x v="4"/>
    <n v="1"/>
    <n v="1"/>
    <n v="0"/>
    <x v="0"/>
    <n v="375"/>
    <n v="896"/>
    <d v="1899-12-30T00:10:00"/>
    <d v="1899-12-30T00:34:23"/>
    <d v="1899-12-30T00:00:00"/>
    <d v="1899-12-30T00:00:00"/>
  </r>
  <r>
    <n v="1"/>
    <n v="1"/>
    <m/>
    <n v="2115"/>
    <s v="X"/>
    <n v="39"/>
    <s v="L6_DIREC"/>
    <n v="1209936"/>
    <n v="10020303"/>
    <s v="CYT CASILL C.SAUV 750 12U (LR)CA"/>
    <n v="550"/>
    <s v="CAJ"/>
    <n v="0.23"/>
    <n v="1.1999999999999991"/>
    <n v="0"/>
    <n v="1.429999999999999"/>
    <n v="8"/>
    <d v="2009-12-22T00:00:00"/>
    <n v="-11.22"/>
    <d v="2009-12-22T12:39:00"/>
    <n v="-12.65"/>
    <s v="LIB."/>
    <d v="1899-12-30T00:00:00"/>
    <d v="2009-12-30T00:00:00"/>
    <m/>
    <s v="Tratamiento pedido"/>
    <m/>
    <m/>
    <s v="2115-2008"/>
    <n v="4960.058"/>
    <m/>
    <n v="6600"/>
    <n v="11001792"/>
    <s v="BOT BURD VERDE CASILL B31 (571G)P28 750"/>
    <n v="11001797"/>
    <s v="CORCHO NAT 45/24 PRIMERA CASILL(N)"/>
    <n v="11004422"/>
    <s v="CAPS ALUP CASILL CAB.SAU(ND)30.05/60 B31"/>
    <s v="Línea 6"/>
    <n v="5500.0000000000045"/>
    <m/>
    <s v="L6D"/>
    <s v=""/>
    <x v="3"/>
    <s v="50_09"/>
    <s v="Superior a 48 hrs"/>
    <s v="Europa-Canada-Japón"/>
    <s v="21151100179711001792"/>
    <m/>
    <n v="9"/>
    <n v="4950"/>
    <s v="DIREC"/>
    <m/>
    <n v="12"/>
    <n v="750"/>
    <n v="6600"/>
    <n v="5500.0000000000045"/>
    <n v="550"/>
    <s v="Entre 501 a 1000"/>
    <n v="500"/>
    <m/>
    <s v="Lote Inferior"/>
    <s v="CASILLEROCABERNET750"/>
    <n v="0"/>
    <n v="550"/>
    <m/>
    <m/>
    <m/>
    <m/>
    <m/>
    <m/>
    <m/>
    <m/>
    <m/>
    <m/>
    <m/>
    <m/>
    <m/>
    <m/>
    <m/>
    <m/>
    <m/>
    <m/>
    <m/>
    <m/>
    <x v="4"/>
    <n v="1"/>
    <n v="1"/>
    <n v="0"/>
    <x v="0"/>
    <n v="750"/>
    <n v="977.77777777777783"/>
    <d v="1899-12-30T00:10:00"/>
    <d v="1899-12-30T01:12:00"/>
    <d v="1899-12-30T00:00:00"/>
    <d v="1899-12-30T00:00:00"/>
  </r>
  <r>
    <n v="1"/>
    <n v="2"/>
    <m/>
    <n v="2115"/>
    <s v="X"/>
    <n v="39"/>
    <s v="L6_DIREC"/>
    <n v="1209767"/>
    <n v="10033635"/>
    <s v="CYT CASILL C.SAUV 375 24U 2008 VEU"/>
    <n v="222"/>
    <s v="CAJ"/>
    <n v="0.23"/>
    <n v="1.0089999999999999"/>
    <n v="0"/>
    <n v="1.2389999999999999"/>
    <n v="10"/>
    <d v="2009-12-22T00:00:00"/>
    <n v="-12.65"/>
    <d v="2009-12-22T13:53:20"/>
    <n v="-13.89"/>
    <s v="ABIE"/>
    <d v="1899-12-30T00:00:00"/>
    <d v="2010-01-01T00:00:00"/>
    <m/>
    <s v="Tratamiento pedido"/>
    <m/>
    <m/>
    <s v="2115-2008"/>
    <n v="1998"/>
    <m/>
    <n v="5328"/>
    <n v="11003935"/>
    <s v="BOT BURD VERDE CASILL B6 (320G)P21 375"/>
    <n v="11001797"/>
    <s v="CORCHO NAT 45/24 PRIMERA CASILL(N)"/>
    <n v="11001825"/>
    <s v="CAPS PVC CASILL CAB.SAU(N) 29.7/55 B9"/>
    <s v="Línea 6"/>
    <n v="5280.4757185332019"/>
    <m/>
    <s v="L6D"/>
    <s v=""/>
    <x v="3"/>
    <s v="51_09"/>
    <s v="Superior a 48 hrs"/>
    <s v="Europa-Canada-Japón"/>
    <s v="21151100179711003935"/>
    <m/>
    <n v="9"/>
    <n v="1998"/>
    <s v="DIREC"/>
    <m/>
    <n v="24"/>
    <n v="375"/>
    <n v="5328"/>
    <n v="5280.4757185332019"/>
    <n v="222"/>
    <s v="Entre 201 a 300"/>
    <n v="100"/>
    <m/>
    <s v="Lote Inferior"/>
    <s v="CASILLEROCABERNET375"/>
    <n v="0"/>
    <n v="222"/>
    <m/>
    <m/>
    <m/>
    <m/>
    <m/>
    <m/>
    <m/>
    <m/>
    <m/>
    <m/>
    <m/>
    <m/>
    <m/>
    <m/>
    <m/>
    <m/>
    <m/>
    <m/>
    <m/>
    <m/>
    <x v="4"/>
    <n v="1"/>
    <n v="1"/>
    <n v="0"/>
    <x v="0"/>
    <n v="375"/>
    <n v="1578.6666666666667"/>
    <d v="1899-12-30T00:10:00"/>
    <d v="1899-12-30T01:00:32"/>
    <d v="1899-12-30T00:00:00"/>
    <d v="1899-12-30T00:00:00"/>
  </r>
  <r>
    <n v="1"/>
    <n v="2"/>
    <m/>
    <n v="2115"/>
    <s v="X"/>
    <n v="39"/>
    <s v="L6_DIREC"/>
    <n v="1208571"/>
    <n v="10033633"/>
    <s v="CYT CASILL C.SAUV 750 12U 2008 VEU"/>
    <n v="632"/>
    <s v="CAJ"/>
    <n v="0.23"/>
    <n v="1.37890909090909"/>
    <n v="0"/>
    <n v="1.60890909090909"/>
    <n v="10"/>
    <d v="2009-12-22T00:00:00"/>
    <n v="-13.89"/>
    <d v="2009-12-22T15:29:56"/>
    <n v="-15.5"/>
    <s v="LIB."/>
    <d v="1899-12-30T00:00:00"/>
    <d v="2010-01-01T00:00:00"/>
    <m/>
    <s v="Tratamiento pedido"/>
    <m/>
    <m/>
    <s v="2115-2008"/>
    <n v="5699.5569999999998"/>
    <m/>
    <n v="7584"/>
    <n v="11001792"/>
    <s v="BOT BURD VERDE CASILL B31 (571G)P28 750"/>
    <n v="11001797"/>
    <s v="CORCHO NAT 45/24 PRIMERA CASILL(N)"/>
    <n v="11004422"/>
    <s v="CAPS ALUP CASILL CAB.SAU(ND)30.05/60 B31"/>
    <s v="Línea 6"/>
    <n v="5500.0000000000036"/>
    <m/>
    <s v="L6D"/>
    <s v=""/>
    <x v="3"/>
    <s v="50_09"/>
    <s v="Superior a 48 hrs"/>
    <s v="Europa-Canada-Japón"/>
    <s v="21151100179711001792"/>
    <m/>
    <n v="9"/>
    <n v="5688"/>
    <s v="DIREC"/>
    <m/>
    <n v="12"/>
    <n v="750"/>
    <n v="7584"/>
    <n v="5500.0000000000036"/>
    <n v="632"/>
    <s v="Entre 501 a 1000"/>
    <n v="500"/>
    <m/>
    <s v="Lote Inferior"/>
    <s v="CASILLEROCABERNET750"/>
    <n v="0"/>
    <n v="632"/>
    <m/>
    <m/>
    <m/>
    <m/>
    <m/>
    <m/>
    <m/>
    <m/>
    <m/>
    <m/>
    <m/>
    <m/>
    <m/>
    <m/>
    <m/>
    <m/>
    <m/>
    <m/>
    <m/>
    <m/>
    <x v="4"/>
    <n v="1"/>
    <n v="1"/>
    <n v="0"/>
    <x v="0"/>
    <n v="750"/>
    <n v="1123.5555555555557"/>
    <d v="1899-12-30T00:10:00"/>
    <d v="1899-12-30T01:22:44"/>
    <d v="1899-12-30T00:00:00"/>
    <d v="1899-12-30T00:00:00"/>
  </r>
  <r>
    <n v="1"/>
    <n v="1"/>
    <m/>
    <n v="2115"/>
    <s v="X"/>
    <n v="39"/>
    <s v="L6_DIREC"/>
    <n v="1209333"/>
    <n v="10020601"/>
    <s v="CYT CASILL C.SAUV(ND) 375 24U VAS"/>
    <n v="53"/>
    <s v="CAJ"/>
    <n v="0.23"/>
    <n v="0.24099999999999999"/>
    <n v="0"/>
    <n v="0.47099999999999997"/>
    <n v="11"/>
    <d v="2009-12-22T00:00:00"/>
    <n v="-15.5"/>
    <d v="2009-12-22T15:58:16"/>
    <n v="-15.97"/>
    <s v="LIB."/>
    <d v="1899-12-30T00:00:00"/>
    <d v="2010-01-02T00:00:00"/>
    <m/>
    <s v="Tratamiento pedido"/>
    <m/>
    <m/>
    <s v="2115-2008"/>
    <n v="477"/>
    <m/>
    <n v="1272"/>
    <n v="11003935"/>
    <s v="BOT BURD VERDE CASILL B6 (320G)P21 375"/>
    <n v="11001797"/>
    <s v="CORCHO NAT 45/24 PRIMERA CASILL(N)"/>
    <n v="11001825"/>
    <s v="CAPS PVC CASILL CAB.SAU(N) 29.7/55 B9"/>
    <s v="Línea 6"/>
    <n v="5278.0082987551868"/>
    <m/>
    <s v="L6D"/>
    <n v="2115"/>
    <x v="3"/>
    <s v="50_09"/>
    <s v="Superior a 48 hrs"/>
    <s v="Latam-Asia-Africa"/>
    <s v="21151100179711003935"/>
    <m/>
    <n v="9"/>
    <n v="477"/>
    <s v="DIREC"/>
    <m/>
    <n v="24"/>
    <n v="375"/>
    <n v="1272"/>
    <n v="5278.0082987551868"/>
    <n v="53"/>
    <s v="Entre 11 a 100"/>
    <n v="500"/>
    <m/>
    <s v="Lote Inferior"/>
    <s v="CASILLEROCABERNET375"/>
    <n v="0"/>
    <n v="53"/>
    <m/>
    <m/>
    <m/>
    <m/>
    <m/>
    <m/>
    <m/>
    <m/>
    <m/>
    <m/>
    <m/>
    <m/>
    <m/>
    <m/>
    <m/>
    <m/>
    <m/>
    <m/>
    <m/>
    <m/>
    <x v="4"/>
    <n v="1"/>
    <n v="1"/>
    <n v="0"/>
    <x v="0"/>
    <n v="375"/>
    <n v="376.88888888888891"/>
    <d v="1899-12-30T00:10:00"/>
    <d v="1899-12-30T00:14:28"/>
    <d v="1899-12-30T00:00:00"/>
    <d v="1899-12-30T00:00:00"/>
  </r>
  <r>
    <n v="1"/>
    <n v="1"/>
    <m/>
    <n v="2324"/>
    <n v="0"/>
    <n v="53"/>
    <s v="L6_DIREC"/>
    <n v="1210512"/>
    <n v="10026750"/>
    <s v="CA RESERVA SYRAH 750 12U VEU"/>
    <n v="25"/>
    <s v="CAJ"/>
    <n v="0.23"/>
    <n v="5.7000000000000002E-2"/>
    <n v="0.3"/>
    <n v="0.35699999999999998"/>
    <n v="9"/>
    <d v="2009-12-22T00:00:00"/>
    <n v="-15.97"/>
    <d v="2009-12-22T16:19:37"/>
    <n v="-16.329999999999998"/>
    <s v="ABIE"/>
    <d v="1899-12-30T00:00:00"/>
    <d v="2009-12-31T00:00:00"/>
    <m/>
    <s v="Tratamiento pedido"/>
    <m/>
    <m/>
    <s v="2324-2008"/>
    <n v="226.2"/>
    <m/>
    <n v="300"/>
    <n v="11003624"/>
    <s v="BOT BORG CﾑIA HJ SECA B31 (490G)P28 750"/>
    <n v="11005105"/>
    <s v="CORCHO NAT 45/24 PRIMERA CANEPA"/>
    <n v="11005434"/>
    <s v="CAPS ALUP CA NEGRA 30,05/60 B31"/>
    <s v="Línea 6"/>
    <n v="5263.1578947368416"/>
    <m/>
    <s v="L6D"/>
    <s v=""/>
    <x v="3"/>
    <s v="51_09"/>
    <s v="Superior a 48 hrs"/>
    <s v="Latam-Asia-Africa"/>
    <s v="23241100510511003624"/>
    <m/>
    <n v="9"/>
    <n v="225"/>
    <s v="DIREC"/>
    <s v="L2"/>
    <n v="12"/>
    <n v="750"/>
    <n v="300"/>
    <n v="5263.1578947368416"/>
    <n v="25"/>
    <s v="Entre 11 a 100"/>
    <n v="100"/>
    <m/>
    <s v="Lote Inferior"/>
    <s v="CANEPASYRAH750"/>
    <n v="0"/>
    <n v="25"/>
    <m/>
    <m/>
    <m/>
    <m/>
    <m/>
    <m/>
    <m/>
    <m/>
    <m/>
    <m/>
    <m/>
    <m/>
    <m/>
    <m/>
    <m/>
    <m/>
    <m/>
    <m/>
    <m/>
    <m/>
    <x v="4"/>
    <n v="1"/>
    <n v="1"/>
    <n v="1"/>
    <x v="0"/>
    <n v="750"/>
    <n v="44.444444444444443"/>
    <d v="1899-12-30T00:10:00"/>
    <d v="1899-12-30T00:03:25"/>
    <d v="1899-12-30T00:00:00"/>
    <d v="1899-12-30T00:00:00"/>
  </r>
  <r>
    <n v="1"/>
    <n v="1"/>
    <m/>
    <n v="2324"/>
    <s v="X"/>
    <n v="53"/>
    <s v="L6_DIREC"/>
    <n v="7065535"/>
    <n v="10036849"/>
    <s v="MPO V.MPO RVA SYRAH (P05) 750 12U LATAM"/>
    <n v="88"/>
    <s v="CAJ"/>
    <n v="0.23"/>
    <n v="0.2"/>
    <n v="0"/>
    <n v="0.43000000000000005"/>
    <n v="9"/>
    <d v="2009-12-22T00:00:00"/>
    <n v="-16.329999999999998"/>
    <d v="2009-12-22T16:45:36"/>
    <n v="-16.760000000000002"/>
    <s v="ABIE"/>
    <d v="1899-12-30T00:00:00"/>
    <d v="2009-12-31T00:00:00"/>
    <m/>
    <s v="Tratamiento pedido"/>
    <m/>
    <m/>
    <s v="2324-2008"/>
    <n v="793.05600000000004"/>
    <m/>
    <n v="1056"/>
    <n v="11003624"/>
    <s v="BOT BORG CﾑIA HJ SECA B31 (490G)P28 750"/>
    <n v="11004394"/>
    <s v="CORCHO NAT 45/24 PRIMERA MAIPO(P05)"/>
    <n v="11006870"/>
    <s v="CAPS ALUP MPO RVA SYRAH(P05)30.05/60 B31"/>
    <s v="Línea 6"/>
    <n v="5280"/>
    <m/>
    <s v="L6D"/>
    <s v=""/>
    <x v="3"/>
    <s v="51_09"/>
    <s v="Superior a 48 hrs"/>
    <s v="Latam-Asia-Africa"/>
    <s v="23241100439411003624"/>
    <m/>
    <n v="9"/>
    <n v="792"/>
    <s v="DIREC"/>
    <s v="L2"/>
    <n v="12"/>
    <n v="750"/>
    <n v="1056"/>
    <n v="5280"/>
    <n v="88"/>
    <s v="Entre 11 a 100"/>
    <n v="100"/>
    <m/>
    <s v="Lote Inferior"/>
    <e v="#N/A"/>
    <n v="0"/>
    <n v="88"/>
    <m/>
    <m/>
    <m/>
    <m/>
    <m/>
    <m/>
    <m/>
    <m/>
    <m/>
    <m/>
    <m/>
    <m/>
    <m/>
    <m/>
    <m/>
    <m/>
    <m/>
    <m/>
    <m/>
    <m/>
    <x v="4"/>
    <n v="0"/>
    <n v="0"/>
    <n v="0"/>
    <x v="3"/>
    <n v="750"/>
    <n v="156.44444444444446"/>
    <d v="1899-12-30T00:05:00"/>
    <d v="1899-12-30T00:12:00"/>
    <d v="1899-12-30T00:00:00"/>
    <d v="1899-12-30T00:00:00"/>
  </r>
  <r>
    <n v="1"/>
    <n v="1"/>
    <m/>
    <n v="2324"/>
    <s v="X"/>
    <n v="53"/>
    <s v="L6_DIREC"/>
    <n v="1208773"/>
    <n v="10031781"/>
    <s v="CYT CASILL SHIRAZ 750 6U RU"/>
    <n v="1212"/>
    <s v="CAJ"/>
    <n v="0.23"/>
    <n v="1.377"/>
    <n v="0"/>
    <n v="1.607"/>
    <n v="22"/>
    <d v="2009-12-22T00:00:00"/>
    <n v="-16.760000000000002"/>
    <d v="2009-12-22T18:22:01"/>
    <n v="-18.37"/>
    <s v="LIB."/>
    <d v="1899-12-30T00:00:00"/>
    <d v="2010-01-13T00:00:00"/>
    <m/>
    <s v="Tratamiento pedido"/>
    <m/>
    <m/>
    <s v="2324-2008"/>
    <n v="5454"/>
    <m/>
    <n v="7272"/>
    <n v="11004113"/>
    <s v="BOT BORG HJ SECA CASILL B31(575G)P28 750"/>
    <n v="11001797"/>
    <s v="CORCHO NAT 45/24 PRIMERA CASILL(N)"/>
    <n v="11004464"/>
    <s v="CAPS ALUP CASILL SHIR(ND) 30.05/60 B31"/>
    <s v="Línea 6"/>
    <n v="5281.0457516339866"/>
    <m/>
    <s v="L6D"/>
    <s v=""/>
    <x v="3"/>
    <s v="50_09"/>
    <s v="Superior a 48 hrs"/>
    <s v="Europa-Canada-Japón"/>
    <s v="23241100179711004113"/>
    <m/>
    <n v="4.5"/>
    <n v="5454"/>
    <s v="DIREC"/>
    <m/>
    <n v="6"/>
    <n v="750"/>
    <n v="7272"/>
    <n v="5281.0457516339866"/>
    <n v="606"/>
    <s v="Entre 501 a 1000"/>
    <n v="500"/>
    <m/>
    <s v="Lote Inferior"/>
    <s v="CASILLEROSYRAH750"/>
    <n v="0"/>
    <n v="606"/>
    <m/>
    <m/>
    <m/>
    <m/>
    <m/>
    <m/>
    <m/>
    <m/>
    <m/>
    <m/>
    <m/>
    <m/>
    <m/>
    <m/>
    <m/>
    <m/>
    <m/>
    <m/>
    <m/>
    <m/>
    <x v="4"/>
    <n v="1"/>
    <n v="1"/>
    <n v="0"/>
    <x v="0"/>
    <n v="750"/>
    <n v="1077.3333333333333"/>
    <d v="1899-12-30T00:10:00"/>
    <d v="1899-12-30T01:22:37"/>
    <d v="1899-12-30T00:00:00"/>
    <d v="1899-12-30T00:00:00"/>
  </r>
  <r>
    <n v="1"/>
    <n v="1"/>
    <m/>
    <n v="2324"/>
    <s v="X"/>
    <n v="53"/>
    <s v="L6_DIREC"/>
    <n v="1210314"/>
    <n v="10033719"/>
    <s v="CYT CASILL SHIRAZ 750 12U 2008 VIN"/>
    <n v="66"/>
    <s v="CAJ"/>
    <n v="0.23"/>
    <n v="0.15"/>
    <n v="0"/>
    <n v="0.38"/>
    <n v="-40169"/>
    <d v="2009-12-22T00:00:00"/>
    <n v="-18.37"/>
    <d v="2009-12-22T18:45:00"/>
    <n v="-18.75"/>
    <s v="ABIE"/>
    <d v="1899-12-30T00:00:00"/>
    <m/>
    <m/>
    <s v="Tratamiento pedido"/>
    <m/>
    <m/>
    <s v="2324-2008"/>
    <n v="597.16800000000001"/>
    <m/>
    <n v="792"/>
    <n v="11004113"/>
    <s v="BOT BORG HJ SECA CASILL B31(575G)P28 750"/>
    <n v="11001797"/>
    <s v="CORCHO NAT 45/24 PRIMERA CASILL(N)"/>
    <n v="11004464"/>
    <s v="CAPS ALUP CASILL SHIR(ND) 30.05/60 B31"/>
    <s v="Línea 6"/>
    <n v="5280"/>
    <m/>
    <s v="L6D"/>
    <n v="2324"/>
    <x v="3"/>
    <s v="51_09"/>
    <s v="Sin stack"/>
    <e v="#N/A"/>
    <s v="23241100179711004113"/>
    <m/>
    <n v="9"/>
    <n v="594"/>
    <s v="DIREC"/>
    <m/>
    <n v="12"/>
    <n v="750"/>
    <n v="792"/>
    <n v="5280"/>
    <n v="66"/>
    <s v="Entre 11 a 100"/>
    <n v="100"/>
    <m/>
    <s v="Lote Inferior"/>
    <s v="CASILLEROSYRAH750"/>
    <n v="0"/>
    <n v="66"/>
    <m/>
    <m/>
    <m/>
    <m/>
    <m/>
    <m/>
    <m/>
    <m/>
    <m/>
    <m/>
    <m/>
    <m/>
    <m/>
    <m/>
    <m/>
    <m/>
    <m/>
    <m/>
    <m/>
    <m/>
    <x v="4"/>
    <n v="1"/>
    <n v="0"/>
    <n v="0"/>
    <x v="4"/>
    <n v="750"/>
    <n v="117.33333333333333"/>
    <d v="1899-12-30T00:07:00"/>
    <d v="1899-12-30T00:09:00"/>
    <d v="1899-12-30T00:00:00"/>
    <d v="1899-12-30T00:00:00"/>
  </r>
  <r>
    <n v="1"/>
    <n v="1"/>
    <m/>
    <n v="2116"/>
    <n v="2"/>
    <n v="40"/>
    <s v="L1_DIREC"/>
    <n v="1208440"/>
    <n v="10038470"/>
    <s v="CYT FRONT MERL(P06) 750 6U 2009 VEU"/>
    <n v="672"/>
    <s v="CAJ"/>
    <n v="0.23"/>
    <n v="0.504"/>
    <n v="1.5"/>
    <n v="2.004"/>
    <n v="14"/>
    <d v="2009-12-22T00:00:00"/>
    <n v="-18.75"/>
    <d v="2009-12-22T20:45:14"/>
    <n v="-20.75"/>
    <s v="ABIE"/>
    <d v="1899-12-30T00:00:00"/>
    <d v="2010-01-05T00:00:00"/>
    <m/>
    <s v="Tratamiento pedido"/>
    <m/>
    <m/>
    <s v="2116-2009"/>
    <n v="3041.741"/>
    <m/>
    <n v="4032"/>
    <n v="11004675"/>
    <s v="BOT BURD VERDE BCETIE(490G)P28 750"/>
    <n v="11003893"/>
    <s v="CORCHO MICRO 44/24 CYT"/>
    <n v="11002999"/>
    <s v="CAPS PVC CYT NEGRO MERLOT 29.7/60 B9"/>
    <s v="Línea 6"/>
    <n v="8000"/>
    <m/>
    <s v="L6D"/>
    <n v="2116"/>
    <x v="3"/>
    <s v="49_09"/>
    <s v="Superior a 48 hrs"/>
    <s v="Latam-Asia-Africa"/>
    <s v="21161100389311004675"/>
    <m/>
    <n v="4.5"/>
    <n v="3024"/>
    <s v="DIREC"/>
    <m/>
    <n v="6"/>
    <n v="750"/>
    <n v="4032"/>
    <n v="8000"/>
    <n v="336"/>
    <s v="Entre 301 a 400"/>
    <n v="100"/>
    <m/>
    <s v="Lote Inferior"/>
    <e v="#N/A"/>
    <n v="0"/>
    <n v="336"/>
    <m/>
    <m/>
    <m/>
    <m/>
    <m/>
    <m/>
    <m/>
    <m/>
    <m/>
    <m/>
    <m/>
    <m/>
    <m/>
    <m/>
    <m/>
    <m/>
    <m/>
    <m/>
    <m/>
    <m/>
    <x v="4"/>
    <n v="1"/>
    <n v="1"/>
    <s v="Cip"/>
    <x v="1"/>
    <n v="750"/>
    <n v="597.33333333333337"/>
    <d v="1899-12-30T00:00:00"/>
    <d v="1899-12-30T00:30:14"/>
    <d v="1899-12-30T01:51:00"/>
    <d v="1899-12-30T00:00:00"/>
  </r>
  <r>
    <n v="1"/>
    <n v="1"/>
    <m/>
    <n v="2183"/>
    <n v="0"/>
    <n v="133"/>
    <s v="L6_DIREC"/>
    <n v="1209586"/>
    <n v="10032264"/>
    <s v="CYT FRONT CARM STLV(P06) 750 12U (V)CA"/>
    <n v="112"/>
    <s v="CAJ"/>
    <n v="0.23"/>
    <n v="0.255"/>
    <n v="0.3"/>
    <n v="0.55499999999999994"/>
    <n v="7"/>
    <d v="2009-12-22T00:00:00"/>
    <n v="-20.75"/>
    <d v="2009-12-22T21:18:18"/>
    <n v="-21.31"/>
    <s v="LIB."/>
    <d v="1899-12-30T00:00:00"/>
    <d v="2009-12-29T00:00:00"/>
    <m/>
    <s v="Tratamiento pedido"/>
    <m/>
    <m/>
    <s v="2183-2009"/>
    <n v="1008"/>
    <m/>
    <n v="1344"/>
    <n v="11003163"/>
    <s v="BOT BURD VERDE BGME (485G)P28 750"/>
    <n v="11004865"/>
    <s v="TAPA ROSCA STELVIN FRONT COBRE(ND) 30/60"/>
    <m/>
    <m/>
    <s v="Línea 6"/>
    <n v="5270.5882352941171"/>
    <m/>
    <s v="L6D"/>
    <s v=""/>
    <x v="3"/>
    <s v="50_09"/>
    <s v="Superior a 48 hrs"/>
    <s v="Europa-Canada-Japón"/>
    <s v="21831100486511003163"/>
    <m/>
    <n v="9"/>
    <n v="1008"/>
    <s v="DIREC"/>
    <m/>
    <n v="12"/>
    <n v="750"/>
    <n v="1344"/>
    <n v="5270.5882352941171"/>
    <n v="112"/>
    <s v="Entre 101 a 200"/>
    <n v="500"/>
    <m/>
    <s v="Lote Inferior"/>
    <s v="FRONTERACARMENERE750"/>
    <n v="0"/>
    <n v="112"/>
    <m/>
    <m/>
    <m/>
    <m/>
    <m/>
    <m/>
    <m/>
    <m/>
    <m/>
    <m/>
    <m/>
    <m/>
    <m/>
    <m/>
    <m/>
    <m/>
    <m/>
    <m/>
    <m/>
    <m/>
    <x v="4"/>
    <n v="1"/>
    <n v="1"/>
    <n v="1"/>
    <x v="0"/>
    <n v="750"/>
    <n v="199.11111111111111"/>
    <d v="1899-12-30T00:10:00"/>
    <d v="1899-12-30T00:15:18"/>
    <d v="1899-12-30T00:00:00"/>
    <d v="1899-12-30T00:00:00"/>
  </r>
  <r>
    <n v="1"/>
    <n v="1"/>
    <m/>
    <n v="2183"/>
    <s v="X"/>
    <n v="133"/>
    <s v="L6_DIREC"/>
    <n v="1210393"/>
    <n v="10040562"/>
    <s v="CYT FRONT CARM 750 6U (M&amp;S) DE"/>
    <n v="840"/>
    <s v="CAJ"/>
    <n v="0.23"/>
    <n v="0.95499999999999996"/>
    <n v="0"/>
    <n v="1.1850000000000001"/>
    <n v="8"/>
    <d v="2009-12-22T00:00:00"/>
    <n v="-21.31"/>
    <d v="2009-12-22T22:29:42"/>
    <n v="-22.5"/>
    <s v="ABIE"/>
    <d v="1899-12-30T00:00:00"/>
    <d v="2009-12-30T00:00:00"/>
    <m/>
    <s v="Tratamiento pedido"/>
    <m/>
    <m/>
    <s v="2183-2009"/>
    <n v="3820.32"/>
    <m/>
    <n v="5040"/>
    <n v="11004675"/>
    <s v="BOT BURD VERDE BCETIE(490G)P28 750"/>
    <n v="11003893"/>
    <s v="CORCHO MICRO 44/24 CYT"/>
    <n v="11003028"/>
    <s v="CAPS PVC NEGRO CARMENERE 29.7/60 B9"/>
    <s v="Línea 6"/>
    <n v="5277.4869109947649"/>
    <m/>
    <s v="L6D"/>
    <s v=""/>
    <x v="3"/>
    <s v="51_09"/>
    <s v="Superior a 48 hrs"/>
    <s v="Europa-Canada-Japón"/>
    <s v="21831100389311004675"/>
    <m/>
    <n v="4.5"/>
    <n v="3780"/>
    <s v="DIREC"/>
    <m/>
    <n v="6"/>
    <n v="750"/>
    <n v="5040"/>
    <n v="5277.4869109947649"/>
    <n v="420"/>
    <s v="Entre 401 a 500"/>
    <n v="100"/>
    <m/>
    <s v="Lote Inferior"/>
    <e v="#N/A"/>
    <n v="0"/>
    <n v="420"/>
    <m/>
    <m/>
    <m/>
    <m/>
    <m/>
    <m/>
    <m/>
    <m/>
    <m/>
    <m/>
    <m/>
    <m/>
    <m/>
    <m/>
    <m/>
    <m/>
    <m/>
    <m/>
    <m/>
    <m/>
    <x v="4"/>
    <n v="1"/>
    <n v="1"/>
    <n v="0"/>
    <x v="0"/>
    <n v="750"/>
    <n v="746.66666666666663"/>
    <d v="1899-12-30T00:10:00"/>
    <d v="1899-12-30T00:57:18"/>
    <d v="1899-12-30T00:00:00"/>
    <d v="1899-12-30T00:00:00"/>
  </r>
  <r>
    <n v="1"/>
    <n v="1"/>
    <m/>
    <n v="2183"/>
    <s v="X"/>
    <n v="133"/>
    <s v="L6_DIREC"/>
    <n v="1209977"/>
    <n v="10025409"/>
    <s v="CYT FRONT CARM(P06) 750 12U KR"/>
    <n v="192"/>
    <s v="CAJ"/>
    <n v="0.23"/>
    <n v="0.436"/>
    <n v="0"/>
    <n v="0.66600000000000004"/>
    <n v="8"/>
    <d v="2009-12-22T00:00:00"/>
    <n v="-22.5"/>
    <d v="2009-12-22T23:09:58"/>
    <n v="-23.17"/>
    <s v="ABIE"/>
    <d v="1899-12-30T00:00:00"/>
    <d v="2009-12-30T00:00:00"/>
    <m/>
    <s v="Tratamiento pedido"/>
    <m/>
    <m/>
    <s v="2183-2009"/>
    <n v="1738.1379999999999"/>
    <m/>
    <n v="2304"/>
    <n v="11004675"/>
    <s v="BOT BURD VERDE BCETIE(490G)P28 750"/>
    <n v="11003893"/>
    <s v="CORCHO MICRO 44/24 CYT"/>
    <n v="11003028"/>
    <s v="CAPS PVC NEGRO CARMENERE 29.7/60 B9"/>
    <s v="Línea 6"/>
    <n v="5284.4036697247702"/>
    <m/>
    <s v="L6D"/>
    <s v=""/>
    <x v="3"/>
    <s v="51_09"/>
    <s v="Superior a 48 hrs"/>
    <s v="Latam-Asia-Africa"/>
    <s v="21831100389311004675"/>
    <m/>
    <n v="9"/>
    <n v="1728"/>
    <s v="DIREC"/>
    <m/>
    <n v="12"/>
    <n v="750"/>
    <n v="2304"/>
    <n v="5284.4036697247702"/>
    <n v="192"/>
    <s v="Entre 101 a 200"/>
    <n v="100"/>
    <m/>
    <s v="Lote Inferior"/>
    <s v="FRONTERACARMENERE750"/>
    <n v="0"/>
    <n v="192"/>
    <m/>
    <m/>
    <m/>
    <m/>
    <m/>
    <m/>
    <m/>
    <m/>
    <m/>
    <m/>
    <m/>
    <m/>
    <m/>
    <m/>
    <m/>
    <m/>
    <m/>
    <m/>
    <m/>
    <m/>
    <x v="4"/>
    <n v="1"/>
    <n v="0"/>
    <n v="0"/>
    <x v="4"/>
    <n v="750"/>
    <n v="341.33333333333331"/>
    <d v="1899-12-30T00:07:00"/>
    <d v="1899-12-30T00:26:10"/>
    <d v="1899-12-30T00:00:00"/>
    <d v="1899-12-30T00:00:00"/>
  </r>
  <r>
    <n v="1"/>
    <n v="1"/>
    <m/>
    <n v="2183"/>
    <s v="X"/>
    <n v="133"/>
    <s v="L6_DIREC"/>
    <n v="1209947"/>
    <n v="10033518"/>
    <s v="CYT FRONT CARM(P06) 750 6U TR"/>
    <n v="300"/>
    <s v="CAJ"/>
    <n v="0.23"/>
    <n v="0.34100000000000003"/>
    <n v="0"/>
    <n v="0.57100000000000006"/>
    <n v="9"/>
    <d v="2009-12-22T00:00:00"/>
    <n v="-23.17"/>
    <d v="2009-12-22T23:44:28"/>
    <n v="-23.74"/>
    <s v="ABIE"/>
    <d v="1899-12-30T00:00:00"/>
    <d v="2009-12-31T00:00:00"/>
    <m/>
    <s v="Tratamiento pedido"/>
    <m/>
    <m/>
    <s v="2183-2009"/>
    <n v="1357.92"/>
    <m/>
    <n v="1800"/>
    <n v="11004675"/>
    <s v="BOT BURD VERDE BCETIE(490G)P28 750"/>
    <n v="11003893"/>
    <s v="CORCHO MICRO 44/24 CYT"/>
    <n v="11003028"/>
    <s v="CAPS PVC NEGRO CARMENERE 29.7/60 B9"/>
    <s v="Línea 6"/>
    <n v="5278.5923753665684"/>
    <m/>
    <s v="L6D"/>
    <s v=""/>
    <x v="3"/>
    <s v="51_09"/>
    <s v="Superior a 48 hrs"/>
    <s v="Europa-Canada-Japón"/>
    <s v="21831100389311004675"/>
    <m/>
    <n v="4.5"/>
    <n v="1350"/>
    <s v="DIREC"/>
    <m/>
    <n v="6"/>
    <n v="750"/>
    <n v="1800"/>
    <n v="5278.5923753665684"/>
    <n v="150"/>
    <s v="Entre 101 a 200"/>
    <n v="100"/>
    <m/>
    <s v="Lote Inferior"/>
    <s v="FRONTERACARMENERE750"/>
    <n v="0"/>
    <n v="150"/>
    <m/>
    <m/>
    <m/>
    <m/>
    <m/>
    <m/>
    <m/>
    <m/>
    <m/>
    <m/>
    <m/>
    <m/>
    <m/>
    <m/>
    <m/>
    <m/>
    <m/>
    <m/>
    <m/>
    <m/>
    <x v="4"/>
    <n v="1"/>
    <n v="0"/>
    <n v="0"/>
    <x v="4"/>
    <n v="750"/>
    <n v="266.66666666666669"/>
    <d v="1899-12-30T00:07:00"/>
    <d v="1899-12-30T00:20:28"/>
    <d v="1899-12-30T00:00:00"/>
    <d v="1899-12-30T00:00:00"/>
  </r>
  <r>
    <n v="1"/>
    <n v="1"/>
    <m/>
    <n v="2183"/>
    <s v="X"/>
    <n v="133"/>
    <s v="L6_DIREC"/>
    <n v="1209945"/>
    <n v="10024190"/>
    <s v="CYT FRONT CARM/CAB(P06) 750 6U TR"/>
    <n v="200"/>
    <s v="CAJ"/>
    <n v="0.23"/>
    <n v="0.22700000000000001"/>
    <n v="0"/>
    <n v="0.45700000000000002"/>
    <n v="8"/>
    <d v="2009-12-22T00:00:00"/>
    <n v="-23.74"/>
    <d v="2009-12-23T00:11:49"/>
    <n v="-0.2"/>
    <s v="LIB."/>
    <d v="1899-12-30T00:00:00"/>
    <d v="2009-12-31T00:00:00"/>
    <m/>
    <s v="Tratamiento pedido"/>
    <m/>
    <m/>
    <s v="2183-2009"/>
    <n v="897"/>
    <m/>
    <n v="1200"/>
    <n v="11002444"/>
    <s v="BOT BURD VERDE B9 (420G)P14 750"/>
    <n v="11001534"/>
    <s v="CORCHO T.TOP 39/23.5 RACIMO"/>
    <n v="11003109"/>
    <s v="CAPS PVC CYT NEGRO CARM/CAB 29.7/55 27A"/>
    <s v="Línea 6"/>
    <n v="5286.3436123348019"/>
    <m/>
    <s v="L6D"/>
    <n v="2183"/>
    <x v="3"/>
    <s v="50_09"/>
    <s v="Superior a 48 hrs"/>
    <s v="Europa-Canada-Japón"/>
    <s v="21831100153411002444"/>
    <m/>
    <n v="4.5"/>
    <n v="900"/>
    <s v="DIREC"/>
    <m/>
    <n v="6"/>
    <n v="750"/>
    <n v="1200"/>
    <n v="5286.3436123348019"/>
    <n v="100"/>
    <s v="Entre 11 a 100"/>
    <n v="500"/>
    <m/>
    <s v="Lote Inferior"/>
    <s v="FRONTERACARMENERE750"/>
    <n v="0"/>
    <n v="56.89277899343579"/>
    <m/>
    <m/>
    <m/>
    <m/>
    <m/>
    <m/>
    <m/>
    <m/>
    <m/>
    <m/>
    <m/>
    <m/>
    <m/>
    <m/>
    <m/>
    <m/>
    <m/>
    <m/>
    <m/>
    <m/>
    <x v="4"/>
    <n v="0"/>
    <n v="1"/>
    <n v="0"/>
    <x v="3"/>
    <n v="750"/>
    <n v="177.77777777777777"/>
    <d v="1899-12-30T00:05:00"/>
    <d v="1899-12-30T00:13:37"/>
    <d v="1899-12-30T00:00:00"/>
    <d v="1899-12-30T00:00:00"/>
  </r>
  <r>
    <n v="1"/>
    <n v="1"/>
    <m/>
    <n v="2187"/>
    <n v="0"/>
    <n v="90"/>
    <s v="L6_DIREC"/>
    <n v="1209601"/>
    <n v="10023515"/>
    <s v="CYT FRONT SHIRAZ (P06) 750 12U LATAM"/>
    <n v="56"/>
    <s v="CAJ"/>
    <n v="0.23"/>
    <n v="0.127"/>
    <n v="0.3"/>
    <n v="0.42699999999999999"/>
    <n v="8"/>
    <d v="2009-12-23T00:00:00"/>
    <n v="-0.2"/>
    <d v="2009-12-23T00:37:37"/>
    <n v="-0.63"/>
    <s v="ABIE"/>
    <d v="1899-12-30T00:00:00"/>
    <d v="2009-12-31T00:00:00"/>
    <m/>
    <s v="Tratamiento pedido"/>
    <m/>
    <m/>
    <s v="2187-2009"/>
    <n v="506.95699999999999"/>
    <m/>
    <n v="672"/>
    <n v="11004675"/>
    <s v="BOT BURD VERDE BCETIE(490G)P28 750"/>
    <n v="11003893"/>
    <s v="CORCHO MICRO 44/24 CYT"/>
    <n v="11003874"/>
    <s v="CAPS PVC CYT NEGRO SHI/CAB 29.7/60 B9"/>
    <s v="Línea 6"/>
    <n v="5291.3385826771655"/>
    <m/>
    <s v="L6D"/>
    <s v=""/>
    <x v="3"/>
    <s v="51_09"/>
    <s v="Superior a 48 hrs"/>
    <s v="Latam-Asia-Africa"/>
    <s v="21871100389311004675"/>
    <m/>
    <n v="9"/>
    <n v="504"/>
    <s v="DIREC"/>
    <m/>
    <n v="12"/>
    <n v="750"/>
    <n v="672"/>
    <n v="5291.3385826771655"/>
    <n v="56"/>
    <s v="Entre 11 a 100"/>
    <n v="100"/>
    <m/>
    <s v="Lote Inferior"/>
    <s v="FRONTERASYRAH750"/>
    <n v="0.83333333333333337"/>
    <n v="56.833333333333336"/>
    <m/>
    <m/>
    <m/>
    <m/>
    <m/>
    <m/>
    <m/>
    <m/>
    <m/>
    <m/>
    <m/>
    <m/>
    <m/>
    <m/>
    <m/>
    <m/>
    <m/>
    <m/>
    <m/>
    <m/>
    <x v="4"/>
    <n v="1"/>
    <n v="1"/>
    <n v="1"/>
    <x v="0"/>
    <n v="750"/>
    <n v="99.555555555555557"/>
    <d v="1899-12-30T00:10:00"/>
    <d v="1899-12-30T00:07:37"/>
    <d v="1899-12-30T00:00:00"/>
    <d v="1899-12-30T00:00:00"/>
  </r>
  <r>
    <n v="1"/>
    <n v="1"/>
    <m/>
    <n v="2187"/>
    <s v="X"/>
    <n v="90"/>
    <s v="L6_DIREC"/>
    <n v="7065330"/>
    <n v="10040127"/>
    <s v="MPO V.MPO VTAL SYRAH(P05) 750 6U EE"/>
    <n v="140"/>
    <s v="CAJ"/>
    <n v="0.23"/>
    <n v="0.159"/>
    <n v="0"/>
    <n v="0.38900000000000001"/>
    <n v="9"/>
    <d v="2009-12-23T00:00:00"/>
    <n v="-0.63"/>
    <d v="2009-12-23T01:01:08"/>
    <n v="-1.02"/>
    <s v="LIB."/>
    <d v="1899-12-30T00:00:00"/>
    <d v="2010-01-01T00:00:00"/>
    <m/>
    <s v="Tratamiento pedido"/>
    <m/>
    <m/>
    <s v="2187-2009"/>
    <n v="630"/>
    <m/>
    <n v="840"/>
    <n v="11003624"/>
    <s v="BOT BORG CﾑIA HJ SECA B31 (490G)P28 750"/>
    <n v="11004410"/>
    <s v="CORCHO MICRO 44/24 MPO (P05)"/>
    <n v="11006876"/>
    <s v="CAPS PVC MPO SYRAH (P05) 30.7/60 B31"/>
    <s v="Línea 6"/>
    <n v="5283.0188679245284"/>
    <m/>
    <s v="L6D"/>
    <n v="2187"/>
    <x v="3"/>
    <s v="50_09"/>
    <s v="Superior a 48 hrs"/>
    <s v="Europa-Canada-Japón"/>
    <s v="21871100441011003624"/>
    <m/>
    <n v="4.5"/>
    <n v="630"/>
    <s v="DIREC"/>
    <m/>
    <n v="6"/>
    <n v="750"/>
    <n v="840"/>
    <n v="5283.0188679245284"/>
    <n v="70"/>
    <s v="Entre 11 a 100"/>
    <n v="500"/>
    <m/>
    <s v="Lote Inferior"/>
    <e v="#N/A"/>
    <n v="0"/>
    <n v="70"/>
    <m/>
    <m/>
    <m/>
    <m/>
    <m/>
    <m/>
    <m/>
    <m/>
    <m/>
    <m/>
    <m/>
    <m/>
    <m/>
    <m/>
    <m/>
    <m/>
    <m/>
    <m/>
    <m/>
    <m/>
    <x v="4"/>
    <n v="1"/>
    <n v="1"/>
    <n v="0"/>
    <x v="0"/>
    <n v="750"/>
    <n v="124.44444444444444"/>
    <d v="1899-12-30T00:10:00"/>
    <d v="1899-12-30T00:09:32"/>
    <d v="1899-12-30T00:00:00"/>
    <d v="1899-12-30T00:00:00"/>
  </r>
  <r>
    <n v="1"/>
    <n v="1"/>
    <m/>
    <n v="2203"/>
    <n v="0"/>
    <n v="89"/>
    <s v="L6_DIREC"/>
    <n v="1210591"/>
    <n v="10041465"/>
    <s v="CYT SENDERO MERL(P07)STLV 750 12U GB"/>
    <n v="630"/>
    <s v="CAJ"/>
    <n v="0.23"/>
    <n v="1.4319999999999999"/>
    <n v="0.3"/>
    <n v="1.732"/>
    <n v="1"/>
    <d v="2009-12-23T00:00:00"/>
    <n v="-1.02"/>
    <d v="2009-12-23T02:45:07"/>
    <n v="-2.75"/>
    <s v="ABIE"/>
    <d v="1899-12-30T00:00:00"/>
    <d v="2009-12-24T00:00:00"/>
    <m/>
    <s v="Tratamiento pedido"/>
    <m/>
    <m/>
    <s v="2203-2009"/>
    <n v="5670"/>
    <m/>
    <n v="7560"/>
    <n v="11005311"/>
    <s v="BOT BURD VERDE  BGME (425G) REB P14 750"/>
    <n v="11004871"/>
    <s v="TAPA ROSCA STELVIN MORADO CPNIA 30X60"/>
    <m/>
    <m/>
    <s v="Línea 6"/>
    <n v="5279.3296089385476"/>
    <m/>
    <s v="L6D"/>
    <s v=""/>
    <x v="3"/>
    <s v="51_09"/>
    <s v="A 24 hrs"/>
    <s v="UK"/>
    <s v="22031100487111005311"/>
    <m/>
    <n v="9"/>
    <n v="5670"/>
    <s v="DIREC"/>
    <m/>
    <n v="12"/>
    <n v="750"/>
    <n v="7560"/>
    <n v="5279.3296089385476"/>
    <n v="630"/>
    <s v="Entre 501 a 1000"/>
    <n v="100"/>
    <m/>
    <s v="Lote Inferior"/>
    <e v="#N/A"/>
    <n v="0"/>
    <n v="630"/>
    <m/>
    <m/>
    <m/>
    <m/>
    <m/>
    <m/>
    <m/>
    <m/>
    <m/>
    <m/>
    <m/>
    <m/>
    <m/>
    <m/>
    <m/>
    <m/>
    <m/>
    <m/>
    <m/>
    <m/>
    <x v="4"/>
    <n v="1"/>
    <n v="1"/>
    <n v="1"/>
    <x v="0"/>
    <n v="750"/>
    <n v="1120"/>
    <d v="1899-12-30T00:10:00"/>
    <d v="1899-12-30T01:25:55"/>
    <d v="1899-12-30T00:00:00"/>
    <d v="1899-12-30T00:00:00"/>
  </r>
  <r>
    <n v="1"/>
    <n v="1"/>
    <m/>
    <n v="2203"/>
    <s v="X"/>
    <n v="89"/>
    <s v="L6_DIREC"/>
    <n v="1209830"/>
    <n v="10031999"/>
    <s v="CYT CYT MERLOT(STLV) 750 6U VEU"/>
    <n v="280"/>
    <s v="CAJ"/>
    <n v="0.23"/>
    <n v="0.318"/>
    <n v="0"/>
    <n v="0.54800000000000004"/>
    <n v="8"/>
    <d v="2009-12-23T00:00:00"/>
    <n v="-2.75"/>
    <d v="2009-12-23T03:17:53"/>
    <n v="-3.3"/>
    <s v="LIB."/>
    <d v="1899-12-30T00:00:00"/>
    <d v="2009-12-31T00:00:00"/>
    <m/>
    <s v="Tratamiento pedido"/>
    <m/>
    <m/>
    <s v="2203-2009"/>
    <n v="1260"/>
    <m/>
    <n v="1680"/>
    <n v="11005311"/>
    <s v="BOT BURD VERDE  BGME (425G) REB P14 750"/>
    <n v="11004871"/>
    <s v="TAPA ROSCA STELVIN MORADO CPNIA 30X60"/>
    <m/>
    <m/>
    <s v="Línea 6"/>
    <n v="5283.0188679245284"/>
    <m/>
    <s v="L6D"/>
    <n v="2203"/>
    <x v="3"/>
    <s v="50_09"/>
    <s v="Superior a 48 hrs"/>
    <s v="UK"/>
    <s v="22031100487111005311"/>
    <m/>
    <n v="4.5"/>
    <n v="1260"/>
    <s v="DIREC"/>
    <m/>
    <n v="6"/>
    <n v="750"/>
    <n v="1680"/>
    <n v="5283.0188679245284"/>
    <n v="140"/>
    <s v="Entre 101 a 200"/>
    <n v="500"/>
    <m/>
    <s v="Lote Inferior"/>
    <s v="CONCHA Y TOROMERLOT750"/>
    <n v="0"/>
    <n v="140"/>
    <m/>
    <m/>
    <m/>
    <m/>
    <m/>
    <m/>
    <m/>
    <m/>
    <m/>
    <m/>
    <m/>
    <m/>
    <m/>
    <m/>
    <m/>
    <m/>
    <m/>
    <m/>
    <m/>
    <m/>
    <x v="4"/>
    <n v="1"/>
    <n v="0"/>
    <n v="0"/>
    <x v="4"/>
    <n v="750"/>
    <n v="248.88888888888889"/>
    <d v="1899-12-30T00:07:00"/>
    <d v="1899-12-30T00:19:05"/>
    <d v="1899-12-30T00:00:00"/>
    <d v="1899-12-30T00:00:00"/>
  </r>
  <r>
    <n v="0"/>
    <n v="0"/>
    <m/>
    <s v="I&amp;D"/>
    <s v="X"/>
    <e v="#N/A"/>
    <m/>
    <m/>
    <m/>
    <s v="Reserva I&amp;D"/>
    <m/>
    <m/>
    <n v="0.23"/>
    <n v="4"/>
    <n v="0"/>
    <n v="4"/>
    <n v="-40170"/>
    <d v="2009-12-23T00:00:00"/>
    <n v="-3.3"/>
    <d v="2009-12-23T07:18:00"/>
    <n v="-7.3"/>
    <m/>
    <d v="1899-12-30T00:00:00"/>
    <d v="1899-12-30T00:00:00"/>
    <s v="Prueba I&amp;D"/>
    <s v="Prueba I&amp;D"/>
    <m/>
    <m/>
    <m/>
    <m/>
    <m/>
    <m/>
    <m/>
    <m/>
    <m/>
    <m/>
    <m/>
    <m/>
    <s v="Línea 6"/>
    <n v="0"/>
    <m/>
    <s v="L6D"/>
    <s v="I&amp;D"/>
    <x v="3"/>
    <s v="49_09"/>
    <m/>
    <e v="#N/A"/>
    <s v="I&amp;D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4"/>
    <s v=""/>
    <s v=""/>
    <n v="0"/>
    <x v="7"/>
    <s v=""/>
    <s v=""/>
    <d v="1899-12-30T02:09:00"/>
    <d v="1899-12-30T00:00:00"/>
    <d v="1899-12-30T00:00:00"/>
    <d v="1899-12-30T04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m/>
    <m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m/>
    <e v="#N/A"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m/>
    <e v="#N/A"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m/>
    <e v="#N/A"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m/>
    <e v="#N/A"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0"/>
    <n v="0"/>
    <m/>
    <m/>
    <e v="#N/A"/>
    <n v="-2.2400000000000002"/>
    <s v="LINEA 7"/>
    <m/>
    <m/>
    <m/>
    <m/>
    <m/>
    <m/>
    <m/>
    <m/>
    <m/>
    <m/>
    <d v="1899-12-30T00:00:00"/>
    <n v="0"/>
    <d v="1899-12-30T00:00:00"/>
    <n v="0"/>
    <m/>
    <m/>
    <m/>
    <m/>
    <m/>
    <m/>
    <m/>
    <m/>
    <m/>
    <m/>
    <n v="0"/>
    <m/>
    <m/>
    <m/>
    <m/>
    <m/>
    <m/>
    <m/>
    <m/>
    <m/>
    <m/>
    <n v="0"/>
    <x v="1"/>
    <m/>
    <s v="Sin stack"/>
    <e v="#N/A"/>
    <s v=""/>
    <m/>
    <m/>
    <n v="0"/>
    <s v="EA 7"/>
    <m/>
    <m/>
    <m/>
    <m/>
    <m/>
    <n v="0"/>
    <b v="0"/>
    <n v="0"/>
    <m/>
    <s v=""/>
    <e v="#N/A"/>
    <n v="0"/>
    <n v="0"/>
    <m/>
    <m/>
    <m/>
    <m/>
    <m/>
    <m/>
    <m/>
    <m/>
    <m/>
    <m/>
    <m/>
    <m/>
    <m/>
    <m/>
    <m/>
    <m/>
    <m/>
    <m/>
    <m/>
    <m/>
    <x v="1"/>
    <s v=""/>
    <s v=""/>
    <e v="#N/A"/>
    <x v="8"/>
    <s v=""/>
    <e v="#DIV/0!"/>
    <e v="#N/A"/>
    <e v="#N/A"/>
    <e v="#N/A"/>
    <e v="#N/A"/>
  </r>
  <r>
    <n v="1"/>
    <n v="1"/>
    <m/>
    <n v="1142"/>
    <n v="0"/>
    <n v="20"/>
    <s v="L7_ETIQ"/>
    <n v="1210763"/>
    <n v="10040287"/>
    <s v="CYT CHAMP SUBERC DEMI(P08 45) 750 12U CL"/>
    <n v="417"/>
    <s v="CAJ"/>
    <n v="0.23"/>
    <n v="2.0019999999999998"/>
    <n v="0"/>
    <n v="2.2319999999999998"/>
    <n v="0"/>
    <d v="2009-12-11T00:00:00"/>
    <n v="-23.7"/>
    <d v="2009-12-12T01:55:55"/>
    <n v="-1.93"/>
    <s v="LIB."/>
    <d v="2009-12-12T00:00:00"/>
    <d v="2009-12-12T00:00:00"/>
    <s v="R"/>
    <s v="espera etiquetas 10-12"/>
    <m/>
    <m/>
    <m/>
    <m/>
    <m/>
    <n v="5004"/>
    <m/>
    <m/>
    <m/>
    <m/>
    <n v="11007032"/>
    <s v="CAPS ALUP SPARK SUBERC DORADA BCORONA"/>
    <s v="Línea 7"/>
    <n v="2499.5004995004997"/>
    <m/>
    <s v="L7D"/>
    <n v="1142"/>
    <x v="0"/>
    <s v="00_09"/>
    <s v="Mismo Día"/>
    <e v="#N/A"/>
    <s v="1142"/>
    <m/>
    <n v="9"/>
    <n v="3753"/>
    <s v="ETIQ"/>
    <m/>
    <n v="12"/>
    <n v="750"/>
    <n v="5004"/>
    <n v="2499.5004995004997"/>
    <n v="417"/>
    <s v="Entre 401 a 500"/>
    <n v="100"/>
    <m/>
    <s v="Cumple Lote"/>
    <e v="#N/A"/>
    <n v="0"/>
    <n v="56.048387096774327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741.33333333333337"/>
    <d v="1899-12-30T00:07:00"/>
    <d v="1899-12-30T02:00:07"/>
    <d v="1899-12-30T00:00:00"/>
    <d v="1899-12-30T00:00:00"/>
  </r>
  <r>
    <n v="1"/>
    <n v="1"/>
    <m/>
    <n v="1208"/>
    <n v="0"/>
    <n v="369"/>
    <s v="L7_ETIQ"/>
    <n v="1209512"/>
    <n v="10041752"/>
    <s v="CA FINISIMO S.BLC STLV 750 12U 2009 PE"/>
    <n v="30"/>
    <s v="CAJ"/>
    <n v="0.23"/>
    <n v="0.14399999999999999"/>
    <n v="0"/>
    <n v="0.374"/>
    <n v="1"/>
    <d v="2009-12-12T00:00:00"/>
    <n v="-1.93"/>
    <d v="2009-12-12T02:18:14"/>
    <n v="-2.2999999999999998"/>
    <s v="LIB."/>
    <d v="2009-12-13T00:00:00"/>
    <d v="2009-12-13T00:00:00"/>
    <m/>
    <s v="Tratamiento pedido"/>
    <m/>
    <m/>
    <m/>
    <m/>
    <m/>
    <n v="360"/>
    <m/>
    <m/>
    <m/>
    <m/>
    <m/>
    <m/>
    <s v="Línea 7"/>
    <n v="2500"/>
    <m/>
    <s v="L7D"/>
    <n v="1208"/>
    <x v="0"/>
    <s v="50_09"/>
    <s v="A 24 hrs"/>
    <s v="Latam-Asia-Africa"/>
    <s v="1208"/>
    <m/>
    <n v="9"/>
    <n v="270"/>
    <s v="ETIQ"/>
    <m/>
    <n v="12"/>
    <n v="750"/>
    <n v="360"/>
    <n v="2500"/>
    <n v="30"/>
    <s v="Entre 11 a 100"/>
    <n v="500"/>
    <m/>
    <s v="Cumple Lote"/>
    <e v="#N/A"/>
    <n v="2682.6999999999935"/>
    <n v="2712.699999999993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53.333333333333336"/>
    <d v="1899-12-30T00:20:00"/>
    <d v="1899-12-30T00:08:38"/>
    <d v="1899-12-30T00:00:00"/>
    <d v="1899-12-30T00:00:00"/>
  </r>
  <r>
    <n v="1"/>
    <n v="1"/>
    <m/>
    <n v="2125"/>
    <n v="0"/>
    <n v="45"/>
    <s v="L7_DIREC"/>
    <n v="7065377"/>
    <n v="10035562"/>
    <s v="CS C.SUR TOC C.S/ME(P08)ST15006U(LCBO)CA"/>
    <n v="1080"/>
    <s v="CAJ"/>
    <n v="0.23"/>
    <n v="1.62"/>
    <n v="0.3"/>
    <n v="1.9200000000000002"/>
    <n v="6"/>
    <d v="2009-12-12T00:00:00"/>
    <n v="-2.2999999999999998"/>
    <d v="2009-12-12T04:13:12"/>
    <n v="-4.22"/>
    <s v="LIB."/>
    <d v="2009-12-18T00:00:00"/>
    <d v="2009-12-18T00:00:00"/>
    <m/>
    <s v="Tratamiento pedido"/>
    <m/>
    <m/>
    <s v="2125-2009"/>
    <n v="9720"/>
    <m/>
    <n v="6480"/>
    <n v="11005460"/>
    <s v="BOT BURD VDE CONICA BGME(752)P4 1500."/>
    <n v="11004874"/>
    <s v="TAPA ROSCA STELVIN BURDEO CPNIA 30X60"/>
    <m/>
    <m/>
    <s v="Línea 7"/>
    <n v="3999.9999999999995"/>
    <m/>
    <s v="L7D"/>
    <n v="2125"/>
    <x v="0"/>
    <s v="50_09"/>
    <s v="Superior a 48 hrs"/>
    <s v="Europa-Canada-Japón"/>
    <s v="21251100487411005460"/>
    <m/>
    <n v="9"/>
    <n v="9720"/>
    <s v="DIREC"/>
    <m/>
    <n v="6"/>
    <n v="1500"/>
    <n v="6480"/>
    <n v="3999.9999999999995"/>
    <n v="1080"/>
    <s v="Entre 1001 a 2000"/>
    <n v="100"/>
    <m/>
    <s v="Cumple Lote"/>
    <s v="CONO SURCABERNETSAUVIGNON1500"/>
    <n v="0"/>
    <n v="1080"/>
    <m/>
    <m/>
    <m/>
    <m/>
    <m/>
    <m/>
    <m/>
    <m/>
    <m/>
    <m/>
    <m/>
    <m/>
    <m/>
    <m/>
    <m/>
    <m/>
    <m/>
    <m/>
    <m/>
    <m/>
    <x v="6"/>
    <n v="1"/>
    <n v="1"/>
    <n v="1"/>
    <x v="0"/>
    <n v="1500"/>
    <n v="480"/>
    <d v="1899-12-30T00:10:00"/>
    <d v="1899-12-30T01:37:12"/>
    <d v="1899-12-30T00:00:00"/>
    <d v="1899-12-30T00:00:00"/>
  </r>
  <r>
    <n v="1"/>
    <n v="2"/>
    <m/>
    <n v="2187"/>
    <n v="0"/>
    <n v="90"/>
    <s v="L7_DIREC"/>
    <n v="1210448"/>
    <n v="10040625"/>
    <s v="CYT FRONT SHI/CSA STL(P06)15006U(C/ES)CA"/>
    <n v="42"/>
    <s v="CAJ"/>
    <n v="0.23"/>
    <n v="6.3E-2"/>
    <n v="0.3"/>
    <n v="0.36299999999999999"/>
    <n v="6"/>
    <d v="2009-12-12T00:00:00"/>
    <n v="-4.22"/>
    <d v="2009-12-12T04:34:59"/>
    <n v="-4.58"/>
    <s v="LIB."/>
    <d v="2009-12-18T00:00:00"/>
    <d v="2009-12-18T00:00:00"/>
    <s v="Inserto"/>
    <s v="Por 7-15"/>
    <s v="Insertos por Cumplimiento Plan Alfa sem 51"/>
    <s v="Griveros"/>
    <s v="2187-2009"/>
    <n v="378"/>
    <m/>
    <n v="252"/>
    <n v="11005460"/>
    <s v="BOT BURD VDE CONICA BGME(752)P4 1500."/>
    <n v="11002222"/>
    <s v="TAPA ROSCA STEL(STIN) NEGRA LISA 30X60"/>
    <m/>
    <m/>
    <s v="Línea 7"/>
    <n v="4000"/>
    <m/>
    <s v="L7D"/>
    <s v=""/>
    <x v="0"/>
    <s v="00_09"/>
    <s v="Superior a 48 hrs"/>
    <s v="Europa-Canada-Japón"/>
    <s v="21871100222211005460"/>
    <m/>
    <n v="9"/>
    <n v="378"/>
    <s v="DIREC"/>
    <m/>
    <n v="6"/>
    <n v="1500"/>
    <n v="252"/>
    <n v="4000"/>
    <n v="42"/>
    <s v="Entre 11 a 100"/>
    <n v="100"/>
    <m/>
    <s v="Cumple Lote"/>
    <e v="#N/A"/>
    <n v="0"/>
    <n v="42"/>
    <m/>
    <m/>
    <m/>
    <m/>
    <m/>
    <m/>
    <m/>
    <m/>
    <m/>
    <m/>
    <m/>
    <m/>
    <m/>
    <m/>
    <m/>
    <m/>
    <m/>
    <m/>
    <m/>
    <m/>
    <x v="6"/>
    <n v="0"/>
    <n v="0"/>
    <n v="1"/>
    <x v="5"/>
    <n v="1500"/>
    <n v="18.666666666666668"/>
    <d v="1899-12-30T00:20:00"/>
    <d v="1899-12-30T00:03:47"/>
    <d v="1899-12-30T00:00:00"/>
    <d v="1899-12-30T00:00:00"/>
  </r>
  <r>
    <n v="1"/>
    <n v="2"/>
    <m/>
    <n v="2187"/>
    <s v="X"/>
    <n v="90"/>
    <s v="L7_DIREC"/>
    <n v="7064997"/>
    <n v="10041647"/>
    <s v="CS I.NEGRA SYR/CAB(P09)DUAL 375 24U BR"/>
    <n v="153"/>
    <s v="CAJ"/>
    <n v="0.23"/>
    <n v="0.91800000000000004"/>
    <n v="0"/>
    <n v="1.1480000000000001"/>
    <n v="9"/>
    <d v="2009-12-12T00:00:00"/>
    <n v="-4.58"/>
    <d v="2009-12-12T05:43:41"/>
    <n v="-5.73"/>
    <s v="LIB."/>
    <d v="2009-12-21T00:00:00"/>
    <d v="2009-12-21T00:00:00"/>
    <m/>
    <s v="Tratamiento pedido"/>
    <m/>
    <m/>
    <s v="2187-2009"/>
    <n v="1377"/>
    <m/>
    <n v="3672"/>
    <n v="11001557"/>
    <s v="BOT BURD VERDE B9 (275G)P12 375"/>
    <n v="11004823"/>
    <s v="CORCHO MICRO 44/24 ISLA NEGRA"/>
    <n v="11005198"/>
    <s v="CAPS PVC AZUL CPNIA 29.7/60 B9"/>
    <s v="Línea 7"/>
    <n v="4000"/>
    <m/>
    <s v="L7D"/>
    <s v=""/>
    <x v="0"/>
    <s v="50_09"/>
    <s v="Superior a 48 hrs"/>
    <s v="Latam-Asia-Africa"/>
    <s v="21871100482311001557"/>
    <m/>
    <n v="9"/>
    <n v="1377"/>
    <s v="DIREC"/>
    <m/>
    <n v="24"/>
    <n v="375"/>
    <n v="3672"/>
    <n v="4000"/>
    <n v="153"/>
    <s v="Entre 101 a 200"/>
    <n v="500"/>
    <m/>
    <s v="Cumple Lote"/>
    <e v="#N/A"/>
    <n v="0"/>
    <n v="153"/>
    <m/>
    <m/>
    <m/>
    <m/>
    <m/>
    <m/>
    <m/>
    <m/>
    <m/>
    <m/>
    <m/>
    <m/>
    <m/>
    <m/>
    <m/>
    <m/>
    <m/>
    <m/>
    <m/>
    <m/>
    <x v="6"/>
    <n v="1"/>
    <n v="1"/>
    <n v="0"/>
    <x v="0"/>
    <n v="375"/>
    <n v="1088"/>
    <d v="1899-12-30T00:10:00"/>
    <d v="1899-12-30T00:55:05"/>
    <d v="1899-12-30T00:00:00"/>
    <d v="1899-12-30T00:00:00"/>
  </r>
  <r>
    <n v="1"/>
    <n v="2"/>
    <m/>
    <n v="2187"/>
    <s v="X"/>
    <n v="90"/>
    <s v="L7_DIREC"/>
    <n v="7064872"/>
    <n v="10041647"/>
    <s v="CS I.NEGRA SYR/CAB(P09)DUAL 375 24U BR"/>
    <n v="126"/>
    <s v="CAJ"/>
    <n v="0.23"/>
    <n v="0.75600000000000001"/>
    <n v="0"/>
    <n v="0.98599999999999999"/>
    <n v="9"/>
    <d v="2009-12-12T00:00:00"/>
    <n v="-5.73"/>
    <d v="2009-12-12T06:42:58"/>
    <n v="-6.72"/>
    <s v="LIB."/>
    <d v="2009-12-21T00:00:00"/>
    <d v="2009-12-21T00:00:00"/>
    <m/>
    <s v="Tratamiento pedido"/>
    <m/>
    <m/>
    <s v="2187-2009"/>
    <n v="1134"/>
    <m/>
    <n v="3024"/>
    <n v="11001557"/>
    <s v="BOT BURD VERDE B9 (275G)P12 375"/>
    <n v="11004823"/>
    <s v="CORCHO MICRO 44/24 ISLA NEGRA"/>
    <n v="11005198"/>
    <s v="CAPS PVC AZUL CPNIA 29.7/60 B9"/>
    <s v="Línea 7"/>
    <n v="4000"/>
    <m/>
    <s v="L7D"/>
    <n v="2187"/>
    <x v="0"/>
    <s v="48_09"/>
    <s v="Superior a 48 hrs"/>
    <s v="Latam-Asia-Africa"/>
    <s v="21871100482311001557"/>
    <m/>
    <n v="9"/>
    <n v="1134"/>
    <s v="DIREC"/>
    <m/>
    <n v="24"/>
    <n v="375"/>
    <n v="3024"/>
    <n v="4000"/>
    <n v="126"/>
    <s v="Entre 101 a 200"/>
    <n v="100"/>
    <m/>
    <s v="Cumple Lote"/>
    <e v="#N/A"/>
    <n v="0"/>
    <n v="126"/>
    <m/>
    <m/>
    <m/>
    <m/>
    <m/>
    <m/>
    <m/>
    <m/>
    <m/>
    <m/>
    <m/>
    <m/>
    <m/>
    <m/>
    <m/>
    <m/>
    <m/>
    <m/>
    <m/>
    <m/>
    <x v="6"/>
    <n v="0"/>
    <n v="0"/>
    <n v="0"/>
    <x v="3"/>
    <n v="375"/>
    <n v="896"/>
    <d v="1899-12-30T00:05:00"/>
    <d v="1899-12-30T00:45:22"/>
    <d v="1899-12-30T00:00:00"/>
    <d v="1899-12-30T00:00:00"/>
  </r>
  <r>
    <n v="1"/>
    <n v="1"/>
    <m/>
    <n v="2347"/>
    <n v="0"/>
    <n v="313"/>
    <s v="L7_DIREC"/>
    <n v="1209596"/>
    <n v="10019901"/>
    <s v="PA P.ALTO RVA C.SAUV 750 12U LATAM"/>
    <n v="405"/>
    <s v="CAJ"/>
    <n v="0.23"/>
    <n v="1.2150000000000001"/>
    <n v="0.3"/>
    <n v="1.5150000000000001"/>
    <n v="6"/>
    <d v="2009-12-12T00:00:00"/>
    <n v="-6.72"/>
    <d v="2009-12-12T08:14:06"/>
    <n v="-8.24"/>
    <s v="LIB."/>
    <d v="2009-12-18T00:00:00"/>
    <d v="2009-12-18T00:00:00"/>
    <m/>
    <s v="Tratamiento pedido"/>
    <m/>
    <m/>
    <s v="2347-2008"/>
    <n v="3646.944"/>
    <m/>
    <n v="4860"/>
    <n v="11004197"/>
    <s v="BOT BURD VERDE B9(540G)P21 750"/>
    <n v="11004380"/>
    <s v="CORCHO NAT 45/24 PRIMERA PALO ALTO"/>
    <n v="11004552"/>
    <s v="CAPS ALUP P.ALTO COBRE(N) 29.2/60 B9"/>
    <s v="Línea 7"/>
    <n v="3999.9999999999995"/>
    <m/>
    <s v="L7D"/>
    <n v="2347"/>
    <x v="0"/>
    <s v="50_09"/>
    <s v="Superior a 48 hrs"/>
    <s v="Latam-Asia-Africa"/>
    <s v="23471100438011004197"/>
    <m/>
    <n v="9"/>
    <n v="3645"/>
    <s v="DIREC"/>
    <m/>
    <n v="12"/>
    <n v="750"/>
    <n v="4860"/>
    <n v="3999.9999999999995"/>
    <n v="405"/>
    <s v="Entre 401 a 500"/>
    <n v="100"/>
    <m/>
    <s v="Cumple Lote"/>
    <s v="PALO ALTO RVACABERNET750"/>
    <n v="0"/>
    <n v="405"/>
    <m/>
    <m/>
    <m/>
    <m/>
    <m/>
    <m/>
    <m/>
    <m/>
    <m/>
    <m/>
    <m/>
    <m/>
    <m/>
    <m/>
    <m/>
    <m/>
    <m/>
    <m/>
    <m/>
    <m/>
    <x v="6"/>
    <n v="1"/>
    <n v="1"/>
    <n v="1"/>
    <x v="0"/>
    <n v="750"/>
    <n v="720"/>
    <d v="1899-12-30T00:10:00"/>
    <d v="1899-12-30T01:12:54"/>
    <d v="1899-12-30T00:00:00"/>
    <d v="1899-12-30T00:00:00"/>
  </r>
  <r>
    <n v="1"/>
    <n v="1"/>
    <m/>
    <n v="4111"/>
    <n v="0"/>
    <n v="210"/>
    <s v="L7_DIREC"/>
    <n v="7065503"/>
    <n v="10034782"/>
    <s v="CS CONO SUR P.NOIR(P07)750 12U (LCBO)CA"/>
    <n v="168"/>
    <s v="CAJ"/>
    <n v="0.23"/>
    <n v="0.504"/>
    <n v="0.3"/>
    <n v="0.80400000000000005"/>
    <n v="6"/>
    <d v="2009-12-12T00:00:00"/>
    <n v="-8.24"/>
    <d v="2009-12-12T09:02:38"/>
    <n v="-9.0399999999999991"/>
    <s v="LIB."/>
    <d v="2009-12-18T00:00:00"/>
    <d v="2009-12-18T00:00:00"/>
    <m/>
    <s v="Tratamiento pedido"/>
    <m/>
    <m/>
    <m/>
    <m/>
    <m/>
    <n v="2016"/>
    <m/>
    <m/>
    <m/>
    <m/>
    <m/>
    <m/>
    <s v="Línea 7"/>
    <n v="4000"/>
    <m/>
    <s v="L7D"/>
    <s v=""/>
    <x v="0"/>
    <s v="50_09"/>
    <s v="Superior a 48 hrs"/>
    <s v="Europa-Canada-Japón"/>
    <s v="4111"/>
    <m/>
    <n v="9"/>
    <n v="1512"/>
    <s v="DIREC"/>
    <m/>
    <n v="12"/>
    <n v="750"/>
    <n v="2016"/>
    <n v="4000"/>
    <n v="168"/>
    <s v="Entre 101 a 200"/>
    <n v="500"/>
    <m/>
    <s v="Cumple Lote"/>
    <s v="CONO SURPINOT NOIR750"/>
    <n v="0"/>
    <n v="168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298.66666666666669"/>
    <d v="1899-12-30T00:20:00"/>
    <d v="1899-12-30T00:30:14"/>
    <d v="1899-12-30T00:00:00"/>
    <d v="1899-12-30T00:00:00"/>
  </r>
  <r>
    <n v="1"/>
    <n v="1"/>
    <m/>
    <n v="4111"/>
    <s v="X"/>
    <n v="210"/>
    <s v="L7_DIREC"/>
    <n v="7065502"/>
    <n v="10033570"/>
    <s v="CS CONO SUR P.NOIR STLV(P07)750 12U CA"/>
    <n v="210"/>
    <s v="CAJ"/>
    <n v="0.23"/>
    <n v="0.63"/>
    <n v="0"/>
    <n v="0.86"/>
    <n v="4"/>
    <d v="2009-12-12T00:00:00"/>
    <n v="-9.0399999999999991"/>
    <d v="2009-12-12T09:54:00"/>
    <n v="-9.9"/>
    <s v="LIB."/>
    <d v="2009-12-16T00:00:00"/>
    <d v="2009-12-16T00:00:00"/>
    <m/>
    <s v="Tratamiento pedido"/>
    <m/>
    <m/>
    <m/>
    <m/>
    <m/>
    <n v="2520"/>
    <m/>
    <m/>
    <m/>
    <m/>
    <m/>
    <m/>
    <s v="Línea 7"/>
    <n v="4000"/>
    <m/>
    <s v="L7D"/>
    <s v=""/>
    <x v="0"/>
    <s v="50_09"/>
    <s v="Superior a 48 hrs"/>
    <s v="Europa-Canada-Japón"/>
    <s v="4111"/>
    <m/>
    <n v="9"/>
    <n v="1890"/>
    <s v="DIREC"/>
    <m/>
    <n v="12"/>
    <n v="750"/>
    <n v="2520"/>
    <n v="4000"/>
    <n v="210"/>
    <s v="Entre 201 a 300"/>
    <n v="100"/>
    <m/>
    <s v="Cumple Lote"/>
    <s v="CONO SURPINOT NOIR750"/>
    <n v="0"/>
    <n v="210"/>
    <m/>
    <m/>
    <m/>
    <m/>
    <m/>
    <m/>
    <m/>
    <m/>
    <m/>
    <m/>
    <m/>
    <m/>
    <m/>
    <m/>
    <m/>
    <m/>
    <m/>
    <m/>
    <m/>
    <m/>
    <x v="6"/>
    <n v="0"/>
    <s v=""/>
    <n v="0"/>
    <x v="3"/>
    <n v="750"/>
    <n v="373.33333333333331"/>
    <d v="1899-12-30T00:05:00"/>
    <d v="1899-12-30T00:37:48"/>
    <d v="1899-12-30T00:00:00"/>
    <d v="1899-12-30T00:00:00"/>
  </r>
  <r>
    <n v="1"/>
    <n v="1"/>
    <m/>
    <n v="4111"/>
    <s v="X"/>
    <n v="210"/>
    <s v="L7_EMBOT"/>
    <n v="7065374"/>
    <n v="12005650"/>
    <s v="4111 P.NOIR VARIETAL 0750 ST 2009"/>
    <n v="20844"/>
    <s v="BOT"/>
    <n v="0.23"/>
    <n v="3.4740000000000002"/>
    <n v="0"/>
    <n v="3.7040000000000002"/>
    <n v="3"/>
    <d v="2009-12-12T00:00:00"/>
    <n v="-9.9"/>
    <d v="2009-12-12T13:36:14"/>
    <n v="-13.6"/>
    <s v="LIB."/>
    <d v="2009-12-15T00:00:00"/>
    <d v="2009-12-15T00:00:00"/>
    <s v="R"/>
    <s v="por vino"/>
    <m/>
    <m/>
    <s v="4111-2009"/>
    <n v="5106.8"/>
    <m/>
    <n v="20844"/>
    <n v="11004207"/>
    <s v="BOT BORG CﾑIA HJ SECA BGME (490G)P28 750"/>
    <n v="11004784"/>
    <s v="TAPA STELVIN CS VIOLETA 30/60"/>
    <m/>
    <m/>
    <s v="Línea 7"/>
    <n v="6000"/>
    <m/>
    <s v="L7D"/>
    <n v="4111"/>
    <x v="0"/>
    <s v="00_09"/>
    <s v="Superior a 48 hrs"/>
    <e v="#N/A"/>
    <s v="41111100478411004207"/>
    <m/>
    <n v="0.75"/>
    <n v="15633"/>
    <s v="EMBOT"/>
    <m/>
    <n v="1"/>
    <n v="750"/>
    <n v="20844"/>
    <n v="6000"/>
    <n v="1737"/>
    <s v="Entre 1001 a 2000"/>
    <n v="100"/>
    <m/>
    <s v="Cumple Lote"/>
    <e v="#N/A"/>
    <n v="0"/>
    <n v="1737"/>
    <m/>
    <m/>
    <m/>
    <m/>
    <m/>
    <m/>
    <m/>
    <m/>
    <m/>
    <m/>
    <m/>
    <m/>
    <m/>
    <m/>
    <m/>
    <m/>
    <m/>
    <m/>
    <m/>
    <m/>
    <x v="6"/>
    <n v="1"/>
    <n v="1"/>
    <n v="0"/>
    <x v="0"/>
    <n v="750"/>
    <n v="3088"/>
    <d v="1899-12-30T00:10:00"/>
    <d v="1899-12-30T03:28:26"/>
    <d v="1899-12-30T00:00:00"/>
    <d v="1899-12-30T00:00:00"/>
  </r>
  <r>
    <n v="1"/>
    <n v="2"/>
    <m/>
    <n v="4126"/>
    <n v="0"/>
    <n v="292"/>
    <s v="L3_DIREC"/>
    <n v="7065069"/>
    <n v="10031581"/>
    <s v="CS LOS GANSOS SHIRAZ STLV 750 6U VEU"/>
    <n v="161"/>
    <s v="CAJ"/>
    <n v="0.23"/>
    <n v="0.215"/>
    <n v="0.3"/>
    <n v="0.51500000000000001"/>
    <n v="5"/>
    <d v="2009-12-12T00:00:00"/>
    <n v="-13.6"/>
    <d v="2009-12-12T14:06:54"/>
    <n v="-14.12"/>
    <s v="LIB."/>
    <d v="2009-12-17T00:00:00"/>
    <d v="2009-12-17T00:00:00"/>
    <m/>
    <s v="Tratamiento pedido"/>
    <m/>
    <m/>
    <s v="4126-2008"/>
    <n v="725.46600000000001"/>
    <m/>
    <n v="966"/>
    <n v="11004207"/>
    <s v="BOT BORG CﾑIA HJ SECA BGME (490G)P28 750"/>
    <n v="11004822"/>
    <s v="TAPA ROSCA STELVIN CS SYRAH 30/60TAPA RO"/>
    <m/>
    <m/>
    <s v="Línea 7"/>
    <n v="4493.0232558139533"/>
    <m/>
    <s v="L7D"/>
    <s v=""/>
    <x v="0"/>
    <s v="50_09"/>
    <s v="Superior a 48 hrs"/>
    <s v="UK"/>
    <s v="41261100482211004207"/>
    <m/>
    <n v="4.5"/>
    <n v="724.5"/>
    <s v="DIREC"/>
    <m/>
    <n v="6"/>
    <n v="750"/>
    <n v="966"/>
    <n v="4493.0232558139533"/>
    <n v="80.5"/>
    <s v="Entre 11 a 100"/>
    <n v="100"/>
    <m/>
    <s v="Cumple Lote"/>
    <s v="CONO SURSYRAH750"/>
    <n v="0"/>
    <n v="80.5"/>
    <m/>
    <m/>
    <m/>
    <m/>
    <m/>
    <m/>
    <m/>
    <m/>
    <m/>
    <m/>
    <m/>
    <m/>
    <m/>
    <m/>
    <m/>
    <m/>
    <m/>
    <m/>
    <m/>
    <m/>
    <x v="6"/>
    <n v="1"/>
    <n v="0"/>
    <n v="1"/>
    <x v="4"/>
    <n v="750"/>
    <n v="143.11111111111111"/>
    <d v="1899-12-30T00:07:00"/>
    <d v="1899-12-30T00:12:54"/>
    <d v="1899-12-30T00:00:00"/>
    <d v="1899-12-30T00:00:00"/>
  </r>
  <r>
    <n v="1"/>
    <n v="1"/>
    <m/>
    <n v="4126"/>
    <s v="X"/>
    <n v="292"/>
    <s v="L3_DIREC"/>
    <n v="7065175"/>
    <n v="10027183"/>
    <s v="CS CONO SUR SYRAH STLV(P07) 750 12U VEU"/>
    <n v="88"/>
    <s v="CAJ"/>
    <n v="0.23"/>
    <n v="0.23499999999999999"/>
    <n v="0"/>
    <n v="0.46499999999999997"/>
    <n v="13"/>
    <d v="2009-12-12T00:00:00"/>
    <n v="-14.12"/>
    <d v="2009-12-12T14:35:06"/>
    <n v="-14.59"/>
    <s v="LIB."/>
    <d v="2009-12-25T00:00:00"/>
    <d v="2009-12-25T00:00:00"/>
    <m/>
    <s v="Tratamiento pedido"/>
    <m/>
    <m/>
    <s v="4126-2008"/>
    <n v="793.05600000000004"/>
    <m/>
    <n v="1056"/>
    <n v="11004207"/>
    <s v="BOT BORG CﾑIA HJ SECA BGME (490G)P28 750"/>
    <n v="11004822"/>
    <s v="TAPA ROSCA STELVIN CS SYRAH 30/60TAPA RO"/>
    <m/>
    <m/>
    <s v="Línea 7"/>
    <n v="4493.6170212765956"/>
    <m/>
    <s v="L7D"/>
    <s v=""/>
    <x v="0"/>
    <s v="50_09"/>
    <s v="Superior a 48 hrs"/>
    <s v="Latam-Asia-Africa"/>
    <s v="41261100482211004207"/>
    <m/>
    <n v="9"/>
    <n v="792"/>
    <s v="DIREC"/>
    <m/>
    <n v="12"/>
    <n v="750"/>
    <n v="1056"/>
    <n v="4493.6170212765956"/>
    <n v="88"/>
    <s v="Entre 11 a 100"/>
    <n v="100"/>
    <m/>
    <s v="Cumple Lote"/>
    <s v="CONO SURSYRAH750"/>
    <n v="0"/>
    <n v="88"/>
    <m/>
    <m/>
    <m/>
    <m/>
    <m/>
    <m/>
    <m/>
    <m/>
    <m/>
    <m/>
    <m/>
    <m/>
    <m/>
    <m/>
    <m/>
    <m/>
    <m/>
    <m/>
    <m/>
    <m/>
    <x v="6"/>
    <n v="1"/>
    <n v="0"/>
    <n v="0"/>
    <x v="4"/>
    <n v="750"/>
    <n v="156.44444444444446"/>
    <d v="1899-12-30T00:07:00"/>
    <d v="1899-12-30T00:14:06"/>
    <d v="1899-12-30T00:00:00"/>
    <d v="1899-12-30T00:00:00"/>
  </r>
  <r>
    <n v="1"/>
    <n v="1"/>
    <m/>
    <n v="4126"/>
    <s v="X"/>
    <n v="292"/>
    <s v="L7_EMBOT"/>
    <n v="7065518"/>
    <n v="12004216"/>
    <s v="4126 SYRAH VARIETAL 0750 ST"/>
    <n v="11248"/>
    <s v="BOT"/>
    <n v="0.23"/>
    <n v="1.875"/>
    <n v="0"/>
    <n v="2.105"/>
    <n v="-40159"/>
    <d v="2009-12-12T00:00:00"/>
    <n v="-14.59"/>
    <d v="2009-12-12T16:41:42"/>
    <n v="-16.7"/>
    <s v="LIB."/>
    <m/>
    <m/>
    <m/>
    <s v="Tratamiento pedido"/>
    <m/>
    <m/>
    <s v="4126-2008"/>
    <n v="8447.2479999999996"/>
    <m/>
    <n v="11248"/>
    <n v="11004207"/>
    <s v="BOT BORG CﾑIA HJ SECA BGME (490G)P28 750"/>
    <n v="11004822"/>
    <s v="TAPA ROSCA STELVIN CS SYRAH 30/60TAPA RO"/>
    <m/>
    <m/>
    <s v="Línea 7"/>
    <n v="5998.9333333333334"/>
    <m/>
    <s v="L7D"/>
    <s v=""/>
    <x v="0"/>
    <s v="50_09"/>
    <s v="Sin stack"/>
    <e v="#N/A"/>
    <s v="41261100482211004207"/>
    <m/>
    <n v="0.75"/>
    <n v="8436"/>
    <s v="EMBOT"/>
    <m/>
    <n v="1"/>
    <n v="750"/>
    <n v="11248"/>
    <n v="5998.9333333333334"/>
    <n v="937.33333333333337"/>
    <s v="Entre 501 a 1000"/>
    <n v="100"/>
    <m/>
    <s v="Cumple Lote"/>
    <s v="CONO SURSYRAH750"/>
    <n v="0"/>
    <n v="937.33333333333337"/>
    <m/>
    <m/>
    <m/>
    <m/>
    <m/>
    <m/>
    <m/>
    <m/>
    <m/>
    <m/>
    <m/>
    <m/>
    <m/>
    <m/>
    <m/>
    <m/>
    <m/>
    <m/>
    <m/>
    <m/>
    <x v="6"/>
    <n v="1"/>
    <n v="0"/>
    <n v="0"/>
    <x v="4"/>
    <n v="750"/>
    <n v="1666.3703703703704"/>
    <d v="1899-12-30T00:07:00"/>
    <d v="1899-12-30T01:52:30"/>
    <d v="1899-12-30T00:00:00"/>
    <d v="1899-12-30T00:00:00"/>
  </r>
  <r>
    <n v="1"/>
    <n v="2"/>
    <m/>
    <n v="4126"/>
    <n v="0"/>
    <n v="292"/>
    <s v="L7_ETIQ"/>
    <n v="7065068"/>
    <n v="10031581"/>
    <s v="CS LOS GANSOS SHIRAZ STLV 750 6U VEU"/>
    <n v="59"/>
    <s v="CAJ"/>
    <n v="0.23"/>
    <n v="0.14199999999999999"/>
    <n v="0"/>
    <n v="0.372"/>
    <n v="5"/>
    <d v="2009-12-12T00:00:00"/>
    <n v="-16.7"/>
    <d v="2009-12-12T17:04:19"/>
    <n v="-17.07"/>
    <s v="LIB."/>
    <d v="2009-12-17T00:00:00"/>
    <d v="2009-12-17T00:00:00"/>
    <m/>
    <s v="Tratamiento pedido"/>
    <m/>
    <m/>
    <m/>
    <m/>
    <m/>
    <n v="354"/>
    <m/>
    <m/>
    <m/>
    <m/>
    <m/>
    <m/>
    <s v="Línea 7"/>
    <n v="2492.9577464788736"/>
    <m/>
    <s v="L7D"/>
    <n v="4126"/>
    <x v="0"/>
    <s v="50_09"/>
    <s v="Superior a 48 hrs"/>
    <s v="UK"/>
    <s v="4126"/>
    <m/>
    <n v="4.5"/>
    <n v="265.5"/>
    <s v="ETIQ"/>
    <m/>
    <n v="6"/>
    <n v="750"/>
    <n v="354"/>
    <n v="2492.9577464788736"/>
    <n v="29.5"/>
    <s v="Entre 11 a 100"/>
    <n v="100"/>
    <m/>
    <s v="Cumple Lote"/>
    <s v="CONO SURSYRAH750"/>
    <n v="0"/>
    <n v="29.5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52.444444444444443"/>
    <d v="1899-12-30T00:07:00"/>
    <d v="1899-12-30T00:08:31"/>
    <d v="1899-12-30T00:00:00"/>
    <d v="1899-12-30T00:00:00"/>
  </r>
  <r>
    <n v="1"/>
    <n v="1"/>
    <m/>
    <n v="4179"/>
    <n v="0"/>
    <n v="439"/>
    <s v="L7_ETIQ"/>
    <n v="7064962"/>
    <n v="10033303"/>
    <s v="CS RESERVA SYRAH(P08)750 12U 2007 JP"/>
    <n v="50"/>
    <s v="CAJ"/>
    <n v="0.23"/>
    <n v="0.24"/>
    <n v="0"/>
    <n v="0.47"/>
    <n v="6"/>
    <d v="2009-12-12T00:00:00"/>
    <n v="-17.07"/>
    <d v="2009-12-12T17:32:24"/>
    <n v="-17.54"/>
    <s v="LIB."/>
    <d v="2009-12-18T00:00:00"/>
    <d v="2009-12-18T00:00:00"/>
    <m/>
    <s v="Tratamiento pedido"/>
    <m/>
    <m/>
    <m/>
    <m/>
    <m/>
    <n v="600"/>
    <m/>
    <m/>
    <m/>
    <m/>
    <n v="11005449"/>
    <s v="CAPS ALUP CS RESERVA(COBRE) 30.05/60 B31"/>
    <s v="Línea 7"/>
    <n v="2500"/>
    <m/>
    <s v="L7D"/>
    <n v="4179"/>
    <x v="0"/>
    <s v="50_09"/>
    <s v="Superior a 48 hrs"/>
    <s v="Europa-Canada-Japón"/>
    <s v="4179"/>
    <m/>
    <n v="9"/>
    <n v="450"/>
    <s v="ETIQ"/>
    <m/>
    <n v="12"/>
    <n v="750"/>
    <n v="600"/>
    <n v="2500"/>
    <n v="50"/>
    <s v="Entre 11 a 100"/>
    <n v="100"/>
    <m/>
    <s v="Cumple Lote"/>
    <s v="CONO SURSYRAH750"/>
    <n v="0"/>
    <n v="50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88.888888888888886"/>
    <d v="1899-12-30T00:07:00"/>
    <d v="1899-12-30T00:14:24"/>
    <d v="1899-12-30T00:00:00"/>
    <d v="1899-12-30T00:00:00"/>
  </r>
  <r>
    <n v="1"/>
    <n v="1"/>
    <m/>
    <n v="3108"/>
    <n v="0"/>
    <n v="203"/>
    <s v="L7_ETIQ"/>
    <n v="7065074"/>
    <n v="10030445"/>
    <s v="CS CONO SUR GEW STLV (P07) 750 12U JP"/>
    <n v="230"/>
    <s v="CAJ"/>
    <n v="0.23"/>
    <n v="1.1040000000000001"/>
    <n v="0"/>
    <n v="1.3340000000000001"/>
    <n v="6"/>
    <d v="2009-12-12T00:00:00"/>
    <n v="-17.54"/>
    <d v="2009-12-12T18:52:26"/>
    <n v="-18.87"/>
    <s v="LIB."/>
    <d v="2009-12-18T00:00:00"/>
    <d v="2009-12-18T00:00:00"/>
    <m/>
    <s v="Tratamiento pedido"/>
    <m/>
    <m/>
    <m/>
    <m/>
    <m/>
    <n v="2760"/>
    <m/>
    <m/>
    <m/>
    <m/>
    <m/>
    <m/>
    <s v="Línea 7"/>
    <n v="2500"/>
    <m/>
    <s v="L7D"/>
    <n v="3108"/>
    <x v="0"/>
    <s v="49_09"/>
    <s v="Superior a 48 hrs"/>
    <s v="Europa-Canada-Japón"/>
    <s v="3108"/>
    <m/>
    <n v="9"/>
    <n v="2070"/>
    <s v="ETIQ"/>
    <m/>
    <n v="12"/>
    <n v="750"/>
    <n v="2760"/>
    <n v="2500"/>
    <n v="230"/>
    <s v="Entre 201 a 300"/>
    <n v="100"/>
    <m/>
    <s v="Cumple Lote"/>
    <s v="CONO SURGEWURZTRAMINER 750"/>
    <n v="0"/>
    <n v="230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408.88888888888891"/>
    <d v="1899-12-30T00:20:00"/>
    <d v="1899-12-30T01:06:14"/>
    <d v="1899-12-30T00:00:00"/>
    <d v="1899-12-30T00:00:00"/>
  </r>
  <r>
    <n v="1"/>
    <n v="1"/>
    <m/>
    <n v="2102"/>
    <n v="0"/>
    <n v="28"/>
    <s v="L7_ETIQ"/>
    <n v="1209632"/>
    <n v="10036334"/>
    <s v="CYT MARQUES C.SA C.HIS(STI)75012U2007VES"/>
    <n v="60"/>
    <s v="CAJ"/>
    <n v="0.23"/>
    <n v="0.28799999999999998"/>
    <n v="0"/>
    <n v="0.51800000000000002"/>
    <n v="7"/>
    <d v="2009-12-12T00:00:00"/>
    <n v="-18.87"/>
    <d v="2009-12-12T19:23:17"/>
    <n v="-19.39"/>
    <s v="LIB."/>
    <d v="2009-12-19T00:00:00"/>
    <d v="2009-12-19T00:00:00"/>
    <m/>
    <s v="Tratamiento pedido"/>
    <m/>
    <m/>
    <m/>
    <m/>
    <m/>
    <n v="720"/>
    <m/>
    <m/>
    <m/>
    <m/>
    <n v="11001325"/>
    <s v="CAPS ESTﾑO MARQUES BURD(N) 31.5/60 B29"/>
    <s v="Línea 7"/>
    <n v="2500"/>
    <m/>
    <s v="L7D"/>
    <n v="2102"/>
    <x v="0"/>
    <s v="50_09"/>
    <s v="Superior a 48 hrs"/>
    <s v="Latam-Asia-Africa"/>
    <s v="2102"/>
    <m/>
    <n v="9"/>
    <n v="540"/>
    <s v="ETIQ"/>
    <m/>
    <n v="12"/>
    <n v="750"/>
    <n v="720"/>
    <n v="2500"/>
    <n v="60"/>
    <s v="Entre 11 a 100"/>
    <n v="100"/>
    <m/>
    <s v="Cumple Lote"/>
    <s v="MARQUESCABERNET750"/>
    <n v="0"/>
    <n v="60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06.66666666666667"/>
    <d v="1899-12-30T00:20:00"/>
    <d v="1899-12-30T00:17:17"/>
    <d v="1899-12-30T00:00:00"/>
    <d v="1899-12-30T00:00:00"/>
  </r>
  <r>
    <n v="1"/>
    <n v="1"/>
    <m/>
    <n v="2104"/>
    <n v="0"/>
    <n v="30"/>
    <s v="L7_ETIQ"/>
    <n v="1209610"/>
    <n v="10031369"/>
    <s v="CYT MARQUES MERL C. H(STI)75012U2007 VES"/>
    <n v="30"/>
    <s v="CAJ"/>
    <n v="0.23"/>
    <n v="0.14399999999999999"/>
    <n v="0"/>
    <n v="0.374"/>
    <n v="7"/>
    <d v="2009-12-12T00:00:00"/>
    <n v="-19.39"/>
    <d v="2009-12-12T19:45:50"/>
    <n v="-19.760000000000002"/>
    <s v="LIB."/>
    <d v="2009-12-19T00:00:00"/>
    <d v="2009-12-19T00:00:00"/>
    <m/>
    <s v="Tratamiento pedido"/>
    <m/>
    <m/>
    <m/>
    <m/>
    <m/>
    <n v="360"/>
    <m/>
    <m/>
    <m/>
    <m/>
    <n v="11001325"/>
    <s v="CAPS ESTﾑO MARQUES BURD(N) 31.5/60 B29"/>
    <s v="Línea 7"/>
    <n v="2500"/>
    <m/>
    <s v="L7D"/>
    <s v=""/>
    <x v="0"/>
    <s v="50_09"/>
    <s v="Superior a 48 hrs"/>
    <s v="Latam-Asia-Africa"/>
    <s v="2104"/>
    <m/>
    <n v="9"/>
    <n v="270"/>
    <s v="ETIQ"/>
    <m/>
    <n v="12"/>
    <n v="750"/>
    <n v="360"/>
    <n v="2500"/>
    <n v="30"/>
    <s v="Entre 11 a 100"/>
    <n v="100"/>
    <m/>
    <s v="Cumple Lote"/>
    <s v="MARQUESMERLOT750"/>
    <n v="0"/>
    <n v="30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53.333333333333336"/>
    <d v="1899-12-30T00:20:00"/>
    <d v="1899-12-30T00:08:38"/>
    <d v="1899-12-30T00:00:00"/>
    <d v="1899-12-30T00:00:00"/>
  </r>
  <r>
    <n v="1"/>
    <n v="2"/>
    <m/>
    <n v="2104"/>
    <n v="0"/>
    <n v="30"/>
    <s v="L7_ETIQ"/>
    <n v="1209541"/>
    <n v="10031371"/>
    <s v="CYT MARQUES MERL C. H(STI)75012U2007 VIN"/>
    <n v="40"/>
    <s v="CAJ"/>
    <n v="0.23"/>
    <n v="0.192"/>
    <n v="0"/>
    <n v="0.42200000000000004"/>
    <n v="6"/>
    <d v="2009-12-12T00:00:00"/>
    <n v="-19.760000000000002"/>
    <d v="2009-12-12T20:10:55"/>
    <n v="-20.18"/>
    <s v="LIB."/>
    <d v="2009-12-18T00:00:00"/>
    <d v="2009-12-18T00:00:00"/>
    <m/>
    <s v="Tratamiento pedido"/>
    <m/>
    <m/>
    <m/>
    <m/>
    <m/>
    <n v="480"/>
    <m/>
    <m/>
    <m/>
    <m/>
    <n v="11001325"/>
    <s v="CAPS ESTﾑO MARQUES BURD(N) 31.5/60 B29"/>
    <s v="Línea 7"/>
    <n v="2500"/>
    <m/>
    <s v="L7D"/>
    <s v=""/>
    <x v="0"/>
    <s v="50_09"/>
    <s v="Superior a 48 hrs"/>
    <s v="Latam-Asia-Africa"/>
    <s v="2104"/>
    <m/>
    <n v="9"/>
    <n v="360"/>
    <s v="ETIQ"/>
    <m/>
    <n v="12"/>
    <n v="750"/>
    <n v="480"/>
    <n v="2500"/>
    <n v="40"/>
    <s v="Entre 11 a 100"/>
    <n v="100"/>
    <m/>
    <s v="Cumple Lote"/>
    <s v="MARQUESMERLOT750"/>
    <n v="0"/>
    <n v="40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71.111111111111114"/>
    <d v="1899-12-30T00:20:00"/>
    <d v="1899-12-30T00:11:31"/>
    <d v="1899-12-30T00:00:00"/>
    <d v="1899-12-30T00:00:00"/>
  </r>
  <r>
    <n v="1"/>
    <n v="1"/>
    <m/>
    <n v="2104"/>
    <n v="0"/>
    <n v="30"/>
    <s v="L7_ETIQ"/>
    <n v="1208893"/>
    <n v="10039858"/>
    <s v="CYT MARQUES MERLOT(90PTS) 7506U2007 VEU"/>
    <n v="84"/>
    <s v="CAJ"/>
    <n v="0.23"/>
    <n v="0.20200000000000001"/>
    <n v="0"/>
    <n v="0.43200000000000005"/>
    <n v="6"/>
    <d v="2009-12-12T00:00:00"/>
    <n v="-20.18"/>
    <d v="2009-12-12T20:36:43"/>
    <n v="-20.61"/>
    <s v="LIB."/>
    <d v="2009-12-18T00:00:00"/>
    <d v="2009-12-18T00:00:00"/>
    <m/>
    <s v="Tratamiento pedido"/>
    <m/>
    <m/>
    <m/>
    <m/>
    <m/>
    <n v="504"/>
    <m/>
    <m/>
    <m/>
    <m/>
    <n v="11001325"/>
    <s v="CAPS ESTﾑO MARQUES BURD(N) 31.5/60 B29"/>
    <s v="Línea 7"/>
    <n v="2495.0495049504948"/>
    <m/>
    <s v="L7D"/>
    <n v="2104"/>
    <x v="0"/>
    <s v="50_09"/>
    <s v="Superior a 48 hrs"/>
    <s v="Europa-Canada-Japón"/>
    <s v="2104"/>
    <m/>
    <n v="4.5"/>
    <n v="378"/>
    <s v="ETIQ"/>
    <m/>
    <n v="6"/>
    <n v="750"/>
    <n v="504"/>
    <n v="2495.0495049504948"/>
    <n v="42"/>
    <s v="Entre 11 a 100"/>
    <n v="100"/>
    <m/>
    <s v="Cumple Lote"/>
    <e v="#N/A"/>
    <n v="0"/>
    <n v="42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74.666666666666671"/>
    <d v="1899-12-30T00:07:00"/>
    <d v="1899-12-30T00:12:07"/>
    <d v="1899-12-30T00:00:00"/>
    <d v="1899-12-30T00:00:00"/>
  </r>
  <r>
    <n v="1"/>
    <n v="2"/>
    <m/>
    <n v="1143"/>
    <n v="0"/>
    <n v="21"/>
    <s v="L7_ETIQ"/>
    <n v="1207326"/>
    <n v="10040783"/>
    <s v="CYT SPARKLING BRUT 750 12U (P09) VIN"/>
    <n v="83"/>
    <s v="CAJ"/>
    <n v="0.23"/>
    <n v="0.39800000000000002"/>
    <n v="0"/>
    <n v="0.628"/>
    <n v="6"/>
    <d v="2009-12-12T00:00:00"/>
    <n v="-20.61"/>
    <d v="2009-12-12T21:14:17"/>
    <n v="-21.24"/>
    <s v="LIB."/>
    <d v="2009-12-18T00:00:00"/>
    <d v="2009-12-18T00:00:00"/>
    <m/>
    <s v="Tratamiento pedido"/>
    <m/>
    <m/>
    <m/>
    <m/>
    <m/>
    <n v="996"/>
    <m/>
    <m/>
    <m/>
    <m/>
    <n v="11007247"/>
    <s v="CAPS ALUP SPARK CYT BRUT 34X134 BCORONA"/>
    <s v="Línea 7"/>
    <n v="2502.5125628140704"/>
    <m/>
    <s v="L7D"/>
    <n v="1143"/>
    <x v="0"/>
    <s v="50_09"/>
    <s v="Superior a 48 hrs"/>
    <s v="Latam-Asia-Africa"/>
    <s v="1143"/>
    <m/>
    <n v="9"/>
    <n v="747"/>
    <s v="ETIQ"/>
    <m/>
    <n v="12"/>
    <n v="750"/>
    <n v="996"/>
    <n v="2502.5125628140704"/>
    <n v="83"/>
    <s v="Entre 11 a 100"/>
    <n v="100"/>
    <m/>
    <s v="Cumple Lote"/>
    <e v="#N/A"/>
    <n v="0"/>
    <n v="83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147.55555555555554"/>
    <d v="1899-12-30T00:07:00"/>
    <d v="1899-12-30T00:23:53"/>
    <d v="1899-12-30T00:00:00"/>
    <d v="1899-12-30T00:00:00"/>
  </r>
  <r>
    <n v="1"/>
    <n v="1"/>
    <m/>
    <n v="2095"/>
    <n v="0"/>
    <n v="59"/>
    <s v="L7_ETIQ"/>
    <n v="1209641"/>
    <n v="10038159"/>
    <s v="CYT TERRUNYO C.SAUV(ND) 750 6U 2007 VES"/>
    <n v="120"/>
    <s v="CAJ"/>
    <n v="0.23"/>
    <n v="0.28799999999999998"/>
    <n v="0"/>
    <n v="0.51800000000000002"/>
    <n v="7"/>
    <d v="2009-12-12T00:00:00"/>
    <n v="-21.24"/>
    <d v="2009-12-12T21:45:29"/>
    <n v="-21.76"/>
    <s v="LIB."/>
    <d v="2009-12-19T00:00:00"/>
    <d v="2009-12-19T00:00:00"/>
    <m/>
    <s v="Tratamiento pedido"/>
    <m/>
    <m/>
    <m/>
    <m/>
    <m/>
    <n v="720"/>
    <m/>
    <m/>
    <m/>
    <m/>
    <n v="11003774"/>
    <s v="CAPS ESTﾑO CYT TERRUNYO(N) 29.2/60 B9"/>
    <s v="Línea 7"/>
    <n v="2500"/>
    <m/>
    <s v="L7D"/>
    <s v=""/>
    <x v="0"/>
    <s v="50_09"/>
    <s v="Superior a 48 hrs"/>
    <s v="Latam-Asia-Africa"/>
    <s v="2095"/>
    <m/>
    <n v="4.5"/>
    <n v="540"/>
    <s v="ETIQ"/>
    <m/>
    <n v="6"/>
    <n v="750"/>
    <n v="720"/>
    <n v="2500"/>
    <n v="60"/>
    <s v="Entre 11 a 100"/>
    <n v="100"/>
    <m/>
    <s v="Cumple Lote"/>
    <e v="#N/A"/>
    <n v="0"/>
    <n v="60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106.66666666666667"/>
    <d v="1899-12-30T00:07:00"/>
    <d v="1899-12-30T00:17:17"/>
    <d v="1899-12-30T00:00:00"/>
    <d v="1899-12-30T00:00:00"/>
  </r>
  <r>
    <n v="1"/>
    <n v="1"/>
    <m/>
    <n v="2095"/>
    <n v="0"/>
    <n v="59"/>
    <s v="L7_ETIQ"/>
    <n v="1208851"/>
    <n v="10037926"/>
    <s v="CYT TERRUNYO C.SAUV(ND) 750 6U 2007 VEU"/>
    <n v="36"/>
    <s v="CAJ"/>
    <n v="0.23"/>
    <n v="8.5999999999999993E-2"/>
    <n v="0"/>
    <n v="0.316"/>
    <n v="6"/>
    <d v="2009-12-12T00:00:00"/>
    <n v="-21.76"/>
    <d v="2009-12-12T22:04:34"/>
    <n v="-22.08"/>
    <s v="LIB."/>
    <d v="2009-12-18T00:00:00"/>
    <d v="2009-12-18T00:00:00"/>
    <m/>
    <s v="Tratamiento pedido"/>
    <m/>
    <m/>
    <m/>
    <m/>
    <m/>
    <n v="216"/>
    <m/>
    <m/>
    <m/>
    <m/>
    <n v="11003774"/>
    <s v="CAPS ESTﾑO CYT TERRUNYO(N) 29.2/60 B9"/>
    <s v="Línea 7"/>
    <n v="2511.6279069767443"/>
    <m/>
    <s v="L7D"/>
    <n v="2095"/>
    <x v="0"/>
    <s v="50_09"/>
    <s v="Superior a 48 hrs"/>
    <s v="Europa-Canada-Japón"/>
    <s v="2095"/>
    <m/>
    <n v="4.5"/>
    <n v="162"/>
    <s v="ETIQ"/>
    <m/>
    <n v="6"/>
    <n v="750"/>
    <n v="216"/>
    <n v="2511.6279069767443"/>
    <n v="18"/>
    <s v="Entre 11 a 100"/>
    <n v="100"/>
    <m/>
    <s v="Cumple Lote"/>
    <s v="TERRUNYOCABERNET750"/>
    <n v="0"/>
    <n v="18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32"/>
    <d v="1899-12-30T00:20:00"/>
    <d v="1899-12-30T00:05:10"/>
    <d v="1899-12-30T00:00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m/>
    <m/>
    <m/>
    <m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0"/>
    <n v="0"/>
    <m/>
    <s v="MTCN"/>
    <s v="X"/>
    <e v="#N/A"/>
    <m/>
    <m/>
    <m/>
    <s v="Mantención L7 14-12-2009 9hrs"/>
    <m/>
    <m/>
    <n v="0.23"/>
    <n v="9"/>
    <n v="0"/>
    <n v="9"/>
    <n v="0"/>
    <d v="2009-12-14T00:00:00"/>
    <n v="-7.5"/>
    <d v="2009-12-14T16:30:00"/>
    <n v="-16.5"/>
    <m/>
    <d v="2009-12-14T00:00:00"/>
    <d v="2009-12-14T00:00:00"/>
    <s v="Mantención"/>
    <s v="Tratamiento pedido"/>
    <m/>
    <m/>
    <m/>
    <m/>
    <m/>
    <m/>
    <m/>
    <m/>
    <m/>
    <m/>
    <m/>
    <m/>
    <s v="Línea 7"/>
    <n v="0"/>
    <m/>
    <s v="L7D"/>
    <s v="MTCN"/>
    <x v="2"/>
    <s v="51_09"/>
    <s v="Mismo Día"/>
    <e v="#N/A"/>
    <s v="MTCN"/>
    <m/>
    <n v="0"/>
    <n v="0"/>
    <s v=""/>
    <m/>
    <n v="0"/>
    <n v="0"/>
    <n v="0"/>
    <n v="0"/>
    <n v="0"/>
    <b v="0"/>
    <n v="100"/>
    <m/>
    <s v=""/>
    <e v="#N/A"/>
    <n v="0"/>
    <n v="0"/>
    <m/>
    <m/>
    <m/>
    <m/>
    <m/>
    <m/>
    <m/>
    <m/>
    <m/>
    <m/>
    <m/>
    <m/>
    <m/>
    <m/>
    <m/>
    <m/>
    <m/>
    <m/>
    <m/>
    <m/>
    <x v="6"/>
    <n v="0"/>
    <s v=""/>
    <n v="0"/>
    <x v="10"/>
    <s v=""/>
    <s v=""/>
    <d v="1899-12-30T02:09:00"/>
    <d v="1899-12-30T00:00:00"/>
    <d v="1899-12-30T00:00:00"/>
    <d v="1899-12-30T09:00:00"/>
  </r>
  <r>
    <n v="1"/>
    <n v="1"/>
    <m/>
    <n v="2103"/>
    <n v="0"/>
    <n v="29"/>
    <s v="L7_ETIQ"/>
    <n v="1209443"/>
    <n v="10032588"/>
    <s v="CYT TRIO RVA C.SAUV(HIST)750 12U 2007 KR"/>
    <n v="200"/>
    <s v="CAJ"/>
    <n v="0.23"/>
    <n v="0.96"/>
    <n v="0"/>
    <n v="1.19"/>
    <n v="4"/>
    <d v="2009-12-14T00:00:00"/>
    <n v="-16.5"/>
    <d v="2009-12-14T17:41:24"/>
    <n v="-17.690000000000001"/>
    <s v="LIB."/>
    <d v="2009-12-18T00:00:00"/>
    <d v="2009-12-18T00:00:00"/>
    <m/>
    <s v="Tratamiento pedido"/>
    <m/>
    <m/>
    <m/>
    <m/>
    <m/>
    <n v="2400"/>
    <m/>
    <m/>
    <m/>
    <m/>
    <n v="11005228"/>
    <s v="CAPS ALUP TRIO RVA C.SAUV 29.4/60 B23"/>
    <s v="Línea 7"/>
    <n v="2500"/>
    <m/>
    <s v="L7D"/>
    <s v=""/>
    <x v="2"/>
    <s v="50_09"/>
    <s v="Superior a 48 hrs"/>
    <s v="Latam-Asia-Africa"/>
    <s v="2103"/>
    <m/>
    <n v="9"/>
    <n v="1800"/>
    <s v="ETIQ"/>
    <m/>
    <n v="12"/>
    <n v="750"/>
    <n v="2400"/>
    <n v="2500"/>
    <n v="200"/>
    <s v="Entre 101 a 200"/>
    <n v="100"/>
    <m/>
    <s v="Cumple Lote"/>
    <s v="TRIOCABERNET750"/>
    <n v="0"/>
    <n v="200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355.55555555555554"/>
    <d v="1899-12-30T00:07:00"/>
    <d v="1899-12-30T00:57:36"/>
    <d v="1899-12-30T00:00:00"/>
    <d v="1899-12-30T00:00:00"/>
  </r>
  <r>
    <n v="1"/>
    <n v="1"/>
    <m/>
    <n v="2103"/>
    <n v="0"/>
    <n v="29"/>
    <s v="L7_ETIQ"/>
    <n v="1209848"/>
    <n v="10032584"/>
    <s v="CYT TRIO RVA C.SAUV(HIST)750 12U 2007VES"/>
    <n v="70"/>
    <s v="CAJ"/>
    <n v="0.23"/>
    <n v="0.33600000000000002"/>
    <n v="0"/>
    <n v="0.56600000000000006"/>
    <n v="5"/>
    <d v="2009-12-14T00:00:00"/>
    <n v="-17.690000000000001"/>
    <d v="2009-12-14T18:15:22"/>
    <n v="-18.260000000000002"/>
    <s v="LIB."/>
    <d v="2009-12-19T00:00:00"/>
    <d v="2009-12-19T00:00:00"/>
    <m/>
    <s v="Tratamiento pedido"/>
    <m/>
    <m/>
    <m/>
    <m/>
    <m/>
    <n v="840"/>
    <m/>
    <m/>
    <m/>
    <m/>
    <n v="11002881"/>
    <s v="CAPS ALUP TRIO(ND) 29.4/60 B23"/>
    <s v="Línea 7"/>
    <n v="2500"/>
    <m/>
    <s v="L7D"/>
    <s v=""/>
    <x v="2"/>
    <s v="50_09"/>
    <s v="Superior a 48 hrs"/>
    <s v="Latam-Asia-Africa"/>
    <s v="2103"/>
    <m/>
    <n v="9"/>
    <n v="630"/>
    <s v="ETIQ"/>
    <m/>
    <n v="12"/>
    <n v="750"/>
    <n v="840"/>
    <n v="2500"/>
    <n v="70"/>
    <s v="Entre 11 a 100"/>
    <n v="100"/>
    <m/>
    <s v="Cumple Lote"/>
    <s v="TRIOCABERNET750"/>
    <n v="0"/>
    <n v="70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24.44444444444444"/>
    <d v="1899-12-30T00:20:00"/>
    <d v="1899-12-30T00:20:10"/>
    <d v="1899-12-30T00:00:00"/>
    <d v="1899-12-30T00:00:00"/>
  </r>
  <r>
    <n v="1"/>
    <n v="1"/>
    <m/>
    <n v="2103"/>
    <n v="0"/>
    <n v="29"/>
    <s v="L7_ETIQ"/>
    <n v="1207029"/>
    <n v="10032586"/>
    <s v="CYT TRIO RVA C.SAUV(HIST)750 12U 2007VEU"/>
    <n v="100"/>
    <s v="CAJ"/>
    <n v="0.23"/>
    <n v="0.48"/>
    <n v="0"/>
    <n v="0.71"/>
    <n v="4"/>
    <d v="2009-12-14T00:00:00"/>
    <n v="-18.260000000000002"/>
    <d v="2009-12-14T18:58:12"/>
    <n v="-18.97"/>
    <s v="LIB."/>
    <d v="2009-12-18T00:00:00"/>
    <d v="2009-12-18T00:00:00"/>
    <m/>
    <s v="Tratamiento pedido"/>
    <m/>
    <m/>
    <m/>
    <m/>
    <m/>
    <n v="1200"/>
    <m/>
    <m/>
    <m/>
    <m/>
    <n v="11005228"/>
    <s v="CAPS ALUP TRIO RVA C.SAUV 29.4/60 B23"/>
    <s v="Línea 7"/>
    <n v="2500"/>
    <m/>
    <s v="L7D"/>
    <n v="2103"/>
    <x v="2"/>
    <s v="50_09"/>
    <s v="Superior a 48 hrs"/>
    <s v="Europa-Canada-Japón"/>
    <s v="2103"/>
    <m/>
    <n v="9"/>
    <n v="900"/>
    <s v="ETIQ"/>
    <m/>
    <n v="12"/>
    <n v="750"/>
    <n v="1200"/>
    <n v="2500"/>
    <n v="100"/>
    <s v="Entre 11 a 100"/>
    <n v="100"/>
    <m/>
    <s v="Cumple Lote"/>
    <s v="TRIOCABERNET750"/>
    <n v="0"/>
    <n v="100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77.77777777777777"/>
    <d v="1899-12-30T00:20:00"/>
    <d v="1899-12-30T00:28:48"/>
    <d v="1899-12-30T00:00:00"/>
    <d v="1899-12-30T00:00:00"/>
  </r>
  <r>
    <n v="1"/>
    <n v="1"/>
    <m/>
    <n v="1103"/>
    <n v="0"/>
    <n v="6"/>
    <s v="L7_ETIQ"/>
    <n v="1210346"/>
    <n v="10030491"/>
    <s v="CYT TRIO RVA CHARD 750 12U 2008 CL"/>
    <n v="140"/>
    <s v="CAJ"/>
    <n v="0.23"/>
    <n v="0.67200000000000004"/>
    <n v="0"/>
    <n v="0.90200000000000002"/>
    <n v="10"/>
    <d v="2009-12-14T00:00:00"/>
    <n v="-18.97"/>
    <d v="2009-12-14T19:52:19"/>
    <n v="-19.87"/>
    <s v="LIB."/>
    <d v="2009-12-24T00:00:00"/>
    <d v="2009-12-24T00:00:00"/>
    <m/>
    <s v="Tratamiento pedido"/>
    <m/>
    <m/>
    <m/>
    <m/>
    <m/>
    <n v="1680"/>
    <m/>
    <m/>
    <m/>
    <m/>
    <n v="11002882"/>
    <s v="CAPS ALUP TRIO(ND) 30.3/60 B32"/>
    <s v="Línea 7"/>
    <n v="2500"/>
    <m/>
    <s v="L7D"/>
    <s v=""/>
    <x v="2"/>
    <s v="51_09"/>
    <s v="Superior a 48 hrs"/>
    <s v="País"/>
    <s v="1103"/>
    <m/>
    <n v="9"/>
    <n v="1260"/>
    <s v="ETIQ"/>
    <m/>
    <n v="12"/>
    <n v="750"/>
    <n v="1680"/>
    <n v="2500"/>
    <n v="140"/>
    <s v="Entre 101 a 200"/>
    <n v="100"/>
    <m/>
    <s v="Cumple Lote"/>
    <s v="TRIOCHARDONNAY 750"/>
    <n v="0"/>
    <n v="140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248.88888888888889"/>
    <d v="1899-12-30T00:20:00"/>
    <d v="1899-12-30T00:40:19"/>
    <d v="1899-12-30T00:00:00"/>
    <d v="1899-12-30T00:00:00"/>
  </r>
  <r>
    <n v="1"/>
    <n v="2"/>
    <m/>
    <n v="1103"/>
    <n v="0"/>
    <n v="6"/>
    <s v="L7_ETIQ"/>
    <n v="1206460"/>
    <n v="10039434"/>
    <s v="CYT TRIO RVA CHARD(90PTS) 750 12U 2008MX"/>
    <n v="154"/>
    <s v="CAJ"/>
    <n v="0.23"/>
    <n v="0.73899999999999999"/>
    <n v="0"/>
    <n v="0.96899999999999997"/>
    <n v="12"/>
    <d v="2009-12-14T00:00:00"/>
    <n v="-19.87"/>
    <d v="2009-12-14T20:50:20"/>
    <n v="-20.84"/>
    <s v="LIB."/>
    <d v="2009-12-26T00:00:00"/>
    <d v="2009-12-26T00:00:00"/>
    <m/>
    <s v="Tratamiento pedido"/>
    <m/>
    <m/>
    <m/>
    <m/>
    <m/>
    <n v="1848"/>
    <m/>
    <m/>
    <m/>
    <m/>
    <n v="11002882"/>
    <s v="CAPS ALUP TRIO(ND) 30.3/60 B32"/>
    <s v="Línea 7"/>
    <n v="2500.6765899864681"/>
    <m/>
    <s v="L7D"/>
    <s v=""/>
    <x v="2"/>
    <s v="50_09"/>
    <s v="Superior a 48 hrs"/>
    <s v="Latam-Asia-Africa"/>
    <s v="1103"/>
    <m/>
    <n v="9"/>
    <n v="1386"/>
    <s v="ETIQ"/>
    <m/>
    <n v="12"/>
    <n v="750"/>
    <n v="1848"/>
    <n v="2500.6765899864681"/>
    <n v="154"/>
    <s v="Entre 101 a 200"/>
    <n v="100"/>
    <m/>
    <s v="Cumple Lote"/>
    <e v="#N/A"/>
    <n v="0"/>
    <n v="154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273.77777777777777"/>
    <d v="1899-12-30T00:20:00"/>
    <d v="1899-12-30T00:44:20"/>
    <d v="1899-12-30T00:00:00"/>
    <d v="1899-12-30T00:00:00"/>
  </r>
  <r>
    <n v="1"/>
    <n v="1"/>
    <m/>
    <n v="1103"/>
    <n v="0"/>
    <n v="6"/>
    <s v="L7_ETIQ"/>
    <n v="1209849"/>
    <n v="10039419"/>
    <s v="CYT TRIO RVA CHARD(90PTS) 75012U2008 VES"/>
    <n v="55"/>
    <s v="CAJ"/>
    <n v="0.23"/>
    <n v="0.26400000000000001"/>
    <n v="0"/>
    <n v="0.49399999999999999"/>
    <n v="5"/>
    <d v="2009-12-14T00:00:00"/>
    <n v="-20.84"/>
    <d v="2009-12-14T21:20:02"/>
    <n v="-21.33"/>
    <s v="LIB."/>
    <d v="2009-12-19T00:00:00"/>
    <d v="2009-12-19T00:00:00"/>
    <m/>
    <s v="Tratamiento pedido"/>
    <m/>
    <m/>
    <m/>
    <m/>
    <m/>
    <n v="660"/>
    <m/>
    <m/>
    <m/>
    <m/>
    <n v="11002882"/>
    <s v="CAPS ALUP TRIO(ND) 30.3/60 B32"/>
    <s v="Línea 7"/>
    <n v="2500"/>
    <m/>
    <s v="L7D"/>
    <n v="1103"/>
    <x v="2"/>
    <s v="50_09"/>
    <s v="Superior a 48 hrs"/>
    <s v="Latam-Asia-Africa"/>
    <s v="1103"/>
    <m/>
    <n v="9"/>
    <n v="495"/>
    <s v="ETIQ"/>
    <m/>
    <n v="12"/>
    <n v="750"/>
    <n v="660"/>
    <n v="2500"/>
    <n v="55"/>
    <s v="Entre 11 a 100"/>
    <n v="100"/>
    <m/>
    <s v="Cumple Lote"/>
    <e v="#N/A"/>
    <n v="0"/>
    <n v="5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97.777777777777771"/>
    <d v="1899-12-30T00:20:00"/>
    <d v="1899-12-30T00:15:50"/>
    <d v="1899-12-30T00:00:00"/>
    <d v="1899-12-30T00:00:00"/>
  </r>
  <r>
    <n v="1"/>
    <n v="1"/>
    <m/>
    <n v="2113"/>
    <n v="0"/>
    <n v="37"/>
    <s v="L7_ETIQ"/>
    <n v="1208059"/>
    <n v="10032623"/>
    <s v="CYT TRIO RVA MERL(HIST)750 12U 2007VES"/>
    <n v="133"/>
    <s v="CAJ"/>
    <n v="0.23"/>
    <n v="0.63800000000000001"/>
    <n v="0"/>
    <n v="0.86799999999999999"/>
    <n v="5"/>
    <d v="2009-12-14T00:00:00"/>
    <n v="-21.33"/>
    <d v="2009-12-14T22:11:53"/>
    <n v="-22.2"/>
    <s v="LIB."/>
    <d v="2009-12-19T00:00:00"/>
    <d v="2009-12-19T00:00:00"/>
    <m/>
    <s v="Tratamiento pedido"/>
    <m/>
    <m/>
    <m/>
    <m/>
    <m/>
    <n v="1596"/>
    <m/>
    <m/>
    <m/>
    <m/>
    <n v="11002881"/>
    <s v="CAPS ALUP TRIO(ND) 29.4/60 B23"/>
    <s v="Línea 7"/>
    <n v="2501.5673981191221"/>
    <m/>
    <s v="L7D"/>
    <s v=""/>
    <x v="2"/>
    <s v="50_09"/>
    <s v="Superior a 48 hrs"/>
    <s v="Latam-Asia-Africa"/>
    <s v="2113"/>
    <m/>
    <n v="9"/>
    <n v="1197"/>
    <s v="ETIQ"/>
    <m/>
    <n v="12"/>
    <n v="750"/>
    <n v="1596"/>
    <n v="2501.5673981191221"/>
    <n v="133"/>
    <s v="Entre 101 a 200"/>
    <n v="100"/>
    <m/>
    <s v="Cumple Lote"/>
    <s v="TRIOMERLOT750"/>
    <n v="0"/>
    <n v="133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236.44444444444446"/>
    <d v="1899-12-30T00:20:00"/>
    <d v="1899-12-30T00:38:17"/>
    <d v="1899-12-30T00:00:00"/>
    <d v="1899-12-30T00:00:00"/>
  </r>
  <r>
    <n v="1"/>
    <n v="1"/>
    <m/>
    <n v="2113"/>
    <n v="0"/>
    <n v="37"/>
    <s v="L7_ETIQ"/>
    <n v="1209847"/>
    <n v="10032607"/>
    <s v="CYT TRIO RVA MERL(HIST)750 12U 2007VIN"/>
    <n v="46"/>
    <s v="CAJ"/>
    <n v="0.23"/>
    <n v="0.221"/>
    <n v="0"/>
    <n v="0.45100000000000001"/>
    <n v="4"/>
    <d v="2009-12-14T00:00:00"/>
    <n v="-22.2"/>
    <d v="2009-12-14T22:39:04"/>
    <n v="-22.65"/>
    <s v="LIB."/>
    <d v="2009-12-18T00:00:00"/>
    <d v="2009-12-18T00:00:00"/>
    <m/>
    <s v="Tratamiento pedido"/>
    <m/>
    <m/>
    <m/>
    <m/>
    <m/>
    <n v="552"/>
    <m/>
    <m/>
    <m/>
    <m/>
    <n v="11005227"/>
    <s v="CAPS ALUP TRIO RVA MERL 29.4/60 B23"/>
    <s v="Línea 7"/>
    <n v="2497.737556561086"/>
    <m/>
    <s v="L7D"/>
    <n v="2113"/>
    <x v="2"/>
    <s v="50_09"/>
    <s v="Superior a 48 hrs"/>
    <s v="Latam-Asia-Africa"/>
    <s v="2113"/>
    <m/>
    <n v="9"/>
    <n v="414"/>
    <s v="ETIQ"/>
    <m/>
    <n v="12"/>
    <n v="750"/>
    <n v="552"/>
    <n v="2497.737556561086"/>
    <n v="46"/>
    <s v="Entre 11 a 100"/>
    <n v="100"/>
    <m/>
    <s v="Cumple Lote"/>
    <s v="TRIOMERLOT750"/>
    <n v="0"/>
    <n v="46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81.777777777777771"/>
    <d v="1899-12-30T00:20:00"/>
    <d v="1899-12-30T00:13:16"/>
    <d v="1899-12-30T00:00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m/>
    <m/>
    <m/>
    <m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1"/>
    <n v="1"/>
    <m/>
    <n v="1143"/>
    <n v="0"/>
    <n v="21"/>
    <s v="L7_ETIQ"/>
    <n v="7065530"/>
    <n v="10042380"/>
    <s v="MPO SPARKLING WINE BRUT 6U 750(NB) GB"/>
    <n v="7600"/>
    <s v="CAJ"/>
    <n v="0.23"/>
    <n v="18.239999999999998"/>
    <n v="0"/>
    <n v="18.47"/>
    <n v="2"/>
    <d v="2009-12-14T00:00:00"/>
    <n v="-22.65"/>
    <d v="2009-12-15T17:07:12"/>
    <n v="-17.12"/>
    <s v="ABIE"/>
    <d v="1899-12-30T00:00:00"/>
    <d v="2009-12-17T00:00:00"/>
    <m/>
    <s v="Tratamiento pedido"/>
    <m/>
    <m/>
    <m/>
    <m/>
    <m/>
    <n v="45600"/>
    <m/>
    <m/>
    <m/>
    <m/>
    <n v="11007304"/>
    <s v="CAPS ALUP MPO SPARK(N)ORO 34X134B.CORONA"/>
    <s v="Línea 7"/>
    <n v="2500"/>
    <m/>
    <s v="L7D"/>
    <n v="1143"/>
    <x v="2"/>
    <s v="51_09"/>
    <s v="A 48 hrs"/>
    <s v="UK"/>
    <s v="1143"/>
    <m/>
    <n v="4.5"/>
    <n v="34200"/>
    <s v="ETIQ"/>
    <m/>
    <n v="6"/>
    <n v="750"/>
    <n v="45600"/>
    <n v="2500"/>
    <n v="3800"/>
    <s v=" Sobre 3000"/>
    <n v="100"/>
    <m/>
    <s v="Cumple Lote"/>
    <e v="#N/A"/>
    <n v="0"/>
    <n v="277.74769897130511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6755.5555555555557"/>
    <d v="1899-12-30T00:07:00"/>
    <d v="1899-12-30T18:14:24"/>
    <d v="1899-12-30T00:00:00"/>
    <d v="1899-12-30T00:00:00"/>
  </r>
  <r>
    <n v="1"/>
    <n v="1"/>
    <m/>
    <n v="2185"/>
    <n v="0"/>
    <n v="138"/>
    <s v="L7_ETIQ"/>
    <n v="1210242"/>
    <n v="10026930"/>
    <s v="MA MAYCAS RVA ESP C.SAUV 750 6U 2005VEU"/>
    <n v="34"/>
    <s v="CAJ"/>
    <n v="0.23"/>
    <n v="8.2000000000000003E-2"/>
    <n v="0"/>
    <n v="0.312"/>
    <n v="-3"/>
    <d v="2009-12-15T00:00:00"/>
    <n v="-17.12"/>
    <d v="2009-12-15T17:25:55"/>
    <n v="-17.43"/>
    <s v="ABIE"/>
    <d v="2009-12-12T00:00:00"/>
    <d v="2009-12-12T00:00:00"/>
    <s v="Inserto"/>
    <s v="espera halb"/>
    <s v="of imperfecta 1203769"/>
    <s v="Produccion"/>
    <m/>
    <m/>
    <m/>
    <n v="204"/>
    <m/>
    <m/>
    <m/>
    <m/>
    <n v="11005072"/>
    <s v="CAPS ESTﾑO MAYCAS BURD 31.5/60 B29"/>
    <s v="Línea 7"/>
    <n v="2487.8048780487802"/>
    <m/>
    <s v="L7D"/>
    <n v="2185"/>
    <x v="2"/>
    <s v="00_09"/>
    <s v="Mismo Día"/>
    <s v="Latam-Asia-Africa"/>
    <s v="2185"/>
    <m/>
    <n v="4.5"/>
    <n v="153"/>
    <s v="ETIQ"/>
    <m/>
    <n v="6"/>
    <n v="750"/>
    <n v="204"/>
    <n v="2487.8048780487802"/>
    <n v="17"/>
    <s v="Entre 11 a 100"/>
    <n v="100"/>
    <m/>
    <s v="Cumple Lote"/>
    <s v="MaycasCABERNET750"/>
    <n v="48189.629629629584"/>
    <n v="48206.629629629584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30.222222222222221"/>
    <d v="1899-12-30T00:20:00"/>
    <d v="1899-12-30T00:04:55"/>
    <d v="1899-12-30T00:00:00"/>
    <d v="1899-12-30T00:00:00"/>
  </r>
  <r>
    <n v="1"/>
    <n v="1"/>
    <m/>
    <n v="1113"/>
    <n v="0"/>
    <n v="13"/>
    <s v="L7_ETIQ"/>
    <n v="7065246"/>
    <n v="10022725"/>
    <s v="CS I.NEGRA RVE S.BLC 750 12U LATAM"/>
    <n v="32"/>
    <s v="CAJ"/>
    <n v="0.23"/>
    <n v="0.154"/>
    <n v="0"/>
    <n v="0.38400000000000001"/>
    <n v="6"/>
    <d v="2009-12-15T00:00:00"/>
    <n v="-17.43"/>
    <d v="2009-12-15T17:48:50"/>
    <n v="-17.809999999999999"/>
    <s v="ABIE"/>
    <d v="1899-12-30T00:00:00"/>
    <d v="2009-12-21T00:00:00"/>
    <m/>
    <s v="Tratamiento pedido"/>
    <m/>
    <m/>
    <m/>
    <m/>
    <m/>
    <n v="384"/>
    <m/>
    <m/>
    <m/>
    <m/>
    <n v="11004223"/>
    <s v="CAPS ALUP CS IN RESERVE(N) 29.2/60 B9"/>
    <s v="Línea 7"/>
    <n v="2493.5064935064934"/>
    <m/>
    <s v="L7D"/>
    <n v="1113"/>
    <x v="2"/>
    <s v="50_09"/>
    <s v="Superior a 48 hrs"/>
    <s v="Latam-Asia-Africa"/>
    <s v="1113"/>
    <m/>
    <n v="9"/>
    <n v="288"/>
    <s v="ETIQ"/>
    <m/>
    <n v="12"/>
    <n v="750"/>
    <n v="384"/>
    <n v="2493.5064935064934"/>
    <n v="32"/>
    <s v="Entre 11 a 100"/>
    <n v="100"/>
    <m/>
    <s v="Cumple Lote"/>
    <s v="ISLA NEGRASAUVIGNON BLANC750"/>
    <n v="0"/>
    <n v="32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56.888888888888886"/>
    <d v="1899-12-30T00:07:00"/>
    <d v="1899-12-30T00:09:14"/>
    <d v="1899-12-30T00:00:00"/>
    <d v="1899-12-30T00:00:00"/>
  </r>
  <r>
    <n v="1"/>
    <n v="1"/>
    <m/>
    <n v="1185"/>
    <n v="0"/>
    <n v="157"/>
    <s v="L7_DIREC"/>
    <n v="7065321"/>
    <n v="10040793"/>
    <s v="MPO V.MPO RVA S.BLC STL(P05)NV750 12U CA"/>
    <n v="56"/>
    <s v="CAJ"/>
    <n v="0.23"/>
    <n v="0.16800000000000001"/>
    <n v="0.3"/>
    <n v="0.46799999999999997"/>
    <n v="1"/>
    <d v="2009-12-15T00:00:00"/>
    <n v="-17.809999999999999"/>
    <d v="2009-12-15T18:16:41"/>
    <n v="-18.28"/>
    <s v="LIB."/>
    <d v="1899-12-30T00:00:00"/>
    <d v="2009-12-16T00:00:00"/>
    <s v="Inserto"/>
    <s v="OF Fija"/>
    <s v="Por cuadratura de vino 1185 semana 50 no es posible cuadrar"/>
    <s v="Barbara Urra"/>
    <s v="1185-2009"/>
    <n v="504"/>
    <m/>
    <n v="672"/>
    <n v="11003162"/>
    <s v="BOT BURD BLANCA BGME (485G)P28 750"/>
    <n v="11005380"/>
    <s v="TAPA ROSCA STLV MPO RVA S.BLANC(P05) 30/"/>
    <m/>
    <m/>
    <s v="Línea 7"/>
    <n v="3999.9999999999995"/>
    <m/>
    <s v="L7D"/>
    <n v="1185"/>
    <x v="2"/>
    <s v="00_09"/>
    <s v="A 24 hrs"/>
    <s v="Europa-Canada-Japón"/>
    <s v="11851100538011003162"/>
    <m/>
    <n v="9"/>
    <n v="504"/>
    <s v="DIREC"/>
    <m/>
    <n v="12"/>
    <n v="750"/>
    <n v="672"/>
    <n v="3999.9999999999995"/>
    <n v="56"/>
    <s v="Entre 11 a 100"/>
    <n v="100"/>
    <m/>
    <s v="Cumple Lote"/>
    <e v="#N/A"/>
    <n v="0"/>
    <n v="56"/>
    <m/>
    <m/>
    <m/>
    <m/>
    <m/>
    <m/>
    <m/>
    <m/>
    <m/>
    <m/>
    <m/>
    <m/>
    <m/>
    <m/>
    <m/>
    <m/>
    <m/>
    <m/>
    <m/>
    <m/>
    <x v="6"/>
    <n v="0"/>
    <n v="1"/>
    <n v="1"/>
    <x v="3"/>
    <n v="750"/>
    <n v="99.555555555555557"/>
    <d v="1899-12-30T00:05:00"/>
    <d v="1899-12-30T00:10:05"/>
    <d v="1899-12-30T00:00:00"/>
    <d v="1899-12-30T00:00:00"/>
  </r>
  <r>
    <n v="1"/>
    <n v="1"/>
    <m/>
    <n v="4191"/>
    <n v="2"/>
    <n v="440"/>
    <s v="L7_DIREC"/>
    <n v="7065679"/>
    <n v="10032998"/>
    <s v="CS RESERVA C.SAUV(P08) 750 12U 2008 JP"/>
    <n v="881"/>
    <s v="CAJ"/>
    <n v="0.23"/>
    <n v="2.6429999999999998"/>
    <n v="3.3"/>
    <n v="5.9429999999999996"/>
    <n v="-1"/>
    <d v="2009-12-15T00:00:00"/>
    <n v="-18.28"/>
    <d v="2009-12-16T00:13:23"/>
    <n v="-0.22"/>
    <s v="ABIE"/>
    <d v="2009-12-15T00:00:00"/>
    <d v="2009-12-15T00:00:00"/>
    <s v="Vino Fino/ Inserto"/>
    <s v="Inserto"/>
    <s v="Inserto cuadratura 4191-2008 sem50"/>
    <s v="Edith Gómez"/>
    <s v="4191-2008"/>
    <n v="7929"/>
    <m/>
    <n v="10572"/>
    <n v="11000675"/>
    <s v="BOT BURD VERDE CNCA B9A (563G)P28 750"/>
    <n v="11003891"/>
    <s v="CORCHO NAT 45/25 PRIMERA(N) CONO SUR"/>
    <n v="11005448"/>
    <s v="CAPS ALUP CS RESERVA(COBRE) 29.2/60 B9A"/>
    <s v="Línea 7"/>
    <n v="4000.0000000000005"/>
    <m/>
    <s v="L7D"/>
    <s v=""/>
    <x v="2"/>
    <s v="00_09"/>
    <s v="Mismo Día"/>
    <s v="Europa-Canada-Japón"/>
    <s v="41911100389111000675"/>
    <m/>
    <n v="9"/>
    <n v="7929"/>
    <s v="DIREC"/>
    <s v="L2"/>
    <n v="12"/>
    <n v="750"/>
    <n v="10572"/>
    <n v="4000.0000000000005"/>
    <n v="881"/>
    <s v="Entre 501 a 1000"/>
    <n v="100"/>
    <m/>
    <s v="Cumple Lote"/>
    <s v="CONO SURSAUVIGNON BLANC750"/>
    <n v="0"/>
    <n v="847.94211677603892"/>
    <m/>
    <m/>
    <m/>
    <m/>
    <m/>
    <m/>
    <m/>
    <m/>
    <m/>
    <m/>
    <m/>
    <m/>
    <m/>
    <m/>
    <m/>
    <m/>
    <m/>
    <m/>
    <m/>
    <m/>
    <x v="6"/>
    <n v="0"/>
    <n v="1"/>
    <s v="Cip"/>
    <x v="1"/>
    <n v="750"/>
    <n v="1566.2222222222222"/>
    <d v="1899-12-30T00:00:00"/>
    <d v="1899-12-30T02:38:35"/>
    <d v="1899-12-30T01:51:00"/>
    <d v="1899-12-30T00:00:00"/>
  </r>
  <r>
    <n v="1"/>
    <n v="1"/>
    <m/>
    <n v="4191"/>
    <s v="X"/>
    <n v="440"/>
    <s v="L7_DIREC"/>
    <n v="7065282"/>
    <n v="10032985"/>
    <s v="CS RESERVA C.SAUV(P08) 750 6U 2008 FI"/>
    <n v="200"/>
    <s v="CAJ"/>
    <n v="0.23"/>
    <n v="0.3"/>
    <n v="0"/>
    <n v="0.53"/>
    <n v="-1"/>
    <d v="2009-12-16T00:00:00"/>
    <n v="-0.22"/>
    <d v="2009-12-16T00:45:00"/>
    <n v="-0.75"/>
    <s v="LIB."/>
    <d v="2009-12-15T00:00:00"/>
    <d v="2009-12-15T00:00:00"/>
    <s v="Vino Fino/ Inserto"/>
    <s v="Inserto"/>
    <s v="Inserto cuadratura 4191-2008 sem50"/>
    <s v="Edith Gómez"/>
    <s v="4191-2008"/>
    <n v="900"/>
    <m/>
    <n v="1200"/>
    <n v="11000675"/>
    <s v="BOT BURD VERDE CNCA B9A (563G)P28 750"/>
    <n v="11003891"/>
    <s v="CORCHO NAT 45/25 PRIMERA(N) CONO SUR"/>
    <n v="11005448"/>
    <s v="CAPS ALUP CS RESERVA(COBRE) 29.2/60 B9A"/>
    <s v="Línea 7"/>
    <n v="4000"/>
    <m/>
    <s v="L7D"/>
    <s v=""/>
    <x v="2"/>
    <s v="00_09"/>
    <s v="Mismo Día"/>
    <s v="Europa-Canada-Japón"/>
    <s v="41911100389111000675"/>
    <m/>
    <n v="4.5"/>
    <n v="900"/>
    <s v="DIREC"/>
    <s v="L2"/>
    <n v="6"/>
    <n v="750"/>
    <n v="1200"/>
    <n v="4000"/>
    <n v="100"/>
    <s v="Entre 11 a 100"/>
    <n v="100"/>
    <m/>
    <s v="Cumple Lote"/>
    <s v="CONO SURSAUVIGNON BLANC750"/>
    <n v="8.0758333333333336"/>
    <n v="108.07583333333334"/>
    <m/>
    <m/>
    <m/>
    <m/>
    <m/>
    <m/>
    <m/>
    <m/>
    <m/>
    <m/>
    <m/>
    <m/>
    <m/>
    <m/>
    <m/>
    <m/>
    <m/>
    <m/>
    <m/>
    <m/>
    <x v="6"/>
    <n v="1"/>
    <n v="0"/>
    <n v="0"/>
    <x v="4"/>
    <n v="750"/>
    <n v="177.77777777777777"/>
    <d v="1899-12-30T00:07:00"/>
    <d v="1899-12-30T00:18:00"/>
    <d v="1899-12-30T00:00:00"/>
    <d v="1899-12-30T00:00:00"/>
  </r>
  <r>
    <n v="1"/>
    <n v="1"/>
    <m/>
    <n v="4191"/>
    <s v="X"/>
    <n v="440"/>
    <s v="L7_DIREC"/>
    <n v="7065513"/>
    <n v="10032984"/>
    <s v="CS RESERVA C.SAUV(P08) 750 6U 2008 VEU"/>
    <n v="450"/>
    <s v="CAJ"/>
    <n v="0.23"/>
    <n v="0.67500000000000004"/>
    <n v="0"/>
    <n v="0.90500000000000003"/>
    <n v="-1"/>
    <d v="2009-12-16T00:00:00"/>
    <n v="-0.75"/>
    <d v="2009-12-16T01:39:18"/>
    <n v="-1.66"/>
    <s v="ABIE"/>
    <d v="2009-12-15T00:00:00"/>
    <d v="2009-12-15T00:00:00"/>
    <s v="Vino Fino/ Inserto"/>
    <s v="Inserto"/>
    <s v="Inserto cuadratura 4191-2008 sem50"/>
    <s v="Edith Gómez"/>
    <s v="4191-2008"/>
    <n v="2025"/>
    <m/>
    <n v="2700"/>
    <n v="11000675"/>
    <s v="BOT BURD VERDE CNCA B9A (563G)P28 750"/>
    <n v="11003891"/>
    <s v="CORCHO NAT 45/25 PRIMERA(N) CONO SUR"/>
    <n v="11005448"/>
    <s v="CAPS ALUP CS RESERVA(COBRE) 29.2/60 B9A"/>
    <s v="Línea 7"/>
    <n v="3999.9999999999995"/>
    <m/>
    <s v="L7D"/>
    <s v=""/>
    <x v="2"/>
    <s v="00_09"/>
    <s v="Mismo Día"/>
    <s v="Europa-Canada-Japón"/>
    <s v="41911100389111000675"/>
    <m/>
    <n v="4.5"/>
    <n v="2025"/>
    <s v="DIREC"/>
    <m/>
    <n v="6"/>
    <n v="750"/>
    <n v="2700"/>
    <n v="3999.9999999999995"/>
    <n v="225"/>
    <s v="Entre 201 a 300"/>
    <n v="100"/>
    <m/>
    <s v="Cumple Lote"/>
    <s v="CONO SURSAUVIGNON BLANC750"/>
    <n v="0"/>
    <n v="225"/>
    <m/>
    <m/>
    <m/>
    <m/>
    <m/>
    <m/>
    <m/>
    <m/>
    <m/>
    <m/>
    <m/>
    <m/>
    <m/>
    <m/>
    <m/>
    <m/>
    <m/>
    <m/>
    <m/>
    <m/>
    <x v="6"/>
    <n v="0"/>
    <n v="0"/>
    <n v="0"/>
    <x v="3"/>
    <n v="750"/>
    <n v="400"/>
    <d v="1899-12-30T00:05:00"/>
    <d v="1899-12-30T00:40:30"/>
    <d v="1899-12-30T00:00:00"/>
    <d v="1899-12-30T00:00:00"/>
  </r>
  <r>
    <n v="1"/>
    <n v="1"/>
    <m/>
    <n v="4191"/>
    <s v="X"/>
    <n v="440"/>
    <s v="L3_DIREC"/>
    <n v="7065863"/>
    <n v="10032990"/>
    <s v="CS VISION C.SAUV COL 750 12U 2008 US"/>
    <n v="28"/>
    <s v="CAJ"/>
    <n v="0.23"/>
    <n v="6.5000000000000002E-2"/>
    <n v="0"/>
    <n v="0.29500000000000004"/>
    <n v="-1"/>
    <d v="2009-12-16T00:00:00"/>
    <n v="-1.66"/>
    <d v="2009-12-16T01:57:18"/>
    <n v="-1.96"/>
    <s v="LIB."/>
    <d v="2009-12-15T00:00:00"/>
    <d v="2009-12-15T00:00:00"/>
    <s v="Vino Fino/ Inserto"/>
    <s v="Inserto"/>
    <s v="Inserto cuadratura 4191-2008 sem50"/>
    <s v="Edith Gómez"/>
    <s v="4191-2008"/>
    <n v="252.672"/>
    <m/>
    <n v="336"/>
    <n v="11000675"/>
    <s v="BOT BURD VERDE CNCA B9A (563G)P28 750"/>
    <n v="11003891"/>
    <s v="CORCHO NAT 45/25 PRIMERA(N) CONO SUR"/>
    <n v="11005448"/>
    <s v="CAPS ALUP CS RESERVA(COBRE) 29.2/60 B9A"/>
    <s v="Línea 7"/>
    <n v="5169.2307692307686"/>
    <m/>
    <s v="L7D"/>
    <s v=""/>
    <x v="2"/>
    <s v="00_09"/>
    <s v="Mismo Día"/>
    <s v="USA"/>
    <s v="41911100389111000675"/>
    <m/>
    <n v="9"/>
    <n v="252"/>
    <s v="DIREC"/>
    <s v="L2"/>
    <n v="12"/>
    <n v="750"/>
    <n v="336"/>
    <n v="5169.2307692307686"/>
    <n v="28"/>
    <s v="Entre 11 a 100"/>
    <n v="100"/>
    <m/>
    <s v="Cumple Lote"/>
    <s v="CONO SURSAUVIGNON BLANC750"/>
    <n v="0"/>
    <n v="28"/>
    <m/>
    <m/>
    <m/>
    <m/>
    <m/>
    <m/>
    <m/>
    <m/>
    <m/>
    <m/>
    <m/>
    <m/>
    <m/>
    <m/>
    <m/>
    <m/>
    <m/>
    <m/>
    <m/>
    <m/>
    <x v="6"/>
    <n v="1"/>
    <n v="0"/>
    <n v="0"/>
    <x v="4"/>
    <n v="750"/>
    <n v="49.777777777777779"/>
    <d v="1899-12-30T00:07:00"/>
    <d v="1899-12-30T00:03:54"/>
    <d v="1899-12-30T00:00:00"/>
    <d v="1899-12-30T00:00:00"/>
  </r>
  <r>
    <n v="1"/>
    <n v="1"/>
    <m/>
    <n v="4191"/>
    <s v="X"/>
    <n v="440"/>
    <s v="L7_EMBOT"/>
    <n v="7065866"/>
    <n v="12004887"/>
    <s v="4191 C.SAUV FUSION 750-2008"/>
    <n v="17856"/>
    <s v="BOT"/>
    <n v="0.23"/>
    <n v="2.976"/>
    <n v="0"/>
    <n v="3.206"/>
    <n v="-1"/>
    <d v="2009-12-16T00:00:00"/>
    <n v="-1.96"/>
    <d v="2009-12-16T05:09:58"/>
    <n v="-5.17"/>
    <s v="LIB."/>
    <d v="2009-12-15T00:00:00"/>
    <d v="2009-12-15T00:00:00"/>
    <s v="Vino Fino/ Inserto"/>
    <s v="Inserto"/>
    <m/>
    <m/>
    <s v="4191-2008"/>
    <n v="13392"/>
    <m/>
    <n v="17856"/>
    <n v="11000675"/>
    <s v="BOT BURD VERDE CNCA B9A (563G)P28 750"/>
    <n v="11003891"/>
    <s v="CORCHO NAT 45/25 PRIMERA(N) CONO SUR"/>
    <m/>
    <m/>
    <s v="Línea 7"/>
    <n v="6000"/>
    <m/>
    <s v="L7D"/>
    <s v=""/>
    <x v="2"/>
    <s v="00_09"/>
    <s v="Mismo Día"/>
    <e v="#N/A"/>
    <s v="41911100389111000675"/>
    <m/>
    <n v="0.75"/>
    <n v="13392"/>
    <s v="EMBOT"/>
    <m/>
    <n v="1"/>
    <n v="750"/>
    <n v="17856"/>
    <n v="6000"/>
    <n v="1488"/>
    <s v="Entre 1001 a 2000"/>
    <n v="100"/>
    <m/>
    <s v="Cumple Lote"/>
    <s v="CONO SURSAUVIGNON BLANC750"/>
    <n v="0"/>
    <n v="1488"/>
    <m/>
    <m/>
    <m/>
    <m/>
    <m/>
    <m/>
    <m/>
    <m/>
    <m/>
    <m/>
    <m/>
    <m/>
    <m/>
    <m/>
    <m/>
    <m/>
    <m/>
    <m/>
    <m/>
    <m/>
    <x v="6"/>
    <n v="1"/>
    <n v="0"/>
    <n v="0"/>
    <x v="4"/>
    <n v="750"/>
    <n v="2645.3333333333335"/>
    <d v="1899-12-30T00:07:00"/>
    <d v="1899-12-30T02:58:34"/>
    <d v="1899-12-30T00:00:00"/>
    <d v="1899-12-30T00:00:00"/>
  </r>
  <r>
    <n v="1"/>
    <n v="1"/>
    <m/>
    <n v="4191"/>
    <n v="0"/>
    <n v="440"/>
    <s v="L3_ETIQ"/>
    <n v="7065864"/>
    <n v="10037092"/>
    <s v="CS VISION C.SAUV(COL)750 12U 2008(NH)US"/>
    <n v="28"/>
    <s v="CAJ"/>
    <n v="0.23"/>
    <n v="8.4000000000000005E-2"/>
    <n v="0"/>
    <n v="0.314"/>
    <n v="-1"/>
    <d v="2009-12-16T00:00:00"/>
    <n v="-5.17"/>
    <d v="2009-12-16T05:29:02"/>
    <n v="-5.48"/>
    <s v="LIB."/>
    <d v="2009-12-15T00:00:00"/>
    <d v="2009-12-15T00:00:00"/>
    <s v="Vino Fino/ Inserto"/>
    <s v="Inserto"/>
    <s v="Inserto cuadratura 4191-2008 sem50"/>
    <s v="Edith Gómez"/>
    <m/>
    <m/>
    <m/>
    <n v="336"/>
    <m/>
    <m/>
    <m/>
    <m/>
    <n v="11005448"/>
    <s v="CAPS ALUP CS RESERVA(COBRE) 29.2/60 B9A"/>
    <s v="Línea 7"/>
    <n v="3999.9999999999995"/>
    <m/>
    <s v="L7D"/>
    <n v="4191"/>
    <x v="2"/>
    <s v="00_09"/>
    <s v="Mismo Día"/>
    <s v="USA"/>
    <s v="4191"/>
    <m/>
    <n v="9"/>
    <n v="252"/>
    <s v="ETIQ"/>
    <m/>
    <n v="12"/>
    <n v="750"/>
    <n v="336"/>
    <n v="3999.9999999999995"/>
    <n v="28"/>
    <s v="Entre 11 a 100"/>
    <n v="100"/>
    <m/>
    <s v="Cumple Lote"/>
    <s v="CONO SURSAUVIGNON BLANC750"/>
    <n v="0"/>
    <n v="28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49.777777777777779"/>
    <d v="1899-12-30T00:07:00"/>
    <d v="1899-12-30T00:05:02"/>
    <d v="1899-12-30T00:00:00"/>
    <d v="1899-12-30T00:00:00"/>
  </r>
  <r>
    <n v="1"/>
    <n v="1"/>
    <m/>
    <n v="1125"/>
    <n v="0"/>
    <n v="335"/>
    <s v="L7_ETIQ"/>
    <n v="1209438"/>
    <n v="10029742"/>
    <s v="MA MAYCAS RVA CHARD 750 6U 2007 VEU"/>
    <n v="171"/>
    <s v="CAJ"/>
    <n v="0.23"/>
    <n v="0.41"/>
    <n v="0"/>
    <n v="0.64"/>
    <n v="9"/>
    <d v="2009-12-16T00:00:00"/>
    <n v="-5.48"/>
    <d v="2009-12-16T06:07:12"/>
    <n v="-6.12"/>
    <s v="LIB."/>
    <d v="2009-12-25T00:00:00"/>
    <d v="2009-12-25T00:00:00"/>
    <m/>
    <s v="Tratamiento pedido"/>
    <m/>
    <m/>
    <m/>
    <m/>
    <m/>
    <n v="1026"/>
    <m/>
    <m/>
    <m/>
    <m/>
    <m/>
    <m/>
    <s v="Línea 7"/>
    <n v="2502.439024390244"/>
    <m/>
    <s v="L7D"/>
    <n v="1125"/>
    <x v="2"/>
    <s v="50_09"/>
    <s v="Superior a 48 hrs"/>
    <s v="Latam-Asia-Africa"/>
    <s v="1125"/>
    <m/>
    <n v="4.5"/>
    <n v="769.5"/>
    <s v="ETIQ"/>
    <m/>
    <n v="6"/>
    <n v="750"/>
    <n v="1026"/>
    <n v="2502.439024390244"/>
    <n v="85.5"/>
    <s v="Entre 11 a 100"/>
    <n v="100"/>
    <m/>
    <s v="Cumple Lote"/>
    <s v="MaycasCHARDONNAY 750"/>
    <n v="0"/>
    <n v="85.5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152"/>
    <d v="1899-12-30T00:07:00"/>
    <d v="1899-12-30T00:24:36"/>
    <d v="1899-12-30T00:00:00"/>
    <d v="1899-12-30T00:00:00"/>
  </r>
  <r>
    <n v="1"/>
    <n v="1"/>
    <m/>
    <n v="1124"/>
    <n v="0"/>
    <n v="336"/>
    <s v="L7_ETIQ"/>
    <n v="1210776"/>
    <n v="10040485"/>
    <s v="MA MAYCAS RVA S.BLC(IWCH)750 6U 2007 VEU"/>
    <n v="470"/>
    <s v="CAJ"/>
    <n v="0.23"/>
    <n v="1.1279999999999999"/>
    <n v="0"/>
    <n v="1.3579999999999999"/>
    <n v="4"/>
    <d v="2009-12-16T00:00:00"/>
    <n v="-6.12"/>
    <d v="2009-12-16T07:28:41"/>
    <n v="-7.48"/>
    <s v="LIB."/>
    <d v="2009-12-20T00:00:00"/>
    <d v="2009-12-20T00:00:00"/>
    <m/>
    <s v="Tratamiento pedido"/>
    <m/>
    <m/>
    <m/>
    <m/>
    <m/>
    <n v="2820"/>
    <m/>
    <m/>
    <m/>
    <m/>
    <m/>
    <m/>
    <s v="Línea 7"/>
    <n v="2500.0000000000005"/>
    <m/>
    <s v="L7D"/>
    <n v="1124"/>
    <x v="2"/>
    <s v="51_09"/>
    <s v="Superior a 48 hrs"/>
    <s v="UK"/>
    <s v="1124"/>
    <m/>
    <n v="4.5"/>
    <n v="2115"/>
    <s v="ETIQ"/>
    <m/>
    <n v="6"/>
    <n v="750"/>
    <n v="2820"/>
    <n v="2500.0000000000005"/>
    <n v="235"/>
    <s v="Entre 201 a 300"/>
    <n v="100"/>
    <m/>
    <s v="Cumple Lote"/>
    <e v="#N/A"/>
    <n v="0"/>
    <n v="23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417.77777777777777"/>
    <d v="1899-12-30T00:20:00"/>
    <d v="1899-12-30T01:07:41"/>
    <d v="1899-12-30T00:00:00"/>
    <d v="1899-12-30T00:00:00"/>
  </r>
  <r>
    <n v="1"/>
    <n v="3"/>
    <m/>
    <n v="4109"/>
    <n v="0"/>
    <n v="208"/>
    <s v="L7_EMBOT"/>
    <n v="7065221"/>
    <n v="12005129"/>
    <s v="4109 C.SAUV VARIETAL 0750 ST"/>
    <n v="10066"/>
    <s v="BOT"/>
    <n v="0.23"/>
    <n v="1.6779999999999999"/>
    <n v="0.3"/>
    <n v="1.978"/>
    <n v="0"/>
    <d v="2009-12-16T00:00:00"/>
    <n v="-7.48"/>
    <d v="2009-12-16T09:27:29"/>
    <n v="-9.4600000000000009"/>
    <s v="LIB."/>
    <d v="2009-12-16T00:00:00"/>
    <d v="2009-12-16T00:00:00"/>
    <s v="R"/>
    <s v="por inventario"/>
    <m/>
    <m/>
    <s v="4109-2008"/>
    <n v="14250"/>
    <m/>
    <n v="10066"/>
    <n v="11003163"/>
    <s v="BOT BURD VERDE BGME (485G)P28 750"/>
    <n v="11004821"/>
    <s v="TAPA ROSCA STELVIN CS C.SAUV 30/60"/>
    <m/>
    <m/>
    <s v="Línea 7"/>
    <n v="5998.8081048867698"/>
    <m/>
    <s v="L7D"/>
    <s v=""/>
    <x v="2"/>
    <s v="00_09"/>
    <s v="Mismo Día"/>
    <e v="#N/A"/>
    <s v="41091100482111003163"/>
    <m/>
    <n v="0.75"/>
    <n v="7549.5"/>
    <s v="EMBOT"/>
    <m/>
    <n v="1"/>
    <n v="750"/>
    <n v="10066"/>
    <n v="5998.8081048867698"/>
    <n v="838.83333333333337"/>
    <s v="Entre 501 a 1000"/>
    <n v="100"/>
    <m/>
    <s v="Cumple Lote"/>
    <s v="CONO SURCABERNET750"/>
    <n v="0"/>
    <n v="838.83333333333337"/>
    <m/>
    <m/>
    <m/>
    <m/>
    <m/>
    <m/>
    <m/>
    <m/>
    <m/>
    <m/>
    <m/>
    <m/>
    <m/>
    <m/>
    <m/>
    <m/>
    <m/>
    <m/>
    <m/>
    <m/>
    <x v="6"/>
    <n v="1"/>
    <n v="1"/>
    <n v="1"/>
    <x v="0"/>
    <n v="750"/>
    <n v="1491.2592592592594"/>
    <d v="1899-12-30T00:10:00"/>
    <d v="1899-12-30T01:40:41"/>
    <d v="1899-12-30T00:00:00"/>
    <d v="1899-12-30T00:00:00"/>
  </r>
  <r>
    <n v="1"/>
    <n v="3"/>
    <m/>
    <n v="4109"/>
    <s v="X"/>
    <n v="208"/>
    <s v="L7_EMBOT"/>
    <n v="7065594"/>
    <n v="12005129"/>
    <s v="4109 C.SAUV VARIETAL 0750 ST"/>
    <n v="7900"/>
    <s v="BOT"/>
    <n v="0.23"/>
    <n v="1.3169999999999999"/>
    <n v="0"/>
    <n v="1.5469999999999999"/>
    <n v="0"/>
    <d v="2009-12-16T00:00:00"/>
    <n v="-9.4600000000000009"/>
    <d v="2009-12-16T11:00:25"/>
    <n v="-11.01"/>
    <s v="LIB."/>
    <d v="2009-12-16T00:00:00"/>
    <d v="2009-12-16T00:00:00"/>
    <m/>
    <s v="Tratamiento pedido"/>
    <m/>
    <m/>
    <s v="4109-2008"/>
    <n v="6366"/>
    <m/>
    <n v="7900"/>
    <n v="11003163"/>
    <s v="BOT BURD VERDE BGME (485G)P28 750"/>
    <n v="11004821"/>
    <s v="TAPA ROSCA STELVIN CS C.SAUV 30/60"/>
    <m/>
    <m/>
    <s v="Línea 7"/>
    <n v="5998.481397114655"/>
    <m/>
    <s v="L7D"/>
    <n v="4109"/>
    <x v="2"/>
    <s v="50_09"/>
    <s v="Mismo Día"/>
    <e v="#N/A"/>
    <s v="41091100482111003163"/>
    <m/>
    <n v="0.75"/>
    <n v="5925"/>
    <s v="EMBOT"/>
    <m/>
    <n v="1"/>
    <n v="750"/>
    <n v="7900"/>
    <n v="5998.481397114655"/>
    <n v="658.33333333333337"/>
    <s v="Entre 501 a 1000"/>
    <n v="100"/>
    <m/>
    <s v="Cumple Lote"/>
    <s v="CONO SURCABERNET750"/>
    <n v="0"/>
    <n v="658.33333333333337"/>
    <m/>
    <m/>
    <m/>
    <m/>
    <m/>
    <m/>
    <m/>
    <m/>
    <m/>
    <m/>
    <m/>
    <m/>
    <m/>
    <m/>
    <m/>
    <m/>
    <m/>
    <m/>
    <m/>
    <m/>
    <x v="6"/>
    <n v="0"/>
    <n v="0"/>
    <n v="0"/>
    <x v="3"/>
    <n v="750"/>
    <n v="1170.3703703703704"/>
    <d v="1899-12-30T00:05:00"/>
    <d v="1899-12-30T01:19:01"/>
    <d v="1899-12-30T00:00:00"/>
    <d v="1899-12-30T00:00:00"/>
  </r>
  <r>
    <n v="1"/>
    <n v="1"/>
    <m/>
    <n v="1099"/>
    <n v="0"/>
    <n v="2"/>
    <s v="L7_ETIQ"/>
    <n v="1210655"/>
    <n v="12005457"/>
    <s v="1099 CHARD AMELIA 0750 CH 2007 1U (IM)VE"/>
    <n v="60"/>
    <s v="BOT"/>
    <n v="0.23"/>
    <n v="2.4E-2"/>
    <n v="0"/>
    <n v="0.254"/>
    <n v="4"/>
    <d v="2009-12-16T00:00:00"/>
    <n v="-11.01"/>
    <d v="2009-12-16T11:15:50"/>
    <n v="-11.26"/>
    <s v="LIB."/>
    <d v="1899-12-30T00:00:00"/>
    <d v="2009-12-20T00:00:00"/>
    <m/>
    <s v="Tratamiento pedido"/>
    <m/>
    <m/>
    <m/>
    <m/>
    <m/>
    <n v="60"/>
    <m/>
    <m/>
    <m/>
    <m/>
    <n v="11005515"/>
    <s v="CAPS ESTﾑO AMELIA(P07) 30.5/60 B31"/>
    <s v="Línea 7"/>
    <n v="2500"/>
    <m/>
    <s v="L7D"/>
    <n v="1099"/>
    <x v="2"/>
    <s v="51_09"/>
    <s v="Superior a 48 hrs"/>
    <s v="Latam-Asia-Africa"/>
    <s v="1099"/>
    <m/>
    <n v="0.75"/>
    <n v="45"/>
    <s v="ETIQ"/>
    <m/>
    <n v="1"/>
    <n v="750"/>
    <n v="60"/>
    <n v="2500"/>
    <n v="5"/>
    <s v="Entre 0 a 10"/>
    <n v="100"/>
    <m/>
    <s v="Cumple Lote"/>
    <e v="#N/A"/>
    <n v="0"/>
    <n v="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8.8888888888888893"/>
    <d v="1899-12-30T00:20:00"/>
    <d v="1899-12-30T00:01:26"/>
    <d v="1899-12-30T00:00:00"/>
    <d v="1899-12-30T00:00:00"/>
  </r>
  <r>
    <n v="1"/>
    <n v="1"/>
    <m/>
    <n v="4131"/>
    <n v="0"/>
    <n v="226"/>
    <s v="L7_DIREC"/>
    <n v="7064993"/>
    <n v="10028266"/>
    <s v="CS CONO SUR CARM STLV(P07) 750 12U JP"/>
    <n v="80"/>
    <s v="CAJ"/>
    <n v="0.23"/>
    <n v="0.24"/>
    <n v="0.3"/>
    <n v="0.54"/>
    <n v="2"/>
    <d v="2009-12-16T00:00:00"/>
    <n v="-11.26"/>
    <d v="2009-12-16T11:48:00"/>
    <n v="-11.8"/>
    <s v="LIB."/>
    <d v="1899-12-30T00:00:00"/>
    <d v="2009-12-18T00:00:00"/>
    <s v="Inserto"/>
    <s v="error supply"/>
    <s v="Por error Capacidad no cumple Plan Alfa"/>
    <s v="Supply "/>
    <s v="4131-2008"/>
    <n v="720"/>
    <m/>
    <n v="960"/>
    <n v="11003163"/>
    <s v="BOT BURD VERDE BGME (485G)P28 750"/>
    <n v="11004099"/>
    <s v="TAPA STELVIN CS NARANJA 30/60"/>
    <m/>
    <m/>
    <s v="Línea 7"/>
    <n v="4000"/>
    <m/>
    <s v="L7D"/>
    <n v="4131"/>
    <x v="2"/>
    <s v="00_09"/>
    <s v="A 48 hrs"/>
    <s v="Europa-Canada-Japón"/>
    <s v="41311100409911003163"/>
    <m/>
    <n v="9"/>
    <n v="720"/>
    <s v="DIREC"/>
    <m/>
    <n v="12"/>
    <n v="750"/>
    <n v="960"/>
    <n v="4000"/>
    <n v="80"/>
    <s v="Entre 11 a 100"/>
    <n v="100"/>
    <m/>
    <s v="Cumple Lote"/>
    <s v="CONO SURCARMENERE750"/>
    <n v="0"/>
    <n v="80"/>
    <m/>
    <m/>
    <m/>
    <m/>
    <m/>
    <m/>
    <m/>
    <m/>
    <m/>
    <m/>
    <m/>
    <m/>
    <m/>
    <m/>
    <m/>
    <m/>
    <m/>
    <m/>
    <m/>
    <m/>
    <x v="6"/>
    <n v="1"/>
    <n v="1"/>
    <n v="1"/>
    <x v="0"/>
    <n v="750"/>
    <n v="142.22222222222223"/>
    <d v="1899-12-30T00:10:00"/>
    <d v="1899-12-30T00:14:24"/>
    <d v="1899-12-30T00:00:00"/>
    <d v="1899-12-30T00:00:00"/>
  </r>
  <r>
    <n v="1"/>
    <n v="1"/>
    <m/>
    <n v="4121"/>
    <n v="0"/>
    <n v="214"/>
    <s v="L7_DIREC"/>
    <n v="7064992"/>
    <n v="10028263"/>
    <s v="CS CONO SUR MERL STLV(P07) 750 12U JP"/>
    <n v="50"/>
    <s v="CAJ"/>
    <n v="0.23"/>
    <n v="0.15"/>
    <n v="0.3"/>
    <n v="0.44999999999999996"/>
    <n v="2"/>
    <d v="2009-12-16T00:00:00"/>
    <n v="-11.8"/>
    <d v="2009-12-16T12:15:00"/>
    <n v="-12.25"/>
    <s v="LIB."/>
    <d v="1899-12-30T00:00:00"/>
    <d v="2009-12-18T00:00:00"/>
    <m/>
    <s v="Tratamiento pedido"/>
    <m/>
    <m/>
    <s v="4121-2008"/>
    <n v="450"/>
    <m/>
    <n v="600"/>
    <n v="11003163"/>
    <s v="BOT BURD VERDE BGME (485G)P28 750"/>
    <n v="11004820"/>
    <s v="TAPA STELVIN CS MORADA 30/60"/>
    <m/>
    <m/>
    <s v="Línea 7"/>
    <n v="4000"/>
    <m/>
    <s v="L7D"/>
    <n v="4121"/>
    <x v="2"/>
    <s v="51_09"/>
    <s v="A 48 hrs"/>
    <s v="Europa-Canada-Japón"/>
    <s v="41211100482011003163"/>
    <m/>
    <n v="9"/>
    <n v="450"/>
    <s v="DIREC"/>
    <m/>
    <n v="12"/>
    <n v="750"/>
    <n v="600"/>
    <n v="4000"/>
    <n v="50"/>
    <s v="Entre 11 a 100"/>
    <n v="100"/>
    <m/>
    <s v="Cumple Lote"/>
    <s v="CONO SURMERLOT750"/>
    <n v="0"/>
    <n v="50"/>
    <m/>
    <m/>
    <m/>
    <m/>
    <m/>
    <m/>
    <m/>
    <m/>
    <m/>
    <m/>
    <m/>
    <m/>
    <m/>
    <m/>
    <m/>
    <m/>
    <m/>
    <m/>
    <m/>
    <m/>
    <x v="6"/>
    <n v="0"/>
    <n v="0"/>
    <n v="1"/>
    <x v="5"/>
    <n v="750"/>
    <n v="88.888888888888886"/>
    <d v="1899-12-30T00:20:00"/>
    <d v="1899-12-30T00:09:00"/>
    <d v="1899-12-30T00:00:00"/>
    <d v="1899-12-30T00:00:00"/>
  </r>
  <r>
    <n v="1"/>
    <n v="1"/>
    <m/>
    <n v="2115"/>
    <n v="0"/>
    <n v="39"/>
    <s v="L7_DIREC"/>
    <n v="1208520"/>
    <n v="10021268"/>
    <s v="CYT CASILL C.SAUV 1500 6U VEU"/>
    <n v="96"/>
    <s v="CAJ"/>
    <n v="0.23"/>
    <n v="0.14399999999999999"/>
    <n v="0.3"/>
    <n v="0.44399999999999995"/>
    <n v="1"/>
    <d v="2009-12-16T00:00:00"/>
    <n v="-12.25"/>
    <d v="2009-12-16T12:41:38"/>
    <n v="-12.69"/>
    <s v="LIB."/>
    <d v="1899-12-30T00:00:00"/>
    <d v="2009-12-17T00:00:00"/>
    <m/>
    <s v="Tratamiento Pedido"/>
    <m/>
    <m/>
    <s v="2115-2008"/>
    <n v="865.15200000000004"/>
    <m/>
    <n v="576"/>
    <n v="11004489"/>
    <s v="BOT BURD VERDE CASILL B31 P14 1500"/>
    <n v="11001797"/>
    <s v="CORCHO NAT 45/24 PRIMERA CASILL(N)"/>
    <n v="11004422"/>
    <s v="CAPS ALUP CASILL CAB.SAU(ND)30.05/60 B31"/>
    <s v="Línea 7"/>
    <n v="4000.0000000000005"/>
    <m/>
    <s v="L7D"/>
    <n v="2115"/>
    <x v="2"/>
    <s v="49_09"/>
    <s v="A 24 hrs"/>
    <s v="Latam-Asia-Africa"/>
    <s v="21151100179711004489"/>
    <m/>
    <n v="9"/>
    <n v="864"/>
    <s v="DIREC"/>
    <m/>
    <n v="6"/>
    <n v="1500"/>
    <n v="576"/>
    <n v="4000.0000000000005"/>
    <n v="96"/>
    <s v="Entre 11 a 100"/>
    <n v="100"/>
    <m/>
    <s v="Cumple Lote"/>
    <s v="CASILLEROCABERNET1500"/>
    <n v="0"/>
    <n v="96"/>
    <m/>
    <m/>
    <m/>
    <m/>
    <m/>
    <m/>
    <m/>
    <m/>
    <m/>
    <m/>
    <m/>
    <m/>
    <m/>
    <m/>
    <m/>
    <m/>
    <m/>
    <m/>
    <m/>
    <m/>
    <x v="6"/>
    <n v="1"/>
    <n v="1"/>
    <n v="1"/>
    <x v="0"/>
    <n v="1500"/>
    <n v="42.666666666666664"/>
    <d v="1899-12-30T00:10:00"/>
    <d v="1899-12-30T00:08:38"/>
    <d v="1899-12-30T00:00:00"/>
    <d v="1899-12-30T00:00:00"/>
  </r>
  <r>
    <n v="1"/>
    <n v="2"/>
    <m/>
    <n v="1103"/>
    <n v="0"/>
    <n v="6"/>
    <s v="L7_ETIQ"/>
    <n v="1210772"/>
    <n v="10039434"/>
    <s v="CYT TRIO RVA CHARD(90PTS) 750 12U 2008MX"/>
    <n v="308"/>
    <s v="CAJ"/>
    <n v="0.23"/>
    <n v="1.478"/>
    <n v="0"/>
    <n v="1.708"/>
    <n v="2"/>
    <d v="2009-12-16T00:00:00"/>
    <n v="-12.69"/>
    <d v="2009-12-16T14:23:53"/>
    <n v="-14.4"/>
    <s v="ABIE"/>
    <d v="1899-12-30T00:00:00"/>
    <d v="2009-12-18T00:00:00"/>
    <m/>
    <s v="Tratamiento pedido"/>
    <m/>
    <m/>
    <m/>
    <m/>
    <m/>
    <n v="3696"/>
    <m/>
    <m/>
    <m/>
    <m/>
    <n v="11002882"/>
    <s v="CAPS ALUP TRIO(ND) 30.3/60 B32"/>
    <s v="Línea 7"/>
    <n v="2500.6765899864681"/>
    <m/>
    <s v="L7D"/>
    <n v="1103"/>
    <x v="2"/>
    <s v="51_09"/>
    <s v="A 48 hrs"/>
    <s v="Latam-Asia-Africa"/>
    <s v="1103"/>
    <m/>
    <n v="9"/>
    <n v="2772"/>
    <s v="ETIQ"/>
    <m/>
    <n v="12"/>
    <n v="750"/>
    <n v="3696"/>
    <n v="2500.6765899864681"/>
    <n v="308"/>
    <s v="Entre 301 a 400"/>
    <n v="100"/>
    <m/>
    <s v="Cumple Lote"/>
    <e v="#N/A"/>
    <n v="0"/>
    <n v="308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547.55555555555554"/>
    <d v="1899-12-30T00:07:00"/>
    <d v="1899-12-30T01:28:41"/>
    <d v="1899-12-30T00:00:00"/>
    <d v="1899-12-30T00:00:00"/>
  </r>
  <r>
    <n v="1"/>
    <n v="1"/>
    <m/>
    <n v="1123"/>
    <n v="0"/>
    <n v="135"/>
    <s v="L7_DIREC"/>
    <n v="7065532"/>
    <n v="10035564"/>
    <s v="CS C.SUR TOC S.BLC(P08)STL15006U(LCBO)CA"/>
    <n v="832"/>
    <s v="CAJ"/>
    <n v="0.23"/>
    <n v="1.248"/>
    <n v="0.3"/>
    <n v="1.548"/>
    <n v="6"/>
    <d v="2009-12-16T00:00:00"/>
    <n v="-14.4"/>
    <d v="2009-12-16T15:56:53"/>
    <n v="-15.95"/>
    <s v="LIB."/>
    <d v="1899-12-30T00:00:00"/>
    <d v="2009-12-22T00:00:00"/>
    <m/>
    <s v="Tratamiento pedido"/>
    <m/>
    <m/>
    <s v="1123-2009"/>
    <n v="7488"/>
    <m/>
    <n v="4992"/>
    <n v="11005459"/>
    <s v="BOT BURD BCA CONICA BGME(752)P4 1500."/>
    <n v="11004872"/>
    <s v="TAPA ROSCA STELVIN VERDE CPNIA 30X60"/>
    <m/>
    <m/>
    <s v="Línea 7"/>
    <n v="4000"/>
    <m/>
    <s v="L7D"/>
    <s v=""/>
    <x v="2"/>
    <s v="51_09"/>
    <s v="Superior a 48 hrs"/>
    <s v="Europa-Canada-Japón"/>
    <s v="11231100487211005459"/>
    <m/>
    <n v="9"/>
    <n v="7488"/>
    <s v="DIREC"/>
    <m/>
    <n v="6"/>
    <n v="1500"/>
    <n v="4992"/>
    <n v="4000"/>
    <n v="832"/>
    <s v="Entre 501 a 1000"/>
    <n v="100"/>
    <m/>
    <s v="Cumple Lote"/>
    <s v="CONO SURSAUVIGNON BLANC1500"/>
    <n v="0"/>
    <n v="832"/>
    <m/>
    <m/>
    <m/>
    <m/>
    <m/>
    <m/>
    <m/>
    <m/>
    <m/>
    <m/>
    <m/>
    <m/>
    <m/>
    <m/>
    <m/>
    <m/>
    <m/>
    <m/>
    <m/>
    <m/>
    <x v="6"/>
    <n v="1"/>
    <n v="1"/>
    <n v="1"/>
    <x v="0"/>
    <n v="1500"/>
    <n v="369.77777777777777"/>
    <d v="1899-12-30T00:10:00"/>
    <d v="1899-12-30T01:14:53"/>
    <d v="1899-12-30T00:00:00"/>
    <d v="1899-12-30T00:00:00"/>
  </r>
  <r>
    <n v="1"/>
    <n v="1"/>
    <m/>
    <n v="1123"/>
    <s v="X"/>
    <n v="135"/>
    <s v="L6_DIREC"/>
    <n v="7065645"/>
    <n v="10037883"/>
    <s v="CS C.SUR TOC S.BLC(P08)STL 750 12U VAS"/>
    <n v="120"/>
    <s v="CAJ"/>
    <n v="0.23"/>
    <n v="0.27300000000000002"/>
    <n v="0"/>
    <n v="0.503"/>
    <n v="8"/>
    <d v="2009-12-16T00:00:00"/>
    <n v="-15.95"/>
    <d v="2009-12-16T16:27:11"/>
    <n v="-16.45"/>
    <s v="LIB."/>
    <d v="1899-12-30T00:00:00"/>
    <d v="2009-12-24T00:00:00"/>
    <m/>
    <s v="Tratamiento pedido"/>
    <m/>
    <m/>
    <s v="1123-2009"/>
    <n v="1080"/>
    <m/>
    <n v="1440"/>
    <n v="11005313"/>
    <s v="BOT BURD BLANCA BGME (425G) REB P14 750"/>
    <n v="11005544"/>
    <s v="TAPA ROSCA STELVIN VERDE CPNIA 30X60"/>
    <m/>
    <m/>
    <s v="Línea 7"/>
    <n v="5274.7252747252742"/>
    <m/>
    <s v="L7D"/>
    <s v=""/>
    <x v="2"/>
    <s v="51_09"/>
    <s v="Superior a 48 hrs"/>
    <s v="Latam-Asia-Africa"/>
    <s v="11231100554411005313"/>
    <m/>
    <n v="9"/>
    <n v="1080"/>
    <s v="DIREC"/>
    <m/>
    <n v="12"/>
    <n v="750"/>
    <n v="1440"/>
    <n v="5274.7252747252742"/>
    <n v="120"/>
    <s v="Entre 101 a 200"/>
    <n v="100"/>
    <m/>
    <s v="Cumple Lote"/>
    <e v="#N/A"/>
    <n v="0"/>
    <n v="120"/>
    <m/>
    <m/>
    <m/>
    <m/>
    <m/>
    <m/>
    <m/>
    <m/>
    <m/>
    <m/>
    <m/>
    <m/>
    <m/>
    <m/>
    <m/>
    <m/>
    <m/>
    <m/>
    <m/>
    <m/>
    <x v="6"/>
    <n v="1"/>
    <n v="1"/>
    <n v="0"/>
    <x v="0"/>
    <n v="750"/>
    <n v="213.33333333333334"/>
    <d v="1899-12-30T00:10:00"/>
    <d v="1899-12-30T00:16:23"/>
    <d v="1899-12-30T00:00:00"/>
    <d v="1899-12-30T00:00:00"/>
  </r>
  <r>
    <n v="1"/>
    <n v="1"/>
    <m/>
    <n v="1123"/>
    <s v="X"/>
    <n v="135"/>
    <s v="L7_DIREC"/>
    <n v="1210672"/>
    <n v="10041464"/>
    <s v="CYT SENDERO S.BLC(P07)STLV 750 12U GB"/>
    <n v="280"/>
    <s v="CAJ"/>
    <n v="0.23"/>
    <n v="0.84"/>
    <n v="0"/>
    <n v="1.07"/>
    <n v="8"/>
    <d v="2009-12-16T00:00:00"/>
    <n v="-16.45"/>
    <d v="2009-12-16T17:31:12"/>
    <n v="-17.52"/>
    <s v="LIB."/>
    <d v="1899-12-30T00:00:00"/>
    <d v="2009-12-24T00:00:00"/>
    <m/>
    <s v="Tratamiento pedido"/>
    <m/>
    <m/>
    <s v="1123-2009"/>
    <n v="2520"/>
    <m/>
    <n v="3360"/>
    <n v="11005313"/>
    <s v="BOT BURD BLANCA BGME (425G) REB P14 750"/>
    <n v="11004872"/>
    <s v="TAPA ROSCA STELVIN VERDE CPNIA 30X60"/>
    <m/>
    <m/>
    <s v="Línea 7"/>
    <n v="4000"/>
    <m/>
    <s v="L7D"/>
    <s v=""/>
    <x v="2"/>
    <s v="51_09"/>
    <s v="Superior a 48 hrs"/>
    <s v="UK"/>
    <s v="11231100487211005313"/>
    <m/>
    <n v="9"/>
    <n v="2520"/>
    <s v="DIREC"/>
    <m/>
    <n v="12"/>
    <n v="750"/>
    <n v="3360"/>
    <n v="4000"/>
    <n v="280"/>
    <s v="Entre 201 a 300"/>
    <n v="100"/>
    <m/>
    <s v="Cumple Lote"/>
    <e v="#N/A"/>
    <n v="0"/>
    <n v="280"/>
    <m/>
    <m/>
    <m/>
    <m/>
    <m/>
    <m/>
    <m/>
    <m/>
    <m/>
    <m/>
    <m/>
    <m/>
    <m/>
    <m/>
    <m/>
    <m/>
    <m/>
    <m/>
    <m/>
    <m/>
    <x v="6"/>
    <n v="0"/>
    <n v="0"/>
    <n v="0"/>
    <x v="3"/>
    <n v="750"/>
    <n v="497.77777777777777"/>
    <d v="1899-12-30T00:05:00"/>
    <d v="1899-12-30T00:50:24"/>
    <d v="1899-12-30T00:00:00"/>
    <d v="1899-12-30T00:00:00"/>
  </r>
  <r>
    <n v="1"/>
    <n v="1"/>
    <m/>
    <n v="1123"/>
    <s v="X"/>
    <n v="135"/>
    <s v="L7_EMBOT"/>
    <n v="1210177"/>
    <n v="12004175"/>
    <s v="1123 S.BLC ENTRY 0750 ST"/>
    <n v="8863"/>
    <s v="BOT"/>
    <n v="0.23"/>
    <n v="1.4770000000000001"/>
    <n v="0"/>
    <n v="1.7070000000000001"/>
    <n v="-40163"/>
    <d v="2009-12-16T00:00:00"/>
    <n v="-17.52"/>
    <d v="2009-12-16T19:13:37"/>
    <n v="-19.23"/>
    <s v="LIB."/>
    <d v="1899-12-30T00:00:00"/>
    <m/>
    <m/>
    <s v="Tratamiento pedido"/>
    <m/>
    <m/>
    <s v="1123-2009"/>
    <n v="6664.9759999999997"/>
    <m/>
    <n v="8863"/>
    <n v="11005313"/>
    <s v="BOT BURD BLANCA BGME (425G) REB P14 750"/>
    <n v="11002222"/>
    <s v="TAPA ROSCA STEL(STIN) NEGRA LISA 30X60"/>
    <m/>
    <m/>
    <s v="Línea 7"/>
    <n v="6000.6770480704126"/>
    <m/>
    <s v="L7D"/>
    <n v="1123"/>
    <x v="2"/>
    <s v="50_09"/>
    <s v="Sin stack"/>
    <e v="#N/A"/>
    <s v="11231100222211005313"/>
    <m/>
    <n v="0.75"/>
    <n v="6647.25"/>
    <s v="EMBOT"/>
    <m/>
    <n v="1"/>
    <n v="750"/>
    <n v="8863"/>
    <n v="6000.6770480704126"/>
    <n v="738.58333333333337"/>
    <s v="Entre 501 a 1000"/>
    <n v="100"/>
    <m/>
    <s v="Cumple Lote"/>
    <s v="CONCHA Y TOROSAUVIGNON BLANC750"/>
    <n v="0"/>
    <n v="738.58333333333337"/>
    <m/>
    <m/>
    <m/>
    <m/>
    <m/>
    <m/>
    <m/>
    <m/>
    <m/>
    <m/>
    <m/>
    <m/>
    <m/>
    <m/>
    <m/>
    <m/>
    <m/>
    <m/>
    <m/>
    <m/>
    <x v="6"/>
    <n v="1"/>
    <n v="0"/>
    <n v="0"/>
    <x v="4"/>
    <n v="750"/>
    <n v="1313.0370370370372"/>
    <d v="1899-12-30T00:07:00"/>
    <d v="1899-12-30T01:28:37"/>
    <d v="1899-12-30T00:00:00"/>
    <d v="1899-12-30T00:00:00"/>
  </r>
  <r>
    <n v="1"/>
    <n v="1"/>
    <m/>
    <n v="1142"/>
    <n v="0"/>
    <n v="20"/>
    <s v="L7_ETIQ"/>
    <n v="1209449"/>
    <n v="10040785"/>
    <s v="CYT SPARKLING DEMI SEC 750 12U (P09) VIN"/>
    <n v="60"/>
    <s v="CAJ"/>
    <n v="0.23"/>
    <n v="0.28799999999999998"/>
    <n v="0"/>
    <n v="0.51800000000000002"/>
    <n v="20"/>
    <d v="2009-12-16T00:00:00"/>
    <n v="-19.23"/>
    <d v="2009-12-16T19:44:53"/>
    <n v="-19.75"/>
    <s v="ABIE"/>
    <d v="1899-12-30T00:00:00"/>
    <d v="2010-01-05T00:00:00"/>
    <m/>
    <s v="Tratamiento pedido"/>
    <m/>
    <m/>
    <m/>
    <m/>
    <m/>
    <n v="720"/>
    <m/>
    <m/>
    <m/>
    <m/>
    <n v="11007248"/>
    <s v="CAPS ALUP SPARK CYT DEMISEC34X134BCORONA"/>
    <s v="Línea 7"/>
    <n v="2500"/>
    <m/>
    <s v="L7D"/>
    <n v="1142"/>
    <x v="2"/>
    <s v="50_09"/>
    <s v="Superior a 48 hrs"/>
    <s v="Latam-Asia-Africa"/>
    <s v="1142"/>
    <m/>
    <n v="9"/>
    <n v="540"/>
    <s v="ETIQ"/>
    <m/>
    <n v="12"/>
    <n v="750"/>
    <n v="720"/>
    <n v="2500"/>
    <n v="60"/>
    <s v="Entre 11 a 100"/>
    <n v="100"/>
    <m/>
    <s v="Cumple Lote"/>
    <e v="#N/A"/>
    <n v="0"/>
    <n v="60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106.66666666666667"/>
    <d v="1899-12-30T00:07:00"/>
    <d v="1899-12-30T00:17:17"/>
    <d v="1899-12-30T00:00:00"/>
    <d v="1899-12-30T00:00:00"/>
  </r>
  <r>
    <n v="1"/>
    <n v="1"/>
    <m/>
    <n v="1143"/>
    <n v="0"/>
    <n v="21"/>
    <s v="L7_ETIQ"/>
    <n v="1204749"/>
    <n v="10032707"/>
    <s v="CYT SPARKLING BRUT 750 12U JM"/>
    <n v="80"/>
    <s v="CAJ"/>
    <n v="0.23"/>
    <n v="0.38400000000000001"/>
    <n v="0"/>
    <n v="0.61399999999999999"/>
    <n v="5"/>
    <d v="2009-12-16T00:00:00"/>
    <n v="-19.75"/>
    <d v="2009-12-16T20:21:50"/>
    <n v="-20.36"/>
    <s v="LIB."/>
    <d v="1899-12-30T00:00:00"/>
    <d v="2009-12-21T00:00:00"/>
    <m/>
    <s v="Tratamiento pedido"/>
    <m/>
    <m/>
    <m/>
    <m/>
    <m/>
    <n v="960"/>
    <m/>
    <m/>
    <m/>
    <m/>
    <n v="11000272"/>
    <s v="CAPS ALUP CYT CHAMP.ORO C/ESCDO.BCORONA"/>
    <s v="Línea 7"/>
    <n v="2500"/>
    <m/>
    <s v="L7D"/>
    <s v=""/>
    <x v="2"/>
    <s v="51_09"/>
    <s v="Superior a 48 hrs"/>
    <s v="Latam-Asia-Africa"/>
    <s v="1143"/>
    <m/>
    <n v="9"/>
    <n v="720"/>
    <s v="ETIQ"/>
    <m/>
    <n v="12"/>
    <n v="750"/>
    <n v="960"/>
    <n v="2500"/>
    <n v="80"/>
    <s v="Entre 11 a 100"/>
    <n v="100"/>
    <m/>
    <s v="Cumple Lote"/>
    <s v="CONCHA Y TOROSPARKLING BRUT750"/>
    <n v="0"/>
    <n v="80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42.22222222222223"/>
    <d v="1899-12-30T00:20:00"/>
    <d v="1899-12-30T00:23:02"/>
    <d v="1899-12-30T00:00:00"/>
    <d v="1899-12-30T00:00:00"/>
  </r>
  <r>
    <n v="1"/>
    <n v="1"/>
    <m/>
    <n v="1143"/>
    <n v="0"/>
    <n v="21"/>
    <s v="L7_ETIQ"/>
    <n v="1208836"/>
    <n v="10002197"/>
    <s v="CYT VINO ESPUMOSO BRUT 750 12U CO"/>
    <n v="250"/>
    <s v="CAJ"/>
    <n v="0.23"/>
    <n v="1.2"/>
    <n v="0"/>
    <n v="1.43"/>
    <n v="5"/>
    <d v="2009-12-16T00:00:00"/>
    <n v="-20.36"/>
    <d v="2009-12-16T21:47:24"/>
    <n v="-21.79"/>
    <s v="LIB."/>
    <d v="1899-12-30T00:00:00"/>
    <d v="2009-12-21T00:00:00"/>
    <m/>
    <s v="Tratamiento pedido"/>
    <m/>
    <m/>
    <m/>
    <m/>
    <m/>
    <n v="3000"/>
    <m/>
    <m/>
    <m/>
    <m/>
    <n v="11000289"/>
    <s v="CAPS ALUP CHAMP.ORO BCORONA"/>
    <s v="Línea 7"/>
    <n v="2500"/>
    <m/>
    <s v="L7D"/>
    <s v=""/>
    <x v="2"/>
    <s v="50_09"/>
    <s v="Superior a 48 hrs"/>
    <s v="Latam-Asia-Africa"/>
    <s v="1143"/>
    <m/>
    <n v="9"/>
    <n v="2250"/>
    <s v="ETIQ"/>
    <m/>
    <n v="12"/>
    <n v="750"/>
    <n v="3000"/>
    <n v="2500"/>
    <n v="250"/>
    <s v="Entre 201 a 300"/>
    <n v="100"/>
    <m/>
    <s v="Cumple Lote"/>
    <s v="CONCHA Y TOROSPARKLING BRUT750"/>
    <n v="0"/>
    <n v="250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444.44444444444446"/>
    <d v="1899-12-30T00:20:00"/>
    <d v="1899-12-30T01:12:00"/>
    <d v="1899-12-30T00:00:00"/>
    <d v="1899-12-30T00:00:00"/>
  </r>
  <r>
    <n v="1"/>
    <n v="1"/>
    <m/>
    <n v="1143"/>
    <n v="0"/>
    <n v="21"/>
    <s v="L7_ETIQ"/>
    <n v="7065837"/>
    <n v="10036681"/>
    <s v="CS SPARKLING I.NEGRA BRUT (P09)750 6U GB"/>
    <n v="98"/>
    <s v="CAJ"/>
    <n v="0.23"/>
    <n v="0.23499999999999999"/>
    <n v="0"/>
    <n v="0.46499999999999997"/>
    <n v="8"/>
    <d v="2009-12-16T00:00:00"/>
    <n v="-21.79"/>
    <d v="2009-12-16T22:15:18"/>
    <n v="-22.26"/>
    <s v="LIB."/>
    <d v="1899-12-30T00:00:00"/>
    <d v="2009-12-24T00:00:00"/>
    <m/>
    <s v="Tratamiento pedido"/>
    <m/>
    <m/>
    <m/>
    <m/>
    <m/>
    <n v="588"/>
    <m/>
    <m/>
    <m/>
    <m/>
    <n v="11006745"/>
    <s v="CAPS ALUP IN SPARKLING (P09) 34X90"/>
    <s v="Línea 7"/>
    <n v="2502.1276595744685"/>
    <m/>
    <s v="L7D"/>
    <s v=""/>
    <x v="2"/>
    <s v="51_09"/>
    <s v="Superior a 48 hrs"/>
    <s v="UK"/>
    <s v="1143"/>
    <m/>
    <n v="4.5"/>
    <n v="441"/>
    <s v="ETIQ"/>
    <m/>
    <n v="6"/>
    <n v="750"/>
    <n v="588"/>
    <n v="2502.1276595744685"/>
    <n v="49"/>
    <s v="Entre 11 a 100"/>
    <n v="100"/>
    <m/>
    <s v="Cumple Lote"/>
    <s v="ISLA NEGRASPARKLING BRUT750"/>
    <n v="0"/>
    <n v="49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87.111111111111114"/>
    <d v="1899-12-30T00:07:00"/>
    <d v="1899-12-30T00:14:06"/>
    <d v="1899-12-30T00:00:00"/>
    <d v="1899-12-30T00:00:00"/>
  </r>
  <r>
    <n v="1"/>
    <n v="2"/>
    <m/>
    <n v="1143"/>
    <n v="0"/>
    <n v="21"/>
    <s v="L7_ETIQ"/>
    <n v="1209514"/>
    <n v="10040783"/>
    <s v="CYT SPARKLING BRUT 750 12U (P09) VIN"/>
    <n v="213"/>
    <s v="CAJ"/>
    <n v="0.23"/>
    <n v="1.022"/>
    <n v="0"/>
    <n v="1.252"/>
    <n v="8"/>
    <d v="2009-12-16T00:00:00"/>
    <n v="-22.26"/>
    <d v="2009-12-16T23:30:43"/>
    <n v="-23.51"/>
    <s v="LIB."/>
    <d v="1899-12-30T00:00:00"/>
    <d v="2009-12-24T00:00:00"/>
    <m/>
    <s v="Tratamiento pedido"/>
    <m/>
    <m/>
    <m/>
    <m/>
    <m/>
    <n v="2556"/>
    <m/>
    <m/>
    <m/>
    <m/>
    <n v="11007247"/>
    <s v="CAPS ALUP SPARK CYT BRUT 34X134 BCORONA"/>
    <s v="Línea 7"/>
    <n v="2500.9784735812132"/>
    <m/>
    <s v="L7D"/>
    <s v=""/>
    <x v="2"/>
    <s v="50_09"/>
    <s v="Superior a 48 hrs"/>
    <s v="Latam-Asia-Africa"/>
    <s v="1143"/>
    <m/>
    <n v="9"/>
    <n v="1917"/>
    <s v="ETIQ"/>
    <m/>
    <n v="12"/>
    <n v="750"/>
    <n v="2556"/>
    <n v="2500.9784735812132"/>
    <n v="213"/>
    <s v="Entre 201 a 300"/>
    <n v="100"/>
    <m/>
    <s v="Cumple Lote"/>
    <e v="#N/A"/>
    <n v="0"/>
    <n v="213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378.66666666666669"/>
    <d v="1899-12-30T00:07:00"/>
    <d v="1899-12-30T01:01:19"/>
    <d v="1899-12-30T00:00:00"/>
    <d v="1899-12-30T00:00:00"/>
  </r>
  <r>
    <n v="1"/>
    <n v="1"/>
    <m/>
    <n v="1143"/>
    <n v="0"/>
    <n v="21"/>
    <s v="L7_ETIQ"/>
    <n v="7065842"/>
    <n v="10042613"/>
    <s v="MPO SPARKLING BRUT 750 12U LATAM"/>
    <n v="150"/>
    <s v="CAJ"/>
    <n v="0.23"/>
    <n v="0.72"/>
    <n v="0"/>
    <n v="0.95"/>
    <n v="8"/>
    <d v="2009-12-16T00:00:00"/>
    <n v="-23.51"/>
    <d v="2009-12-17T00:27:36"/>
    <n v="-0.46"/>
    <s v="ABIE"/>
    <d v="1899-12-30T00:00:00"/>
    <d v="2009-12-25T00:00:00"/>
    <m/>
    <s v="Tratamiento pedido"/>
    <m/>
    <m/>
    <m/>
    <m/>
    <m/>
    <n v="1800"/>
    <m/>
    <m/>
    <m/>
    <m/>
    <n v="11007304"/>
    <s v="CAPS ALUP MPO SPARK(N)ORO 34X134B.CORONA"/>
    <s v="Línea 7"/>
    <n v="2500"/>
    <m/>
    <s v="L7D"/>
    <n v="1143"/>
    <x v="2"/>
    <s v="51_09"/>
    <s v="Superior a 48 hrs"/>
    <s v="País"/>
    <s v="1143"/>
    <m/>
    <n v="9"/>
    <n v="1350"/>
    <s v="ETIQ"/>
    <m/>
    <n v="12"/>
    <n v="750"/>
    <n v="1800"/>
    <n v="2500"/>
    <n v="150"/>
    <s v="Entre 101 a 200"/>
    <n v="100"/>
    <m/>
    <s v="Cumple Lote"/>
    <e v="#N/A"/>
    <n v="0"/>
    <n v="77.368421052631348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266.66666666666669"/>
    <d v="1899-12-30T00:20:00"/>
    <d v="1899-12-30T00:43:12"/>
    <d v="1899-12-30T00:00:00"/>
    <d v="1899-12-30T00:00:00"/>
  </r>
  <r>
    <n v="1"/>
    <n v="1"/>
    <m/>
    <n v="1148"/>
    <n v="0"/>
    <n v="339"/>
    <s v="L7_ETIQ"/>
    <n v="1209798"/>
    <n v="10034261"/>
    <s v="CYT CDD SPARK. WINE BRUT 12U 750 2007 CA"/>
    <n v="14"/>
    <s v="CAJ"/>
    <n v="0.23"/>
    <n v="6.7000000000000004E-2"/>
    <n v="0"/>
    <n v="0.29700000000000004"/>
    <n v="5"/>
    <d v="2009-12-17T00:00:00"/>
    <n v="-0.46"/>
    <d v="2009-12-17T00:45:25"/>
    <n v="-0.76"/>
    <s v="ABIE"/>
    <d v="1899-12-30T00:00:00"/>
    <d v="2009-12-22T00:00:00"/>
    <m/>
    <s v="Tratamiento pedido"/>
    <m/>
    <m/>
    <m/>
    <m/>
    <m/>
    <n v="168"/>
    <m/>
    <m/>
    <m/>
    <m/>
    <n v="11005517"/>
    <s v="CAPS ALUP SPARK CAS ORO B.CORONA"/>
    <s v="Línea 7"/>
    <n v="2507.4626865671639"/>
    <m/>
    <s v="L7D"/>
    <s v=""/>
    <x v="2"/>
    <s v="51_09"/>
    <s v="Superior a 48 hrs"/>
    <s v="Europa-Canada-Japón"/>
    <s v="1148"/>
    <m/>
    <n v="9"/>
    <n v="126"/>
    <s v="ETIQ"/>
    <m/>
    <n v="12"/>
    <n v="750"/>
    <n v="168"/>
    <n v="2507.4626865671639"/>
    <n v="14"/>
    <s v="Entre 11 a 100"/>
    <n v="100"/>
    <m/>
    <s v="Cumple Lote"/>
    <s v="CASILLEROESPUMOSO BRUT CDD750"/>
    <n v="2.875"/>
    <n v="16.87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24.888888888888889"/>
    <d v="1899-12-30T00:20:00"/>
    <d v="1899-12-30T00:04:01"/>
    <d v="1899-12-30T00:00:00"/>
    <d v="1899-12-30T00:00:00"/>
  </r>
  <r>
    <n v="1"/>
    <n v="1"/>
    <m/>
    <n v="1148"/>
    <n v="0"/>
    <n v="339"/>
    <s v="L7_ETIQ"/>
    <n v="1211320"/>
    <n v="10032290"/>
    <s v="CYT CDD SPARK. WINE BRUT 6U 750 2007 VEU"/>
    <n v="732"/>
    <s v="CAJ"/>
    <n v="0.23"/>
    <n v="1.7569999999999999"/>
    <n v="0"/>
    <n v="1.9869999999999999"/>
    <n v="7"/>
    <d v="2009-12-17T00:00:00"/>
    <n v="-0.76"/>
    <d v="2009-12-17T02:44:49"/>
    <n v="-2.75"/>
    <s v="ABIE"/>
    <d v="1899-12-30T00:00:00"/>
    <d v="2009-12-24T00:00:00"/>
    <m/>
    <s v="espera insumos 18-12"/>
    <m/>
    <m/>
    <m/>
    <m/>
    <m/>
    <n v="4392"/>
    <m/>
    <m/>
    <m/>
    <m/>
    <n v="11005517"/>
    <s v="CAPS ALUP SPARK CAS ORO B.CORONA"/>
    <s v="Línea 7"/>
    <n v="2499.7154240182131"/>
    <m/>
    <s v="L7D"/>
    <n v="1148"/>
    <x v="2"/>
    <s v="51_09"/>
    <s v="Superior a 48 hrs"/>
    <s v="UK"/>
    <s v="1148"/>
    <m/>
    <n v="4.5"/>
    <n v="3294"/>
    <s v="ETIQ"/>
    <m/>
    <n v="6"/>
    <n v="750"/>
    <n v="4392"/>
    <n v="2499.7154240182131"/>
    <n v="366"/>
    <s v="Entre 301 a 400"/>
    <n v="100"/>
    <m/>
    <s v="Cumple Lote"/>
    <s v="CASILLEROESPUMOSO BRUT CDD750"/>
    <n v="0"/>
    <n v="366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650.66666666666663"/>
    <d v="1899-12-30T00:07:00"/>
    <d v="1899-12-30T01:45:25"/>
    <d v="1899-12-30T00:00:00"/>
    <d v="1899-12-30T00:00:00"/>
  </r>
  <r>
    <n v="1"/>
    <n v="1"/>
    <m/>
    <n v="1208"/>
    <n v="0"/>
    <n v="369"/>
    <s v="L7_ETIQ"/>
    <n v="7065581"/>
    <n v="10041767"/>
    <s v="MPO GRAN DEVOCION S.BLC 750 6U 2009 VEU"/>
    <n v="112"/>
    <s v="CAJ"/>
    <n v="0.23"/>
    <n v="0.26900000000000002"/>
    <n v="0"/>
    <n v="0.499"/>
    <n v="8"/>
    <d v="2009-12-17T00:00:00"/>
    <n v="-2.75"/>
    <d v="2009-12-17T03:14:56"/>
    <n v="-3.25"/>
    <s v="ABIE"/>
    <d v="1899-12-30T00:00:00"/>
    <d v="2009-12-25T00:00:00"/>
    <m/>
    <s v="Tratamiento pedido"/>
    <m/>
    <m/>
    <m/>
    <m/>
    <m/>
    <n v="672"/>
    <m/>
    <m/>
    <m/>
    <m/>
    <m/>
    <m/>
    <s v="Línea 7"/>
    <n v="2498.1412639405203"/>
    <m/>
    <s v="L7D"/>
    <n v="1208"/>
    <x v="2"/>
    <s v="51_09"/>
    <s v="Superior a 48 hrs"/>
    <s v="Latam-Asia-Africa"/>
    <s v="1208"/>
    <m/>
    <n v="4.5"/>
    <n v="504"/>
    <s v="ETIQ"/>
    <m/>
    <n v="6"/>
    <n v="750"/>
    <n v="672"/>
    <n v="2498.1412639405203"/>
    <n v="56"/>
    <s v="Entre 11 a 100"/>
    <n v="100"/>
    <m/>
    <s v="Cumple Lote"/>
    <e v="#N/A"/>
    <n v="0"/>
    <n v="56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99.555555555555557"/>
    <d v="1899-12-30T00:20:00"/>
    <d v="1899-12-30T00:16:08"/>
    <d v="1899-12-30T00:00:00"/>
    <d v="1899-12-30T00:00:00"/>
  </r>
  <r>
    <n v="1"/>
    <n v="1"/>
    <m/>
    <n v="2100"/>
    <n v="0"/>
    <n v="27"/>
    <s v="L7_ETIQ"/>
    <n v="1210265"/>
    <n v="10035105"/>
    <s v="CYT D.MELCHOR C.SAUV(95PTS)7506U2006 CL"/>
    <n v="90"/>
    <s v="CAJ"/>
    <n v="0.23"/>
    <n v="0.33800000000000002"/>
    <n v="0"/>
    <n v="0.56800000000000006"/>
    <n v="7"/>
    <d v="2009-12-17T00:00:00"/>
    <n v="-3.25"/>
    <d v="2009-12-17T03:49:05"/>
    <n v="-3.82"/>
    <s v="LIB."/>
    <d v="1899-12-30T00:00:00"/>
    <d v="2009-12-24T00:00:00"/>
    <m/>
    <s v="Tratamiento pedido"/>
    <m/>
    <m/>
    <m/>
    <m/>
    <m/>
    <n v="540"/>
    <m/>
    <m/>
    <n v="13006373"/>
    <s v="TAPA CAJA MAD TERM MELCHOR  TEXTO 6X750"/>
    <n v="11001941"/>
    <s v="CAPS ESTﾑO MELCHOR(N) 28.9/60 B9"/>
    <s v="Línea 7"/>
    <n v="1597.6331360946745"/>
    <m/>
    <s v="L7D"/>
    <s v=""/>
    <x v="2"/>
    <s v="51_09"/>
    <s v="Superior a 48 hrs"/>
    <s v="País"/>
    <s v="210013006373"/>
    <m/>
    <n v="4.5"/>
    <n v="405"/>
    <s v="ETIQ"/>
    <m/>
    <n v="6"/>
    <n v="750"/>
    <n v="540"/>
    <n v="1597.6331360946745"/>
    <n v="45"/>
    <s v="Entre 11 a 100"/>
    <n v="100"/>
    <m/>
    <s v="Cumple Lote"/>
    <s v="MELCHORCABERNET750"/>
    <n v="0"/>
    <n v="4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80"/>
    <d v="1899-12-30T00:20:00"/>
    <d v="1899-12-30T00:20:17"/>
    <d v="1899-12-30T00:00:00"/>
    <d v="1899-12-30T00:00:00"/>
  </r>
  <r>
    <n v="1"/>
    <n v="1"/>
    <m/>
    <n v="2100"/>
    <n v="0"/>
    <n v="27"/>
    <s v="L7_ETIQ"/>
    <n v="1210213"/>
    <n v="10035108"/>
    <s v="CYT D.MELCHOR C.SAUV(95PTS)7506U2006 PE"/>
    <n v="100"/>
    <s v="CAJ"/>
    <n v="0.23"/>
    <n v="0.375"/>
    <n v="0"/>
    <n v="0.60499999999999998"/>
    <n v="9"/>
    <d v="2009-12-17T00:00:00"/>
    <n v="-3.82"/>
    <d v="2009-12-17T04:25:30"/>
    <n v="-4.43"/>
    <s v="LIB."/>
    <d v="1899-12-30T00:00:00"/>
    <d v="2009-12-26T00:00:00"/>
    <m/>
    <s v="Tratamiento pedido"/>
    <m/>
    <m/>
    <m/>
    <m/>
    <m/>
    <n v="600"/>
    <m/>
    <m/>
    <n v="13006373"/>
    <s v="TAPA CAJA MAD TERM MELCHOR  TEXTO 6X750"/>
    <n v="11001941"/>
    <s v="CAPS ESTﾑO MELCHOR(N) 28.9/60 B9"/>
    <s v="Línea 7"/>
    <n v="1600"/>
    <m/>
    <s v="L7D"/>
    <n v="2100"/>
    <x v="2"/>
    <s v="51_09"/>
    <s v="Superior a 48 hrs"/>
    <s v="Latam-Asia-Africa"/>
    <s v="210013006373"/>
    <m/>
    <n v="4.5"/>
    <n v="450"/>
    <s v="ETIQ"/>
    <m/>
    <n v="6"/>
    <n v="750"/>
    <n v="600"/>
    <n v="1600"/>
    <n v="50"/>
    <s v="Entre 11 a 100"/>
    <n v="100"/>
    <m/>
    <s v="Cumple Lote"/>
    <e v="#N/A"/>
    <n v="0"/>
    <n v="50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88.888888888888886"/>
    <d v="1899-12-30T00:20:00"/>
    <d v="1899-12-30T00:22:30"/>
    <d v="1899-12-30T00:00:00"/>
    <d v="1899-12-30T00:00:00"/>
  </r>
  <r>
    <n v="1"/>
    <n v="2"/>
    <m/>
    <n v="2102"/>
    <n v="0"/>
    <n v="28"/>
    <s v="L7_ETIQ"/>
    <n v="1209318"/>
    <n v="10036574"/>
    <s v="CYT MARQUES C.SA C.HIS(STI)7506U2007 VAS"/>
    <n v="110"/>
    <s v="CAJ"/>
    <n v="0.23"/>
    <n v="0.26400000000000001"/>
    <n v="0"/>
    <n v="0.49399999999999999"/>
    <n v="5"/>
    <d v="2009-12-17T00:00:00"/>
    <n v="-4.43"/>
    <d v="2009-12-17T04:55:26"/>
    <n v="-4.92"/>
    <s v="LIB."/>
    <d v="1899-12-30T00:00:00"/>
    <d v="2009-12-22T00:00:00"/>
    <m/>
    <s v="Tratamiento pedido"/>
    <m/>
    <m/>
    <m/>
    <m/>
    <m/>
    <n v="660"/>
    <m/>
    <m/>
    <m/>
    <m/>
    <n v="11001325"/>
    <s v="CAPS ESTﾑO MARQUES BURD(N) 31.5/60 B29"/>
    <s v="Línea 7"/>
    <n v="2500"/>
    <m/>
    <s v="L7D"/>
    <s v=""/>
    <x v="2"/>
    <s v="50_09"/>
    <s v="Superior a 48 hrs"/>
    <s v="Latam-Asia-Africa"/>
    <s v="2102"/>
    <m/>
    <n v="4.5"/>
    <n v="495"/>
    <s v="ETIQ"/>
    <m/>
    <n v="6"/>
    <n v="750"/>
    <n v="660"/>
    <n v="2500"/>
    <n v="55"/>
    <s v="Entre 11 a 100"/>
    <n v="100"/>
    <m/>
    <s v="Cumple Lote"/>
    <s v="MARQUESCABERNET750"/>
    <n v="0"/>
    <n v="5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97.777777777777771"/>
    <d v="1899-12-30T00:20:00"/>
    <d v="1899-12-30T00:15:50"/>
    <d v="1899-12-30T00:00:00"/>
    <d v="1899-12-30T00:00:00"/>
  </r>
  <r>
    <n v="1"/>
    <n v="1"/>
    <m/>
    <n v="2102"/>
    <n v="0"/>
    <n v="28"/>
    <s v="L7_ETIQ"/>
    <n v="1208871"/>
    <n v="10036335"/>
    <s v="CYT MARQUES C.SA C.HIS(STI)75012U2007VIN"/>
    <n v="25"/>
    <s v="CAJ"/>
    <n v="0.23"/>
    <n v="0.12"/>
    <n v="0"/>
    <n v="0.35"/>
    <n v="8"/>
    <d v="2009-12-17T00:00:00"/>
    <n v="-4.92"/>
    <d v="2009-12-17T05:16:12"/>
    <n v="-5.27"/>
    <s v="LIB."/>
    <d v="1899-12-30T00:00:00"/>
    <d v="2009-12-25T00:00:00"/>
    <m/>
    <s v="Tratamiento pedido"/>
    <m/>
    <m/>
    <m/>
    <m/>
    <m/>
    <n v="300"/>
    <m/>
    <m/>
    <m/>
    <m/>
    <n v="11001325"/>
    <s v="CAPS ESTﾑO MARQUES BURD(N) 31.5/60 B29"/>
    <s v="Línea 7"/>
    <n v="2500"/>
    <m/>
    <s v="L7D"/>
    <s v=""/>
    <x v="2"/>
    <s v="50_09"/>
    <s v="Superior a 48 hrs"/>
    <s v="Latam-Asia-Africa"/>
    <s v="2102"/>
    <m/>
    <n v="9"/>
    <n v="225"/>
    <s v="ETIQ"/>
    <m/>
    <n v="12"/>
    <n v="750"/>
    <n v="300"/>
    <n v="2500"/>
    <n v="25"/>
    <s v="Entre 11 a 100"/>
    <n v="100"/>
    <m/>
    <s v="Cumple Lote"/>
    <s v="MARQUESCABERNET750"/>
    <n v="0"/>
    <n v="25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44.444444444444443"/>
    <d v="1899-12-30T00:07:00"/>
    <d v="1899-12-30T00:07:12"/>
    <d v="1899-12-30T00:00:00"/>
    <d v="1899-12-30T00:00:00"/>
  </r>
  <r>
    <n v="1"/>
    <n v="2"/>
    <m/>
    <n v="2102"/>
    <n v="0"/>
    <n v="28"/>
    <s v="L7_ETIQ"/>
    <n v="1210023"/>
    <n v="10036574"/>
    <s v="CYT MARQUES C.SA C.HIS(STI)7506U2007 VAS"/>
    <n v="330"/>
    <s v="CAJ"/>
    <n v="0.23"/>
    <n v="0.79200000000000004"/>
    <n v="0"/>
    <n v="1.022"/>
    <n v="9"/>
    <d v="2009-12-17T00:00:00"/>
    <n v="-5.27"/>
    <d v="2009-12-17T06:17:31"/>
    <n v="-6.29"/>
    <s v="LIB."/>
    <d v="1899-12-30T00:00:00"/>
    <d v="2009-12-26T00:00:00"/>
    <m/>
    <s v="Tratamiento pedido"/>
    <m/>
    <m/>
    <m/>
    <m/>
    <m/>
    <n v="1980"/>
    <m/>
    <m/>
    <m/>
    <m/>
    <n v="11001325"/>
    <s v="CAPS ESTﾑO MARQUES BURD(N) 31.5/60 B29"/>
    <s v="Línea 7"/>
    <n v="2500"/>
    <m/>
    <s v="L7D"/>
    <s v=""/>
    <x v="2"/>
    <s v="51_09"/>
    <s v="Superior a 48 hrs"/>
    <s v="Latam-Asia-Africa"/>
    <s v="2102"/>
    <m/>
    <n v="4.5"/>
    <n v="1485"/>
    <s v="ETIQ"/>
    <m/>
    <n v="6"/>
    <n v="750"/>
    <n v="1980"/>
    <n v="2500"/>
    <n v="165"/>
    <s v="Entre 101 a 200"/>
    <n v="100"/>
    <m/>
    <s v="Cumple Lote"/>
    <s v="MARQUESCABERNET750"/>
    <n v="0"/>
    <n v="165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293.33333333333331"/>
    <d v="1899-12-30T00:07:00"/>
    <d v="1899-12-30T00:47:31"/>
    <d v="1899-12-30T00:00:00"/>
    <d v="1899-12-30T00:00:00"/>
  </r>
  <r>
    <n v="1"/>
    <n v="1"/>
    <m/>
    <n v="2102"/>
    <n v="0"/>
    <n v="28"/>
    <s v="L7_ETIQ"/>
    <n v="1209811"/>
    <n v="10036329"/>
    <s v="CYT MARQUES C.SAU C.HIS(STI)75012U2007PE"/>
    <n v="24"/>
    <s v="CAJ"/>
    <n v="0.23"/>
    <n v="0.115"/>
    <n v="0"/>
    <n v="0.34500000000000003"/>
    <n v="9"/>
    <d v="2009-12-17T00:00:00"/>
    <n v="-6.29"/>
    <d v="2009-12-17T06:38:06"/>
    <n v="-6.64"/>
    <s v="LIB."/>
    <d v="1899-12-30T00:00:00"/>
    <d v="2009-12-26T00:00:00"/>
    <m/>
    <s v="Tratamiento pedido"/>
    <m/>
    <m/>
    <m/>
    <m/>
    <m/>
    <n v="288"/>
    <m/>
    <m/>
    <m/>
    <m/>
    <n v="11001325"/>
    <s v="CAPS ESTﾑO MARQUES BURD(N) 31.5/60 B29"/>
    <s v="Línea 7"/>
    <n v="2504.3478260869565"/>
    <m/>
    <s v="L7D"/>
    <s v=""/>
    <x v="2"/>
    <s v="51_09"/>
    <s v="Superior a 48 hrs"/>
    <s v="Latam-Asia-Africa"/>
    <s v="2102"/>
    <m/>
    <n v="9"/>
    <n v="216"/>
    <s v="ETIQ"/>
    <m/>
    <n v="12"/>
    <n v="750"/>
    <n v="288"/>
    <n v="2504.3478260869565"/>
    <n v="24"/>
    <s v="Entre 11 a 100"/>
    <n v="100"/>
    <m/>
    <s v="Cumple Lote"/>
    <s v="MARQUESCABERNET750"/>
    <n v="0"/>
    <n v="24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42.666666666666664"/>
    <d v="1899-12-30T00:07:00"/>
    <d v="1899-12-30T00:06:54"/>
    <d v="1899-12-30T00:00:00"/>
    <d v="1899-12-30T00:00:00"/>
  </r>
  <r>
    <n v="1"/>
    <n v="1"/>
    <m/>
    <n v="2102"/>
    <n v="0"/>
    <n v="28"/>
    <s v="L7_ETIQ"/>
    <n v="1211120"/>
    <n v="10036317"/>
    <s v="CYT MARQUES C.SAU C.HIS STI75012U2007CL"/>
    <n v="1105"/>
    <s v="CAJ"/>
    <n v="0.23"/>
    <n v="5.3040000000000003"/>
    <n v="0"/>
    <n v="5.5340000000000007"/>
    <n v="14"/>
    <d v="2009-12-17T00:00:00"/>
    <n v="-6.64"/>
    <d v="2009-12-17T12:10:26"/>
    <n v="-12.17"/>
    <s v="ABIE"/>
    <d v="1899-12-30T00:00:00"/>
    <d v="2009-12-31T00:00:00"/>
    <m/>
    <s v="Tratamiento pedido"/>
    <m/>
    <m/>
    <m/>
    <m/>
    <m/>
    <n v="13260"/>
    <m/>
    <m/>
    <m/>
    <m/>
    <n v="11001325"/>
    <s v="CAPS ESTﾑO MARQUES BURD(N) 31.5/60 B29"/>
    <s v="Línea 7"/>
    <n v="2500"/>
    <m/>
    <s v="L7D"/>
    <n v="2102"/>
    <x v="2"/>
    <s v="51_09"/>
    <s v="Superior a 48 hrs"/>
    <s v="País"/>
    <s v="2102"/>
    <m/>
    <n v="9"/>
    <n v="9945"/>
    <s v="ETIQ"/>
    <m/>
    <n v="12"/>
    <n v="750"/>
    <n v="13260"/>
    <n v="2500"/>
    <n v="1105"/>
    <s v="Entre 1001 a 2000"/>
    <n v="100"/>
    <m/>
    <s v="Cumple Lote"/>
    <s v="MARQUESCABERNET750"/>
    <n v="0"/>
    <n v="110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964.4444444444443"/>
    <d v="1899-12-30T00:20:00"/>
    <d v="1899-12-30T05:18:14"/>
    <d v="1899-12-30T00:00:00"/>
    <d v="1899-12-30T00:00:00"/>
  </r>
  <r>
    <n v="1"/>
    <n v="1"/>
    <m/>
    <n v="2103"/>
    <n v="0"/>
    <n v="29"/>
    <s v="L7_ETIQ"/>
    <n v="1210800"/>
    <n v="10040104"/>
    <s v="CYT TRIO RVA C.SAUV(90+PTS)75012U2008 TW"/>
    <n v="25"/>
    <s v="CAJ"/>
    <n v="0.23"/>
    <n v="0.12"/>
    <n v="0"/>
    <n v="0.35"/>
    <n v="9"/>
    <d v="2009-12-17T00:00:00"/>
    <n v="-12.17"/>
    <d v="2009-12-17T12:31:12"/>
    <n v="-12.52"/>
    <s v="ABIE"/>
    <d v="1899-12-30T00:00:00"/>
    <d v="2009-12-26T00:00:00"/>
    <m/>
    <s v="Tratamiento pedido"/>
    <m/>
    <m/>
    <m/>
    <m/>
    <m/>
    <n v="300"/>
    <m/>
    <m/>
    <m/>
    <m/>
    <n v="11005228"/>
    <s v="CAPS ALUP TRIO RVA C.SAUV 29.4/60 B23"/>
    <s v="Línea 7"/>
    <n v="2500"/>
    <m/>
    <s v="L7D"/>
    <s v=""/>
    <x v="2"/>
    <s v="51_09"/>
    <s v="Superior a 48 hrs"/>
    <s v="Latam-Asia-Africa"/>
    <s v="2103"/>
    <m/>
    <n v="9"/>
    <n v="225"/>
    <s v="ETIQ"/>
    <m/>
    <n v="12"/>
    <n v="750"/>
    <n v="300"/>
    <n v="2500"/>
    <n v="25"/>
    <s v="Entre 11 a 100"/>
    <n v="100"/>
    <m/>
    <s v="Cumple Lote"/>
    <e v="#N/A"/>
    <n v="0"/>
    <n v="2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44.444444444444443"/>
    <d v="1899-12-30T00:20:00"/>
    <d v="1899-12-30T00:07:12"/>
    <d v="1899-12-30T00:00:00"/>
    <d v="1899-12-30T00:00:00"/>
  </r>
  <r>
    <n v="1"/>
    <n v="1"/>
    <m/>
    <n v="2103"/>
    <n v="0"/>
    <n v="29"/>
    <s v="L3_ETIQ"/>
    <n v="1209441"/>
    <n v="10032576"/>
    <s v="CYT TRIO RVA C.SAUV(HIST)750 12U 2007 PE"/>
    <n v="112"/>
    <s v="CAJ"/>
    <n v="0.23"/>
    <n v="0.33600000000000002"/>
    <n v="0"/>
    <n v="0.56600000000000006"/>
    <n v="9"/>
    <d v="2009-12-17T00:00:00"/>
    <n v="-12.52"/>
    <d v="2009-12-17T13:05:10"/>
    <n v="-13.09"/>
    <s v="LIB."/>
    <d v="1899-12-30T00:00:00"/>
    <d v="2009-12-26T00:00:00"/>
    <m/>
    <s v="Tratamiento pedido"/>
    <m/>
    <m/>
    <m/>
    <m/>
    <m/>
    <n v="1344"/>
    <m/>
    <m/>
    <m/>
    <m/>
    <n v="11002881"/>
    <s v="CAPS ALUP TRIO(ND) 29.4/60 B23"/>
    <s v="Línea 7"/>
    <n v="3999.9999999999995"/>
    <m/>
    <s v="L7D"/>
    <s v=""/>
    <x v="2"/>
    <s v="51_09"/>
    <s v="Superior a 48 hrs"/>
    <s v="Latam-Asia-Africa"/>
    <s v="2103"/>
    <m/>
    <n v="9"/>
    <n v="1008"/>
    <s v="ETIQ"/>
    <m/>
    <n v="12"/>
    <n v="750"/>
    <n v="1344"/>
    <n v="3999.9999999999995"/>
    <n v="112"/>
    <s v="Entre 101 a 200"/>
    <n v="100"/>
    <m/>
    <s v="Cumple Lote"/>
    <s v="TRIOCABERNET750"/>
    <n v="0"/>
    <n v="112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99.11111111111111"/>
    <d v="1899-12-30T00:20:00"/>
    <d v="1899-12-30T00:20:10"/>
    <d v="1899-12-30T00:00:00"/>
    <d v="1899-12-30T00:00:00"/>
  </r>
  <r>
    <n v="1"/>
    <n v="1"/>
    <m/>
    <n v="2103"/>
    <n v="0"/>
    <n v="29"/>
    <s v="L3_ETIQ"/>
    <n v="1209907"/>
    <n v="10032591"/>
    <s v="CYT TRIO RVA C.SAUV(HIST)750 12U 2007 TW"/>
    <n v="45"/>
    <s v="CAJ"/>
    <n v="0.23"/>
    <n v="0.13500000000000001"/>
    <n v="0"/>
    <n v="0.36499999999999999"/>
    <n v="9"/>
    <d v="2009-12-17T00:00:00"/>
    <n v="-13.09"/>
    <d v="2009-12-17T13:27:18"/>
    <n v="-13.46"/>
    <s v="LIB."/>
    <d v="1899-12-30T00:00:00"/>
    <d v="2009-12-26T00:00:00"/>
    <m/>
    <s v="Tratamiento pedido"/>
    <m/>
    <m/>
    <m/>
    <m/>
    <m/>
    <n v="540"/>
    <m/>
    <m/>
    <m/>
    <m/>
    <n v="11005228"/>
    <s v="CAPS ALUP TRIO RVA C.SAUV 29.4/60 B23"/>
    <s v="Línea 7"/>
    <n v="3999.9999999999995"/>
    <m/>
    <s v="L7D"/>
    <s v=""/>
    <x v="2"/>
    <s v="51_09"/>
    <s v="Superior a 48 hrs"/>
    <s v="Latam-Asia-Africa"/>
    <s v="2103"/>
    <m/>
    <n v="9"/>
    <n v="405"/>
    <s v="ETIQ"/>
    <m/>
    <n v="12"/>
    <n v="750"/>
    <n v="540"/>
    <n v="3999.9999999999995"/>
    <n v="45"/>
    <s v="Entre 11 a 100"/>
    <n v="100"/>
    <m/>
    <s v="Cumple Lote"/>
    <s v="TRIOCABERNET750"/>
    <n v="0"/>
    <n v="4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80"/>
    <d v="1899-12-30T00:20:00"/>
    <d v="1899-12-30T00:08:06"/>
    <d v="1899-12-30T00:00:00"/>
    <d v="1899-12-30T00:00:00"/>
  </r>
  <r>
    <n v="1"/>
    <n v="1"/>
    <m/>
    <n v="2103"/>
    <n v="0"/>
    <n v="29"/>
    <s v="L7_ETIQ"/>
    <n v="1210775"/>
    <n v="10040105"/>
    <s v="CYT TRIO RVA C.SAUV(90+PTS)75012U2008 KR"/>
    <n v="294"/>
    <s v="CAJ"/>
    <n v="0.23"/>
    <n v="1.411"/>
    <n v="0"/>
    <n v="1.641"/>
    <n v="13"/>
    <d v="2009-12-17T00:00:00"/>
    <n v="-13.46"/>
    <d v="2009-12-17T15:06:04"/>
    <n v="-15.1"/>
    <s v="ABIE"/>
    <d v="1899-12-30T00:00:00"/>
    <d v="2009-12-30T00:00:00"/>
    <m/>
    <s v="Tratamiento pedido"/>
    <m/>
    <m/>
    <m/>
    <m/>
    <m/>
    <n v="3528"/>
    <m/>
    <m/>
    <m/>
    <m/>
    <n v="11005228"/>
    <s v="CAPS ALUP TRIO RVA C.SAUV 29.4/60 B23"/>
    <s v="Línea 7"/>
    <n v="2500.354358610914"/>
    <m/>
    <s v="L7D"/>
    <n v="2103"/>
    <x v="2"/>
    <s v="51_09"/>
    <s v="Superior a 48 hrs"/>
    <s v="Latam-Asia-Africa"/>
    <s v="2103"/>
    <m/>
    <n v="9"/>
    <n v="2646"/>
    <s v="ETIQ"/>
    <m/>
    <n v="12"/>
    <n v="750"/>
    <n v="3528"/>
    <n v="2500.354358610914"/>
    <n v="294"/>
    <s v="Entre 201 a 300"/>
    <n v="100"/>
    <m/>
    <s v="Cumple Lote"/>
    <e v="#N/A"/>
    <n v="0"/>
    <n v="294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522.66666666666663"/>
    <d v="1899-12-30T00:20:00"/>
    <d v="1899-12-30T01:24:40"/>
    <d v="1899-12-30T00:00:00"/>
    <d v="1899-12-30T00:00:00"/>
  </r>
  <r>
    <n v="1"/>
    <n v="1"/>
    <m/>
    <n v="4179"/>
    <n v="0"/>
    <n v="439"/>
    <s v="L7_EMBOT"/>
    <n v="7054172"/>
    <n v="12004823"/>
    <s v="4179 SYRAH FUSION 0750 CH 2008 EG"/>
    <n v="15900"/>
    <s v="BOT"/>
    <n v="0.23"/>
    <n v="2.65"/>
    <n v="0.3"/>
    <n v="2.9499999999999997"/>
    <n v="1"/>
    <d v="2009-12-17T00:00:00"/>
    <n v="-15.1"/>
    <d v="2009-12-17T18:03:00"/>
    <n v="-18.05"/>
    <s v="LIB."/>
    <d v="2009-12-18T00:00:00"/>
    <d v="2009-12-18T00:00:00"/>
    <s v="Vino Fino"/>
    <s v="Tratamiento pedido"/>
    <m/>
    <m/>
    <s v="4179-2008"/>
    <n v="11925"/>
    <m/>
    <n v="15900"/>
    <n v="11001991"/>
    <s v="BOT BORG AMBAR B31 (670G)P28 750"/>
    <n v="11003891"/>
    <s v="CORCHO NAT 45/25 PRIMERA(N) CONO SUR"/>
    <m/>
    <m/>
    <s v="Línea 7"/>
    <n v="6000"/>
    <m/>
    <s v="L7D"/>
    <n v="4179"/>
    <x v="2"/>
    <s v="51_09"/>
    <s v="A 24 hrs"/>
    <e v="#N/A"/>
    <s v="41791100389111001991"/>
    <m/>
    <n v="0.75"/>
    <n v="11925"/>
    <s v="EMBOT"/>
    <m/>
    <n v="1"/>
    <n v="750"/>
    <n v="15900"/>
    <n v="6000"/>
    <n v="1325"/>
    <s v="Entre 1001 a 2000"/>
    <n v="100"/>
    <m/>
    <s v="Cumple Lote"/>
    <s v="CONO SURSYRAH750"/>
    <n v="0"/>
    <n v="1325"/>
    <m/>
    <m/>
    <m/>
    <m/>
    <m/>
    <m/>
    <m/>
    <m/>
    <m/>
    <m/>
    <m/>
    <m/>
    <m/>
    <m/>
    <m/>
    <m/>
    <m/>
    <m/>
    <m/>
    <m/>
    <x v="6"/>
    <n v="1"/>
    <n v="1"/>
    <n v="1"/>
    <x v="0"/>
    <n v="750"/>
    <n v="2355.5555555555557"/>
    <d v="1899-12-30T00:10:00"/>
    <d v="1899-12-30T02:39:00"/>
    <d v="1899-12-30T00:00:00"/>
    <d v="1899-12-30T00:00:00"/>
  </r>
  <r>
    <n v="1"/>
    <n v="1"/>
    <m/>
    <n v="2104"/>
    <n v="0"/>
    <n v="30"/>
    <s v="L7_ETIQ"/>
    <n v="1210018"/>
    <n v="10031343"/>
    <s v="CYT MARQUES MERL C. H.(STI)7506U2007 VAS"/>
    <n v="140"/>
    <s v="CAJ"/>
    <n v="0.23"/>
    <n v="0.33600000000000002"/>
    <n v="0"/>
    <n v="0.56600000000000006"/>
    <n v="9"/>
    <d v="2009-12-17T00:00:00"/>
    <n v="-18.05"/>
    <d v="2009-12-17T18:36:58"/>
    <n v="-18.62"/>
    <s v="LIB."/>
    <d v="1899-12-30T00:00:00"/>
    <d v="2009-12-26T00:00:00"/>
    <m/>
    <s v="Tratamiento pedido"/>
    <m/>
    <m/>
    <m/>
    <m/>
    <m/>
    <n v="840"/>
    <m/>
    <m/>
    <m/>
    <m/>
    <n v="11001325"/>
    <s v="CAPS ESTﾑO MARQUES BURD(N) 31.5/60 B29"/>
    <s v="Línea 7"/>
    <n v="2500"/>
    <m/>
    <s v="L7D"/>
    <n v="2104"/>
    <x v="2"/>
    <s v="51_09"/>
    <s v="Superior a 48 hrs"/>
    <s v="Latam-Asia-Africa"/>
    <s v="2104"/>
    <m/>
    <n v="4.5"/>
    <n v="630"/>
    <s v="ETIQ"/>
    <m/>
    <n v="6"/>
    <n v="750"/>
    <n v="840"/>
    <n v="2500"/>
    <n v="70"/>
    <s v="Entre 11 a 100"/>
    <n v="100"/>
    <m/>
    <s v="Cumple Lote"/>
    <s v="MARQUESMERLOT750"/>
    <n v="0"/>
    <n v="70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124.44444444444444"/>
    <d v="1899-12-30T00:07:00"/>
    <d v="1899-12-30T00:20:10"/>
    <d v="1899-12-30T00:00:00"/>
    <d v="1899-12-30T00:00:00"/>
  </r>
  <r>
    <n v="1"/>
    <n v="2"/>
    <m/>
    <n v="2113"/>
    <n v="0"/>
    <n v="37"/>
    <s v="L7_ETIQ"/>
    <n v="1209799"/>
    <n v="10032603"/>
    <s v="CYT TRIO RVA MERL(HIST) 750 12U2007CA"/>
    <n v="70"/>
    <s v="CAJ"/>
    <n v="0.23"/>
    <n v="0.33600000000000002"/>
    <n v="0"/>
    <n v="0.56600000000000006"/>
    <n v="4"/>
    <d v="2009-12-17T00:00:00"/>
    <n v="-18.62"/>
    <d v="2009-12-17T19:11:10"/>
    <n v="-19.190000000000001"/>
    <s v="LIB."/>
    <d v="1899-12-30T00:00:00"/>
    <d v="2009-12-21T00:00:00"/>
    <m/>
    <s v="Tratamiento pedido"/>
    <m/>
    <m/>
    <m/>
    <m/>
    <m/>
    <n v="840"/>
    <m/>
    <m/>
    <m/>
    <m/>
    <n v="11005227"/>
    <s v="CAPS ALUP TRIO RVA MERL 29.4/60 B23"/>
    <s v="Línea 7"/>
    <n v="2500"/>
    <m/>
    <s v="L7D"/>
    <s v=""/>
    <x v="2"/>
    <s v="51_09"/>
    <s v="Superior a 48 hrs"/>
    <s v="Europa-Canada-Japón"/>
    <s v="2113"/>
    <m/>
    <n v="9"/>
    <n v="630"/>
    <s v="ETIQ"/>
    <m/>
    <n v="12"/>
    <n v="750"/>
    <n v="840"/>
    <n v="2500"/>
    <n v="70"/>
    <s v="Entre 11 a 100"/>
    <n v="100"/>
    <m/>
    <s v="Cumple Lote"/>
    <s v="TRIOMERLOT750"/>
    <n v="0"/>
    <n v="70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124.44444444444444"/>
    <d v="1899-12-30T00:07:00"/>
    <d v="1899-12-30T00:20:10"/>
    <d v="1899-12-30T00:00:00"/>
    <d v="1899-12-30T00:00:00"/>
  </r>
  <r>
    <n v="1"/>
    <n v="1"/>
    <m/>
    <n v="2113"/>
    <n v="0"/>
    <n v="37"/>
    <s v="L7_ETIQ"/>
    <n v="1204792"/>
    <n v="10032715"/>
    <s v="CYT TRIO RVA MERL(HIST)750 12U 2007 JM"/>
    <n v="42"/>
    <s v="CAJ"/>
    <n v="0.23"/>
    <n v="0.20200000000000001"/>
    <n v="0"/>
    <n v="0.43200000000000005"/>
    <n v="4"/>
    <d v="2009-12-17T00:00:00"/>
    <n v="-19.190000000000001"/>
    <d v="2009-12-17T19:37:19"/>
    <n v="-19.62"/>
    <s v="LIB."/>
    <d v="1899-12-30T00:00:00"/>
    <d v="2009-12-21T00:00:00"/>
    <m/>
    <s v="Tratamiento pedido"/>
    <m/>
    <m/>
    <m/>
    <m/>
    <m/>
    <n v="504"/>
    <m/>
    <m/>
    <m/>
    <m/>
    <n v="11005227"/>
    <s v="CAPS ALUP TRIO RVA MERL 29.4/60 B23"/>
    <s v="Línea 7"/>
    <n v="2495.0495049504948"/>
    <m/>
    <s v="L7D"/>
    <s v=""/>
    <x v="2"/>
    <s v="51_09"/>
    <s v="Superior a 48 hrs"/>
    <s v="Latam-Asia-Africa"/>
    <s v="2113"/>
    <m/>
    <n v="9"/>
    <n v="378"/>
    <s v="ETIQ"/>
    <m/>
    <n v="12"/>
    <n v="750"/>
    <n v="504"/>
    <n v="2495.0495049504948"/>
    <n v="42"/>
    <s v="Entre 11 a 100"/>
    <n v="100"/>
    <m/>
    <s v="Cumple Lote"/>
    <s v="TRIOMERLOT750"/>
    <n v="0"/>
    <n v="42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74.666666666666671"/>
    <d v="1899-12-30T00:20:00"/>
    <d v="1899-12-30T00:12:07"/>
    <d v="1899-12-30T00:00:00"/>
    <d v="1899-12-30T00:00:00"/>
  </r>
  <r>
    <n v="1"/>
    <n v="1"/>
    <m/>
    <n v="2113"/>
    <n v="0"/>
    <n v="37"/>
    <s v="L3_ETIQ"/>
    <n v="1210940"/>
    <n v="10032626"/>
    <s v="CYT TRIO RVA MERL(HIST)750 12U 2007 MX"/>
    <n v="622"/>
    <s v="CAJ"/>
    <n v="0.23"/>
    <n v="1.8660000000000001"/>
    <n v="0"/>
    <n v="2.0960000000000001"/>
    <n v="9"/>
    <d v="2009-12-17T00:00:00"/>
    <n v="-19.62"/>
    <d v="2009-12-17T21:42:58"/>
    <n v="-21.72"/>
    <s v="ABIE"/>
    <d v="1899-12-30T00:00:00"/>
    <d v="2009-12-26T00:00:00"/>
    <m/>
    <s v="Tratamiento pedido"/>
    <m/>
    <m/>
    <m/>
    <m/>
    <m/>
    <n v="7464"/>
    <m/>
    <m/>
    <m/>
    <m/>
    <n v="11002881"/>
    <s v="CAPS ALUP TRIO(ND) 29.4/60 B23"/>
    <s v="Línea 7"/>
    <n v="4000"/>
    <m/>
    <s v="L7D"/>
    <s v=""/>
    <x v="2"/>
    <s v="51_09"/>
    <s v="Superior a 48 hrs"/>
    <s v="Latam-Asia-Africa"/>
    <s v="2113"/>
    <m/>
    <n v="9"/>
    <n v="5598"/>
    <s v="ETIQ"/>
    <m/>
    <n v="12"/>
    <n v="750"/>
    <n v="7464"/>
    <n v="4000"/>
    <n v="622"/>
    <s v="Entre 501 a 1000"/>
    <n v="100"/>
    <m/>
    <s v="Cumple Lote"/>
    <s v="TRIOMERLOT750"/>
    <n v="0"/>
    <n v="622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105.7777777777778"/>
    <d v="1899-12-30T00:20:00"/>
    <d v="1899-12-30T01:51:58"/>
    <d v="1899-12-30T00:00:00"/>
    <d v="1899-12-30T00:00:00"/>
  </r>
  <r>
    <n v="1"/>
    <n v="1"/>
    <m/>
    <n v="2113"/>
    <n v="0"/>
    <n v="37"/>
    <s v="L3_ETIQ"/>
    <n v="1209444"/>
    <n v="10032618"/>
    <s v="CYT TRIO RVA MERL(HIST)750 12U 2007 PE"/>
    <n v="140"/>
    <s v="CAJ"/>
    <n v="0.23"/>
    <n v="0.42"/>
    <n v="0"/>
    <n v="0.65"/>
    <n v="9"/>
    <d v="2009-12-17T00:00:00"/>
    <n v="-21.72"/>
    <d v="2009-12-17T22:22:12"/>
    <n v="-22.37"/>
    <s v="ABIE"/>
    <d v="1899-12-30T00:00:00"/>
    <d v="2009-12-26T00:00:00"/>
    <m/>
    <s v="Tratamiento pedido"/>
    <m/>
    <m/>
    <m/>
    <m/>
    <m/>
    <n v="1680"/>
    <m/>
    <m/>
    <m/>
    <m/>
    <n v="11002881"/>
    <s v="CAPS ALUP TRIO(ND) 29.4/60 B23"/>
    <s v="Línea 7"/>
    <n v="4000"/>
    <m/>
    <s v="L7D"/>
    <s v=""/>
    <x v="2"/>
    <s v="51_09"/>
    <s v="Superior a 48 hrs"/>
    <s v="Latam-Asia-Africa"/>
    <s v="2113"/>
    <m/>
    <n v="9"/>
    <n v="1260"/>
    <s v="ETIQ"/>
    <m/>
    <n v="12"/>
    <n v="750"/>
    <n v="1680"/>
    <n v="4000"/>
    <n v="140"/>
    <s v="Entre 101 a 200"/>
    <n v="100"/>
    <m/>
    <s v="Cumple Lote"/>
    <s v="TRIOMERLOT750"/>
    <n v="0"/>
    <n v="140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248.88888888888889"/>
    <d v="1899-12-30T00:20:00"/>
    <d v="1899-12-30T00:25:12"/>
    <d v="1899-12-30T00:00:00"/>
    <d v="1899-12-30T00:00:00"/>
  </r>
  <r>
    <n v="1"/>
    <n v="1"/>
    <m/>
    <n v="2113"/>
    <n v="0"/>
    <n v="37"/>
    <s v="L7_ETIQ"/>
    <n v="1209908"/>
    <n v="10032629"/>
    <s v="CYT TRIO RVA MERL(HIST)750 12U 2007 TW"/>
    <n v="70"/>
    <s v="CAJ"/>
    <n v="0.23"/>
    <n v="0.33600000000000002"/>
    <n v="0"/>
    <n v="0.56600000000000006"/>
    <n v="9"/>
    <d v="2009-12-17T00:00:00"/>
    <n v="-22.37"/>
    <d v="2009-12-17T22:56:10"/>
    <n v="-22.94"/>
    <s v="LIB."/>
    <d v="1899-12-30T00:00:00"/>
    <d v="2009-12-26T00:00:00"/>
    <m/>
    <s v="Tratamiento pedido"/>
    <m/>
    <m/>
    <m/>
    <m/>
    <m/>
    <n v="840"/>
    <m/>
    <m/>
    <m/>
    <m/>
    <n v="11005227"/>
    <s v="CAPS ALUP TRIO RVA MERL 29.4/60 B23"/>
    <s v="Línea 7"/>
    <n v="2500"/>
    <m/>
    <s v="L7D"/>
    <s v=""/>
    <x v="2"/>
    <s v="51_09"/>
    <s v="Superior a 48 hrs"/>
    <s v="Latam-Asia-Africa"/>
    <s v="2113"/>
    <m/>
    <n v="9"/>
    <n v="630"/>
    <s v="ETIQ"/>
    <m/>
    <n v="12"/>
    <n v="750"/>
    <n v="840"/>
    <n v="2500"/>
    <n v="70"/>
    <s v="Entre 11 a 100"/>
    <n v="100"/>
    <m/>
    <s v="Cumple Lote"/>
    <s v="TRIOMERLOT750"/>
    <n v="0"/>
    <n v="70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24.44444444444444"/>
    <d v="1899-12-30T00:20:00"/>
    <d v="1899-12-30T00:20:10"/>
    <d v="1899-12-30T00:00:00"/>
    <d v="1899-12-30T00:00:00"/>
  </r>
  <r>
    <n v="1"/>
    <n v="2"/>
    <m/>
    <n v="2113"/>
    <n v="0"/>
    <n v="37"/>
    <s v="L3_ETIQ"/>
    <n v="1210337"/>
    <n v="10032628"/>
    <s v="CYT TRIO RVA MERL(HIST)750 12U 2007 KR"/>
    <n v="252"/>
    <s v="CAJ"/>
    <n v="0.23"/>
    <n v="0.75600000000000001"/>
    <n v="0"/>
    <n v="0.98599999999999999"/>
    <n v="13"/>
    <d v="2009-12-17T00:00:00"/>
    <n v="-22.94"/>
    <d v="2009-12-17T23:55:34"/>
    <n v="-23.93"/>
    <s v="ABIE"/>
    <d v="1899-12-30T00:00:00"/>
    <d v="2009-12-30T00:00:00"/>
    <m/>
    <s v="Tratamiento pedido"/>
    <m/>
    <m/>
    <m/>
    <m/>
    <m/>
    <n v="3024"/>
    <m/>
    <m/>
    <m/>
    <m/>
    <n v="11005227"/>
    <s v="CAPS ALUP TRIO RVA MERL 29.4/60 B23"/>
    <s v="Línea 7"/>
    <n v="4000"/>
    <m/>
    <s v="L7D"/>
    <n v="2113"/>
    <x v="2"/>
    <s v="51_09"/>
    <s v="Superior a 48 hrs"/>
    <s v="Latam-Asia-Africa"/>
    <s v="2113"/>
    <m/>
    <n v="9"/>
    <n v="2268"/>
    <s v="ETIQ"/>
    <m/>
    <n v="12"/>
    <n v="750"/>
    <n v="3024"/>
    <n v="4000"/>
    <n v="252"/>
    <s v="Entre 201 a 300"/>
    <n v="100"/>
    <m/>
    <s v="Cumple Lote"/>
    <s v="TRIOMERLOT750"/>
    <n v="0"/>
    <n v="252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448"/>
    <d v="1899-12-30T00:20:00"/>
    <d v="1899-12-30T00:45:22"/>
    <d v="1899-12-30T00:00:00"/>
    <d v="1899-12-30T00:00:00"/>
  </r>
  <r>
    <n v="1"/>
    <n v="2"/>
    <m/>
    <n v="2347"/>
    <n v="0"/>
    <n v="313"/>
    <s v="L7_DIREC"/>
    <n v="1209769"/>
    <n v="10023712"/>
    <s v="PA P.ALTO RVA C.SAUV 750 12U CA"/>
    <n v="72"/>
    <s v="CAJ"/>
    <n v="0.23"/>
    <n v="0.216"/>
    <n v="0.3"/>
    <n v="0.51600000000000001"/>
    <n v="3"/>
    <d v="2009-12-17T00:00:00"/>
    <n v="-23.93"/>
    <d v="2009-12-18T00:26:46"/>
    <n v="-0.45"/>
    <s v="LIB."/>
    <d v="1899-12-30T00:00:00"/>
    <d v="2009-12-21T00:00:00"/>
    <m/>
    <s v="Tratamiento pedido"/>
    <m/>
    <m/>
    <s v="2347-2008"/>
    <n v="648.346"/>
    <m/>
    <n v="864"/>
    <n v="11004197"/>
    <s v="BOT BURD VERDE B9(540G)P21 750"/>
    <n v="11004380"/>
    <s v="CORCHO NAT 45/24 PRIMERA PALO ALTO"/>
    <n v="11004552"/>
    <s v="CAPS ALUP P.ALTO COBRE(N) 29.2/60 B9"/>
    <s v="Línea 7"/>
    <n v="4000"/>
    <m/>
    <s v="L7D"/>
    <s v=""/>
    <x v="2"/>
    <s v="50_09"/>
    <s v="Superior a 48 hrs"/>
    <s v="Europa-Canada-Japón"/>
    <s v="23471100438011004197"/>
    <m/>
    <n v="9"/>
    <n v="648"/>
    <s v="DIREC"/>
    <m/>
    <n v="12"/>
    <n v="750"/>
    <n v="864"/>
    <n v="4000"/>
    <n v="72"/>
    <s v="Entre 11 a 100"/>
    <n v="100"/>
    <m/>
    <s v="Cumple Lote"/>
    <s v="PALO ALTO RVACABERNET750"/>
    <n v="0"/>
    <n v="9.7674418604651549"/>
    <m/>
    <m/>
    <m/>
    <m/>
    <m/>
    <m/>
    <m/>
    <m/>
    <m/>
    <m/>
    <m/>
    <m/>
    <m/>
    <m/>
    <m/>
    <m/>
    <m/>
    <m/>
    <m/>
    <m/>
    <x v="6"/>
    <n v="0"/>
    <n v="1"/>
    <n v="1"/>
    <x v="3"/>
    <n v="750"/>
    <n v="128"/>
    <d v="1899-12-30T00:05:00"/>
    <d v="1899-12-30T00:12:58"/>
    <d v="1899-12-30T00:00:00"/>
    <d v="1899-12-30T00:00:00"/>
  </r>
  <r>
    <n v="1"/>
    <n v="2"/>
    <m/>
    <n v="2347"/>
    <n v="0"/>
    <n v="313"/>
    <s v="L7_ETIQ"/>
    <n v="1208500"/>
    <n v="10023712"/>
    <s v="PA P.ALTO RVA C.SAUV 750 12U CA"/>
    <n v="68"/>
    <s v="CAJ"/>
    <n v="0.23"/>
    <n v="0.32600000000000001"/>
    <n v="0"/>
    <n v="0.55600000000000005"/>
    <n v="3"/>
    <d v="2009-12-18T00:00:00"/>
    <n v="-0.45"/>
    <d v="2009-12-18T01:00:22"/>
    <n v="-1.01"/>
    <s v="LIB."/>
    <d v="1899-12-30T00:00:00"/>
    <d v="2009-12-21T00:00:00"/>
    <s v="Inserto"/>
    <s v="error supply"/>
    <s v="Por error Capacidad no cumple Plan Alfa"/>
    <s v="Supply "/>
    <m/>
    <m/>
    <m/>
    <n v="816"/>
    <m/>
    <m/>
    <m/>
    <m/>
    <n v="11004552"/>
    <s v="CAPS ALUP P.ALTO COBRE(N) 29.2/60 B9"/>
    <s v="Línea 7"/>
    <n v="2503.0674846625766"/>
    <m/>
    <s v="L7D"/>
    <n v="2347"/>
    <x v="2"/>
    <s v="00_09"/>
    <s v="Superior a 48 hrs"/>
    <s v="Europa-Canada-Japón"/>
    <s v="2347"/>
    <m/>
    <n v="9"/>
    <n v="612"/>
    <s v="ETIQ"/>
    <m/>
    <n v="12"/>
    <n v="750"/>
    <n v="816"/>
    <n v="2503.0674846625766"/>
    <n v="68"/>
    <s v="Entre 11 a 100"/>
    <n v="100"/>
    <m/>
    <s v="Cumple Lote"/>
    <s v="PALO ALTO RVACABERNET750"/>
    <n v="1.3499999999999999"/>
    <n v="69.349999999999994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20.88888888888889"/>
    <d v="1899-12-30T00:20:00"/>
    <d v="1899-12-30T00:19:34"/>
    <d v="1899-12-30T00:00:00"/>
    <d v="1899-12-30T00:00:00"/>
  </r>
  <r>
    <n v="1"/>
    <n v="2"/>
    <m/>
    <n v="2125"/>
    <n v="0"/>
    <n v="45"/>
    <s v="L7_DIREC"/>
    <n v="1210438"/>
    <n v="10041075"/>
    <s v="CYT FRONT C.SAUV/MERL(P06)STLV1500 6U CA"/>
    <n v="2198"/>
    <s v="CAJ"/>
    <n v="0.23"/>
    <n v="3.2970000000000002"/>
    <n v="0.3"/>
    <n v="3.597"/>
    <n v="3"/>
    <d v="2009-12-18T00:00:00"/>
    <n v="-1.01"/>
    <d v="2009-12-18T04:36:25"/>
    <n v="-4.6100000000000003"/>
    <s v="ABIE"/>
    <d v="1899-12-30T00:00:00"/>
    <d v="2009-12-21T00:00:00"/>
    <m/>
    <s v="Tratamiento pedido"/>
    <m/>
    <m/>
    <s v="2125-2009"/>
    <n v="19782"/>
    <m/>
    <n v="13188"/>
    <n v="11005460"/>
    <s v="BOT BURD VDE CONICA BGME(752)P4 1500."/>
    <n v="11004864"/>
    <s v="TAPA ROSCA STELVIN FRONT ROJO(ND) 30/60"/>
    <m/>
    <m/>
    <s v="Línea 7"/>
    <n v="4000"/>
    <m/>
    <s v="L7D"/>
    <n v="2125"/>
    <x v="2"/>
    <s v="51_09"/>
    <s v="Superior a 48 hrs"/>
    <s v="Europa-Canada-Japón"/>
    <s v="21251100486411005460"/>
    <m/>
    <n v="9"/>
    <n v="19782"/>
    <s v="DIREC"/>
    <m/>
    <n v="6"/>
    <n v="1500"/>
    <n v="13188"/>
    <n v="4000"/>
    <n v="2198"/>
    <s v="Entre 2001 a 3000"/>
    <n v="100"/>
    <m/>
    <s v="Cumple Lote"/>
    <e v="#N/A"/>
    <n v="0"/>
    <n v="2198"/>
    <m/>
    <m/>
    <m/>
    <m/>
    <m/>
    <m/>
    <m/>
    <m/>
    <m/>
    <m/>
    <m/>
    <m/>
    <m/>
    <m/>
    <m/>
    <m/>
    <m/>
    <m/>
    <m/>
    <m/>
    <x v="6"/>
    <n v="1"/>
    <n v="1"/>
    <n v="1"/>
    <x v="0"/>
    <n v="1500"/>
    <n v="976.88888888888891"/>
    <d v="1899-12-30T00:10:00"/>
    <d v="1899-12-30T03:17:49"/>
    <d v="1899-12-30T00:00:00"/>
    <d v="1899-12-30T00:00:00"/>
  </r>
  <r>
    <n v="1"/>
    <n v="1"/>
    <m/>
    <n v="4109"/>
    <n v="0"/>
    <n v="208"/>
    <s v="L7_DIREC"/>
    <n v="7065805"/>
    <n v="10041125"/>
    <s v="CS CASA D.R.VERDE RVA C.SAUV 750 12U US"/>
    <n v="52"/>
    <s v="CAJ"/>
    <n v="0.23"/>
    <n v="0.156"/>
    <n v="0.3"/>
    <n v="0.45599999999999996"/>
    <n v="3"/>
    <d v="2009-12-18T00:00:00"/>
    <n v="-4.6100000000000003"/>
    <d v="2009-12-18T05:03:58"/>
    <n v="-5.07"/>
    <s v="LIB."/>
    <d v="1899-12-30T00:00:00"/>
    <d v="2009-12-21T00:00:00"/>
    <m/>
    <s v="Tratamiento pedido"/>
    <m/>
    <m/>
    <s v="4109-2008"/>
    <n v="469.24799999999999"/>
    <m/>
    <n v="624"/>
    <n v="11006645"/>
    <s v="BOT BURD VERDE EGLAS BCETIE(420G)P28 750"/>
    <n v="11004184"/>
    <s v="CORCHO T.TOP 44/23.5 C.DEL RIO VERDE(N)"/>
    <n v="11007312"/>
    <s v="CAPS PVC C.DEL.R.VDE RVA 29.7/55 B9"/>
    <s v="Línea 7"/>
    <n v="4000"/>
    <m/>
    <s v="L7D"/>
    <s v=""/>
    <x v="2"/>
    <s v="51_09"/>
    <s v="Superior a 48 hrs"/>
    <s v="USA"/>
    <s v="41091100418411006645"/>
    <m/>
    <n v="9"/>
    <n v="468"/>
    <s v="DIREC"/>
    <m/>
    <n v="12"/>
    <n v="750"/>
    <n v="624"/>
    <n v="4000"/>
    <n v="52"/>
    <s v="Entre 11 a 100"/>
    <n v="100"/>
    <m/>
    <s v="Cumple Lote"/>
    <e v="#N/A"/>
    <n v="0"/>
    <n v="52"/>
    <m/>
    <m/>
    <m/>
    <m/>
    <m/>
    <m/>
    <m/>
    <m/>
    <m/>
    <m/>
    <m/>
    <m/>
    <m/>
    <m/>
    <m/>
    <m/>
    <m/>
    <m/>
    <m/>
    <m/>
    <x v="6"/>
    <n v="1"/>
    <n v="1"/>
    <n v="1"/>
    <x v="0"/>
    <n v="750"/>
    <n v="92.444444444444443"/>
    <d v="1899-12-30T00:10:00"/>
    <d v="1899-12-30T00:09:22"/>
    <d v="1899-12-30T00:00:00"/>
    <d v="1899-12-30T00:00:00"/>
  </r>
  <r>
    <n v="1"/>
    <n v="1"/>
    <m/>
    <n v="4109"/>
    <s v="X"/>
    <n v="208"/>
    <s v="L7_DIREC"/>
    <n v="7065540"/>
    <n v="10041590"/>
    <s v="CS CONO SUR C.SAUV(P07)750 6U VAS"/>
    <n v="180"/>
    <s v="CAJ"/>
    <n v="0.23"/>
    <n v="0.27"/>
    <n v="0"/>
    <n v="0.5"/>
    <n v="6"/>
    <d v="2009-12-18T00:00:00"/>
    <n v="-5.07"/>
    <d v="2009-12-18T05:34:12"/>
    <n v="-5.57"/>
    <s v="ABIE"/>
    <d v="1899-12-30T00:00:00"/>
    <d v="2009-12-24T00:00:00"/>
    <m/>
    <s v="Tratamiento pedido"/>
    <m/>
    <m/>
    <s v="4109-2008"/>
    <n v="810"/>
    <m/>
    <n v="1080"/>
    <n v="11004675"/>
    <s v="BOT BURD VERDE BCETIE(490G)P28 750"/>
    <n v="11004797"/>
    <s v="CORCHO NAT 45/24 PRIMERA(B) CONO SUR"/>
    <n v="11004589"/>
    <s v="CAPS ALUP CS ROJO NVO CUﾑO 29.2/60 B9"/>
    <s v="Línea 7"/>
    <n v="3999.9999999999995"/>
    <m/>
    <s v="L7D"/>
    <s v=""/>
    <x v="2"/>
    <s v="51_09"/>
    <s v="Superior a 48 hrs"/>
    <s v="Latam-Asia-Africa"/>
    <s v="41091100479711004675"/>
    <m/>
    <n v="4.5"/>
    <n v="810"/>
    <s v="DIREC"/>
    <m/>
    <n v="6"/>
    <n v="750"/>
    <n v="1080"/>
    <n v="3999.9999999999995"/>
    <n v="90"/>
    <s v="Entre 11 a 100"/>
    <n v="100"/>
    <m/>
    <s v="Cumple Lote"/>
    <e v="#N/A"/>
    <n v="0"/>
    <n v="90"/>
    <m/>
    <m/>
    <m/>
    <m/>
    <m/>
    <m/>
    <m/>
    <m/>
    <m/>
    <m/>
    <m/>
    <m/>
    <m/>
    <m/>
    <m/>
    <m/>
    <m/>
    <m/>
    <m/>
    <m/>
    <x v="6"/>
    <n v="1"/>
    <n v="1"/>
    <n v="0"/>
    <x v="0"/>
    <n v="750"/>
    <n v="160"/>
    <d v="1899-12-30T00:10:00"/>
    <d v="1899-12-30T00:16:12"/>
    <d v="1899-12-30T00:00:00"/>
    <d v="1899-12-30T00:00:00"/>
  </r>
  <r>
    <n v="1"/>
    <n v="1"/>
    <m/>
    <n v="4109"/>
    <n v="0"/>
    <n v="208"/>
    <s v="L7_ETIQ"/>
    <n v="7065637"/>
    <n v="10020435"/>
    <s v="CS I.NEGRA HIGH TIDE C.SAUV 750 6U VEU"/>
    <n v="279"/>
    <s v="CAJ"/>
    <n v="0.23"/>
    <n v="0.67"/>
    <n v="0"/>
    <n v="0.9"/>
    <n v="6"/>
    <d v="2009-12-18T00:00:00"/>
    <n v="-5.57"/>
    <d v="2009-12-18T06:28:12"/>
    <n v="-6.47"/>
    <s v="ABIE"/>
    <d v="1899-12-30T00:00:00"/>
    <d v="2009-12-24T00:00:00"/>
    <m/>
    <s v="Tratamiento pedido"/>
    <m/>
    <m/>
    <m/>
    <m/>
    <m/>
    <n v="1674"/>
    <m/>
    <m/>
    <m/>
    <m/>
    <n v="11004496"/>
    <s v="CAPS ALUP IN HIGH TIDE 29.2/60 B9A"/>
    <s v="Línea 7"/>
    <n v="2498.5074626865671"/>
    <m/>
    <s v="L7D"/>
    <n v="4109"/>
    <x v="2"/>
    <s v="51_09"/>
    <s v="Superior a 48 hrs"/>
    <s v="UK"/>
    <s v="4109"/>
    <m/>
    <n v="4.5"/>
    <n v="1255.5"/>
    <s v="ETIQ"/>
    <m/>
    <n v="6"/>
    <n v="750"/>
    <n v="1674"/>
    <n v="2498.5074626865671"/>
    <n v="139.5"/>
    <s v="Entre 101 a 200"/>
    <n v="100"/>
    <m/>
    <s v="Cumple Lote"/>
    <s v="ISLA NEGRACABERNET750"/>
    <n v="0"/>
    <n v="139.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248"/>
    <d v="1899-12-30T00:20:00"/>
    <d v="1899-12-30T00:40:12"/>
    <d v="1899-12-30T00:00:00"/>
    <d v="1899-12-30T00:00:00"/>
  </r>
  <r>
    <n v="1"/>
    <n v="1"/>
    <m/>
    <n v="2122"/>
    <n v="0"/>
    <n v="368"/>
    <s v="L7_ETIQ"/>
    <n v="1208387"/>
    <n v="10035045"/>
    <s v="CYT MARQUES CARM C.HIS(STI)7506U2007 VAS"/>
    <n v="55"/>
    <s v="CAJ"/>
    <n v="0.23"/>
    <n v="0.13200000000000001"/>
    <n v="0"/>
    <n v="0.36199999999999999"/>
    <n v="4"/>
    <d v="2009-12-18T00:00:00"/>
    <n v="-6.47"/>
    <d v="2009-12-18T06:49:55"/>
    <n v="-6.83"/>
    <s v="LIB."/>
    <d v="1899-12-30T00:00:00"/>
    <d v="2009-12-22T00:00:00"/>
    <m/>
    <s v="Tratamiento pedido"/>
    <m/>
    <m/>
    <m/>
    <m/>
    <m/>
    <n v="330"/>
    <m/>
    <m/>
    <m/>
    <m/>
    <n v="11001325"/>
    <s v="CAPS ESTﾑO MARQUES BURD(N) 31.5/60 B29"/>
    <s v="Línea 7"/>
    <n v="2500"/>
    <m/>
    <s v="L7D"/>
    <n v="2122"/>
    <x v="2"/>
    <s v="50_09"/>
    <s v="Superior a 48 hrs"/>
    <s v="Latam-Asia-Africa"/>
    <s v="2122"/>
    <m/>
    <n v="4.5"/>
    <n v="247.5"/>
    <s v="ETIQ"/>
    <m/>
    <n v="6"/>
    <n v="750"/>
    <n v="330"/>
    <n v="2500"/>
    <n v="27.5"/>
    <s v="Entre 11 a 100"/>
    <n v="100"/>
    <m/>
    <s v="Cumple Lote"/>
    <s v="MARQUESCARMENERE750"/>
    <n v="0"/>
    <n v="27.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48.888888888888886"/>
    <d v="1899-12-30T00:20:00"/>
    <d v="1899-12-30T00:07:55"/>
    <d v="1899-12-30T00:00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m/>
    <m/>
    <m/>
    <m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1"/>
    <n v="1"/>
    <m/>
    <n v="4112"/>
    <n v="0"/>
    <n v="211"/>
    <s v="L7_ETIQ"/>
    <n v="7065479"/>
    <n v="12005424"/>
    <s v="4112 P.NOIR 20BARREL 0750 CH 2007 1U FI"/>
    <n v="216"/>
    <s v="BOT"/>
    <n v="0.23"/>
    <n v="8.5999999999999993E-2"/>
    <n v="0"/>
    <n v="0.316"/>
    <n v="1"/>
    <d v="2009-12-21T00:00:00"/>
    <n v="-7.5"/>
    <d v="2009-12-21T07:48:58"/>
    <n v="-7.82"/>
    <s v="LIB."/>
    <d v="1899-12-30T00:00:00"/>
    <d v="2009-12-22T00:00:00"/>
    <m/>
    <s v="Tratamiento pedido"/>
    <m/>
    <m/>
    <m/>
    <m/>
    <m/>
    <n v="216"/>
    <m/>
    <m/>
    <m/>
    <m/>
    <n v="11002269"/>
    <s v="CAPS ESTﾑO CS FOLIA PLATA 29.9/60 B31B"/>
    <s v="Línea 7"/>
    <n v="2511.6279069767443"/>
    <m/>
    <s v="L7D"/>
    <n v="4112"/>
    <x v="3"/>
    <s v="51_09"/>
    <s v="A 24 hrs"/>
    <s v="Europa-Canada-Japón"/>
    <s v="4112"/>
    <m/>
    <n v="0.75"/>
    <n v="162"/>
    <s v="ETIQ"/>
    <m/>
    <n v="1"/>
    <n v="750"/>
    <n v="216"/>
    <n v="2511.6279069767443"/>
    <n v="18"/>
    <s v="Entre 11 a 100"/>
    <n v="100"/>
    <m/>
    <s v="Cumple Lote"/>
    <e v="#N/A"/>
    <n v="0"/>
    <n v="18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32"/>
    <d v="1899-12-30T00:07:00"/>
    <d v="1899-12-30T00:05:10"/>
    <d v="1899-12-30T00:00:00"/>
    <d v="1899-12-30T00:00:00"/>
  </r>
  <r>
    <n v="1"/>
    <n v="1"/>
    <m/>
    <n v="2187"/>
    <n v="0"/>
    <n v="90"/>
    <s v="L7_DIREC"/>
    <n v="7065533"/>
    <n v="10035566"/>
    <s v="CS C.SUR TOC C.SA/SHI(P08)15006U(LCBO)CA"/>
    <n v="182"/>
    <s v="CAJ"/>
    <n v="0.23"/>
    <n v="0.27300000000000002"/>
    <n v="0.3"/>
    <n v="0.57299999999999995"/>
    <n v="1"/>
    <d v="2009-12-21T00:00:00"/>
    <n v="-7.82"/>
    <d v="2009-12-21T08:23:35"/>
    <n v="-8.39"/>
    <s v="ABIE"/>
    <d v="1899-12-30T00:00:00"/>
    <d v="2009-12-22T00:00:00"/>
    <m/>
    <s v="Tratamiento pedido"/>
    <m/>
    <m/>
    <s v="2187-2009"/>
    <n v="1638"/>
    <m/>
    <n v="1092"/>
    <n v="11005460"/>
    <s v="BOT BURD VDE CONICA BGME(752)P4 1500."/>
    <n v="11004875"/>
    <s v="TAPA ROSCA STELVIN AZUL CPNIA 30X60"/>
    <m/>
    <m/>
    <s v="Línea 7"/>
    <n v="3999.9999999999995"/>
    <m/>
    <s v="L7D"/>
    <s v=""/>
    <x v="3"/>
    <s v="51_09"/>
    <s v="A 24 hrs"/>
    <s v="Europa-Canada-Japón"/>
    <s v="21871100487511005460"/>
    <m/>
    <n v="9"/>
    <n v="1638"/>
    <s v="DIREC"/>
    <m/>
    <n v="6"/>
    <n v="1500"/>
    <n v="1092"/>
    <n v="3999.9999999999995"/>
    <n v="182"/>
    <s v="Entre 101 a 200"/>
    <n v="100"/>
    <m/>
    <s v="Cumple Lote"/>
    <s v="CONO SURCABERNET1500"/>
    <n v="0"/>
    <n v="182"/>
    <m/>
    <m/>
    <m/>
    <m/>
    <m/>
    <m/>
    <m/>
    <m/>
    <m/>
    <m/>
    <m/>
    <m/>
    <m/>
    <m/>
    <m/>
    <m/>
    <m/>
    <m/>
    <m/>
    <m/>
    <x v="6"/>
    <n v="1"/>
    <n v="1"/>
    <n v="1"/>
    <x v="0"/>
    <n v="1500"/>
    <n v="80.888888888888886"/>
    <d v="1899-12-30T00:10:00"/>
    <d v="1899-12-30T00:16:23"/>
    <d v="1899-12-30T00:00:00"/>
    <d v="1899-12-30T00:00:00"/>
  </r>
  <r>
    <n v="1"/>
    <n v="2"/>
    <m/>
    <n v="2187"/>
    <s v="X"/>
    <n v="90"/>
    <s v="L7_DIREC"/>
    <n v="1211048"/>
    <n v="10040625"/>
    <s v="CYT FRONT SHI/CSA STL(P06)15006U(C/ES)CA"/>
    <n v="300"/>
    <s v="CAJ"/>
    <n v="0.23"/>
    <n v="0.45"/>
    <n v="0"/>
    <n v="0.68"/>
    <n v="8"/>
    <d v="2009-12-21T00:00:00"/>
    <n v="-8.39"/>
    <d v="2009-12-21T09:04:12"/>
    <n v="-9.07"/>
    <s v="ABIE"/>
    <d v="1899-12-30T00:00:00"/>
    <d v="2009-12-29T00:00:00"/>
    <m/>
    <s v="Tratamiento pedido"/>
    <m/>
    <m/>
    <s v="2187-2009"/>
    <n v="2700"/>
    <m/>
    <n v="1800"/>
    <n v="11005460"/>
    <s v="BOT BURD VDE CONICA BGME(752)P4 1500."/>
    <n v="11002222"/>
    <s v="TAPA ROSCA STEL(STIN) NEGRA LISA 30X60"/>
    <m/>
    <m/>
    <s v="Línea 7"/>
    <n v="4000"/>
    <m/>
    <s v="L7D"/>
    <n v="2187"/>
    <x v="3"/>
    <s v="51_09"/>
    <s v="Superior a 48 hrs"/>
    <s v="Europa-Canada-Japón"/>
    <s v="21871100222211005460"/>
    <m/>
    <n v="9"/>
    <n v="2700"/>
    <s v="DIREC"/>
    <m/>
    <n v="6"/>
    <n v="1500"/>
    <n v="1800"/>
    <n v="4000"/>
    <n v="300"/>
    <s v="Entre 201 a 300"/>
    <n v="100"/>
    <m/>
    <s v="Cumple Lote"/>
    <e v="#N/A"/>
    <n v="0"/>
    <n v="300"/>
    <m/>
    <m/>
    <m/>
    <m/>
    <m/>
    <m/>
    <m/>
    <m/>
    <m/>
    <m/>
    <m/>
    <m/>
    <m/>
    <m/>
    <m/>
    <m/>
    <m/>
    <m/>
    <m/>
    <m/>
    <x v="6"/>
    <n v="0"/>
    <n v="0"/>
    <n v="0"/>
    <x v="3"/>
    <n v="1500"/>
    <n v="133.33333333333334"/>
    <d v="1899-12-30T00:05:00"/>
    <d v="1899-12-30T00:27:00"/>
    <d v="1899-12-30T00:00:00"/>
    <d v="1899-12-30T00:00:00"/>
  </r>
  <r>
    <n v="1"/>
    <n v="1"/>
    <m/>
    <n v="3105"/>
    <n v="0"/>
    <n v="442"/>
    <s v="L7_ETIQ"/>
    <n v="7065122"/>
    <n v="10041460"/>
    <s v="CS ORGANICO CHARD(P09)750 12U 2009 CA"/>
    <n v="112"/>
    <s v="CAJ"/>
    <n v="0.23"/>
    <n v="0.53800000000000003"/>
    <n v="0"/>
    <n v="0.76800000000000002"/>
    <n v="2"/>
    <d v="2009-12-21T00:00:00"/>
    <n v="-9.07"/>
    <d v="2009-12-21T09:50:17"/>
    <n v="-9.84"/>
    <s v="ABIE"/>
    <d v="1899-12-30T00:00:00"/>
    <d v="2009-12-23T00:00:00"/>
    <m/>
    <s v="Tratamiento pedido"/>
    <m/>
    <m/>
    <m/>
    <m/>
    <m/>
    <n v="1344"/>
    <m/>
    <m/>
    <m/>
    <m/>
    <m/>
    <m/>
    <s v="Línea 7"/>
    <n v="2498.1412639405203"/>
    <m/>
    <s v="L7D"/>
    <n v="3105"/>
    <x v="3"/>
    <s v="51_09"/>
    <s v="A 48 hrs"/>
    <s v="Europa-Canada-Japón"/>
    <s v="3105"/>
    <m/>
    <n v="9"/>
    <n v="1008"/>
    <s v="ETIQ"/>
    <m/>
    <n v="12"/>
    <n v="750"/>
    <n v="1344"/>
    <n v="2498.1412639405203"/>
    <n v="112"/>
    <s v="Entre 101 a 200"/>
    <n v="100"/>
    <m/>
    <s v="Cumple Lote"/>
    <e v="#N/A"/>
    <n v="0"/>
    <n v="112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199.11111111111111"/>
    <d v="1899-12-30T00:07:00"/>
    <d v="1899-12-30T00:32:17"/>
    <d v="1899-12-30T00:00:00"/>
    <d v="1899-12-30T00:00:00"/>
  </r>
  <r>
    <n v="1"/>
    <n v="2"/>
    <m/>
    <n v="3108"/>
    <n v="0"/>
    <n v="203"/>
    <s v="L3_ETIQ"/>
    <n v="7065757"/>
    <n v="10030444"/>
    <s v="CS CONO SUR GEW STLV(P07) 750 12U CA"/>
    <n v="448"/>
    <s v="CAJ"/>
    <n v="0.23"/>
    <n v="1.3440000000000001"/>
    <n v="0"/>
    <n v="1.5740000000000001"/>
    <n v="2"/>
    <d v="2009-12-21T00:00:00"/>
    <n v="-9.84"/>
    <d v="2009-12-21T11:24:50"/>
    <n v="-11.41"/>
    <s v="ABIE"/>
    <d v="1899-12-30T00:00:00"/>
    <d v="2009-12-23T00:00:00"/>
    <m/>
    <s v="Tratamiento pedido"/>
    <m/>
    <m/>
    <m/>
    <m/>
    <m/>
    <n v="5376"/>
    <m/>
    <m/>
    <m/>
    <m/>
    <m/>
    <m/>
    <s v="Línea 7"/>
    <n v="3999.9999999999995"/>
    <m/>
    <s v="L7D"/>
    <s v=""/>
    <x v="3"/>
    <s v="51_09"/>
    <s v="A 48 hrs"/>
    <s v="Europa-Canada-Japón"/>
    <s v="3108"/>
    <m/>
    <n v="9"/>
    <n v="4032"/>
    <s v="ETIQ"/>
    <m/>
    <n v="12"/>
    <n v="750"/>
    <n v="5376"/>
    <n v="3999.9999999999995"/>
    <n v="448"/>
    <s v="Entre 401 a 500"/>
    <n v="100"/>
    <m/>
    <s v="Cumple Lote"/>
    <s v="CONO SURGEWURZTRAMINER 750"/>
    <n v="0"/>
    <n v="448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796.44444444444446"/>
    <d v="1899-12-30T00:20:00"/>
    <d v="1899-12-30T01:20:38"/>
    <d v="1899-12-30T00:00:00"/>
    <d v="1899-12-30T00:00:00"/>
  </r>
  <r>
    <n v="1"/>
    <n v="2"/>
    <m/>
    <n v="3108"/>
    <n v="0"/>
    <n v="203"/>
    <s v="L3_ETIQ"/>
    <n v="7065650"/>
    <n v="10030444"/>
    <s v="CS CONO SUR GEW STLV(P07) 750 12U CA"/>
    <n v="112"/>
    <s v="CAJ"/>
    <n v="0.23"/>
    <n v="0.33600000000000002"/>
    <n v="0"/>
    <n v="0.56600000000000006"/>
    <n v="2"/>
    <d v="2009-12-21T00:00:00"/>
    <n v="-11.41"/>
    <d v="2009-12-21T11:58:34"/>
    <n v="-11.98"/>
    <s v="ABIE"/>
    <d v="1899-12-30T00:00:00"/>
    <d v="2009-12-23T00:00:00"/>
    <m/>
    <s v="Tratamiento pedido"/>
    <m/>
    <m/>
    <m/>
    <m/>
    <m/>
    <n v="1344"/>
    <m/>
    <m/>
    <m/>
    <m/>
    <m/>
    <m/>
    <s v="Línea 7"/>
    <n v="3999.9999999999995"/>
    <m/>
    <s v="L7D"/>
    <n v="3108"/>
    <x v="3"/>
    <s v="51_09"/>
    <s v="A 48 hrs"/>
    <s v="Europa-Canada-Japón"/>
    <s v="3108"/>
    <m/>
    <n v="9"/>
    <n v="1008"/>
    <s v="ETIQ"/>
    <m/>
    <n v="12"/>
    <n v="750"/>
    <n v="1344"/>
    <n v="3999.9999999999995"/>
    <n v="112"/>
    <s v="Entre 101 a 200"/>
    <n v="100"/>
    <m/>
    <s v="Cumple Lote"/>
    <s v="CONO SURGEWURZTRAMINER 750"/>
    <n v="0"/>
    <n v="112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99.11111111111111"/>
    <d v="1899-12-30T00:20:00"/>
    <d v="1899-12-30T00:20:10"/>
    <d v="1899-12-30T00:00:00"/>
    <d v="1899-12-30T00:00:00"/>
  </r>
  <r>
    <n v="1"/>
    <n v="1"/>
    <m/>
    <n v="2199"/>
    <n v="0"/>
    <n v="163"/>
    <s v="L7_ETIQ"/>
    <n v="1210584"/>
    <n v="10033975"/>
    <s v="CYT MARQUES SYRAH C. H(STI)7506U2007 VEU"/>
    <n v="110"/>
    <s v="CAJ"/>
    <n v="0.23"/>
    <n v="0.26400000000000001"/>
    <n v="0"/>
    <n v="0.49399999999999999"/>
    <n v="3"/>
    <d v="2009-12-21T00:00:00"/>
    <n v="-11.98"/>
    <d v="2009-12-21T12:28:26"/>
    <n v="-12.47"/>
    <s v="ABIE"/>
    <d v="1899-12-30T00:00:00"/>
    <d v="2009-12-24T00:00:00"/>
    <m/>
    <s v="Tratamiento pedido"/>
    <m/>
    <m/>
    <m/>
    <m/>
    <m/>
    <n v="660"/>
    <m/>
    <m/>
    <m/>
    <m/>
    <n v="11001965"/>
    <s v="CAPS ESTﾑO MARQUES(BOT 1556) 29.5/60 B31"/>
    <s v="Línea 7"/>
    <n v="2500"/>
    <m/>
    <s v="L7D"/>
    <n v="2199"/>
    <x v="3"/>
    <s v="51_09"/>
    <s v="Superior a 48 hrs"/>
    <s v="UK"/>
    <s v="2199"/>
    <m/>
    <n v="4.5"/>
    <n v="495"/>
    <s v="ETIQ"/>
    <m/>
    <n v="6"/>
    <n v="750"/>
    <n v="660"/>
    <n v="2500"/>
    <n v="55"/>
    <s v="Entre 11 a 100"/>
    <n v="100"/>
    <m/>
    <s v="Cumple Lote"/>
    <e v="#N/A"/>
    <n v="0"/>
    <n v="55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97.777777777777771"/>
    <d v="1899-12-30T00:07:00"/>
    <d v="1899-12-30T00:15:50"/>
    <d v="1899-12-30T00:00:00"/>
    <d v="1899-12-30T00:00:00"/>
  </r>
  <r>
    <n v="1"/>
    <n v="1"/>
    <m/>
    <n v="3102"/>
    <n v="0"/>
    <n v="201"/>
    <s v="L3_ETIQ"/>
    <n v="7065591"/>
    <n v="10035299"/>
    <s v="CS LOS GANSOS CHARD(STLV) 750 6U VEU"/>
    <n v="110"/>
    <s v="CAJ"/>
    <n v="0.23"/>
    <n v="0.16500000000000001"/>
    <n v="0"/>
    <n v="0.39500000000000002"/>
    <n v="3"/>
    <d v="2009-12-21T00:00:00"/>
    <n v="-12.47"/>
    <d v="2009-12-21T12:51:54"/>
    <n v="-12.87"/>
    <s v="ABIE"/>
    <d v="1899-12-30T00:00:00"/>
    <d v="2009-12-24T00:00:00"/>
    <m/>
    <s v="Tratamiento pedido"/>
    <m/>
    <m/>
    <m/>
    <m/>
    <m/>
    <n v="660"/>
    <m/>
    <m/>
    <m/>
    <m/>
    <m/>
    <m/>
    <s v="Línea 7"/>
    <n v="4000"/>
    <m/>
    <s v="L7D"/>
    <n v="3102"/>
    <x v="3"/>
    <s v="51_09"/>
    <s v="Superior a 48 hrs"/>
    <s v="UK"/>
    <s v="3102"/>
    <m/>
    <n v="4.5"/>
    <n v="495"/>
    <s v="ETIQ"/>
    <m/>
    <n v="6"/>
    <n v="750"/>
    <n v="660"/>
    <n v="4000"/>
    <n v="55"/>
    <s v="Entre 11 a 100"/>
    <n v="100"/>
    <m/>
    <s v="Cumple Lote"/>
    <s v="CONO SURCHARDONNAY 750"/>
    <n v="0"/>
    <n v="5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97.777777777777771"/>
    <d v="1899-12-30T00:20:00"/>
    <d v="1899-12-30T00:09:54"/>
    <d v="1899-12-30T00:00:00"/>
    <d v="1899-12-30T00:00:00"/>
  </r>
  <r>
    <n v="1"/>
    <n v="1"/>
    <m/>
    <n v="3146"/>
    <n v="0"/>
    <n v="102"/>
    <s v="L7_ETIQ"/>
    <n v="7065836"/>
    <n v="10036115"/>
    <s v="CS MAIDEN FLIGHT GEW STLV 750 6U 2009VEU"/>
    <n v="94"/>
    <s v="CAJ"/>
    <n v="0.23"/>
    <n v="0.22600000000000001"/>
    <n v="0"/>
    <n v="0.45600000000000002"/>
    <n v="3"/>
    <d v="2009-12-21T00:00:00"/>
    <n v="-12.87"/>
    <d v="2009-12-21T13:19:34"/>
    <n v="-13.33"/>
    <s v="ABIE"/>
    <d v="1899-12-30T00:00:00"/>
    <d v="2009-12-24T00:00:00"/>
    <m/>
    <s v="Tratamiento pedido"/>
    <m/>
    <m/>
    <m/>
    <m/>
    <m/>
    <n v="564"/>
    <m/>
    <m/>
    <m/>
    <m/>
    <m/>
    <m/>
    <s v="Línea 7"/>
    <n v="2495.575221238938"/>
    <m/>
    <s v="L7D"/>
    <n v="3146"/>
    <x v="3"/>
    <s v="51_09"/>
    <s v="Superior a 48 hrs"/>
    <s v="UK"/>
    <s v="3146"/>
    <m/>
    <n v="4.5"/>
    <n v="423"/>
    <s v="ETIQ"/>
    <m/>
    <n v="6"/>
    <n v="750"/>
    <n v="564"/>
    <n v="2495.575221238938"/>
    <n v="47"/>
    <s v="Entre 11 a 100"/>
    <n v="100"/>
    <m/>
    <s v="Cumple Lote"/>
    <e v="#N/A"/>
    <n v="0"/>
    <n v="47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83.555555555555557"/>
    <d v="1899-12-30T00:20:00"/>
    <d v="1899-12-30T00:13:34"/>
    <d v="1899-12-30T00:00:00"/>
    <d v="1899-12-30T00:00:00"/>
  </r>
  <r>
    <n v="1"/>
    <n v="1"/>
    <m/>
    <n v="3147"/>
    <n v="0"/>
    <n v="281"/>
    <s v="L7_ETIQ"/>
    <n v="7065835"/>
    <n v="10035467"/>
    <s v="CS MAIDEN FLIGHT CHARD STLV750 6U2008VEU"/>
    <n v="110"/>
    <s v="CAJ"/>
    <n v="0.23"/>
    <n v="0.26400000000000001"/>
    <n v="0"/>
    <n v="0.49399999999999999"/>
    <n v="3"/>
    <d v="2009-12-21T00:00:00"/>
    <n v="-13.33"/>
    <d v="2009-12-21T13:49:26"/>
    <n v="-13.82"/>
    <s v="ABIE"/>
    <d v="1899-12-30T00:00:00"/>
    <d v="2009-12-24T00:00:00"/>
    <m/>
    <s v="Tratamiento pedido"/>
    <m/>
    <m/>
    <m/>
    <m/>
    <m/>
    <n v="660"/>
    <m/>
    <m/>
    <m/>
    <m/>
    <m/>
    <m/>
    <s v="Línea 7"/>
    <n v="2500"/>
    <m/>
    <s v="L7D"/>
    <n v="3147"/>
    <x v="3"/>
    <s v="51_09"/>
    <s v="Superior a 48 hrs"/>
    <s v="UK"/>
    <s v="3147"/>
    <m/>
    <n v="4.5"/>
    <n v="495"/>
    <s v="ETIQ"/>
    <m/>
    <n v="6"/>
    <n v="750"/>
    <n v="660"/>
    <n v="2500"/>
    <n v="55"/>
    <s v="Entre 11 a 100"/>
    <n v="100"/>
    <m/>
    <s v="Cumple Lote"/>
    <e v="#N/A"/>
    <n v="0"/>
    <n v="5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97.777777777777771"/>
    <d v="1899-12-30T00:20:00"/>
    <d v="1899-12-30T00:15:50"/>
    <d v="1899-12-30T00:00:00"/>
    <d v="1899-12-30T00:00:00"/>
  </r>
  <r>
    <n v="1"/>
    <n v="1"/>
    <m/>
    <n v="4109"/>
    <n v="0"/>
    <n v="208"/>
    <s v="L7_ETIQ"/>
    <n v="7065384"/>
    <n v="10027176"/>
    <s v="CS CONO SUR C.SAUV STLV(P07) 750 6U VEU"/>
    <n v="813"/>
    <s v="CAJ"/>
    <n v="0.23"/>
    <n v="1.9510000000000001"/>
    <n v="0"/>
    <n v="2.181"/>
    <n v="3"/>
    <d v="2009-12-21T00:00:00"/>
    <n v="-13.82"/>
    <d v="2009-12-21T16:00:04"/>
    <n v="-16"/>
    <s v="ABIE"/>
    <d v="1899-12-30T00:00:00"/>
    <d v="2009-12-24T00:00:00"/>
    <m/>
    <s v="Tratamiento pedido"/>
    <m/>
    <m/>
    <m/>
    <m/>
    <m/>
    <n v="4878"/>
    <m/>
    <m/>
    <m/>
    <m/>
    <m/>
    <m/>
    <s v="Línea 7"/>
    <n v="2500.2562788313685"/>
    <m/>
    <s v="L7D"/>
    <n v="4109"/>
    <x v="3"/>
    <s v="51_09"/>
    <s v="Superior a 48 hrs"/>
    <s v="UK"/>
    <s v="4109"/>
    <m/>
    <n v="4.5"/>
    <n v="3658.5"/>
    <s v="ETIQ"/>
    <m/>
    <n v="6"/>
    <n v="750"/>
    <n v="4878"/>
    <n v="2500.2562788313685"/>
    <n v="406.5"/>
    <s v="Entre 401 a 500"/>
    <n v="100"/>
    <m/>
    <s v="Cumple Lote"/>
    <s v="CONO SURCABERNET750"/>
    <n v="0"/>
    <n v="406.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722.66666666666663"/>
    <d v="1899-12-30T00:20:00"/>
    <d v="1899-12-30T01:57:04"/>
    <d v="1899-12-30T00:00:00"/>
    <d v="1899-12-30T00:00:00"/>
  </r>
  <r>
    <n v="1"/>
    <n v="1"/>
    <m/>
    <n v="4121"/>
    <n v="0"/>
    <n v="214"/>
    <s v="L2_DIREC"/>
    <n v="7064664"/>
    <n v="10027887"/>
    <s v="CS CONO SUR MERL(P07) 750 6U VEU"/>
    <n v="63"/>
    <s v="CAJ"/>
    <n v="0.23"/>
    <n v="7.5999999999999998E-2"/>
    <n v="0.3"/>
    <n v="0.376"/>
    <n v="3"/>
    <d v="2009-12-21T00:00:00"/>
    <n v="-16"/>
    <d v="2009-12-21T16:22:34"/>
    <n v="-16.38"/>
    <s v="LIB."/>
    <d v="1899-12-30T00:00:00"/>
    <d v="2009-12-24T00:00:00"/>
    <s v="R"/>
    <s v="no ejecutada"/>
    <m/>
    <m/>
    <s v="4121-2008"/>
    <n v="283.5"/>
    <m/>
    <n v="378"/>
    <n v="11004675"/>
    <s v="BOT BURD VERDE BCETIE(490G)P28 750"/>
    <n v="11004797"/>
    <s v="CORCHO NAT 45/24 PRIMERA(B) CONO SUR"/>
    <n v="11004568"/>
    <s v="CAPS ALUP CS AZUL NVO CUﾑO 29.2/60 B9"/>
    <s v="Línea 7"/>
    <n v="4973.6842105263158"/>
    <m/>
    <s v="L7D"/>
    <s v=""/>
    <x v="3"/>
    <s v="00_09"/>
    <s v="Superior a 48 hrs"/>
    <s v="Latam-Asia-Africa"/>
    <s v="41211100479711004675"/>
    <m/>
    <n v="4.5"/>
    <n v="283.5"/>
    <s v="DIREC"/>
    <s v="L2"/>
    <n v="6"/>
    <n v="750"/>
    <n v="378"/>
    <n v="4973.6842105263158"/>
    <n v="31.5"/>
    <s v="Entre 11 a 100"/>
    <n v="100"/>
    <m/>
    <s v="Cumple Lote"/>
    <s v="CONO SURMERLOT750"/>
    <n v="0"/>
    <n v="31.5"/>
    <m/>
    <m/>
    <m/>
    <m/>
    <m/>
    <m/>
    <m/>
    <m/>
    <m/>
    <m/>
    <m/>
    <m/>
    <m/>
    <m/>
    <m/>
    <m/>
    <m/>
    <m/>
    <m/>
    <m/>
    <x v="6"/>
    <n v="0"/>
    <n v="1"/>
    <n v="1"/>
    <x v="3"/>
    <n v="750"/>
    <n v="56"/>
    <d v="1899-12-30T00:05:00"/>
    <d v="1899-12-30T00:04:34"/>
    <d v="1899-12-30T00:00:00"/>
    <d v="1899-12-30T00:00:00"/>
  </r>
  <r>
    <n v="1"/>
    <n v="1"/>
    <m/>
    <n v="4121"/>
    <s v="X"/>
    <n v="214"/>
    <s v="L7_DIREC"/>
    <n v="7065420"/>
    <n v="10022954"/>
    <s v="CS I.NEGRA HIGH TIDE MERLOT 750 6U VEU"/>
    <n v="221"/>
    <s v="CAJ"/>
    <n v="0.23"/>
    <n v="0.33200000000000002"/>
    <n v="0"/>
    <n v="0.56200000000000006"/>
    <n v="3"/>
    <d v="2009-12-21T00:00:00"/>
    <n v="-16.38"/>
    <d v="2009-12-21T16:56:31"/>
    <n v="-16.940000000000001"/>
    <s v="ABIE"/>
    <d v="1899-12-30T00:00:00"/>
    <d v="2009-12-24T00:00:00"/>
    <m/>
    <s v="Tratamiento pedido"/>
    <m/>
    <m/>
    <s v="4121-2008"/>
    <n v="997.41800000000001"/>
    <m/>
    <n v="1326"/>
    <n v="11000675"/>
    <s v="BOT BURD VERDE CNCA B9A (563G)P28 750"/>
    <n v="11005032"/>
    <s v="CORCHO NAT 45/24 PRIMERA(B) ISLA NEGRA"/>
    <n v="11004496"/>
    <s v="CAPS ALUP IN HIGH TIDE 29.2/60 B9A"/>
    <s v="Línea 7"/>
    <n v="3993.9759036144578"/>
    <m/>
    <s v="L7D"/>
    <n v="4121"/>
    <x v="3"/>
    <s v="51_09"/>
    <s v="Superior a 48 hrs"/>
    <s v="Latam-Asia-Africa"/>
    <s v="41211100503211000675"/>
    <m/>
    <n v="4.5"/>
    <n v="994.5"/>
    <s v="DIREC"/>
    <m/>
    <n v="6"/>
    <n v="750"/>
    <n v="1326"/>
    <n v="3993.9759036144578"/>
    <n v="110.5"/>
    <s v="Entre 101 a 200"/>
    <n v="100"/>
    <m/>
    <s v="Cumple Lote"/>
    <s v="ISLA NEGRAMERLOT750"/>
    <n v="0"/>
    <n v="110.5"/>
    <m/>
    <m/>
    <m/>
    <m/>
    <m/>
    <m/>
    <m/>
    <m/>
    <m/>
    <m/>
    <m/>
    <m/>
    <m/>
    <m/>
    <m/>
    <m/>
    <m/>
    <m/>
    <m/>
    <m/>
    <x v="6"/>
    <n v="0"/>
    <n v="1"/>
    <n v="0"/>
    <x v="3"/>
    <n v="750"/>
    <n v="196.44444444444446"/>
    <d v="1899-12-30T00:05:00"/>
    <d v="1899-12-30T00:19:55"/>
    <d v="1899-12-30T00:00:00"/>
    <d v="1899-12-30T00:00:00"/>
  </r>
  <r>
    <n v="1"/>
    <n v="1"/>
    <m/>
    <n v="4130"/>
    <n v="0"/>
    <n v="232"/>
    <s v="L7_ETIQ"/>
    <n v="7065294"/>
    <n v="10033165"/>
    <s v="CS ORGANICO C.SAUV/CARM 750 6U 2008 VEU"/>
    <n v="224"/>
    <s v="CAJ"/>
    <n v="0.23"/>
    <n v="0.53800000000000003"/>
    <n v="0"/>
    <n v="0.76800000000000002"/>
    <n v="3"/>
    <d v="2009-12-21T00:00:00"/>
    <n v="-16.940000000000001"/>
    <d v="2009-12-21T17:42:29"/>
    <n v="-17.71"/>
    <s v="LIB."/>
    <d v="1899-12-30T00:00:00"/>
    <d v="2009-12-24T00:00:00"/>
    <m/>
    <s v="Tratamiento pedido"/>
    <m/>
    <m/>
    <m/>
    <m/>
    <m/>
    <n v="1344"/>
    <m/>
    <m/>
    <m/>
    <m/>
    <m/>
    <m/>
    <s v="Línea 7"/>
    <n v="2498.1412639405203"/>
    <m/>
    <s v="L7D"/>
    <n v="4130"/>
    <x v="3"/>
    <s v="50_09"/>
    <s v="Superior a 48 hrs"/>
    <s v="UK"/>
    <s v="4130"/>
    <m/>
    <n v="4.5"/>
    <n v="1008"/>
    <s v="ETIQ"/>
    <m/>
    <n v="6"/>
    <n v="750"/>
    <n v="1344"/>
    <n v="2498.1412639405203"/>
    <n v="112"/>
    <s v="Entre 101 a 200"/>
    <n v="100"/>
    <m/>
    <s v="Cumple Lote"/>
    <s v="CONO SURCABERNET750"/>
    <n v="0"/>
    <n v="112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99.11111111111111"/>
    <d v="1899-12-30T00:20:00"/>
    <d v="1899-12-30T00:32:17"/>
    <d v="1899-12-30T00:00:00"/>
    <d v="1899-12-30T00:00:00"/>
  </r>
  <r>
    <n v="1"/>
    <n v="1"/>
    <m/>
    <n v="4180"/>
    <n v="0"/>
    <n v="438"/>
    <s v="L7_ETIQ"/>
    <n v="7065834"/>
    <n v="10033014"/>
    <s v="CS RESERVA CARM(P08)750 6U 2008 VEU"/>
    <n v="140"/>
    <s v="CAJ"/>
    <n v="0.23"/>
    <n v="0.33600000000000002"/>
    <n v="0"/>
    <n v="0.56600000000000006"/>
    <n v="3"/>
    <d v="2009-12-21T00:00:00"/>
    <n v="-17.71"/>
    <d v="2009-12-21T18:16:34"/>
    <n v="-18.28"/>
    <s v="ABIE"/>
    <d v="1899-12-30T00:00:00"/>
    <d v="2009-12-24T00:00:00"/>
    <m/>
    <s v="Tratamiento pedido"/>
    <m/>
    <m/>
    <m/>
    <m/>
    <m/>
    <n v="840"/>
    <m/>
    <m/>
    <m/>
    <m/>
    <n v="11005448"/>
    <s v="CAPS ALUP CS RESERVA(COBRE) 29.2/60 B9A"/>
    <s v="Línea 7"/>
    <n v="2500"/>
    <m/>
    <s v="L7D"/>
    <n v="4180"/>
    <x v="3"/>
    <s v="51_09"/>
    <s v="Superior a 48 hrs"/>
    <s v="UK"/>
    <s v="4180"/>
    <m/>
    <n v="4.5"/>
    <n v="630"/>
    <s v="ETIQ"/>
    <m/>
    <n v="6"/>
    <n v="750"/>
    <n v="840"/>
    <n v="2500"/>
    <n v="70"/>
    <s v="Entre 11 a 100"/>
    <n v="100"/>
    <m/>
    <s v="Cumple Lote"/>
    <s v="CONO SURMERLOT750"/>
    <n v="0"/>
    <n v="70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24.44444444444444"/>
    <d v="1899-12-30T00:20:00"/>
    <d v="1899-12-30T00:20:10"/>
    <d v="1899-12-30T00:00:00"/>
    <d v="1899-12-30T00:00:00"/>
  </r>
  <r>
    <n v="1"/>
    <n v="1"/>
    <m/>
    <n v="4192"/>
    <n v="0"/>
    <n v="0"/>
    <s v="L7_ETIQ"/>
    <n v="7065570"/>
    <n v="10028860"/>
    <s v="CS RESERVA MERL COL 750 6U 2007 NL"/>
    <n v="129"/>
    <s v="CAJ"/>
    <n v="0.23"/>
    <n v="0.31"/>
    <n v="0"/>
    <n v="0.54"/>
    <n v="3"/>
    <d v="2009-12-21T00:00:00"/>
    <n v="-18.28"/>
    <d v="2009-12-21T18:49:12"/>
    <n v="-18.82"/>
    <s v="ABIE"/>
    <d v="1899-12-30T00:00:00"/>
    <d v="2009-12-24T00:00:00"/>
    <m/>
    <s v="Tratamiento pedido"/>
    <m/>
    <m/>
    <m/>
    <m/>
    <m/>
    <n v="774"/>
    <m/>
    <m/>
    <m/>
    <m/>
    <n v="11005448"/>
    <s v="CAPS ALUP CS RESERVA(COBRE) 29.2/60 B9A"/>
    <s v="Línea 7"/>
    <n v="2496.7741935483873"/>
    <m/>
    <s v="L7D"/>
    <n v="4192"/>
    <x v="3"/>
    <s v="51_09"/>
    <s v="Superior a 48 hrs"/>
    <s v="Europa-Canada-Japón"/>
    <s v="4192"/>
    <m/>
    <n v="4.5"/>
    <n v="580.5"/>
    <s v="ETIQ"/>
    <m/>
    <n v="6"/>
    <n v="750"/>
    <n v="774"/>
    <n v="2496.7741935483873"/>
    <n v="64.5"/>
    <s v="Entre 11 a 100"/>
    <n v="100"/>
    <m/>
    <s v="Cumple Lote"/>
    <s v="CONO SURMERLOT750"/>
    <n v="0"/>
    <n v="64.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14.66666666666667"/>
    <d v="1899-12-30T00:20:00"/>
    <d v="1899-12-30T00:18:36"/>
    <d v="1899-12-30T00:00:00"/>
    <d v="1899-12-30T00:00:00"/>
  </r>
  <r>
    <n v="1"/>
    <n v="1"/>
    <m/>
    <n v="2116"/>
    <n v="0"/>
    <n v="40"/>
    <s v="L7_DIREC"/>
    <n v="7065152"/>
    <n v="10036259"/>
    <s v="CS CONO SUR TOC MER(P08)STLV 1500 6U VEU"/>
    <n v="48"/>
    <s v="CAJ"/>
    <n v="0.23"/>
    <n v="7.1999999999999995E-2"/>
    <n v="0.3"/>
    <n v="0.372"/>
    <n v="4"/>
    <d v="2009-12-21T00:00:00"/>
    <n v="-18.82"/>
    <d v="2009-12-21T19:11:31"/>
    <n v="-19.190000000000001"/>
    <s v="LIB."/>
    <d v="1899-12-30T00:00:00"/>
    <d v="2009-12-25T00:00:00"/>
    <m/>
    <s v="Tratamiento Pedido"/>
    <m/>
    <m/>
    <s v="2116-2009"/>
    <n v="432"/>
    <m/>
    <n v="288"/>
    <n v="11005460"/>
    <s v="BOT BURD VDE CONICA BGME(752)P4 1500."/>
    <n v="11004871"/>
    <s v="TAPA ROSCA STELVIN MORADO CPNIA 30X60"/>
    <m/>
    <m/>
    <s v="Línea 7"/>
    <n v="4000.0000000000005"/>
    <m/>
    <s v="L7D"/>
    <n v="2116"/>
    <x v="3"/>
    <s v="49_09"/>
    <s v="Superior a 48 hrs"/>
    <s v="Latam-Asia-Africa"/>
    <s v="21161100487111005460"/>
    <m/>
    <n v="9"/>
    <n v="432"/>
    <s v="DIREC"/>
    <m/>
    <n v="6"/>
    <n v="1500"/>
    <n v="288"/>
    <n v="4000.0000000000005"/>
    <n v="48"/>
    <s v="Entre 11 a 100"/>
    <n v="100"/>
    <m/>
    <s v="Cumple Lote"/>
    <e v="#N/A"/>
    <n v="0"/>
    <n v="48"/>
    <m/>
    <m/>
    <m/>
    <m/>
    <m/>
    <m/>
    <m/>
    <m/>
    <m/>
    <m/>
    <m/>
    <m/>
    <m/>
    <m/>
    <m/>
    <m/>
    <m/>
    <m/>
    <m/>
    <m/>
    <x v="6"/>
    <n v="0"/>
    <n v="1"/>
    <n v="1"/>
    <x v="3"/>
    <n v="1500"/>
    <n v="21.333333333333332"/>
    <d v="1899-12-30T00:05:00"/>
    <d v="1899-12-30T00:04:19"/>
    <d v="1899-12-30T00:00:00"/>
    <d v="1899-12-30T00:00:00"/>
  </r>
  <r>
    <n v="1"/>
    <n v="1"/>
    <m/>
    <n v="2148"/>
    <n v="0"/>
    <n v="324"/>
    <s v="L7_ETIQ"/>
    <n v="7065525"/>
    <n v="10040022"/>
    <s v="MPO G.DEVOCION C.SAU/SYR(NC)7506U2007VEU"/>
    <n v="231"/>
    <s v="CAJ"/>
    <n v="0.23"/>
    <n v="0.55400000000000005"/>
    <n v="0"/>
    <n v="0.78400000000000003"/>
    <n v="4"/>
    <d v="2009-12-21T00:00:00"/>
    <n v="-19.190000000000001"/>
    <d v="2009-12-21T19:58:26"/>
    <n v="-19.97"/>
    <s v="ABIE"/>
    <d v="1899-12-30T00:00:00"/>
    <d v="2009-12-25T00:00:00"/>
    <m/>
    <s v="Tratamiento pedido"/>
    <m/>
    <m/>
    <m/>
    <m/>
    <m/>
    <n v="1386"/>
    <m/>
    <m/>
    <m/>
    <m/>
    <n v="11006617"/>
    <s v="CAPS ESTﾑO GRAN DEVOCION BURD 31.5/60B29"/>
    <s v="Línea 7"/>
    <n v="2501.8050541516245"/>
    <m/>
    <s v="L7D"/>
    <n v="2148"/>
    <x v="3"/>
    <s v="51_09"/>
    <s v="Superior a 48 hrs"/>
    <s v="Latam-Asia-Africa"/>
    <s v="2148"/>
    <m/>
    <n v="4.5"/>
    <n v="1039.5"/>
    <s v="ETIQ"/>
    <m/>
    <n v="6"/>
    <n v="750"/>
    <n v="1386"/>
    <n v="2501.8050541516245"/>
    <n v="115.5"/>
    <s v="Entre 101 a 200"/>
    <n v="100"/>
    <m/>
    <s v="Cumple Lote"/>
    <e v="#N/A"/>
    <n v="0"/>
    <n v="115.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205.33333333333334"/>
    <d v="1899-12-30T00:20:00"/>
    <d v="1899-12-30T00:33:14"/>
    <d v="1899-12-30T00:00:00"/>
    <d v="1899-12-30T00:00:00"/>
  </r>
  <r>
    <n v="1"/>
    <n v="1"/>
    <m/>
    <n v="2174"/>
    <n v="0"/>
    <n v="361"/>
    <s v="L7_ETIQ"/>
    <n v="1210279"/>
    <n v="10040380"/>
    <s v="MA MAYCAS RVA SYRAH 750 6U 2008 VEU"/>
    <n v="88"/>
    <s v="CAJ"/>
    <n v="0.23"/>
    <n v="0.21099999999999999"/>
    <n v="0"/>
    <n v="0.441"/>
    <n v="4"/>
    <d v="2009-12-21T00:00:00"/>
    <n v="-19.97"/>
    <d v="2009-12-21T20:24:40"/>
    <n v="-20.41"/>
    <s v="LIB."/>
    <d v="1899-12-30T00:00:00"/>
    <d v="2009-12-25T00:00:00"/>
    <m/>
    <s v="Tratamiento pedido"/>
    <m/>
    <m/>
    <m/>
    <m/>
    <m/>
    <n v="528"/>
    <m/>
    <m/>
    <m/>
    <m/>
    <n v="11005647"/>
    <s v="CAPS ALUP RVA MAYCAS 30.05/60B31"/>
    <s v="Línea 7"/>
    <n v="2502.3696682464456"/>
    <m/>
    <s v="L7D"/>
    <n v="2174"/>
    <x v="3"/>
    <s v="50_09"/>
    <s v="Superior a 48 hrs"/>
    <s v="Latam-Asia-Africa"/>
    <s v="2174"/>
    <m/>
    <n v="4.5"/>
    <n v="396"/>
    <s v="ETIQ"/>
    <m/>
    <n v="6"/>
    <n v="750"/>
    <n v="528"/>
    <n v="2502.3696682464456"/>
    <n v="44"/>
    <s v="Entre 11 a 100"/>
    <n v="100"/>
    <m/>
    <s v="Cumple Lote"/>
    <e v="#N/A"/>
    <n v="0"/>
    <n v="44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78.222222222222229"/>
    <d v="1899-12-30T00:20:00"/>
    <d v="1899-12-30T00:12:40"/>
    <d v="1899-12-30T00:00:00"/>
    <d v="1899-12-30T00:00:00"/>
  </r>
  <r>
    <n v="1"/>
    <n v="1"/>
    <m/>
    <n v="2187"/>
    <n v="0"/>
    <n v="90"/>
    <s v="L7_DIREC"/>
    <n v="7065755"/>
    <n v="10037154"/>
    <s v="CS CONO SUR TOC SYR/C.SA(P08)STL7506UVEU"/>
    <n v="196"/>
    <s v="CAJ"/>
    <n v="0.23"/>
    <n v="0.29399999999999998"/>
    <n v="0.3"/>
    <n v="0.59399999999999997"/>
    <n v="4"/>
    <d v="2009-12-21T00:00:00"/>
    <n v="-20.41"/>
    <d v="2009-12-21T21:00:14"/>
    <n v="-21"/>
    <s v="ABIE"/>
    <d v="1899-12-30T00:00:00"/>
    <d v="2009-12-25T00:00:00"/>
    <m/>
    <s v="Tratamiento pedido"/>
    <m/>
    <m/>
    <s v="2187-2009"/>
    <n v="882"/>
    <m/>
    <n v="1176"/>
    <n v="11005311"/>
    <s v="BOT BURD VERDE  BGME (425G) REB P14 750"/>
    <n v="11004875"/>
    <s v="TAPA ROSCA STELVIN AZUL CPNIA 30X60"/>
    <m/>
    <m/>
    <s v="Línea 7"/>
    <n v="4000"/>
    <m/>
    <s v="L7D"/>
    <n v="2187"/>
    <x v="3"/>
    <s v="51_09"/>
    <s v="Superior a 48 hrs"/>
    <s v="Europa-Canada-Japón"/>
    <s v="21871100487511005311"/>
    <m/>
    <n v="4.5"/>
    <n v="882"/>
    <s v="DIREC"/>
    <m/>
    <n v="6"/>
    <n v="750"/>
    <n v="1176"/>
    <n v="4000"/>
    <n v="98"/>
    <s v="Entre 11 a 100"/>
    <n v="100"/>
    <m/>
    <s v="Cumple Lote"/>
    <s v="CONO SURCABERNET750"/>
    <n v="0"/>
    <n v="98"/>
    <m/>
    <m/>
    <m/>
    <m/>
    <m/>
    <m/>
    <m/>
    <m/>
    <m/>
    <m/>
    <m/>
    <m/>
    <m/>
    <m/>
    <m/>
    <m/>
    <m/>
    <m/>
    <m/>
    <m/>
    <x v="6"/>
    <n v="0"/>
    <n v="1"/>
    <n v="1"/>
    <x v="3"/>
    <n v="750"/>
    <n v="174.22222222222223"/>
    <d v="1899-12-30T00:05:00"/>
    <d v="1899-12-30T00:17:38"/>
    <d v="1899-12-30T00:00:00"/>
    <d v="1899-12-30T00:00:00"/>
  </r>
  <r>
    <n v="1"/>
    <n v="2"/>
    <m/>
    <n v="2217"/>
    <n v="0"/>
    <n v="518"/>
    <s v="L3_ETIQ"/>
    <n v="7065526"/>
    <n v="10040182"/>
    <s v="MPO GRAN DEV CARM/SYR 750 6U 2008 VEU"/>
    <n v="181"/>
    <s v="CAJ"/>
    <n v="0.23"/>
    <n v="0.27200000000000002"/>
    <n v="0"/>
    <n v="0.502"/>
    <n v="4"/>
    <d v="2009-12-21T00:00:00"/>
    <n v="-21"/>
    <d v="2009-12-21T21:30:07"/>
    <n v="-21.5"/>
    <s v="ABIE"/>
    <d v="1899-12-30T00:00:00"/>
    <d v="2009-12-25T00:00:00"/>
    <m/>
    <s v="Tratamiento pedido"/>
    <m/>
    <m/>
    <m/>
    <m/>
    <m/>
    <n v="1086"/>
    <m/>
    <m/>
    <m/>
    <m/>
    <n v="11007008"/>
    <s v="CAPS ESTﾑO G.DEVOCION CAR/SYR 31.5/60B29"/>
    <s v="Línea 7"/>
    <n v="3992.6470588235293"/>
    <m/>
    <s v="L7D"/>
    <n v="2217"/>
    <x v="3"/>
    <s v="51_09"/>
    <s v="Superior a 48 hrs"/>
    <s v="Latam-Asia-Africa"/>
    <s v="2217"/>
    <m/>
    <n v="4.5"/>
    <n v="814.5"/>
    <s v="ETIQ"/>
    <m/>
    <n v="6"/>
    <n v="750"/>
    <n v="1086"/>
    <n v="3992.6470588235293"/>
    <n v="90.5"/>
    <s v="Entre 11 a 100"/>
    <n v="100"/>
    <m/>
    <s v="Cumple Lote"/>
    <e v="#N/A"/>
    <n v="0"/>
    <n v="90.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60.88888888888889"/>
    <d v="1899-12-30T00:20:00"/>
    <d v="1899-12-30T00:16:19"/>
    <d v="1899-12-30T00:00:00"/>
    <d v="1899-12-30T00:00:00"/>
  </r>
  <r>
    <n v="1"/>
    <n v="1"/>
    <m/>
    <n v="2218"/>
    <n v="0"/>
    <n v="118"/>
    <s v="L7_ETIQ"/>
    <n v="7065580"/>
    <n v="10040321"/>
    <s v="MPO GRAN DEVOCION SYR/PET 750 6U 2008VEU"/>
    <n v="88"/>
    <s v="CAJ"/>
    <n v="0.23"/>
    <n v="0.21099999999999999"/>
    <n v="0"/>
    <n v="0.441"/>
    <n v="4"/>
    <d v="2009-12-21T00:00:00"/>
    <n v="-21.5"/>
    <d v="2009-12-21T21:56:28"/>
    <n v="-21.94"/>
    <s v="ABIE"/>
    <d v="1899-12-30T00:00:00"/>
    <d v="2009-12-25T00:00:00"/>
    <m/>
    <s v="Tratamiento pedido"/>
    <m/>
    <m/>
    <m/>
    <m/>
    <m/>
    <n v="528"/>
    <m/>
    <m/>
    <m/>
    <m/>
    <n v="11007061"/>
    <s v="CAPS ESTﾑ G DEV SYR PETITE SYR29.5/60B31"/>
    <s v="Línea 7"/>
    <n v="2502.3696682464456"/>
    <m/>
    <s v="L7D"/>
    <n v="2218"/>
    <x v="3"/>
    <s v="51_09"/>
    <s v="Superior a 48 hrs"/>
    <s v="Latam-Asia-Africa"/>
    <s v="2218"/>
    <m/>
    <n v="4.5"/>
    <n v="396"/>
    <s v="ETIQ"/>
    <m/>
    <n v="6"/>
    <n v="750"/>
    <n v="528"/>
    <n v="2502.3696682464456"/>
    <n v="44"/>
    <s v="Entre 11 a 100"/>
    <n v="100"/>
    <m/>
    <s v="Cumple Lote"/>
    <e v="#N/A"/>
    <n v="0"/>
    <n v="44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78.222222222222229"/>
    <d v="1899-12-30T00:20:00"/>
    <d v="1899-12-30T00:12:40"/>
    <d v="1899-12-30T00:00:00"/>
    <d v="1899-12-30T00:00:00"/>
  </r>
  <r>
    <n v="1"/>
    <n v="1"/>
    <m/>
    <n v="3102"/>
    <n v="0"/>
    <n v="201"/>
    <s v="L3_ETIQ"/>
    <n v="7065383"/>
    <n v="10027163"/>
    <s v="CS CONO SUR CHARD STLV(P07) 750 6U VEU"/>
    <n v="88"/>
    <s v="CAJ"/>
    <n v="0.23"/>
    <n v="0.13200000000000001"/>
    <n v="0"/>
    <n v="0.36199999999999999"/>
    <n v="4"/>
    <d v="2009-12-21T00:00:00"/>
    <n v="-21.94"/>
    <d v="2009-12-21T22:18:07"/>
    <n v="-22.3"/>
    <s v="ABIE"/>
    <d v="1899-12-30T00:00:00"/>
    <d v="2009-12-25T00:00:00"/>
    <m/>
    <s v="Tratamiento pedido"/>
    <m/>
    <m/>
    <m/>
    <m/>
    <m/>
    <n v="528"/>
    <m/>
    <m/>
    <m/>
    <m/>
    <m/>
    <m/>
    <s v="Línea 7"/>
    <n v="4000"/>
    <m/>
    <s v="L7D"/>
    <n v="3102"/>
    <x v="3"/>
    <s v="51_09"/>
    <s v="Superior a 48 hrs"/>
    <s v="Europa-Canada-Japón"/>
    <s v="3102"/>
    <m/>
    <n v="4.5"/>
    <n v="396"/>
    <s v="ETIQ"/>
    <m/>
    <n v="6"/>
    <n v="750"/>
    <n v="528"/>
    <n v="4000"/>
    <n v="44"/>
    <s v="Entre 11 a 100"/>
    <n v="100"/>
    <m/>
    <s v="Cumple Lote"/>
    <s v="CONO SURCHARDONNAY 750"/>
    <n v="0"/>
    <n v="44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78.222222222222229"/>
    <d v="1899-12-30T00:20:00"/>
    <d v="1899-12-30T00:07:55"/>
    <d v="1899-12-30T00:00:00"/>
    <d v="1899-12-30T00:00:00"/>
  </r>
  <r>
    <n v="1"/>
    <n v="1"/>
    <m/>
    <n v="3116"/>
    <n v="0"/>
    <n v="344"/>
    <s v="L7_ETIQ"/>
    <n v="7065524"/>
    <n v="10034242"/>
    <s v="CS ORGANICO S.BLC 750 6U 2008(S/DR)VEU"/>
    <n v="154"/>
    <s v="CAJ"/>
    <n v="0.23"/>
    <n v="0.37"/>
    <n v="0"/>
    <n v="0.6"/>
    <n v="4"/>
    <d v="2009-12-21T00:00:00"/>
    <n v="-22.3"/>
    <d v="2009-12-21T22:54:00"/>
    <n v="-22.9"/>
    <s v="ABIE"/>
    <d v="1899-12-30T00:00:00"/>
    <d v="2009-12-25T00:00:00"/>
    <m/>
    <s v="Tratamiento pedido"/>
    <m/>
    <m/>
    <m/>
    <m/>
    <m/>
    <n v="924"/>
    <m/>
    <m/>
    <m/>
    <m/>
    <m/>
    <m/>
    <s v="Línea 7"/>
    <n v="2497.2972972972975"/>
    <m/>
    <s v="L7D"/>
    <s v=""/>
    <x v="3"/>
    <s v="51_09"/>
    <s v="Superior a 48 hrs"/>
    <s v="Europa-Canada-Japón"/>
    <s v="3116"/>
    <m/>
    <n v="4.5"/>
    <n v="693"/>
    <s v="ETIQ"/>
    <m/>
    <n v="6"/>
    <n v="750"/>
    <n v="924"/>
    <n v="2497.2972972972975"/>
    <n v="77"/>
    <s v="Entre 11 a 100"/>
    <n v="100"/>
    <m/>
    <s v="Cumple Lote"/>
    <e v="#N/A"/>
    <n v="0"/>
    <n v="77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36.88888888888889"/>
    <d v="1899-12-30T00:20:00"/>
    <d v="1899-12-30T00:22:12"/>
    <d v="1899-12-30T00:00:00"/>
    <d v="1899-12-30T00:00:00"/>
  </r>
  <r>
    <n v="1"/>
    <n v="1"/>
    <m/>
    <n v="3116"/>
    <n v="0"/>
    <n v="344"/>
    <s v="L7_ETIQ"/>
    <n v="7065440"/>
    <n v="10041681"/>
    <s v="CS ORGANICO S.BLC(P09) 750 6U2009NORDICS"/>
    <n v="196"/>
    <s v="CAJ"/>
    <n v="0.23"/>
    <n v="0.47"/>
    <n v="0"/>
    <n v="0.7"/>
    <n v="4"/>
    <d v="2009-12-21T00:00:00"/>
    <n v="-22.9"/>
    <d v="2009-12-21T23:36:00"/>
    <n v="-23.6"/>
    <s v="ABIE"/>
    <d v="1899-12-30T00:00:00"/>
    <d v="2009-12-25T00:00:00"/>
    <m/>
    <s v="Tratamiento pedido"/>
    <m/>
    <m/>
    <m/>
    <m/>
    <m/>
    <n v="1176"/>
    <m/>
    <m/>
    <m/>
    <m/>
    <m/>
    <m/>
    <s v="Línea 7"/>
    <n v="2502.1276595744685"/>
    <m/>
    <s v="L7D"/>
    <n v="3116"/>
    <x v="3"/>
    <s v="51_09"/>
    <s v="Superior a 48 hrs"/>
    <s v="Europa-Canada-Japón"/>
    <s v="3116"/>
    <m/>
    <n v="4.5"/>
    <n v="882"/>
    <s v="ETIQ"/>
    <m/>
    <n v="6"/>
    <n v="750"/>
    <n v="1176"/>
    <n v="2502.1276595744685"/>
    <n v="98"/>
    <s v="Entre 11 a 100"/>
    <n v="100"/>
    <m/>
    <s v="Cumple Lote"/>
    <e v="#N/A"/>
    <n v="0"/>
    <n v="98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74.22222222222223"/>
    <d v="1899-12-30T00:20:00"/>
    <d v="1899-12-30T00:28:12"/>
    <d v="1899-12-30T00:00:00"/>
    <d v="1899-12-30T00:00:00"/>
  </r>
  <r>
    <n v="1"/>
    <n v="1"/>
    <m/>
    <n v="3145"/>
    <n v="0"/>
    <n v="101"/>
    <s v="L7_ETIQ"/>
    <n v="7065856"/>
    <n v="10031234"/>
    <s v="CS RESERVA RIESL STLV(P08)7506U 2008 VEU"/>
    <n v="440"/>
    <s v="CAJ"/>
    <n v="0.23"/>
    <n v="1.056"/>
    <n v="0"/>
    <n v="1.286"/>
    <n v="6"/>
    <d v="2009-12-21T00:00:00"/>
    <n v="-23.6"/>
    <d v="2009-12-22T00:53:10"/>
    <n v="-0.89"/>
    <s v="ABIE"/>
    <d v="1899-12-30T00:00:00"/>
    <d v="2009-12-28T00:00:00"/>
    <m/>
    <s v="Tratamiento pedido"/>
    <m/>
    <m/>
    <m/>
    <m/>
    <m/>
    <n v="2640"/>
    <m/>
    <m/>
    <m/>
    <m/>
    <m/>
    <m/>
    <s v="Línea 7"/>
    <n v="2500"/>
    <m/>
    <s v="L7D"/>
    <n v="3145"/>
    <x v="3"/>
    <s v="51_09"/>
    <s v="Superior a 48 hrs"/>
    <s v="UK"/>
    <s v="3145"/>
    <m/>
    <n v="4.5"/>
    <n v="1980"/>
    <s v="ETIQ"/>
    <m/>
    <n v="6"/>
    <n v="750"/>
    <n v="2640"/>
    <n v="2500"/>
    <n v="220"/>
    <s v="Entre 201 a 300"/>
    <n v="100"/>
    <m/>
    <s v="Cumple Lote"/>
    <s v="CONO SURRIESLING750"/>
    <n v="0"/>
    <n v="68.429237947122616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391.11111111111109"/>
    <d v="1899-12-30T00:20:00"/>
    <d v="1899-12-30T01:03:22"/>
    <d v="1899-12-30T00:00:00"/>
    <d v="1899-12-30T00:00:00"/>
  </r>
  <r>
    <n v="1"/>
    <n v="2"/>
    <m/>
    <n v="3180"/>
    <n v="0"/>
    <n v="238"/>
    <s v="L7_ETIQ"/>
    <n v="7065148"/>
    <n v="10031209"/>
    <s v="CS SPARKLING BRUT 750 6U 2008 VEU"/>
    <n v="133"/>
    <s v="CAJ"/>
    <n v="0.23"/>
    <n v="0.31900000000000001"/>
    <n v="0"/>
    <n v="0.54900000000000004"/>
    <n v="3"/>
    <d v="2009-12-22T00:00:00"/>
    <n v="-0.89"/>
    <d v="2009-12-22T01:26:20"/>
    <n v="-1.44"/>
    <s v="LIB."/>
    <d v="1899-12-30T00:00:00"/>
    <d v="2009-12-25T00:00:00"/>
    <m/>
    <s v="Tratamiento pedido"/>
    <m/>
    <m/>
    <m/>
    <m/>
    <m/>
    <n v="798"/>
    <m/>
    <m/>
    <m/>
    <m/>
    <m/>
    <m/>
    <s v="Línea 7"/>
    <n v="2501.5673981191221"/>
    <m/>
    <s v="L7D"/>
    <s v=""/>
    <x v="3"/>
    <s v="50_09"/>
    <s v="Superior a 48 hrs"/>
    <s v="Latam-Asia-Africa"/>
    <s v="3180"/>
    <m/>
    <n v="4.5"/>
    <n v="598.5"/>
    <s v="ETIQ"/>
    <m/>
    <n v="6"/>
    <n v="750"/>
    <n v="798"/>
    <n v="2501.5673981191221"/>
    <n v="66.5"/>
    <s v="Entre 11 a 100"/>
    <n v="100"/>
    <m/>
    <s v="Cumple Lote"/>
    <s v="CONO SURSPARKLING BRUT750"/>
    <n v="8.1583333333333332"/>
    <n v="74.658333333333331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18.22222222222223"/>
    <d v="1899-12-30T00:20:00"/>
    <d v="1899-12-30T00:19:08"/>
    <d v="1899-12-30T00:00:00"/>
    <d v="1899-12-30T00:00:00"/>
  </r>
  <r>
    <n v="1"/>
    <n v="2"/>
    <m/>
    <n v="3180"/>
    <n v="0"/>
    <n v="238"/>
    <s v="L7_ETIQ"/>
    <n v="7065371"/>
    <n v="10031209"/>
    <s v="CS SPARKLING BRUT 750 6U 2008 VEU"/>
    <n v="357"/>
    <s v="CAJ"/>
    <n v="0.23"/>
    <n v="0.85699999999999998"/>
    <n v="0"/>
    <n v="1.087"/>
    <n v="3"/>
    <d v="2009-12-22T00:00:00"/>
    <n v="-1.44"/>
    <d v="2009-12-22T02:31:37"/>
    <n v="-2.5299999999999998"/>
    <s v="ABIE"/>
    <d v="1899-12-30T00:00:00"/>
    <d v="2009-12-25T00:00:00"/>
    <m/>
    <s v="Tratamiento pedido"/>
    <m/>
    <m/>
    <m/>
    <m/>
    <m/>
    <n v="2142"/>
    <m/>
    <m/>
    <m/>
    <m/>
    <m/>
    <m/>
    <s v="Línea 7"/>
    <n v="2499.4165694282383"/>
    <m/>
    <s v="L7D"/>
    <n v="3180"/>
    <x v="3"/>
    <s v="51_09"/>
    <s v="Superior a 48 hrs"/>
    <s v="Europa-Canada-Japón"/>
    <s v="3180"/>
    <m/>
    <n v="4.5"/>
    <n v="1606.5"/>
    <s v="ETIQ"/>
    <m/>
    <n v="6"/>
    <n v="750"/>
    <n v="2142"/>
    <n v="2499.4165694282383"/>
    <n v="178.5"/>
    <s v="Entre 101 a 200"/>
    <n v="100"/>
    <m/>
    <s v="Cumple Lote"/>
    <s v="CONO SURSPARKLING BRUT750"/>
    <n v="0"/>
    <n v="178.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317.33333333333331"/>
    <d v="1899-12-30T00:20:00"/>
    <d v="1899-12-30T00:51:25"/>
    <d v="1899-12-30T00:00:00"/>
    <d v="1899-12-30T00:00:00"/>
  </r>
  <r>
    <n v="1"/>
    <n v="1"/>
    <m/>
    <n v="4130"/>
    <n v="0"/>
    <n v="232"/>
    <s v="L7_ETIQ"/>
    <n v="7065523"/>
    <n v="10033181"/>
    <s v="CS ORGANICO C.SAUV/CARM 750 6U 2008 FI"/>
    <n v="196"/>
    <s v="CAJ"/>
    <n v="0.23"/>
    <n v="0.47"/>
    <n v="0"/>
    <n v="0.7"/>
    <n v="3"/>
    <d v="2009-12-22T00:00:00"/>
    <n v="-2.5299999999999998"/>
    <d v="2009-12-22T03:13:48"/>
    <n v="-3.23"/>
    <s v="ABIE"/>
    <d v="1899-12-30T00:00:00"/>
    <d v="2009-12-25T00:00:00"/>
    <m/>
    <s v="Tratamiento pedido"/>
    <m/>
    <m/>
    <m/>
    <m/>
    <m/>
    <n v="1176"/>
    <m/>
    <m/>
    <m/>
    <m/>
    <m/>
    <m/>
    <s v="Línea 7"/>
    <n v="2502.1276595744685"/>
    <m/>
    <s v="L7D"/>
    <n v="4130"/>
    <x v="3"/>
    <s v="51_09"/>
    <s v="Superior a 48 hrs"/>
    <s v="Europa-Canada-Japón"/>
    <s v="4130"/>
    <m/>
    <n v="4.5"/>
    <n v="882"/>
    <s v="ETIQ"/>
    <m/>
    <n v="6"/>
    <n v="750"/>
    <n v="1176"/>
    <n v="2502.1276595744685"/>
    <n v="98"/>
    <s v="Entre 11 a 100"/>
    <n v="100"/>
    <m/>
    <s v="Cumple Lote"/>
    <s v="CONO SURCABERNET750"/>
    <n v="0"/>
    <n v="98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74.22222222222223"/>
    <d v="1899-12-30T00:20:00"/>
    <d v="1899-12-30T00:28:12"/>
    <d v="1899-12-30T00:00:00"/>
    <d v="1899-12-30T00:00:00"/>
  </r>
  <r>
    <n v="1"/>
    <n v="1"/>
    <m/>
    <n v="4170"/>
    <n v="0"/>
    <n v="218"/>
    <s v="L7_ETIQ"/>
    <n v="7065478"/>
    <n v="10033160"/>
    <s v="CS 20BARREL C.SAUV LTD EDT 750 6U 2007FI"/>
    <n v="88"/>
    <s v="CAJ"/>
    <n v="0.23"/>
    <n v="0.21099999999999999"/>
    <n v="0"/>
    <n v="0.441"/>
    <n v="3"/>
    <d v="2009-12-22T00:00:00"/>
    <n v="-3.23"/>
    <d v="2009-12-22T03:40:16"/>
    <n v="-3.67"/>
    <s v="ABIE"/>
    <d v="1899-12-30T00:00:00"/>
    <d v="2009-12-25T00:00:00"/>
    <m/>
    <s v="Tratamiento pedido"/>
    <m/>
    <m/>
    <m/>
    <m/>
    <m/>
    <n v="528"/>
    <m/>
    <m/>
    <m/>
    <m/>
    <n v="11002270"/>
    <s v="CAPS ESTﾑO CS FOLIA PLATA(N) 29.2/60 B9"/>
    <s v="Línea 7"/>
    <n v="2502.3696682464456"/>
    <m/>
    <s v="L7D"/>
    <n v="4170"/>
    <x v="3"/>
    <s v="51_09"/>
    <s v="Superior a 48 hrs"/>
    <s v="Europa-Canada-Japón"/>
    <s v="4170"/>
    <m/>
    <n v="4.5"/>
    <n v="396"/>
    <s v="ETIQ"/>
    <m/>
    <n v="6"/>
    <n v="750"/>
    <n v="528"/>
    <n v="2502.3696682464456"/>
    <n v="44"/>
    <s v="Entre 11 a 100"/>
    <n v="100"/>
    <m/>
    <s v="Cumple Lote"/>
    <s v="20 BARRELCABERNET750"/>
    <n v="0"/>
    <n v="44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78.222222222222229"/>
    <d v="1899-12-30T00:20:00"/>
    <d v="1899-12-30T00:12:40"/>
    <d v="1899-12-30T00:00:00"/>
    <d v="1899-12-30T00:00:00"/>
  </r>
  <r>
    <n v="1"/>
    <n v="1"/>
    <m/>
    <n v="2148"/>
    <n v="0"/>
    <n v="324"/>
    <s v="L7_ETIQ"/>
    <n v="7065640"/>
    <n v="10040026"/>
    <s v="MPO G.DEVOCION C.SAU/SYR(NC)7506U2007VAS"/>
    <n v="216"/>
    <s v="CAJ"/>
    <n v="0.23"/>
    <n v="0.51800000000000002"/>
    <n v="0"/>
    <n v="0.748"/>
    <n v="4"/>
    <d v="2009-12-22T00:00:00"/>
    <n v="-3.67"/>
    <d v="2009-12-22T04:25:05"/>
    <n v="-4.42"/>
    <s v="ABIE"/>
    <d v="1899-12-30T00:00:00"/>
    <d v="2009-12-26T00:00:00"/>
    <m/>
    <s v="Tratamiento pedido"/>
    <m/>
    <m/>
    <m/>
    <m/>
    <m/>
    <n v="1296"/>
    <m/>
    <m/>
    <m/>
    <m/>
    <n v="11006617"/>
    <s v="CAPS ESTﾑO GRAN DEVOCION BURD 31.5/60B29"/>
    <s v="Línea 7"/>
    <n v="2501.930501930502"/>
    <m/>
    <s v="L7D"/>
    <n v="2148"/>
    <x v="3"/>
    <s v="51_09"/>
    <s v="Superior a 48 hrs"/>
    <s v="Latam-Asia-Africa"/>
    <s v="2148"/>
    <m/>
    <n v="4.5"/>
    <n v="972"/>
    <s v="ETIQ"/>
    <m/>
    <n v="6"/>
    <n v="750"/>
    <n v="1296"/>
    <n v="2501.930501930502"/>
    <n v="108"/>
    <s v="Entre 101 a 200"/>
    <n v="100"/>
    <m/>
    <s v="Cumple Lote"/>
    <e v="#N/A"/>
    <n v="0"/>
    <n v="108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92"/>
    <d v="1899-12-30T00:20:00"/>
    <d v="1899-12-30T00:31:05"/>
    <d v="1899-12-30T00:00:00"/>
    <d v="1899-12-30T00:00:00"/>
  </r>
  <r>
    <n v="1"/>
    <n v="2"/>
    <m/>
    <n v="2185"/>
    <n v="0"/>
    <n v="138"/>
    <s v="L7_ETIQ"/>
    <n v="1208874"/>
    <n v="10033821"/>
    <s v="MA MAYCAS RVA ESP C.SAUV 750 6U 2006 VEU"/>
    <n v="43"/>
    <s v="CAJ"/>
    <n v="0.23"/>
    <n v="0.10299999999999999"/>
    <n v="0"/>
    <n v="0.33300000000000002"/>
    <n v="4"/>
    <d v="2009-12-22T00:00:00"/>
    <n v="-4.42"/>
    <d v="2009-12-22T04:45:11"/>
    <n v="-4.75"/>
    <s v="LIB."/>
    <d v="1899-12-30T00:00:00"/>
    <d v="2009-12-26T00:00:00"/>
    <m/>
    <s v="Tratamiento pedido"/>
    <m/>
    <m/>
    <m/>
    <m/>
    <m/>
    <n v="258"/>
    <m/>
    <m/>
    <m/>
    <m/>
    <n v="11005072"/>
    <s v="CAPS ESTﾑO MAYCAS BURD 31.5/60 B29"/>
    <s v="Línea 7"/>
    <n v="2504.8543689320391"/>
    <m/>
    <s v="L7D"/>
    <s v=""/>
    <x v="3"/>
    <s v="50_09"/>
    <s v="Superior a 48 hrs"/>
    <s v="Latam-Asia-Africa"/>
    <s v="2185"/>
    <m/>
    <n v="4.5"/>
    <n v="193.5"/>
    <s v="ETIQ"/>
    <m/>
    <n v="6"/>
    <n v="750"/>
    <n v="258"/>
    <n v="2504.8543689320391"/>
    <n v="21.5"/>
    <s v="Entre 11 a 100"/>
    <n v="100"/>
    <m/>
    <s v="Cumple Lote"/>
    <e v="#N/A"/>
    <n v="0"/>
    <n v="21.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38.222222222222221"/>
    <d v="1899-12-30T00:20:00"/>
    <d v="1899-12-30T00:06:11"/>
    <d v="1899-12-30T00:00:00"/>
    <d v="1899-12-30T00:00:00"/>
  </r>
  <r>
    <n v="1"/>
    <n v="2"/>
    <m/>
    <n v="2185"/>
    <n v="0"/>
    <n v="138"/>
    <s v="L7_ETIQ"/>
    <n v="1209836"/>
    <n v="10033821"/>
    <s v="MA MAYCAS RVA ESP C.SAUV 750 6U 2006 VEU"/>
    <n v="91"/>
    <s v="CAJ"/>
    <n v="0.23"/>
    <n v="0.218"/>
    <n v="0"/>
    <n v="0.44800000000000001"/>
    <n v="4"/>
    <d v="2009-12-22T00:00:00"/>
    <n v="-4.75"/>
    <d v="2009-12-22T05:11:53"/>
    <n v="-5.2"/>
    <s v="LIB."/>
    <d v="1899-12-30T00:00:00"/>
    <d v="2009-12-26T00:00:00"/>
    <m/>
    <s v="Tratamiento pedido"/>
    <m/>
    <m/>
    <m/>
    <m/>
    <m/>
    <n v="546"/>
    <m/>
    <m/>
    <m/>
    <m/>
    <n v="11005072"/>
    <s v="CAPS ESTﾑO MAYCAS BURD 31.5/60 B29"/>
    <s v="Línea 7"/>
    <n v="2504.5871559633028"/>
    <m/>
    <s v="L7D"/>
    <n v="2185"/>
    <x v="3"/>
    <s v="50_09"/>
    <s v="Superior a 48 hrs"/>
    <s v="Latam-Asia-Africa"/>
    <s v="2185"/>
    <m/>
    <n v="4.5"/>
    <n v="409.5"/>
    <s v="ETIQ"/>
    <m/>
    <n v="6"/>
    <n v="750"/>
    <n v="546"/>
    <n v="2504.5871559633028"/>
    <n v="45.5"/>
    <s v="Entre 11 a 100"/>
    <n v="100"/>
    <m/>
    <s v="Cumple Lote"/>
    <e v="#N/A"/>
    <n v="0"/>
    <n v="45.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80.888888888888886"/>
    <d v="1899-12-30T00:20:00"/>
    <d v="1899-12-30T00:13:05"/>
    <d v="1899-12-30T00:00:00"/>
    <d v="1899-12-30T00:00:00"/>
  </r>
  <r>
    <n v="1"/>
    <n v="1"/>
    <m/>
    <n v="2187"/>
    <n v="0"/>
    <n v="90"/>
    <s v="L7_DIREC"/>
    <n v="7065584"/>
    <n v="10035565"/>
    <s v="CS C.SUR TOC C.SA/SHIR(P08)1500 6U CA"/>
    <n v="128"/>
    <s v="CAJ"/>
    <n v="0.23"/>
    <n v="0.192"/>
    <n v="0.3"/>
    <n v="0.49199999999999999"/>
    <n v="4"/>
    <d v="2009-12-22T00:00:00"/>
    <n v="-5.2"/>
    <d v="2009-12-22T05:41:31"/>
    <n v="-5.69"/>
    <s v="ABIE"/>
    <d v="1899-12-30T00:00:00"/>
    <d v="2009-12-26T00:00:00"/>
    <m/>
    <s v="Tratamiento pedido"/>
    <m/>
    <m/>
    <s v="2187-2009"/>
    <n v="1152"/>
    <m/>
    <n v="768"/>
    <n v="11005460"/>
    <s v="BOT BURD VDE CONICA BGME(752)P4 1500."/>
    <n v="11004875"/>
    <s v="TAPA ROSCA STELVIN AZUL CPNIA 30X60"/>
    <m/>
    <m/>
    <s v="Línea 7"/>
    <n v="4000"/>
    <m/>
    <s v="L7D"/>
    <n v="2187"/>
    <x v="3"/>
    <s v="51_09"/>
    <s v="Superior a 48 hrs"/>
    <s v="Europa-Canada-Japón"/>
    <s v="21871100487511005460"/>
    <m/>
    <n v="9"/>
    <n v="1152"/>
    <s v="DIREC"/>
    <m/>
    <n v="6"/>
    <n v="1500"/>
    <n v="768"/>
    <n v="4000"/>
    <n v="128"/>
    <s v="Entre 101 a 200"/>
    <n v="100"/>
    <m/>
    <s v="Cumple Lote"/>
    <s v="CONO SURCABERNET1500"/>
    <n v="0"/>
    <n v="128"/>
    <m/>
    <m/>
    <m/>
    <m/>
    <m/>
    <m/>
    <m/>
    <m/>
    <m/>
    <m/>
    <m/>
    <m/>
    <m/>
    <m/>
    <m/>
    <m/>
    <m/>
    <m/>
    <m/>
    <m/>
    <x v="6"/>
    <n v="0"/>
    <n v="1"/>
    <n v="1"/>
    <x v="3"/>
    <n v="1500"/>
    <n v="56.888888888888886"/>
    <d v="1899-12-30T00:05:00"/>
    <d v="1899-12-30T00:11:31"/>
    <d v="1899-12-30T00:00:00"/>
    <d v="1899-12-30T00:00:00"/>
  </r>
  <r>
    <n v="1"/>
    <n v="1"/>
    <m/>
    <n v="4123"/>
    <n v="0"/>
    <n v="216"/>
    <s v="L7_ETIQ"/>
    <n v="7065619"/>
    <n v="12005276"/>
    <s v="4123 MERLOT 20BARREL 0750 CH 2007 1U VEU"/>
    <n v="120"/>
    <s v="BOT"/>
    <n v="0.23"/>
    <n v="4.8000000000000001E-2"/>
    <n v="0"/>
    <n v="0.27800000000000002"/>
    <n v="5"/>
    <d v="2009-12-22T00:00:00"/>
    <n v="-5.69"/>
    <d v="2009-12-22T05:58:05"/>
    <n v="-5.97"/>
    <s v="LIB."/>
    <d v="1899-12-30T00:00:00"/>
    <d v="2009-12-27T00:00:00"/>
    <m/>
    <s v="Tratamiento pedido"/>
    <m/>
    <m/>
    <m/>
    <m/>
    <m/>
    <n v="120"/>
    <m/>
    <m/>
    <m/>
    <m/>
    <n v="11002270"/>
    <s v="CAPS ESTﾑO CS FOLIA PLATA(N) 29.2/60 B9"/>
    <s v="Línea 7"/>
    <n v="2500"/>
    <m/>
    <s v="L7D"/>
    <n v="4123"/>
    <x v="3"/>
    <s v="51_09"/>
    <s v="Superior a 48 hrs"/>
    <s v="Latam-Asia-Africa"/>
    <s v="4123"/>
    <m/>
    <n v="0.75"/>
    <n v="90"/>
    <s v="ETIQ"/>
    <m/>
    <n v="1"/>
    <n v="750"/>
    <n v="120"/>
    <n v="2500"/>
    <n v="10"/>
    <s v="Entre 0 a 10"/>
    <n v="100"/>
    <m/>
    <s v="Cumple Lote"/>
    <e v="#N/A"/>
    <n v="0"/>
    <n v="10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17.777777777777779"/>
    <d v="1899-12-30T00:07:00"/>
    <d v="1899-12-30T00:02:53"/>
    <d v="1899-12-30T00:00:00"/>
    <d v="1899-12-30T00:00:00"/>
  </r>
  <r>
    <n v="1"/>
    <n v="2"/>
    <m/>
    <n v="2125"/>
    <n v="0"/>
    <n v="45"/>
    <s v="L7_DIREC"/>
    <n v="7065298"/>
    <n v="10035579"/>
    <s v="CS C.SUR TOC C.SA/MER(P08)STL1500 6U CA"/>
    <n v="288"/>
    <s v="CAJ"/>
    <n v="0.23"/>
    <n v="0.432"/>
    <n v="0.3"/>
    <n v="0.73199999999999998"/>
    <n v="22"/>
    <d v="2009-12-22T00:00:00"/>
    <n v="-5.97"/>
    <d v="2009-12-22T06:42:07"/>
    <n v="-6.7"/>
    <s v="LIB."/>
    <d v="1899-12-30T00:00:00"/>
    <d v="2010-01-13T00:00:00"/>
    <m/>
    <s v="Tratamiento pedido"/>
    <m/>
    <m/>
    <s v="2125-2009"/>
    <n v="2592"/>
    <m/>
    <n v="1728"/>
    <n v="11005460"/>
    <s v="BOT BURD VDE CONICA BGME(752)P4 1500."/>
    <n v="11004874"/>
    <s v="TAPA ROSCA STELVIN BURDEO CPNIA 30X60"/>
    <m/>
    <m/>
    <s v="Línea 7"/>
    <n v="4000"/>
    <m/>
    <s v="L7D"/>
    <n v="2125"/>
    <x v="3"/>
    <s v="50_09"/>
    <s v="Superior a 48 hrs"/>
    <s v="Europa-Canada-Japón"/>
    <s v="21251100487411005460"/>
    <m/>
    <n v="9"/>
    <n v="2592"/>
    <s v="DIREC"/>
    <m/>
    <n v="6"/>
    <n v="1500"/>
    <n v="1728"/>
    <n v="4000"/>
    <n v="288"/>
    <s v="Entre 201 a 300"/>
    <n v="100"/>
    <m/>
    <s v="Cumple Lote"/>
    <s v="CONO SURCABERNETSAUVIGNON1500"/>
    <n v="0"/>
    <n v="288"/>
    <m/>
    <m/>
    <m/>
    <m/>
    <m/>
    <m/>
    <m/>
    <m/>
    <m/>
    <m/>
    <m/>
    <m/>
    <m/>
    <m/>
    <m/>
    <m/>
    <m/>
    <m/>
    <m/>
    <m/>
    <x v="6"/>
    <n v="1"/>
    <n v="1"/>
    <n v="1"/>
    <x v="0"/>
    <n v="1500"/>
    <n v="128"/>
    <d v="1899-12-30T00:10:00"/>
    <d v="1899-12-30T00:25:55"/>
    <d v="1899-12-30T00:00:00"/>
    <d v="1899-12-30T00:00:00"/>
  </r>
  <r>
    <n v="1"/>
    <n v="1"/>
    <m/>
    <n v="2116"/>
    <n v="0"/>
    <n v="40"/>
    <s v="L6_DIREC"/>
    <n v="7065646"/>
    <n v="10035584"/>
    <s v="CS C.SUR TOC MERL(P08)STL COL 750 6U DE"/>
    <n v="224"/>
    <s v="CAJ"/>
    <n v="0.23"/>
    <n v="0.255"/>
    <n v="0.3"/>
    <n v="0.55499999999999994"/>
    <n v="8"/>
    <d v="2009-12-22T00:00:00"/>
    <n v="-6.7"/>
    <d v="2009-12-22T07:15:18"/>
    <n v="-7.26"/>
    <s v="ABIE"/>
    <d v="1899-12-30T00:00:00"/>
    <d v="2009-12-30T00:00:00"/>
    <m/>
    <s v="Tratamiento pedido"/>
    <m/>
    <m/>
    <s v="2116-2009"/>
    <n v="1008"/>
    <m/>
    <n v="1344"/>
    <n v="11005311"/>
    <s v="BOT BURD VERDE  BGME (425G) REB P14 750"/>
    <n v="11004871"/>
    <s v="TAPA ROSCA STELVIN MORADO CPNIA 30X60"/>
    <m/>
    <m/>
    <s v="Línea 7"/>
    <n v="5270.5882352941171"/>
    <m/>
    <s v="L7D"/>
    <s v=""/>
    <x v="3"/>
    <s v="51_09"/>
    <s v="Superior a 48 hrs"/>
    <s v="Europa-Canada-Japón"/>
    <s v="21161100487111005311"/>
    <m/>
    <n v="4.5"/>
    <n v="1008"/>
    <s v="DIREC"/>
    <m/>
    <n v="6"/>
    <n v="750"/>
    <n v="1344"/>
    <n v="5270.5882352941171"/>
    <n v="112"/>
    <s v="Entre 101 a 200"/>
    <n v="100"/>
    <m/>
    <s v="Cumple Lote"/>
    <s v="CONO SURMERLOT750"/>
    <n v="0"/>
    <n v="112"/>
    <m/>
    <m/>
    <m/>
    <m/>
    <m/>
    <m/>
    <m/>
    <m/>
    <m/>
    <m/>
    <m/>
    <m/>
    <m/>
    <m/>
    <m/>
    <m/>
    <m/>
    <m/>
    <m/>
    <m/>
    <x v="6"/>
    <n v="0"/>
    <n v="1"/>
    <n v="1"/>
    <x v="3"/>
    <n v="750"/>
    <n v="199.11111111111111"/>
    <d v="1899-12-30T00:05:00"/>
    <d v="1899-12-30T00:15:18"/>
    <d v="1899-12-30T00:00:00"/>
    <d v="1899-12-30T00:00:00"/>
  </r>
  <r>
    <n v="1"/>
    <n v="1"/>
    <m/>
    <n v="2116"/>
    <s v="X"/>
    <n v="40"/>
    <s v="L6_DIREC"/>
    <n v="7065739"/>
    <n v="10035570"/>
    <s v="CS C.SUR TOC MERLOT(P08)STL750 12U VEU"/>
    <n v="75"/>
    <s v="CAJ"/>
    <n v="0.23"/>
    <n v="0.17"/>
    <n v="0"/>
    <n v="0.4"/>
    <n v="8"/>
    <d v="2009-12-22T00:00:00"/>
    <n v="-7.26"/>
    <d v="2009-12-22T07:39:36"/>
    <n v="-7.66"/>
    <s v="ABIE"/>
    <d v="1899-12-30T00:00:00"/>
    <d v="2009-12-30T00:00:00"/>
    <m/>
    <s v="Tratamiento pedido"/>
    <m/>
    <m/>
    <s v="2116-2009"/>
    <n v="675"/>
    <m/>
    <n v="900"/>
    <n v="11005311"/>
    <s v="BOT BURD VERDE  BGME (425G) REB P14 750"/>
    <n v="11004871"/>
    <s v="TAPA ROSCA STELVIN MORADO CPNIA 30X60"/>
    <m/>
    <m/>
    <s v="Línea 7"/>
    <n v="5294.1176470588234"/>
    <m/>
    <s v="L7D"/>
    <s v=""/>
    <x v="3"/>
    <s v="51_09"/>
    <s v="Superior a 48 hrs"/>
    <s v="Europa-Canada-Japón"/>
    <s v="21161100487111005311"/>
    <m/>
    <n v="9"/>
    <n v="675"/>
    <s v="DIREC"/>
    <m/>
    <n v="12"/>
    <n v="750"/>
    <n v="900"/>
    <n v="5294.1176470588234"/>
    <n v="75"/>
    <s v="Entre 11 a 100"/>
    <n v="100"/>
    <m/>
    <s v="Cumple Lote"/>
    <s v="CONO SURMERLOT750"/>
    <n v="0"/>
    <n v="75"/>
    <m/>
    <m/>
    <m/>
    <m/>
    <m/>
    <m/>
    <m/>
    <m/>
    <m/>
    <m/>
    <m/>
    <m/>
    <m/>
    <m/>
    <m/>
    <m/>
    <m/>
    <m/>
    <m/>
    <m/>
    <x v="6"/>
    <n v="1"/>
    <n v="0"/>
    <n v="0"/>
    <x v="4"/>
    <n v="750"/>
    <n v="133.33333333333334"/>
    <d v="1899-12-30T00:07:00"/>
    <d v="1899-12-30T00:10:12"/>
    <d v="1899-12-30T00:00:00"/>
    <d v="1899-12-30T00:00:00"/>
  </r>
  <r>
    <n v="1"/>
    <n v="1"/>
    <m/>
    <n v="2116"/>
    <s v="X"/>
    <n v="40"/>
    <s v="L7_DIREC"/>
    <n v="7065587"/>
    <n v="10036257"/>
    <s v="CS CONO SUR TOC MER(P08)STL(COL)15006UDE"/>
    <n v="192"/>
    <s v="CAJ"/>
    <n v="0.23"/>
    <n v="0.28799999999999998"/>
    <n v="0"/>
    <n v="0.51800000000000002"/>
    <n v="8"/>
    <d v="2009-12-22T00:00:00"/>
    <n v="-7.66"/>
    <d v="2009-12-22T08:10:41"/>
    <n v="-8.18"/>
    <s v="ABIE"/>
    <d v="1899-12-30T00:00:00"/>
    <d v="2009-12-30T00:00:00"/>
    <m/>
    <s v="Tratamiento pedido"/>
    <m/>
    <m/>
    <s v="2116-2009"/>
    <n v="1728"/>
    <m/>
    <n v="1152"/>
    <n v="11005460"/>
    <s v="BOT BURD VDE CONICA BGME(752)P4 1500."/>
    <n v="11004871"/>
    <s v="TAPA ROSCA STELVIN MORADO CPNIA 30X60"/>
    <m/>
    <m/>
    <s v="Línea 7"/>
    <n v="4000.0000000000005"/>
    <m/>
    <s v="L7D"/>
    <n v="2116"/>
    <x v="3"/>
    <s v="51_09"/>
    <s v="Superior a 48 hrs"/>
    <s v="Europa-Canada-Japón"/>
    <s v="21161100487111005460"/>
    <m/>
    <n v="9"/>
    <n v="1728"/>
    <s v="DIREC"/>
    <m/>
    <n v="6"/>
    <n v="1500"/>
    <n v="1152"/>
    <n v="4000.0000000000005"/>
    <n v="192"/>
    <s v="Entre 101 a 200"/>
    <n v="100"/>
    <m/>
    <s v="Cumple Lote"/>
    <s v="CONO SURMERLOT1500"/>
    <n v="0"/>
    <n v="192"/>
    <m/>
    <m/>
    <m/>
    <m/>
    <m/>
    <m/>
    <m/>
    <m/>
    <m/>
    <m/>
    <m/>
    <m/>
    <m/>
    <m/>
    <m/>
    <m/>
    <m/>
    <m/>
    <m/>
    <m/>
    <x v="6"/>
    <n v="1"/>
    <n v="1"/>
    <n v="0"/>
    <x v="0"/>
    <n v="1500"/>
    <n v="85.333333333333329"/>
    <d v="1899-12-30T00:10:00"/>
    <d v="1899-12-30T00:17:17"/>
    <d v="1899-12-30T00:00:00"/>
    <d v="1899-12-30T00:00:00"/>
  </r>
  <r>
    <n v="1"/>
    <n v="1"/>
    <m/>
    <n v="4170"/>
    <n v="0"/>
    <n v="218"/>
    <s v="L7_ETIQ"/>
    <n v="7065727"/>
    <n v="12005346"/>
    <s v="4170 C.SAUV 20BARREL 0750 CH 2007 1U JP"/>
    <n v="600"/>
    <s v="BOT"/>
    <n v="0.23"/>
    <n v="0.24"/>
    <n v="0"/>
    <n v="0.47"/>
    <n v="-40169"/>
    <d v="2009-12-22T00:00:00"/>
    <n v="-8.18"/>
    <d v="2009-12-22T08:39:00"/>
    <n v="-8.65"/>
    <s v="ABIE"/>
    <d v="1899-12-30T00:00:00"/>
    <m/>
    <m/>
    <s v="Tratamiento pedido"/>
    <m/>
    <m/>
    <m/>
    <m/>
    <m/>
    <n v="600"/>
    <m/>
    <m/>
    <m/>
    <m/>
    <n v="11002270"/>
    <s v="CAPS ESTﾑO CS FOLIA PLATA(N) 29.2/60 B9"/>
    <s v="Línea 7"/>
    <n v="2500"/>
    <m/>
    <s v="L7D"/>
    <n v="4170"/>
    <x v="3"/>
    <s v="51_09"/>
    <s v="Sin stack"/>
    <e v="#N/A"/>
    <s v="4170"/>
    <m/>
    <n v="0.75"/>
    <n v="450"/>
    <s v="ETIQ"/>
    <m/>
    <n v="1"/>
    <n v="750"/>
    <n v="600"/>
    <n v="2500"/>
    <n v="50"/>
    <s v="Entre 11 a 100"/>
    <n v="100"/>
    <m/>
    <s v="Cumple Lote"/>
    <e v="#N/A"/>
    <n v="0"/>
    <n v="50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88.888888888888886"/>
    <d v="1899-12-30T00:00:00"/>
    <d v="1899-12-30T00:14:24"/>
    <d v="1899-12-30T00:00:00"/>
    <d v="1899-12-30T00:00:00"/>
  </r>
  <r>
    <n v="1"/>
    <n v="1"/>
    <m/>
    <n v="2144"/>
    <n v="0"/>
    <n v="104"/>
    <s v="L7_ETIQ"/>
    <n v="7065579"/>
    <n v="10037556"/>
    <s v="MPO SPARKLING ROSE(N)750 12U(CR) LATAM"/>
    <n v="40"/>
    <s v="CAJ"/>
    <n v="0.23"/>
    <n v="0.192"/>
    <n v="0"/>
    <n v="0.42200000000000004"/>
    <n v="9"/>
    <d v="2009-12-22T00:00:00"/>
    <n v="-8.65"/>
    <d v="2009-12-22T09:04:19"/>
    <n v="-9.07"/>
    <s v="ABIE"/>
    <d v="1899-12-30T00:00:00"/>
    <d v="2009-12-31T00:00:00"/>
    <m/>
    <s v="Tratamiento pedido"/>
    <m/>
    <m/>
    <m/>
    <m/>
    <m/>
    <n v="480"/>
    <m/>
    <m/>
    <m/>
    <m/>
    <n v="11005292"/>
    <s v="CAPS ALUP MPO SPARK(N)ORO B.CORONA"/>
    <s v="Línea 7"/>
    <n v="2500"/>
    <m/>
    <s v="L7D"/>
    <n v="2144"/>
    <x v="3"/>
    <s v="51_09"/>
    <s v="Superior a 48 hrs"/>
    <s v="Latam-Asia-Africa"/>
    <s v="2144"/>
    <m/>
    <n v="9"/>
    <n v="360"/>
    <s v="ETIQ"/>
    <m/>
    <n v="12"/>
    <n v="750"/>
    <n v="480"/>
    <n v="2500"/>
    <n v="40"/>
    <s v="Entre 11 a 100"/>
    <n v="100"/>
    <m/>
    <s v="Cumple Lote"/>
    <s v="VIÑA MAIPO SPARKLING ROSE BRUT VIÑA MAIPO750"/>
    <n v="0"/>
    <n v="40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71.111111111111114"/>
    <d v="1899-12-30T00:00:00"/>
    <d v="1899-12-30T00:11:31"/>
    <d v="1899-12-30T00:00:00"/>
    <d v="1899-12-30T00:00:00"/>
  </r>
  <r>
    <n v="1"/>
    <n v="1"/>
    <m/>
    <n v="4111"/>
    <n v="0"/>
    <n v="210"/>
    <s v="L7_ETIQ"/>
    <n v="7065483"/>
    <n v="10033514"/>
    <s v="CS CONO SUR P.NOIR STL(P07)750 6U VEU"/>
    <n v="221"/>
    <s v="CAJ"/>
    <n v="0.23"/>
    <n v="0.53"/>
    <n v="0"/>
    <n v="0.76"/>
    <n v="10"/>
    <d v="2009-12-22T00:00:00"/>
    <n v="-9.07"/>
    <d v="2009-12-22T09:49:48"/>
    <n v="-9.83"/>
    <s v="ABIE"/>
    <d v="1899-12-30T00:00:00"/>
    <d v="2010-01-01T00:00:00"/>
    <m/>
    <s v="Tratamiento pedido"/>
    <m/>
    <m/>
    <m/>
    <m/>
    <m/>
    <n v="1326"/>
    <m/>
    <m/>
    <m/>
    <m/>
    <m/>
    <m/>
    <s v="Línea 7"/>
    <n v="2501.8867924528299"/>
    <m/>
    <s v="L7D"/>
    <n v="4111"/>
    <x v="3"/>
    <s v="50_09"/>
    <s v="Superior a 48 hrs"/>
    <s v="Europa-Canada-Japón"/>
    <s v="4111"/>
    <m/>
    <n v="4.5"/>
    <n v="994.5"/>
    <s v="ETIQ"/>
    <m/>
    <n v="6"/>
    <n v="750"/>
    <n v="1326"/>
    <n v="2501.8867924528299"/>
    <n v="110.5"/>
    <s v="Entre 101 a 200"/>
    <n v="100"/>
    <m/>
    <s v="Cumple Lote"/>
    <s v="CONO SURPINOT NOIR750"/>
    <n v="0"/>
    <n v="110.5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196.44444444444446"/>
    <d v="1899-12-30T00:07:00"/>
    <d v="1899-12-30T00:31:48"/>
    <d v="1899-12-30T00:00:00"/>
    <d v="1899-12-30T00:00:00"/>
  </r>
  <r>
    <n v="1"/>
    <n v="1"/>
    <m/>
    <n v="2116"/>
    <n v="0"/>
    <n v="40"/>
    <s v="L6_DIREC"/>
    <n v="7065701"/>
    <n v="10026054"/>
    <s v="MPO V.MPO VOLANDAS MERL STLV 750 12U GB"/>
    <n v="174"/>
    <s v="CAJ"/>
    <n v="0.23"/>
    <n v="0.39500000000000002"/>
    <n v="0.3"/>
    <n v="0.69500000000000006"/>
    <n v="10"/>
    <d v="2009-12-22T00:00:00"/>
    <n v="-9.83"/>
    <d v="2009-12-22T10:31:30"/>
    <n v="-10.53"/>
    <s v="ABIE"/>
    <d v="1899-12-30T00:00:00"/>
    <d v="2010-01-01T00:00:00"/>
    <m/>
    <s v="Tratamiento pedido"/>
    <m/>
    <m/>
    <s v="2116-2009"/>
    <n v="1566.3979999999999"/>
    <m/>
    <n v="2088"/>
    <n v="11005311"/>
    <s v="BOT BURD VERDE  BGME (425G) REB P14 750"/>
    <n v="11002222"/>
    <s v="TAPA ROSCA STEL(STIN) NEGRA LISA 30X60"/>
    <m/>
    <m/>
    <s v="Línea 7"/>
    <n v="5286.0759493670885"/>
    <m/>
    <s v="L7D"/>
    <n v="2116"/>
    <x v="3"/>
    <s v="51_09"/>
    <s v="Superior a 48 hrs"/>
    <s v="UK"/>
    <s v="21161100222211005311"/>
    <m/>
    <n v="9"/>
    <n v="1566"/>
    <s v="DIREC"/>
    <m/>
    <n v="12"/>
    <n v="750"/>
    <n v="2088"/>
    <n v="5286.0759493670885"/>
    <n v="174"/>
    <s v="Entre 101 a 200"/>
    <n v="100"/>
    <m/>
    <s v="Cumple Lote"/>
    <s v="VIÑA MAIPO MERLOT750"/>
    <n v="0"/>
    <n v="174"/>
    <m/>
    <m/>
    <m/>
    <m/>
    <m/>
    <m/>
    <m/>
    <m/>
    <m/>
    <m/>
    <m/>
    <m/>
    <m/>
    <m/>
    <m/>
    <m/>
    <m/>
    <m/>
    <m/>
    <m/>
    <x v="6"/>
    <n v="1"/>
    <n v="1"/>
    <n v="1"/>
    <x v="0"/>
    <n v="750"/>
    <n v="309.33333333333331"/>
    <d v="1899-12-30T00:10:00"/>
    <d v="1899-12-30T00:23:42"/>
    <d v="1899-12-30T00:00:00"/>
    <d v="1899-12-30T00:00:00"/>
  </r>
  <r>
    <n v="1"/>
    <n v="2"/>
    <m/>
    <n v="2125"/>
    <n v="0"/>
    <n v="45"/>
    <s v="L7_DIREC"/>
    <n v="1210771"/>
    <n v="10041075"/>
    <s v="CYT FRONT C.SAUV/MERL(P06)STLV1500 6U CA"/>
    <n v="840"/>
    <s v="CAJ"/>
    <n v="0.23"/>
    <n v="1.26"/>
    <n v="0.3"/>
    <n v="1.56"/>
    <n v="10"/>
    <d v="2009-12-22T00:00:00"/>
    <n v="-10.53"/>
    <d v="2009-12-22T12:05:24"/>
    <n v="-12.09"/>
    <s v="ABIE"/>
    <d v="1899-12-30T00:00:00"/>
    <d v="2010-01-01T00:00:00"/>
    <m/>
    <s v="Tratamiento pedido"/>
    <m/>
    <m/>
    <s v="2125-2009"/>
    <n v="7560"/>
    <m/>
    <n v="5040"/>
    <n v="11005460"/>
    <s v="BOT BURD VDE CONICA BGME(752)P4 1500."/>
    <n v="11004864"/>
    <s v="TAPA ROSCA STELVIN FRONT ROJO(ND) 30/60"/>
    <m/>
    <m/>
    <s v="Línea 7"/>
    <n v="4000"/>
    <m/>
    <s v="L7D"/>
    <s v=""/>
    <x v="3"/>
    <s v="51_09"/>
    <s v="Superior a 48 hrs"/>
    <s v="Europa-Canada-Japón"/>
    <s v="21251100486411005460"/>
    <m/>
    <n v="9"/>
    <n v="7560"/>
    <s v="DIREC"/>
    <m/>
    <n v="6"/>
    <n v="1500"/>
    <n v="5040"/>
    <n v="4000"/>
    <n v="840"/>
    <s v="Entre 501 a 1000"/>
    <n v="100"/>
    <m/>
    <s v="Cumple Lote"/>
    <e v="#N/A"/>
    <n v="0"/>
    <n v="840"/>
    <m/>
    <m/>
    <m/>
    <m/>
    <m/>
    <m/>
    <m/>
    <m/>
    <m/>
    <m/>
    <m/>
    <m/>
    <m/>
    <m/>
    <m/>
    <m/>
    <m/>
    <m/>
    <m/>
    <m/>
    <x v="6"/>
    <n v="1"/>
    <n v="1"/>
    <n v="1"/>
    <x v="0"/>
    <n v="1500"/>
    <n v="373.33333333333331"/>
    <d v="1899-12-30T00:10:00"/>
    <d v="1899-12-30T01:15:36"/>
    <d v="1899-12-30T00:00:00"/>
    <d v="1899-12-30T00:00:00"/>
  </r>
  <r>
    <n v="1"/>
    <n v="1"/>
    <m/>
    <n v="2125"/>
    <s v="X"/>
    <n v="45"/>
    <s v="L7_DIREC"/>
    <n v="1210754"/>
    <n v="10027273"/>
    <s v="CYT FRONT CAB.SAUV(P06)(GOLL)1500 6U VEU"/>
    <n v="48"/>
    <s v="CAJ"/>
    <n v="0.23"/>
    <n v="7.1999999999999995E-2"/>
    <n v="0"/>
    <n v="0.30199999999999999"/>
    <n v="10"/>
    <d v="2009-12-22T00:00:00"/>
    <n v="-12.09"/>
    <d v="2009-12-22T12:23:31"/>
    <n v="-12.39"/>
    <s v="ABIE"/>
    <d v="1899-12-30T00:00:00"/>
    <d v="2010-01-01T00:00:00"/>
    <m/>
    <s v="Tratamiento pedido"/>
    <m/>
    <m/>
    <s v="2125-2009"/>
    <n v="432.57600000000002"/>
    <m/>
    <n v="288"/>
    <n v="11000024"/>
    <s v="BOT BURD VERDE CNCA B24 (752G)P4 1500"/>
    <n v="11003491"/>
    <s v="CORCHO T.TOP 45/23.5 CYT"/>
    <n v="11003059"/>
    <s v="CAPS PVC CYT CAB.SAUV 32.8/60 B24"/>
    <s v="Línea 7"/>
    <n v="4000.0000000000005"/>
    <m/>
    <s v="L7D"/>
    <n v="2125"/>
    <x v="3"/>
    <s v="51_09"/>
    <s v="Superior a 48 hrs"/>
    <s v="Europa-Canada-Japón"/>
    <s v="21251100349111000024"/>
    <m/>
    <n v="9"/>
    <n v="432"/>
    <s v="DIREC"/>
    <s v="L2"/>
    <n v="6"/>
    <n v="1500"/>
    <n v="288"/>
    <n v="4000.0000000000005"/>
    <n v="48"/>
    <s v="Entre 11 a 100"/>
    <n v="100"/>
    <m/>
    <s v="Cumple Lote"/>
    <s v="FRONTERACABERNETSAUVIGNON1500"/>
    <n v="0"/>
    <n v="48"/>
    <m/>
    <m/>
    <m/>
    <m/>
    <m/>
    <m/>
    <m/>
    <m/>
    <m/>
    <m/>
    <m/>
    <m/>
    <m/>
    <m/>
    <m/>
    <m/>
    <m/>
    <m/>
    <m/>
    <m/>
    <x v="6"/>
    <n v="0"/>
    <n v="1"/>
    <n v="0"/>
    <x v="3"/>
    <n v="1500"/>
    <n v="21.333333333333332"/>
    <d v="1899-12-30T00:05:00"/>
    <d v="1899-12-30T00:04:19"/>
    <d v="1899-12-30T00:00:00"/>
    <d v="1899-12-30T00:00:00"/>
  </r>
  <r>
    <n v="1"/>
    <n v="1"/>
    <m/>
    <n v="3145"/>
    <n v="0"/>
    <n v="101"/>
    <s v="L7_ETIQ"/>
    <n v="7065578"/>
    <n v="10041456"/>
    <s v="CS RESERVA RIES STL(P08)MED 7506U2008VEU"/>
    <n v="990"/>
    <s v="CAJ"/>
    <n v="0.23"/>
    <n v="2.3759999999999999"/>
    <n v="0"/>
    <n v="2.6059999999999999"/>
    <n v="10"/>
    <d v="2009-12-22T00:00:00"/>
    <n v="-12.39"/>
    <d v="2009-12-22T14:59:46"/>
    <n v="-15"/>
    <s v="ABIE"/>
    <d v="1899-12-30T00:00:00"/>
    <d v="2010-01-01T00:00:00"/>
    <m/>
    <s v="Tratamiento pedido"/>
    <m/>
    <m/>
    <m/>
    <m/>
    <m/>
    <n v="5940"/>
    <m/>
    <m/>
    <m/>
    <m/>
    <m/>
    <m/>
    <s v="Línea 7"/>
    <n v="2500"/>
    <m/>
    <s v="L7D"/>
    <n v="3145"/>
    <x v="3"/>
    <s v="51_09"/>
    <s v="Superior a 48 hrs"/>
    <s v="Europa-Canada-Japón"/>
    <s v="3145"/>
    <m/>
    <n v="4.5"/>
    <n v="4455"/>
    <s v="ETIQ"/>
    <m/>
    <n v="6"/>
    <n v="750"/>
    <n v="5940"/>
    <n v="2500"/>
    <n v="495"/>
    <s v="Entre 401 a 500"/>
    <n v="100"/>
    <m/>
    <s v="Cumple Lote"/>
    <e v="#N/A"/>
    <n v="0"/>
    <n v="49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880"/>
    <d v="1899-12-30T00:20:00"/>
    <d v="1899-12-30T02:22:34"/>
    <d v="1899-12-30T00:00:00"/>
    <d v="1899-12-30T00:00:00"/>
  </r>
  <r>
    <n v="1"/>
    <n v="1"/>
    <m/>
    <n v="2174"/>
    <n v="0"/>
    <n v="361"/>
    <s v="L7_ETIQ"/>
    <n v="1207072"/>
    <n v="10035497"/>
    <s v="MA MAYCAS RVA SYRAH 750 6U 2007 CO"/>
    <n v="63"/>
    <s v="CAJ"/>
    <n v="0.23"/>
    <n v="0.151"/>
    <n v="0"/>
    <n v="0.38100000000000001"/>
    <n v="11"/>
    <d v="2009-12-22T00:00:00"/>
    <n v="-15"/>
    <d v="2009-12-22T15:22:52"/>
    <n v="-15.38"/>
    <s v="ABIE"/>
    <d v="1899-12-30T00:00:00"/>
    <d v="2010-01-02T00:00:00"/>
    <m/>
    <s v="Tratamiento pedido"/>
    <m/>
    <m/>
    <m/>
    <m/>
    <m/>
    <n v="378"/>
    <m/>
    <m/>
    <m/>
    <m/>
    <n v="11005647"/>
    <s v="CAPS ALUP RVA MAYCAS 30.05/60B31"/>
    <s v="Línea 7"/>
    <n v="2503.3112582781459"/>
    <m/>
    <s v="L7D"/>
    <s v=""/>
    <x v="3"/>
    <s v="47_09"/>
    <s v="Superior a 48 hrs"/>
    <s v="Latam-Asia-Africa"/>
    <s v="2174"/>
    <m/>
    <n v="4.5"/>
    <n v="283.5"/>
    <s v="ETIQ"/>
    <m/>
    <n v="6"/>
    <n v="750"/>
    <n v="378"/>
    <n v="2503.3112582781459"/>
    <n v="31.5"/>
    <s v="Entre 11 a 100"/>
    <n v="100"/>
    <m/>
    <s v="Cumple Lote"/>
    <s v="MaycasPINOT NOIR750"/>
    <n v="0"/>
    <n v="31.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56"/>
    <d v="1899-12-30T00:20:00"/>
    <d v="1899-12-30T00:09:04"/>
    <d v="1899-12-30T00:00:00"/>
    <d v="1899-12-30T00:00:00"/>
  </r>
  <r>
    <n v="1"/>
    <n v="1"/>
    <m/>
    <n v="2174"/>
    <n v="0"/>
    <n v="361"/>
    <s v="L7_ETIQ"/>
    <n v="1208472"/>
    <n v="10040383"/>
    <s v="MA MAYCAS RVA SYRAH 750 6U 2008 CO"/>
    <n v="157"/>
    <s v="CAJ"/>
    <n v="0.23"/>
    <n v="0.377"/>
    <n v="0"/>
    <n v="0.60699999999999998"/>
    <n v="11"/>
    <d v="2009-12-22T00:00:00"/>
    <n v="-15.38"/>
    <d v="2009-12-22T15:59:13"/>
    <n v="-15.99"/>
    <s v="ABIE"/>
    <d v="1899-12-30T00:00:00"/>
    <d v="2010-01-02T00:00:00"/>
    <m/>
    <s v="Tratamiento pedido"/>
    <m/>
    <m/>
    <m/>
    <m/>
    <m/>
    <n v="942"/>
    <m/>
    <m/>
    <m/>
    <m/>
    <n v="11005647"/>
    <s v="CAPS ALUP RVA MAYCAS 30.05/60B31"/>
    <s v="Línea 7"/>
    <n v="2498.6737400530506"/>
    <m/>
    <s v="L7D"/>
    <n v="2174"/>
    <x v="3"/>
    <s v="51_09"/>
    <s v="Superior a 48 hrs"/>
    <s v="Latam-Asia-Africa"/>
    <s v="2174"/>
    <m/>
    <n v="4.5"/>
    <n v="706.5"/>
    <s v="ETIQ"/>
    <m/>
    <n v="6"/>
    <n v="750"/>
    <n v="942"/>
    <n v="2498.6737400530506"/>
    <n v="78.5"/>
    <s v="Entre 11 a 100"/>
    <n v="100"/>
    <m/>
    <s v="Cumple Lote"/>
    <e v="#N/A"/>
    <n v="0"/>
    <n v="78.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139.55555555555554"/>
    <d v="1899-12-30T00:20:00"/>
    <d v="1899-12-30T00:22:37"/>
    <d v="1899-12-30T00:00:00"/>
    <d v="1899-12-30T00:00:00"/>
  </r>
  <r>
    <n v="1"/>
    <n v="1"/>
    <m/>
    <n v="2116"/>
    <n v="0"/>
    <n v="40"/>
    <s v="L7_DIREC"/>
    <n v="7065460"/>
    <n v="10035486"/>
    <s v="CS CONO SUR TOC(P08)MERL STLV1500 6UCA"/>
    <n v="274"/>
    <s v="CAJ"/>
    <n v="0.23"/>
    <n v="0.41099999999999998"/>
    <n v="0.3"/>
    <n v="0.71099999999999997"/>
    <n v="14"/>
    <d v="2009-12-22T00:00:00"/>
    <n v="-15.99"/>
    <d v="2009-12-22T16:42:04"/>
    <n v="-16.7"/>
    <s v="ABIE"/>
    <d v="1899-12-30T00:00:00"/>
    <d v="2010-01-05T00:00:00"/>
    <m/>
    <s v="Tratamiento pedido"/>
    <m/>
    <m/>
    <s v="2116-2009"/>
    <n v="2466"/>
    <m/>
    <n v="1644"/>
    <n v="11005460"/>
    <s v="BOT BURD VDE CONICA BGME(752)P4 1500."/>
    <n v="11004871"/>
    <s v="TAPA ROSCA STELVIN MORADO CPNIA 30X60"/>
    <m/>
    <m/>
    <s v="Línea 7"/>
    <n v="4000.0000000000005"/>
    <m/>
    <s v="L7D"/>
    <n v="2116"/>
    <x v="3"/>
    <s v="51_09"/>
    <s v="Superior a 48 hrs"/>
    <s v="Europa-Canada-Japón"/>
    <s v="21161100487111005460"/>
    <m/>
    <n v="9"/>
    <n v="2466"/>
    <s v="DIREC"/>
    <m/>
    <n v="6"/>
    <n v="1500"/>
    <n v="1644"/>
    <n v="4000.0000000000005"/>
    <n v="274"/>
    <s v="Entre 201 a 300"/>
    <n v="100"/>
    <m/>
    <s v="Cumple Lote"/>
    <s v="CONO SURMERLOT1500"/>
    <n v="0"/>
    <n v="274"/>
    <m/>
    <m/>
    <m/>
    <m/>
    <m/>
    <m/>
    <m/>
    <m/>
    <m/>
    <m/>
    <m/>
    <m/>
    <m/>
    <m/>
    <m/>
    <m/>
    <m/>
    <m/>
    <m/>
    <m/>
    <x v="6"/>
    <n v="0"/>
    <n v="1"/>
    <n v="1"/>
    <x v="3"/>
    <n v="1500"/>
    <n v="121.77777777777777"/>
    <d v="1899-12-30T00:05:00"/>
    <d v="1899-12-30T00:24:40"/>
    <d v="1899-12-30T00:00:00"/>
    <d v="1899-12-30T00:00:00"/>
  </r>
  <r>
    <n v="1"/>
    <n v="2"/>
    <m/>
    <n v="2125"/>
    <n v="0"/>
    <n v="45"/>
    <s v="L7_DIREC"/>
    <n v="7065643"/>
    <n v="10035579"/>
    <s v="CS C.SUR TOC C.SA/MER(P08)STL1500 6U CA"/>
    <n v="640"/>
    <s v="CAJ"/>
    <n v="0.23"/>
    <n v="0.96"/>
    <n v="0.3"/>
    <n v="1.26"/>
    <n v="7"/>
    <d v="2009-12-22T00:00:00"/>
    <n v="-16.7"/>
    <d v="2009-12-22T17:57:36"/>
    <n v="-17.96"/>
    <s v="ABIE"/>
    <d v="1899-12-30T00:00:00"/>
    <d v="2009-12-29T00:00:00"/>
    <m/>
    <s v="Tratamiento pedido"/>
    <m/>
    <m/>
    <s v="2125-2009"/>
    <n v="5760"/>
    <m/>
    <n v="3840"/>
    <n v="11005460"/>
    <s v="BOT BURD VDE CONICA BGME(752)P4 1500."/>
    <n v="11004874"/>
    <s v="TAPA ROSCA STELVIN BURDEO CPNIA 30X60"/>
    <m/>
    <m/>
    <s v="Línea 7"/>
    <n v="4000"/>
    <m/>
    <s v="L7D"/>
    <n v="2125"/>
    <x v="3"/>
    <s v="51_09"/>
    <s v="Superior a 48 hrs"/>
    <s v="Europa-Canada-Japón"/>
    <s v="21251100487411005460"/>
    <m/>
    <n v="9"/>
    <n v="5760"/>
    <s v="DIREC"/>
    <m/>
    <n v="6"/>
    <n v="1500"/>
    <n v="3840"/>
    <n v="4000"/>
    <n v="640"/>
    <s v="Entre 501 a 1000"/>
    <n v="100"/>
    <m/>
    <s v="Cumple Lote"/>
    <s v="CONO SURCABERNETSAUVIGNON1500"/>
    <n v="0"/>
    <n v="640"/>
    <m/>
    <m/>
    <m/>
    <m/>
    <m/>
    <m/>
    <m/>
    <m/>
    <m/>
    <m/>
    <m/>
    <m/>
    <m/>
    <m/>
    <m/>
    <m/>
    <m/>
    <m/>
    <m/>
    <m/>
    <x v="6"/>
    <n v="0"/>
    <n v="0"/>
    <n v="1"/>
    <x v="5"/>
    <n v="1500"/>
    <n v="284.44444444444446"/>
    <d v="1899-12-30T00:20:00"/>
    <d v="1899-12-30T00:57:36"/>
    <d v="1899-12-30T00:00:00"/>
    <d v="1899-12-30T00:00:00"/>
  </r>
  <r>
    <n v="1"/>
    <n v="1"/>
    <m/>
    <n v="2196"/>
    <n v="0"/>
    <n v="338"/>
    <s v="L7_ETIQ"/>
    <n v="1206854"/>
    <n v="10034439"/>
    <s v="CYT XPLOR C.C CAB/MER4P(MANTA)1500 6U US"/>
    <n v="12"/>
    <s v="CAJ"/>
    <n v="0.23"/>
    <n v="1.7999999999999999E-2"/>
    <n v="0"/>
    <n v="0.248"/>
    <n v="29"/>
    <d v="2009-12-22T00:00:00"/>
    <n v="-17.96"/>
    <d v="2009-12-22T18:12:29"/>
    <n v="-18.21"/>
    <s v="LIB."/>
    <d v="1899-12-30T00:00:00"/>
    <d v="2010-01-20T00:00:00"/>
    <s v="R"/>
    <s v="halb que llega a linea es incompatible con LM"/>
    <m/>
    <m/>
    <m/>
    <m/>
    <m/>
    <n v="72"/>
    <m/>
    <m/>
    <m/>
    <m/>
    <n v="11003292"/>
    <s v="CAPS PVC GEN BURDEO 30.7/60 B31"/>
    <s v="Línea 7"/>
    <n v="4000.0000000000005"/>
    <m/>
    <s v="L7D"/>
    <n v="2196"/>
    <x v="3"/>
    <s v="00_09"/>
    <s v="Superior a 48 hrs"/>
    <s v="USA"/>
    <s v="2196"/>
    <m/>
    <n v="9"/>
    <n v="108"/>
    <s v="ETIQ"/>
    <s v="L2"/>
    <n v="6"/>
    <n v="1500"/>
    <n v="72"/>
    <n v="4000.0000000000005"/>
    <n v="12"/>
    <s v="Entre 11 a 100"/>
    <n v="100"/>
    <m/>
    <s v="Cumple Lote"/>
    <s v="XPLORADORCABERNET1500"/>
    <n v="0"/>
    <n v="12"/>
    <m/>
    <m/>
    <m/>
    <m/>
    <m/>
    <m/>
    <m/>
    <m/>
    <m/>
    <m/>
    <m/>
    <m/>
    <m/>
    <m/>
    <m/>
    <m/>
    <m/>
    <m/>
    <m/>
    <m/>
    <x v="6"/>
    <n v="0"/>
    <s v=""/>
    <n v="1"/>
    <x v="5"/>
    <n v="1500"/>
    <n v="5.333333333333333"/>
    <d v="1899-12-30T00:20:00"/>
    <d v="1899-12-30T00:01:05"/>
    <d v="1899-12-30T00:00:00"/>
    <d v="1899-12-30T00:00:00"/>
  </r>
  <r>
    <n v="1"/>
    <n v="1"/>
    <m/>
    <n v="4109"/>
    <n v="0"/>
    <n v="208"/>
    <s v="L7_EMBOT"/>
    <n v="7065752"/>
    <n v="12004989"/>
    <s v="4109 C.SAUV VARIETAL 0750 CH"/>
    <n v="8200"/>
    <s v="BOT"/>
    <n v="0.23"/>
    <n v="1.367"/>
    <n v="0.3"/>
    <n v="1.667"/>
    <n v="-40169"/>
    <d v="2009-12-22T00:00:00"/>
    <n v="-18.21"/>
    <d v="2009-12-22T19:52:37"/>
    <n v="-19.88"/>
    <s v="ABIE"/>
    <d v="1899-12-30T00:00:00"/>
    <m/>
    <m/>
    <s v="Tratamiento pedido"/>
    <m/>
    <m/>
    <s v="4109-2008"/>
    <n v="6166.4"/>
    <m/>
    <n v="8200"/>
    <n v="11004675"/>
    <s v="BOT BURD VERDE BCETIE(490G)P28 750"/>
    <n v="11004797"/>
    <s v="CORCHO NAT 45/24 PRIMERA(B) CONO SUR"/>
    <m/>
    <m/>
    <s v="Línea 7"/>
    <n v="5998.5369422092172"/>
    <m/>
    <s v="L7D"/>
    <s v=""/>
    <x v="3"/>
    <s v="51_09"/>
    <s v="Sin stack"/>
    <e v="#N/A"/>
    <s v="41091100479711004675"/>
    <m/>
    <n v="0.75"/>
    <n v="6150"/>
    <s v="EMBOT"/>
    <m/>
    <n v="1"/>
    <n v="750"/>
    <n v="8200"/>
    <n v="5998.5369422092172"/>
    <n v="683.33333333333337"/>
    <s v="Entre 501 a 1000"/>
    <n v="100"/>
    <m/>
    <s v="Cumple Lote"/>
    <s v="CONO SURCABERNET750"/>
    <n v="0"/>
    <n v="683.33333333333337"/>
    <m/>
    <m/>
    <m/>
    <m/>
    <m/>
    <m/>
    <m/>
    <m/>
    <m/>
    <m/>
    <m/>
    <m/>
    <m/>
    <m/>
    <m/>
    <m/>
    <m/>
    <m/>
    <m/>
    <m/>
    <x v="6"/>
    <n v="1"/>
    <n v="1"/>
    <n v="1"/>
    <x v="0"/>
    <n v="750"/>
    <n v="1214.8148148148148"/>
    <d v="1899-12-30T00:10:00"/>
    <d v="1899-12-30T01:22:01"/>
    <d v="1899-12-30T00:00:00"/>
    <d v="1899-12-30T00:00:00"/>
  </r>
  <r>
    <n v="1"/>
    <n v="3"/>
    <m/>
    <n v="4109"/>
    <s v="X"/>
    <n v="208"/>
    <s v="L7_EMBOT"/>
    <n v="7065753"/>
    <n v="12005129"/>
    <s v="4109 C.SAUV VARIETAL 0750 ST"/>
    <n v="1761"/>
    <s v="BOT"/>
    <n v="0.23"/>
    <n v="0.29399999999999998"/>
    <n v="0"/>
    <n v="0.52400000000000002"/>
    <n v="-40169"/>
    <d v="2009-12-22T00:00:00"/>
    <n v="-19.88"/>
    <d v="2009-12-22T20:24:14"/>
    <n v="-20.399999999999999"/>
    <s v="ABIE"/>
    <d v="1899-12-30T00:00:00"/>
    <m/>
    <m/>
    <s v="Tratamiento pedido"/>
    <m/>
    <m/>
    <s v="4109-2008"/>
    <n v="1320.75"/>
    <m/>
    <n v="1761"/>
    <n v="11003163"/>
    <s v="BOT BURD VERDE BGME (485G)P28 750"/>
    <n v="11004821"/>
    <s v="TAPA ROSCA STELVIN CS C.SAUV 30/60"/>
    <m/>
    <m/>
    <s v="Línea 7"/>
    <n v="5989.7959183673474"/>
    <m/>
    <s v="L7D"/>
    <n v="4109"/>
    <x v="3"/>
    <s v="51_09"/>
    <s v="Sin stack"/>
    <e v="#N/A"/>
    <s v="41091100482111003163"/>
    <m/>
    <n v="0.75"/>
    <n v="1320.75"/>
    <s v="EMBOT"/>
    <m/>
    <n v="1"/>
    <n v="750"/>
    <n v="1761"/>
    <n v="5989.7959183673474"/>
    <n v="146.75"/>
    <s v="Entre 101 a 200"/>
    <n v="100"/>
    <m/>
    <s v="Cumple Lote"/>
    <s v="CONO SURCABERNET750"/>
    <n v="0"/>
    <n v="146.75"/>
    <m/>
    <m/>
    <m/>
    <m/>
    <m/>
    <m/>
    <m/>
    <m/>
    <m/>
    <m/>
    <m/>
    <m/>
    <m/>
    <m/>
    <m/>
    <m/>
    <m/>
    <m/>
    <m/>
    <m/>
    <x v="6"/>
    <n v="0"/>
    <n v="1"/>
    <n v="0"/>
    <x v="3"/>
    <n v="750"/>
    <n v="260.88888888888891"/>
    <d v="1899-12-30T00:05:00"/>
    <d v="1899-12-30T00:17:38"/>
    <d v="1899-12-30T00:00:00"/>
    <d v="1899-12-30T00:00:00"/>
  </r>
  <r>
    <n v="1"/>
    <n v="1"/>
    <m/>
    <n v="1103"/>
    <n v="0"/>
    <n v="6"/>
    <s v="L7_ETIQ"/>
    <n v="1209448"/>
    <n v="10039422"/>
    <s v="CYT TRIO RVA CHARD(90PTS) 750 12U 2008PE"/>
    <n v="33"/>
    <s v="CAJ"/>
    <n v="0.23"/>
    <n v="0.158"/>
    <n v="0"/>
    <n v="0.38800000000000001"/>
    <n v="4"/>
    <d v="2009-12-22T00:00:00"/>
    <n v="-20.399999999999999"/>
    <d v="2009-12-22T20:47:17"/>
    <n v="-20.79"/>
    <s v="LIB."/>
    <d v="1899-12-30T00:00:00"/>
    <d v="2009-12-26T00:00:00"/>
    <m/>
    <s v="Tratamiento pedido"/>
    <m/>
    <m/>
    <m/>
    <m/>
    <m/>
    <n v="396"/>
    <m/>
    <m/>
    <m/>
    <m/>
    <n v="11002882"/>
    <s v="CAPS ALUP TRIO(ND) 30.3/60 B32"/>
    <s v="Línea 7"/>
    <n v="2506.3291139240505"/>
    <m/>
    <s v="L7D"/>
    <s v=""/>
    <x v="3"/>
    <s v="51_09"/>
    <s v="Superior a 48 hrs"/>
    <s v="Latam-Asia-Africa"/>
    <s v="1103"/>
    <m/>
    <n v="9"/>
    <n v="297"/>
    <s v="ETIQ"/>
    <m/>
    <n v="12"/>
    <n v="750"/>
    <n v="396"/>
    <n v="2506.3291139240505"/>
    <n v="33"/>
    <s v="Entre 11 a 100"/>
    <n v="100"/>
    <m/>
    <s v="Cumple Lote"/>
    <e v="#N/A"/>
    <n v="0"/>
    <n v="33"/>
    <m/>
    <m/>
    <m/>
    <m/>
    <m/>
    <m/>
    <m/>
    <m/>
    <m/>
    <m/>
    <m/>
    <m/>
    <m/>
    <m/>
    <m/>
    <m/>
    <m/>
    <m/>
    <m/>
    <m/>
    <x v="6"/>
    <n v="1"/>
    <s v=""/>
    <n v="1"/>
    <x v="4"/>
    <n v="750"/>
    <n v="58.666666666666664"/>
    <d v="1899-12-30T00:07:00"/>
    <d v="1899-12-30T00:09:29"/>
    <d v="1899-12-30T00:00:00"/>
    <d v="1899-12-30T00:00:00"/>
  </r>
  <r>
    <n v="1"/>
    <n v="1"/>
    <m/>
    <n v="1103"/>
    <n v="0"/>
    <n v="6"/>
    <s v="L7_ETIQ"/>
    <n v="1209906"/>
    <n v="10030472"/>
    <s v="CYT TRIO RVA CHARD 750 12U 2008 PR"/>
    <n v="55"/>
    <s v="CAJ"/>
    <n v="0.23"/>
    <n v="0.26400000000000001"/>
    <n v="0"/>
    <n v="0.49399999999999999"/>
    <n v="11"/>
    <d v="2009-12-22T00:00:00"/>
    <n v="-20.79"/>
    <d v="2009-12-22T21:17:02"/>
    <n v="-21.28"/>
    <s v="LIB."/>
    <d v="1899-12-30T00:00:00"/>
    <d v="2010-01-02T00:00:00"/>
    <m/>
    <s v="Tratamiento pedido"/>
    <m/>
    <m/>
    <m/>
    <m/>
    <m/>
    <n v="660"/>
    <m/>
    <m/>
    <m/>
    <m/>
    <n v="11002882"/>
    <s v="CAPS ALUP TRIO(ND) 30.3/60 B32"/>
    <s v="Línea 7"/>
    <n v="2500"/>
    <m/>
    <s v="L7D"/>
    <n v="1103"/>
    <x v="3"/>
    <s v="51_09"/>
    <s v="Superior a 48 hrs"/>
    <s v="Latam-Asia-Africa"/>
    <s v="1103"/>
    <m/>
    <n v="9"/>
    <n v="495"/>
    <s v="ETIQ"/>
    <m/>
    <n v="12"/>
    <n v="750"/>
    <n v="660"/>
    <n v="2500"/>
    <n v="55"/>
    <s v="Entre 11 a 100"/>
    <n v="100"/>
    <m/>
    <s v="Cumple Lote"/>
    <s v="TRIOCHARDONNAY 750"/>
    <n v="0"/>
    <n v="55"/>
    <m/>
    <m/>
    <m/>
    <m/>
    <m/>
    <m/>
    <m/>
    <m/>
    <m/>
    <m/>
    <m/>
    <m/>
    <m/>
    <m/>
    <m/>
    <m/>
    <m/>
    <m/>
    <m/>
    <m/>
    <x v="6"/>
    <n v="0"/>
    <s v=""/>
    <n v="1"/>
    <x v="5"/>
    <n v="750"/>
    <n v="97.777777777777771"/>
    <d v="1899-12-30T00:20:00"/>
    <d v="1899-12-30T00:15:50"/>
    <d v="1899-12-30T00:00:00"/>
    <d v="1899-12-30T00:00:00"/>
  </r>
  <r>
    <n v="1"/>
    <n v="1"/>
    <m/>
    <n v="1109"/>
    <n v="0"/>
    <n v="11"/>
    <s v="L7_DIREC"/>
    <n v="7065560"/>
    <n v="10040619"/>
    <s v="CS EL GRAN ARBOL CHARD 1500 6U NL"/>
    <n v="80"/>
    <s v="CAJ"/>
    <n v="0.23"/>
    <n v="0.12"/>
    <n v="0.3"/>
    <n v="0.42"/>
    <n v="9"/>
    <d v="2009-12-22T00:00:00"/>
    <n v="-21.28"/>
    <d v="2009-12-22T21:42:00"/>
    <n v="-21.7"/>
    <s v="LIB."/>
    <d v="1899-12-30T00:00:00"/>
    <d v="2009-12-31T00:00:00"/>
    <m/>
    <s v="Tratamiento pedido"/>
    <m/>
    <m/>
    <s v="1109-2009"/>
    <n v="720"/>
    <m/>
    <n v="480"/>
    <n v="11005462"/>
    <s v="BOT BURD  H.SCA CONICA BGME(752)P4 1500"/>
    <n v="11005545"/>
    <s v="TAPA ROSCA STELVIN AMARILLA CPNIA 30X60"/>
    <m/>
    <m/>
    <s v="Línea 7"/>
    <n v="4000"/>
    <m/>
    <s v="L7D"/>
    <s v=""/>
    <x v="3"/>
    <s v="51_09"/>
    <s v="Superior a 48 hrs"/>
    <s v="Europa-Canada-Japón"/>
    <s v="11091100554511005462"/>
    <m/>
    <n v="9"/>
    <n v="720"/>
    <s v="DIREC"/>
    <m/>
    <n v="6"/>
    <n v="1500"/>
    <n v="480"/>
    <n v="4000"/>
    <n v="80"/>
    <s v="Entre 11 a 100"/>
    <n v="100"/>
    <m/>
    <s v="Cumple Lote"/>
    <e v="#N/A"/>
    <n v="0"/>
    <n v="80"/>
    <m/>
    <m/>
    <m/>
    <m/>
    <m/>
    <m/>
    <m/>
    <m/>
    <m/>
    <m/>
    <m/>
    <m/>
    <m/>
    <m/>
    <m/>
    <m/>
    <m/>
    <m/>
    <m/>
    <m/>
    <x v="6"/>
    <n v="1"/>
    <n v="1"/>
    <n v="1"/>
    <x v="0"/>
    <n v="1500"/>
    <n v="35.555555555555557"/>
    <d v="1899-12-30T00:10:00"/>
    <d v="1899-12-30T00:07:12"/>
    <d v="1899-12-30T00:00:00"/>
    <d v="1899-12-30T00:00:00"/>
  </r>
  <r>
    <n v="1"/>
    <n v="1"/>
    <m/>
    <n v="1109"/>
    <s v="X"/>
    <n v="11"/>
    <s v="L7_DIREC"/>
    <n v="1210755"/>
    <n v="10027274"/>
    <s v="CYT FRONT CHARD(P06)(GOLL)1500 6U VEU"/>
    <n v="96"/>
    <s v="CAJ"/>
    <n v="0.23"/>
    <n v="0.14399999999999999"/>
    <n v="0"/>
    <n v="0.374"/>
    <n v="10"/>
    <d v="2009-12-22T00:00:00"/>
    <n v="-21.7"/>
    <d v="2009-12-22T22:04:26"/>
    <n v="-22.07"/>
    <s v="LIB."/>
    <d v="1899-12-30T00:00:00"/>
    <d v="2010-01-01T00:00:00"/>
    <m/>
    <s v="Tratamiento pedido"/>
    <m/>
    <m/>
    <s v="1109-2009"/>
    <n v="865.15200000000004"/>
    <m/>
    <n v="576"/>
    <n v="11004107"/>
    <s v="BOT BURD HJ SECA CONICA B24(752G)P4 1500"/>
    <n v="11003491"/>
    <s v="CORCHO T.TOP 45/23.5 CYT"/>
    <n v="11003056"/>
    <s v="CAPS PVC CYT CHARD 32.8/60 B24"/>
    <s v="Línea 7"/>
    <n v="4000.0000000000005"/>
    <m/>
    <s v="L7D"/>
    <s v=""/>
    <x v="3"/>
    <s v="51_09"/>
    <s v="Superior a 48 hrs"/>
    <s v="Europa-Canada-Japón"/>
    <s v="11091100349111004107"/>
    <m/>
    <n v="9"/>
    <n v="864"/>
    <s v="DIREC"/>
    <s v="L2"/>
    <n v="6"/>
    <n v="1500"/>
    <n v="576"/>
    <n v="4000.0000000000005"/>
    <n v="96"/>
    <s v="Entre 11 a 100"/>
    <n v="100"/>
    <m/>
    <s v="Cumple Lote"/>
    <s v="FRONTERACHARDONNAY 1500"/>
    <n v="0"/>
    <n v="96"/>
    <m/>
    <m/>
    <m/>
    <m/>
    <m/>
    <m/>
    <m/>
    <m/>
    <m/>
    <m/>
    <m/>
    <m/>
    <m/>
    <m/>
    <m/>
    <m/>
    <m/>
    <m/>
    <m/>
    <m/>
    <x v="6"/>
    <n v="0"/>
    <n v="1"/>
    <n v="0"/>
    <x v="3"/>
    <n v="1500"/>
    <n v="42.666666666666664"/>
    <d v="1899-12-30T00:05:00"/>
    <d v="1899-12-30T00:08:38"/>
    <d v="1899-12-30T00:00:00"/>
    <d v="1899-12-30T00:00:00"/>
  </r>
  <r>
    <n v="1"/>
    <n v="1"/>
    <m/>
    <n v="1109"/>
    <s v="X"/>
    <n v="11"/>
    <s v="L3_EMBOT"/>
    <n v="1210997"/>
    <n v="12004061"/>
    <s v="1109 CHARD BLEND 0750 ST"/>
    <n v="4607"/>
    <s v="BOT"/>
    <n v="0.23"/>
    <n v="0.88600000000000001"/>
    <n v="0"/>
    <n v="1.1160000000000001"/>
    <n v="-40169"/>
    <d v="2009-12-22T00:00:00"/>
    <n v="-22.07"/>
    <d v="2009-12-22T23:11:10"/>
    <n v="-23.19"/>
    <s v="ABIE"/>
    <d v="1899-12-30T00:00:00"/>
    <m/>
    <m/>
    <s v="Tratamiento pedido"/>
    <m/>
    <m/>
    <s v="1109-2009"/>
    <n v="3455.25"/>
    <m/>
    <n v="4607"/>
    <n v="11004118"/>
    <s v="BOT BORG HJA SECA T/R BGME(425G)P14 750"/>
    <n v="11002222"/>
    <s v="TAPA ROSCA STEL(STIN) NEGRA LISA 30X60"/>
    <m/>
    <m/>
    <s v="Línea 7"/>
    <n v="5199.7742663656882"/>
    <m/>
    <s v="L7D"/>
    <n v="1109"/>
    <x v="3"/>
    <s v="51_09"/>
    <s v="Sin stack"/>
    <e v="#N/A"/>
    <s v="11091100222211004118"/>
    <m/>
    <n v="0.75"/>
    <n v="3455.25"/>
    <s v="EMBOT"/>
    <m/>
    <n v="1"/>
    <n v="750"/>
    <n v="4607"/>
    <n v="5199.7742663656882"/>
    <n v="383.91666666666669"/>
    <s v="Entre 301 a 400"/>
    <n v="100"/>
    <m/>
    <s v="Cumple Lote"/>
    <s v="CONCHA Y TOROCHARDONNAY 750"/>
    <n v="0"/>
    <n v="383.91666666666669"/>
    <m/>
    <m/>
    <m/>
    <m/>
    <m/>
    <m/>
    <m/>
    <m/>
    <m/>
    <m/>
    <m/>
    <m/>
    <m/>
    <m/>
    <m/>
    <m/>
    <m/>
    <m/>
    <m/>
    <m/>
    <x v="6"/>
    <n v="1"/>
    <n v="1"/>
    <n v="0"/>
    <x v="0"/>
    <n v="750"/>
    <n v="682.51851851851859"/>
    <d v="1899-12-30T00:10:00"/>
    <d v="1899-12-30T00:53:10"/>
    <d v="1899-12-30T00:00:00"/>
    <d v="1899-12-30T00:00:00"/>
  </r>
  <r>
    <n v="1"/>
    <n v="1"/>
    <m/>
    <n v="1115"/>
    <n v="0"/>
    <n v="14"/>
    <s v="L7_DIREC"/>
    <n v="7065709"/>
    <n v="10039580"/>
    <s v="MPO V.MPO L.CARRERA S.BLC(P08) 750 12UGB"/>
    <n v="175"/>
    <s v="CAJ"/>
    <n v="0.23"/>
    <n v="0.52500000000000002"/>
    <n v="0.3"/>
    <n v="0.82499999999999996"/>
    <n v="9"/>
    <d v="2009-12-22T00:00:00"/>
    <n v="-23.19"/>
    <d v="2009-12-23T00:00:54"/>
    <n v="-0.02"/>
    <s v="LIB."/>
    <d v="1899-12-30T00:00:00"/>
    <d v="2010-01-01T00:00:00"/>
    <m/>
    <s v="Tratamiento pedido"/>
    <m/>
    <m/>
    <s v="1115-2009"/>
    <n v="1575"/>
    <m/>
    <n v="2100"/>
    <n v="11002445"/>
    <s v="BOT BURD BLANCA B9 (420G)P14 750"/>
    <n v="11002462"/>
    <s v="CORCHO T.TOP 45/23.5  RACIMO"/>
    <n v="11000334"/>
    <s v="CAPS PVC NEGRO MATE 29.7/55 B9/27A"/>
    <s v="Línea 7"/>
    <n v="4000"/>
    <m/>
    <s v="L7D"/>
    <s v=""/>
    <x v="3"/>
    <s v="51_09"/>
    <s v="Superior a 48 hrs"/>
    <s v="UK"/>
    <s v="11151100246211002445"/>
    <m/>
    <n v="9"/>
    <n v="1575"/>
    <s v="DIREC"/>
    <s v="L2"/>
    <n v="12"/>
    <n v="750"/>
    <n v="2100"/>
    <n v="4000"/>
    <n v="175"/>
    <s v="Entre 101 a 200"/>
    <n v="100"/>
    <m/>
    <s v="Cumple Lote"/>
    <e v="#N/A"/>
    <n v="0"/>
    <n v="171.81818181818156"/>
    <m/>
    <m/>
    <m/>
    <m/>
    <m/>
    <m/>
    <m/>
    <m/>
    <m/>
    <m/>
    <m/>
    <m/>
    <m/>
    <m/>
    <m/>
    <m/>
    <m/>
    <m/>
    <m/>
    <m/>
    <x v="6"/>
    <n v="1"/>
    <n v="1"/>
    <n v="1"/>
    <x v="0"/>
    <n v="750"/>
    <n v="311.11111111111109"/>
    <d v="1899-12-30T00:10:00"/>
    <d v="1899-12-30T00:31:30"/>
    <d v="1899-12-30T00:00:00"/>
    <d v="1899-12-30T00:00:00"/>
  </r>
  <r>
    <n v="1"/>
    <n v="1"/>
    <m/>
    <n v="1115"/>
    <s v="X"/>
    <n v="14"/>
    <s v="L7_EMBOT"/>
    <n v="1211146"/>
    <n v="12005150"/>
    <s v="1115 S.BLC VARIETAL 0750 ST (4872)"/>
    <n v="12278"/>
    <s v="BOT"/>
    <n v="0.23"/>
    <n v="2.0459999999999998"/>
    <n v="0"/>
    <n v="2.2759999999999998"/>
    <n v="-40170"/>
    <d v="2009-12-23T00:00:00"/>
    <n v="-0.02"/>
    <d v="2009-12-23T02:17:46"/>
    <n v="-2.2999999999999998"/>
    <s v="LIB."/>
    <d v="1899-12-30T00:00:00"/>
    <m/>
    <m/>
    <s v="Tratamiento pedido"/>
    <m/>
    <m/>
    <s v="1115-2009"/>
    <n v="9257.6119999999992"/>
    <m/>
    <n v="12278"/>
    <n v="11003162"/>
    <s v="BOT BURD BLANCA BGME (485G)P28 750"/>
    <n v="11004872"/>
    <s v="TAPA ROSCA STELVIN VERDE CPNIA 30X60"/>
    <m/>
    <m/>
    <s v="Línea 7"/>
    <n v="6000.9775171065503"/>
    <m/>
    <s v="L7D"/>
    <n v="1115"/>
    <x v="3"/>
    <s v="51_09"/>
    <s v="Sin stack"/>
    <e v="#N/A"/>
    <s v="11151100487211003162"/>
    <m/>
    <n v="0.75"/>
    <n v="9208.5"/>
    <s v="EMBOT"/>
    <m/>
    <n v="1"/>
    <n v="750"/>
    <n v="12278"/>
    <n v="6000.9775171065503"/>
    <n v="1023.1666666666666"/>
    <s v="Entre 1001 a 2000"/>
    <n v="100"/>
    <m/>
    <s v="Cumple Lote"/>
    <s v="CONCHA Y TOROSAUVIGNON BLANC750"/>
    <n v="0.14583333333333334"/>
    <n v="1023.3125"/>
    <m/>
    <m/>
    <m/>
    <m/>
    <m/>
    <m/>
    <m/>
    <m/>
    <m/>
    <m/>
    <m/>
    <m/>
    <m/>
    <m/>
    <m/>
    <m/>
    <m/>
    <m/>
    <m/>
    <m/>
    <x v="6"/>
    <n v="1"/>
    <n v="1"/>
    <n v="0"/>
    <x v="0"/>
    <n v="750"/>
    <n v="1818.9629629629628"/>
    <d v="1899-12-30T00:10:00"/>
    <d v="1899-12-30T02:02:46"/>
    <d v="1899-12-30T00:00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m/>
    <m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m/>
    <m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m/>
    <m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m/>
    <e v="#N/A"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m/>
    <e v="#N/A"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x v="1"/>
    <m/>
    <m/>
    <e v="#N/A"/>
    <s v="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0"/>
    <n v="0"/>
    <m/>
    <m/>
    <e v="#N/A"/>
    <m/>
    <s v="LINEA BiB "/>
    <m/>
    <m/>
    <m/>
    <m/>
    <m/>
    <m/>
    <m/>
    <m/>
    <m/>
    <m/>
    <d v="1899-12-30T00:00:00"/>
    <n v="0"/>
    <d v="1899-12-30T00:00:00"/>
    <n v="0"/>
    <m/>
    <m/>
    <m/>
    <m/>
    <m/>
    <m/>
    <m/>
    <m/>
    <m/>
    <m/>
    <n v="0"/>
    <m/>
    <m/>
    <m/>
    <m/>
    <m/>
    <m/>
    <m/>
    <m/>
    <m/>
    <m/>
    <n v="0"/>
    <x v="1"/>
    <m/>
    <s v="Sin stack"/>
    <e v="#N/A"/>
    <s v=""/>
    <m/>
    <m/>
    <n v="0"/>
    <s v="EA Bi"/>
    <m/>
    <m/>
    <m/>
    <m/>
    <m/>
    <n v="0"/>
    <b v="0"/>
    <n v="0"/>
    <m/>
    <s v=""/>
    <e v="#N/A"/>
    <n v="0"/>
    <n v="0"/>
    <m/>
    <m/>
    <m/>
    <m/>
    <m/>
    <m/>
    <m/>
    <m/>
    <m/>
    <m/>
    <m/>
    <m/>
    <m/>
    <m/>
    <m/>
    <m/>
    <m/>
    <m/>
    <m/>
    <m/>
    <x v="1"/>
    <s v=""/>
    <s v=""/>
    <e v="#N/A"/>
    <x v="8"/>
    <s v=""/>
    <e v="#DIV/0!"/>
    <e v="#N/A"/>
    <e v="#N/A"/>
    <e v="#N/A"/>
    <e v="#N/A"/>
  </r>
  <r>
    <n v="1"/>
    <n v="1"/>
    <m/>
    <n v="2135"/>
    <n v="0"/>
    <n v="136"/>
    <s v="LS_DIREC"/>
    <n v="7065262"/>
    <n v="10038768"/>
    <s v="CS BIB I.NEGRA C.SA/MER(SLIM)3L4U2009VEU"/>
    <n v="504"/>
    <s v="CAJ"/>
    <n v="0.23"/>
    <n v="2.2400000000000002"/>
    <n v="0.3"/>
    <n v="2.54"/>
    <n v="6"/>
    <d v="2009-12-12T00:00:00"/>
    <n v="-10.11"/>
    <d v="2009-12-12T12:39:00"/>
    <n v="-12.65"/>
    <s v="LIB."/>
    <d v="2009-12-18T00:00:00"/>
    <d v="2009-12-18T00:00:00"/>
    <m/>
    <s v="Tratamiento pedido"/>
    <m/>
    <m/>
    <s v="2135-2009"/>
    <n v="6128.64"/>
    <m/>
    <n v="2016"/>
    <m/>
    <m/>
    <m/>
    <m/>
    <m/>
    <m/>
    <s v="Línea BIB"/>
    <n v="899.99999999999989"/>
    <m/>
    <s v="LSD"/>
    <n v="2135"/>
    <x v="0"/>
    <s v="50_09"/>
    <s v="Superior a 48 hrs"/>
    <s v="Europa-Canada-Japón"/>
    <s v="2135"/>
    <m/>
    <n v="12"/>
    <n v="6048"/>
    <s v="DIREC"/>
    <m/>
    <n v="4"/>
    <n v="3000"/>
    <n v="2016"/>
    <n v="899.99999999999989"/>
    <n v="672"/>
    <s v="Entre 501 a 1000"/>
    <n v="120"/>
    <m/>
    <s v=""/>
    <e v="#N/A"/>
    <n v="0"/>
    <n v="672"/>
    <m/>
    <m/>
    <m/>
    <m/>
    <m/>
    <m/>
    <m/>
    <m/>
    <m/>
    <m/>
    <m/>
    <m/>
    <m/>
    <m/>
    <m/>
    <m/>
    <m/>
    <m/>
    <m/>
    <m/>
    <x v="7"/>
    <n v="1"/>
    <s v=""/>
    <n v="1"/>
    <x v="4"/>
    <n v="3000"/>
    <n v="74.666666666666671"/>
    <d v="1899-12-30T00:07:00"/>
    <d v="1899-12-30T02:14:24"/>
    <d v="1899-12-30T00:00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m/>
    <m/>
    <m/>
    <m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1"/>
    <n v="1"/>
    <m/>
    <n v="2130"/>
    <n v="2"/>
    <n v="319"/>
    <s v="LS_DIREC"/>
    <n v="1208742"/>
    <n v="10038765"/>
    <s v="CYT CYT BIB RVA CAR/C.S(SLIM)3L4U 2009SE"/>
    <n v="2058"/>
    <s v="CAJ"/>
    <n v="0.23"/>
    <n v="9.1470000000000002"/>
    <n v="1.5"/>
    <n v="10.647"/>
    <n v="10"/>
    <d v="2009-12-14T00:00:00"/>
    <n v="-15"/>
    <d v="2009-12-15T01:38:49"/>
    <n v="-1.65"/>
    <s v="LIB."/>
    <d v="2009-12-25T00:00:00"/>
    <d v="2009-12-25T00:00:00"/>
    <m/>
    <s v="Tratamiento pedido"/>
    <m/>
    <m/>
    <s v="2130-2009"/>
    <n v="25025.279999999999"/>
    <m/>
    <n v="8232"/>
    <m/>
    <m/>
    <m/>
    <m/>
    <m/>
    <m/>
    <s v="Línea BIB"/>
    <n v="899.96720236142994"/>
    <m/>
    <s v="LSD"/>
    <n v="2130"/>
    <x v="2"/>
    <s v="50_09"/>
    <s v="Superior a 48 hrs"/>
    <s v="Europa-Canada-Japón"/>
    <s v="2130"/>
    <m/>
    <n v="12"/>
    <n v="24696"/>
    <s v="DIREC"/>
    <m/>
    <n v="4"/>
    <n v="3000"/>
    <n v="8232"/>
    <n v="899.96720236142994"/>
    <n v="2744"/>
    <s v="Entre 2001 a 3000"/>
    <n v="120"/>
    <m/>
    <s v=""/>
    <e v="#N/A"/>
    <n v="0"/>
    <n v="2319.5266272189347"/>
    <m/>
    <m/>
    <m/>
    <m/>
    <m/>
    <m/>
    <m/>
    <m/>
    <m/>
    <m/>
    <m/>
    <m/>
    <m/>
    <m/>
    <m/>
    <m/>
    <m/>
    <m/>
    <m/>
    <m/>
    <x v="7"/>
    <n v="1"/>
    <s v=""/>
    <s v="Cip"/>
    <x v="1"/>
    <n v="3000"/>
    <n v="304.88888888888891"/>
    <d v="1899-12-30T00:00:00"/>
    <d v="1899-12-30T09:08:49"/>
    <d v="1899-12-30T01:51:00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x v="1"/>
    <m/>
    <m/>
    <m/>
    <m/>
    <m/>
    <m/>
    <m/>
    <m/>
    <m/>
    <m/>
    <m/>
    <m/>
    <m/>
    <m/>
    <m/>
    <m/>
    <m/>
    <m/>
    <e v="#N/A"/>
    <n v="503.06666666666661"/>
    <n v="503.06666666666661"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n v="1"/>
    <n v="1"/>
    <m/>
    <n v="2116"/>
    <n v="2"/>
    <n v="40"/>
    <s v="LS_DIREC"/>
    <n v="1206031"/>
    <n v="10040423"/>
    <s v="CYT FRONT BIB MERL(SLIM)3L 4U 2009 VEU"/>
    <n v="42"/>
    <s v="CAJ"/>
    <n v="0.23"/>
    <n v="0.187"/>
    <n v="1.5"/>
    <n v="1.6870000000000001"/>
    <n v="-40162"/>
    <d v="2009-12-15T00:00:00"/>
    <n v="-1.65"/>
    <d v="2009-12-15T03:20:13"/>
    <n v="-3.34"/>
    <s v="LIB."/>
    <d v="1899-12-30T00:00:00"/>
    <m/>
    <s v="espera "/>
    <s v="Tratamiento pedido"/>
    <m/>
    <m/>
    <s v="2116-2009"/>
    <n v="510.72"/>
    <m/>
    <n v="168"/>
    <m/>
    <m/>
    <m/>
    <m/>
    <m/>
    <m/>
    <s v="Línea BIB"/>
    <n v="898.39572192513367"/>
    <m/>
    <s v="LSD"/>
    <n v="2116"/>
    <x v="2"/>
    <s v="46_09"/>
    <s v="Sin stack"/>
    <e v="#N/A"/>
    <s v="2116"/>
    <m/>
    <n v="12"/>
    <n v="504"/>
    <s v="DIREC"/>
    <m/>
    <n v="4"/>
    <n v="3000"/>
    <n v="168"/>
    <n v="898.39572192513367"/>
    <n v="56"/>
    <s v="Entre 11 a 100"/>
    <n v="120"/>
    <m/>
    <s v=""/>
    <e v="#N/A"/>
    <n v="0"/>
    <n v="56"/>
    <m/>
    <m/>
    <m/>
    <m/>
    <m/>
    <m/>
    <m/>
    <m/>
    <m/>
    <m/>
    <m/>
    <m/>
    <m/>
    <m/>
    <m/>
    <m/>
    <m/>
    <m/>
    <m/>
    <m/>
    <x v="7"/>
    <n v="1"/>
    <s v=""/>
    <s v="Cip"/>
    <x v="1"/>
    <n v="3000"/>
    <n v="6.2222222222222223"/>
    <d v="1899-12-30T00:00:00"/>
    <d v="1899-12-30T00:11:13"/>
    <d v="1899-12-30T01:51:00"/>
    <d v="1899-12-30T00:00:00"/>
  </r>
  <r>
    <n v="1"/>
    <n v="1"/>
    <m/>
    <n v="1102"/>
    <n v="1"/>
    <n v="5"/>
    <s v="LS_DIREC"/>
    <n v="1210738"/>
    <n v="10039313"/>
    <s v="CYT SUNR BIB CHARD(P08) 3L 4U 2009 GB"/>
    <n v="770"/>
    <s v="CAJ"/>
    <n v="0.23"/>
    <n v="3.4220000000000002"/>
    <n v="1.1000000000000001"/>
    <n v="4.5220000000000002"/>
    <n v="9"/>
    <d v="2009-12-15T00:00:00"/>
    <n v="-3.34"/>
    <d v="2009-12-15T07:51:43"/>
    <n v="-7.86"/>
    <s v="ABIE"/>
    <d v="1899-12-30T00:00:00"/>
    <d v="2009-12-24T00:00:00"/>
    <m/>
    <s v="Tratamiento pedido"/>
    <m/>
    <m/>
    <s v="1102-2009"/>
    <n v="9363.2000000000007"/>
    <m/>
    <n v="3080"/>
    <m/>
    <m/>
    <m/>
    <m/>
    <m/>
    <m/>
    <s v="Línea BIB"/>
    <n v="900.05844535359438"/>
    <m/>
    <s v="LSD"/>
    <n v="1102"/>
    <x v="2"/>
    <s v="51_09"/>
    <s v="Superior a 48 hrs"/>
    <s v="UK"/>
    <s v="1102"/>
    <m/>
    <n v="12"/>
    <n v="9240"/>
    <s v="DIREC"/>
    <m/>
    <n v="4"/>
    <n v="3000"/>
    <n v="3080"/>
    <n v="900.05844535359438"/>
    <n v="1026.6666666666667"/>
    <s v="Entre 1001 a 2000"/>
    <n v="120"/>
    <m/>
    <s v=""/>
    <e v="#N/A"/>
    <n v="0"/>
    <n v="1026.6666666666667"/>
    <m/>
    <m/>
    <m/>
    <m/>
    <m/>
    <m/>
    <m/>
    <m/>
    <m/>
    <m/>
    <m/>
    <m/>
    <m/>
    <m/>
    <m/>
    <m/>
    <m/>
    <m/>
    <m/>
    <m/>
    <x v="7"/>
    <n v="0"/>
    <s v=""/>
    <s v="Cip"/>
    <x v="6"/>
    <n v="3000"/>
    <n v="114.07407407407408"/>
    <d v="1899-12-30T00:00:00"/>
    <d v="1899-12-30T03:25:19"/>
    <d v="1899-12-30T01:10:00"/>
    <d v="1899-12-30T00:00:00"/>
  </r>
  <r>
    <n v="1"/>
    <n v="1"/>
    <m/>
    <n v="1109"/>
    <n v="0"/>
    <n v="11"/>
    <s v="LS_DIREC"/>
    <n v="1209528"/>
    <n v="10036172"/>
    <s v="CYT FRONT BIB CHARD(SLIM) 3L 4U 2009 CA"/>
    <n v="180"/>
    <s v="CAJ"/>
    <n v="0.23"/>
    <n v="0.8"/>
    <n v="0.3"/>
    <n v="1.1000000000000001"/>
    <n v="14"/>
    <d v="2009-12-15T00:00:00"/>
    <n v="-7.86"/>
    <d v="2009-12-15T08:57:36"/>
    <n v="-8.9600000000000009"/>
    <s v="ABIE"/>
    <d v="1899-12-30T00:00:00"/>
    <d v="2009-12-29T00:00:00"/>
    <m/>
    <s v="Tratamiento pedido"/>
    <m/>
    <m/>
    <s v="1109-2009"/>
    <n v="2188.8000000000002"/>
    <m/>
    <n v="720"/>
    <m/>
    <m/>
    <m/>
    <m/>
    <m/>
    <m/>
    <s v="Línea BIB"/>
    <n v="900"/>
    <m/>
    <s v="LSD"/>
    <s v=""/>
    <x v="2"/>
    <s v="51_09"/>
    <s v="Superior a 48 hrs"/>
    <s v="Europa-Canada-Japón"/>
    <s v="1109"/>
    <m/>
    <n v="12"/>
    <n v="2160"/>
    <s v="DIREC"/>
    <m/>
    <n v="4"/>
    <n v="3000"/>
    <n v="720"/>
    <n v="900"/>
    <n v="240"/>
    <s v="Entre 201 a 300"/>
    <n v="120"/>
    <m/>
    <s v=""/>
    <s v="FRONTERACHARDONNAY 3000"/>
    <n v="0"/>
    <n v="240"/>
    <m/>
    <m/>
    <m/>
    <m/>
    <m/>
    <m/>
    <m/>
    <m/>
    <m/>
    <m/>
    <m/>
    <m/>
    <m/>
    <m/>
    <m/>
    <m/>
    <m/>
    <m/>
    <m/>
    <m/>
    <x v="7"/>
    <n v="0"/>
    <s v=""/>
    <n v="1"/>
    <x v="5"/>
    <n v="3000"/>
    <n v="26.666666666666668"/>
    <d v="1899-12-30T00:20:00"/>
    <d v="1899-12-30T00:48:00"/>
    <d v="1899-12-30T00:00:00"/>
    <d v="1899-12-30T00:00:00"/>
  </r>
  <r>
    <n v="1"/>
    <n v="1"/>
    <m/>
    <n v="1109"/>
    <s v="X"/>
    <n v="11"/>
    <s v="LS_DIREC"/>
    <n v="1210764"/>
    <n v="10037922"/>
    <s v="CYT FRONT BIB CHARD(SLIM) 3L 4U 2009 MT"/>
    <n v="84"/>
    <s v="CAJ"/>
    <n v="0.23"/>
    <n v="0.373"/>
    <n v="0"/>
    <n v="0.60299999999999998"/>
    <n v="17"/>
    <d v="2009-12-15T00:00:00"/>
    <n v="-8.9600000000000009"/>
    <d v="2009-12-15T09:33:47"/>
    <n v="-9.56"/>
    <s v="ABIE"/>
    <d v="1899-12-30T00:00:00"/>
    <d v="2010-01-01T00:00:00"/>
    <m/>
    <s v="Tratamiento pedido"/>
    <m/>
    <m/>
    <s v="1109-2009"/>
    <n v="1021.44"/>
    <m/>
    <n v="336"/>
    <m/>
    <m/>
    <m/>
    <m/>
    <m/>
    <m/>
    <s v="Línea BIB"/>
    <n v="900.80428954423598"/>
    <m/>
    <s v="LSD"/>
    <n v="1109"/>
    <x v="2"/>
    <s v="51_09"/>
    <s v="Superior a 48 hrs"/>
    <s v="Europa-Canada-Japón"/>
    <s v="1109"/>
    <m/>
    <n v="12"/>
    <n v="1008"/>
    <s v="DIREC"/>
    <m/>
    <n v="4"/>
    <n v="3000"/>
    <n v="336"/>
    <n v="900.80428954423598"/>
    <n v="112"/>
    <s v="Entre 101 a 200"/>
    <n v="120"/>
    <m/>
    <s v=""/>
    <s v="FRONTERACHARDONNAY 3000"/>
    <n v="0"/>
    <n v="112"/>
    <m/>
    <m/>
    <m/>
    <m/>
    <m/>
    <m/>
    <m/>
    <m/>
    <m/>
    <m/>
    <m/>
    <m/>
    <m/>
    <m/>
    <m/>
    <m/>
    <m/>
    <m/>
    <m/>
    <m/>
    <x v="7"/>
    <n v="0"/>
    <s v=""/>
    <n v="0"/>
    <x v="3"/>
    <n v="3000"/>
    <n v="12.444444444444445"/>
    <d v="1899-12-30T00:05:00"/>
    <d v="1899-12-30T00:22:23"/>
    <d v="1899-12-30T00:00:00"/>
    <d v="1899-12-30T00:00:00"/>
  </r>
  <r>
    <n v="1"/>
    <n v="1"/>
    <m/>
    <n v="1113"/>
    <n v="0"/>
    <n v="13"/>
    <s v="LS_DIREC"/>
    <n v="1210765"/>
    <n v="10038059"/>
    <s v="CYT FRONT BIB S.BLC(SLIM)3L4U2009(MT)VEU"/>
    <n v="84"/>
    <s v="CAJ"/>
    <n v="0.23"/>
    <n v="0.373"/>
    <n v="0.3"/>
    <n v="0.67300000000000004"/>
    <n v="17"/>
    <d v="2009-12-15T00:00:00"/>
    <n v="-9.56"/>
    <d v="2009-12-15T10:13:59"/>
    <n v="-10.23"/>
    <s v="ABIE"/>
    <d v="1899-12-30T00:00:00"/>
    <d v="2010-01-01T00:00:00"/>
    <m/>
    <s v="Tratamiento pedido"/>
    <m/>
    <m/>
    <s v="1113-2009"/>
    <n v="1021.44"/>
    <m/>
    <n v="336"/>
    <m/>
    <m/>
    <m/>
    <m/>
    <m/>
    <m/>
    <s v="Línea BIB"/>
    <n v="900.80428954423598"/>
    <m/>
    <s v="LSD"/>
    <s v=""/>
    <x v="2"/>
    <s v="51_09"/>
    <s v="Superior a 48 hrs"/>
    <s v="Europa-Canada-Japón"/>
    <s v="1113"/>
    <m/>
    <n v="12"/>
    <n v="1008"/>
    <s v="DIREC"/>
    <m/>
    <n v="4"/>
    <n v="3000"/>
    <n v="336"/>
    <n v="900.80428954423598"/>
    <n v="112"/>
    <s v="Entre 101 a 200"/>
    <n v="120"/>
    <m/>
    <s v=""/>
    <s v="FRONTERASAUVIGNON BLANC3000"/>
    <n v="0"/>
    <n v="112"/>
    <m/>
    <m/>
    <m/>
    <m/>
    <m/>
    <m/>
    <m/>
    <m/>
    <m/>
    <m/>
    <m/>
    <m/>
    <m/>
    <m/>
    <m/>
    <m/>
    <m/>
    <m/>
    <m/>
    <m/>
    <x v="7"/>
    <n v="0"/>
    <s v=""/>
    <n v="1"/>
    <x v="5"/>
    <n v="3000"/>
    <n v="12.444444444444445"/>
    <d v="1899-12-30T00:20:00"/>
    <d v="1899-12-30T00:22:23"/>
    <d v="1899-12-30T00:00:00"/>
    <d v="1899-12-30T00:00:00"/>
  </r>
  <r>
    <n v="1"/>
    <n v="1"/>
    <m/>
    <n v="1113"/>
    <s v="X"/>
    <n v="13"/>
    <s v="LS_DIREC"/>
    <n v="7065565"/>
    <n v="10018088"/>
    <s v="MPO BIB V.MPO VTAL S.BLC(P05) 3L 4U NO"/>
    <n v="120"/>
    <s v="CAJ"/>
    <n v="0.23"/>
    <n v="0.53300000000000003"/>
    <n v="0"/>
    <n v="0.76300000000000001"/>
    <n v="20"/>
    <d v="2009-12-15T00:00:00"/>
    <n v="-10.23"/>
    <d v="2009-12-15T10:59:35"/>
    <n v="-10.99"/>
    <s v="ABIE"/>
    <d v="1899-12-30T00:00:00"/>
    <d v="2010-01-04T00:00:00"/>
    <m/>
    <s v="Tratamiento pedido"/>
    <m/>
    <m/>
    <s v="1113-2009"/>
    <n v="1459.2"/>
    <m/>
    <n v="480"/>
    <m/>
    <m/>
    <m/>
    <m/>
    <m/>
    <m/>
    <s v="Línea BIB"/>
    <n v="900.56285178236396"/>
    <m/>
    <s v="LSD"/>
    <n v="1113"/>
    <x v="2"/>
    <s v="51_09"/>
    <s v="Superior a 48 hrs"/>
    <s v="Latam-Asia-Africa"/>
    <s v="1113"/>
    <m/>
    <n v="12"/>
    <n v="1440"/>
    <s v="DIREC"/>
    <m/>
    <n v="4"/>
    <n v="3000"/>
    <n v="480"/>
    <n v="900.56285178236396"/>
    <n v="160"/>
    <s v="Entre 101 a 200"/>
    <n v="120"/>
    <m/>
    <s v=""/>
    <s v="VIÑA MAIPO SAUVIGNON BLANC3000"/>
    <n v="0"/>
    <n v="160"/>
    <m/>
    <m/>
    <m/>
    <m/>
    <m/>
    <m/>
    <m/>
    <m/>
    <m/>
    <m/>
    <m/>
    <m/>
    <m/>
    <m/>
    <m/>
    <m/>
    <m/>
    <m/>
    <m/>
    <m/>
    <x v="7"/>
    <n v="0"/>
    <s v=""/>
    <n v="0"/>
    <x v="3"/>
    <n v="3000"/>
    <n v="17.777777777777779"/>
    <d v="1899-12-30T00:05:00"/>
    <d v="1899-12-30T00:31:59"/>
    <d v="1899-12-30T00:00:00"/>
    <d v="1899-12-30T00:00:00"/>
  </r>
  <r>
    <n v="1"/>
    <n v="1"/>
    <m/>
    <n v="6002"/>
    <n v="0"/>
    <n v="409"/>
    <s v="LS_DIREC"/>
    <n v="7064262"/>
    <n v="10040993"/>
    <s v="VE BIB ANDES PEAK C.SAUV(SLIM)3L 4U US"/>
    <n v="2030"/>
    <s v="CAJ"/>
    <n v="0.23"/>
    <n v="9.0220000000000002"/>
    <n v="0.3"/>
    <n v="9.322000000000001"/>
    <n v="1"/>
    <d v="2009-12-15T00:00:00"/>
    <n v="-10.99"/>
    <d v="2009-12-15T20:18:43"/>
    <n v="-20.309999999999999"/>
    <s v="ABIE"/>
    <d v="2009-12-16T00:00:00"/>
    <d v="2009-12-16T00:00:00"/>
    <m/>
    <s v="ORDEN FABRICACION USA "/>
    <m/>
    <m/>
    <s v="6002-2009"/>
    <n v="24360"/>
    <m/>
    <n v="8120"/>
    <m/>
    <m/>
    <m/>
    <m/>
    <m/>
    <m/>
    <s v="Línea BIB"/>
    <n v="900.02216803369538"/>
    <m/>
    <s v="LSD"/>
    <n v="6002"/>
    <x v="2"/>
    <s v="51_09"/>
    <s v="A 24 hrs"/>
    <s v="USA"/>
    <s v="6002"/>
    <m/>
    <n v="12"/>
    <n v="24360"/>
    <s v="DIREC"/>
    <m/>
    <n v="4"/>
    <n v="3000"/>
    <n v="8120"/>
    <n v="900.02216803369538"/>
    <n v="2706.6666666666665"/>
    <s v="Entre 2001 a 3000"/>
    <n v="120"/>
    <m/>
    <s v=""/>
    <e v="#N/A"/>
    <n v="0"/>
    <n v="2706.6666666666665"/>
    <m/>
    <m/>
    <m/>
    <m/>
    <m/>
    <m/>
    <m/>
    <m/>
    <m/>
    <m/>
    <m/>
    <m/>
    <m/>
    <m/>
    <m/>
    <m/>
    <m/>
    <m/>
    <m/>
    <m/>
    <x v="7"/>
    <n v="0"/>
    <s v=""/>
    <n v="1"/>
    <x v="5"/>
    <n v="3000"/>
    <n v="300.7407407407407"/>
    <d v="1899-12-30T00:20:00"/>
    <d v="1899-12-30T09:01:19"/>
    <d v="1899-12-30T00:00:00"/>
    <d v="1899-12-30T00:00:00"/>
  </r>
  <r>
    <n v="1"/>
    <n v="1"/>
    <m/>
    <n v="6022"/>
    <n v="0"/>
    <n v="413"/>
    <s v="LS_DIREC"/>
    <n v="7064263"/>
    <n v="10040992"/>
    <s v="VE BIB ANDES PEAK MERL(SLIM)3L 4U US"/>
    <n v="2030"/>
    <s v="CAJ"/>
    <n v="0.23"/>
    <n v="9.0220000000000002"/>
    <n v="0.3"/>
    <n v="9.322000000000001"/>
    <n v="0"/>
    <d v="2009-12-15T00:00:00"/>
    <n v="-20.309999999999999"/>
    <d v="2009-12-16T05:37:55"/>
    <n v="-5.63"/>
    <s v="ABIE"/>
    <d v="2009-12-16T00:00:00"/>
    <d v="2009-12-16T00:00:00"/>
    <m/>
    <s v="ORDEN FABRICACION USA "/>
    <m/>
    <m/>
    <s v="6022-2009"/>
    <n v="24360"/>
    <m/>
    <n v="8120"/>
    <m/>
    <m/>
    <m/>
    <m/>
    <m/>
    <m/>
    <s v="Línea BIB"/>
    <n v="900.02216803369538"/>
    <m/>
    <s v="LSD"/>
    <n v="6022"/>
    <x v="2"/>
    <s v="51_09"/>
    <s v="Mismo Día"/>
    <s v="USA"/>
    <s v="6022"/>
    <m/>
    <n v="12"/>
    <n v="24360"/>
    <s v="DIREC"/>
    <m/>
    <n v="4"/>
    <n v="3000"/>
    <n v="8120"/>
    <n v="900.02216803369538"/>
    <n v="2706.6666666666665"/>
    <s v="Entre 2001 a 3000"/>
    <n v="120"/>
    <m/>
    <s v=""/>
    <e v="#N/A"/>
    <n v="0"/>
    <n v="1071.4009869126799"/>
    <m/>
    <m/>
    <m/>
    <m/>
    <m/>
    <m/>
    <m/>
    <m/>
    <m/>
    <m/>
    <m/>
    <m/>
    <m/>
    <m/>
    <m/>
    <m/>
    <m/>
    <m/>
    <m/>
    <m/>
    <x v="7"/>
    <n v="0"/>
    <s v=""/>
    <n v="1"/>
    <x v="5"/>
    <n v="3000"/>
    <n v="300.7407407407407"/>
    <d v="1899-12-30T00:20:00"/>
    <d v="1899-12-30T09:01:19"/>
    <d v="1899-12-30T00:00:00"/>
    <d v="1899-12-30T00:00:00"/>
  </r>
  <r>
    <n v="1"/>
    <n v="1"/>
    <m/>
    <n v="2125"/>
    <n v="0"/>
    <n v="45"/>
    <s v="LS_DIREC"/>
    <n v="1208355"/>
    <n v="10022370"/>
    <s v="CYT FRONT BIB CAB.SAUV(P06)SLIM 3L 4UVEU"/>
    <n v="126"/>
    <s v="CAJ"/>
    <n v="0.23"/>
    <n v="0.56000000000000005"/>
    <n v="0.3"/>
    <n v="0.8600000000000001"/>
    <n v="8"/>
    <d v="2009-12-16T00:00:00"/>
    <n v="-5.63"/>
    <d v="2009-12-16T06:29:24"/>
    <n v="-6.49"/>
    <s v="ABIE"/>
    <d v="1899-12-30T00:00:00"/>
    <d v="2009-12-24T00:00:00"/>
    <m/>
    <s v="Tratamiento pedido"/>
    <m/>
    <m/>
    <s v="2125-2009"/>
    <n v="1532.16"/>
    <m/>
    <n v="504"/>
    <m/>
    <m/>
    <m/>
    <m/>
    <m/>
    <m/>
    <s v="Línea BIB"/>
    <n v="899.99999999999989"/>
    <m/>
    <s v="LSD"/>
    <n v="2125"/>
    <x v="2"/>
    <s v="51_09"/>
    <s v="Superior a 48 hrs"/>
    <s v="Latam-Asia-Africa"/>
    <s v="2125"/>
    <m/>
    <n v="12"/>
    <n v="1512"/>
    <s v="DIREC"/>
    <m/>
    <n v="4"/>
    <n v="3000"/>
    <n v="504"/>
    <n v="899.99999999999989"/>
    <n v="168"/>
    <s v="Entre 101 a 200"/>
    <n v="120"/>
    <m/>
    <s v=""/>
    <s v="FRONTERACABERNETSAUVIGNON3000"/>
    <n v="634.93888888888887"/>
    <n v="802.93888888888887"/>
    <m/>
    <m/>
    <m/>
    <m/>
    <m/>
    <m/>
    <m/>
    <m/>
    <m/>
    <m/>
    <m/>
    <m/>
    <m/>
    <m/>
    <m/>
    <m/>
    <m/>
    <m/>
    <m/>
    <m/>
    <x v="7"/>
    <n v="0"/>
    <s v=""/>
    <n v="1"/>
    <x v="5"/>
    <n v="3000"/>
    <n v="18.666666666666668"/>
    <d v="1899-12-30T00:20:00"/>
    <d v="1899-12-30T00:33:36"/>
    <d v="1899-12-30T00:00:00"/>
    <d v="1899-12-30T00:00:00"/>
  </r>
  <r>
    <n v="0"/>
    <n v="0"/>
    <m/>
    <s v="MTCN"/>
    <s v="X"/>
    <e v="#N/A"/>
    <m/>
    <m/>
    <m/>
    <s v="Mantención LBIB 16-12-2009 9hrs"/>
    <m/>
    <m/>
    <n v="0.23"/>
    <n v="9"/>
    <n v="0"/>
    <n v="9"/>
    <n v="0"/>
    <d v="2009-12-16T00:00:00"/>
    <n v="-6.49"/>
    <d v="2009-12-16T15:29:24"/>
    <n v="-15.49"/>
    <m/>
    <d v="2009-12-16T00:00:00"/>
    <d v="2009-12-16T00:00:00"/>
    <s v="Mantención"/>
    <s v="Tratamiento pedido"/>
    <m/>
    <m/>
    <m/>
    <m/>
    <m/>
    <m/>
    <m/>
    <m/>
    <m/>
    <m/>
    <m/>
    <m/>
    <s v="Línea BIB"/>
    <n v="0"/>
    <m/>
    <s v="LSD"/>
    <s v="MTCN"/>
    <x v="2"/>
    <s v="51_09"/>
    <s v="Mismo Día"/>
    <e v="#N/A"/>
    <s v="MTCN"/>
    <m/>
    <n v="0"/>
    <n v="0"/>
    <s v=""/>
    <m/>
    <n v="0"/>
    <n v="0"/>
    <n v="0"/>
    <n v="0"/>
    <n v="0"/>
    <b v="0"/>
    <n v="120"/>
    <m/>
    <s v=""/>
    <e v="#N/A"/>
    <n v="0"/>
    <n v="0"/>
    <m/>
    <m/>
    <m/>
    <m/>
    <m/>
    <m/>
    <m/>
    <m/>
    <m/>
    <m/>
    <m/>
    <m/>
    <m/>
    <m/>
    <m/>
    <m/>
    <m/>
    <m/>
    <m/>
    <m/>
    <x v="7"/>
    <n v="1"/>
    <s v=""/>
    <n v="0"/>
    <x v="10"/>
    <s v=""/>
    <s v=""/>
    <d v="1899-12-30T02:09:00"/>
    <d v="1899-12-30T00:00:00"/>
    <d v="1899-12-30T00:00:00"/>
    <d v="1899-12-30T09:00:00"/>
  </r>
  <r>
    <n v="1"/>
    <n v="1"/>
    <m/>
    <n v="2125"/>
    <n v="2"/>
    <n v="45"/>
    <s v="LS_DIREC"/>
    <n v="7065088"/>
    <n v="10038760"/>
    <s v="MPO BIB VTAL C.SAU(P05)(2125)3L 4U2009SE"/>
    <n v="1848"/>
    <s v="CAJ"/>
    <n v="0.23"/>
    <n v="8.2129999999999992"/>
    <n v="1.5"/>
    <n v="9.7129999999999992"/>
    <n v="8"/>
    <d v="2009-12-16T00:00:00"/>
    <n v="-15.49"/>
    <d v="2009-12-17T01:12:11"/>
    <n v="-1.2"/>
    <s v="ABIE"/>
    <d v="1899-12-30T00:00:00"/>
    <d v="2009-12-25T00:00:00"/>
    <m/>
    <s v="Tratamiento pedido"/>
    <m/>
    <m/>
    <s v="2125-2009"/>
    <n v="22471.68"/>
    <m/>
    <n v="7392"/>
    <m/>
    <m/>
    <m/>
    <m/>
    <m/>
    <m/>
    <s v="Línea BIB"/>
    <n v="900.0365274564715"/>
    <m/>
    <s v="LSD"/>
    <s v=""/>
    <x v="2"/>
    <s v="51_09"/>
    <s v="Superior a 48 hrs"/>
    <s v="Europa-Canada-Japón"/>
    <s v="2125"/>
    <m/>
    <n v="12"/>
    <n v="22176"/>
    <s v="DIREC"/>
    <m/>
    <n v="4"/>
    <n v="3000"/>
    <n v="7392"/>
    <n v="900.0365274564715"/>
    <n v="2464"/>
    <s v="Entre 2001 a 3000"/>
    <n v="120"/>
    <m/>
    <s v=""/>
    <e v="#N/A"/>
    <n v="0"/>
    <n v="2158.8221970554928"/>
    <m/>
    <m/>
    <m/>
    <m/>
    <m/>
    <m/>
    <m/>
    <m/>
    <m/>
    <m/>
    <m/>
    <m/>
    <m/>
    <m/>
    <m/>
    <m/>
    <m/>
    <m/>
    <m/>
    <m/>
    <x v="7"/>
    <n v="1"/>
    <s v=""/>
    <s v="Cip"/>
    <x v="1"/>
    <n v="3000"/>
    <n v="273.77777777777777"/>
    <d v="1899-12-30T00:00:00"/>
    <d v="1899-12-30T08:12:47"/>
    <d v="1899-12-30T01:51:00"/>
    <d v="1899-12-30T00:00:00"/>
  </r>
  <r>
    <n v="1"/>
    <n v="1"/>
    <m/>
    <n v="2125"/>
    <s v="X"/>
    <n v="45"/>
    <s v="LS_DIREC"/>
    <n v="1210758"/>
    <n v="10029391"/>
    <s v="CYT FRONT BIB C.SAUV(ND)SLIM 3L 4U MT"/>
    <n v="84"/>
    <s v="CAJ"/>
    <n v="0.23"/>
    <n v="0.373"/>
    <n v="0"/>
    <n v="0.60299999999999998"/>
    <n v="15"/>
    <d v="2009-12-17T00:00:00"/>
    <n v="-1.2"/>
    <d v="2009-12-17T01:48:11"/>
    <n v="-1.8"/>
    <s v="ABIE"/>
    <d v="1899-12-30T00:00:00"/>
    <d v="2010-01-01T00:00:00"/>
    <m/>
    <s v="Tratamiento pedido"/>
    <m/>
    <m/>
    <s v="2125-2009"/>
    <n v="1021.44"/>
    <m/>
    <n v="336"/>
    <m/>
    <m/>
    <m/>
    <m/>
    <m/>
    <m/>
    <s v="Línea BIB"/>
    <n v="900.80428954423598"/>
    <m/>
    <s v="LSD"/>
    <n v="2125"/>
    <x v="2"/>
    <s v="51_09"/>
    <s v="Superior a 48 hrs"/>
    <s v="Europa-Canada-Japón"/>
    <s v="2125"/>
    <m/>
    <n v="12"/>
    <n v="1008"/>
    <s v="DIREC"/>
    <m/>
    <n v="4"/>
    <n v="3000"/>
    <n v="336"/>
    <n v="900.80428954423598"/>
    <n v="112"/>
    <s v="Entre 101 a 200"/>
    <n v="120"/>
    <m/>
    <s v=""/>
    <s v="FRONTERACABERNETSAUVIGNON3000"/>
    <n v="123.19999999999999"/>
    <n v="235.2"/>
    <m/>
    <m/>
    <m/>
    <m/>
    <m/>
    <m/>
    <m/>
    <m/>
    <m/>
    <m/>
    <m/>
    <m/>
    <m/>
    <m/>
    <m/>
    <m/>
    <m/>
    <m/>
    <m/>
    <m/>
    <x v="7"/>
    <n v="0"/>
    <s v=""/>
    <n v="0"/>
    <x v="3"/>
    <n v="3000"/>
    <n v="12.444444444444445"/>
    <d v="1899-12-30T00:05:00"/>
    <d v="1899-12-30T00:22:23"/>
    <d v="1899-12-30T00:00:00"/>
    <d v="1899-12-30T00:00:00"/>
  </r>
  <r>
    <n v="1"/>
    <n v="1"/>
    <m/>
    <n v="2187"/>
    <n v="0"/>
    <n v="90"/>
    <s v="LS_DIREC"/>
    <n v="1210739"/>
    <n v="10040614"/>
    <s v="CYT SUNR BIB SHIRAZ(P08) 3L 4U 2009 GB"/>
    <n v="770"/>
    <s v="CAJ"/>
    <n v="0.23"/>
    <n v="3.4220000000000002"/>
    <n v="0.3"/>
    <n v="3.722"/>
    <n v="7"/>
    <d v="2009-12-17T00:00:00"/>
    <n v="-1.8"/>
    <d v="2009-12-17T05:31:19"/>
    <n v="-5.52"/>
    <s v="ABIE"/>
    <d v="1899-12-30T00:00:00"/>
    <d v="2009-12-24T00:00:00"/>
    <m/>
    <s v="espera insumos 19-12"/>
    <m/>
    <m/>
    <s v="2187-2009"/>
    <n v="9363.2000000000007"/>
    <m/>
    <n v="3080"/>
    <m/>
    <m/>
    <m/>
    <m/>
    <m/>
    <m/>
    <s v="Línea BIB"/>
    <n v="900.05844535359438"/>
    <m/>
    <s v="LSD"/>
    <n v="2187"/>
    <x v="2"/>
    <s v="51_09"/>
    <s v="Superior a 48 hrs"/>
    <s v="UK"/>
    <s v="2187"/>
    <m/>
    <n v="12"/>
    <n v="9240"/>
    <s v="DIREC"/>
    <m/>
    <n v="4"/>
    <n v="3000"/>
    <n v="3080"/>
    <n v="900.05844535359438"/>
    <n v="1026.6666666666667"/>
    <s v="Entre 1001 a 2000"/>
    <n v="120"/>
    <m/>
    <s v=""/>
    <e v="#N/A"/>
    <n v="0"/>
    <n v="1026.6666666666667"/>
    <m/>
    <m/>
    <m/>
    <m/>
    <m/>
    <m/>
    <m/>
    <m/>
    <m/>
    <m/>
    <m/>
    <m/>
    <m/>
    <m/>
    <m/>
    <m/>
    <m/>
    <m/>
    <m/>
    <m/>
    <x v="7"/>
    <n v="0"/>
    <s v=""/>
    <n v="1"/>
    <x v="5"/>
    <n v="3000"/>
    <n v="114.07407407407408"/>
    <d v="1899-12-30T00:20:00"/>
    <d v="1899-12-30T03:25:19"/>
    <d v="1899-12-30T00:00:00"/>
    <d v="1899-12-30T00:00:00"/>
  </r>
  <r>
    <n v="1"/>
    <n v="1"/>
    <m/>
    <n v="2347"/>
    <n v="0"/>
    <n v="313"/>
    <s v="LS_DIREC"/>
    <n v="1210840"/>
    <n v="10036605"/>
    <s v="CYT SEND BIB C.SAU/CARM/SHIR 3L 4U2008DK"/>
    <n v="1008"/>
    <s v="CAJ"/>
    <n v="0.23"/>
    <n v="4.4800000000000004"/>
    <n v="0.3"/>
    <n v="4.78"/>
    <n v="6"/>
    <d v="2009-12-17T00:00:00"/>
    <n v="-5.52"/>
    <d v="2009-12-17T10:18:00"/>
    <n v="-10.3"/>
    <s v="ABIE"/>
    <d v="1899-12-30T00:00:00"/>
    <d v="2009-12-23T00:00:00"/>
    <m/>
    <s v="Tratamiento pedido"/>
    <m/>
    <m/>
    <s v="2347-2008"/>
    <n v="12257.28"/>
    <m/>
    <n v="4032"/>
    <m/>
    <m/>
    <m/>
    <m/>
    <m/>
    <m/>
    <s v="Línea BIB"/>
    <n v="899.99999999999989"/>
    <m/>
    <s v="LSD"/>
    <n v="2347"/>
    <x v="2"/>
    <s v="51_09"/>
    <s v="Superior a 48 hrs"/>
    <s v="Europa-Canada-Japón"/>
    <s v="2347"/>
    <m/>
    <n v="12"/>
    <n v="12096"/>
    <s v="DIREC"/>
    <m/>
    <n v="4"/>
    <n v="3000"/>
    <n v="4032"/>
    <n v="899.99999999999989"/>
    <n v="1344"/>
    <s v="Entre 1001 a 2000"/>
    <n v="120"/>
    <m/>
    <s v=""/>
    <s v="SENDEROCABERNET3000"/>
    <n v="0"/>
    <n v="1344"/>
    <m/>
    <m/>
    <m/>
    <m/>
    <m/>
    <m/>
    <m/>
    <m/>
    <m/>
    <m/>
    <m/>
    <m/>
    <m/>
    <m/>
    <m/>
    <m/>
    <m/>
    <m/>
    <m/>
    <m/>
    <x v="7"/>
    <n v="0"/>
    <s v=""/>
    <n v="1"/>
    <x v="5"/>
    <n v="3000"/>
    <n v="149.33333333333334"/>
    <d v="1899-12-30T00:20:00"/>
    <d v="1899-12-30T04:28:48"/>
    <d v="1899-12-30T00:00:00"/>
    <d v="1899-12-30T00:00:00"/>
  </r>
  <r>
    <n v="0"/>
    <n v="0"/>
    <m/>
    <s v="I&amp;D"/>
    <s v="X"/>
    <e v="#N/A"/>
    <m/>
    <m/>
    <m/>
    <s v="Reserva I&amp;D"/>
    <m/>
    <m/>
    <n v="0.23"/>
    <n v="4"/>
    <n v="0"/>
    <n v="4"/>
    <n v="-40164"/>
    <d v="2009-12-17T00:00:00"/>
    <n v="-10.3"/>
    <d v="2009-12-17T14:18:00"/>
    <n v="-14.3"/>
    <m/>
    <d v="1899-12-30T00:00:00"/>
    <d v="1899-12-30T00:00:00"/>
    <s v="Prueba I&amp;D"/>
    <s v="Prueba I&amp;D"/>
    <m/>
    <m/>
    <m/>
    <m/>
    <m/>
    <m/>
    <m/>
    <m/>
    <m/>
    <m/>
    <m/>
    <m/>
    <s v="Línea BIB"/>
    <n v="0"/>
    <m/>
    <s v="LSD"/>
    <s v="I&amp;D"/>
    <x v="2"/>
    <s v="49_09"/>
    <m/>
    <m/>
    <s v="I&amp;D"/>
    <m/>
    <m/>
    <m/>
    <m/>
    <m/>
    <m/>
    <m/>
    <m/>
    <m/>
    <m/>
    <m/>
    <m/>
    <m/>
    <m/>
    <e v="#N/A"/>
    <n v="0"/>
    <n v="0"/>
    <m/>
    <m/>
    <m/>
    <m/>
    <m/>
    <m/>
    <m/>
    <m/>
    <m/>
    <m/>
    <m/>
    <m/>
    <m/>
    <m/>
    <m/>
    <m/>
    <m/>
    <m/>
    <m/>
    <m/>
    <x v="7"/>
    <s v=""/>
    <s v=""/>
    <n v="0"/>
    <x v="7"/>
    <s v=""/>
    <s v=""/>
    <d v="1899-12-30T02:09:00"/>
    <d v="1899-12-30T00:00:00"/>
    <d v="1899-12-30T00:00:00"/>
    <d v="1899-12-30T04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d v="1899-12-30T00:00:00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"/>
    <s v=""/>
    <s v=""/>
    <x v="2"/>
    <s v=""/>
    <s v=""/>
    <s v=""/>
    <s v=""/>
    <s v=""/>
    <d v="1899-12-30T00:00:0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1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6" applyNumberFormats="0" applyBorderFormats="0" applyFontFormats="0" applyPatternFormats="0" applyAlignmentFormats="0" applyWidthHeightFormats="1" dataCaption="Valores" grandTotalCaption="Planta" updatedVersion="3" minRefreshableVersion="3" showCalcMbrs="0" useAutoFormatting="1" itemPrintTitles="1" createdVersion="3" indent="0" outline="1" outlineData="1" multipleFieldFilters="0">
  <location ref="B8:I57" firstHeaderRow="1" firstDataRow="2" firstDataCol="1" rowPageCount="1" colPageCount="1"/>
  <pivotFields count="9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1"/>
        <item m="1" x="6"/>
        <item m="1" x="5"/>
        <item h="1" x="4"/>
        <item x="0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Row" showAll="0" sortType="ascending" defaultSubtotal="0">
      <items count="9">
        <item x="1"/>
        <item x="0"/>
        <item x="2"/>
        <item x="3"/>
        <item x="5"/>
        <item x="4"/>
        <item x="6"/>
        <item x="7"/>
        <item x="8"/>
      </items>
    </pivotField>
    <pivotField showAll="0"/>
    <pivotField showAll="0"/>
    <pivotField showAll="0"/>
    <pivotField axis="axisRow" dataField="1" showAll="0">
      <items count="13">
        <item h="1" x="2"/>
        <item x="0"/>
        <item x="4"/>
        <item x="5"/>
        <item x="3"/>
        <item x="6"/>
        <item x="1"/>
        <item x="10"/>
        <item x="7"/>
        <item h="1" x="8"/>
        <item h="1" x="11"/>
        <item h="1" x="9"/>
        <item t="default"/>
      </items>
    </pivotField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2">
    <field x="85"/>
    <field x="89"/>
  </rowFields>
  <rowItems count="48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>
      <x v="3"/>
    </i>
    <i r="1">
      <x v="1"/>
    </i>
    <i r="1">
      <x v="2"/>
    </i>
    <i r="1">
      <x v="3"/>
    </i>
    <i r="1">
      <x v="4"/>
    </i>
    <i r="1">
      <x v="6"/>
    </i>
    <i>
      <x v="4"/>
    </i>
    <i r="1">
      <x v="1"/>
    </i>
    <i r="1">
      <x v="4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>
      <x v="6"/>
    </i>
    <i r="1">
      <x v="1"/>
    </i>
    <i r="1">
      <x v="2"/>
    </i>
    <i r="1">
      <x v="3"/>
    </i>
    <i r="1">
      <x v="4"/>
    </i>
    <i r="1">
      <x v="6"/>
    </i>
    <i r="1">
      <x v="7"/>
    </i>
    <i>
      <x v="7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43" hier="-1"/>
  </pageFields>
  <dataFields count="7">
    <dataField name="Cantidad de cambios" fld="89" subtotal="count" baseField="0" baseItem="0"/>
    <dataField name="Mix" fld="90" subtotal="average" baseField="0" baseItem="0" numFmtId="3"/>
    <dataField name="Suma de CAJAS 9L" fld="91" baseField="0" baseItem="0" numFmtId="3"/>
    <dataField name="Cambios Reales" fld="92" baseField="0" baseItem="0" numFmtId="46"/>
    <dataField name="Cip Reales" fld="94" baseField="0" baseItem="0" numFmtId="46"/>
    <dataField name="Suma de prod Real" fld="93" baseField="0" baseItem="0" numFmtId="46"/>
    <dataField name="Mant y Pruebas" fld="95" baseField="0" baseItem="0" numFmtId="46"/>
  </dataFields>
  <formats count="15">
    <format dxfId="14">
      <pivotArea field="-2" type="button" dataOnly="0" labelOnly="1" outline="0" axis="axisCol" fieldPosition="0"/>
    </format>
    <format dxfId="13">
      <pivotArea type="topRight" dataOnly="0" labelOnly="1" outline="0" fieldPosition="0"/>
    </format>
    <format dxfId="1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1">
      <pivotArea outline="0" collapsedLevelsAreSubtotals="1" fieldPosition="0"/>
    </format>
    <format dxfId="10">
      <pivotArea field="-2" type="button" dataOnly="0" labelOnly="1" outline="0" axis="axisCol" fieldPosition="0"/>
    </format>
    <format dxfId="9">
      <pivotArea type="topRight" dataOnly="0" labelOnly="1" outline="0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5">
      <pivotArea dataOnly="0" labelOnly="1" grandRow="1" outline="0" fieldPosition="0"/>
    </format>
    <format dxfId="4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3">
      <pivotArea grandRow="1" outline="0" collapsedLevelsAreSubtotals="1" fieldPosition="0"/>
    </format>
    <format dxfId="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0">
      <pivotArea type="all" dataOnly="0" outline="0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/>
  <dimension ref="A2:P34"/>
  <sheetViews>
    <sheetView workbookViewId="0">
      <selection activeCell="B8" sqref="B8"/>
    </sheetView>
  </sheetViews>
  <sheetFormatPr baseColWidth="10" defaultRowHeight="15"/>
  <cols>
    <col min="1" max="1" width="22.28515625" customWidth="1"/>
    <col min="2" max="10" width="13.28515625" customWidth="1"/>
    <col min="11" max="12" width="11.42578125" style="243"/>
  </cols>
  <sheetData>
    <row r="2" spans="1:16" ht="18">
      <c r="A2" s="1" t="s">
        <v>531</v>
      </c>
      <c r="B2" s="1"/>
      <c r="C2" s="1"/>
      <c r="D2" s="1"/>
      <c r="E2" s="1"/>
      <c r="F2" s="1"/>
      <c r="G2" s="241"/>
      <c r="H2" s="241"/>
      <c r="I2" s="241"/>
      <c r="J2" s="241"/>
      <c r="K2" s="242"/>
    </row>
    <row r="3" spans="1:16">
      <c r="P3">
        <v>95</v>
      </c>
    </row>
    <row r="4" spans="1:16">
      <c r="A4" s="244"/>
      <c r="B4" s="244"/>
      <c r="C4" s="244"/>
      <c r="D4" s="244"/>
      <c r="E4" s="244"/>
      <c r="F4" s="244"/>
      <c r="G4" s="244"/>
      <c r="H4" s="244"/>
      <c r="I4" s="244"/>
      <c r="J4" s="244"/>
      <c r="K4" s="244"/>
      <c r="P4">
        <v>95</v>
      </c>
    </row>
    <row r="5" spans="1:16">
      <c r="A5" s="249" t="s">
        <v>537</v>
      </c>
      <c r="B5" s="249" t="s">
        <v>538</v>
      </c>
      <c r="C5" s="244"/>
      <c r="D5" s="251" t="s">
        <v>537</v>
      </c>
      <c r="E5" s="251" t="s">
        <v>538</v>
      </c>
      <c r="F5" s="244"/>
      <c r="G5" s="244"/>
      <c r="H5" s="244"/>
      <c r="I5" s="244"/>
      <c r="J5" s="244"/>
      <c r="K5" s="244"/>
      <c r="P5">
        <v>95</v>
      </c>
    </row>
    <row r="6" spans="1:16">
      <c r="A6" s="248" t="s">
        <v>512</v>
      </c>
      <c r="B6" s="250">
        <v>6.9444444444444441E-3</v>
      </c>
      <c r="C6" s="244"/>
      <c r="D6" s="248" t="s">
        <v>533</v>
      </c>
      <c r="E6" s="248">
        <v>1</v>
      </c>
      <c r="F6" s="245"/>
      <c r="G6" s="245"/>
      <c r="H6" s="245"/>
      <c r="I6" s="245"/>
      <c r="J6" s="245"/>
      <c r="K6" s="245"/>
      <c r="P6">
        <v>95</v>
      </c>
    </row>
    <row r="7" spans="1:16">
      <c r="A7" s="248" t="s">
        <v>513</v>
      </c>
      <c r="B7" s="250">
        <v>4.8611111111111112E-3</v>
      </c>
      <c r="C7" s="244"/>
      <c r="D7" s="248" t="s">
        <v>510</v>
      </c>
      <c r="E7" s="248">
        <v>1</v>
      </c>
      <c r="F7" s="245"/>
      <c r="G7" s="245"/>
      <c r="H7" s="245"/>
      <c r="I7" s="245"/>
      <c r="J7" s="245"/>
      <c r="K7" s="245"/>
      <c r="P7">
        <v>95</v>
      </c>
    </row>
    <row r="8" spans="1:16">
      <c r="A8" s="247" t="s">
        <v>514</v>
      </c>
      <c r="B8" s="250">
        <v>1.3888888888888888E-2</v>
      </c>
      <c r="C8" s="244"/>
      <c r="D8" s="248" t="s">
        <v>534</v>
      </c>
      <c r="E8" s="248">
        <v>1</v>
      </c>
      <c r="F8" s="245"/>
      <c r="G8" s="245"/>
      <c r="H8" s="245"/>
      <c r="I8" s="245"/>
      <c r="J8" s="245"/>
      <c r="K8" s="245"/>
      <c r="P8">
        <v>95</v>
      </c>
    </row>
    <row r="9" spans="1:16">
      <c r="A9" s="248" t="s">
        <v>515</v>
      </c>
      <c r="B9" s="250">
        <v>3.472222222222222E-3</v>
      </c>
      <c r="C9" s="244"/>
      <c r="D9" s="248" t="s">
        <v>535</v>
      </c>
      <c r="E9" s="248">
        <v>1</v>
      </c>
      <c r="F9" s="245"/>
      <c r="G9" s="245"/>
      <c r="H9" s="245"/>
      <c r="I9" s="245"/>
      <c r="J9" s="245"/>
      <c r="K9" s="245"/>
    </row>
    <row r="10" spans="1:16">
      <c r="A10" s="248" t="s">
        <v>516</v>
      </c>
      <c r="B10" s="250">
        <v>4.8611111111111112E-2</v>
      </c>
      <c r="C10" s="244"/>
      <c r="D10" s="248" t="s">
        <v>536</v>
      </c>
      <c r="E10" s="248">
        <v>1</v>
      </c>
      <c r="F10" s="245"/>
      <c r="G10" s="245"/>
      <c r="H10" s="245"/>
      <c r="I10" s="245"/>
      <c r="J10" s="245"/>
      <c r="K10" s="245"/>
    </row>
    <row r="11" spans="1:16">
      <c r="A11" s="248" t="s">
        <v>517</v>
      </c>
      <c r="B11" s="250">
        <v>7.7083333333333337E-2</v>
      </c>
      <c r="C11" s="244"/>
    </row>
    <row r="12" spans="1:16">
      <c r="A12" s="248" t="s">
        <v>532</v>
      </c>
      <c r="B12" s="250">
        <v>8.9583333333333334E-2</v>
      </c>
      <c r="C12" s="244"/>
    </row>
    <row r="13" spans="1:16">
      <c r="A13" s="221"/>
      <c r="C13" s="244"/>
    </row>
    <row r="14" spans="1:16">
      <c r="C14" s="244"/>
      <c r="K14" s="244"/>
    </row>
    <row r="15" spans="1:16">
      <c r="K15" s="244"/>
    </row>
    <row r="16" spans="1:16">
      <c r="G16" s="246"/>
      <c r="H16" s="246"/>
      <c r="J16" s="246"/>
      <c r="K16" s="245"/>
    </row>
    <row r="17" spans="7:11">
      <c r="G17" s="246"/>
      <c r="H17" s="246"/>
      <c r="J17" s="246"/>
      <c r="K17" s="245"/>
    </row>
    <row r="18" spans="7:11">
      <c r="G18" s="246"/>
      <c r="H18" s="246"/>
      <c r="J18" s="246"/>
      <c r="K18" s="245"/>
    </row>
    <row r="19" spans="7:11">
      <c r="G19" s="246"/>
      <c r="H19" s="246"/>
      <c r="J19" s="246"/>
      <c r="K19" s="245"/>
    </row>
    <row r="20" spans="7:11">
      <c r="G20" s="246"/>
      <c r="H20" s="246"/>
      <c r="I20" s="246"/>
      <c r="J20" s="246"/>
      <c r="K20" s="245"/>
    </row>
    <row r="21" spans="7:11">
      <c r="H21" s="246"/>
    </row>
    <row r="22" spans="7:11">
      <c r="H22" s="246"/>
    </row>
    <row r="23" spans="7:11">
      <c r="H23" s="246"/>
    </row>
    <row r="24" spans="7:11">
      <c r="H24" s="246"/>
    </row>
    <row r="25" spans="7:11">
      <c r="H25" s="246"/>
    </row>
    <row r="26" spans="7:11">
      <c r="H26" s="246"/>
    </row>
    <row r="27" spans="7:11">
      <c r="H27" s="246"/>
    </row>
    <row r="28" spans="7:11">
      <c r="H28" s="246"/>
    </row>
    <row r="29" spans="7:11">
      <c r="H29" s="246"/>
    </row>
    <row r="30" spans="7:11">
      <c r="H30" s="246"/>
    </row>
    <row r="31" spans="7:11">
      <c r="H31" s="246"/>
    </row>
    <row r="32" spans="7:11">
      <c r="H32" s="246"/>
    </row>
    <row r="33" spans="8:8">
      <c r="H33" s="246"/>
    </row>
    <row r="34" spans="8:8">
      <c r="H34" s="246"/>
    </row>
  </sheetData>
  <sortState ref="A6:A13">
    <sortCondition ref="A6"/>
  </sortState>
  <mergeCells count="1">
    <mergeCell ref="A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A1:BE48199"/>
  <sheetViews>
    <sheetView workbookViewId="0">
      <selection activeCell="G16" sqref="G16"/>
    </sheetView>
  </sheetViews>
  <sheetFormatPr baseColWidth="10" defaultColWidth="9.140625" defaultRowHeight="12.75"/>
  <cols>
    <col min="1" max="1" width="11.7109375" style="371" customWidth="1"/>
    <col min="2" max="2" width="11.7109375" style="362" customWidth="1"/>
    <col min="3" max="3" width="15.42578125" style="371" customWidth="1"/>
    <col min="4" max="6" width="9.140625" style="362" customWidth="1"/>
    <col min="7" max="7" width="15.7109375" style="362" customWidth="1"/>
    <col min="8" max="8" width="12.85546875" style="362" customWidth="1"/>
    <col min="9" max="9" width="18.85546875" style="362" bestFit="1" customWidth="1"/>
    <col min="10" max="10" width="16.5703125" style="362" bestFit="1" customWidth="1"/>
    <col min="11" max="11" width="17.42578125" style="362" bestFit="1" customWidth="1"/>
    <col min="12" max="12" width="12.85546875" style="363" bestFit="1" customWidth="1"/>
    <col min="13" max="14" width="10.7109375" style="363" customWidth="1"/>
    <col min="15" max="15" width="10.7109375" style="364" customWidth="1"/>
    <col min="16" max="17" width="10.7109375" style="363" customWidth="1"/>
    <col min="18" max="18" width="12.42578125" style="363" customWidth="1"/>
    <col min="19" max="19" width="8.28515625" style="363" customWidth="1"/>
    <col min="20" max="20" width="12.42578125" style="363" customWidth="1"/>
    <col min="21" max="23" width="8.28515625" style="363" customWidth="1"/>
    <col min="24" max="24" width="12.42578125" style="363" customWidth="1"/>
    <col min="25" max="25" width="8.28515625" style="363" customWidth="1"/>
    <col min="26" max="26" width="12.42578125" style="363" customWidth="1"/>
    <col min="27" max="29" width="9.7109375" style="363" customWidth="1"/>
    <col min="30" max="30" width="14.5703125" style="363" customWidth="1"/>
    <col min="31" max="33" width="8.28515625" style="363" customWidth="1"/>
    <col min="34" max="34" width="12.5703125" style="363" customWidth="1"/>
    <col min="35" max="37" width="10.7109375" style="363" customWidth="1"/>
    <col min="38" max="38" width="15.7109375" style="363" customWidth="1"/>
    <col min="39" max="39" width="12.42578125" style="363" customWidth="1"/>
    <col min="40" max="42" width="10.7109375" style="363" customWidth="1"/>
    <col min="43" max="43" width="12.5703125" style="363" customWidth="1"/>
    <col min="44" max="49" width="10.7109375" style="363" customWidth="1"/>
    <col min="50" max="50" width="12.85546875" style="363" customWidth="1"/>
    <col min="51" max="55" width="10.7109375" style="363" customWidth="1"/>
    <col min="56" max="56" width="14.28515625" style="363" customWidth="1"/>
    <col min="57" max="57" width="12.42578125" style="363" customWidth="1"/>
    <col min="58" max="16384" width="9.140625" style="363"/>
  </cols>
  <sheetData>
    <row r="1" spans="1:29">
      <c r="A1" s="358" t="s">
        <v>570</v>
      </c>
      <c r="B1" s="359" t="s">
        <v>571</v>
      </c>
      <c r="C1" s="360" t="s">
        <v>572</v>
      </c>
      <c r="D1" s="361" t="s">
        <v>573</v>
      </c>
    </row>
    <row r="2" spans="1:29">
      <c r="A2" s="365">
        <v>2115</v>
      </c>
      <c r="B2" s="366">
        <v>4111</v>
      </c>
      <c r="C2" s="367" t="str">
        <f>CONCATENATE(A2,B2)</f>
        <v>21154111</v>
      </c>
      <c r="D2" s="368">
        <f>VLOOKUP(C2,C5:D64858,2,0)</f>
        <v>0</v>
      </c>
      <c r="F2" s="369"/>
      <c r="H2" s="370"/>
      <c r="I2" s="370"/>
    </row>
    <row r="3" spans="1:29">
      <c r="A3" s="362"/>
      <c r="D3" s="371"/>
      <c r="G3" s="372"/>
      <c r="H3" s="373"/>
      <c r="I3" s="373"/>
    </row>
    <row r="4" spans="1:29">
      <c r="A4" s="362"/>
    </row>
    <row r="5" spans="1:29">
      <c r="A5" s="374" t="s">
        <v>574</v>
      </c>
      <c r="B5" s="374" t="s">
        <v>575</v>
      </c>
      <c r="C5" s="375" t="s">
        <v>576</v>
      </c>
      <c r="D5" s="374" t="s">
        <v>573</v>
      </c>
      <c r="E5" s="374" t="s">
        <v>577</v>
      </c>
      <c r="G5" s="376"/>
      <c r="H5" s="376"/>
      <c r="I5" s="376"/>
      <c r="J5" s="376"/>
      <c r="K5" s="376"/>
    </row>
    <row r="6" spans="1:29">
      <c r="A6" s="375">
        <v>1099</v>
      </c>
      <c r="B6" s="375">
        <v>1099</v>
      </c>
      <c r="C6" s="375" t="s">
        <v>578</v>
      </c>
      <c r="D6" s="377" t="s">
        <v>94</v>
      </c>
      <c r="F6" s="378"/>
      <c r="G6" s="379" t="s">
        <v>579</v>
      </c>
      <c r="H6" s="379" t="s">
        <v>580</v>
      </c>
      <c r="I6" s="379" t="s">
        <v>573</v>
      </c>
      <c r="J6" s="379" t="s">
        <v>581</v>
      </c>
      <c r="K6" s="379" t="s">
        <v>582</v>
      </c>
      <c r="O6" s="380"/>
    </row>
    <row r="7" spans="1:29">
      <c r="A7" s="375">
        <v>1100</v>
      </c>
      <c r="B7" s="375">
        <v>1099</v>
      </c>
      <c r="C7" s="375" t="s">
        <v>583</v>
      </c>
      <c r="D7" s="377">
        <v>2</v>
      </c>
      <c r="F7" s="378"/>
      <c r="G7" s="381" t="s">
        <v>584</v>
      </c>
      <c r="H7" s="382" t="s">
        <v>87</v>
      </c>
      <c r="I7" s="382">
        <v>0</v>
      </c>
      <c r="J7" s="382">
        <v>15</v>
      </c>
      <c r="K7" s="383">
        <v>0.3</v>
      </c>
      <c r="L7" s="384"/>
      <c r="O7" s="380"/>
      <c r="Q7" s="385"/>
    </row>
    <row r="8" spans="1:29">
      <c r="A8" s="375">
        <v>1101</v>
      </c>
      <c r="B8" s="375">
        <v>1099</v>
      </c>
      <c r="C8" s="375" t="s">
        <v>585</v>
      </c>
      <c r="D8" s="377">
        <v>0</v>
      </c>
      <c r="F8" s="378"/>
      <c r="G8" s="381" t="s">
        <v>586</v>
      </c>
      <c r="H8" s="382" t="s">
        <v>87</v>
      </c>
      <c r="I8" s="382">
        <v>1</v>
      </c>
      <c r="J8" s="382">
        <v>65</v>
      </c>
      <c r="K8" s="383">
        <v>1.1000000000000001</v>
      </c>
      <c r="L8" s="384"/>
      <c r="N8" s="386"/>
      <c r="O8" s="380"/>
      <c r="Q8" s="385"/>
    </row>
    <row r="9" spans="1:29">
      <c r="A9" s="375">
        <v>1102</v>
      </c>
      <c r="B9" s="375">
        <v>1099</v>
      </c>
      <c r="C9" s="375" t="s">
        <v>587</v>
      </c>
      <c r="D9" s="377">
        <v>2</v>
      </c>
      <c r="F9" s="378"/>
      <c r="G9" s="381" t="s">
        <v>588</v>
      </c>
      <c r="H9" s="382" t="s">
        <v>87</v>
      </c>
      <c r="I9" s="382">
        <v>2</v>
      </c>
      <c r="J9" s="382">
        <v>89</v>
      </c>
      <c r="K9" s="383">
        <v>1.5</v>
      </c>
      <c r="L9" s="384"/>
      <c r="N9" s="386"/>
      <c r="O9" s="380"/>
      <c r="Q9" s="385"/>
    </row>
    <row r="10" spans="1:29">
      <c r="A10" s="375">
        <v>1103</v>
      </c>
      <c r="B10" s="375">
        <v>1099</v>
      </c>
      <c r="C10" s="375" t="s">
        <v>589</v>
      </c>
      <c r="D10" s="377">
        <v>0</v>
      </c>
      <c r="F10" s="378"/>
      <c r="G10" s="381" t="s">
        <v>590</v>
      </c>
      <c r="H10" s="382" t="s">
        <v>87</v>
      </c>
      <c r="I10" s="382">
        <v>3</v>
      </c>
      <c r="J10" s="382">
        <v>106</v>
      </c>
      <c r="K10" s="383">
        <v>1.8</v>
      </c>
      <c r="L10" s="384"/>
      <c r="N10" s="384"/>
      <c r="O10" s="387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</row>
    <row r="11" spans="1:29">
      <c r="A11" s="375">
        <v>1104</v>
      </c>
      <c r="B11" s="375">
        <v>1099</v>
      </c>
      <c r="C11" s="375" t="s">
        <v>591</v>
      </c>
      <c r="D11" s="377">
        <v>2</v>
      </c>
      <c r="F11" s="378"/>
      <c r="G11" s="381" t="s">
        <v>592</v>
      </c>
      <c r="H11" s="382" t="s">
        <v>87</v>
      </c>
      <c r="I11" s="382" t="s">
        <v>94</v>
      </c>
      <c r="J11" s="382">
        <v>0</v>
      </c>
      <c r="K11" s="383">
        <v>0</v>
      </c>
      <c r="L11" s="384"/>
      <c r="M11" s="384"/>
      <c r="N11" s="384"/>
      <c r="O11" s="387"/>
      <c r="P11" s="384"/>
      <c r="Q11" s="384"/>
      <c r="R11" s="384"/>
      <c r="S11" s="384"/>
      <c r="T11" s="384"/>
      <c r="U11" s="384"/>
      <c r="V11" s="387"/>
      <c r="W11" s="387"/>
      <c r="X11" s="387"/>
      <c r="Y11" s="387"/>
      <c r="Z11" s="387"/>
      <c r="AA11" s="387"/>
      <c r="AB11" s="387"/>
      <c r="AC11" s="384"/>
    </row>
    <row r="12" spans="1:29">
      <c r="A12" s="375">
        <v>1105</v>
      </c>
      <c r="B12" s="375">
        <v>1099</v>
      </c>
      <c r="C12" s="375" t="s">
        <v>593</v>
      </c>
      <c r="D12" s="377">
        <v>2</v>
      </c>
      <c r="F12" s="378"/>
      <c r="G12" s="388" t="s">
        <v>594</v>
      </c>
      <c r="H12" s="389" t="s">
        <v>213</v>
      </c>
      <c r="I12" s="389">
        <v>0</v>
      </c>
      <c r="J12" s="389">
        <v>15</v>
      </c>
      <c r="K12" s="390">
        <v>0.3</v>
      </c>
      <c r="L12" s="384"/>
      <c r="M12" s="384"/>
      <c r="N12" s="384"/>
      <c r="O12" s="387"/>
      <c r="P12" s="384"/>
      <c r="Q12" s="384"/>
      <c r="R12" s="384"/>
      <c r="S12" s="384"/>
      <c r="T12" s="384"/>
      <c r="U12" s="384"/>
      <c r="V12" s="391"/>
      <c r="W12" s="391"/>
      <c r="X12" s="391"/>
      <c r="Y12" s="391"/>
      <c r="Z12" s="391"/>
      <c r="AA12" s="391"/>
      <c r="AB12" s="391"/>
      <c r="AC12" s="386"/>
    </row>
    <row r="13" spans="1:29">
      <c r="A13" s="375">
        <v>1106</v>
      </c>
      <c r="B13" s="375">
        <v>1099</v>
      </c>
      <c r="C13" s="375" t="s">
        <v>595</v>
      </c>
      <c r="D13" s="377">
        <v>2</v>
      </c>
      <c r="F13" s="378"/>
      <c r="G13" s="388" t="s">
        <v>596</v>
      </c>
      <c r="H13" s="389" t="s">
        <v>213</v>
      </c>
      <c r="I13" s="389">
        <v>1</v>
      </c>
      <c r="J13" s="389">
        <v>65</v>
      </c>
      <c r="K13" s="390">
        <v>1.1000000000000001</v>
      </c>
      <c r="L13" s="384"/>
      <c r="M13" s="384"/>
      <c r="N13" s="384"/>
      <c r="O13" s="387"/>
      <c r="P13" s="384"/>
      <c r="Q13" s="384"/>
      <c r="R13" s="384"/>
      <c r="S13" s="384"/>
      <c r="T13" s="384"/>
      <c r="V13" s="392"/>
      <c r="W13" s="392"/>
      <c r="X13" s="392"/>
      <c r="Y13" s="392"/>
      <c r="Z13" s="392"/>
      <c r="AA13" s="392"/>
      <c r="AB13" s="392"/>
      <c r="AC13" s="393"/>
    </row>
    <row r="14" spans="1:29">
      <c r="A14" s="375">
        <v>1107</v>
      </c>
      <c r="B14" s="375">
        <v>1099</v>
      </c>
      <c r="C14" s="375" t="s">
        <v>597</v>
      </c>
      <c r="D14" s="377">
        <v>0</v>
      </c>
      <c r="F14" s="378"/>
      <c r="G14" s="388" t="s">
        <v>598</v>
      </c>
      <c r="H14" s="389" t="s">
        <v>213</v>
      </c>
      <c r="I14" s="389">
        <v>2</v>
      </c>
      <c r="J14" s="389">
        <v>89</v>
      </c>
      <c r="K14" s="390">
        <v>1.5</v>
      </c>
      <c r="L14" s="384"/>
      <c r="M14" s="384"/>
      <c r="N14" s="384"/>
      <c r="O14" s="387"/>
      <c r="P14" s="384"/>
      <c r="Q14" s="384"/>
      <c r="R14" s="384"/>
      <c r="S14" s="384"/>
      <c r="T14" s="384"/>
      <c r="U14" s="384"/>
      <c r="V14" s="391"/>
      <c r="W14" s="391"/>
      <c r="X14" s="391"/>
      <c r="Y14" s="391"/>
      <c r="Z14" s="391"/>
      <c r="AA14" s="391"/>
      <c r="AB14" s="391"/>
      <c r="AC14" s="386"/>
    </row>
    <row r="15" spans="1:29">
      <c r="A15" s="375">
        <v>1109</v>
      </c>
      <c r="B15" s="375">
        <v>1099</v>
      </c>
      <c r="C15" s="375" t="s">
        <v>599</v>
      </c>
      <c r="D15" s="377">
        <v>2</v>
      </c>
      <c r="F15" s="378"/>
      <c r="G15" s="388" t="s">
        <v>600</v>
      </c>
      <c r="H15" s="389" t="s">
        <v>213</v>
      </c>
      <c r="I15" s="389">
        <v>3</v>
      </c>
      <c r="J15" s="389">
        <v>106</v>
      </c>
      <c r="K15" s="390">
        <v>1.8</v>
      </c>
      <c r="L15" s="384"/>
      <c r="M15" s="384"/>
      <c r="N15" s="384"/>
      <c r="O15" s="387"/>
      <c r="P15" s="384"/>
      <c r="Q15" s="384"/>
      <c r="R15" s="384"/>
      <c r="S15" s="384"/>
      <c r="T15" s="384"/>
      <c r="U15" s="384"/>
      <c r="V15" s="391"/>
      <c r="W15" s="391"/>
      <c r="X15" s="391"/>
      <c r="Y15" s="391"/>
      <c r="Z15" s="391"/>
      <c r="AA15" s="391"/>
      <c r="AB15" s="391"/>
      <c r="AC15" s="386"/>
    </row>
    <row r="16" spans="1:29">
      <c r="A16" s="375">
        <v>1113</v>
      </c>
      <c r="B16" s="375">
        <v>1099</v>
      </c>
      <c r="C16" s="375" t="s">
        <v>601</v>
      </c>
      <c r="D16" s="377">
        <v>2</v>
      </c>
      <c r="F16" s="378"/>
      <c r="G16" s="388" t="s">
        <v>602</v>
      </c>
      <c r="H16" s="389" t="s">
        <v>213</v>
      </c>
      <c r="I16" s="389" t="s">
        <v>94</v>
      </c>
      <c r="J16" s="389">
        <v>0</v>
      </c>
      <c r="K16" s="390">
        <v>0</v>
      </c>
      <c r="L16" s="384"/>
      <c r="M16" s="384"/>
      <c r="N16" s="384"/>
      <c r="O16" s="387"/>
      <c r="P16" s="384"/>
      <c r="Q16" s="384"/>
      <c r="R16" s="384"/>
      <c r="S16" s="384"/>
      <c r="T16" s="384"/>
      <c r="U16" s="384"/>
      <c r="V16" s="391"/>
      <c r="W16" s="391"/>
      <c r="X16" s="391"/>
      <c r="Y16" s="391"/>
      <c r="Z16" s="391"/>
      <c r="AA16" s="391"/>
      <c r="AB16" s="391"/>
      <c r="AC16" s="386"/>
    </row>
    <row r="17" spans="1:29">
      <c r="A17" s="375">
        <v>1114</v>
      </c>
      <c r="B17" s="375">
        <v>1099</v>
      </c>
      <c r="C17" s="375" t="s">
        <v>603</v>
      </c>
      <c r="D17" s="377">
        <v>2</v>
      </c>
      <c r="F17" s="378"/>
      <c r="G17" s="394" t="s">
        <v>604</v>
      </c>
      <c r="H17" s="395" t="s">
        <v>267</v>
      </c>
      <c r="I17" s="395">
        <v>0</v>
      </c>
      <c r="J17" s="395">
        <v>15</v>
      </c>
      <c r="K17" s="396">
        <v>0.3</v>
      </c>
      <c r="L17" s="384"/>
      <c r="M17" s="384"/>
      <c r="N17" s="384"/>
      <c r="O17" s="387"/>
      <c r="P17" s="384"/>
      <c r="Q17" s="384"/>
      <c r="R17" s="384"/>
      <c r="S17" s="384"/>
      <c r="T17" s="384"/>
      <c r="V17" s="392"/>
      <c r="W17" s="392"/>
      <c r="X17" s="392"/>
      <c r="Y17" s="392"/>
      <c r="Z17" s="392"/>
      <c r="AA17" s="392"/>
      <c r="AB17" s="392"/>
      <c r="AC17" s="393"/>
    </row>
    <row r="18" spans="1:29">
      <c r="A18" s="375">
        <v>1115</v>
      </c>
      <c r="B18" s="375">
        <v>1099</v>
      </c>
      <c r="C18" s="375" t="s">
        <v>605</v>
      </c>
      <c r="D18" s="377">
        <v>2</v>
      </c>
      <c r="F18" s="378"/>
      <c r="G18" s="394" t="s">
        <v>606</v>
      </c>
      <c r="H18" s="395" t="s">
        <v>267</v>
      </c>
      <c r="I18" s="395">
        <v>1</v>
      </c>
      <c r="J18" s="395">
        <v>65</v>
      </c>
      <c r="K18" s="396">
        <v>1.1000000000000001</v>
      </c>
      <c r="L18" s="384"/>
      <c r="M18" s="384"/>
      <c r="N18" s="384"/>
      <c r="O18" s="387"/>
      <c r="P18" s="384"/>
      <c r="Q18" s="384"/>
      <c r="R18" s="384"/>
      <c r="S18" s="384"/>
      <c r="T18" s="384"/>
      <c r="U18" s="384"/>
      <c r="V18" s="391"/>
      <c r="W18" s="391"/>
      <c r="X18" s="391"/>
      <c r="Y18" s="391"/>
      <c r="Z18" s="391"/>
      <c r="AA18" s="391"/>
      <c r="AB18" s="391"/>
      <c r="AC18" s="386"/>
    </row>
    <row r="19" spans="1:29">
      <c r="A19" s="375">
        <v>1120</v>
      </c>
      <c r="B19" s="375">
        <v>1099</v>
      </c>
      <c r="C19" s="375" t="s">
        <v>607</v>
      </c>
      <c r="D19" s="377">
        <v>2</v>
      </c>
      <c r="F19" s="378"/>
      <c r="G19" s="394" t="s">
        <v>608</v>
      </c>
      <c r="H19" s="395" t="s">
        <v>267</v>
      </c>
      <c r="I19" s="395">
        <v>2</v>
      </c>
      <c r="J19" s="395">
        <v>89</v>
      </c>
      <c r="K19" s="396">
        <v>1.5</v>
      </c>
      <c r="L19" s="384"/>
      <c r="M19" s="384"/>
      <c r="N19" s="384"/>
      <c r="O19" s="387"/>
      <c r="P19" s="384"/>
      <c r="Q19" s="384"/>
      <c r="R19" s="384"/>
      <c r="S19" s="384"/>
      <c r="T19" s="384"/>
      <c r="U19" s="384"/>
      <c r="V19" s="391"/>
      <c r="W19" s="391"/>
      <c r="X19" s="392"/>
      <c r="Y19" s="391"/>
      <c r="Z19" s="391"/>
      <c r="AA19" s="391"/>
      <c r="AB19" s="391"/>
      <c r="AC19" s="386"/>
    </row>
    <row r="20" spans="1:29">
      <c r="A20" s="375">
        <v>1121</v>
      </c>
      <c r="B20" s="375">
        <v>1099</v>
      </c>
      <c r="C20" s="375" t="s">
        <v>609</v>
      </c>
      <c r="D20" s="377">
        <v>0</v>
      </c>
      <c r="F20" s="378"/>
      <c r="G20" s="394" t="s">
        <v>610</v>
      </c>
      <c r="H20" s="395" t="s">
        <v>267</v>
      </c>
      <c r="I20" s="395">
        <v>3</v>
      </c>
      <c r="J20" s="395">
        <v>106</v>
      </c>
      <c r="K20" s="396">
        <v>1.8</v>
      </c>
      <c r="L20" s="384"/>
      <c r="M20" s="384"/>
      <c r="N20" s="384"/>
      <c r="O20" s="387"/>
      <c r="P20" s="384"/>
      <c r="Q20" s="384"/>
      <c r="R20" s="384"/>
      <c r="S20" s="384"/>
      <c r="T20" s="384"/>
      <c r="V20" s="391"/>
      <c r="W20" s="391"/>
      <c r="X20" s="392"/>
      <c r="Y20" s="391"/>
      <c r="Z20" s="391"/>
      <c r="AA20" s="391"/>
      <c r="AB20" s="391"/>
      <c r="AC20" s="386"/>
    </row>
    <row r="21" spans="1:29">
      <c r="A21" s="375">
        <v>1123</v>
      </c>
      <c r="B21" s="375">
        <v>1099</v>
      </c>
      <c r="C21" s="375" t="s">
        <v>611</v>
      </c>
      <c r="D21" s="377">
        <v>2</v>
      </c>
      <c r="F21" s="378"/>
      <c r="G21" s="394" t="s">
        <v>612</v>
      </c>
      <c r="H21" s="395" t="s">
        <v>267</v>
      </c>
      <c r="I21" s="395" t="s">
        <v>94</v>
      </c>
      <c r="J21" s="395">
        <v>0</v>
      </c>
      <c r="K21" s="396">
        <v>0</v>
      </c>
      <c r="L21" s="384"/>
      <c r="M21" s="384"/>
      <c r="N21" s="384"/>
      <c r="O21" s="387"/>
      <c r="P21" s="384"/>
      <c r="Q21" s="384"/>
      <c r="R21" s="384"/>
      <c r="S21" s="384"/>
      <c r="T21" s="384"/>
      <c r="V21" s="392"/>
      <c r="W21" s="392"/>
      <c r="X21" s="392"/>
      <c r="Y21" s="392"/>
      <c r="Z21" s="391"/>
      <c r="AA21" s="391"/>
      <c r="AB21" s="392"/>
      <c r="AC21" s="386"/>
    </row>
    <row r="22" spans="1:29">
      <c r="A22" s="375">
        <v>1124</v>
      </c>
      <c r="B22" s="375">
        <v>1099</v>
      </c>
      <c r="C22" s="375" t="s">
        <v>613</v>
      </c>
      <c r="D22" s="377">
        <v>0</v>
      </c>
      <c r="F22" s="378"/>
      <c r="G22" s="388" t="s">
        <v>614</v>
      </c>
      <c r="H22" s="389" t="s">
        <v>405</v>
      </c>
      <c r="I22" s="389">
        <v>0</v>
      </c>
      <c r="J22" s="389">
        <v>15</v>
      </c>
      <c r="K22" s="390">
        <v>0.3</v>
      </c>
      <c r="L22" s="384"/>
      <c r="M22" s="384"/>
      <c r="N22" s="384"/>
      <c r="O22" s="387"/>
      <c r="P22" s="384"/>
      <c r="Q22" s="384"/>
      <c r="R22" s="384"/>
      <c r="S22" s="384"/>
      <c r="T22" s="384"/>
      <c r="V22" s="391"/>
      <c r="W22" s="391"/>
      <c r="X22" s="392"/>
      <c r="Y22" s="391"/>
      <c r="Z22" s="391"/>
      <c r="AA22" s="391"/>
      <c r="AB22" s="391"/>
      <c r="AC22" s="386"/>
    </row>
    <row r="23" spans="1:29">
      <c r="A23" s="375">
        <v>1125</v>
      </c>
      <c r="B23" s="375">
        <v>1099</v>
      </c>
      <c r="C23" s="375" t="s">
        <v>615</v>
      </c>
      <c r="D23" s="377">
        <v>0</v>
      </c>
      <c r="F23" s="378"/>
      <c r="G23" s="388" t="s">
        <v>616</v>
      </c>
      <c r="H23" s="389" t="s">
        <v>405</v>
      </c>
      <c r="I23" s="389">
        <v>1</v>
      </c>
      <c r="J23" s="389">
        <v>65</v>
      </c>
      <c r="K23" s="390">
        <v>1.1000000000000001</v>
      </c>
      <c r="L23" s="384"/>
      <c r="M23" s="384"/>
      <c r="N23" s="384"/>
      <c r="O23" s="387"/>
      <c r="P23" s="384"/>
      <c r="Q23" s="384"/>
      <c r="R23" s="384"/>
      <c r="S23" s="384"/>
      <c r="T23" s="384"/>
      <c r="V23" s="392"/>
      <c r="W23" s="392"/>
      <c r="X23" s="392"/>
      <c r="Y23" s="392"/>
      <c r="Z23" s="391"/>
      <c r="AA23" s="391"/>
      <c r="AB23" s="392"/>
      <c r="AC23" s="386"/>
    </row>
    <row r="24" spans="1:29">
      <c r="A24" s="375">
        <v>1126</v>
      </c>
      <c r="B24" s="375">
        <v>1099</v>
      </c>
      <c r="C24" s="375" t="s">
        <v>617</v>
      </c>
      <c r="D24" s="377">
        <v>0</v>
      </c>
      <c r="F24" s="378"/>
      <c r="G24" s="388" t="s">
        <v>618</v>
      </c>
      <c r="H24" s="389" t="s">
        <v>405</v>
      </c>
      <c r="I24" s="389">
        <v>2</v>
      </c>
      <c r="J24" s="389">
        <v>89</v>
      </c>
      <c r="K24" s="390">
        <v>1.5</v>
      </c>
      <c r="L24" s="384"/>
      <c r="M24" s="384"/>
      <c r="N24" s="384"/>
      <c r="O24" s="387"/>
      <c r="P24" s="384"/>
      <c r="Q24" s="384"/>
      <c r="R24" s="384"/>
      <c r="S24" s="384"/>
      <c r="T24" s="384"/>
      <c r="V24" s="391"/>
      <c r="W24" s="391"/>
      <c r="X24" s="392"/>
      <c r="Y24" s="391"/>
      <c r="Z24" s="391"/>
      <c r="AA24" s="391"/>
      <c r="AB24" s="391"/>
      <c r="AC24" s="386"/>
    </row>
    <row r="25" spans="1:29">
      <c r="A25" s="375">
        <v>1127</v>
      </c>
      <c r="B25" s="375">
        <v>1099</v>
      </c>
      <c r="C25" s="375" t="s">
        <v>619</v>
      </c>
      <c r="D25" s="377">
        <v>2</v>
      </c>
      <c r="F25" s="378"/>
      <c r="G25" s="388" t="s">
        <v>620</v>
      </c>
      <c r="H25" s="389" t="s">
        <v>405</v>
      </c>
      <c r="I25" s="389">
        <v>3</v>
      </c>
      <c r="J25" s="389">
        <v>106</v>
      </c>
      <c r="K25" s="390">
        <v>1.8</v>
      </c>
      <c r="L25" s="384"/>
      <c r="M25" s="384"/>
      <c r="N25" s="384"/>
      <c r="O25" s="387"/>
      <c r="P25" s="384"/>
      <c r="Q25" s="384"/>
      <c r="R25" s="384"/>
      <c r="S25" s="384"/>
      <c r="T25" s="384"/>
      <c r="V25" s="391"/>
      <c r="W25" s="391"/>
      <c r="X25" s="391"/>
      <c r="Y25" s="391"/>
      <c r="Z25" s="391"/>
      <c r="AA25" s="391"/>
      <c r="AB25" s="391"/>
      <c r="AC25" s="386"/>
    </row>
    <row r="26" spans="1:29">
      <c r="A26" s="375">
        <v>1128</v>
      </c>
      <c r="B26" s="375">
        <v>1099</v>
      </c>
      <c r="C26" s="375" t="s">
        <v>621</v>
      </c>
      <c r="D26" s="377">
        <v>2</v>
      </c>
      <c r="F26" s="378"/>
      <c r="G26" s="388" t="s">
        <v>622</v>
      </c>
      <c r="H26" s="389" t="s">
        <v>405</v>
      </c>
      <c r="I26" s="389" t="s">
        <v>94</v>
      </c>
      <c r="J26" s="389">
        <v>0</v>
      </c>
      <c r="K26" s="390">
        <v>0</v>
      </c>
      <c r="L26" s="384"/>
      <c r="M26" s="384"/>
      <c r="N26" s="384"/>
      <c r="O26" s="387"/>
      <c r="P26" s="384"/>
      <c r="Q26" s="384"/>
      <c r="R26" s="384"/>
      <c r="S26" s="384"/>
      <c r="T26" s="384"/>
      <c r="V26" s="391"/>
      <c r="W26" s="391"/>
      <c r="X26" s="392"/>
      <c r="Y26" s="391"/>
      <c r="Z26" s="391"/>
      <c r="AA26" s="391"/>
      <c r="AB26" s="391"/>
      <c r="AC26" s="386"/>
    </row>
    <row r="27" spans="1:29">
      <c r="A27" s="375">
        <v>1129</v>
      </c>
      <c r="B27" s="375">
        <v>1099</v>
      </c>
      <c r="C27" s="375" t="s">
        <v>623</v>
      </c>
      <c r="D27" s="377">
        <v>2</v>
      </c>
      <c r="F27" s="378"/>
      <c r="G27" s="394" t="s">
        <v>624</v>
      </c>
      <c r="H27" s="395" t="s">
        <v>408</v>
      </c>
      <c r="I27" s="395">
        <v>0</v>
      </c>
      <c r="J27" s="395">
        <v>15</v>
      </c>
      <c r="K27" s="396">
        <v>0.3</v>
      </c>
      <c r="L27" s="384"/>
      <c r="M27" s="384"/>
      <c r="S27" s="384"/>
      <c r="T27" s="384"/>
      <c r="V27" s="391"/>
      <c r="W27" s="391"/>
      <c r="X27" s="392"/>
      <c r="Y27" s="391"/>
      <c r="Z27" s="391"/>
      <c r="AA27" s="391"/>
      <c r="AB27" s="391"/>
      <c r="AC27" s="386"/>
    </row>
    <row r="28" spans="1:29">
      <c r="A28" s="375">
        <v>1130</v>
      </c>
      <c r="B28" s="375">
        <v>1099</v>
      </c>
      <c r="C28" s="375" t="s">
        <v>625</v>
      </c>
      <c r="D28" s="377">
        <v>2</v>
      </c>
      <c r="F28" s="378"/>
      <c r="G28" s="394" t="s">
        <v>626</v>
      </c>
      <c r="H28" s="395" t="s">
        <v>408</v>
      </c>
      <c r="I28" s="395">
        <v>1</v>
      </c>
      <c r="J28" s="395">
        <v>65</v>
      </c>
      <c r="K28" s="396">
        <v>1.1000000000000001</v>
      </c>
      <c r="L28" s="384"/>
      <c r="M28" s="384"/>
      <c r="S28" s="384"/>
      <c r="T28" s="384"/>
      <c r="V28" s="391"/>
      <c r="W28" s="391"/>
      <c r="X28" s="392"/>
      <c r="Y28" s="391"/>
      <c r="Z28" s="391"/>
      <c r="AA28" s="391"/>
      <c r="AB28" s="391"/>
      <c r="AC28" s="386"/>
    </row>
    <row r="29" spans="1:29">
      <c r="A29" s="375">
        <v>1131</v>
      </c>
      <c r="B29" s="375">
        <v>1099</v>
      </c>
      <c r="C29" s="375" t="s">
        <v>627</v>
      </c>
      <c r="D29" s="377">
        <v>0</v>
      </c>
      <c r="F29" s="378"/>
      <c r="G29" s="394" t="s">
        <v>628</v>
      </c>
      <c r="H29" s="395" t="s">
        <v>408</v>
      </c>
      <c r="I29" s="395">
        <v>2</v>
      </c>
      <c r="J29" s="395">
        <v>89</v>
      </c>
      <c r="K29" s="396">
        <v>1.5</v>
      </c>
      <c r="L29" s="384"/>
      <c r="M29" s="384"/>
      <c r="S29" s="384"/>
      <c r="T29" s="384"/>
      <c r="V29" s="392"/>
      <c r="W29" s="392"/>
      <c r="X29" s="392"/>
      <c r="Y29" s="392"/>
      <c r="Z29" s="391"/>
      <c r="AA29" s="391"/>
      <c r="AB29" s="392"/>
      <c r="AC29" s="386"/>
    </row>
    <row r="30" spans="1:29">
      <c r="A30" s="375">
        <v>1132</v>
      </c>
      <c r="B30" s="375">
        <v>1099</v>
      </c>
      <c r="C30" s="375" t="s">
        <v>629</v>
      </c>
      <c r="D30" s="377">
        <v>2</v>
      </c>
      <c r="F30" s="378"/>
      <c r="G30" s="394" t="s">
        <v>630</v>
      </c>
      <c r="H30" s="395" t="s">
        <v>408</v>
      </c>
      <c r="I30" s="395">
        <v>3</v>
      </c>
      <c r="J30" s="395">
        <v>106</v>
      </c>
      <c r="K30" s="396">
        <v>1.8</v>
      </c>
      <c r="L30" s="384"/>
      <c r="M30" s="384"/>
      <c r="S30" s="384"/>
      <c r="T30" s="384"/>
      <c r="V30" s="391"/>
      <c r="W30" s="391"/>
      <c r="X30" s="392"/>
      <c r="Y30" s="391"/>
      <c r="Z30" s="391"/>
      <c r="AA30" s="391"/>
      <c r="AB30" s="391"/>
      <c r="AC30" s="386"/>
    </row>
    <row r="31" spans="1:29">
      <c r="A31" s="375">
        <v>1137</v>
      </c>
      <c r="B31" s="375">
        <v>1099</v>
      </c>
      <c r="C31" s="375" t="s">
        <v>631</v>
      </c>
      <c r="D31" s="377">
        <v>2</v>
      </c>
      <c r="F31" s="378"/>
      <c r="G31" s="394" t="s">
        <v>632</v>
      </c>
      <c r="H31" s="395" t="s">
        <v>408</v>
      </c>
      <c r="I31" s="395" t="s">
        <v>94</v>
      </c>
      <c r="J31" s="395">
        <v>0</v>
      </c>
      <c r="K31" s="396">
        <v>0</v>
      </c>
      <c r="L31" s="384"/>
      <c r="M31" s="384"/>
      <c r="S31" s="384"/>
      <c r="T31" s="384"/>
      <c r="V31" s="391"/>
      <c r="W31" s="391"/>
      <c r="X31" s="392"/>
      <c r="Y31" s="391"/>
      <c r="Z31" s="391"/>
      <c r="AA31" s="391"/>
      <c r="AB31" s="391"/>
      <c r="AC31" s="386"/>
    </row>
    <row r="32" spans="1:29">
      <c r="A32" s="375">
        <v>1151</v>
      </c>
      <c r="B32" s="375">
        <v>1099</v>
      </c>
      <c r="C32" s="375" t="s">
        <v>633</v>
      </c>
      <c r="D32" s="377">
        <v>0</v>
      </c>
      <c r="F32" s="378"/>
      <c r="G32" s="388" t="s">
        <v>634</v>
      </c>
      <c r="H32" s="389" t="s">
        <v>453</v>
      </c>
      <c r="I32" s="389">
        <v>0</v>
      </c>
      <c r="J32" s="389">
        <v>15</v>
      </c>
      <c r="K32" s="390">
        <v>0.3</v>
      </c>
      <c r="L32" s="384"/>
      <c r="M32" s="384"/>
      <c r="N32" s="384"/>
      <c r="O32" s="387"/>
      <c r="P32" s="384"/>
      <c r="Q32" s="384"/>
      <c r="R32" s="384"/>
      <c r="S32" s="384"/>
      <c r="T32" s="384"/>
      <c r="V32" s="392"/>
      <c r="W32" s="392"/>
      <c r="X32" s="392"/>
      <c r="Y32" s="392"/>
      <c r="Z32" s="391"/>
      <c r="AA32" s="391"/>
      <c r="AB32" s="392"/>
      <c r="AC32" s="386"/>
    </row>
    <row r="33" spans="1:29">
      <c r="A33" s="375">
        <v>1152</v>
      </c>
      <c r="B33" s="375">
        <v>1099</v>
      </c>
      <c r="C33" s="375" t="s">
        <v>635</v>
      </c>
      <c r="D33" s="377">
        <v>0</v>
      </c>
      <c r="G33" s="388" t="s">
        <v>636</v>
      </c>
      <c r="H33" s="389" t="s">
        <v>453</v>
      </c>
      <c r="I33" s="389">
        <v>1</v>
      </c>
      <c r="J33" s="389">
        <v>73</v>
      </c>
      <c r="K33" s="390">
        <v>1.2</v>
      </c>
      <c r="L33" s="384"/>
      <c r="M33" s="384"/>
      <c r="N33" s="384"/>
      <c r="O33" s="387"/>
      <c r="P33" s="384"/>
      <c r="Q33" s="384"/>
      <c r="R33" s="384"/>
      <c r="S33" s="384"/>
      <c r="T33" s="384"/>
      <c r="V33" s="391"/>
      <c r="W33" s="391"/>
      <c r="X33" s="391"/>
      <c r="Y33" s="391"/>
      <c r="Z33" s="391"/>
      <c r="AA33" s="391"/>
      <c r="AB33" s="391"/>
      <c r="AC33" s="386"/>
    </row>
    <row r="34" spans="1:29">
      <c r="A34" s="375">
        <v>1153</v>
      </c>
      <c r="B34" s="375">
        <v>1099</v>
      </c>
      <c r="C34" s="375" t="s">
        <v>637</v>
      </c>
      <c r="D34" s="377">
        <v>2</v>
      </c>
      <c r="G34" s="388" t="s">
        <v>638</v>
      </c>
      <c r="H34" s="389" t="s">
        <v>453</v>
      </c>
      <c r="I34" s="389">
        <v>2</v>
      </c>
      <c r="J34" s="389">
        <v>197</v>
      </c>
      <c r="K34" s="390">
        <v>3.3</v>
      </c>
      <c r="L34" s="384"/>
      <c r="M34" s="384"/>
      <c r="N34" s="384"/>
      <c r="O34" s="387"/>
      <c r="P34" s="384"/>
      <c r="Q34" s="384"/>
      <c r="R34" s="384"/>
      <c r="S34" s="384"/>
      <c r="T34" s="384"/>
      <c r="V34" s="391"/>
      <c r="W34" s="391"/>
      <c r="X34" s="391"/>
      <c r="Y34" s="391"/>
      <c r="Z34" s="391"/>
      <c r="AA34" s="391"/>
      <c r="AB34" s="391"/>
      <c r="AC34" s="386"/>
    </row>
    <row r="35" spans="1:29">
      <c r="A35" s="375">
        <v>1157</v>
      </c>
      <c r="B35" s="375">
        <v>1099</v>
      </c>
      <c r="C35" s="375" t="s">
        <v>639</v>
      </c>
      <c r="D35" s="377">
        <v>2</v>
      </c>
      <c r="G35" s="388" t="s">
        <v>640</v>
      </c>
      <c r="H35" s="389" t="s">
        <v>453</v>
      </c>
      <c r="I35" s="389">
        <v>3</v>
      </c>
      <c r="J35" s="389">
        <v>197</v>
      </c>
      <c r="K35" s="390">
        <v>3.3</v>
      </c>
      <c r="L35" s="384"/>
      <c r="M35" s="384"/>
      <c r="N35" s="384"/>
      <c r="O35" s="387"/>
      <c r="P35" s="384"/>
      <c r="Q35" s="384"/>
      <c r="R35" s="384"/>
      <c r="S35" s="384"/>
      <c r="T35" s="384"/>
      <c r="V35" s="384"/>
      <c r="W35" s="384"/>
      <c r="X35" s="384"/>
      <c r="Y35" s="384"/>
      <c r="Z35" s="391"/>
      <c r="AA35" s="391"/>
      <c r="AB35" s="384"/>
      <c r="AC35" s="386"/>
    </row>
    <row r="36" spans="1:29">
      <c r="A36" s="375">
        <v>1175</v>
      </c>
      <c r="B36" s="375">
        <v>1099</v>
      </c>
      <c r="C36" s="375" t="s">
        <v>641</v>
      </c>
      <c r="D36" s="377">
        <v>0</v>
      </c>
      <c r="G36" s="388" t="s">
        <v>642</v>
      </c>
      <c r="H36" s="389" t="s">
        <v>453</v>
      </c>
      <c r="I36" s="389" t="s">
        <v>94</v>
      </c>
      <c r="J36" s="389">
        <v>0</v>
      </c>
      <c r="K36" s="390">
        <v>0</v>
      </c>
      <c r="L36" s="384"/>
      <c r="M36" s="384"/>
      <c r="N36" s="384"/>
      <c r="O36" s="387"/>
      <c r="P36" s="384"/>
      <c r="Q36" s="384"/>
      <c r="R36" s="384"/>
      <c r="S36" s="384"/>
      <c r="T36" s="384"/>
      <c r="V36" s="384"/>
      <c r="W36" s="384"/>
      <c r="X36" s="392"/>
      <c r="Y36" s="384"/>
      <c r="Z36" s="391"/>
      <c r="AA36" s="391"/>
      <c r="AB36" s="384"/>
      <c r="AC36" s="386"/>
    </row>
    <row r="37" spans="1:29">
      <c r="A37" s="375">
        <v>1181</v>
      </c>
      <c r="B37" s="375">
        <v>1099</v>
      </c>
      <c r="C37" s="375" t="s">
        <v>643</v>
      </c>
      <c r="D37" s="377">
        <v>0</v>
      </c>
      <c r="G37" s="394" t="s">
        <v>644</v>
      </c>
      <c r="H37" s="395" t="s">
        <v>645</v>
      </c>
      <c r="I37" s="395">
        <v>0</v>
      </c>
      <c r="J37" s="395">
        <v>15</v>
      </c>
      <c r="K37" s="396">
        <v>0.3</v>
      </c>
      <c r="L37" s="384"/>
      <c r="M37" s="384"/>
      <c r="N37" s="384"/>
      <c r="O37" s="387"/>
      <c r="P37" s="384"/>
      <c r="Q37" s="384"/>
      <c r="R37" s="384"/>
      <c r="S37" s="384"/>
      <c r="T37" s="384"/>
      <c r="V37" s="384"/>
      <c r="W37" s="384"/>
      <c r="X37" s="392"/>
      <c r="Y37" s="384"/>
      <c r="Z37" s="391"/>
      <c r="AA37" s="391"/>
      <c r="AB37" s="384"/>
      <c r="AC37" s="386"/>
    </row>
    <row r="38" spans="1:29">
      <c r="A38" s="375">
        <v>1183</v>
      </c>
      <c r="B38" s="375">
        <v>1099</v>
      </c>
      <c r="C38" s="375" t="s">
        <v>646</v>
      </c>
      <c r="D38" s="377">
        <v>2</v>
      </c>
      <c r="G38" s="394" t="s">
        <v>647</v>
      </c>
      <c r="H38" s="395" t="s">
        <v>645</v>
      </c>
      <c r="I38" s="395">
        <v>1</v>
      </c>
      <c r="J38" s="395">
        <v>65</v>
      </c>
      <c r="K38" s="396">
        <v>1.1000000000000001</v>
      </c>
      <c r="L38" s="384"/>
      <c r="M38" s="384"/>
      <c r="N38" s="384"/>
      <c r="O38" s="387"/>
      <c r="P38" s="384"/>
      <c r="Q38" s="384"/>
      <c r="R38" s="384"/>
      <c r="S38" s="384"/>
      <c r="T38" s="384"/>
      <c r="V38" s="387"/>
      <c r="W38" s="387"/>
      <c r="X38" s="392"/>
      <c r="Y38" s="387"/>
      <c r="Z38" s="391"/>
      <c r="AA38" s="391"/>
      <c r="AB38" s="387"/>
      <c r="AC38" s="386"/>
    </row>
    <row r="39" spans="1:29">
      <c r="A39" s="375">
        <v>1185</v>
      </c>
      <c r="B39" s="375">
        <v>1099</v>
      </c>
      <c r="C39" s="375" t="s">
        <v>648</v>
      </c>
      <c r="D39" s="377">
        <v>2</v>
      </c>
      <c r="G39" s="394" t="s">
        <v>649</v>
      </c>
      <c r="H39" s="395" t="s">
        <v>645</v>
      </c>
      <c r="I39" s="395">
        <v>2</v>
      </c>
      <c r="J39" s="395">
        <v>89</v>
      </c>
      <c r="K39" s="396">
        <v>1.5</v>
      </c>
      <c r="L39" s="384"/>
      <c r="M39" s="384"/>
      <c r="N39" s="384"/>
      <c r="O39" s="387"/>
      <c r="P39" s="384"/>
      <c r="Q39" s="384"/>
      <c r="R39" s="384"/>
      <c r="S39" s="384"/>
      <c r="T39" s="384"/>
      <c r="V39" s="391"/>
      <c r="W39" s="391"/>
      <c r="X39" s="392"/>
      <c r="Y39" s="391"/>
      <c r="Z39" s="391"/>
      <c r="AA39" s="391"/>
      <c r="AB39" s="391"/>
      <c r="AC39" s="386"/>
    </row>
    <row r="40" spans="1:29">
      <c r="A40" s="375">
        <v>1186</v>
      </c>
      <c r="B40" s="375">
        <v>1099</v>
      </c>
      <c r="C40" s="375" t="s">
        <v>650</v>
      </c>
      <c r="D40" s="377">
        <v>0</v>
      </c>
      <c r="G40" s="394" t="s">
        <v>651</v>
      </c>
      <c r="H40" s="395" t="s">
        <v>645</v>
      </c>
      <c r="I40" s="395">
        <v>3</v>
      </c>
      <c r="J40" s="395">
        <v>106</v>
      </c>
      <c r="K40" s="396">
        <v>1.8</v>
      </c>
      <c r="L40" s="384"/>
      <c r="M40" s="384"/>
      <c r="N40" s="384"/>
      <c r="O40" s="387"/>
      <c r="P40" s="384"/>
      <c r="Q40" s="384"/>
      <c r="R40" s="384"/>
      <c r="S40" s="384"/>
      <c r="T40" s="384"/>
      <c r="V40" s="391"/>
      <c r="W40" s="391"/>
      <c r="X40" s="392"/>
      <c r="Y40" s="391"/>
      <c r="Z40" s="391"/>
      <c r="AA40" s="391"/>
      <c r="AB40" s="391"/>
      <c r="AC40" s="386"/>
    </row>
    <row r="41" spans="1:29">
      <c r="A41" s="375">
        <v>1187</v>
      </c>
      <c r="B41" s="375">
        <v>1099</v>
      </c>
      <c r="C41" s="375" t="s">
        <v>652</v>
      </c>
      <c r="D41" s="377">
        <v>0</v>
      </c>
      <c r="G41" s="394" t="s">
        <v>653</v>
      </c>
      <c r="H41" s="395" t="s">
        <v>645</v>
      </c>
      <c r="I41" s="395" t="s">
        <v>94</v>
      </c>
      <c r="J41" s="395">
        <v>0</v>
      </c>
      <c r="K41" s="396">
        <v>0</v>
      </c>
      <c r="L41" s="384"/>
      <c r="M41" s="384"/>
      <c r="N41" s="384"/>
      <c r="O41" s="387"/>
      <c r="P41" s="384"/>
      <c r="Q41" s="384"/>
      <c r="R41" s="384"/>
      <c r="S41" s="384"/>
      <c r="T41" s="384"/>
      <c r="V41" s="391"/>
      <c r="W41" s="391"/>
      <c r="X41" s="392"/>
      <c r="Y41" s="391"/>
      <c r="Z41" s="391"/>
      <c r="AA41" s="391"/>
      <c r="AB41" s="391"/>
      <c r="AC41" s="386"/>
    </row>
    <row r="42" spans="1:29">
      <c r="A42" s="375">
        <v>1188</v>
      </c>
      <c r="B42" s="375">
        <v>1099</v>
      </c>
      <c r="C42" s="375" t="s">
        <v>654</v>
      </c>
      <c r="D42" s="377">
        <v>0</v>
      </c>
      <c r="G42" s="397"/>
      <c r="L42" s="384"/>
      <c r="M42" s="384"/>
      <c r="N42" s="384"/>
      <c r="O42" s="387"/>
      <c r="P42" s="384"/>
      <c r="Q42" s="384"/>
      <c r="R42" s="384"/>
      <c r="S42" s="384"/>
      <c r="T42" s="384"/>
      <c r="V42" s="391"/>
      <c r="W42" s="391"/>
      <c r="X42" s="392"/>
      <c r="Y42" s="391"/>
      <c r="Z42" s="391"/>
      <c r="AA42" s="391"/>
      <c r="AB42" s="391"/>
      <c r="AC42" s="386"/>
    </row>
    <row r="43" spans="1:29">
      <c r="A43" s="375">
        <v>1189</v>
      </c>
      <c r="B43" s="375">
        <v>1099</v>
      </c>
      <c r="C43" s="375" t="s">
        <v>655</v>
      </c>
      <c r="D43" s="377">
        <v>0</v>
      </c>
      <c r="G43" s="397"/>
      <c r="L43" s="384"/>
      <c r="M43" s="384"/>
      <c r="N43" s="384"/>
      <c r="O43" s="387"/>
      <c r="P43" s="384"/>
      <c r="Q43" s="384"/>
      <c r="R43" s="384"/>
      <c r="S43" s="384"/>
      <c r="T43" s="384"/>
      <c r="V43" s="391"/>
      <c r="W43" s="391"/>
      <c r="X43" s="392"/>
      <c r="Y43" s="391"/>
      <c r="Z43" s="391"/>
      <c r="AA43" s="391"/>
      <c r="AB43" s="391"/>
      <c r="AC43" s="386"/>
    </row>
    <row r="44" spans="1:29">
      <c r="A44" s="375">
        <v>1190</v>
      </c>
      <c r="B44" s="375">
        <v>1099</v>
      </c>
      <c r="C44" s="375" t="s">
        <v>656</v>
      </c>
      <c r="D44" s="377">
        <v>0</v>
      </c>
      <c r="G44" s="397"/>
      <c r="L44" s="384"/>
      <c r="M44" s="384"/>
      <c r="N44" s="384"/>
      <c r="O44" s="387"/>
      <c r="P44" s="384"/>
      <c r="Q44" s="384"/>
      <c r="R44" s="384"/>
      <c r="S44" s="384"/>
      <c r="T44" s="384"/>
      <c r="V44" s="391"/>
      <c r="W44" s="391"/>
      <c r="X44" s="392"/>
      <c r="Y44" s="391"/>
      <c r="Z44" s="391"/>
      <c r="AA44" s="391"/>
      <c r="AB44" s="391"/>
      <c r="AC44" s="386"/>
    </row>
    <row r="45" spans="1:29" ht="13.5" thickBot="1">
      <c r="A45" s="375">
        <v>1192</v>
      </c>
      <c r="B45" s="375">
        <v>1099</v>
      </c>
      <c r="C45" s="375" t="s">
        <v>657</v>
      </c>
      <c r="D45" s="377">
        <v>0</v>
      </c>
      <c r="G45" s="397"/>
      <c r="L45" s="384"/>
      <c r="M45" s="384"/>
      <c r="N45" s="384"/>
      <c r="O45" s="387"/>
      <c r="P45" s="384"/>
      <c r="Q45" s="384"/>
      <c r="R45" s="384"/>
      <c r="S45" s="384"/>
      <c r="T45" s="384"/>
      <c r="V45" s="391"/>
      <c r="W45" s="391"/>
      <c r="X45" s="392"/>
      <c r="Y45" s="391"/>
      <c r="Z45" s="391"/>
      <c r="AA45" s="391"/>
      <c r="AB45" s="391"/>
      <c r="AC45" s="386"/>
    </row>
    <row r="46" spans="1:29" ht="14.25" thickTop="1" thickBot="1">
      <c r="A46" s="375">
        <v>1193</v>
      </c>
      <c r="B46" s="375">
        <v>1099</v>
      </c>
      <c r="C46" s="375" t="s">
        <v>658</v>
      </c>
      <c r="D46" s="377">
        <v>0</v>
      </c>
      <c r="G46" s="398" t="s">
        <v>659</v>
      </c>
      <c r="H46" s="399" t="s">
        <v>660</v>
      </c>
      <c r="I46" s="399" t="s">
        <v>661</v>
      </c>
      <c r="J46" s="399" t="s">
        <v>662</v>
      </c>
      <c r="K46" s="399" t="s">
        <v>663</v>
      </c>
      <c r="L46" s="400" t="s">
        <v>664</v>
      </c>
      <c r="M46" s="384"/>
      <c r="N46" s="384"/>
      <c r="O46" s="387"/>
      <c r="P46" s="384"/>
      <c r="Q46" s="384"/>
      <c r="R46" s="384"/>
      <c r="S46" s="384"/>
      <c r="T46" s="384"/>
      <c r="V46" s="391"/>
      <c r="W46" s="391"/>
      <c r="X46" s="392"/>
      <c r="Y46" s="391"/>
      <c r="Z46" s="391"/>
      <c r="AA46" s="391"/>
      <c r="AB46" s="391"/>
      <c r="AC46" s="386"/>
    </row>
    <row r="47" spans="1:29" ht="14.25" thickTop="1" thickBot="1">
      <c r="A47" s="375">
        <v>1194</v>
      </c>
      <c r="B47" s="375">
        <v>1099</v>
      </c>
      <c r="C47" s="375" t="s">
        <v>665</v>
      </c>
      <c r="D47" s="377">
        <v>0</v>
      </c>
      <c r="G47" s="401" t="s">
        <v>666</v>
      </c>
      <c r="H47" s="402">
        <v>10</v>
      </c>
      <c r="I47" s="402">
        <v>0</v>
      </c>
      <c r="J47" s="402">
        <v>5</v>
      </c>
      <c r="K47" s="402">
        <f>SUM(H47:J47)</f>
        <v>15</v>
      </c>
      <c r="L47" s="403">
        <f>SUM(H47+I47+J47)/60</f>
        <v>0.25</v>
      </c>
      <c r="M47" s="384"/>
      <c r="N47" s="384"/>
      <c r="O47" s="387"/>
      <c r="P47" s="384"/>
      <c r="Q47" s="384"/>
      <c r="R47" s="384"/>
      <c r="S47" s="384"/>
      <c r="T47" s="384"/>
      <c r="V47" s="391"/>
      <c r="W47" s="391"/>
      <c r="X47" s="392"/>
      <c r="Y47" s="391"/>
      <c r="Z47" s="391"/>
      <c r="AA47" s="391"/>
      <c r="AB47" s="391"/>
      <c r="AC47" s="386"/>
    </row>
    <row r="48" spans="1:29" ht="13.5" thickBot="1">
      <c r="A48" s="375">
        <v>1199</v>
      </c>
      <c r="B48" s="375">
        <v>1099</v>
      </c>
      <c r="C48" s="375" t="s">
        <v>667</v>
      </c>
      <c r="D48" s="377">
        <v>0</v>
      </c>
      <c r="G48" s="404" t="s">
        <v>668</v>
      </c>
      <c r="H48" s="405">
        <v>45</v>
      </c>
      <c r="I48" s="402">
        <v>15</v>
      </c>
      <c r="J48" s="402">
        <v>5</v>
      </c>
      <c r="K48" s="402">
        <f>SUM(H48:J48)</f>
        <v>65</v>
      </c>
      <c r="L48" s="403">
        <f>SUM(H48+I48+J48)/60</f>
        <v>1.0833333333333333</v>
      </c>
      <c r="M48" s="384"/>
      <c r="N48" s="384"/>
      <c r="O48" s="387"/>
      <c r="P48" s="384"/>
      <c r="Q48" s="384"/>
      <c r="R48" s="384"/>
      <c r="S48" s="384"/>
      <c r="T48" s="384"/>
      <c r="V48" s="391"/>
      <c r="W48" s="391"/>
      <c r="X48" s="392"/>
      <c r="Y48" s="391"/>
      <c r="Z48" s="391"/>
      <c r="AA48" s="391"/>
      <c r="AB48" s="391"/>
      <c r="AC48" s="386"/>
    </row>
    <row r="49" spans="1:29" ht="13.5" thickBot="1">
      <c r="A49" s="375">
        <v>1201</v>
      </c>
      <c r="B49" s="375">
        <v>1099</v>
      </c>
      <c r="C49" s="375" t="s">
        <v>669</v>
      </c>
      <c r="D49" s="377">
        <v>2</v>
      </c>
      <c r="G49" s="404" t="s">
        <v>670</v>
      </c>
      <c r="H49" s="405">
        <v>69</v>
      </c>
      <c r="I49" s="402">
        <v>15</v>
      </c>
      <c r="J49" s="402">
        <v>5</v>
      </c>
      <c r="K49" s="402">
        <f>SUM(H49:J49)</f>
        <v>89</v>
      </c>
      <c r="L49" s="403">
        <f>SUM(H49+I49+J49)/60</f>
        <v>1.4833333333333334</v>
      </c>
      <c r="M49" s="384"/>
      <c r="N49" s="384"/>
      <c r="O49" s="387"/>
      <c r="P49" s="384"/>
      <c r="Q49" s="384"/>
      <c r="R49" s="384"/>
      <c r="S49" s="384"/>
      <c r="T49" s="384"/>
      <c r="V49" s="391"/>
      <c r="W49" s="391"/>
      <c r="X49" s="392"/>
      <c r="Y49" s="391"/>
      <c r="Z49" s="391"/>
      <c r="AA49" s="391"/>
      <c r="AB49" s="391"/>
      <c r="AC49" s="386"/>
    </row>
    <row r="50" spans="1:29" ht="13.5" thickBot="1">
      <c r="A50" s="375">
        <v>1203</v>
      </c>
      <c r="B50" s="375">
        <v>1099</v>
      </c>
      <c r="C50" s="375" t="s">
        <v>671</v>
      </c>
      <c r="D50" s="377">
        <v>2</v>
      </c>
      <c r="G50" s="406" t="s">
        <v>672</v>
      </c>
      <c r="H50" s="407">
        <v>86</v>
      </c>
      <c r="I50" s="408">
        <v>15</v>
      </c>
      <c r="J50" s="408">
        <v>5</v>
      </c>
      <c r="K50" s="408">
        <f>SUM(H50:J50)</f>
        <v>106</v>
      </c>
      <c r="L50" s="409">
        <f>SUM(H50+I50+J50)/60</f>
        <v>1.7666666666666666</v>
      </c>
      <c r="M50" s="384"/>
      <c r="N50" s="384"/>
      <c r="O50" s="387"/>
      <c r="P50" s="384"/>
      <c r="Q50" s="384"/>
      <c r="R50" s="384"/>
      <c r="S50" s="384"/>
      <c r="T50" s="384"/>
      <c r="V50" s="391"/>
      <c r="W50" s="391"/>
      <c r="X50" s="392"/>
      <c r="Y50" s="391"/>
      <c r="Z50" s="391"/>
      <c r="AA50" s="391"/>
      <c r="AB50" s="391"/>
      <c r="AC50" s="386"/>
    </row>
    <row r="51" spans="1:29" ht="15.75" thickTop="1">
      <c r="A51" s="375">
        <v>1206</v>
      </c>
      <c r="B51" s="375">
        <v>1099</v>
      </c>
      <c r="C51" s="375" t="s">
        <v>673</v>
      </c>
      <c r="D51" s="377">
        <v>0</v>
      </c>
      <c r="G51" s="410"/>
      <c r="H51"/>
      <c r="I51"/>
      <c r="J51"/>
      <c r="K51"/>
      <c r="L51"/>
      <c r="M51" s="384"/>
      <c r="N51" s="384"/>
      <c r="O51" s="387"/>
      <c r="P51" s="384"/>
      <c r="Q51" s="384"/>
      <c r="R51" s="384"/>
      <c r="S51" s="384"/>
      <c r="T51" s="384"/>
      <c r="V51" s="391"/>
      <c r="W51" s="391"/>
      <c r="X51" s="392"/>
      <c r="Y51" s="391"/>
      <c r="Z51" s="391"/>
      <c r="AA51" s="391"/>
      <c r="AB51" s="391"/>
      <c r="AC51" s="386"/>
    </row>
    <row r="52" spans="1:29">
      <c r="A52" s="375">
        <v>1210</v>
      </c>
      <c r="B52" s="375">
        <v>1099</v>
      </c>
      <c r="C52" s="375" t="s">
        <v>674</v>
      </c>
      <c r="D52" s="377">
        <v>2</v>
      </c>
      <c r="G52" s="397"/>
      <c r="L52" s="384"/>
      <c r="M52" s="384"/>
      <c r="N52" s="384"/>
      <c r="O52" s="387"/>
      <c r="P52" s="384"/>
      <c r="Q52" s="384"/>
      <c r="R52" s="384"/>
      <c r="S52" s="384"/>
      <c r="T52" s="384"/>
      <c r="V52" s="391"/>
      <c r="W52" s="391"/>
      <c r="X52" s="392"/>
      <c r="Y52" s="391"/>
      <c r="Z52" s="391"/>
      <c r="AA52" s="391"/>
      <c r="AB52" s="391"/>
      <c r="AC52" s="386"/>
    </row>
    <row r="53" spans="1:29">
      <c r="A53" s="375">
        <v>1256</v>
      </c>
      <c r="B53" s="375">
        <v>1099</v>
      </c>
      <c r="C53" s="375" t="s">
        <v>675</v>
      </c>
      <c r="D53" s="377">
        <v>0</v>
      </c>
      <c r="G53" s="397"/>
      <c r="L53" s="384"/>
      <c r="M53" s="384"/>
      <c r="N53" s="384"/>
      <c r="O53" s="387"/>
      <c r="P53" s="384"/>
      <c r="Q53" s="384"/>
      <c r="R53" s="384"/>
      <c r="S53" s="384"/>
      <c r="T53" s="384"/>
      <c r="V53" s="391"/>
      <c r="W53" s="391"/>
      <c r="X53" s="392"/>
      <c r="Y53" s="391"/>
      <c r="Z53" s="391"/>
      <c r="AA53" s="391"/>
      <c r="AB53" s="391"/>
      <c r="AC53" s="386"/>
    </row>
    <row r="54" spans="1:29">
      <c r="A54" s="375">
        <v>1257</v>
      </c>
      <c r="B54" s="375">
        <v>1099</v>
      </c>
      <c r="C54" s="375" t="s">
        <v>676</v>
      </c>
      <c r="D54" s="377">
        <v>2</v>
      </c>
      <c r="G54" s="397"/>
      <c r="L54" s="384"/>
      <c r="M54" s="384"/>
      <c r="N54" s="384"/>
      <c r="O54" s="387"/>
      <c r="P54" s="384"/>
      <c r="Q54" s="384"/>
      <c r="R54" s="384"/>
      <c r="S54" s="384"/>
      <c r="T54" s="384"/>
      <c r="V54" s="391"/>
      <c r="W54" s="391"/>
      <c r="X54" s="392"/>
      <c r="Y54" s="391"/>
      <c r="Z54" s="391"/>
      <c r="AA54" s="391"/>
      <c r="AB54" s="391"/>
      <c r="AC54" s="386"/>
    </row>
    <row r="55" spans="1:29">
      <c r="A55" s="375">
        <v>1260</v>
      </c>
      <c r="B55" s="375">
        <v>1099</v>
      </c>
      <c r="C55" s="375" t="s">
        <v>677</v>
      </c>
      <c r="D55" s="377">
        <v>0</v>
      </c>
      <c r="G55" s="397"/>
      <c r="L55" s="384"/>
      <c r="M55" s="384"/>
      <c r="N55" s="384"/>
      <c r="O55" s="387"/>
      <c r="P55" s="384"/>
      <c r="Q55" s="384"/>
      <c r="R55" s="384"/>
      <c r="S55" s="384"/>
      <c r="T55" s="384"/>
      <c r="V55" s="391"/>
      <c r="W55" s="391"/>
      <c r="X55" s="392"/>
      <c r="Y55" s="391"/>
      <c r="Z55" s="391"/>
      <c r="AA55" s="391"/>
      <c r="AB55" s="391"/>
      <c r="AC55" s="386"/>
    </row>
    <row r="56" spans="1:29">
      <c r="A56" s="375">
        <v>1261</v>
      </c>
      <c r="B56" s="375">
        <v>1099</v>
      </c>
      <c r="C56" s="375" t="s">
        <v>678</v>
      </c>
      <c r="D56" s="377">
        <v>0</v>
      </c>
      <c r="G56" s="397"/>
      <c r="L56" s="384"/>
      <c r="M56" s="384"/>
      <c r="N56" s="384"/>
      <c r="O56" s="387"/>
      <c r="P56" s="384"/>
      <c r="Q56" s="384"/>
      <c r="R56" s="384"/>
      <c r="S56" s="384"/>
      <c r="T56" s="384"/>
      <c r="V56" s="391"/>
      <c r="W56" s="391"/>
      <c r="X56" s="392"/>
      <c r="Y56" s="391"/>
      <c r="Z56" s="391"/>
      <c r="AA56" s="391"/>
      <c r="AB56" s="391"/>
      <c r="AC56" s="386"/>
    </row>
    <row r="57" spans="1:29">
      <c r="A57" s="375">
        <v>1262</v>
      </c>
      <c r="B57" s="375">
        <v>1099</v>
      </c>
      <c r="C57" s="375" t="s">
        <v>679</v>
      </c>
      <c r="D57" s="377">
        <v>0</v>
      </c>
      <c r="G57" s="397"/>
      <c r="L57" s="384"/>
      <c r="M57" s="384"/>
      <c r="N57" s="384"/>
      <c r="O57" s="387"/>
      <c r="P57" s="384"/>
      <c r="Q57" s="384"/>
      <c r="R57" s="384"/>
      <c r="S57" s="384"/>
      <c r="T57" s="384"/>
      <c r="V57" s="391"/>
      <c r="W57" s="391"/>
      <c r="X57" s="392"/>
      <c r="Y57" s="391"/>
      <c r="Z57" s="391"/>
      <c r="AA57" s="391"/>
      <c r="AB57" s="391"/>
      <c r="AC57" s="386"/>
    </row>
    <row r="58" spans="1:29">
      <c r="A58" s="375">
        <v>2095</v>
      </c>
      <c r="B58" s="375">
        <v>1099</v>
      </c>
      <c r="C58" s="375" t="s">
        <v>680</v>
      </c>
      <c r="D58" s="377">
        <v>2</v>
      </c>
      <c r="G58" s="397"/>
      <c r="L58" s="384"/>
      <c r="M58" s="384"/>
      <c r="N58" s="384"/>
      <c r="O58" s="387"/>
      <c r="P58" s="384"/>
      <c r="Q58" s="384"/>
      <c r="R58" s="384"/>
      <c r="S58" s="384"/>
      <c r="T58" s="384"/>
      <c r="V58" s="391"/>
      <c r="W58" s="391"/>
      <c r="X58" s="392"/>
      <c r="Y58" s="391"/>
      <c r="Z58" s="391"/>
      <c r="AA58" s="391"/>
      <c r="AB58" s="391"/>
      <c r="AC58" s="386"/>
    </row>
    <row r="59" spans="1:29">
      <c r="A59" s="375">
        <v>2096</v>
      </c>
      <c r="B59" s="375">
        <v>1099</v>
      </c>
      <c r="C59" s="375" t="s">
        <v>681</v>
      </c>
      <c r="D59" s="377">
        <v>2</v>
      </c>
      <c r="G59" s="397"/>
      <c r="L59" s="384"/>
      <c r="M59" s="384"/>
      <c r="N59" s="384"/>
      <c r="O59" s="387"/>
      <c r="P59" s="384"/>
      <c r="Q59" s="384"/>
      <c r="R59" s="384"/>
      <c r="S59" s="384"/>
      <c r="T59" s="384"/>
      <c r="V59" s="391"/>
      <c r="W59" s="391"/>
      <c r="X59" s="392"/>
      <c r="Y59" s="391"/>
      <c r="Z59" s="391"/>
      <c r="AA59" s="391"/>
      <c r="AB59" s="391"/>
      <c r="AC59" s="386"/>
    </row>
    <row r="60" spans="1:29">
      <c r="A60" s="375">
        <v>2100</v>
      </c>
      <c r="B60" s="375">
        <v>1099</v>
      </c>
      <c r="C60" s="375" t="s">
        <v>682</v>
      </c>
      <c r="D60" s="377">
        <v>2</v>
      </c>
      <c r="G60" s="397"/>
      <c r="L60" s="384"/>
      <c r="M60" s="384"/>
      <c r="N60" s="384"/>
      <c r="O60" s="387"/>
      <c r="P60" s="384"/>
      <c r="Q60" s="384"/>
      <c r="R60" s="384"/>
      <c r="S60" s="384"/>
      <c r="T60" s="384"/>
      <c r="V60" s="391"/>
      <c r="W60" s="391"/>
      <c r="X60" s="392"/>
      <c r="Y60" s="391"/>
      <c r="Z60" s="391"/>
      <c r="AA60" s="391"/>
      <c r="AB60" s="391"/>
      <c r="AC60" s="386"/>
    </row>
    <row r="61" spans="1:29">
      <c r="A61" s="375">
        <v>2102</v>
      </c>
      <c r="B61" s="375">
        <v>1099</v>
      </c>
      <c r="C61" s="375" t="s">
        <v>683</v>
      </c>
      <c r="D61" s="377">
        <v>2</v>
      </c>
      <c r="G61" s="397"/>
      <c r="L61" s="384"/>
      <c r="M61" s="384"/>
      <c r="N61" s="384"/>
      <c r="O61" s="387"/>
      <c r="P61" s="384"/>
      <c r="Q61" s="384"/>
      <c r="R61" s="384"/>
      <c r="S61" s="384"/>
      <c r="T61" s="384"/>
      <c r="V61" s="391"/>
      <c r="W61" s="391"/>
      <c r="X61" s="392"/>
      <c r="Y61" s="391"/>
      <c r="Z61" s="391"/>
      <c r="AA61" s="391"/>
      <c r="AB61" s="391"/>
      <c r="AC61" s="386"/>
    </row>
    <row r="62" spans="1:29">
      <c r="A62" s="375">
        <v>2103</v>
      </c>
      <c r="B62" s="375">
        <v>1099</v>
      </c>
      <c r="C62" s="375" t="s">
        <v>684</v>
      </c>
      <c r="D62" s="377">
        <v>2</v>
      </c>
      <c r="G62" s="397"/>
      <c r="L62" s="384"/>
      <c r="M62" s="384"/>
      <c r="N62" s="384"/>
      <c r="O62" s="387"/>
      <c r="P62" s="384"/>
      <c r="Q62" s="384"/>
      <c r="R62" s="384"/>
      <c r="S62" s="384"/>
      <c r="T62" s="384"/>
      <c r="V62" s="391"/>
      <c r="W62" s="391"/>
      <c r="X62" s="392"/>
      <c r="Y62" s="391"/>
      <c r="Z62" s="391"/>
      <c r="AA62" s="391"/>
      <c r="AB62" s="391"/>
      <c r="AC62" s="386"/>
    </row>
    <row r="63" spans="1:29">
      <c r="A63" s="375">
        <v>2104</v>
      </c>
      <c r="B63" s="375">
        <v>1099</v>
      </c>
      <c r="C63" s="375" t="s">
        <v>685</v>
      </c>
      <c r="D63" s="377">
        <v>2</v>
      </c>
      <c r="G63" s="397"/>
      <c r="L63" s="384"/>
      <c r="M63" s="384"/>
      <c r="N63" s="384"/>
      <c r="O63" s="387"/>
      <c r="P63" s="384"/>
      <c r="Q63" s="384"/>
      <c r="R63" s="384"/>
      <c r="S63" s="384"/>
      <c r="T63" s="384"/>
      <c r="V63" s="391"/>
      <c r="W63" s="391"/>
      <c r="X63" s="392"/>
      <c r="Y63" s="391"/>
      <c r="Z63" s="391"/>
      <c r="AA63" s="391"/>
      <c r="AB63" s="391"/>
      <c r="AC63" s="386"/>
    </row>
    <row r="64" spans="1:29">
      <c r="A64" s="375">
        <v>2105</v>
      </c>
      <c r="B64" s="375">
        <v>1099</v>
      </c>
      <c r="C64" s="375" t="s">
        <v>686</v>
      </c>
      <c r="D64" s="377">
        <v>2</v>
      </c>
      <c r="G64" s="397"/>
      <c r="L64" s="384"/>
      <c r="M64" s="384"/>
      <c r="N64" s="384"/>
      <c r="O64" s="387"/>
      <c r="P64" s="384"/>
      <c r="Q64" s="384"/>
      <c r="R64" s="384"/>
      <c r="S64" s="384"/>
      <c r="T64" s="384"/>
      <c r="V64" s="391"/>
      <c r="W64" s="391"/>
      <c r="X64" s="391"/>
      <c r="Y64" s="391"/>
      <c r="Z64" s="391"/>
      <c r="AA64" s="391"/>
      <c r="AB64" s="391"/>
      <c r="AC64" s="386"/>
    </row>
    <row r="65" spans="1:29">
      <c r="A65" s="375">
        <v>2108</v>
      </c>
      <c r="B65" s="375">
        <v>1099</v>
      </c>
      <c r="C65" s="375" t="s">
        <v>687</v>
      </c>
      <c r="D65" s="377">
        <v>2</v>
      </c>
      <c r="G65" s="397"/>
      <c r="L65" s="384"/>
      <c r="M65" s="384"/>
      <c r="N65" s="384"/>
      <c r="O65" s="387"/>
      <c r="P65" s="384"/>
      <c r="Q65" s="384"/>
      <c r="R65" s="384"/>
      <c r="S65" s="384"/>
      <c r="T65" s="384"/>
      <c r="V65" s="384"/>
      <c r="W65" s="384"/>
      <c r="X65" s="384"/>
      <c r="Y65" s="384"/>
      <c r="Z65" s="391"/>
      <c r="AA65" s="391"/>
      <c r="AB65" s="384"/>
      <c r="AC65" s="386"/>
    </row>
    <row r="66" spans="1:29">
      <c r="A66" s="375">
        <v>2109</v>
      </c>
      <c r="B66" s="375">
        <v>1099</v>
      </c>
      <c r="C66" s="375" t="s">
        <v>688</v>
      </c>
      <c r="D66" s="377">
        <v>2</v>
      </c>
      <c r="G66" s="397"/>
      <c r="L66" s="384"/>
      <c r="M66" s="384"/>
      <c r="N66" s="384"/>
      <c r="O66" s="387"/>
      <c r="P66" s="384"/>
      <c r="Q66" s="384"/>
      <c r="R66" s="384"/>
      <c r="S66" s="384"/>
      <c r="T66" s="384"/>
      <c r="Z66" s="391"/>
      <c r="AA66" s="391"/>
      <c r="AC66" s="386"/>
    </row>
    <row r="67" spans="1:29">
      <c r="A67" s="375">
        <v>2110</v>
      </c>
      <c r="B67" s="375">
        <v>1099</v>
      </c>
      <c r="C67" s="375" t="s">
        <v>689</v>
      </c>
      <c r="D67" s="377">
        <v>2</v>
      </c>
      <c r="G67" s="397"/>
      <c r="L67" s="384"/>
      <c r="M67" s="384"/>
      <c r="N67" s="384"/>
      <c r="O67" s="387"/>
      <c r="P67" s="384"/>
      <c r="Q67" s="384"/>
      <c r="R67" s="384"/>
      <c r="S67" s="384"/>
      <c r="T67" s="384"/>
      <c r="Z67" s="391"/>
      <c r="AA67" s="391"/>
      <c r="AC67" s="386"/>
    </row>
    <row r="68" spans="1:29">
      <c r="A68" s="375">
        <v>2111</v>
      </c>
      <c r="B68" s="375">
        <v>1099</v>
      </c>
      <c r="C68" s="375" t="s">
        <v>690</v>
      </c>
      <c r="D68" s="377">
        <v>2</v>
      </c>
      <c r="G68" s="397"/>
      <c r="L68" s="384"/>
      <c r="M68" s="384"/>
      <c r="N68" s="384"/>
      <c r="O68" s="387"/>
      <c r="P68" s="384"/>
      <c r="Q68" s="384"/>
      <c r="R68" s="384"/>
      <c r="S68" s="384"/>
      <c r="T68" s="384"/>
      <c r="Z68" s="391"/>
      <c r="AA68" s="391"/>
      <c r="AC68" s="386"/>
    </row>
    <row r="69" spans="1:29">
      <c r="A69" s="375">
        <v>2112</v>
      </c>
      <c r="B69" s="375">
        <v>1099</v>
      </c>
      <c r="C69" s="375" t="s">
        <v>691</v>
      </c>
      <c r="D69" s="377">
        <v>2</v>
      </c>
      <c r="G69" s="397"/>
      <c r="L69" s="384"/>
      <c r="M69" s="384"/>
      <c r="N69" s="384"/>
      <c r="O69" s="387"/>
      <c r="P69" s="384"/>
      <c r="Q69" s="384"/>
      <c r="R69" s="384"/>
      <c r="S69" s="384"/>
      <c r="T69" s="384"/>
      <c r="X69" s="392"/>
      <c r="Z69" s="391"/>
      <c r="AA69" s="391"/>
      <c r="AC69" s="386"/>
    </row>
    <row r="70" spans="1:29">
      <c r="A70" s="375">
        <v>2113</v>
      </c>
      <c r="B70" s="375">
        <v>1099</v>
      </c>
      <c r="C70" s="375" t="s">
        <v>692</v>
      </c>
      <c r="D70" s="377">
        <v>2</v>
      </c>
      <c r="G70" s="397"/>
      <c r="L70" s="384"/>
      <c r="M70" s="384"/>
      <c r="N70" s="384"/>
      <c r="O70" s="387"/>
      <c r="P70" s="384"/>
      <c r="Q70" s="384"/>
      <c r="R70" s="384"/>
      <c r="S70" s="384"/>
      <c r="T70" s="384"/>
      <c r="V70" s="384"/>
      <c r="W70" s="384"/>
      <c r="X70" s="392"/>
      <c r="Y70" s="384"/>
      <c r="Z70" s="391"/>
      <c r="AA70" s="391"/>
      <c r="AB70" s="384"/>
      <c r="AC70" s="386"/>
    </row>
    <row r="71" spans="1:29">
      <c r="A71" s="375">
        <v>2115</v>
      </c>
      <c r="B71" s="375">
        <v>1099</v>
      </c>
      <c r="C71" s="375" t="s">
        <v>693</v>
      </c>
      <c r="D71" s="377">
        <v>2</v>
      </c>
      <c r="G71" s="397"/>
      <c r="L71" s="384"/>
      <c r="M71" s="384"/>
      <c r="N71" s="384"/>
      <c r="O71" s="387"/>
      <c r="P71" s="384"/>
      <c r="Q71" s="384"/>
      <c r="R71" s="384"/>
      <c r="S71" s="384"/>
      <c r="T71" s="384"/>
      <c r="V71" s="387"/>
      <c r="W71" s="387"/>
      <c r="X71" s="392"/>
      <c r="Y71" s="387"/>
      <c r="Z71" s="391"/>
      <c r="AA71" s="391"/>
      <c r="AB71" s="384"/>
      <c r="AC71" s="386"/>
    </row>
    <row r="72" spans="1:29">
      <c r="A72" s="375">
        <v>2116</v>
      </c>
      <c r="B72" s="375">
        <v>1099</v>
      </c>
      <c r="C72" s="375" t="s">
        <v>694</v>
      </c>
      <c r="D72" s="377">
        <v>2</v>
      </c>
      <c r="G72" s="397"/>
      <c r="L72" s="384"/>
      <c r="M72" s="384"/>
      <c r="N72" s="384"/>
      <c r="O72" s="387"/>
      <c r="P72" s="384"/>
      <c r="Q72" s="384"/>
      <c r="R72" s="384"/>
      <c r="S72" s="384"/>
      <c r="T72" s="384"/>
      <c r="V72" s="391"/>
      <c r="W72" s="391"/>
      <c r="X72" s="392"/>
      <c r="Y72" s="391"/>
      <c r="Z72" s="391"/>
      <c r="AA72" s="391"/>
      <c r="AB72" s="386"/>
      <c r="AC72" s="386"/>
    </row>
    <row r="73" spans="1:29">
      <c r="A73" s="375">
        <v>2117</v>
      </c>
      <c r="B73" s="375">
        <v>1099</v>
      </c>
      <c r="C73" s="375" t="s">
        <v>695</v>
      </c>
      <c r="D73" s="377">
        <v>2</v>
      </c>
      <c r="G73" s="397"/>
      <c r="L73" s="384"/>
      <c r="M73" s="384"/>
      <c r="N73" s="384"/>
      <c r="O73" s="387"/>
      <c r="P73" s="384"/>
      <c r="Q73" s="384"/>
      <c r="R73" s="384"/>
      <c r="S73" s="384"/>
      <c r="T73" s="384"/>
      <c r="V73" s="391"/>
      <c r="W73" s="391"/>
      <c r="X73" s="392"/>
      <c r="Y73" s="391"/>
      <c r="Z73" s="391"/>
      <c r="AA73" s="391"/>
      <c r="AB73" s="386"/>
      <c r="AC73" s="386"/>
    </row>
    <row r="74" spans="1:29">
      <c r="A74" s="375">
        <v>2121</v>
      </c>
      <c r="B74" s="375">
        <v>1099</v>
      </c>
      <c r="C74" s="375" t="s">
        <v>696</v>
      </c>
      <c r="D74" s="377">
        <v>2</v>
      </c>
      <c r="G74" s="397"/>
      <c r="L74" s="384"/>
      <c r="M74" s="384"/>
      <c r="N74" s="384"/>
      <c r="O74" s="387"/>
      <c r="P74" s="384"/>
      <c r="Q74" s="384"/>
      <c r="R74" s="384"/>
      <c r="S74" s="384"/>
      <c r="T74" s="384"/>
      <c r="V74" s="391"/>
      <c r="W74" s="391"/>
      <c r="X74" s="392"/>
      <c r="Y74" s="391"/>
      <c r="Z74" s="391"/>
      <c r="AA74" s="391"/>
      <c r="AB74" s="386"/>
      <c r="AC74" s="386"/>
    </row>
    <row r="75" spans="1:29">
      <c r="A75" s="375">
        <v>2122</v>
      </c>
      <c r="B75" s="375">
        <v>1099</v>
      </c>
      <c r="C75" s="375" t="s">
        <v>697</v>
      </c>
      <c r="D75" s="377">
        <v>2</v>
      </c>
      <c r="G75" s="397"/>
      <c r="L75" s="384"/>
      <c r="M75" s="384"/>
      <c r="N75" s="384"/>
      <c r="O75" s="387"/>
      <c r="P75" s="384"/>
      <c r="Q75" s="384"/>
      <c r="R75" s="384"/>
      <c r="S75" s="384"/>
      <c r="T75" s="384"/>
      <c r="V75" s="391"/>
      <c r="W75" s="391"/>
      <c r="X75" s="392"/>
      <c r="Y75" s="391"/>
      <c r="Z75" s="391"/>
      <c r="AA75" s="391"/>
      <c r="AB75" s="386"/>
      <c r="AC75" s="386"/>
    </row>
    <row r="76" spans="1:29">
      <c r="A76" s="375">
        <v>2123</v>
      </c>
      <c r="B76" s="375">
        <v>1099</v>
      </c>
      <c r="C76" s="375" t="s">
        <v>698</v>
      </c>
      <c r="D76" s="377">
        <v>2</v>
      </c>
      <c r="G76" s="397"/>
      <c r="L76" s="384"/>
      <c r="M76" s="384"/>
      <c r="N76" s="384"/>
      <c r="O76" s="387"/>
      <c r="P76" s="384"/>
      <c r="Q76" s="384"/>
      <c r="R76" s="384"/>
      <c r="S76" s="384"/>
      <c r="T76" s="384"/>
      <c r="V76" s="391"/>
      <c r="W76" s="391"/>
      <c r="X76" s="392"/>
      <c r="Y76" s="391"/>
      <c r="Z76" s="391"/>
      <c r="AA76" s="391"/>
      <c r="AB76" s="386"/>
      <c r="AC76" s="386"/>
    </row>
    <row r="77" spans="1:29">
      <c r="A77" s="375">
        <v>2125</v>
      </c>
      <c r="B77" s="375">
        <v>1099</v>
      </c>
      <c r="C77" s="375" t="s">
        <v>699</v>
      </c>
      <c r="D77" s="377">
        <v>2</v>
      </c>
      <c r="G77" s="397"/>
      <c r="L77" s="384"/>
      <c r="M77" s="384"/>
      <c r="N77" s="384"/>
      <c r="O77" s="387"/>
      <c r="P77" s="384"/>
      <c r="Q77" s="384"/>
      <c r="R77" s="384"/>
      <c r="S77" s="384"/>
      <c r="T77" s="384"/>
      <c r="V77" s="391"/>
      <c r="W77" s="391"/>
      <c r="X77" s="392"/>
      <c r="Y77" s="391"/>
      <c r="Z77" s="391"/>
      <c r="AA77" s="391"/>
      <c r="AB77" s="386"/>
      <c r="AC77" s="386"/>
    </row>
    <row r="78" spans="1:29">
      <c r="A78" s="375">
        <v>2130</v>
      </c>
      <c r="B78" s="375">
        <v>1099</v>
      </c>
      <c r="C78" s="375" t="s">
        <v>700</v>
      </c>
      <c r="D78" s="377">
        <v>2</v>
      </c>
      <c r="G78" s="397"/>
      <c r="L78" s="384"/>
      <c r="M78" s="384"/>
      <c r="N78" s="384"/>
      <c r="O78" s="387"/>
      <c r="P78" s="384"/>
      <c r="Q78" s="384"/>
      <c r="R78" s="384"/>
      <c r="S78" s="384"/>
      <c r="T78" s="384"/>
      <c r="V78" s="391"/>
      <c r="W78" s="391"/>
      <c r="X78" s="392"/>
      <c r="Y78" s="391"/>
      <c r="Z78" s="391"/>
      <c r="AA78" s="391"/>
      <c r="AB78" s="386"/>
      <c r="AC78" s="386"/>
    </row>
    <row r="79" spans="1:29">
      <c r="A79" s="375">
        <v>2132</v>
      </c>
      <c r="B79" s="375">
        <v>1099</v>
      </c>
      <c r="C79" s="375" t="s">
        <v>701</v>
      </c>
      <c r="D79" s="377">
        <v>2</v>
      </c>
      <c r="G79" s="397"/>
      <c r="L79" s="384"/>
      <c r="M79" s="384"/>
      <c r="N79" s="384"/>
      <c r="O79" s="387"/>
      <c r="P79" s="384"/>
      <c r="Q79" s="384"/>
      <c r="R79" s="384"/>
      <c r="S79" s="384"/>
      <c r="T79" s="384"/>
      <c r="V79" s="391"/>
      <c r="W79" s="391"/>
      <c r="X79" s="392"/>
      <c r="Y79" s="391"/>
      <c r="Z79" s="391"/>
      <c r="AA79" s="391"/>
      <c r="AB79" s="386"/>
      <c r="AC79" s="386"/>
    </row>
    <row r="80" spans="1:29">
      <c r="A80" s="375">
        <v>2133</v>
      </c>
      <c r="B80" s="375">
        <v>1099</v>
      </c>
      <c r="C80" s="375" t="s">
        <v>702</v>
      </c>
      <c r="D80" s="377">
        <v>2</v>
      </c>
      <c r="G80" s="397"/>
      <c r="L80" s="384"/>
      <c r="M80" s="384"/>
      <c r="N80" s="384"/>
      <c r="O80" s="387"/>
      <c r="P80" s="384"/>
      <c r="Q80" s="384"/>
      <c r="R80" s="384"/>
      <c r="S80" s="384"/>
      <c r="T80" s="384"/>
      <c r="V80" s="391"/>
      <c r="W80" s="391"/>
      <c r="X80" s="392"/>
      <c r="Y80" s="391"/>
      <c r="Z80" s="391"/>
      <c r="AA80" s="391"/>
      <c r="AB80" s="386"/>
      <c r="AC80" s="386"/>
    </row>
    <row r="81" spans="1:29">
      <c r="A81" s="375">
        <v>2135</v>
      </c>
      <c r="B81" s="375">
        <v>1099</v>
      </c>
      <c r="C81" s="375" t="s">
        <v>703</v>
      </c>
      <c r="D81" s="377">
        <v>2</v>
      </c>
      <c r="G81" s="397"/>
      <c r="L81" s="384"/>
      <c r="M81" s="384"/>
      <c r="N81" s="384"/>
      <c r="O81" s="387"/>
      <c r="P81" s="384"/>
      <c r="Q81" s="384"/>
      <c r="R81" s="384"/>
      <c r="S81" s="384"/>
      <c r="T81" s="384"/>
      <c r="V81" s="391"/>
      <c r="W81" s="391"/>
      <c r="X81" s="392"/>
      <c r="Y81" s="391"/>
      <c r="Z81" s="391"/>
      <c r="AA81" s="391"/>
      <c r="AB81" s="386"/>
      <c r="AC81" s="386"/>
    </row>
    <row r="82" spans="1:29">
      <c r="A82" s="375">
        <v>2136</v>
      </c>
      <c r="B82" s="375">
        <v>1099</v>
      </c>
      <c r="C82" s="375" t="s">
        <v>704</v>
      </c>
      <c r="D82" s="377">
        <v>2</v>
      </c>
      <c r="G82" s="397"/>
      <c r="L82" s="384"/>
      <c r="M82" s="384"/>
      <c r="N82" s="384"/>
      <c r="O82" s="387"/>
      <c r="P82" s="384"/>
      <c r="Q82" s="384"/>
      <c r="R82" s="384"/>
      <c r="S82" s="384"/>
      <c r="T82" s="384"/>
      <c r="V82" s="391"/>
      <c r="W82" s="391"/>
      <c r="X82" s="392"/>
      <c r="Y82" s="391"/>
      <c r="Z82" s="391"/>
      <c r="AA82" s="391"/>
      <c r="AB82" s="386"/>
      <c r="AC82" s="386"/>
    </row>
    <row r="83" spans="1:29">
      <c r="A83" s="375">
        <v>2137</v>
      </c>
      <c r="B83" s="375">
        <v>1099</v>
      </c>
      <c r="C83" s="375" t="s">
        <v>705</v>
      </c>
      <c r="D83" s="377">
        <v>2</v>
      </c>
      <c r="G83" s="397"/>
      <c r="L83" s="384"/>
      <c r="M83" s="384"/>
      <c r="N83" s="384"/>
      <c r="O83" s="387"/>
      <c r="P83" s="384"/>
      <c r="Q83" s="384"/>
      <c r="R83" s="384"/>
      <c r="S83" s="384"/>
      <c r="T83" s="384"/>
      <c r="V83" s="391"/>
      <c r="W83" s="391"/>
      <c r="X83" s="392"/>
      <c r="Y83" s="391"/>
      <c r="Z83" s="391"/>
      <c r="AA83" s="391"/>
      <c r="AB83" s="386"/>
      <c r="AC83" s="386"/>
    </row>
    <row r="84" spans="1:29">
      <c r="A84" s="375">
        <v>2139</v>
      </c>
      <c r="B84" s="375">
        <v>1099</v>
      </c>
      <c r="C84" s="375" t="s">
        <v>706</v>
      </c>
      <c r="D84" s="377">
        <v>2</v>
      </c>
      <c r="G84" s="397"/>
      <c r="L84" s="384"/>
      <c r="M84" s="384"/>
      <c r="N84" s="384"/>
      <c r="O84" s="387"/>
      <c r="P84" s="384"/>
      <c r="Q84" s="384"/>
      <c r="R84" s="384"/>
      <c r="S84" s="384"/>
      <c r="T84" s="384"/>
      <c r="V84" s="391"/>
      <c r="W84" s="391"/>
      <c r="X84" s="392"/>
      <c r="Y84" s="391"/>
      <c r="Z84" s="391"/>
      <c r="AA84" s="391"/>
      <c r="AB84" s="386"/>
      <c r="AC84" s="386"/>
    </row>
    <row r="85" spans="1:29">
      <c r="A85" s="375">
        <v>2142</v>
      </c>
      <c r="B85" s="375">
        <v>1099</v>
      </c>
      <c r="C85" s="375" t="s">
        <v>707</v>
      </c>
      <c r="D85" s="377">
        <v>2</v>
      </c>
      <c r="G85" s="397"/>
      <c r="L85" s="384"/>
      <c r="M85" s="384"/>
      <c r="N85" s="384"/>
      <c r="O85" s="387"/>
      <c r="P85" s="384"/>
      <c r="Q85" s="384"/>
      <c r="R85" s="384"/>
      <c r="S85" s="384"/>
      <c r="T85" s="384"/>
      <c r="V85" s="391"/>
      <c r="W85" s="391"/>
      <c r="X85" s="392"/>
      <c r="Y85" s="391"/>
      <c r="Z85" s="391"/>
      <c r="AA85" s="391"/>
      <c r="AB85" s="386"/>
      <c r="AC85" s="386"/>
    </row>
    <row r="86" spans="1:29">
      <c r="A86" s="375">
        <v>2146</v>
      </c>
      <c r="B86" s="375">
        <v>1099</v>
      </c>
      <c r="C86" s="375" t="s">
        <v>708</v>
      </c>
      <c r="D86" s="377">
        <v>2</v>
      </c>
      <c r="G86" s="397"/>
      <c r="L86" s="384"/>
      <c r="M86" s="384"/>
      <c r="N86" s="384"/>
      <c r="O86" s="387"/>
      <c r="P86" s="384"/>
      <c r="Q86" s="384"/>
      <c r="R86" s="384"/>
      <c r="S86" s="384"/>
      <c r="T86" s="384"/>
      <c r="V86" s="391"/>
      <c r="W86" s="391"/>
      <c r="X86" s="392"/>
      <c r="Y86" s="391"/>
      <c r="Z86" s="391"/>
      <c r="AA86" s="391"/>
      <c r="AB86" s="386"/>
      <c r="AC86" s="386"/>
    </row>
    <row r="87" spans="1:29">
      <c r="A87" s="375">
        <v>2148</v>
      </c>
      <c r="B87" s="375">
        <v>1099</v>
      </c>
      <c r="C87" s="375" t="s">
        <v>709</v>
      </c>
      <c r="D87" s="377">
        <v>2</v>
      </c>
      <c r="G87" s="397"/>
      <c r="L87" s="384"/>
      <c r="M87" s="384"/>
      <c r="N87" s="384"/>
      <c r="O87" s="387"/>
      <c r="P87" s="384"/>
      <c r="Q87" s="384"/>
      <c r="R87" s="384"/>
      <c r="S87" s="384"/>
      <c r="T87" s="384"/>
      <c r="V87" s="391"/>
      <c r="W87" s="391"/>
      <c r="X87" s="392"/>
      <c r="Y87" s="391"/>
      <c r="Z87" s="391"/>
      <c r="AA87" s="391"/>
      <c r="AB87" s="386"/>
      <c r="AC87" s="386"/>
    </row>
    <row r="88" spans="1:29">
      <c r="A88" s="375">
        <v>2149</v>
      </c>
      <c r="B88" s="375">
        <v>1099</v>
      </c>
      <c r="C88" s="375" t="s">
        <v>710</v>
      </c>
      <c r="D88" s="377">
        <v>2</v>
      </c>
      <c r="G88" s="397"/>
      <c r="L88" s="384"/>
      <c r="M88" s="384"/>
      <c r="R88" s="384"/>
      <c r="S88" s="384"/>
      <c r="T88" s="384"/>
      <c r="V88" s="391"/>
      <c r="W88" s="391"/>
      <c r="X88" s="392"/>
      <c r="Y88" s="391"/>
      <c r="Z88" s="391"/>
      <c r="AA88" s="391"/>
      <c r="AB88" s="386"/>
      <c r="AC88" s="386"/>
    </row>
    <row r="89" spans="1:29">
      <c r="A89" s="375">
        <v>2151</v>
      </c>
      <c r="B89" s="375">
        <v>1099</v>
      </c>
      <c r="C89" s="375" t="s">
        <v>711</v>
      </c>
      <c r="D89" s="377">
        <v>2</v>
      </c>
      <c r="G89" s="397"/>
      <c r="L89" s="384"/>
      <c r="M89" s="384"/>
      <c r="R89" s="384"/>
      <c r="S89" s="384"/>
      <c r="T89" s="384"/>
      <c r="V89" s="391"/>
      <c r="W89" s="391"/>
      <c r="X89" s="392"/>
      <c r="Y89" s="391"/>
      <c r="Z89" s="391"/>
      <c r="AA89" s="391"/>
      <c r="AB89" s="386"/>
      <c r="AC89" s="386"/>
    </row>
    <row r="90" spans="1:29">
      <c r="A90" s="375">
        <v>2152</v>
      </c>
      <c r="B90" s="375">
        <v>1099</v>
      </c>
      <c r="C90" s="375" t="s">
        <v>712</v>
      </c>
      <c r="D90" s="377">
        <v>2</v>
      </c>
      <c r="G90" s="397"/>
      <c r="L90" s="384"/>
      <c r="M90" s="384"/>
      <c r="R90" s="384"/>
      <c r="S90" s="384"/>
      <c r="T90" s="384"/>
      <c r="V90" s="391"/>
      <c r="W90" s="391"/>
      <c r="X90" s="392"/>
      <c r="Y90" s="391"/>
      <c r="Z90" s="391"/>
      <c r="AA90" s="391"/>
      <c r="AB90" s="386"/>
      <c r="AC90" s="386"/>
    </row>
    <row r="91" spans="1:29">
      <c r="A91" s="375">
        <v>2153</v>
      </c>
      <c r="B91" s="375">
        <v>1099</v>
      </c>
      <c r="C91" s="375" t="s">
        <v>713</v>
      </c>
      <c r="D91" s="377">
        <v>2</v>
      </c>
      <c r="G91" s="397"/>
      <c r="L91" s="384"/>
      <c r="M91" s="384"/>
      <c r="R91" s="384"/>
      <c r="S91" s="384"/>
      <c r="T91" s="384"/>
      <c r="V91" s="391"/>
      <c r="W91" s="391"/>
      <c r="X91" s="392"/>
      <c r="Y91" s="391"/>
      <c r="Z91" s="391"/>
      <c r="AA91" s="391"/>
      <c r="AB91" s="386"/>
      <c r="AC91" s="386"/>
    </row>
    <row r="92" spans="1:29">
      <c r="A92" s="375">
        <v>2154</v>
      </c>
      <c r="B92" s="375">
        <v>1099</v>
      </c>
      <c r="C92" s="375" t="s">
        <v>714</v>
      </c>
      <c r="D92" s="377">
        <v>2</v>
      </c>
      <c r="G92" s="397"/>
      <c r="H92" s="411"/>
      <c r="I92" s="411"/>
      <c r="J92" s="411"/>
      <c r="K92" s="411"/>
      <c r="L92" s="384"/>
      <c r="M92" s="384"/>
      <c r="R92" s="384"/>
      <c r="S92" s="384"/>
      <c r="T92" s="384"/>
      <c r="V92" s="391"/>
      <c r="W92" s="391"/>
      <c r="X92" s="392"/>
      <c r="Y92" s="391"/>
      <c r="Z92" s="391"/>
      <c r="AA92" s="391"/>
      <c r="AB92" s="386"/>
      <c r="AC92" s="386"/>
    </row>
    <row r="93" spans="1:29">
      <c r="A93" s="375">
        <v>2155</v>
      </c>
      <c r="B93" s="375">
        <v>1099</v>
      </c>
      <c r="C93" s="375" t="s">
        <v>715</v>
      </c>
      <c r="D93" s="377">
        <v>2</v>
      </c>
      <c r="G93" s="397"/>
      <c r="L93" s="384"/>
      <c r="M93" s="384"/>
      <c r="R93" s="384"/>
      <c r="S93" s="384"/>
      <c r="T93" s="384"/>
      <c r="V93" s="384"/>
      <c r="W93" s="384"/>
      <c r="X93" s="392"/>
      <c r="Y93" s="384"/>
      <c r="Z93" s="391"/>
      <c r="AA93" s="391"/>
      <c r="AB93" s="384"/>
      <c r="AC93" s="386"/>
    </row>
    <row r="94" spans="1:29">
      <c r="A94" s="375">
        <v>2156</v>
      </c>
      <c r="B94" s="375">
        <v>1099</v>
      </c>
      <c r="C94" s="375" t="s">
        <v>716</v>
      </c>
      <c r="D94" s="377">
        <v>2</v>
      </c>
      <c r="G94" s="397"/>
      <c r="L94" s="384"/>
      <c r="M94" s="384"/>
      <c r="R94" s="384"/>
      <c r="S94" s="384"/>
      <c r="T94" s="384"/>
      <c r="V94" s="384"/>
      <c r="W94" s="384"/>
      <c r="X94" s="392"/>
      <c r="Y94" s="384"/>
      <c r="Z94" s="391"/>
      <c r="AA94" s="391"/>
      <c r="AB94" s="384"/>
      <c r="AC94" s="386"/>
    </row>
    <row r="95" spans="1:29">
      <c r="A95" s="375">
        <v>2162</v>
      </c>
      <c r="B95" s="375">
        <v>1099</v>
      </c>
      <c r="C95" s="375" t="s">
        <v>717</v>
      </c>
      <c r="D95" s="377">
        <v>2</v>
      </c>
      <c r="G95" s="397"/>
      <c r="L95" s="384"/>
      <c r="M95" s="384"/>
      <c r="R95" s="384"/>
      <c r="S95" s="384"/>
      <c r="T95" s="384"/>
      <c r="V95" s="384"/>
      <c r="W95" s="384"/>
      <c r="X95" s="392"/>
      <c r="Y95" s="384"/>
      <c r="Z95" s="391"/>
      <c r="AA95" s="391"/>
      <c r="AB95" s="384"/>
      <c r="AC95" s="386"/>
    </row>
    <row r="96" spans="1:29">
      <c r="A96" s="375">
        <v>2163</v>
      </c>
      <c r="B96" s="375">
        <v>1099</v>
      </c>
      <c r="C96" s="375" t="s">
        <v>718</v>
      </c>
      <c r="D96" s="377">
        <v>2</v>
      </c>
      <c r="G96" s="397"/>
      <c r="L96" s="384"/>
      <c r="M96" s="384"/>
      <c r="R96" s="384"/>
      <c r="S96" s="384"/>
      <c r="T96" s="384"/>
      <c r="V96" s="384"/>
      <c r="W96" s="384"/>
      <c r="X96" s="392"/>
      <c r="Y96" s="384"/>
      <c r="Z96" s="391"/>
      <c r="AA96" s="391"/>
      <c r="AB96" s="384"/>
      <c r="AC96" s="386"/>
    </row>
    <row r="97" spans="1:57">
      <c r="A97" s="375">
        <v>2164</v>
      </c>
      <c r="B97" s="375">
        <v>1099</v>
      </c>
      <c r="C97" s="375" t="s">
        <v>719</v>
      </c>
      <c r="D97" s="377">
        <v>2</v>
      </c>
      <c r="G97" s="397"/>
      <c r="L97" s="384"/>
      <c r="M97" s="384"/>
      <c r="R97" s="384"/>
      <c r="S97" s="384"/>
      <c r="T97" s="384"/>
      <c r="V97" s="384"/>
      <c r="W97" s="384"/>
      <c r="X97" s="392"/>
      <c r="Y97" s="384"/>
      <c r="Z97" s="391"/>
      <c r="AA97" s="391"/>
      <c r="AB97" s="384"/>
      <c r="AC97" s="386"/>
    </row>
    <row r="98" spans="1:57">
      <c r="A98" s="375">
        <v>2169</v>
      </c>
      <c r="B98" s="375">
        <v>1099</v>
      </c>
      <c r="C98" s="375" t="s">
        <v>720</v>
      </c>
      <c r="D98" s="377">
        <v>2</v>
      </c>
      <c r="G98" s="397"/>
      <c r="L98" s="384"/>
      <c r="M98" s="384"/>
      <c r="R98" s="384"/>
      <c r="S98" s="384"/>
      <c r="T98" s="384"/>
      <c r="X98" s="392"/>
      <c r="Z98" s="391"/>
      <c r="AA98" s="391"/>
      <c r="AC98" s="386"/>
    </row>
    <row r="99" spans="1:57">
      <c r="A99" s="375">
        <v>2171</v>
      </c>
      <c r="B99" s="375">
        <v>1099</v>
      </c>
      <c r="C99" s="375" t="s">
        <v>721</v>
      </c>
      <c r="D99" s="377">
        <v>2</v>
      </c>
      <c r="G99" s="397"/>
      <c r="L99" s="384"/>
      <c r="M99" s="384"/>
      <c r="R99" s="384"/>
      <c r="S99" s="384"/>
      <c r="T99" s="384"/>
      <c r="X99" s="392"/>
      <c r="Z99" s="391"/>
      <c r="AA99" s="391"/>
      <c r="AC99" s="386"/>
    </row>
    <row r="100" spans="1:57">
      <c r="A100" s="375">
        <v>2172</v>
      </c>
      <c r="B100" s="375">
        <v>1099</v>
      </c>
      <c r="C100" s="375" t="s">
        <v>722</v>
      </c>
      <c r="D100" s="377">
        <v>2</v>
      </c>
      <c r="G100" s="397"/>
      <c r="L100" s="384"/>
      <c r="M100" s="384"/>
      <c r="R100" s="384"/>
      <c r="S100" s="384"/>
      <c r="T100" s="384"/>
      <c r="X100" s="392"/>
      <c r="Z100" s="391"/>
      <c r="AA100" s="391"/>
      <c r="AC100" s="386"/>
    </row>
    <row r="101" spans="1:57">
      <c r="A101" s="375">
        <v>2173</v>
      </c>
      <c r="B101" s="375">
        <v>1099</v>
      </c>
      <c r="C101" s="375" t="s">
        <v>723</v>
      </c>
      <c r="D101" s="377">
        <v>2</v>
      </c>
      <c r="G101" s="397"/>
      <c r="L101" s="384"/>
      <c r="M101" s="384"/>
      <c r="R101" s="384"/>
      <c r="S101" s="384"/>
      <c r="T101" s="384"/>
      <c r="X101" s="392"/>
      <c r="Z101" s="391"/>
      <c r="AA101" s="391"/>
      <c r="AC101" s="386"/>
    </row>
    <row r="102" spans="1:57">
      <c r="A102" s="375">
        <v>2174</v>
      </c>
      <c r="B102" s="375">
        <v>1099</v>
      </c>
      <c r="C102" s="375" t="s">
        <v>724</v>
      </c>
      <c r="D102" s="377">
        <v>2</v>
      </c>
      <c r="G102" s="397"/>
      <c r="L102" s="384"/>
      <c r="M102" s="384"/>
      <c r="R102" s="384"/>
      <c r="S102" s="384"/>
      <c r="T102" s="384"/>
      <c r="V102" s="384"/>
      <c r="W102" s="384"/>
      <c r="X102" s="392"/>
      <c r="Y102" s="384"/>
      <c r="Z102" s="391"/>
      <c r="AA102" s="391"/>
      <c r="AB102" s="384"/>
      <c r="AC102" s="386"/>
      <c r="AD102" s="384"/>
      <c r="AG102" s="384"/>
      <c r="AH102" s="384"/>
      <c r="AK102" s="384"/>
      <c r="AL102" s="384"/>
      <c r="AM102" s="384"/>
      <c r="AN102" s="384"/>
      <c r="AO102" s="384"/>
      <c r="AP102" s="384"/>
      <c r="AQ102" s="384"/>
      <c r="AR102" s="384"/>
      <c r="AS102" s="384"/>
      <c r="AT102" s="384"/>
      <c r="AW102" s="384"/>
      <c r="AX102" s="384"/>
      <c r="AY102" s="384"/>
      <c r="AZ102" s="384"/>
      <c r="BA102" s="384"/>
      <c r="BB102" s="384"/>
      <c r="BC102" s="384"/>
      <c r="BD102" s="384"/>
      <c r="BE102" s="384"/>
    </row>
    <row r="103" spans="1:57">
      <c r="A103" s="375">
        <v>2175</v>
      </c>
      <c r="B103" s="375">
        <v>1099</v>
      </c>
      <c r="C103" s="375" t="s">
        <v>725</v>
      </c>
      <c r="D103" s="377">
        <v>2</v>
      </c>
      <c r="G103" s="397"/>
      <c r="L103" s="384"/>
      <c r="M103" s="384"/>
      <c r="R103" s="384"/>
      <c r="S103" s="384"/>
      <c r="T103" s="384"/>
      <c r="V103" s="384"/>
      <c r="W103" s="384"/>
      <c r="X103" s="392"/>
      <c r="Y103" s="384"/>
      <c r="Z103" s="391"/>
      <c r="AA103" s="391"/>
      <c r="AB103" s="384"/>
      <c r="AC103" s="386"/>
      <c r="AD103" s="384"/>
      <c r="AG103" s="384"/>
      <c r="AH103" s="384"/>
      <c r="AK103" s="384"/>
      <c r="AL103" s="384"/>
      <c r="AM103" s="384"/>
      <c r="AN103" s="384"/>
      <c r="AO103" s="384"/>
      <c r="AP103" s="384"/>
      <c r="AQ103" s="384"/>
      <c r="AR103" s="384"/>
      <c r="AS103" s="384"/>
      <c r="AT103" s="384"/>
      <c r="AW103" s="384"/>
      <c r="AX103" s="384"/>
      <c r="AY103" s="384"/>
      <c r="AZ103" s="384"/>
      <c r="BA103" s="384"/>
      <c r="BB103" s="384"/>
      <c r="BC103" s="384"/>
      <c r="BD103" s="384"/>
      <c r="BE103" s="384"/>
    </row>
    <row r="104" spans="1:57">
      <c r="A104" s="375">
        <v>2176</v>
      </c>
      <c r="B104" s="375">
        <v>1099</v>
      </c>
      <c r="C104" s="375" t="s">
        <v>726</v>
      </c>
      <c r="D104" s="377">
        <v>2</v>
      </c>
      <c r="G104" s="397"/>
      <c r="L104" s="384"/>
      <c r="M104" s="384"/>
      <c r="R104" s="384"/>
      <c r="S104" s="384"/>
      <c r="T104" s="384"/>
      <c r="V104" s="384"/>
      <c r="W104" s="384"/>
      <c r="X104" s="392"/>
      <c r="Y104" s="384"/>
      <c r="Z104" s="391"/>
      <c r="AA104" s="391"/>
      <c r="AB104" s="384"/>
      <c r="AC104" s="386"/>
      <c r="AD104" s="384"/>
      <c r="AG104" s="384"/>
      <c r="AH104" s="384"/>
      <c r="AK104" s="384"/>
      <c r="AL104" s="384"/>
      <c r="AM104" s="384"/>
      <c r="AN104" s="384"/>
      <c r="AO104" s="384"/>
      <c r="AP104" s="384"/>
      <c r="AQ104" s="384"/>
      <c r="AR104" s="384"/>
      <c r="AS104" s="384"/>
      <c r="AT104" s="384"/>
      <c r="AW104" s="384"/>
      <c r="AX104" s="384"/>
      <c r="AY104" s="384"/>
      <c r="AZ104" s="384"/>
      <c r="BA104" s="384"/>
      <c r="BB104" s="384"/>
      <c r="BC104" s="384"/>
      <c r="BD104" s="384"/>
      <c r="BE104" s="384"/>
    </row>
    <row r="105" spans="1:57">
      <c r="A105" s="375">
        <v>2177</v>
      </c>
      <c r="B105" s="375">
        <v>1099</v>
      </c>
      <c r="C105" s="375" t="s">
        <v>727</v>
      </c>
      <c r="D105" s="377">
        <v>2</v>
      </c>
      <c r="G105" s="397"/>
      <c r="L105" s="384"/>
      <c r="M105" s="384"/>
      <c r="R105" s="384"/>
      <c r="S105" s="384"/>
      <c r="T105" s="384"/>
      <c r="V105" s="384"/>
      <c r="W105" s="384"/>
      <c r="X105" s="392"/>
      <c r="Y105" s="384"/>
      <c r="Z105" s="391"/>
      <c r="AA105" s="391"/>
      <c r="AB105" s="384"/>
      <c r="AC105" s="386"/>
      <c r="AD105" s="384"/>
      <c r="AG105" s="384"/>
      <c r="AH105" s="384"/>
      <c r="AK105" s="384"/>
      <c r="AL105" s="384"/>
      <c r="AM105" s="384"/>
      <c r="AN105" s="384"/>
      <c r="AO105" s="384"/>
      <c r="AP105" s="384"/>
      <c r="AQ105" s="384"/>
      <c r="AR105" s="384"/>
      <c r="AS105" s="384"/>
      <c r="AT105" s="384"/>
      <c r="AW105" s="384"/>
      <c r="AX105" s="384"/>
      <c r="AY105" s="384"/>
      <c r="AZ105" s="384"/>
      <c r="BA105" s="384"/>
      <c r="BB105" s="384"/>
      <c r="BC105" s="384"/>
      <c r="BD105" s="384"/>
      <c r="BE105" s="384"/>
    </row>
    <row r="106" spans="1:57">
      <c r="A106" s="375">
        <v>2178</v>
      </c>
      <c r="B106" s="375">
        <v>1099</v>
      </c>
      <c r="C106" s="375" t="s">
        <v>728</v>
      </c>
      <c r="D106" s="377">
        <v>2</v>
      </c>
      <c r="G106" s="397"/>
      <c r="L106" s="384"/>
      <c r="M106" s="384"/>
      <c r="S106" s="384"/>
      <c r="T106" s="384"/>
      <c r="U106" s="384"/>
      <c r="V106" s="384"/>
      <c r="W106" s="384"/>
      <c r="X106" s="392"/>
      <c r="Y106" s="384"/>
      <c r="Z106" s="391"/>
      <c r="AA106" s="391"/>
      <c r="AB106" s="384"/>
      <c r="AC106" s="386"/>
      <c r="AD106" s="384"/>
      <c r="AG106" s="384"/>
      <c r="AH106" s="384"/>
      <c r="AK106" s="384"/>
      <c r="AL106" s="384"/>
      <c r="AM106" s="384"/>
      <c r="AN106" s="384"/>
      <c r="AO106" s="384"/>
      <c r="AP106" s="384"/>
      <c r="AQ106" s="384"/>
      <c r="AR106" s="384"/>
      <c r="AS106" s="384"/>
      <c r="AT106" s="384"/>
      <c r="AW106" s="384"/>
      <c r="AX106" s="384"/>
      <c r="AY106" s="384"/>
      <c r="AZ106" s="384"/>
      <c r="BA106" s="384"/>
      <c r="BB106" s="384"/>
      <c r="BC106" s="384"/>
      <c r="BD106" s="384"/>
      <c r="BE106" s="384"/>
    </row>
    <row r="107" spans="1:57">
      <c r="A107" s="375">
        <v>2179</v>
      </c>
      <c r="B107" s="375">
        <v>1099</v>
      </c>
      <c r="C107" s="375" t="s">
        <v>729</v>
      </c>
      <c r="D107" s="377">
        <v>2</v>
      </c>
      <c r="G107" s="397"/>
      <c r="L107" s="384"/>
      <c r="M107" s="384"/>
      <c r="S107" s="384"/>
      <c r="T107" s="384"/>
      <c r="U107" s="384"/>
      <c r="V107" s="384"/>
      <c r="W107" s="384"/>
      <c r="X107" s="392"/>
      <c r="Y107" s="384"/>
      <c r="Z107" s="391"/>
      <c r="AA107" s="391"/>
      <c r="AB107" s="384"/>
      <c r="AC107" s="386"/>
      <c r="AD107" s="384"/>
      <c r="AG107" s="384"/>
      <c r="AH107" s="384"/>
      <c r="AK107" s="384"/>
      <c r="AL107" s="384"/>
      <c r="AM107" s="384"/>
      <c r="AN107" s="384"/>
      <c r="AO107" s="384"/>
      <c r="AP107" s="384"/>
      <c r="AQ107" s="384"/>
      <c r="AR107" s="384"/>
      <c r="AS107" s="384"/>
      <c r="AT107" s="384"/>
      <c r="AW107" s="384"/>
      <c r="AX107" s="384"/>
      <c r="AY107" s="384"/>
      <c r="AZ107" s="384"/>
      <c r="BA107" s="384"/>
      <c r="BB107" s="384"/>
      <c r="BC107" s="384"/>
      <c r="BD107" s="384"/>
      <c r="BE107" s="384"/>
    </row>
    <row r="108" spans="1:57">
      <c r="A108" s="375">
        <v>2180</v>
      </c>
      <c r="B108" s="375">
        <v>1099</v>
      </c>
      <c r="C108" s="375" t="s">
        <v>730</v>
      </c>
      <c r="D108" s="377">
        <v>2</v>
      </c>
      <c r="G108" s="397"/>
      <c r="L108" s="384"/>
      <c r="M108" s="384"/>
      <c r="S108" s="384"/>
      <c r="T108" s="384"/>
      <c r="U108" s="384"/>
      <c r="V108" s="384"/>
      <c r="W108" s="384"/>
      <c r="X108" s="392"/>
      <c r="Y108" s="384"/>
      <c r="Z108" s="391"/>
      <c r="AA108" s="391"/>
      <c r="AB108" s="384"/>
      <c r="AC108" s="386"/>
      <c r="AD108" s="384"/>
      <c r="AG108" s="384"/>
      <c r="AH108" s="384"/>
      <c r="AK108" s="384"/>
      <c r="AL108" s="384"/>
      <c r="AM108" s="384"/>
      <c r="AN108" s="384"/>
      <c r="AO108" s="384"/>
      <c r="AP108" s="384"/>
      <c r="AQ108" s="384"/>
      <c r="AR108" s="384"/>
      <c r="AS108" s="384"/>
      <c r="AT108" s="384"/>
      <c r="AW108" s="384"/>
      <c r="AX108" s="384"/>
      <c r="AY108" s="384"/>
      <c r="AZ108" s="384"/>
      <c r="BA108" s="384"/>
      <c r="BB108" s="384"/>
      <c r="BC108" s="384"/>
      <c r="BD108" s="384"/>
      <c r="BE108" s="384"/>
    </row>
    <row r="109" spans="1:57">
      <c r="A109" s="375">
        <v>2182</v>
      </c>
      <c r="B109" s="375">
        <v>1099</v>
      </c>
      <c r="C109" s="375" t="s">
        <v>731</v>
      </c>
      <c r="D109" s="377">
        <v>2</v>
      </c>
      <c r="G109" s="397"/>
      <c r="L109" s="384"/>
      <c r="M109" s="384"/>
      <c r="S109" s="384"/>
      <c r="T109" s="384"/>
      <c r="U109" s="384"/>
      <c r="V109" s="384"/>
      <c r="W109" s="384"/>
      <c r="X109" s="392"/>
      <c r="Y109" s="384"/>
      <c r="Z109" s="391"/>
      <c r="AA109" s="391"/>
      <c r="AB109" s="384"/>
      <c r="AC109" s="386"/>
      <c r="AD109" s="384"/>
      <c r="AG109" s="384"/>
      <c r="AH109" s="384"/>
      <c r="AK109" s="384"/>
      <c r="AL109" s="384"/>
      <c r="AM109" s="384"/>
      <c r="AN109" s="384"/>
      <c r="AO109" s="384"/>
      <c r="AP109" s="384"/>
      <c r="AQ109" s="384"/>
      <c r="AR109" s="384"/>
      <c r="AS109" s="384"/>
      <c r="AT109" s="384"/>
      <c r="AW109" s="384"/>
      <c r="AX109" s="384"/>
      <c r="AY109" s="384"/>
      <c r="AZ109" s="384"/>
      <c r="BA109" s="384"/>
      <c r="BB109" s="384"/>
      <c r="BC109" s="384"/>
      <c r="BD109" s="384"/>
      <c r="BE109" s="384"/>
    </row>
    <row r="110" spans="1:57">
      <c r="A110" s="375">
        <v>2183</v>
      </c>
      <c r="B110" s="375">
        <v>1099</v>
      </c>
      <c r="C110" s="375" t="s">
        <v>732</v>
      </c>
      <c r="D110" s="377">
        <v>2</v>
      </c>
      <c r="G110" s="397"/>
      <c r="L110" s="384"/>
      <c r="M110" s="384"/>
      <c r="S110" s="384"/>
      <c r="T110" s="384"/>
      <c r="U110" s="384"/>
      <c r="V110" s="384"/>
      <c r="W110" s="384"/>
      <c r="X110" s="392"/>
      <c r="Y110" s="384"/>
      <c r="Z110" s="391"/>
      <c r="AA110" s="391"/>
      <c r="AB110" s="384"/>
      <c r="AC110" s="386"/>
      <c r="AD110" s="384"/>
      <c r="AG110" s="384"/>
      <c r="AH110" s="384"/>
      <c r="AK110" s="384"/>
      <c r="AL110" s="384"/>
      <c r="AM110" s="384"/>
      <c r="AN110" s="384"/>
      <c r="AO110" s="384"/>
      <c r="AP110" s="384"/>
      <c r="AQ110" s="384"/>
      <c r="AR110" s="384"/>
      <c r="AS110" s="384"/>
      <c r="AT110" s="384"/>
      <c r="AW110" s="384"/>
      <c r="AX110" s="384"/>
      <c r="AY110" s="384"/>
      <c r="AZ110" s="384"/>
      <c r="BA110" s="384"/>
      <c r="BB110" s="384"/>
      <c r="BC110" s="384"/>
      <c r="BD110" s="384"/>
      <c r="BE110" s="384"/>
    </row>
    <row r="111" spans="1:57">
      <c r="A111" s="375">
        <v>2184</v>
      </c>
      <c r="B111" s="375">
        <v>1099</v>
      </c>
      <c r="C111" s="375" t="s">
        <v>733</v>
      </c>
      <c r="D111" s="377">
        <v>2</v>
      </c>
      <c r="G111" s="397"/>
      <c r="L111" s="384"/>
      <c r="M111" s="384"/>
      <c r="S111" s="384"/>
      <c r="T111" s="384"/>
      <c r="U111" s="384"/>
      <c r="V111" s="384"/>
      <c r="W111" s="384"/>
      <c r="X111" s="392"/>
      <c r="Y111" s="384"/>
      <c r="Z111" s="391"/>
      <c r="AA111" s="391"/>
      <c r="AB111" s="384"/>
      <c r="AC111" s="386"/>
      <c r="AD111" s="384"/>
      <c r="AG111" s="384"/>
      <c r="AH111" s="384"/>
      <c r="AK111" s="384"/>
      <c r="AL111" s="384"/>
      <c r="AM111" s="384"/>
      <c r="AN111" s="384"/>
      <c r="AO111" s="384"/>
      <c r="AP111" s="384"/>
      <c r="AQ111" s="384"/>
      <c r="AR111" s="384"/>
      <c r="AS111" s="384"/>
      <c r="AT111" s="384"/>
      <c r="AW111" s="384"/>
      <c r="AX111" s="384"/>
      <c r="AY111" s="384"/>
      <c r="AZ111" s="384"/>
      <c r="BA111" s="384"/>
      <c r="BB111" s="384"/>
      <c r="BC111" s="384"/>
      <c r="BD111" s="384"/>
      <c r="BE111" s="384"/>
    </row>
    <row r="112" spans="1:57">
      <c r="A112" s="375">
        <v>2185</v>
      </c>
      <c r="B112" s="375">
        <v>1099</v>
      </c>
      <c r="C112" s="375" t="s">
        <v>734</v>
      </c>
      <c r="D112" s="377">
        <v>2</v>
      </c>
      <c r="F112" s="411"/>
      <c r="G112" s="397"/>
      <c r="L112" s="384"/>
      <c r="M112" s="384"/>
      <c r="S112" s="384"/>
      <c r="T112" s="384"/>
      <c r="U112" s="384"/>
      <c r="V112" s="384"/>
      <c r="W112" s="384"/>
      <c r="X112" s="392"/>
      <c r="Y112" s="384"/>
      <c r="Z112" s="391"/>
      <c r="AA112" s="391"/>
      <c r="AB112" s="384"/>
      <c r="AC112" s="386"/>
      <c r="AD112" s="384"/>
      <c r="AG112" s="384"/>
      <c r="AH112" s="384"/>
      <c r="AK112" s="384"/>
      <c r="AL112" s="384"/>
      <c r="AM112" s="384"/>
      <c r="AN112" s="384"/>
      <c r="AO112" s="384"/>
      <c r="AP112" s="384"/>
      <c r="AQ112" s="384"/>
      <c r="AR112" s="384"/>
      <c r="AS112" s="384"/>
      <c r="AT112" s="384"/>
      <c r="AW112" s="384"/>
      <c r="AX112" s="384"/>
      <c r="AY112" s="384"/>
      <c r="AZ112" s="384"/>
      <c r="BA112" s="384"/>
      <c r="BB112" s="384"/>
      <c r="BC112" s="384"/>
      <c r="BD112" s="384"/>
      <c r="BE112" s="384"/>
    </row>
    <row r="113" spans="1:57">
      <c r="A113" s="375">
        <v>2187</v>
      </c>
      <c r="B113" s="375">
        <v>1099</v>
      </c>
      <c r="C113" s="375" t="s">
        <v>735</v>
      </c>
      <c r="D113" s="377">
        <v>2</v>
      </c>
      <c r="G113" s="397"/>
      <c r="L113" s="384"/>
      <c r="M113" s="384"/>
      <c r="S113" s="384"/>
      <c r="T113" s="384"/>
      <c r="U113" s="384"/>
      <c r="V113" s="384"/>
      <c r="W113" s="384"/>
      <c r="X113" s="392"/>
      <c r="Y113" s="384"/>
      <c r="Z113" s="391"/>
      <c r="AA113" s="391"/>
      <c r="AB113" s="384"/>
      <c r="AC113" s="386"/>
      <c r="AD113" s="384"/>
      <c r="AG113" s="384"/>
      <c r="AH113" s="384"/>
      <c r="AK113" s="384"/>
      <c r="AL113" s="384"/>
      <c r="AM113" s="384"/>
      <c r="AN113" s="384"/>
      <c r="AO113" s="384"/>
      <c r="AP113" s="384"/>
      <c r="AQ113" s="384"/>
      <c r="AR113" s="384"/>
      <c r="AS113" s="384"/>
      <c r="AT113" s="384"/>
      <c r="AW113" s="384"/>
      <c r="AX113" s="384"/>
      <c r="AY113" s="384"/>
      <c r="AZ113" s="384"/>
      <c r="BA113" s="384"/>
      <c r="BB113" s="384"/>
      <c r="BC113" s="384"/>
      <c r="BD113" s="384"/>
      <c r="BE113" s="384"/>
    </row>
    <row r="114" spans="1:57">
      <c r="A114" s="375">
        <v>2188</v>
      </c>
      <c r="B114" s="375">
        <v>1099</v>
      </c>
      <c r="C114" s="375" t="s">
        <v>736</v>
      </c>
      <c r="D114" s="377">
        <v>2</v>
      </c>
      <c r="G114" s="397"/>
      <c r="L114" s="384"/>
      <c r="M114" s="384"/>
      <c r="S114" s="384"/>
      <c r="T114" s="384"/>
      <c r="U114" s="384"/>
      <c r="V114" s="384"/>
      <c r="W114" s="384"/>
      <c r="X114" s="392"/>
      <c r="Y114" s="384"/>
      <c r="Z114" s="391"/>
      <c r="AA114" s="391"/>
      <c r="AB114" s="384"/>
      <c r="AC114" s="386"/>
      <c r="AD114" s="384"/>
      <c r="AG114" s="384"/>
      <c r="AH114" s="384"/>
      <c r="AK114" s="384"/>
      <c r="AL114" s="384"/>
      <c r="AM114" s="384"/>
      <c r="AN114" s="384"/>
      <c r="AO114" s="384"/>
      <c r="AP114" s="384"/>
      <c r="AQ114" s="384"/>
      <c r="AR114" s="384"/>
      <c r="AS114" s="384"/>
      <c r="AT114" s="384"/>
      <c r="AW114" s="384"/>
      <c r="AX114" s="384"/>
      <c r="AY114" s="384"/>
      <c r="AZ114" s="384"/>
      <c r="BA114" s="384"/>
      <c r="BB114" s="384"/>
      <c r="BC114" s="384"/>
      <c r="BD114" s="384"/>
      <c r="BE114" s="384"/>
    </row>
    <row r="115" spans="1:57">
      <c r="A115" s="375">
        <v>2189</v>
      </c>
      <c r="B115" s="375">
        <v>1099</v>
      </c>
      <c r="C115" s="375" t="s">
        <v>737</v>
      </c>
      <c r="D115" s="377">
        <v>2</v>
      </c>
      <c r="G115" s="397"/>
      <c r="L115" s="384"/>
      <c r="M115" s="384"/>
      <c r="S115" s="384"/>
      <c r="T115" s="384"/>
      <c r="U115" s="384"/>
      <c r="V115" s="384"/>
      <c r="W115" s="384"/>
      <c r="X115" s="392"/>
      <c r="Y115" s="384"/>
      <c r="Z115" s="391"/>
      <c r="AA115" s="391"/>
      <c r="AB115" s="384"/>
      <c r="AC115" s="386"/>
      <c r="AD115" s="384"/>
      <c r="AG115" s="384"/>
      <c r="AH115" s="384"/>
      <c r="AK115" s="384"/>
      <c r="AL115" s="384"/>
      <c r="AM115" s="384"/>
      <c r="AN115" s="384"/>
      <c r="AO115" s="384"/>
      <c r="AP115" s="384"/>
      <c r="AQ115" s="384"/>
      <c r="AR115" s="384"/>
      <c r="AS115" s="384"/>
      <c r="AT115" s="384"/>
      <c r="AW115" s="384"/>
      <c r="AX115" s="384"/>
      <c r="AY115" s="384"/>
      <c r="AZ115" s="384"/>
      <c r="BA115" s="384"/>
      <c r="BB115" s="384"/>
      <c r="BC115" s="384"/>
      <c r="BD115" s="384"/>
      <c r="BE115" s="384"/>
    </row>
    <row r="116" spans="1:57">
      <c r="A116" s="375">
        <v>2192</v>
      </c>
      <c r="B116" s="375">
        <v>1099</v>
      </c>
      <c r="C116" s="375" t="s">
        <v>738</v>
      </c>
      <c r="D116" s="377">
        <v>2</v>
      </c>
      <c r="G116" s="397"/>
      <c r="L116" s="384"/>
      <c r="M116" s="384"/>
      <c r="S116" s="384"/>
      <c r="T116" s="384"/>
      <c r="U116" s="384"/>
      <c r="V116" s="384"/>
      <c r="W116" s="384"/>
      <c r="X116" s="392"/>
      <c r="Y116" s="384"/>
      <c r="Z116" s="391"/>
      <c r="AA116" s="391"/>
      <c r="AB116" s="384"/>
      <c r="AC116" s="386"/>
      <c r="AD116" s="384"/>
      <c r="AG116" s="384"/>
      <c r="AH116" s="384"/>
      <c r="AK116" s="384"/>
      <c r="AL116" s="384"/>
      <c r="AM116" s="384"/>
    </row>
    <row r="117" spans="1:57">
      <c r="A117" s="375">
        <v>2196</v>
      </c>
      <c r="B117" s="375">
        <v>1099</v>
      </c>
      <c r="C117" s="375" t="s">
        <v>739</v>
      </c>
      <c r="D117" s="377">
        <v>2</v>
      </c>
      <c r="G117" s="412"/>
      <c r="L117" s="384"/>
      <c r="M117" s="384"/>
      <c r="S117" s="384"/>
      <c r="T117" s="384"/>
      <c r="U117" s="384"/>
      <c r="V117" s="384"/>
      <c r="W117" s="384"/>
      <c r="X117" s="392"/>
      <c r="Y117" s="384"/>
      <c r="Z117" s="391"/>
      <c r="AA117" s="391"/>
      <c r="AB117" s="384"/>
      <c r="AC117" s="386"/>
      <c r="AD117" s="384"/>
      <c r="AG117" s="384"/>
      <c r="AH117" s="384"/>
      <c r="AK117" s="384"/>
      <c r="AL117" s="384"/>
      <c r="AM117" s="384"/>
    </row>
    <row r="118" spans="1:57">
      <c r="A118" s="375">
        <v>2197</v>
      </c>
      <c r="B118" s="375">
        <v>1099</v>
      </c>
      <c r="C118" s="375" t="s">
        <v>740</v>
      </c>
      <c r="D118" s="377">
        <v>2</v>
      </c>
      <c r="G118" s="412"/>
      <c r="L118" s="384"/>
      <c r="M118" s="384"/>
      <c r="S118" s="384"/>
      <c r="T118" s="384"/>
      <c r="U118" s="384"/>
      <c r="V118" s="384"/>
      <c r="W118" s="384"/>
      <c r="X118" s="392"/>
      <c r="Y118" s="384"/>
      <c r="Z118" s="391"/>
      <c r="AA118" s="391"/>
      <c r="AB118" s="384"/>
      <c r="AC118" s="386"/>
      <c r="AD118" s="384"/>
      <c r="AG118" s="384"/>
      <c r="AH118" s="384"/>
      <c r="AK118" s="384"/>
      <c r="AL118" s="384"/>
      <c r="AM118" s="384"/>
    </row>
    <row r="119" spans="1:57">
      <c r="A119" s="375">
        <v>2199</v>
      </c>
      <c r="B119" s="375">
        <v>1099</v>
      </c>
      <c r="C119" s="375" t="s">
        <v>741</v>
      </c>
      <c r="D119" s="377">
        <v>2</v>
      </c>
      <c r="G119" s="412"/>
      <c r="L119" s="384"/>
      <c r="M119" s="384"/>
      <c r="S119" s="384"/>
      <c r="T119" s="384"/>
      <c r="U119" s="384"/>
      <c r="V119" s="384"/>
      <c r="W119" s="384"/>
      <c r="X119" s="392"/>
      <c r="Y119" s="384"/>
      <c r="Z119" s="391"/>
      <c r="AA119" s="391"/>
      <c r="AB119" s="384"/>
      <c r="AC119" s="386"/>
      <c r="AD119" s="384"/>
      <c r="AG119" s="384"/>
      <c r="AH119" s="384"/>
      <c r="AK119" s="384"/>
      <c r="AL119" s="384"/>
      <c r="AM119" s="384"/>
    </row>
    <row r="120" spans="1:57">
      <c r="A120" s="375">
        <v>2201</v>
      </c>
      <c r="B120" s="375">
        <v>1099</v>
      </c>
      <c r="C120" s="375" t="s">
        <v>742</v>
      </c>
      <c r="D120" s="377">
        <v>2</v>
      </c>
      <c r="G120" s="412"/>
      <c r="X120" s="392"/>
      <c r="Z120" s="391"/>
      <c r="AA120" s="391"/>
      <c r="AC120" s="386"/>
    </row>
    <row r="121" spans="1:57">
      <c r="A121" s="375">
        <v>2202</v>
      </c>
      <c r="B121" s="375">
        <v>1099</v>
      </c>
      <c r="C121" s="375" t="s">
        <v>743</v>
      </c>
      <c r="D121" s="377">
        <v>2</v>
      </c>
      <c r="G121" s="412"/>
      <c r="L121" s="384"/>
      <c r="M121" s="384"/>
      <c r="S121" s="384"/>
      <c r="T121" s="384"/>
      <c r="U121" s="384"/>
      <c r="V121" s="384"/>
      <c r="W121" s="384"/>
      <c r="X121" s="392"/>
      <c r="Y121" s="384"/>
      <c r="Z121" s="391"/>
      <c r="AA121" s="391"/>
      <c r="AB121" s="384"/>
      <c r="AC121" s="386"/>
      <c r="AD121" s="384"/>
      <c r="AG121" s="384"/>
      <c r="AH121" s="384"/>
      <c r="AK121" s="384"/>
      <c r="AL121" s="384"/>
      <c r="AM121" s="384"/>
    </row>
    <row r="122" spans="1:57">
      <c r="A122" s="375">
        <v>2203</v>
      </c>
      <c r="B122" s="375">
        <v>1099</v>
      </c>
      <c r="C122" s="375" t="s">
        <v>744</v>
      </c>
      <c r="D122" s="377">
        <v>2</v>
      </c>
      <c r="G122" s="412"/>
      <c r="L122" s="384"/>
      <c r="M122" s="384"/>
      <c r="S122" s="384"/>
      <c r="T122" s="384"/>
      <c r="U122" s="384"/>
      <c r="V122" s="384"/>
      <c r="W122" s="384"/>
      <c r="X122" s="392"/>
      <c r="Y122" s="384"/>
      <c r="Z122" s="391"/>
      <c r="AA122" s="391"/>
      <c r="AB122" s="384"/>
      <c r="AC122" s="386"/>
      <c r="AD122" s="384"/>
      <c r="AG122" s="384"/>
      <c r="AH122" s="384"/>
      <c r="AK122" s="384"/>
      <c r="AL122" s="384"/>
      <c r="AM122" s="384"/>
    </row>
    <row r="123" spans="1:57">
      <c r="A123" s="375">
        <v>2206</v>
      </c>
      <c r="B123" s="375">
        <v>1099</v>
      </c>
      <c r="C123" s="375" t="s">
        <v>745</v>
      </c>
      <c r="D123" s="377">
        <v>2</v>
      </c>
      <c r="G123" s="412"/>
      <c r="L123" s="384"/>
      <c r="M123" s="384"/>
      <c r="S123" s="384"/>
      <c r="T123" s="384"/>
      <c r="U123" s="384"/>
      <c r="V123" s="384"/>
      <c r="W123" s="384"/>
      <c r="X123" s="392"/>
      <c r="Y123" s="384"/>
      <c r="Z123" s="391"/>
      <c r="AA123" s="391"/>
      <c r="AB123" s="384"/>
      <c r="AC123" s="386"/>
      <c r="AD123" s="384"/>
      <c r="AG123" s="384"/>
      <c r="AH123" s="384"/>
      <c r="AK123" s="384"/>
      <c r="AL123" s="384"/>
      <c r="AM123" s="384"/>
    </row>
    <row r="124" spans="1:57">
      <c r="A124" s="375">
        <v>2207</v>
      </c>
      <c r="B124" s="375">
        <v>1099</v>
      </c>
      <c r="C124" s="375" t="s">
        <v>746</v>
      </c>
      <c r="D124" s="377">
        <v>2</v>
      </c>
      <c r="G124" s="397"/>
      <c r="L124" s="384"/>
      <c r="M124" s="384"/>
      <c r="S124" s="384"/>
      <c r="T124" s="384"/>
      <c r="U124" s="384"/>
      <c r="V124" s="384"/>
      <c r="W124" s="384"/>
      <c r="X124" s="392"/>
      <c r="Y124" s="384"/>
      <c r="Z124" s="391"/>
      <c r="AA124" s="391"/>
      <c r="AB124" s="384"/>
      <c r="AC124" s="386"/>
      <c r="AD124" s="384"/>
      <c r="AG124" s="384"/>
      <c r="AH124" s="384"/>
      <c r="AK124" s="384"/>
      <c r="AL124" s="384"/>
      <c r="AM124" s="384"/>
    </row>
    <row r="125" spans="1:57">
      <c r="A125" s="375">
        <v>2208</v>
      </c>
      <c r="B125" s="375">
        <v>1099</v>
      </c>
      <c r="C125" s="375" t="s">
        <v>747</v>
      </c>
      <c r="D125" s="377">
        <v>2</v>
      </c>
      <c r="G125" s="397"/>
      <c r="L125" s="384"/>
      <c r="M125" s="384"/>
      <c r="S125" s="384"/>
      <c r="T125" s="384"/>
      <c r="U125" s="384"/>
      <c r="V125" s="384"/>
      <c r="W125" s="384"/>
      <c r="X125" s="392"/>
      <c r="Y125" s="384"/>
      <c r="Z125" s="391"/>
      <c r="AA125" s="391"/>
      <c r="AB125" s="384"/>
      <c r="AC125" s="386"/>
      <c r="AD125" s="384"/>
      <c r="AG125" s="384"/>
      <c r="AH125" s="384"/>
      <c r="AK125" s="384"/>
      <c r="AL125" s="384"/>
      <c r="AM125" s="384"/>
    </row>
    <row r="126" spans="1:57">
      <c r="A126" s="375">
        <v>2209</v>
      </c>
      <c r="B126" s="375">
        <v>1099</v>
      </c>
      <c r="C126" s="375" t="s">
        <v>748</v>
      </c>
      <c r="D126" s="377">
        <v>2</v>
      </c>
      <c r="G126" s="397"/>
      <c r="L126" s="384"/>
      <c r="M126" s="384"/>
      <c r="S126" s="384"/>
      <c r="T126" s="384"/>
      <c r="U126" s="384"/>
      <c r="V126" s="384"/>
      <c r="W126" s="384"/>
      <c r="X126" s="392"/>
      <c r="Y126" s="384"/>
      <c r="Z126" s="391"/>
      <c r="AA126" s="391"/>
      <c r="AB126" s="384"/>
      <c r="AC126" s="386"/>
      <c r="AD126" s="384"/>
      <c r="AG126" s="384"/>
      <c r="AH126" s="384"/>
      <c r="AK126" s="384"/>
      <c r="AL126" s="384"/>
      <c r="AM126" s="384"/>
    </row>
    <row r="127" spans="1:57">
      <c r="A127" s="375">
        <v>2210</v>
      </c>
      <c r="B127" s="375">
        <v>1099</v>
      </c>
      <c r="C127" s="375" t="s">
        <v>749</v>
      </c>
      <c r="D127" s="377">
        <v>2</v>
      </c>
      <c r="G127" s="397"/>
      <c r="L127" s="384"/>
      <c r="M127" s="384"/>
      <c r="S127" s="384"/>
      <c r="T127" s="384"/>
      <c r="U127" s="384"/>
      <c r="V127" s="384"/>
      <c r="W127" s="384"/>
      <c r="X127" s="392"/>
      <c r="Y127" s="384"/>
      <c r="Z127" s="391"/>
      <c r="AA127" s="391"/>
      <c r="AB127" s="384"/>
      <c r="AC127" s="386"/>
      <c r="AD127" s="384"/>
      <c r="AG127" s="384"/>
      <c r="AH127" s="384"/>
      <c r="AK127" s="384"/>
      <c r="AL127" s="384"/>
      <c r="AM127" s="384"/>
    </row>
    <row r="128" spans="1:57">
      <c r="A128" s="375">
        <v>2211</v>
      </c>
      <c r="B128" s="375">
        <v>1099</v>
      </c>
      <c r="C128" s="375" t="s">
        <v>750</v>
      </c>
      <c r="D128" s="377">
        <v>2</v>
      </c>
      <c r="G128" s="397"/>
      <c r="L128" s="384"/>
      <c r="M128" s="384"/>
      <c r="S128" s="384"/>
      <c r="T128" s="384"/>
      <c r="U128" s="384"/>
      <c r="V128" s="384"/>
      <c r="W128" s="384"/>
      <c r="X128" s="392"/>
      <c r="Y128" s="384"/>
      <c r="Z128" s="391"/>
      <c r="AA128" s="391"/>
      <c r="AB128" s="384"/>
      <c r="AC128" s="386"/>
      <c r="AD128" s="384"/>
      <c r="AG128" s="384"/>
      <c r="AH128" s="384"/>
      <c r="AK128" s="384"/>
      <c r="AL128" s="384"/>
      <c r="AM128" s="384"/>
    </row>
    <row r="129" spans="1:57">
      <c r="A129" s="375">
        <v>2212</v>
      </c>
      <c r="B129" s="375">
        <v>1099</v>
      </c>
      <c r="C129" s="375" t="s">
        <v>751</v>
      </c>
      <c r="D129" s="377">
        <v>2</v>
      </c>
      <c r="G129" s="397"/>
      <c r="L129" s="384"/>
      <c r="M129" s="384"/>
      <c r="X129" s="392"/>
      <c r="Z129" s="391"/>
      <c r="AA129" s="391"/>
      <c r="AC129" s="386"/>
    </row>
    <row r="130" spans="1:57">
      <c r="A130" s="375">
        <v>2213</v>
      </c>
      <c r="B130" s="375">
        <v>1099</v>
      </c>
      <c r="C130" s="375" t="s">
        <v>752</v>
      </c>
      <c r="D130" s="377">
        <v>2</v>
      </c>
      <c r="G130" s="397"/>
      <c r="L130" s="384"/>
      <c r="M130" s="384"/>
      <c r="X130" s="392"/>
      <c r="Z130" s="391"/>
      <c r="AA130" s="391"/>
      <c r="AC130" s="386"/>
    </row>
    <row r="131" spans="1:57">
      <c r="A131" s="375">
        <v>2214</v>
      </c>
      <c r="B131" s="375">
        <v>1099</v>
      </c>
      <c r="C131" s="375" t="s">
        <v>753</v>
      </c>
      <c r="D131" s="377">
        <v>2</v>
      </c>
      <c r="G131" s="397"/>
      <c r="X131" s="392"/>
      <c r="Z131" s="391"/>
      <c r="AA131" s="391"/>
      <c r="AC131" s="386"/>
    </row>
    <row r="132" spans="1:57">
      <c r="A132" s="375">
        <v>2215</v>
      </c>
      <c r="B132" s="375">
        <v>1099</v>
      </c>
      <c r="C132" s="375" t="s">
        <v>754</v>
      </c>
      <c r="D132" s="377">
        <v>2</v>
      </c>
      <c r="G132" s="397"/>
      <c r="X132" s="392"/>
      <c r="Z132" s="391"/>
      <c r="AA132" s="391"/>
      <c r="AC132" s="386"/>
    </row>
    <row r="133" spans="1:57">
      <c r="A133" s="375">
        <v>2312</v>
      </c>
      <c r="B133" s="375">
        <v>1099</v>
      </c>
      <c r="C133" s="375" t="s">
        <v>755</v>
      </c>
      <c r="D133" s="377">
        <v>2</v>
      </c>
      <c r="G133" s="397"/>
      <c r="X133" s="392"/>
      <c r="Z133" s="391"/>
      <c r="AA133" s="391"/>
      <c r="AC133" s="386"/>
    </row>
    <row r="134" spans="1:57">
      <c r="A134" s="375">
        <v>2317</v>
      </c>
      <c r="B134" s="375">
        <v>1099</v>
      </c>
      <c r="C134" s="375" t="s">
        <v>756</v>
      </c>
      <c r="D134" s="377">
        <v>2</v>
      </c>
      <c r="G134" s="397"/>
      <c r="X134" s="392"/>
      <c r="Z134" s="391"/>
      <c r="AA134" s="391"/>
      <c r="AC134" s="386"/>
    </row>
    <row r="135" spans="1:57">
      <c r="A135" s="375">
        <v>2322</v>
      </c>
      <c r="B135" s="375">
        <v>1099</v>
      </c>
      <c r="C135" s="375" t="s">
        <v>757</v>
      </c>
      <c r="D135" s="377">
        <v>2</v>
      </c>
      <c r="G135" s="397"/>
      <c r="X135" s="392"/>
      <c r="Z135" s="391"/>
      <c r="AA135" s="391"/>
      <c r="AC135" s="386"/>
    </row>
    <row r="136" spans="1:57">
      <c r="A136" s="375">
        <v>2323</v>
      </c>
      <c r="B136" s="375">
        <v>1099</v>
      </c>
      <c r="C136" s="375" t="s">
        <v>758</v>
      </c>
      <c r="D136" s="377">
        <v>1</v>
      </c>
      <c r="G136" s="397"/>
      <c r="X136" s="392"/>
      <c r="Z136" s="391"/>
      <c r="AA136" s="391"/>
      <c r="AC136" s="386"/>
    </row>
    <row r="137" spans="1:57">
      <c r="A137" s="375">
        <v>2324</v>
      </c>
      <c r="B137" s="375">
        <v>1099</v>
      </c>
      <c r="C137" s="375" t="s">
        <v>759</v>
      </c>
      <c r="D137" s="377">
        <v>2</v>
      </c>
      <c r="G137" s="397"/>
      <c r="X137" s="392"/>
      <c r="Z137" s="391"/>
      <c r="AA137" s="391"/>
      <c r="AC137" s="386"/>
    </row>
    <row r="138" spans="1:57">
      <c r="A138" s="375">
        <v>2326</v>
      </c>
      <c r="B138" s="375">
        <v>1099</v>
      </c>
      <c r="C138" s="375" t="s">
        <v>760</v>
      </c>
      <c r="D138" s="377">
        <v>2</v>
      </c>
      <c r="G138" s="397"/>
      <c r="X138" s="392"/>
      <c r="Z138" s="391"/>
      <c r="AA138" s="391"/>
      <c r="AC138" s="386"/>
    </row>
    <row r="139" spans="1:57">
      <c r="A139" s="375">
        <v>2328</v>
      </c>
      <c r="B139" s="375">
        <v>1099</v>
      </c>
      <c r="C139" s="375" t="s">
        <v>761</v>
      </c>
      <c r="D139" s="377">
        <v>2</v>
      </c>
      <c r="G139" s="397"/>
      <c r="X139" s="392"/>
      <c r="Z139" s="391"/>
      <c r="AA139" s="391"/>
      <c r="AC139" s="386"/>
    </row>
    <row r="140" spans="1:57">
      <c r="A140" s="375">
        <v>2330</v>
      </c>
      <c r="B140" s="375">
        <v>1099</v>
      </c>
      <c r="C140" s="375" t="s">
        <v>762</v>
      </c>
      <c r="D140" s="377">
        <v>2</v>
      </c>
      <c r="G140" s="397"/>
      <c r="L140" s="384"/>
      <c r="M140" s="384"/>
      <c r="S140" s="384"/>
      <c r="T140" s="384"/>
      <c r="U140" s="384"/>
      <c r="V140" s="384"/>
      <c r="W140" s="384"/>
      <c r="X140" s="392"/>
      <c r="Y140" s="384"/>
      <c r="Z140" s="391"/>
      <c r="AA140" s="391"/>
      <c r="AB140" s="384"/>
      <c r="AC140" s="386"/>
      <c r="AD140" s="384"/>
      <c r="AG140" s="384"/>
      <c r="AH140" s="384"/>
      <c r="AK140" s="384"/>
      <c r="AL140" s="384"/>
      <c r="AM140" s="384"/>
      <c r="AN140" s="384"/>
      <c r="AO140" s="384"/>
      <c r="AP140" s="384"/>
      <c r="AQ140" s="384"/>
      <c r="AR140" s="384"/>
      <c r="AS140" s="384"/>
      <c r="AT140" s="384"/>
      <c r="AW140" s="384"/>
      <c r="AX140" s="384"/>
      <c r="AY140" s="384"/>
      <c r="AZ140" s="384"/>
      <c r="BA140" s="384"/>
      <c r="BB140" s="384"/>
      <c r="BC140" s="384"/>
      <c r="BD140" s="384"/>
      <c r="BE140" s="384"/>
    </row>
    <row r="141" spans="1:57">
      <c r="A141" s="375">
        <v>2338</v>
      </c>
      <c r="B141" s="375">
        <v>1099</v>
      </c>
      <c r="C141" s="375" t="s">
        <v>763</v>
      </c>
      <c r="D141" s="377">
        <v>2</v>
      </c>
      <c r="G141" s="397"/>
      <c r="L141" s="384"/>
      <c r="M141" s="384"/>
      <c r="S141" s="384"/>
      <c r="T141" s="384"/>
      <c r="U141" s="384"/>
      <c r="V141" s="384"/>
      <c r="W141" s="384"/>
      <c r="X141" s="392"/>
      <c r="Y141" s="384"/>
      <c r="Z141" s="391"/>
      <c r="AA141" s="391"/>
      <c r="AB141" s="384"/>
      <c r="AC141" s="386"/>
      <c r="AD141" s="384"/>
      <c r="AG141" s="384"/>
      <c r="AH141" s="384"/>
      <c r="AK141" s="384"/>
      <c r="AL141" s="384"/>
      <c r="AM141" s="384"/>
    </row>
    <row r="142" spans="1:57">
      <c r="A142" s="375">
        <v>2341</v>
      </c>
      <c r="B142" s="375">
        <v>1099</v>
      </c>
      <c r="C142" s="375" t="s">
        <v>764</v>
      </c>
      <c r="D142" s="377">
        <v>2</v>
      </c>
      <c r="G142" s="397"/>
      <c r="L142" s="384"/>
      <c r="M142" s="384"/>
      <c r="S142" s="384"/>
      <c r="T142" s="384"/>
      <c r="U142" s="384"/>
      <c r="V142" s="384"/>
      <c r="W142" s="384"/>
      <c r="X142" s="392"/>
      <c r="Y142" s="384"/>
      <c r="Z142" s="391"/>
      <c r="AA142" s="391"/>
      <c r="AB142" s="384"/>
      <c r="AC142" s="386"/>
      <c r="AD142" s="384"/>
      <c r="AG142" s="384"/>
      <c r="AH142" s="384"/>
      <c r="AK142" s="384"/>
      <c r="AL142" s="384"/>
      <c r="AM142" s="384"/>
    </row>
    <row r="143" spans="1:57">
      <c r="A143" s="375">
        <v>2342</v>
      </c>
      <c r="B143" s="375">
        <v>1099</v>
      </c>
      <c r="C143" s="375" t="s">
        <v>765</v>
      </c>
      <c r="D143" s="377">
        <v>2</v>
      </c>
      <c r="G143" s="397"/>
      <c r="L143" s="384"/>
      <c r="M143" s="384"/>
      <c r="S143" s="384"/>
      <c r="T143" s="384"/>
      <c r="U143" s="384"/>
      <c r="V143" s="384"/>
      <c r="W143" s="384"/>
      <c r="X143" s="392"/>
      <c r="Y143" s="384"/>
      <c r="Z143" s="391"/>
      <c r="AA143" s="391"/>
      <c r="AB143" s="384"/>
      <c r="AC143" s="386"/>
      <c r="AD143" s="384"/>
      <c r="AG143" s="384"/>
      <c r="AH143" s="384"/>
      <c r="AK143" s="384"/>
      <c r="AL143" s="384"/>
      <c r="AM143" s="384"/>
    </row>
    <row r="144" spans="1:57">
      <c r="A144" s="375">
        <v>2343</v>
      </c>
      <c r="B144" s="375">
        <v>1099</v>
      </c>
      <c r="C144" s="375" t="s">
        <v>766</v>
      </c>
      <c r="D144" s="377">
        <v>2</v>
      </c>
      <c r="G144" s="397"/>
      <c r="X144" s="392"/>
      <c r="Z144" s="391"/>
      <c r="AA144" s="391"/>
      <c r="AC144" s="386"/>
    </row>
    <row r="145" spans="1:29">
      <c r="A145" s="375">
        <v>2345</v>
      </c>
      <c r="B145" s="375">
        <v>1099</v>
      </c>
      <c r="C145" s="375" t="s">
        <v>767</v>
      </c>
      <c r="D145" s="377">
        <v>2</v>
      </c>
      <c r="G145" s="397"/>
      <c r="X145" s="392"/>
      <c r="Z145" s="391"/>
      <c r="AA145" s="391"/>
      <c r="AC145" s="386"/>
    </row>
    <row r="146" spans="1:29">
      <c r="A146" s="375">
        <v>2346</v>
      </c>
      <c r="B146" s="375">
        <v>1099</v>
      </c>
      <c r="C146" s="375" t="s">
        <v>768</v>
      </c>
      <c r="D146" s="377">
        <v>2</v>
      </c>
      <c r="G146" s="397"/>
      <c r="X146" s="392"/>
      <c r="Z146" s="391"/>
      <c r="AA146" s="391"/>
      <c r="AC146" s="386"/>
    </row>
    <row r="147" spans="1:29">
      <c r="A147" s="375">
        <v>2347</v>
      </c>
      <c r="B147" s="375">
        <v>1099</v>
      </c>
      <c r="C147" s="375" t="s">
        <v>769</v>
      </c>
      <c r="D147" s="377">
        <v>2</v>
      </c>
      <c r="G147" s="397"/>
      <c r="X147" s="392"/>
      <c r="Z147" s="391"/>
      <c r="AA147" s="391"/>
      <c r="AC147" s="386"/>
    </row>
    <row r="148" spans="1:29">
      <c r="A148" s="375">
        <v>3102</v>
      </c>
      <c r="B148" s="375">
        <v>1099</v>
      </c>
      <c r="C148" s="375" t="s">
        <v>770</v>
      </c>
      <c r="D148" s="377">
        <v>2</v>
      </c>
      <c r="G148" s="397"/>
      <c r="X148" s="392"/>
      <c r="Z148" s="391"/>
      <c r="AA148" s="391"/>
      <c r="AC148" s="386"/>
    </row>
    <row r="149" spans="1:29">
      <c r="A149" s="375">
        <v>3103</v>
      </c>
      <c r="B149" s="375">
        <v>1099</v>
      </c>
      <c r="C149" s="375" t="s">
        <v>771</v>
      </c>
      <c r="D149" s="377">
        <v>2</v>
      </c>
      <c r="G149" s="397"/>
      <c r="X149" s="392"/>
      <c r="Z149" s="391"/>
      <c r="AA149" s="391"/>
      <c r="AC149" s="386"/>
    </row>
    <row r="150" spans="1:29">
      <c r="A150" s="375">
        <v>3104</v>
      </c>
      <c r="B150" s="375">
        <v>1099</v>
      </c>
      <c r="C150" s="375" t="s">
        <v>772</v>
      </c>
      <c r="D150" s="377">
        <v>0</v>
      </c>
      <c r="G150" s="397"/>
      <c r="X150" s="392"/>
      <c r="Z150" s="391"/>
      <c r="AA150" s="391"/>
      <c r="AC150" s="386"/>
    </row>
    <row r="151" spans="1:29">
      <c r="A151" s="375">
        <v>3105</v>
      </c>
      <c r="B151" s="375">
        <v>1099</v>
      </c>
      <c r="C151" s="375" t="s">
        <v>773</v>
      </c>
      <c r="D151" s="377">
        <v>0</v>
      </c>
      <c r="G151" s="397"/>
      <c r="X151" s="392"/>
      <c r="Z151" s="391"/>
      <c r="AA151" s="391"/>
      <c r="AC151" s="386"/>
    </row>
    <row r="152" spans="1:29">
      <c r="A152" s="375">
        <v>3108</v>
      </c>
      <c r="B152" s="375">
        <v>1099</v>
      </c>
      <c r="C152" s="375" t="s">
        <v>774</v>
      </c>
      <c r="D152" s="377">
        <v>2</v>
      </c>
      <c r="G152" s="397"/>
      <c r="X152" s="392"/>
      <c r="Z152" s="391"/>
      <c r="AA152" s="391"/>
      <c r="AC152" s="386"/>
    </row>
    <row r="153" spans="1:29">
      <c r="A153" s="375">
        <v>3109</v>
      </c>
      <c r="B153" s="375">
        <v>1099</v>
      </c>
      <c r="C153" s="375" t="s">
        <v>775</v>
      </c>
      <c r="D153" s="377">
        <v>2</v>
      </c>
      <c r="G153" s="397"/>
      <c r="X153" s="392"/>
      <c r="Z153" s="391"/>
      <c r="AA153" s="391"/>
      <c r="AC153" s="386"/>
    </row>
    <row r="154" spans="1:29">
      <c r="A154" s="375">
        <v>3115</v>
      </c>
      <c r="B154" s="375">
        <v>1099</v>
      </c>
      <c r="C154" s="375" t="s">
        <v>776</v>
      </c>
      <c r="D154" s="377">
        <v>2</v>
      </c>
      <c r="G154" s="397"/>
      <c r="X154" s="392"/>
      <c r="Z154" s="391"/>
      <c r="AA154" s="391"/>
      <c r="AC154" s="386"/>
    </row>
    <row r="155" spans="1:29">
      <c r="A155" s="375">
        <v>3116</v>
      </c>
      <c r="B155" s="375">
        <v>1099</v>
      </c>
      <c r="C155" s="375" t="s">
        <v>777</v>
      </c>
      <c r="D155" s="377">
        <v>0</v>
      </c>
      <c r="G155" s="397"/>
      <c r="X155" s="392"/>
      <c r="Z155" s="391"/>
      <c r="AA155" s="391"/>
      <c r="AC155" s="386"/>
    </row>
    <row r="156" spans="1:29">
      <c r="A156" s="375">
        <v>3120</v>
      </c>
      <c r="B156" s="375">
        <v>1099</v>
      </c>
      <c r="C156" s="375" t="s">
        <v>778</v>
      </c>
      <c r="D156" s="377">
        <v>0</v>
      </c>
      <c r="G156" s="397"/>
      <c r="X156" s="392"/>
      <c r="Z156" s="391"/>
      <c r="AA156" s="391"/>
      <c r="AC156" s="386"/>
    </row>
    <row r="157" spans="1:29">
      <c r="A157" s="375">
        <v>3121</v>
      </c>
      <c r="B157" s="375">
        <v>1099</v>
      </c>
      <c r="C157" s="375" t="s">
        <v>779</v>
      </c>
      <c r="D157" s="377">
        <v>0</v>
      </c>
      <c r="G157" s="397"/>
      <c r="X157" s="392"/>
      <c r="Z157" s="391"/>
      <c r="AA157" s="391"/>
      <c r="AC157" s="386"/>
    </row>
    <row r="158" spans="1:29">
      <c r="A158" s="375">
        <v>3141</v>
      </c>
      <c r="B158" s="375">
        <v>1099</v>
      </c>
      <c r="C158" s="375" t="s">
        <v>780</v>
      </c>
      <c r="D158" s="377">
        <v>0</v>
      </c>
      <c r="G158" s="397"/>
      <c r="X158" s="392"/>
      <c r="Z158" s="391"/>
      <c r="AA158" s="391"/>
      <c r="AC158" s="386"/>
    </row>
    <row r="159" spans="1:29">
      <c r="A159" s="375">
        <v>3145</v>
      </c>
      <c r="B159" s="375">
        <v>1099</v>
      </c>
      <c r="C159" s="375" t="s">
        <v>781</v>
      </c>
      <c r="D159" s="377">
        <v>0</v>
      </c>
      <c r="G159" s="397"/>
      <c r="X159" s="392"/>
      <c r="Z159" s="391"/>
      <c r="AA159" s="391"/>
      <c r="AC159" s="386"/>
    </row>
    <row r="160" spans="1:29">
      <c r="A160" s="375">
        <v>3146</v>
      </c>
      <c r="B160" s="375">
        <v>1099</v>
      </c>
      <c r="C160" s="375" t="s">
        <v>782</v>
      </c>
      <c r="D160" s="377">
        <v>0</v>
      </c>
      <c r="G160" s="397"/>
      <c r="X160" s="392"/>
      <c r="Z160" s="391"/>
      <c r="AA160" s="391"/>
      <c r="AC160" s="386"/>
    </row>
    <row r="161" spans="1:29">
      <c r="A161" s="375">
        <v>3147</v>
      </c>
      <c r="B161" s="375">
        <v>1099</v>
      </c>
      <c r="C161" s="375" t="s">
        <v>783</v>
      </c>
      <c r="D161" s="377">
        <v>0</v>
      </c>
      <c r="G161" s="397"/>
      <c r="X161" s="392"/>
      <c r="Z161" s="391"/>
      <c r="AA161" s="391"/>
      <c r="AC161" s="386"/>
    </row>
    <row r="162" spans="1:29">
      <c r="A162" s="375">
        <v>3181</v>
      </c>
      <c r="B162" s="375">
        <v>1099</v>
      </c>
      <c r="C162" s="375" t="s">
        <v>784</v>
      </c>
      <c r="D162" s="377">
        <v>1</v>
      </c>
      <c r="G162" s="397"/>
      <c r="X162" s="392"/>
      <c r="Z162" s="391"/>
      <c r="AA162" s="391"/>
      <c r="AC162" s="386"/>
    </row>
    <row r="163" spans="1:29">
      <c r="A163" s="375">
        <v>3199</v>
      </c>
      <c r="B163" s="375">
        <v>1099</v>
      </c>
      <c r="C163" s="375" t="s">
        <v>785</v>
      </c>
      <c r="D163" s="377">
        <v>2</v>
      </c>
      <c r="G163" s="397"/>
      <c r="X163" s="392"/>
      <c r="Z163" s="391"/>
      <c r="AA163" s="391"/>
      <c r="AC163" s="386"/>
    </row>
    <row r="164" spans="1:29">
      <c r="A164" s="375">
        <v>4109</v>
      </c>
      <c r="B164" s="375">
        <v>1099</v>
      </c>
      <c r="C164" s="375" t="s">
        <v>786</v>
      </c>
      <c r="D164" s="377">
        <v>2</v>
      </c>
      <c r="G164" s="397"/>
      <c r="X164" s="392"/>
      <c r="Z164" s="391"/>
      <c r="AA164" s="391"/>
      <c r="AC164" s="386"/>
    </row>
    <row r="165" spans="1:29">
      <c r="A165" s="375">
        <v>4111</v>
      </c>
      <c r="B165" s="375">
        <v>1099</v>
      </c>
      <c r="C165" s="375" t="s">
        <v>787</v>
      </c>
      <c r="D165" s="377">
        <v>2</v>
      </c>
      <c r="G165" s="397"/>
      <c r="H165" s="413">
        <v>7054233</v>
      </c>
      <c r="X165" s="392"/>
      <c r="Z165" s="391"/>
      <c r="AA165" s="391"/>
      <c r="AC165" s="386"/>
    </row>
    <row r="166" spans="1:29">
      <c r="A166" s="375">
        <v>4112</v>
      </c>
      <c r="B166" s="375">
        <v>1099</v>
      </c>
      <c r="C166" s="375" t="s">
        <v>788</v>
      </c>
      <c r="D166" s="377">
        <v>2</v>
      </c>
      <c r="G166" s="397"/>
      <c r="X166" s="392"/>
      <c r="Z166" s="391"/>
      <c r="AA166" s="391"/>
      <c r="AC166" s="386"/>
    </row>
    <row r="167" spans="1:29">
      <c r="A167" s="375">
        <v>4116</v>
      </c>
      <c r="B167" s="375">
        <v>1099</v>
      </c>
      <c r="C167" s="375" t="s">
        <v>789</v>
      </c>
      <c r="D167" s="377">
        <v>2</v>
      </c>
      <c r="G167" s="397"/>
      <c r="X167" s="392"/>
      <c r="Z167" s="391"/>
      <c r="AA167" s="391"/>
      <c r="AC167" s="386"/>
    </row>
    <row r="168" spans="1:29">
      <c r="A168" s="375">
        <v>4117</v>
      </c>
      <c r="B168" s="375">
        <v>1099</v>
      </c>
      <c r="C168" s="375" t="s">
        <v>790</v>
      </c>
      <c r="D168" s="377">
        <v>2</v>
      </c>
      <c r="G168" s="397"/>
      <c r="X168" s="392"/>
      <c r="Z168" s="391"/>
      <c r="AA168" s="391"/>
      <c r="AC168" s="386"/>
    </row>
    <row r="169" spans="1:29">
      <c r="A169" s="375">
        <v>4121</v>
      </c>
      <c r="B169" s="375">
        <v>1099</v>
      </c>
      <c r="C169" s="375" t="s">
        <v>791</v>
      </c>
      <c r="D169" s="377">
        <v>2</v>
      </c>
      <c r="G169" s="397"/>
      <c r="X169" s="392"/>
      <c r="Z169" s="391"/>
      <c r="AA169" s="391"/>
      <c r="AC169" s="386"/>
    </row>
    <row r="170" spans="1:29">
      <c r="A170" s="375">
        <v>4123</v>
      </c>
      <c r="B170" s="375">
        <v>1099</v>
      </c>
      <c r="C170" s="375" t="s">
        <v>792</v>
      </c>
      <c r="D170" s="377">
        <v>2</v>
      </c>
      <c r="G170" s="397"/>
      <c r="X170" s="392"/>
      <c r="Z170" s="391"/>
      <c r="AA170" s="391"/>
      <c r="AC170" s="386"/>
    </row>
    <row r="171" spans="1:29">
      <c r="A171" s="375">
        <v>4124</v>
      </c>
      <c r="B171" s="375">
        <v>1099</v>
      </c>
      <c r="C171" s="375" t="s">
        <v>793</v>
      </c>
      <c r="D171" s="377">
        <v>2</v>
      </c>
      <c r="G171" s="397"/>
      <c r="X171" s="392"/>
      <c r="Z171" s="391"/>
      <c r="AA171" s="391"/>
      <c r="AC171" s="386"/>
    </row>
    <row r="172" spans="1:29">
      <c r="A172" s="375">
        <v>4126</v>
      </c>
      <c r="B172" s="375">
        <v>1099</v>
      </c>
      <c r="C172" s="375" t="s">
        <v>794</v>
      </c>
      <c r="D172" s="377">
        <v>2</v>
      </c>
      <c r="G172" s="397"/>
      <c r="X172" s="392"/>
      <c r="Z172" s="391"/>
      <c r="AA172" s="391"/>
      <c r="AC172" s="386"/>
    </row>
    <row r="173" spans="1:29">
      <c r="A173" s="375">
        <v>4130</v>
      </c>
      <c r="B173" s="375">
        <v>1099</v>
      </c>
      <c r="C173" s="375" t="s">
        <v>795</v>
      </c>
      <c r="D173" s="377">
        <v>2</v>
      </c>
      <c r="G173" s="397"/>
      <c r="X173" s="392"/>
      <c r="Z173" s="391"/>
      <c r="AA173" s="391"/>
      <c r="AC173" s="386"/>
    </row>
    <row r="174" spans="1:29">
      <c r="A174" s="375">
        <v>4131</v>
      </c>
      <c r="B174" s="375">
        <v>1099</v>
      </c>
      <c r="C174" s="375" t="s">
        <v>796</v>
      </c>
      <c r="D174" s="377">
        <v>2</v>
      </c>
      <c r="G174" s="397"/>
      <c r="X174" s="392"/>
      <c r="Z174" s="391"/>
      <c r="AA174" s="391"/>
      <c r="AC174" s="386"/>
    </row>
    <row r="175" spans="1:29">
      <c r="A175" s="375">
        <v>4132</v>
      </c>
      <c r="B175" s="375">
        <v>1099</v>
      </c>
      <c r="C175" s="375" t="s">
        <v>797</v>
      </c>
      <c r="D175" s="377">
        <v>2</v>
      </c>
      <c r="G175" s="397"/>
      <c r="X175" s="392"/>
      <c r="Z175" s="391"/>
      <c r="AA175" s="391"/>
      <c r="AC175" s="386"/>
    </row>
    <row r="176" spans="1:29">
      <c r="A176" s="375">
        <v>4140</v>
      </c>
      <c r="B176" s="375">
        <v>1099</v>
      </c>
      <c r="C176" s="375" t="s">
        <v>798</v>
      </c>
      <c r="D176" s="377">
        <v>2</v>
      </c>
      <c r="G176" s="397"/>
      <c r="X176" s="392"/>
      <c r="Z176" s="391"/>
      <c r="AA176" s="391"/>
      <c r="AC176" s="386"/>
    </row>
    <row r="177" spans="1:29">
      <c r="A177" s="375">
        <v>4170</v>
      </c>
      <c r="B177" s="375">
        <v>1099</v>
      </c>
      <c r="C177" s="375" t="s">
        <v>799</v>
      </c>
      <c r="D177" s="377">
        <v>2</v>
      </c>
      <c r="G177" s="397"/>
      <c r="X177" s="392"/>
      <c r="Z177" s="391"/>
      <c r="AA177" s="391"/>
      <c r="AC177" s="386"/>
    </row>
    <row r="178" spans="1:29">
      <c r="A178" s="375">
        <v>4173</v>
      </c>
      <c r="B178" s="375">
        <v>1099</v>
      </c>
      <c r="C178" s="375" t="s">
        <v>800</v>
      </c>
      <c r="D178" s="377">
        <v>2</v>
      </c>
      <c r="G178" s="397"/>
      <c r="X178" s="392"/>
      <c r="Z178" s="391"/>
      <c r="AA178" s="391"/>
      <c r="AC178" s="386"/>
    </row>
    <row r="179" spans="1:29">
      <c r="A179" s="375">
        <v>4179</v>
      </c>
      <c r="B179" s="375">
        <v>1099</v>
      </c>
      <c r="C179" s="375" t="s">
        <v>801</v>
      </c>
      <c r="D179" s="377">
        <v>2</v>
      </c>
      <c r="G179" s="397"/>
      <c r="X179" s="392"/>
      <c r="Z179" s="391"/>
      <c r="AA179" s="391"/>
      <c r="AC179" s="386"/>
    </row>
    <row r="180" spans="1:29">
      <c r="A180" s="375">
        <v>4180</v>
      </c>
      <c r="B180" s="375">
        <v>1099</v>
      </c>
      <c r="C180" s="375" t="s">
        <v>802</v>
      </c>
      <c r="D180" s="377">
        <v>2</v>
      </c>
      <c r="G180" s="397"/>
      <c r="X180" s="392"/>
      <c r="Z180" s="391"/>
      <c r="AA180" s="391"/>
      <c r="AC180" s="386"/>
    </row>
    <row r="181" spans="1:29">
      <c r="A181" s="375">
        <v>4181</v>
      </c>
      <c r="B181" s="375">
        <v>1099</v>
      </c>
      <c r="C181" s="375" t="s">
        <v>803</v>
      </c>
      <c r="D181" s="377">
        <v>2</v>
      </c>
      <c r="G181" s="397"/>
      <c r="X181" s="392"/>
      <c r="Z181" s="391"/>
      <c r="AA181" s="391"/>
      <c r="AC181" s="386"/>
    </row>
    <row r="182" spans="1:29">
      <c r="A182" s="375">
        <v>4190</v>
      </c>
      <c r="B182" s="375">
        <v>1099</v>
      </c>
      <c r="C182" s="375" t="s">
        <v>804</v>
      </c>
      <c r="D182" s="377">
        <v>2</v>
      </c>
      <c r="G182" s="397"/>
      <c r="X182" s="392"/>
      <c r="Z182" s="391"/>
      <c r="AA182" s="391"/>
      <c r="AC182" s="386"/>
    </row>
    <row r="183" spans="1:29">
      <c r="A183" s="375">
        <v>4191</v>
      </c>
      <c r="B183" s="375">
        <v>1099</v>
      </c>
      <c r="C183" s="375" t="s">
        <v>805</v>
      </c>
      <c r="D183" s="377">
        <v>2</v>
      </c>
      <c r="G183" s="397"/>
      <c r="X183" s="392"/>
      <c r="Z183" s="391"/>
      <c r="AA183" s="391"/>
      <c r="AC183" s="386"/>
    </row>
    <row r="184" spans="1:29">
      <c r="A184" s="375">
        <v>4192</v>
      </c>
      <c r="B184" s="375">
        <v>1099</v>
      </c>
      <c r="C184" s="375" t="s">
        <v>806</v>
      </c>
      <c r="D184" s="377">
        <v>2</v>
      </c>
      <c r="G184" s="397"/>
      <c r="X184" s="392"/>
      <c r="Z184" s="391"/>
      <c r="AA184" s="391"/>
      <c r="AC184" s="386"/>
    </row>
    <row r="185" spans="1:29">
      <c r="A185" s="375">
        <v>4196</v>
      </c>
      <c r="B185" s="375">
        <v>1099</v>
      </c>
      <c r="C185" s="375" t="s">
        <v>807</v>
      </c>
      <c r="D185" s="377">
        <v>2</v>
      </c>
      <c r="G185" s="397"/>
      <c r="X185" s="392"/>
      <c r="Y185" s="385" t="s">
        <v>271</v>
      </c>
      <c r="Z185" s="414" t="s">
        <v>808</v>
      </c>
      <c r="AA185" s="391"/>
      <c r="AC185" s="386"/>
    </row>
    <row r="186" spans="1:29">
      <c r="A186" s="375">
        <v>4199</v>
      </c>
      <c r="B186" s="375">
        <v>1099</v>
      </c>
      <c r="C186" s="375" t="s">
        <v>809</v>
      </c>
      <c r="D186" s="377">
        <v>2</v>
      </c>
      <c r="G186" s="397"/>
      <c r="X186" s="392"/>
      <c r="Z186" s="391"/>
      <c r="AA186" s="391"/>
      <c r="AC186" s="386"/>
    </row>
    <row r="187" spans="1:29">
      <c r="A187" s="375">
        <v>5002</v>
      </c>
      <c r="B187" s="375">
        <v>1099</v>
      </c>
      <c r="C187" s="375" t="s">
        <v>810</v>
      </c>
      <c r="D187" s="377">
        <v>2</v>
      </c>
      <c r="G187" s="397"/>
      <c r="X187" s="392"/>
      <c r="Z187" s="391"/>
      <c r="AA187" s="391"/>
      <c r="AC187" s="386"/>
    </row>
    <row r="188" spans="1:29">
      <c r="A188" s="375">
        <v>5003</v>
      </c>
      <c r="B188" s="375">
        <v>1099</v>
      </c>
      <c r="C188" s="375" t="s">
        <v>811</v>
      </c>
      <c r="D188" s="377">
        <v>2</v>
      </c>
      <c r="G188" s="397"/>
      <c r="X188" s="392"/>
      <c r="Z188" s="391"/>
      <c r="AA188" s="391"/>
      <c r="AC188" s="386"/>
    </row>
    <row r="189" spans="1:29">
      <c r="A189" s="375">
        <v>5008</v>
      </c>
      <c r="B189" s="375">
        <v>1099</v>
      </c>
      <c r="C189" s="375" t="s">
        <v>812</v>
      </c>
      <c r="D189" s="377">
        <v>2</v>
      </c>
      <c r="G189" s="397"/>
      <c r="X189" s="392"/>
      <c r="Z189" s="391"/>
      <c r="AA189" s="391"/>
      <c r="AC189" s="386"/>
    </row>
    <row r="190" spans="1:29">
      <c r="A190" s="375">
        <v>6002</v>
      </c>
      <c r="B190" s="375">
        <v>1099</v>
      </c>
      <c r="C190" s="375" t="s">
        <v>813</v>
      </c>
      <c r="D190" s="377">
        <v>2</v>
      </c>
      <c r="G190" s="397"/>
      <c r="X190" s="392"/>
      <c r="Z190" s="391"/>
      <c r="AA190" s="391"/>
      <c r="AC190" s="386"/>
    </row>
    <row r="191" spans="1:29">
      <c r="A191" s="375">
        <v>6022</v>
      </c>
      <c r="B191" s="375">
        <v>1099</v>
      </c>
      <c r="C191" s="375" t="s">
        <v>814</v>
      </c>
      <c r="D191" s="377">
        <v>2</v>
      </c>
      <c r="G191" s="397"/>
      <c r="X191" s="392"/>
      <c r="Z191" s="391"/>
      <c r="AA191" s="391"/>
      <c r="AC191" s="386"/>
    </row>
    <row r="192" spans="1:29">
      <c r="A192" s="375">
        <v>6034</v>
      </c>
      <c r="B192" s="375">
        <v>1099</v>
      </c>
      <c r="C192" s="375" t="s">
        <v>815</v>
      </c>
      <c r="D192" s="377">
        <v>2</v>
      </c>
      <c r="G192" s="397"/>
      <c r="X192" s="392"/>
      <c r="Z192" s="391"/>
      <c r="AA192" s="391"/>
      <c r="AC192" s="386"/>
    </row>
    <row r="193" spans="1:29">
      <c r="A193" s="375">
        <v>6042</v>
      </c>
      <c r="B193" s="375">
        <v>1099</v>
      </c>
      <c r="C193" s="375" t="s">
        <v>816</v>
      </c>
      <c r="D193" s="377">
        <v>2</v>
      </c>
      <c r="G193" s="397"/>
      <c r="X193" s="392"/>
      <c r="Z193" s="391"/>
      <c r="AA193" s="391"/>
      <c r="AC193" s="386"/>
    </row>
    <row r="194" spans="1:29">
      <c r="A194" s="375">
        <v>6082</v>
      </c>
      <c r="B194" s="375">
        <v>1099</v>
      </c>
      <c r="C194" s="375" t="s">
        <v>817</v>
      </c>
      <c r="D194" s="377">
        <v>2</v>
      </c>
      <c r="G194" s="397"/>
      <c r="X194" s="392"/>
      <c r="Z194" s="391"/>
      <c r="AA194" s="391"/>
      <c r="AC194" s="386"/>
    </row>
    <row r="195" spans="1:29">
      <c r="A195" s="375">
        <v>1099</v>
      </c>
      <c r="B195" s="375">
        <v>1100</v>
      </c>
      <c r="C195" s="375" t="s">
        <v>818</v>
      </c>
      <c r="D195" s="377">
        <v>2</v>
      </c>
      <c r="G195" s="397"/>
      <c r="X195" s="392"/>
      <c r="Z195" s="391"/>
      <c r="AA195" s="391"/>
      <c r="AC195" s="386"/>
    </row>
    <row r="196" spans="1:29">
      <c r="A196" s="375">
        <v>1100</v>
      </c>
      <c r="B196" s="375">
        <v>1100</v>
      </c>
      <c r="C196" s="375" t="s">
        <v>819</v>
      </c>
      <c r="D196" s="377" t="s">
        <v>94</v>
      </c>
      <c r="G196" s="397"/>
      <c r="X196" s="392"/>
      <c r="Z196" s="391"/>
      <c r="AA196" s="391"/>
      <c r="AC196" s="386"/>
    </row>
    <row r="197" spans="1:29">
      <c r="A197" s="375">
        <v>1101</v>
      </c>
      <c r="B197" s="375">
        <v>1100</v>
      </c>
      <c r="C197" s="375" t="s">
        <v>820</v>
      </c>
      <c r="D197" s="377">
        <v>2</v>
      </c>
      <c r="G197" s="397"/>
      <c r="X197" s="392"/>
      <c r="Z197" s="391"/>
      <c r="AA197" s="391"/>
      <c r="AC197" s="386"/>
    </row>
    <row r="198" spans="1:29">
      <c r="A198" s="375">
        <v>1102</v>
      </c>
      <c r="B198" s="375">
        <v>1100</v>
      </c>
      <c r="C198" s="375" t="s">
        <v>821</v>
      </c>
      <c r="D198" s="377">
        <v>0</v>
      </c>
      <c r="G198" s="397"/>
      <c r="X198" s="392"/>
      <c r="Z198" s="391"/>
      <c r="AA198" s="391"/>
      <c r="AC198" s="386"/>
    </row>
    <row r="199" spans="1:29">
      <c r="A199" s="375">
        <v>1103</v>
      </c>
      <c r="B199" s="375">
        <v>1100</v>
      </c>
      <c r="C199" s="375" t="s">
        <v>822</v>
      </c>
      <c r="D199" s="377">
        <v>2</v>
      </c>
      <c r="G199" s="397"/>
      <c r="X199" s="392"/>
      <c r="Z199" s="391"/>
      <c r="AA199" s="391"/>
      <c r="AC199" s="386"/>
    </row>
    <row r="200" spans="1:29">
      <c r="A200" s="375">
        <v>1104</v>
      </c>
      <c r="B200" s="375">
        <v>1100</v>
      </c>
      <c r="C200" s="375" t="s">
        <v>823</v>
      </c>
      <c r="D200" s="377">
        <v>0</v>
      </c>
      <c r="G200" s="397"/>
      <c r="X200" s="392"/>
      <c r="Z200" s="391"/>
      <c r="AA200" s="391"/>
      <c r="AC200" s="386"/>
    </row>
    <row r="201" spans="1:29">
      <c r="A201" s="375">
        <v>1105</v>
      </c>
      <c r="B201" s="375">
        <v>1100</v>
      </c>
      <c r="C201" s="375" t="s">
        <v>824</v>
      </c>
      <c r="D201" s="377">
        <v>0</v>
      </c>
      <c r="G201" s="397"/>
      <c r="X201" s="392"/>
      <c r="Z201" s="391"/>
      <c r="AA201" s="391"/>
      <c r="AC201" s="386"/>
    </row>
    <row r="202" spans="1:29">
      <c r="A202" s="375">
        <v>1106</v>
      </c>
      <c r="B202" s="375">
        <v>1100</v>
      </c>
      <c r="C202" s="375" t="s">
        <v>825</v>
      </c>
      <c r="D202" s="377">
        <v>0</v>
      </c>
      <c r="G202" s="397"/>
      <c r="X202" s="392"/>
      <c r="Z202" s="391"/>
      <c r="AA202" s="391"/>
      <c r="AC202" s="386"/>
    </row>
    <row r="203" spans="1:29">
      <c r="A203" s="375">
        <v>1107</v>
      </c>
      <c r="B203" s="375">
        <v>1100</v>
      </c>
      <c r="C203" s="375" t="s">
        <v>826</v>
      </c>
      <c r="D203" s="377">
        <v>2</v>
      </c>
      <c r="G203" s="397"/>
      <c r="X203" s="392"/>
      <c r="Z203" s="391"/>
      <c r="AA203" s="391"/>
      <c r="AC203" s="386"/>
    </row>
    <row r="204" spans="1:29">
      <c r="A204" s="375">
        <v>1109</v>
      </c>
      <c r="B204" s="375">
        <v>1100</v>
      </c>
      <c r="C204" s="375" t="s">
        <v>827</v>
      </c>
      <c r="D204" s="377">
        <v>0</v>
      </c>
      <c r="G204" s="397"/>
      <c r="X204" s="392"/>
      <c r="Z204" s="391"/>
      <c r="AA204" s="391"/>
      <c r="AC204" s="386"/>
    </row>
    <row r="205" spans="1:29">
      <c r="A205" s="375">
        <v>1113</v>
      </c>
      <c r="B205" s="375">
        <v>1100</v>
      </c>
      <c r="C205" s="375" t="s">
        <v>828</v>
      </c>
      <c r="D205" s="377">
        <v>0</v>
      </c>
      <c r="G205" s="397"/>
      <c r="X205" s="392"/>
      <c r="Z205" s="391"/>
      <c r="AA205" s="391"/>
      <c r="AC205" s="386"/>
    </row>
    <row r="206" spans="1:29">
      <c r="A206" s="375">
        <v>1114</v>
      </c>
      <c r="B206" s="375">
        <v>1100</v>
      </c>
      <c r="C206" s="375" t="s">
        <v>829</v>
      </c>
      <c r="D206" s="377">
        <v>2</v>
      </c>
      <c r="G206" s="397"/>
      <c r="X206" s="392"/>
      <c r="Z206" s="391"/>
      <c r="AA206" s="391"/>
      <c r="AC206" s="386"/>
    </row>
    <row r="207" spans="1:29">
      <c r="A207" s="375">
        <v>1115</v>
      </c>
      <c r="B207" s="375">
        <v>1100</v>
      </c>
      <c r="C207" s="375" t="s">
        <v>830</v>
      </c>
      <c r="D207" s="377">
        <v>0</v>
      </c>
      <c r="G207" s="397"/>
      <c r="X207" s="392"/>
      <c r="Z207" s="391"/>
      <c r="AA207" s="391"/>
      <c r="AC207" s="386"/>
    </row>
    <row r="208" spans="1:29">
      <c r="A208" s="375">
        <v>1120</v>
      </c>
      <c r="B208" s="375">
        <v>1100</v>
      </c>
      <c r="C208" s="375" t="s">
        <v>831</v>
      </c>
      <c r="D208" s="377">
        <v>2</v>
      </c>
      <c r="G208" s="397"/>
      <c r="X208" s="392"/>
      <c r="Z208" s="391"/>
      <c r="AA208" s="391"/>
      <c r="AC208" s="386"/>
    </row>
    <row r="209" spans="1:29">
      <c r="A209" s="375">
        <v>1121</v>
      </c>
      <c r="B209" s="375">
        <v>1100</v>
      </c>
      <c r="C209" s="375" t="s">
        <v>832</v>
      </c>
      <c r="D209" s="377">
        <v>2</v>
      </c>
      <c r="G209" s="397"/>
      <c r="X209" s="392"/>
      <c r="Z209" s="391"/>
      <c r="AA209" s="391"/>
      <c r="AC209" s="386"/>
    </row>
    <row r="210" spans="1:29">
      <c r="A210" s="375">
        <v>1123</v>
      </c>
      <c r="B210" s="375">
        <v>1100</v>
      </c>
      <c r="C210" s="375" t="s">
        <v>833</v>
      </c>
      <c r="D210" s="377">
        <v>0</v>
      </c>
      <c r="G210" s="397"/>
      <c r="X210" s="392"/>
      <c r="Z210" s="391"/>
      <c r="AA210" s="391"/>
      <c r="AC210" s="386"/>
    </row>
    <row r="211" spans="1:29">
      <c r="A211" s="375">
        <v>1124</v>
      </c>
      <c r="B211" s="375">
        <v>1100</v>
      </c>
      <c r="C211" s="375" t="s">
        <v>834</v>
      </c>
      <c r="D211" s="377">
        <v>2</v>
      </c>
      <c r="G211" s="397"/>
      <c r="X211" s="392"/>
      <c r="Z211" s="391"/>
      <c r="AA211" s="391"/>
      <c r="AC211" s="386"/>
    </row>
    <row r="212" spans="1:29">
      <c r="A212" s="375">
        <v>1125</v>
      </c>
      <c r="B212" s="375">
        <v>1100</v>
      </c>
      <c r="C212" s="375" t="s">
        <v>835</v>
      </c>
      <c r="D212" s="377">
        <v>2</v>
      </c>
      <c r="G212" s="397"/>
      <c r="X212" s="392"/>
      <c r="Z212" s="391"/>
      <c r="AA212" s="391"/>
      <c r="AC212" s="386"/>
    </row>
    <row r="213" spans="1:29">
      <c r="A213" s="375">
        <v>1126</v>
      </c>
      <c r="B213" s="375">
        <v>1100</v>
      </c>
      <c r="C213" s="375" t="s">
        <v>836</v>
      </c>
      <c r="D213" s="377">
        <v>2</v>
      </c>
      <c r="G213" s="397"/>
      <c r="X213" s="392"/>
      <c r="Z213" s="391"/>
      <c r="AA213" s="391"/>
      <c r="AC213" s="386"/>
    </row>
    <row r="214" spans="1:29">
      <c r="A214" s="375">
        <v>1127</v>
      </c>
      <c r="B214" s="375">
        <v>1100</v>
      </c>
      <c r="C214" s="375" t="s">
        <v>837</v>
      </c>
      <c r="D214" s="377">
        <v>0</v>
      </c>
      <c r="G214" s="397"/>
      <c r="X214" s="392"/>
      <c r="Z214" s="391"/>
      <c r="AA214" s="391"/>
      <c r="AC214" s="386"/>
    </row>
    <row r="215" spans="1:29">
      <c r="A215" s="375">
        <v>1128</v>
      </c>
      <c r="B215" s="375">
        <v>1100</v>
      </c>
      <c r="C215" s="375" t="s">
        <v>838</v>
      </c>
      <c r="D215" s="377">
        <v>2</v>
      </c>
      <c r="G215" s="397"/>
      <c r="X215" s="392"/>
      <c r="Z215" s="391"/>
      <c r="AA215" s="391"/>
      <c r="AC215" s="386"/>
    </row>
    <row r="216" spans="1:29">
      <c r="A216" s="375">
        <v>1129</v>
      </c>
      <c r="B216" s="375">
        <v>1100</v>
      </c>
      <c r="C216" s="375" t="s">
        <v>839</v>
      </c>
      <c r="D216" s="377">
        <v>0</v>
      </c>
      <c r="G216" s="397"/>
      <c r="X216" s="392"/>
      <c r="Z216" s="391"/>
      <c r="AA216" s="391"/>
      <c r="AC216" s="386"/>
    </row>
    <row r="217" spans="1:29">
      <c r="A217" s="375">
        <v>1130</v>
      </c>
      <c r="B217" s="375">
        <v>1100</v>
      </c>
      <c r="C217" s="375" t="s">
        <v>840</v>
      </c>
      <c r="D217" s="377">
        <v>1</v>
      </c>
      <c r="G217" s="397"/>
      <c r="X217" s="392"/>
      <c r="Z217" s="391"/>
      <c r="AA217" s="391"/>
      <c r="AC217" s="386"/>
    </row>
    <row r="218" spans="1:29">
      <c r="A218" s="375">
        <v>1131</v>
      </c>
      <c r="B218" s="375">
        <v>1100</v>
      </c>
      <c r="C218" s="375" t="s">
        <v>841</v>
      </c>
      <c r="D218" s="377">
        <v>2</v>
      </c>
      <c r="G218" s="397"/>
      <c r="X218" s="392"/>
      <c r="Z218" s="391"/>
      <c r="AA218" s="391"/>
      <c r="AC218" s="386"/>
    </row>
    <row r="219" spans="1:29">
      <c r="A219" s="375">
        <v>1132</v>
      </c>
      <c r="B219" s="375">
        <v>1100</v>
      </c>
      <c r="C219" s="375" t="s">
        <v>842</v>
      </c>
      <c r="D219" s="377">
        <v>1</v>
      </c>
      <c r="G219" s="397"/>
      <c r="X219" s="392"/>
      <c r="Z219" s="391"/>
      <c r="AA219" s="391"/>
      <c r="AC219" s="386"/>
    </row>
    <row r="220" spans="1:29">
      <c r="A220" s="375">
        <v>1137</v>
      </c>
      <c r="B220" s="375">
        <v>1100</v>
      </c>
      <c r="C220" s="375" t="s">
        <v>843</v>
      </c>
      <c r="D220" s="377">
        <v>0</v>
      </c>
      <c r="G220" s="397"/>
      <c r="X220" s="392"/>
      <c r="Z220" s="391"/>
      <c r="AA220" s="391"/>
      <c r="AC220" s="386"/>
    </row>
    <row r="221" spans="1:29">
      <c r="A221" s="375">
        <v>1151</v>
      </c>
      <c r="B221" s="375">
        <v>1100</v>
      </c>
      <c r="C221" s="375" t="s">
        <v>844</v>
      </c>
      <c r="D221" s="377">
        <v>2</v>
      </c>
      <c r="G221" s="397"/>
      <c r="X221" s="392"/>
      <c r="Z221" s="391"/>
      <c r="AA221" s="391"/>
      <c r="AC221" s="386"/>
    </row>
    <row r="222" spans="1:29">
      <c r="A222" s="375">
        <v>1152</v>
      </c>
      <c r="B222" s="375">
        <v>1100</v>
      </c>
      <c r="C222" s="375" t="s">
        <v>845</v>
      </c>
      <c r="D222" s="377">
        <v>2</v>
      </c>
      <c r="G222" s="397"/>
      <c r="X222" s="392"/>
      <c r="Z222" s="391"/>
      <c r="AA222" s="391"/>
      <c r="AC222" s="386"/>
    </row>
    <row r="223" spans="1:29">
      <c r="A223" s="375">
        <v>1153</v>
      </c>
      <c r="B223" s="375">
        <v>1100</v>
      </c>
      <c r="C223" s="375" t="s">
        <v>846</v>
      </c>
      <c r="D223" s="377">
        <v>0</v>
      </c>
      <c r="G223" s="397"/>
      <c r="X223" s="392"/>
      <c r="Z223" s="391"/>
      <c r="AA223" s="391"/>
      <c r="AC223" s="386"/>
    </row>
    <row r="224" spans="1:29">
      <c r="A224" s="375">
        <v>1157</v>
      </c>
      <c r="B224" s="375">
        <v>1100</v>
      </c>
      <c r="C224" s="375" t="s">
        <v>847</v>
      </c>
      <c r="D224" s="377">
        <v>1</v>
      </c>
      <c r="G224" s="397"/>
      <c r="X224" s="392"/>
      <c r="Z224" s="391"/>
      <c r="AA224" s="391"/>
      <c r="AC224" s="386"/>
    </row>
    <row r="225" spans="1:29">
      <c r="A225" s="375">
        <v>1175</v>
      </c>
      <c r="B225" s="375">
        <v>1100</v>
      </c>
      <c r="C225" s="375" t="s">
        <v>848</v>
      </c>
      <c r="D225" s="377">
        <v>2</v>
      </c>
      <c r="G225" s="397"/>
      <c r="X225" s="392"/>
      <c r="Z225" s="391"/>
      <c r="AA225" s="391"/>
      <c r="AC225" s="386"/>
    </row>
    <row r="226" spans="1:29">
      <c r="A226" s="375">
        <v>1181</v>
      </c>
      <c r="B226" s="375">
        <v>1100</v>
      </c>
      <c r="C226" s="375" t="s">
        <v>849</v>
      </c>
      <c r="D226" s="377">
        <v>0</v>
      </c>
      <c r="G226" s="397"/>
      <c r="X226" s="392"/>
      <c r="Z226" s="391"/>
      <c r="AA226" s="391"/>
      <c r="AC226" s="386"/>
    </row>
    <row r="227" spans="1:29">
      <c r="A227" s="375">
        <v>1183</v>
      </c>
      <c r="B227" s="375">
        <v>1100</v>
      </c>
      <c r="C227" s="375" t="s">
        <v>850</v>
      </c>
      <c r="D227" s="377">
        <v>0</v>
      </c>
      <c r="G227" s="397"/>
      <c r="X227" s="392"/>
      <c r="Z227" s="391"/>
      <c r="AA227" s="391"/>
      <c r="AC227" s="386"/>
    </row>
    <row r="228" spans="1:29">
      <c r="A228" s="375">
        <v>1185</v>
      </c>
      <c r="B228" s="375">
        <v>1100</v>
      </c>
      <c r="C228" s="375" t="s">
        <v>851</v>
      </c>
      <c r="D228" s="377">
        <v>0</v>
      </c>
      <c r="G228" s="397"/>
      <c r="X228" s="392"/>
      <c r="Z228" s="391"/>
      <c r="AA228" s="391"/>
      <c r="AC228" s="386"/>
    </row>
    <row r="229" spans="1:29">
      <c r="A229" s="375">
        <v>1186</v>
      </c>
      <c r="B229" s="375">
        <v>1100</v>
      </c>
      <c r="C229" s="375" t="s">
        <v>852</v>
      </c>
      <c r="D229" s="377">
        <v>0</v>
      </c>
      <c r="G229" s="397"/>
      <c r="X229" s="392"/>
      <c r="Z229" s="391"/>
      <c r="AA229" s="391"/>
      <c r="AC229" s="386"/>
    </row>
    <row r="230" spans="1:29">
      <c r="A230" s="375">
        <v>1187</v>
      </c>
      <c r="B230" s="375">
        <v>1100</v>
      </c>
      <c r="C230" s="375" t="s">
        <v>853</v>
      </c>
      <c r="D230" s="377">
        <v>0</v>
      </c>
      <c r="G230" s="397"/>
      <c r="X230" s="392"/>
      <c r="Z230" s="391"/>
      <c r="AA230" s="391"/>
      <c r="AC230" s="386"/>
    </row>
    <row r="231" spans="1:29">
      <c r="A231" s="375">
        <v>1188</v>
      </c>
      <c r="B231" s="375">
        <v>1100</v>
      </c>
      <c r="C231" s="375" t="s">
        <v>854</v>
      </c>
      <c r="D231" s="377">
        <v>0</v>
      </c>
      <c r="G231" s="397"/>
      <c r="X231" s="392"/>
      <c r="Z231" s="391"/>
      <c r="AA231" s="391"/>
      <c r="AC231" s="386"/>
    </row>
    <row r="232" spans="1:29">
      <c r="A232" s="375">
        <v>1189</v>
      </c>
      <c r="B232" s="375">
        <v>1100</v>
      </c>
      <c r="C232" s="375" t="s">
        <v>855</v>
      </c>
      <c r="D232" s="377">
        <v>2</v>
      </c>
      <c r="G232" s="397"/>
      <c r="X232" s="392"/>
      <c r="Z232" s="391"/>
      <c r="AA232" s="391"/>
      <c r="AC232" s="386"/>
    </row>
    <row r="233" spans="1:29">
      <c r="A233" s="375">
        <v>1190</v>
      </c>
      <c r="B233" s="375">
        <v>1100</v>
      </c>
      <c r="C233" s="375" t="s">
        <v>856</v>
      </c>
      <c r="D233" s="377">
        <v>0</v>
      </c>
      <c r="G233" s="397"/>
      <c r="X233" s="392"/>
      <c r="Z233" s="391"/>
      <c r="AA233" s="391"/>
      <c r="AC233" s="386"/>
    </row>
    <row r="234" spans="1:29">
      <c r="A234" s="375">
        <v>1192</v>
      </c>
      <c r="B234" s="375">
        <v>1100</v>
      </c>
      <c r="C234" s="375" t="s">
        <v>857</v>
      </c>
      <c r="D234" s="377">
        <v>2</v>
      </c>
      <c r="G234" s="397"/>
      <c r="X234" s="392"/>
      <c r="Z234" s="391"/>
      <c r="AA234" s="391"/>
      <c r="AC234" s="386"/>
    </row>
    <row r="235" spans="1:29">
      <c r="A235" s="375">
        <v>1193</v>
      </c>
      <c r="B235" s="375">
        <v>1100</v>
      </c>
      <c r="C235" s="375" t="s">
        <v>858</v>
      </c>
      <c r="D235" s="377">
        <v>2</v>
      </c>
      <c r="G235" s="397"/>
      <c r="X235" s="392"/>
      <c r="Z235" s="391"/>
      <c r="AA235" s="391"/>
      <c r="AC235" s="386"/>
    </row>
    <row r="236" spans="1:29">
      <c r="A236" s="375">
        <v>1194</v>
      </c>
      <c r="B236" s="375">
        <v>1100</v>
      </c>
      <c r="C236" s="375" t="s">
        <v>859</v>
      </c>
      <c r="D236" s="377">
        <v>0</v>
      </c>
      <c r="G236" s="397"/>
      <c r="X236" s="392"/>
      <c r="Z236" s="391"/>
      <c r="AA236" s="391"/>
      <c r="AC236" s="386"/>
    </row>
    <row r="237" spans="1:29">
      <c r="A237" s="375">
        <v>1199</v>
      </c>
      <c r="B237" s="375">
        <v>1100</v>
      </c>
      <c r="C237" s="375" t="s">
        <v>860</v>
      </c>
      <c r="D237" s="377">
        <v>0</v>
      </c>
      <c r="G237" s="397"/>
      <c r="X237" s="392"/>
      <c r="Z237" s="391"/>
      <c r="AA237" s="391"/>
      <c r="AC237" s="386"/>
    </row>
    <row r="238" spans="1:29">
      <c r="A238" s="375">
        <v>1201</v>
      </c>
      <c r="B238" s="375">
        <v>1100</v>
      </c>
      <c r="C238" s="375" t="s">
        <v>861</v>
      </c>
      <c r="D238" s="377">
        <v>0</v>
      </c>
      <c r="G238" s="397"/>
      <c r="X238" s="392"/>
      <c r="Z238" s="391"/>
      <c r="AA238" s="391"/>
      <c r="AC238" s="386"/>
    </row>
    <row r="239" spans="1:29">
      <c r="A239" s="375">
        <v>1203</v>
      </c>
      <c r="B239" s="375">
        <v>1100</v>
      </c>
      <c r="C239" s="375" t="s">
        <v>862</v>
      </c>
      <c r="D239" s="377">
        <v>0</v>
      </c>
      <c r="G239" s="397"/>
      <c r="X239" s="392"/>
      <c r="Z239" s="391"/>
      <c r="AA239" s="391"/>
      <c r="AC239" s="386"/>
    </row>
    <row r="240" spans="1:29">
      <c r="A240" s="375">
        <v>1206</v>
      </c>
      <c r="B240" s="375">
        <v>1100</v>
      </c>
      <c r="C240" s="375" t="s">
        <v>863</v>
      </c>
      <c r="D240" s="377">
        <v>2</v>
      </c>
      <c r="G240" s="397"/>
      <c r="X240" s="392"/>
      <c r="Z240" s="391"/>
      <c r="AA240" s="391"/>
      <c r="AC240" s="386"/>
    </row>
    <row r="241" spans="1:29">
      <c r="A241" s="375">
        <v>1210</v>
      </c>
      <c r="B241" s="375">
        <v>1100</v>
      </c>
      <c r="C241" s="375" t="s">
        <v>864</v>
      </c>
      <c r="D241" s="377">
        <v>0</v>
      </c>
      <c r="G241" s="397"/>
      <c r="X241" s="392"/>
      <c r="Z241" s="391"/>
      <c r="AA241" s="391"/>
      <c r="AC241" s="386"/>
    </row>
    <row r="242" spans="1:29">
      <c r="A242" s="375">
        <v>1256</v>
      </c>
      <c r="B242" s="375">
        <v>1100</v>
      </c>
      <c r="C242" s="375" t="s">
        <v>865</v>
      </c>
      <c r="D242" s="377">
        <v>2</v>
      </c>
      <c r="G242" s="397"/>
      <c r="X242" s="392"/>
      <c r="Z242" s="391"/>
      <c r="AA242" s="391"/>
      <c r="AC242" s="386"/>
    </row>
    <row r="243" spans="1:29">
      <c r="A243" s="375">
        <v>1257</v>
      </c>
      <c r="B243" s="375">
        <v>1100</v>
      </c>
      <c r="C243" s="375" t="s">
        <v>866</v>
      </c>
      <c r="D243" s="377">
        <v>2</v>
      </c>
      <c r="G243" s="397"/>
      <c r="X243" s="392"/>
      <c r="Z243" s="391"/>
      <c r="AA243" s="391"/>
      <c r="AC243" s="386"/>
    </row>
    <row r="244" spans="1:29">
      <c r="A244" s="375">
        <v>1260</v>
      </c>
      <c r="B244" s="375">
        <v>1100</v>
      </c>
      <c r="C244" s="375" t="s">
        <v>867</v>
      </c>
      <c r="D244" s="377">
        <v>2</v>
      </c>
      <c r="G244" s="397"/>
      <c r="X244" s="392"/>
      <c r="Z244" s="391"/>
      <c r="AA244" s="391"/>
      <c r="AC244" s="386"/>
    </row>
    <row r="245" spans="1:29">
      <c r="A245" s="375">
        <v>1261</v>
      </c>
      <c r="B245" s="375">
        <v>1100</v>
      </c>
      <c r="C245" s="375" t="s">
        <v>868</v>
      </c>
      <c r="D245" s="377">
        <v>2</v>
      </c>
      <c r="G245" s="397"/>
      <c r="X245" s="392"/>
      <c r="Z245" s="391"/>
      <c r="AA245" s="391"/>
      <c r="AC245" s="386"/>
    </row>
    <row r="246" spans="1:29">
      <c r="A246" s="375">
        <v>1262</v>
      </c>
      <c r="B246" s="375">
        <v>1100</v>
      </c>
      <c r="C246" s="375" t="s">
        <v>869</v>
      </c>
      <c r="D246" s="377">
        <v>2</v>
      </c>
      <c r="G246" s="397"/>
      <c r="X246" s="392"/>
      <c r="Z246" s="391"/>
      <c r="AA246" s="391"/>
      <c r="AC246" s="386"/>
    </row>
    <row r="247" spans="1:29">
      <c r="A247" s="375">
        <v>2095</v>
      </c>
      <c r="B247" s="375">
        <v>1100</v>
      </c>
      <c r="C247" s="375" t="s">
        <v>870</v>
      </c>
      <c r="D247" s="377">
        <v>2</v>
      </c>
      <c r="G247" s="397"/>
      <c r="X247" s="392"/>
      <c r="Z247" s="391"/>
      <c r="AA247" s="391"/>
      <c r="AC247" s="386"/>
    </row>
    <row r="248" spans="1:29">
      <c r="A248" s="375">
        <v>2096</v>
      </c>
      <c r="B248" s="375">
        <v>1100</v>
      </c>
      <c r="C248" s="375" t="s">
        <v>871</v>
      </c>
      <c r="D248" s="377">
        <v>2</v>
      </c>
      <c r="G248" s="397"/>
      <c r="X248" s="392"/>
      <c r="Z248" s="391"/>
      <c r="AA248" s="391"/>
      <c r="AC248" s="386"/>
    </row>
    <row r="249" spans="1:29">
      <c r="A249" s="375">
        <v>2100</v>
      </c>
      <c r="B249" s="375">
        <v>1100</v>
      </c>
      <c r="C249" s="375" t="s">
        <v>872</v>
      </c>
      <c r="D249" s="377">
        <v>2</v>
      </c>
      <c r="G249" s="397"/>
      <c r="X249" s="392"/>
      <c r="Z249" s="391"/>
      <c r="AA249" s="391"/>
      <c r="AC249" s="386"/>
    </row>
    <row r="250" spans="1:29">
      <c r="A250" s="375">
        <v>2102</v>
      </c>
      <c r="B250" s="375">
        <v>1100</v>
      </c>
      <c r="C250" s="375" t="s">
        <v>873</v>
      </c>
      <c r="D250" s="377">
        <v>2</v>
      </c>
      <c r="G250" s="397"/>
      <c r="X250" s="392"/>
      <c r="Z250" s="391"/>
      <c r="AA250" s="391"/>
      <c r="AC250" s="386"/>
    </row>
    <row r="251" spans="1:29">
      <c r="A251" s="375">
        <v>2103</v>
      </c>
      <c r="B251" s="375">
        <v>1100</v>
      </c>
      <c r="C251" s="375" t="s">
        <v>874</v>
      </c>
      <c r="D251" s="377">
        <v>2</v>
      </c>
      <c r="G251" s="397"/>
      <c r="X251" s="392"/>
      <c r="Z251" s="391"/>
      <c r="AA251" s="391"/>
      <c r="AC251" s="386"/>
    </row>
    <row r="252" spans="1:29">
      <c r="A252" s="375">
        <v>2104</v>
      </c>
      <c r="B252" s="375">
        <v>1100</v>
      </c>
      <c r="C252" s="375" t="s">
        <v>875</v>
      </c>
      <c r="D252" s="377">
        <v>2</v>
      </c>
      <c r="G252" s="397"/>
      <c r="X252" s="392"/>
      <c r="Z252" s="391"/>
      <c r="AA252" s="391"/>
      <c r="AC252" s="386"/>
    </row>
    <row r="253" spans="1:29">
      <c r="A253" s="375">
        <v>2105</v>
      </c>
      <c r="B253" s="375">
        <v>1100</v>
      </c>
      <c r="C253" s="375" t="s">
        <v>876</v>
      </c>
      <c r="D253" s="377">
        <v>2</v>
      </c>
      <c r="G253" s="397"/>
      <c r="X253" s="392"/>
      <c r="Z253" s="391"/>
      <c r="AA253" s="391"/>
      <c r="AC253" s="386"/>
    </row>
    <row r="254" spans="1:29">
      <c r="A254" s="375">
        <v>2108</v>
      </c>
      <c r="B254" s="375">
        <v>1100</v>
      </c>
      <c r="C254" s="375" t="s">
        <v>877</v>
      </c>
      <c r="D254" s="377">
        <v>2</v>
      </c>
      <c r="G254" s="397"/>
      <c r="X254" s="392"/>
      <c r="Z254" s="391"/>
      <c r="AA254" s="391"/>
      <c r="AC254" s="386"/>
    </row>
    <row r="255" spans="1:29">
      <c r="A255" s="375">
        <v>2109</v>
      </c>
      <c r="B255" s="375">
        <v>1100</v>
      </c>
      <c r="C255" s="375" t="s">
        <v>878</v>
      </c>
      <c r="D255" s="377">
        <v>1</v>
      </c>
      <c r="G255" s="397"/>
      <c r="X255" s="392"/>
      <c r="Z255" s="391"/>
      <c r="AA255" s="391"/>
      <c r="AC255" s="386"/>
    </row>
    <row r="256" spans="1:29">
      <c r="A256" s="375">
        <v>2110</v>
      </c>
      <c r="B256" s="375">
        <v>1100</v>
      </c>
      <c r="C256" s="375" t="s">
        <v>879</v>
      </c>
      <c r="D256" s="377">
        <v>2</v>
      </c>
      <c r="G256" s="397"/>
      <c r="X256" s="392"/>
      <c r="Z256" s="391"/>
      <c r="AA256" s="391"/>
      <c r="AC256" s="386"/>
    </row>
    <row r="257" spans="1:29">
      <c r="A257" s="375">
        <v>2111</v>
      </c>
      <c r="B257" s="375">
        <v>1100</v>
      </c>
      <c r="C257" s="375" t="s">
        <v>880</v>
      </c>
      <c r="D257" s="377">
        <v>2</v>
      </c>
      <c r="G257" s="397"/>
      <c r="X257" s="392"/>
      <c r="Z257" s="391"/>
      <c r="AA257" s="391"/>
      <c r="AC257" s="386"/>
    </row>
    <row r="258" spans="1:29">
      <c r="A258" s="375">
        <v>2112</v>
      </c>
      <c r="B258" s="375">
        <v>1100</v>
      </c>
      <c r="C258" s="375" t="s">
        <v>881</v>
      </c>
      <c r="D258" s="377">
        <v>1</v>
      </c>
      <c r="G258" s="397"/>
      <c r="X258" s="392"/>
      <c r="Z258" s="391"/>
      <c r="AA258" s="391"/>
      <c r="AC258" s="386"/>
    </row>
    <row r="259" spans="1:29">
      <c r="A259" s="375">
        <v>2113</v>
      </c>
      <c r="B259" s="375">
        <v>1100</v>
      </c>
      <c r="C259" s="375" t="s">
        <v>882</v>
      </c>
      <c r="D259" s="377">
        <v>2</v>
      </c>
      <c r="G259" s="397"/>
      <c r="X259" s="392"/>
      <c r="Z259" s="391"/>
      <c r="AA259" s="391"/>
      <c r="AC259" s="386"/>
    </row>
    <row r="260" spans="1:29">
      <c r="A260" s="375">
        <v>2115</v>
      </c>
      <c r="B260" s="375">
        <v>1100</v>
      </c>
      <c r="C260" s="375" t="s">
        <v>883</v>
      </c>
      <c r="D260" s="377">
        <v>2</v>
      </c>
      <c r="G260" s="397"/>
      <c r="X260" s="392"/>
      <c r="Z260" s="391"/>
      <c r="AA260" s="391"/>
      <c r="AC260" s="386"/>
    </row>
    <row r="261" spans="1:29">
      <c r="A261" s="375">
        <v>2116</v>
      </c>
      <c r="B261" s="375">
        <v>1100</v>
      </c>
      <c r="C261" s="375" t="s">
        <v>884</v>
      </c>
      <c r="D261" s="377">
        <v>1</v>
      </c>
      <c r="G261" s="397"/>
      <c r="X261" s="392"/>
      <c r="Z261" s="391"/>
      <c r="AA261" s="391"/>
      <c r="AC261" s="386"/>
    </row>
    <row r="262" spans="1:29">
      <c r="A262" s="375">
        <v>2117</v>
      </c>
      <c r="B262" s="375">
        <v>1100</v>
      </c>
      <c r="C262" s="375" t="s">
        <v>885</v>
      </c>
      <c r="D262" s="377">
        <v>1</v>
      </c>
      <c r="G262" s="397"/>
      <c r="X262" s="392"/>
      <c r="Z262" s="391"/>
      <c r="AA262" s="391"/>
      <c r="AC262" s="386"/>
    </row>
    <row r="263" spans="1:29">
      <c r="A263" s="375">
        <v>2121</v>
      </c>
      <c r="B263" s="375">
        <v>1100</v>
      </c>
      <c r="C263" s="375" t="s">
        <v>886</v>
      </c>
      <c r="D263" s="377">
        <v>1</v>
      </c>
      <c r="G263" s="397"/>
      <c r="X263" s="392"/>
      <c r="Z263" s="391"/>
      <c r="AA263" s="391"/>
      <c r="AC263" s="386"/>
    </row>
    <row r="264" spans="1:29">
      <c r="A264" s="375">
        <v>2122</v>
      </c>
      <c r="B264" s="375">
        <v>1100</v>
      </c>
      <c r="C264" s="375" t="s">
        <v>887</v>
      </c>
      <c r="D264" s="377">
        <v>2</v>
      </c>
      <c r="G264" s="397"/>
      <c r="X264" s="392"/>
      <c r="Z264" s="391"/>
      <c r="AA264" s="391"/>
      <c r="AC264" s="386"/>
    </row>
    <row r="265" spans="1:29">
      <c r="A265" s="375">
        <v>2123</v>
      </c>
      <c r="B265" s="375">
        <v>1100</v>
      </c>
      <c r="C265" s="375" t="s">
        <v>888</v>
      </c>
      <c r="D265" s="377">
        <v>2</v>
      </c>
      <c r="G265" s="415"/>
      <c r="H265" s="416"/>
      <c r="I265" s="416"/>
      <c r="J265" s="416"/>
      <c r="K265" s="416"/>
      <c r="X265" s="392"/>
      <c r="Z265" s="391"/>
      <c r="AA265" s="391"/>
      <c r="AC265" s="386"/>
    </row>
    <row r="266" spans="1:29">
      <c r="A266" s="375">
        <v>2125</v>
      </c>
      <c r="B266" s="375">
        <v>1100</v>
      </c>
      <c r="C266" s="375" t="s">
        <v>889</v>
      </c>
      <c r="D266" s="377">
        <v>1</v>
      </c>
      <c r="G266" s="415"/>
      <c r="H266" s="416"/>
      <c r="I266" s="416"/>
      <c r="J266" s="416"/>
      <c r="K266" s="416"/>
      <c r="X266" s="392"/>
      <c r="Z266" s="391"/>
      <c r="AA266" s="391"/>
      <c r="AC266" s="386"/>
    </row>
    <row r="267" spans="1:29">
      <c r="A267" s="375">
        <v>2130</v>
      </c>
      <c r="B267" s="375">
        <v>1100</v>
      </c>
      <c r="C267" s="375" t="s">
        <v>890</v>
      </c>
      <c r="D267" s="377">
        <v>1</v>
      </c>
      <c r="G267" s="415"/>
      <c r="H267" s="416"/>
      <c r="I267" s="416"/>
      <c r="J267" s="416"/>
      <c r="K267" s="416"/>
      <c r="X267" s="392"/>
      <c r="Z267" s="391"/>
      <c r="AA267" s="391"/>
      <c r="AC267" s="386"/>
    </row>
    <row r="268" spans="1:29">
      <c r="A268" s="375">
        <v>2132</v>
      </c>
      <c r="B268" s="375">
        <v>1100</v>
      </c>
      <c r="C268" s="375" t="s">
        <v>891</v>
      </c>
      <c r="D268" s="377">
        <v>1</v>
      </c>
      <c r="G268" s="415"/>
      <c r="H268" s="416"/>
      <c r="I268" s="416"/>
      <c r="J268" s="416"/>
      <c r="K268" s="416"/>
      <c r="X268" s="392"/>
      <c r="Z268" s="391"/>
      <c r="AA268" s="391"/>
      <c r="AC268" s="386"/>
    </row>
    <row r="269" spans="1:29">
      <c r="A269" s="375">
        <v>2133</v>
      </c>
      <c r="B269" s="375">
        <v>1100</v>
      </c>
      <c r="C269" s="375" t="s">
        <v>892</v>
      </c>
      <c r="D269" s="377">
        <v>1</v>
      </c>
      <c r="G269" s="415"/>
      <c r="H269" s="416"/>
      <c r="I269" s="416"/>
      <c r="J269" s="416"/>
      <c r="K269" s="416"/>
      <c r="Z269" s="391"/>
      <c r="AA269" s="391"/>
      <c r="AC269" s="386"/>
    </row>
    <row r="270" spans="1:29">
      <c r="A270" s="375">
        <v>2135</v>
      </c>
      <c r="B270" s="375">
        <v>1100</v>
      </c>
      <c r="C270" s="375" t="s">
        <v>893</v>
      </c>
      <c r="D270" s="377">
        <v>1</v>
      </c>
      <c r="G270" s="415"/>
      <c r="H270" s="416"/>
      <c r="I270" s="416"/>
      <c r="J270" s="416"/>
      <c r="K270" s="416"/>
      <c r="Z270" s="391"/>
      <c r="AA270" s="391"/>
      <c r="AC270" s="386"/>
    </row>
    <row r="271" spans="1:29">
      <c r="A271" s="375">
        <v>2136</v>
      </c>
      <c r="B271" s="375">
        <v>1100</v>
      </c>
      <c r="C271" s="375" t="s">
        <v>894</v>
      </c>
      <c r="D271" s="377">
        <v>1</v>
      </c>
      <c r="G271" s="415"/>
      <c r="H271" s="416"/>
      <c r="I271" s="416"/>
      <c r="J271" s="416"/>
      <c r="K271" s="416"/>
      <c r="X271" s="392"/>
      <c r="Z271" s="391"/>
      <c r="AA271" s="391"/>
      <c r="AC271" s="386"/>
    </row>
    <row r="272" spans="1:29">
      <c r="A272" s="375">
        <v>2137</v>
      </c>
      <c r="B272" s="375">
        <v>1100</v>
      </c>
      <c r="C272" s="375" t="s">
        <v>895</v>
      </c>
      <c r="D272" s="377">
        <v>1</v>
      </c>
      <c r="G272" s="415"/>
      <c r="H272" s="416"/>
      <c r="I272" s="416"/>
      <c r="J272" s="416"/>
      <c r="K272" s="416"/>
      <c r="X272" s="392"/>
      <c r="Z272" s="391"/>
      <c r="AA272" s="391"/>
      <c r="AC272" s="386"/>
    </row>
    <row r="273" spans="1:29">
      <c r="A273" s="375">
        <v>2139</v>
      </c>
      <c r="B273" s="375">
        <v>1100</v>
      </c>
      <c r="C273" s="375" t="s">
        <v>896</v>
      </c>
      <c r="D273" s="377">
        <v>2</v>
      </c>
      <c r="G273" s="415"/>
      <c r="H273" s="416"/>
      <c r="I273" s="416"/>
      <c r="J273" s="416"/>
      <c r="K273" s="416"/>
      <c r="X273" s="392"/>
      <c r="Z273" s="391"/>
      <c r="AA273" s="391"/>
      <c r="AC273" s="386"/>
    </row>
    <row r="274" spans="1:29">
      <c r="A274" s="375">
        <v>2142</v>
      </c>
      <c r="B274" s="375">
        <v>1100</v>
      </c>
      <c r="C274" s="375" t="s">
        <v>897</v>
      </c>
      <c r="D274" s="377">
        <v>2</v>
      </c>
      <c r="G274" s="415"/>
      <c r="H274" s="416"/>
      <c r="I274" s="416"/>
      <c r="J274" s="416"/>
      <c r="K274" s="416"/>
      <c r="X274" s="392"/>
      <c r="Z274" s="391"/>
      <c r="AA274" s="391"/>
      <c r="AC274" s="386"/>
    </row>
    <row r="275" spans="1:29">
      <c r="A275" s="375">
        <v>2146</v>
      </c>
      <c r="B275" s="375">
        <v>1100</v>
      </c>
      <c r="C275" s="375" t="s">
        <v>898</v>
      </c>
      <c r="D275" s="377">
        <v>2</v>
      </c>
      <c r="G275" s="415"/>
      <c r="H275" s="416"/>
      <c r="I275" s="416"/>
      <c r="J275" s="416"/>
      <c r="K275" s="416"/>
      <c r="X275" s="392"/>
      <c r="Z275" s="391"/>
      <c r="AA275" s="391"/>
      <c r="AC275" s="386"/>
    </row>
    <row r="276" spans="1:29">
      <c r="A276" s="375">
        <v>2148</v>
      </c>
      <c r="B276" s="375">
        <v>1100</v>
      </c>
      <c r="C276" s="375" t="s">
        <v>899</v>
      </c>
      <c r="D276" s="377">
        <v>2</v>
      </c>
      <c r="G276" s="415"/>
      <c r="H276" s="416"/>
      <c r="I276" s="416"/>
      <c r="J276" s="416"/>
      <c r="K276" s="416"/>
      <c r="Z276" s="391"/>
      <c r="AA276" s="391"/>
      <c r="AC276" s="386"/>
    </row>
    <row r="277" spans="1:29">
      <c r="A277" s="375">
        <v>2149</v>
      </c>
      <c r="B277" s="375">
        <v>1100</v>
      </c>
      <c r="C277" s="375" t="s">
        <v>900</v>
      </c>
      <c r="D277" s="377">
        <v>2</v>
      </c>
      <c r="G277" s="415"/>
      <c r="H277" s="416"/>
      <c r="I277" s="416"/>
      <c r="J277" s="416"/>
      <c r="K277" s="416"/>
      <c r="X277" s="392"/>
      <c r="Z277" s="391"/>
      <c r="AA277" s="391"/>
      <c r="AC277" s="386"/>
    </row>
    <row r="278" spans="1:29">
      <c r="A278" s="375">
        <v>2151</v>
      </c>
      <c r="B278" s="375">
        <v>1100</v>
      </c>
      <c r="C278" s="375" t="s">
        <v>901</v>
      </c>
      <c r="D278" s="377">
        <v>1</v>
      </c>
      <c r="G278" s="415"/>
      <c r="H278" s="416"/>
      <c r="I278" s="416"/>
      <c r="J278" s="416"/>
      <c r="K278" s="416"/>
      <c r="X278" s="392"/>
      <c r="Z278" s="391"/>
      <c r="AA278" s="391"/>
      <c r="AC278" s="386"/>
    </row>
    <row r="279" spans="1:29">
      <c r="A279" s="375">
        <v>2152</v>
      </c>
      <c r="B279" s="375">
        <v>1100</v>
      </c>
      <c r="C279" s="375" t="s">
        <v>902</v>
      </c>
      <c r="D279" s="377">
        <v>2</v>
      </c>
      <c r="G279" s="415"/>
      <c r="H279" s="416"/>
      <c r="I279" s="416"/>
      <c r="J279" s="416"/>
      <c r="K279" s="416"/>
      <c r="X279" s="392"/>
      <c r="Z279" s="391"/>
      <c r="AA279" s="391"/>
      <c r="AC279" s="386"/>
    </row>
    <row r="280" spans="1:29">
      <c r="A280" s="375">
        <v>2153</v>
      </c>
      <c r="B280" s="375">
        <v>1100</v>
      </c>
      <c r="C280" s="375" t="s">
        <v>903</v>
      </c>
      <c r="D280" s="377">
        <v>2</v>
      </c>
      <c r="G280" s="415"/>
      <c r="H280" s="416"/>
      <c r="I280" s="416"/>
      <c r="J280" s="416"/>
      <c r="K280" s="416"/>
      <c r="R280" s="363">
        <v>39349</v>
      </c>
      <c r="X280" s="392"/>
      <c r="Z280" s="391"/>
      <c r="AA280" s="391"/>
      <c r="AC280" s="386"/>
    </row>
    <row r="281" spans="1:29">
      <c r="A281" s="375">
        <v>2154</v>
      </c>
      <c r="B281" s="375">
        <v>1100</v>
      </c>
      <c r="C281" s="375" t="s">
        <v>904</v>
      </c>
      <c r="D281" s="377">
        <v>2</v>
      </c>
      <c r="G281" s="415"/>
      <c r="H281" s="416"/>
      <c r="I281" s="416"/>
      <c r="J281" s="416"/>
      <c r="K281" s="416"/>
      <c r="X281" s="392"/>
      <c r="Z281" s="391"/>
      <c r="AA281" s="391"/>
      <c r="AC281" s="386"/>
    </row>
    <row r="282" spans="1:29">
      <c r="A282" s="375">
        <v>2155</v>
      </c>
      <c r="B282" s="375">
        <v>1100</v>
      </c>
      <c r="C282" s="375" t="s">
        <v>905</v>
      </c>
      <c r="D282" s="377">
        <v>2</v>
      </c>
      <c r="G282" s="415"/>
      <c r="H282" s="416"/>
      <c r="I282" s="416"/>
      <c r="J282" s="416"/>
      <c r="K282" s="416"/>
      <c r="X282" s="392"/>
      <c r="Z282" s="391"/>
      <c r="AA282" s="391"/>
      <c r="AC282" s="386"/>
    </row>
    <row r="283" spans="1:29">
      <c r="A283" s="375">
        <v>2156</v>
      </c>
      <c r="B283" s="375">
        <v>1100</v>
      </c>
      <c r="C283" s="375" t="s">
        <v>906</v>
      </c>
      <c r="D283" s="377">
        <v>2</v>
      </c>
      <c r="G283" s="415"/>
      <c r="H283" s="416"/>
      <c r="I283" s="416"/>
      <c r="J283" s="416"/>
      <c r="K283" s="416"/>
      <c r="X283" s="392"/>
      <c r="Z283" s="391"/>
      <c r="AA283" s="391"/>
      <c r="AC283" s="386"/>
    </row>
    <row r="284" spans="1:29">
      <c r="A284" s="375">
        <v>2162</v>
      </c>
      <c r="B284" s="375">
        <v>1100</v>
      </c>
      <c r="C284" s="375" t="s">
        <v>907</v>
      </c>
      <c r="D284" s="377">
        <v>2</v>
      </c>
      <c r="G284" s="415"/>
      <c r="H284" s="416"/>
      <c r="I284" s="416"/>
      <c r="J284" s="416"/>
      <c r="K284" s="416"/>
      <c r="Z284" s="391"/>
      <c r="AA284" s="391"/>
      <c r="AC284" s="386"/>
    </row>
    <row r="285" spans="1:29">
      <c r="A285" s="375">
        <v>2163</v>
      </c>
      <c r="B285" s="375">
        <v>1100</v>
      </c>
      <c r="C285" s="375" t="s">
        <v>908</v>
      </c>
      <c r="D285" s="417">
        <v>2</v>
      </c>
      <c r="E285" s="416"/>
      <c r="F285" s="416"/>
      <c r="G285" s="397"/>
      <c r="L285" s="418"/>
      <c r="M285" s="418"/>
      <c r="N285" s="418"/>
      <c r="O285" s="419"/>
      <c r="P285" s="418"/>
      <c r="W285" s="420">
        <v>39350</v>
      </c>
      <c r="X285" s="363">
        <v>39350</v>
      </c>
      <c r="Z285" s="391"/>
      <c r="AA285" s="391"/>
      <c r="AC285" s="386"/>
    </row>
    <row r="286" spans="1:29">
      <c r="A286" s="375">
        <v>2164</v>
      </c>
      <c r="B286" s="375">
        <v>1100</v>
      </c>
      <c r="C286" s="375" t="s">
        <v>909</v>
      </c>
      <c r="D286" s="417">
        <v>2</v>
      </c>
      <c r="E286" s="416"/>
      <c r="F286" s="416"/>
      <c r="G286" s="397"/>
      <c r="L286" s="418"/>
      <c r="M286" s="418"/>
      <c r="N286" s="418"/>
      <c r="O286" s="419"/>
      <c r="P286" s="418"/>
      <c r="W286" s="420">
        <v>39350</v>
      </c>
      <c r="X286" s="392"/>
      <c r="Z286" s="391"/>
      <c r="AA286" s="391"/>
      <c r="AC286" s="386"/>
    </row>
    <row r="287" spans="1:29">
      <c r="A287" s="375">
        <v>2169</v>
      </c>
      <c r="B287" s="375">
        <v>1100</v>
      </c>
      <c r="C287" s="375" t="s">
        <v>910</v>
      </c>
      <c r="D287" s="417">
        <v>2</v>
      </c>
      <c r="E287" s="416"/>
      <c r="F287" s="416"/>
      <c r="G287" s="397"/>
      <c r="L287" s="418"/>
      <c r="M287" s="418"/>
      <c r="N287" s="418"/>
      <c r="O287" s="419"/>
      <c r="P287" s="418"/>
      <c r="W287" s="420">
        <v>39350</v>
      </c>
      <c r="X287" s="392"/>
      <c r="Z287" s="391"/>
      <c r="AA287" s="391"/>
      <c r="AC287" s="386"/>
    </row>
    <row r="288" spans="1:29">
      <c r="A288" s="375">
        <v>2171</v>
      </c>
      <c r="B288" s="375">
        <v>1100</v>
      </c>
      <c r="C288" s="375" t="s">
        <v>911</v>
      </c>
      <c r="D288" s="417">
        <v>2</v>
      </c>
      <c r="E288" s="416"/>
      <c r="F288" s="416"/>
      <c r="G288" s="397"/>
      <c r="L288" s="418"/>
      <c r="M288" s="418"/>
      <c r="N288" s="418"/>
      <c r="O288" s="419"/>
      <c r="P288" s="418"/>
      <c r="W288" s="420">
        <v>39350</v>
      </c>
      <c r="X288" s="392"/>
      <c r="Z288" s="391"/>
      <c r="AA288" s="391"/>
      <c r="AC288" s="386"/>
    </row>
    <row r="289" spans="1:29">
      <c r="A289" s="375">
        <v>2172</v>
      </c>
      <c r="B289" s="375">
        <v>1100</v>
      </c>
      <c r="C289" s="375" t="s">
        <v>912</v>
      </c>
      <c r="D289" s="417">
        <v>2</v>
      </c>
      <c r="E289" s="416"/>
      <c r="F289" s="416"/>
      <c r="G289" s="397"/>
      <c r="L289" s="418"/>
      <c r="M289" s="418"/>
      <c r="N289" s="418"/>
      <c r="O289" s="419"/>
      <c r="P289" s="418"/>
      <c r="W289" s="420">
        <v>39350</v>
      </c>
      <c r="X289" s="392"/>
      <c r="Z289" s="391"/>
      <c r="AA289" s="391"/>
      <c r="AC289" s="386"/>
    </row>
    <row r="290" spans="1:29">
      <c r="A290" s="375">
        <v>2173</v>
      </c>
      <c r="B290" s="375">
        <v>1100</v>
      </c>
      <c r="C290" s="375" t="s">
        <v>913</v>
      </c>
      <c r="D290" s="417">
        <v>2</v>
      </c>
      <c r="E290" s="416"/>
      <c r="F290" s="416"/>
      <c r="G290" s="397"/>
      <c r="L290" s="418"/>
      <c r="M290" s="418"/>
      <c r="N290" s="418"/>
      <c r="O290" s="419"/>
      <c r="P290" s="418"/>
      <c r="W290" s="420">
        <v>39350</v>
      </c>
      <c r="X290" s="392"/>
      <c r="Z290" s="391"/>
      <c r="AA290" s="391"/>
      <c r="AC290" s="386"/>
    </row>
    <row r="291" spans="1:29">
      <c r="A291" s="375">
        <v>2174</v>
      </c>
      <c r="B291" s="375">
        <v>1100</v>
      </c>
      <c r="C291" s="375" t="s">
        <v>914</v>
      </c>
      <c r="D291" s="417">
        <v>2</v>
      </c>
      <c r="E291" s="416"/>
      <c r="F291" s="416"/>
      <c r="G291" s="397"/>
      <c r="L291" s="418"/>
      <c r="M291" s="418"/>
      <c r="N291" s="418"/>
      <c r="O291" s="419"/>
      <c r="P291" s="418"/>
      <c r="W291" s="420">
        <v>39350</v>
      </c>
      <c r="X291" s="392"/>
      <c r="Z291" s="391"/>
      <c r="AA291" s="391"/>
      <c r="AC291" s="386"/>
    </row>
    <row r="292" spans="1:29">
      <c r="A292" s="375">
        <v>2175</v>
      </c>
      <c r="B292" s="375">
        <v>1100</v>
      </c>
      <c r="C292" s="375" t="s">
        <v>915</v>
      </c>
      <c r="D292" s="417">
        <v>2</v>
      </c>
      <c r="E292" s="416"/>
      <c r="F292" s="416"/>
      <c r="G292" s="397"/>
      <c r="L292" s="418"/>
      <c r="M292" s="418"/>
      <c r="N292" s="418"/>
      <c r="O292" s="419"/>
      <c r="P292" s="418"/>
      <c r="W292" s="420">
        <v>39352</v>
      </c>
      <c r="X292" s="392"/>
      <c r="Z292" s="391"/>
      <c r="AA292" s="391"/>
      <c r="AC292" s="386"/>
    </row>
    <row r="293" spans="1:29">
      <c r="A293" s="375">
        <v>2176</v>
      </c>
      <c r="B293" s="375">
        <v>1100</v>
      </c>
      <c r="C293" s="375" t="s">
        <v>916</v>
      </c>
      <c r="D293" s="417">
        <v>2</v>
      </c>
      <c r="E293" s="416"/>
      <c r="F293" s="416"/>
      <c r="G293" s="397"/>
      <c r="L293" s="418"/>
      <c r="M293" s="418"/>
      <c r="N293" s="418"/>
      <c r="O293" s="419"/>
      <c r="P293" s="418"/>
      <c r="W293" s="420">
        <v>39352</v>
      </c>
      <c r="X293" s="392"/>
      <c r="Z293" s="391"/>
      <c r="AA293" s="391"/>
      <c r="AC293" s="386"/>
    </row>
    <row r="294" spans="1:29">
      <c r="A294" s="375">
        <v>2177</v>
      </c>
      <c r="B294" s="375">
        <v>1100</v>
      </c>
      <c r="C294" s="375" t="s">
        <v>917</v>
      </c>
      <c r="D294" s="417">
        <v>2</v>
      </c>
      <c r="E294" s="416"/>
      <c r="F294" s="416"/>
      <c r="G294" s="397"/>
      <c r="L294" s="418"/>
      <c r="M294" s="418"/>
      <c r="N294" s="418"/>
      <c r="O294" s="419"/>
      <c r="P294" s="418"/>
      <c r="W294" s="420">
        <v>39352</v>
      </c>
      <c r="X294" s="392"/>
      <c r="Z294" s="391"/>
      <c r="AA294" s="391"/>
      <c r="AC294" s="386"/>
    </row>
    <row r="295" spans="1:29">
      <c r="A295" s="375">
        <v>2178</v>
      </c>
      <c r="B295" s="375">
        <v>1100</v>
      </c>
      <c r="C295" s="375" t="s">
        <v>918</v>
      </c>
      <c r="D295" s="417">
        <v>1</v>
      </c>
      <c r="E295" s="416"/>
      <c r="F295" s="416"/>
      <c r="G295" s="397"/>
      <c r="L295" s="418"/>
      <c r="M295" s="418"/>
      <c r="N295" s="418"/>
      <c r="O295" s="419"/>
      <c r="P295" s="418"/>
      <c r="W295" s="420">
        <v>39352</v>
      </c>
      <c r="X295" s="392"/>
      <c r="Z295" s="391"/>
      <c r="AA295" s="391"/>
      <c r="AC295" s="386"/>
    </row>
    <row r="296" spans="1:29">
      <c r="A296" s="375">
        <v>2179</v>
      </c>
      <c r="B296" s="375">
        <v>1100</v>
      </c>
      <c r="C296" s="375" t="s">
        <v>919</v>
      </c>
      <c r="D296" s="417">
        <v>2</v>
      </c>
      <c r="E296" s="416"/>
      <c r="F296" s="416"/>
      <c r="G296" s="397"/>
      <c r="L296" s="418"/>
      <c r="M296" s="418"/>
      <c r="N296" s="418"/>
      <c r="O296" s="419"/>
      <c r="P296" s="418"/>
      <c r="W296" s="420">
        <v>39352</v>
      </c>
      <c r="X296" s="392"/>
      <c r="Z296" s="391"/>
      <c r="AA296" s="391"/>
      <c r="AC296" s="386"/>
    </row>
    <row r="297" spans="1:29">
      <c r="A297" s="375">
        <v>2180</v>
      </c>
      <c r="B297" s="375">
        <v>1100</v>
      </c>
      <c r="C297" s="375" t="s">
        <v>920</v>
      </c>
      <c r="D297" s="417">
        <v>1</v>
      </c>
      <c r="E297" s="416"/>
      <c r="F297" s="416"/>
      <c r="G297" s="397"/>
      <c r="L297" s="418"/>
      <c r="M297" s="418"/>
      <c r="N297" s="418"/>
      <c r="O297" s="419"/>
      <c r="P297" s="418"/>
      <c r="W297" s="420">
        <v>39352</v>
      </c>
      <c r="X297" s="392"/>
      <c r="Z297" s="391"/>
      <c r="AA297" s="391"/>
      <c r="AC297" s="386"/>
    </row>
    <row r="298" spans="1:29">
      <c r="A298" s="375">
        <v>2182</v>
      </c>
      <c r="B298" s="375">
        <v>1100</v>
      </c>
      <c r="C298" s="375" t="s">
        <v>921</v>
      </c>
      <c r="D298" s="417">
        <v>2</v>
      </c>
      <c r="E298" s="416"/>
      <c r="F298" s="416"/>
      <c r="G298" s="397"/>
      <c r="L298" s="418"/>
      <c r="M298" s="418"/>
      <c r="N298" s="418"/>
      <c r="O298" s="419"/>
      <c r="P298" s="418"/>
      <c r="W298" s="420">
        <v>39352</v>
      </c>
      <c r="X298" s="392"/>
      <c r="Z298" s="391"/>
      <c r="AA298" s="391"/>
      <c r="AC298" s="386"/>
    </row>
    <row r="299" spans="1:29">
      <c r="A299" s="375">
        <v>2183</v>
      </c>
      <c r="B299" s="375">
        <v>1100</v>
      </c>
      <c r="C299" s="375" t="s">
        <v>922</v>
      </c>
      <c r="D299" s="417">
        <v>1</v>
      </c>
      <c r="E299" s="416"/>
      <c r="F299" s="416"/>
      <c r="G299" s="397"/>
      <c r="L299" s="418"/>
      <c r="M299" s="418"/>
      <c r="N299" s="418"/>
      <c r="O299" s="419"/>
      <c r="P299" s="418"/>
      <c r="W299" s="420">
        <v>39352</v>
      </c>
      <c r="X299" s="392"/>
      <c r="Z299" s="391"/>
      <c r="AA299" s="391"/>
      <c r="AC299" s="386"/>
    </row>
    <row r="300" spans="1:29">
      <c r="A300" s="375">
        <v>2184</v>
      </c>
      <c r="B300" s="375">
        <v>1100</v>
      </c>
      <c r="C300" s="375" t="s">
        <v>923</v>
      </c>
      <c r="D300" s="417">
        <v>2</v>
      </c>
      <c r="E300" s="416"/>
      <c r="F300" s="416"/>
      <c r="G300" s="397"/>
      <c r="L300" s="418"/>
      <c r="M300" s="418"/>
      <c r="N300" s="418"/>
      <c r="O300" s="419"/>
      <c r="P300" s="418"/>
      <c r="W300" s="420">
        <v>39352</v>
      </c>
      <c r="X300" s="392"/>
      <c r="Z300" s="391"/>
      <c r="AA300" s="391"/>
      <c r="AC300" s="386"/>
    </row>
    <row r="301" spans="1:29">
      <c r="A301" s="375">
        <v>2185</v>
      </c>
      <c r="B301" s="375">
        <v>1100</v>
      </c>
      <c r="C301" s="375" t="s">
        <v>924</v>
      </c>
      <c r="D301" s="417">
        <v>2</v>
      </c>
      <c r="E301" s="416"/>
      <c r="F301" s="416"/>
      <c r="G301" s="397"/>
      <c r="L301" s="418"/>
      <c r="M301" s="418"/>
      <c r="N301" s="418"/>
      <c r="O301" s="419"/>
      <c r="P301" s="418"/>
      <c r="W301" s="420">
        <v>39352</v>
      </c>
      <c r="X301" s="392"/>
      <c r="Z301" s="391"/>
      <c r="AA301" s="391"/>
      <c r="AC301" s="386"/>
    </row>
    <row r="302" spans="1:29">
      <c r="A302" s="375">
        <v>2187</v>
      </c>
      <c r="B302" s="375">
        <v>1100</v>
      </c>
      <c r="C302" s="375" t="s">
        <v>925</v>
      </c>
      <c r="D302" s="417">
        <v>1</v>
      </c>
      <c r="E302" s="416"/>
      <c r="F302" s="416"/>
      <c r="G302" s="397"/>
      <c r="L302" s="418"/>
      <c r="M302" s="418"/>
      <c r="N302" s="418"/>
      <c r="O302" s="419"/>
      <c r="P302" s="418"/>
      <c r="W302" s="420">
        <v>39352</v>
      </c>
      <c r="X302" s="392"/>
      <c r="Z302" s="391"/>
      <c r="AA302" s="391"/>
      <c r="AC302" s="386"/>
    </row>
    <row r="303" spans="1:29">
      <c r="A303" s="375">
        <v>2188</v>
      </c>
      <c r="B303" s="375">
        <v>1100</v>
      </c>
      <c r="C303" s="375" t="s">
        <v>926</v>
      </c>
      <c r="D303" s="417">
        <v>1</v>
      </c>
      <c r="E303" s="416"/>
      <c r="F303" s="416"/>
      <c r="G303" s="397"/>
      <c r="L303" s="418"/>
      <c r="M303" s="418"/>
      <c r="N303" s="418"/>
      <c r="O303" s="419"/>
      <c r="P303" s="418"/>
      <c r="W303" s="420">
        <v>39352</v>
      </c>
      <c r="X303" s="392"/>
      <c r="Z303" s="391"/>
      <c r="AA303" s="391"/>
      <c r="AC303" s="386"/>
    </row>
    <row r="304" spans="1:29">
      <c r="A304" s="375">
        <v>2189</v>
      </c>
      <c r="B304" s="375">
        <v>1100</v>
      </c>
      <c r="C304" s="375" t="s">
        <v>927</v>
      </c>
      <c r="D304" s="417">
        <v>2</v>
      </c>
      <c r="E304" s="416"/>
      <c r="F304" s="416"/>
      <c r="G304" s="397"/>
      <c r="L304" s="418"/>
      <c r="M304" s="418"/>
      <c r="N304" s="418"/>
      <c r="O304" s="419"/>
      <c r="P304" s="418"/>
      <c r="W304" s="420">
        <v>39352</v>
      </c>
      <c r="X304" s="392"/>
      <c r="Z304" s="391"/>
      <c r="AA304" s="391"/>
      <c r="AC304" s="386"/>
    </row>
    <row r="305" spans="1:29">
      <c r="A305" s="375">
        <v>2192</v>
      </c>
      <c r="B305" s="375">
        <v>1100</v>
      </c>
      <c r="C305" s="375" t="s">
        <v>928</v>
      </c>
      <c r="D305" s="377">
        <v>2</v>
      </c>
      <c r="G305" s="397"/>
      <c r="X305" s="392"/>
      <c r="Z305" s="391"/>
      <c r="AA305" s="391"/>
      <c r="AC305" s="386"/>
    </row>
    <row r="306" spans="1:29">
      <c r="A306" s="375">
        <v>2196</v>
      </c>
      <c r="B306" s="375">
        <v>1100</v>
      </c>
      <c r="C306" s="375" t="s">
        <v>929</v>
      </c>
      <c r="D306" s="377">
        <v>1</v>
      </c>
      <c r="G306" s="397"/>
      <c r="X306" s="392"/>
      <c r="Z306" s="391"/>
      <c r="AA306" s="391"/>
      <c r="AC306" s="386"/>
    </row>
    <row r="307" spans="1:29">
      <c r="A307" s="375">
        <v>2197</v>
      </c>
      <c r="B307" s="375">
        <v>1100</v>
      </c>
      <c r="C307" s="375" t="s">
        <v>930</v>
      </c>
      <c r="D307" s="377">
        <v>2</v>
      </c>
      <c r="G307" s="397"/>
      <c r="X307" s="392"/>
      <c r="Z307" s="391"/>
      <c r="AA307" s="391"/>
      <c r="AC307" s="386"/>
    </row>
    <row r="308" spans="1:29">
      <c r="A308" s="375">
        <v>2199</v>
      </c>
      <c r="B308" s="375">
        <v>1100</v>
      </c>
      <c r="C308" s="375" t="s">
        <v>931</v>
      </c>
      <c r="D308" s="377">
        <v>2</v>
      </c>
      <c r="G308" s="397"/>
      <c r="X308" s="392"/>
      <c r="Z308" s="391"/>
      <c r="AA308" s="391"/>
      <c r="AC308" s="386"/>
    </row>
    <row r="309" spans="1:29">
      <c r="A309" s="375">
        <v>2201</v>
      </c>
      <c r="B309" s="375">
        <v>1100</v>
      </c>
      <c r="C309" s="375" t="s">
        <v>932</v>
      </c>
      <c r="D309" s="377">
        <v>2</v>
      </c>
      <c r="G309" s="397"/>
      <c r="X309" s="392"/>
      <c r="Z309" s="391"/>
      <c r="AA309" s="391"/>
      <c r="AC309" s="386"/>
    </row>
    <row r="310" spans="1:29">
      <c r="A310" s="375">
        <v>2202</v>
      </c>
      <c r="B310" s="375">
        <v>1100</v>
      </c>
      <c r="C310" s="375" t="s">
        <v>933</v>
      </c>
      <c r="D310" s="377">
        <v>1</v>
      </c>
      <c r="G310" s="397"/>
      <c r="X310" s="392"/>
      <c r="Z310" s="391"/>
      <c r="AA310" s="391"/>
      <c r="AC310" s="386"/>
    </row>
    <row r="311" spans="1:29">
      <c r="A311" s="375">
        <v>2203</v>
      </c>
      <c r="B311" s="375">
        <v>1100</v>
      </c>
      <c r="C311" s="375" t="s">
        <v>934</v>
      </c>
      <c r="D311" s="377">
        <v>1</v>
      </c>
      <c r="G311" s="397"/>
      <c r="X311" s="392"/>
      <c r="Z311" s="391"/>
      <c r="AA311" s="391"/>
      <c r="AC311" s="386"/>
    </row>
    <row r="312" spans="1:29">
      <c r="A312" s="375">
        <v>2206</v>
      </c>
      <c r="B312" s="375">
        <v>1100</v>
      </c>
      <c r="C312" s="375" t="s">
        <v>935</v>
      </c>
      <c r="D312" s="377">
        <v>2</v>
      </c>
      <c r="G312" s="397"/>
      <c r="X312" s="392"/>
      <c r="Z312" s="391"/>
      <c r="AA312" s="391"/>
      <c r="AC312" s="386"/>
    </row>
    <row r="313" spans="1:29">
      <c r="A313" s="375">
        <v>2207</v>
      </c>
      <c r="B313" s="375">
        <v>1100</v>
      </c>
      <c r="C313" s="375" t="s">
        <v>936</v>
      </c>
      <c r="D313" s="377">
        <v>2</v>
      </c>
      <c r="G313" s="397"/>
      <c r="X313" s="392"/>
      <c r="Z313" s="391"/>
      <c r="AA313" s="391"/>
      <c r="AC313" s="386"/>
    </row>
    <row r="314" spans="1:29">
      <c r="A314" s="375">
        <v>2208</v>
      </c>
      <c r="B314" s="375">
        <v>1100</v>
      </c>
      <c r="C314" s="375" t="s">
        <v>937</v>
      </c>
      <c r="D314" s="377">
        <v>2</v>
      </c>
      <c r="G314" s="397"/>
      <c r="X314" s="392"/>
      <c r="Z314" s="391"/>
      <c r="AA314" s="391"/>
      <c r="AC314" s="386"/>
    </row>
    <row r="315" spans="1:29">
      <c r="A315" s="375">
        <v>2209</v>
      </c>
      <c r="B315" s="375">
        <v>1100</v>
      </c>
      <c r="C315" s="375" t="s">
        <v>938</v>
      </c>
      <c r="D315" s="377">
        <v>2</v>
      </c>
      <c r="G315" s="397"/>
      <c r="X315" s="392"/>
      <c r="Z315" s="391"/>
      <c r="AA315" s="391"/>
      <c r="AC315" s="386"/>
    </row>
    <row r="316" spans="1:29">
      <c r="A316" s="375">
        <v>2210</v>
      </c>
      <c r="B316" s="375">
        <v>1100</v>
      </c>
      <c r="C316" s="375" t="s">
        <v>939</v>
      </c>
      <c r="D316" s="377">
        <v>2</v>
      </c>
      <c r="G316" s="397"/>
      <c r="X316" s="392"/>
      <c r="Z316" s="391"/>
      <c r="AA316" s="391"/>
      <c r="AC316" s="386"/>
    </row>
    <row r="317" spans="1:29">
      <c r="A317" s="375">
        <v>2211</v>
      </c>
      <c r="B317" s="375">
        <v>1100</v>
      </c>
      <c r="C317" s="375" t="s">
        <v>940</v>
      </c>
      <c r="D317" s="377">
        <v>2</v>
      </c>
      <c r="G317" s="397"/>
      <c r="X317" s="392"/>
      <c r="Z317" s="391"/>
      <c r="AA317" s="391"/>
      <c r="AC317" s="386"/>
    </row>
    <row r="318" spans="1:29">
      <c r="A318" s="375">
        <v>2212</v>
      </c>
      <c r="B318" s="375">
        <v>1100</v>
      </c>
      <c r="C318" s="375" t="s">
        <v>941</v>
      </c>
      <c r="D318" s="377">
        <v>1</v>
      </c>
      <c r="G318" s="397"/>
      <c r="X318" s="392"/>
      <c r="Z318" s="391"/>
      <c r="AA318" s="391"/>
      <c r="AC318" s="386"/>
    </row>
    <row r="319" spans="1:29">
      <c r="A319" s="375">
        <v>2213</v>
      </c>
      <c r="B319" s="375">
        <v>1100</v>
      </c>
      <c r="C319" s="375" t="s">
        <v>942</v>
      </c>
      <c r="D319" s="377">
        <v>2</v>
      </c>
      <c r="G319" s="397"/>
      <c r="X319" s="392"/>
      <c r="Z319" s="391"/>
      <c r="AA319" s="391"/>
      <c r="AC319" s="386"/>
    </row>
    <row r="320" spans="1:29">
      <c r="A320" s="375">
        <v>2214</v>
      </c>
      <c r="B320" s="375">
        <v>1100</v>
      </c>
      <c r="C320" s="375" t="s">
        <v>943</v>
      </c>
      <c r="D320" s="377">
        <v>2</v>
      </c>
      <c r="G320" s="397"/>
      <c r="X320" s="392"/>
      <c r="Z320" s="391"/>
      <c r="AA320" s="391"/>
      <c r="AC320" s="386"/>
    </row>
    <row r="321" spans="1:29">
      <c r="A321" s="375">
        <v>2215</v>
      </c>
      <c r="B321" s="375">
        <v>1100</v>
      </c>
      <c r="C321" s="375" t="s">
        <v>944</v>
      </c>
      <c r="D321" s="377">
        <v>1</v>
      </c>
      <c r="G321" s="397"/>
      <c r="X321" s="392"/>
      <c r="Z321" s="391"/>
      <c r="AA321" s="391"/>
      <c r="AC321" s="386"/>
    </row>
    <row r="322" spans="1:29">
      <c r="A322" s="375">
        <v>2312</v>
      </c>
      <c r="B322" s="375">
        <v>1100</v>
      </c>
      <c r="C322" s="375" t="s">
        <v>945</v>
      </c>
      <c r="D322" s="377">
        <v>1</v>
      </c>
      <c r="G322" s="397"/>
      <c r="X322" s="392"/>
      <c r="Z322" s="391"/>
      <c r="AA322" s="391"/>
      <c r="AC322" s="386"/>
    </row>
    <row r="323" spans="1:29">
      <c r="A323" s="375">
        <v>2317</v>
      </c>
      <c r="B323" s="375">
        <v>1100</v>
      </c>
      <c r="C323" s="375" t="s">
        <v>946</v>
      </c>
      <c r="D323" s="377">
        <v>1</v>
      </c>
      <c r="G323" s="397"/>
      <c r="X323" s="392"/>
      <c r="Z323" s="391"/>
      <c r="AA323" s="391"/>
      <c r="AC323" s="386"/>
    </row>
    <row r="324" spans="1:29">
      <c r="A324" s="375">
        <v>2322</v>
      </c>
      <c r="B324" s="375">
        <v>1100</v>
      </c>
      <c r="C324" s="375" t="s">
        <v>947</v>
      </c>
      <c r="D324" s="377">
        <v>1</v>
      </c>
      <c r="G324" s="397"/>
      <c r="X324" s="392"/>
      <c r="Z324" s="391"/>
      <c r="AA324" s="391"/>
      <c r="AC324" s="386"/>
    </row>
    <row r="325" spans="1:29">
      <c r="A325" s="375">
        <v>2323</v>
      </c>
      <c r="B325" s="375">
        <v>1100</v>
      </c>
      <c r="C325" s="375" t="s">
        <v>948</v>
      </c>
      <c r="D325" s="377">
        <v>1</v>
      </c>
      <c r="G325" s="397"/>
      <c r="X325" s="392"/>
      <c r="Z325" s="391"/>
      <c r="AA325" s="391"/>
      <c r="AC325" s="386"/>
    </row>
    <row r="326" spans="1:29">
      <c r="A326" s="375">
        <v>2324</v>
      </c>
      <c r="B326" s="375">
        <v>1100</v>
      </c>
      <c r="C326" s="375" t="s">
        <v>949</v>
      </c>
      <c r="D326" s="377">
        <v>2</v>
      </c>
      <c r="G326" s="397"/>
      <c r="X326" s="392"/>
      <c r="Z326" s="391"/>
      <c r="AA326" s="391"/>
      <c r="AC326" s="386"/>
    </row>
    <row r="327" spans="1:29">
      <c r="A327" s="375">
        <v>2326</v>
      </c>
      <c r="B327" s="375">
        <v>1100</v>
      </c>
      <c r="C327" s="375" t="s">
        <v>950</v>
      </c>
      <c r="D327" s="377">
        <v>2</v>
      </c>
      <c r="G327" s="397"/>
      <c r="X327" s="392"/>
      <c r="Z327" s="391"/>
      <c r="AA327" s="391"/>
      <c r="AC327" s="386"/>
    </row>
    <row r="328" spans="1:29">
      <c r="A328" s="375">
        <v>2328</v>
      </c>
      <c r="B328" s="375">
        <v>1100</v>
      </c>
      <c r="C328" s="375" t="s">
        <v>951</v>
      </c>
      <c r="D328" s="377">
        <v>1</v>
      </c>
      <c r="G328" s="397"/>
      <c r="X328" s="392"/>
      <c r="Z328" s="391"/>
      <c r="AA328" s="391"/>
      <c r="AC328" s="386"/>
    </row>
    <row r="329" spans="1:29">
      <c r="A329" s="375">
        <v>2330</v>
      </c>
      <c r="B329" s="375">
        <v>1100</v>
      </c>
      <c r="C329" s="375" t="s">
        <v>952</v>
      </c>
      <c r="D329" s="377">
        <v>1</v>
      </c>
      <c r="G329" s="397"/>
      <c r="X329" s="392"/>
      <c r="Z329" s="391"/>
      <c r="AA329" s="391"/>
      <c r="AC329" s="386"/>
    </row>
    <row r="330" spans="1:29">
      <c r="A330" s="375">
        <v>2338</v>
      </c>
      <c r="B330" s="375">
        <v>1100</v>
      </c>
      <c r="C330" s="375" t="s">
        <v>953</v>
      </c>
      <c r="D330" s="377">
        <v>1</v>
      </c>
      <c r="G330" s="397"/>
      <c r="X330" s="392"/>
      <c r="Z330" s="391"/>
      <c r="AA330" s="391"/>
      <c r="AC330" s="386"/>
    </row>
    <row r="331" spans="1:29">
      <c r="A331" s="375">
        <v>2341</v>
      </c>
      <c r="B331" s="375">
        <v>1100</v>
      </c>
      <c r="C331" s="375" t="s">
        <v>954</v>
      </c>
      <c r="D331" s="377">
        <v>1</v>
      </c>
      <c r="G331" s="397"/>
      <c r="X331" s="392"/>
      <c r="Z331" s="391"/>
      <c r="AA331" s="391"/>
      <c r="AC331" s="386"/>
    </row>
    <row r="332" spans="1:29">
      <c r="A332" s="375">
        <v>2342</v>
      </c>
      <c r="B332" s="375">
        <v>1100</v>
      </c>
      <c r="C332" s="375" t="s">
        <v>955</v>
      </c>
      <c r="D332" s="377">
        <v>1</v>
      </c>
      <c r="G332" s="397"/>
      <c r="X332" s="392"/>
      <c r="Z332" s="391"/>
      <c r="AA332" s="391"/>
      <c r="AC332" s="386"/>
    </row>
    <row r="333" spans="1:29">
      <c r="A333" s="375">
        <v>2343</v>
      </c>
      <c r="B333" s="375">
        <v>1100</v>
      </c>
      <c r="C333" s="375" t="s">
        <v>956</v>
      </c>
      <c r="D333" s="377">
        <v>1</v>
      </c>
      <c r="G333" s="397"/>
      <c r="X333" s="392"/>
      <c r="Z333" s="391"/>
      <c r="AA333" s="391"/>
      <c r="AC333" s="386"/>
    </row>
    <row r="334" spans="1:29">
      <c r="A334" s="375">
        <v>2345</v>
      </c>
      <c r="B334" s="375">
        <v>1100</v>
      </c>
      <c r="C334" s="375" t="s">
        <v>957</v>
      </c>
      <c r="D334" s="377">
        <v>1</v>
      </c>
      <c r="G334" s="397"/>
      <c r="X334" s="392"/>
      <c r="Z334" s="391"/>
      <c r="AA334" s="391"/>
      <c r="AC334" s="386"/>
    </row>
    <row r="335" spans="1:29">
      <c r="A335" s="375">
        <v>2346</v>
      </c>
      <c r="B335" s="375">
        <v>1100</v>
      </c>
      <c r="C335" s="375" t="s">
        <v>958</v>
      </c>
      <c r="D335" s="377">
        <v>1</v>
      </c>
      <c r="G335" s="397"/>
      <c r="X335" s="392"/>
      <c r="Z335" s="391"/>
      <c r="AA335" s="391"/>
      <c r="AC335" s="386"/>
    </row>
    <row r="336" spans="1:29">
      <c r="A336" s="375">
        <v>2347</v>
      </c>
      <c r="B336" s="375">
        <v>1100</v>
      </c>
      <c r="C336" s="375" t="s">
        <v>959</v>
      </c>
      <c r="D336" s="377">
        <v>1</v>
      </c>
      <c r="G336" s="397"/>
      <c r="X336" s="392"/>
      <c r="Z336" s="391"/>
      <c r="AA336" s="391"/>
      <c r="AC336" s="386"/>
    </row>
    <row r="337" spans="1:29">
      <c r="A337" s="375">
        <v>3102</v>
      </c>
      <c r="B337" s="375">
        <v>1100</v>
      </c>
      <c r="C337" s="375" t="s">
        <v>960</v>
      </c>
      <c r="D337" s="377">
        <v>0</v>
      </c>
      <c r="G337" s="397"/>
      <c r="X337" s="392"/>
      <c r="Z337" s="391"/>
      <c r="AA337" s="391"/>
      <c r="AC337" s="386"/>
    </row>
    <row r="338" spans="1:29">
      <c r="A338" s="375">
        <v>3103</v>
      </c>
      <c r="B338" s="375">
        <v>1100</v>
      </c>
      <c r="C338" s="375" t="s">
        <v>961</v>
      </c>
      <c r="D338" s="377">
        <v>0</v>
      </c>
      <c r="G338" s="397"/>
      <c r="X338" s="392"/>
      <c r="Z338" s="391"/>
      <c r="AA338" s="391"/>
      <c r="AC338" s="386"/>
    </row>
    <row r="339" spans="1:29">
      <c r="A339" s="375">
        <v>3104</v>
      </c>
      <c r="B339" s="375">
        <v>1100</v>
      </c>
      <c r="C339" s="375" t="s">
        <v>962</v>
      </c>
      <c r="D339" s="377">
        <v>0</v>
      </c>
      <c r="G339" s="397"/>
      <c r="X339" s="392"/>
      <c r="Z339" s="391"/>
      <c r="AA339" s="391"/>
      <c r="AC339" s="386"/>
    </row>
    <row r="340" spans="1:29">
      <c r="A340" s="375">
        <v>3105</v>
      </c>
      <c r="B340" s="375">
        <v>1100</v>
      </c>
      <c r="C340" s="375" t="s">
        <v>963</v>
      </c>
      <c r="D340" s="377">
        <v>0</v>
      </c>
      <c r="G340" s="397"/>
      <c r="X340" s="392"/>
      <c r="Z340" s="391"/>
      <c r="AA340" s="391"/>
      <c r="AC340" s="386"/>
    </row>
    <row r="341" spans="1:29">
      <c r="A341" s="375">
        <v>3108</v>
      </c>
      <c r="B341" s="375">
        <v>1100</v>
      </c>
      <c r="C341" s="375" t="s">
        <v>964</v>
      </c>
      <c r="D341" s="377">
        <v>0</v>
      </c>
      <c r="G341" s="397"/>
      <c r="X341" s="392"/>
      <c r="Z341" s="391"/>
      <c r="AA341" s="391"/>
      <c r="AC341" s="386"/>
    </row>
    <row r="342" spans="1:29">
      <c r="A342" s="375">
        <v>3109</v>
      </c>
      <c r="B342" s="375">
        <v>1100</v>
      </c>
      <c r="C342" s="375" t="s">
        <v>965</v>
      </c>
      <c r="D342" s="377">
        <v>0</v>
      </c>
      <c r="G342" s="397"/>
      <c r="X342" s="392"/>
      <c r="Z342" s="391"/>
      <c r="AA342" s="391"/>
      <c r="AC342" s="386"/>
    </row>
    <row r="343" spans="1:29">
      <c r="A343" s="375">
        <v>3115</v>
      </c>
      <c r="B343" s="375">
        <v>1100</v>
      </c>
      <c r="C343" s="375" t="s">
        <v>966</v>
      </c>
      <c r="D343" s="377">
        <v>0</v>
      </c>
      <c r="G343" s="397"/>
      <c r="X343" s="392"/>
      <c r="Z343" s="391"/>
      <c r="AA343" s="391"/>
      <c r="AC343" s="386"/>
    </row>
    <row r="344" spans="1:29">
      <c r="A344" s="375">
        <v>3116</v>
      </c>
      <c r="B344" s="375">
        <v>1100</v>
      </c>
      <c r="C344" s="375" t="s">
        <v>967</v>
      </c>
      <c r="D344" s="377">
        <v>0</v>
      </c>
      <c r="G344" s="397"/>
      <c r="X344" s="392"/>
      <c r="Z344" s="391"/>
      <c r="AA344" s="391"/>
      <c r="AC344" s="386"/>
    </row>
    <row r="345" spans="1:29">
      <c r="A345" s="375">
        <v>3120</v>
      </c>
      <c r="B345" s="375">
        <v>1100</v>
      </c>
      <c r="C345" s="375" t="s">
        <v>968</v>
      </c>
      <c r="D345" s="377">
        <v>0</v>
      </c>
      <c r="G345" s="397"/>
      <c r="X345" s="392"/>
      <c r="Z345" s="391"/>
      <c r="AA345" s="391"/>
      <c r="AC345" s="386"/>
    </row>
    <row r="346" spans="1:29">
      <c r="A346" s="375">
        <v>3121</v>
      </c>
      <c r="B346" s="375">
        <v>1100</v>
      </c>
      <c r="C346" s="375" t="s">
        <v>969</v>
      </c>
      <c r="D346" s="377">
        <v>0</v>
      </c>
      <c r="G346" s="397"/>
      <c r="X346" s="392"/>
      <c r="Z346" s="391"/>
      <c r="AA346" s="391"/>
      <c r="AC346" s="386"/>
    </row>
    <row r="347" spans="1:29">
      <c r="A347" s="375">
        <v>3141</v>
      </c>
      <c r="B347" s="375">
        <v>1100</v>
      </c>
      <c r="C347" s="375" t="s">
        <v>970</v>
      </c>
      <c r="D347" s="377">
        <v>0</v>
      </c>
      <c r="G347" s="397"/>
      <c r="X347" s="392"/>
      <c r="Z347" s="391"/>
      <c r="AA347" s="391"/>
      <c r="AC347" s="386"/>
    </row>
    <row r="348" spans="1:29">
      <c r="A348" s="375">
        <v>3145</v>
      </c>
      <c r="B348" s="375">
        <v>1100</v>
      </c>
      <c r="C348" s="375" t="s">
        <v>971</v>
      </c>
      <c r="D348" s="377">
        <v>0</v>
      </c>
      <c r="G348" s="397"/>
      <c r="X348" s="392"/>
      <c r="Z348" s="391"/>
      <c r="AA348" s="391"/>
      <c r="AC348" s="386"/>
    </row>
    <row r="349" spans="1:29">
      <c r="A349" s="375">
        <v>3146</v>
      </c>
      <c r="B349" s="375">
        <v>1100</v>
      </c>
      <c r="C349" s="375" t="s">
        <v>972</v>
      </c>
      <c r="D349" s="377">
        <v>0</v>
      </c>
      <c r="G349" s="397"/>
      <c r="X349" s="392"/>
      <c r="Z349" s="391"/>
      <c r="AA349" s="391"/>
      <c r="AC349" s="386"/>
    </row>
    <row r="350" spans="1:29">
      <c r="A350" s="375">
        <v>3147</v>
      </c>
      <c r="B350" s="375">
        <v>1100</v>
      </c>
      <c r="C350" s="375" t="s">
        <v>973</v>
      </c>
      <c r="D350" s="377">
        <v>0</v>
      </c>
      <c r="G350" s="397"/>
      <c r="X350" s="392"/>
      <c r="Z350" s="391"/>
      <c r="AA350" s="391"/>
      <c r="AC350" s="386"/>
    </row>
    <row r="351" spans="1:29">
      <c r="A351" s="375">
        <v>3181</v>
      </c>
      <c r="B351" s="375">
        <v>1100</v>
      </c>
      <c r="C351" s="375" t="s">
        <v>974</v>
      </c>
      <c r="D351" s="377">
        <v>1</v>
      </c>
      <c r="G351" s="397"/>
      <c r="X351" s="392"/>
      <c r="Z351" s="391"/>
      <c r="AA351" s="391"/>
      <c r="AC351" s="386"/>
    </row>
    <row r="352" spans="1:29">
      <c r="A352" s="375">
        <v>3199</v>
      </c>
      <c r="B352" s="375">
        <v>1100</v>
      </c>
      <c r="C352" s="375" t="s">
        <v>975</v>
      </c>
      <c r="D352" s="377">
        <v>0</v>
      </c>
      <c r="G352" s="397"/>
      <c r="X352" s="392"/>
      <c r="Z352" s="391"/>
      <c r="AA352" s="391"/>
      <c r="AC352" s="386"/>
    </row>
    <row r="353" spans="1:29">
      <c r="A353" s="375">
        <v>4109</v>
      </c>
      <c r="B353" s="375">
        <v>1100</v>
      </c>
      <c r="C353" s="375" t="s">
        <v>976</v>
      </c>
      <c r="D353" s="377">
        <v>1</v>
      </c>
      <c r="G353" s="397"/>
      <c r="X353" s="392"/>
      <c r="Z353" s="391"/>
      <c r="AA353" s="391"/>
      <c r="AC353" s="386"/>
    </row>
    <row r="354" spans="1:29">
      <c r="A354" s="375">
        <v>4111</v>
      </c>
      <c r="B354" s="375">
        <v>1100</v>
      </c>
      <c r="C354" s="375" t="s">
        <v>977</v>
      </c>
      <c r="D354" s="377">
        <v>2</v>
      </c>
      <c r="G354" s="397"/>
      <c r="X354" s="392"/>
      <c r="Z354" s="391"/>
      <c r="AA354" s="391"/>
      <c r="AC354" s="386"/>
    </row>
    <row r="355" spans="1:29">
      <c r="A355" s="375">
        <v>4112</v>
      </c>
      <c r="B355" s="375">
        <v>1100</v>
      </c>
      <c r="C355" s="375" t="s">
        <v>978</v>
      </c>
      <c r="D355" s="377">
        <v>2</v>
      </c>
      <c r="G355" s="397"/>
      <c r="X355" s="392"/>
      <c r="Z355" s="391"/>
      <c r="AA355" s="391"/>
      <c r="AC355" s="386"/>
    </row>
    <row r="356" spans="1:29">
      <c r="A356" s="375">
        <v>4116</v>
      </c>
      <c r="B356" s="375">
        <v>1100</v>
      </c>
      <c r="C356" s="375" t="s">
        <v>979</v>
      </c>
      <c r="D356" s="377">
        <v>2</v>
      </c>
      <c r="G356" s="397"/>
      <c r="X356" s="392"/>
      <c r="Z356" s="391"/>
      <c r="AA356" s="391"/>
      <c r="AC356" s="386"/>
    </row>
    <row r="357" spans="1:29">
      <c r="A357" s="375">
        <v>4117</v>
      </c>
      <c r="B357" s="375">
        <v>1100</v>
      </c>
      <c r="C357" s="375" t="s">
        <v>980</v>
      </c>
      <c r="D357" s="377">
        <v>2</v>
      </c>
      <c r="G357" s="397"/>
      <c r="X357" s="392"/>
      <c r="Z357" s="391"/>
      <c r="AA357" s="391"/>
      <c r="AC357" s="386"/>
    </row>
    <row r="358" spans="1:29">
      <c r="A358" s="375">
        <v>4121</v>
      </c>
      <c r="B358" s="375">
        <v>1100</v>
      </c>
      <c r="C358" s="375" t="s">
        <v>981</v>
      </c>
      <c r="D358" s="377">
        <v>2</v>
      </c>
      <c r="G358" s="397"/>
      <c r="X358" s="392"/>
      <c r="Z358" s="391"/>
      <c r="AA358" s="391"/>
      <c r="AC358" s="386"/>
    </row>
    <row r="359" spans="1:29">
      <c r="A359" s="375">
        <v>4123</v>
      </c>
      <c r="B359" s="375">
        <v>1100</v>
      </c>
      <c r="C359" s="375" t="s">
        <v>982</v>
      </c>
      <c r="D359" s="377">
        <v>2</v>
      </c>
      <c r="G359" s="397"/>
      <c r="X359" s="392"/>
      <c r="Z359" s="391"/>
      <c r="AA359" s="391"/>
      <c r="AC359" s="386"/>
    </row>
    <row r="360" spans="1:29">
      <c r="A360" s="375">
        <v>4124</v>
      </c>
      <c r="B360" s="375">
        <v>1100</v>
      </c>
      <c r="C360" s="375" t="s">
        <v>983</v>
      </c>
      <c r="D360" s="377">
        <v>2</v>
      </c>
      <c r="G360" s="397"/>
      <c r="X360" s="392"/>
      <c r="Z360" s="391"/>
      <c r="AA360" s="391"/>
      <c r="AC360" s="386"/>
    </row>
    <row r="361" spans="1:29">
      <c r="A361" s="375">
        <v>4126</v>
      </c>
      <c r="B361" s="375">
        <v>1100</v>
      </c>
      <c r="C361" s="375" t="s">
        <v>984</v>
      </c>
      <c r="D361" s="377">
        <v>2</v>
      </c>
      <c r="G361" s="397"/>
      <c r="X361" s="392"/>
      <c r="Z361" s="391"/>
      <c r="AA361" s="391"/>
      <c r="AC361" s="386"/>
    </row>
    <row r="362" spans="1:29">
      <c r="A362" s="375">
        <v>4130</v>
      </c>
      <c r="B362" s="375">
        <v>1100</v>
      </c>
      <c r="C362" s="375" t="s">
        <v>985</v>
      </c>
      <c r="D362" s="377">
        <v>2</v>
      </c>
      <c r="G362" s="397"/>
      <c r="X362" s="392"/>
      <c r="Z362" s="391"/>
      <c r="AA362" s="391"/>
      <c r="AC362" s="386"/>
    </row>
    <row r="363" spans="1:29">
      <c r="A363" s="375">
        <v>4131</v>
      </c>
      <c r="B363" s="375">
        <v>1100</v>
      </c>
      <c r="C363" s="375" t="s">
        <v>986</v>
      </c>
      <c r="D363" s="377">
        <v>2</v>
      </c>
      <c r="G363" s="397"/>
      <c r="X363" s="392"/>
      <c r="Z363" s="391"/>
      <c r="AA363" s="391"/>
      <c r="AC363" s="386"/>
    </row>
    <row r="364" spans="1:29">
      <c r="A364" s="375">
        <v>4132</v>
      </c>
      <c r="B364" s="375">
        <v>1100</v>
      </c>
      <c r="C364" s="375" t="s">
        <v>987</v>
      </c>
      <c r="D364" s="377">
        <v>2</v>
      </c>
      <c r="G364" s="397"/>
      <c r="X364" s="392"/>
      <c r="Z364" s="391"/>
      <c r="AA364" s="391"/>
      <c r="AC364" s="386"/>
    </row>
    <row r="365" spans="1:29">
      <c r="A365" s="375">
        <v>4140</v>
      </c>
      <c r="B365" s="375">
        <v>1100</v>
      </c>
      <c r="C365" s="375" t="s">
        <v>988</v>
      </c>
      <c r="D365" s="377">
        <v>2</v>
      </c>
      <c r="G365" s="397"/>
      <c r="X365" s="392"/>
      <c r="Z365" s="391"/>
      <c r="AA365" s="391"/>
      <c r="AC365" s="386"/>
    </row>
    <row r="366" spans="1:29">
      <c r="A366" s="375">
        <v>4170</v>
      </c>
      <c r="B366" s="375">
        <v>1100</v>
      </c>
      <c r="C366" s="375" t="s">
        <v>989</v>
      </c>
      <c r="D366" s="377">
        <v>2</v>
      </c>
      <c r="G366" s="397"/>
      <c r="X366" s="392"/>
      <c r="Z366" s="391"/>
      <c r="AA366" s="391"/>
      <c r="AC366" s="386"/>
    </row>
    <row r="367" spans="1:29">
      <c r="A367" s="375">
        <v>4173</v>
      </c>
      <c r="B367" s="375">
        <v>1100</v>
      </c>
      <c r="C367" s="375" t="s">
        <v>990</v>
      </c>
      <c r="D367" s="377">
        <v>1</v>
      </c>
      <c r="G367" s="397"/>
      <c r="X367" s="392"/>
      <c r="Z367" s="391"/>
      <c r="AA367" s="391"/>
      <c r="AC367" s="386"/>
    </row>
    <row r="368" spans="1:29">
      <c r="A368" s="375">
        <v>4179</v>
      </c>
      <c r="B368" s="375">
        <v>1100</v>
      </c>
      <c r="C368" s="375" t="s">
        <v>991</v>
      </c>
      <c r="D368" s="377">
        <v>2</v>
      </c>
      <c r="G368" s="397"/>
      <c r="X368" s="392"/>
      <c r="Z368" s="391"/>
      <c r="AA368" s="391"/>
      <c r="AC368" s="386"/>
    </row>
    <row r="369" spans="1:29">
      <c r="A369" s="375">
        <v>4180</v>
      </c>
      <c r="B369" s="375">
        <v>1100</v>
      </c>
      <c r="C369" s="375" t="s">
        <v>992</v>
      </c>
      <c r="D369" s="377">
        <v>2</v>
      </c>
      <c r="G369" s="397"/>
      <c r="X369" s="392"/>
      <c r="Z369" s="391"/>
      <c r="AA369" s="391"/>
      <c r="AC369" s="386"/>
    </row>
    <row r="370" spans="1:29">
      <c r="A370" s="375">
        <v>4181</v>
      </c>
      <c r="B370" s="375">
        <v>1100</v>
      </c>
      <c r="C370" s="375" t="s">
        <v>993</v>
      </c>
      <c r="D370" s="377">
        <v>2</v>
      </c>
      <c r="G370" s="397"/>
      <c r="X370" s="392"/>
      <c r="Z370" s="391"/>
      <c r="AA370" s="391"/>
      <c r="AC370" s="386"/>
    </row>
    <row r="371" spans="1:29">
      <c r="A371" s="375">
        <v>4190</v>
      </c>
      <c r="B371" s="375">
        <v>1100</v>
      </c>
      <c r="C371" s="375" t="s">
        <v>994</v>
      </c>
      <c r="D371" s="377">
        <v>2</v>
      </c>
      <c r="G371" s="397"/>
      <c r="X371" s="392"/>
      <c r="Z371" s="391"/>
      <c r="AA371" s="391"/>
      <c r="AC371" s="386"/>
    </row>
    <row r="372" spans="1:29">
      <c r="A372" s="375">
        <v>4191</v>
      </c>
      <c r="B372" s="375">
        <v>1100</v>
      </c>
      <c r="C372" s="375" t="s">
        <v>995</v>
      </c>
      <c r="D372" s="377">
        <v>2</v>
      </c>
      <c r="G372" s="397"/>
      <c r="X372" s="392"/>
      <c r="Z372" s="391"/>
      <c r="AA372" s="391"/>
      <c r="AC372" s="386"/>
    </row>
    <row r="373" spans="1:29">
      <c r="A373" s="375">
        <v>4192</v>
      </c>
      <c r="B373" s="375">
        <v>1100</v>
      </c>
      <c r="C373" s="375" t="s">
        <v>996</v>
      </c>
      <c r="D373" s="377">
        <v>2</v>
      </c>
      <c r="G373" s="397"/>
      <c r="X373" s="392"/>
      <c r="Z373" s="391"/>
      <c r="AA373" s="391"/>
      <c r="AC373" s="386"/>
    </row>
    <row r="374" spans="1:29">
      <c r="A374" s="375">
        <v>4196</v>
      </c>
      <c r="B374" s="375">
        <v>1100</v>
      </c>
      <c r="C374" s="375" t="s">
        <v>997</v>
      </c>
      <c r="D374" s="377">
        <v>2</v>
      </c>
      <c r="G374" s="397"/>
      <c r="X374" s="392"/>
      <c r="Z374" s="391"/>
      <c r="AA374" s="391"/>
      <c r="AC374" s="386"/>
    </row>
    <row r="375" spans="1:29">
      <c r="A375" s="375">
        <v>4199</v>
      </c>
      <c r="B375" s="375">
        <v>1100</v>
      </c>
      <c r="C375" s="375" t="s">
        <v>998</v>
      </c>
      <c r="D375" s="377">
        <v>2</v>
      </c>
      <c r="G375" s="397"/>
      <c r="X375" s="392"/>
      <c r="Z375" s="391"/>
      <c r="AA375" s="391"/>
      <c r="AC375" s="386"/>
    </row>
    <row r="376" spans="1:29">
      <c r="A376" s="375">
        <v>5002</v>
      </c>
      <c r="B376" s="375">
        <v>1100</v>
      </c>
      <c r="C376" s="375" t="s">
        <v>999</v>
      </c>
      <c r="D376" s="377">
        <v>0</v>
      </c>
      <c r="G376" s="397"/>
      <c r="X376" s="392"/>
      <c r="Z376" s="391"/>
      <c r="AA376" s="391"/>
      <c r="AC376" s="386"/>
    </row>
    <row r="377" spans="1:29">
      <c r="A377" s="375">
        <v>5003</v>
      </c>
      <c r="B377" s="375">
        <v>1100</v>
      </c>
      <c r="C377" s="375" t="s">
        <v>1000</v>
      </c>
      <c r="D377" s="377">
        <v>0</v>
      </c>
      <c r="G377" s="397"/>
      <c r="X377" s="392"/>
      <c r="Z377" s="391"/>
      <c r="AA377" s="391"/>
      <c r="AC377" s="386"/>
    </row>
    <row r="378" spans="1:29">
      <c r="A378" s="375">
        <v>5008</v>
      </c>
      <c r="B378" s="375">
        <v>1100</v>
      </c>
      <c r="C378" s="375" t="s">
        <v>1001</v>
      </c>
      <c r="D378" s="377">
        <v>0</v>
      </c>
      <c r="G378" s="397"/>
      <c r="X378" s="392"/>
      <c r="Z378" s="391"/>
      <c r="AA378" s="391"/>
      <c r="AC378" s="386"/>
    </row>
    <row r="379" spans="1:29">
      <c r="A379" s="375">
        <v>6002</v>
      </c>
      <c r="B379" s="375">
        <v>1100</v>
      </c>
      <c r="C379" s="375" t="s">
        <v>1002</v>
      </c>
      <c r="D379" s="377">
        <v>1</v>
      </c>
      <c r="G379" s="397"/>
      <c r="X379" s="392"/>
      <c r="Z379" s="391"/>
      <c r="AA379" s="391"/>
      <c r="AC379" s="386"/>
    </row>
    <row r="380" spans="1:29">
      <c r="A380" s="375">
        <v>6022</v>
      </c>
      <c r="B380" s="375">
        <v>1100</v>
      </c>
      <c r="C380" s="375" t="s">
        <v>1003</v>
      </c>
      <c r="D380" s="377">
        <v>1</v>
      </c>
      <c r="G380" s="397"/>
      <c r="X380" s="392"/>
      <c r="Z380" s="391"/>
      <c r="AA380" s="391"/>
      <c r="AC380" s="386"/>
    </row>
    <row r="381" spans="1:29">
      <c r="A381" s="375">
        <v>6034</v>
      </c>
      <c r="B381" s="375">
        <v>1100</v>
      </c>
      <c r="C381" s="375" t="s">
        <v>1004</v>
      </c>
      <c r="D381" s="377">
        <v>1</v>
      </c>
      <c r="G381" s="397"/>
      <c r="X381" s="392"/>
      <c r="Z381" s="391"/>
      <c r="AA381" s="391"/>
      <c r="AC381" s="386"/>
    </row>
    <row r="382" spans="1:29">
      <c r="A382" s="375">
        <v>6042</v>
      </c>
      <c r="B382" s="375">
        <v>1100</v>
      </c>
      <c r="C382" s="375" t="s">
        <v>1005</v>
      </c>
      <c r="D382" s="377">
        <v>1</v>
      </c>
      <c r="G382" s="397"/>
      <c r="X382" s="392"/>
      <c r="Z382" s="391"/>
      <c r="AA382" s="391"/>
      <c r="AC382" s="386"/>
    </row>
    <row r="383" spans="1:29">
      <c r="A383" s="375">
        <v>6082</v>
      </c>
      <c r="B383" s="375">
        <v>1100</v>
      </c>
      <c r="C383" s="375" t="s">
        <v>1006</v>
      </c>
      <c r="D383" s="377">
        <v>1</v>
      </c>
      <c r="G383" s="397"/>
      <c r="X383" s="392"/>
      <c r="Z383" s="391"/>
      <c r="AA383" s="391"/>
      <c r="AC383" s="386"/>
    </row>
    <row r="384" spans="1:29">
      <c r="A384" s="375">
        <v>1099</v>
      </c>
      <c r="B384" s="375">
        <v>1101</v>
      </c>
      <c r="C384" s="375" t="s">
        <v>1007</v>
      </c>
      <c r="D384" s="377">
        <v>0</v>
      </c>
      <c r="G384" s="397"/>
      <c r="X384" s="392"/>
      <c r="Z384" s="391"/>
      <c r="AA384" s="391"/>
      <c r="AC384" s="386"/>
    </row>
    <row r="385" spans="1:29">
      <c r="A385" s="375">
        <v>1100</v>
      </c>
      <c r="B385" s="375">
        <v>1101</v>
      </c>
      <c r="C385" s="375" t="s">
        <v>1008</v>
      </c>
      <c r="D385" s="377">
        <v>2</v>
      </c>
      <c r="G385" s="397"/>
      <c r="X385" s="392"/>
      <c r="Z385" s="391"/>
      <c r="AA385" s="391"/>
      <c r="AC385" s="386"/>
    </row>
    <row r="386" spans="1:29">
      <c r="A386" s="375">
        <v>1101</v>
      </c>
      <c r="B386" s="375">
        <v>1101</v>
      </c>
      <c r="C386" s="375" t="s">
        <v>1009</v>
      </c>
      <c r="D386" s="377" t="s">
        <v>94</v>
      </c>
      <c r="G386" s="397"/>
      <c r="X386" s="392"/>
      <c r="Z386" s="391"/>
      <c r="AA386" s="391"/>
      <c r="AC386" s="386"/>
    </row>
    <row r="387" spans="1:29">
      <c r="A387" s="375">
        <v>1102</v>
      </c>
      <c r="B387" s="375">
        <v>1101</v>
      </c>
      <c r="C387" s="375" t="s">
        <v>1010</v>
      </c>
      <c r="D387" s="377">
        <v>2</v>
      </c>
      <c r="G387" s="397"/>
      <c r="X387" s="392"/>
      <c r="Z387" s="391"/>
      <c r="AA387" s="391"/>
      <c r="AC387" s="386"/>
    </row>
    <row r="388" spans="1:29">
      <c r="A388" s="375">
        <v>1103</v>
      </c>
      <c r="B388" s="375">
        <v>1101</v>
      </c>
      <c r="C388" s="375" t="s">
        <v>1011</v>
      </c>
      <c r="D388" s="377">
        <v>0</v>
      </c>
      <c r="G388" s="397"/>
      <c r="X388" s="392"/>
      <c r="Z388" s="391"/>
      <c r="AA388" s="391"/>
      <c r="AC388" s="386"/>
    </row>
    <row r="389" spans="1:29">
      <c r="A389" s="375">
        <v>1104</v>
      </c>
      <c r="B389" s="375">
        <v>1101</v>
      </c>
      <c r="C389" s="375" t="s">
        <v>1012</v>
      </c>
      <c r="D389" s="377">
        <v>2</v>
      </c>
      <c r="G389" s="397"/>
      <c r="X389" s="392"/>
      <c r="Z389" s="391"/>
      <c r="AA389" s="391"/>
      <c r="AC389" s="386"/>
    </row>
    <row r="390" spans="1:29">
      <c r="A390" s="375">
        <v>1105</v>
      </c>
      <c r="B390" s="375">
        <v>1101</v>
      </c>
      <c r="C390" s="375" t="s">
        <v>1013</v>
      </c>
      <c r="D390" s="377">
        <v>2</v>
      </c>
      <c r="G390" s="397"/>
      <c r="X390" s="392"/>
      <c r="Z390" s="391"/>
      <c r="AA390" s="391"/>
      <c r="AC390" s="386"/>
    </row>
    <row r="391" spans="1:29">
      <c r="A391" s="375">
        <v>1106</v>
      </c>
      <c r="B391" s="375">
        <v>1101</v>
      </c>
      <c r="C391" s="375" t="s">
        <v>1014</v>
      </c>
      <c r="D391" s="377">
        <v>2</v>
      </c>
      <c r="G391" s="397"/>
      <c r="X391" s="392"/>
      <c r="Z391" s="391"/>
      <c r="AA391" s="391"/>
      <c r="AC391" s="386"/>
    </row>
    <row r="392" spans="1:29">
      <c r="A392" s="375">
        <v>1107</v>
      </c>
      <c r="B392" s="375">
        <v>1101</v>
      </c>
      <c r="C392" s="375" t="s">
        <v>1015</v>
      </c>
      <c r="D392" s="377">
        <v>0</v>
      </c>
      <c r="G392" s="397"/>
      <c r="X392" s="392"/>
      <c r="Z392" s="391"/>
      <c r="AA392" s="391"/>
      <c r="AC392" s="386"/>
    </row>
    <row r="393" spans="1:29">
      <c r="A393" s="375">
        <v>1109</v>
      </c>
      <c r="B393" s="375">
        <v>1101</v>
      </c>
      <c r="C393" s="375" t="s">
        <v>1016</v>
      </c>
      <c r="D393" s="377">
        <v>2</v>
      </c>
      <c r="G393" s="397"/>
      <c r="X393" s="392"/>
      <c r="Z393" s="391"/>
      <c r="AA393" s="391"/>
      <c r="AC393" s="386"/>
    </row>
    <row r="394" spans="1:29">
      <c r="A394" s="375">
        <v>1113</v>
      </c>
      <c r="B394" s="375">
        <v>1101</v>
      </c>
      <c r="C394" s="375" t="s">
        <v>1017</v>
      </c>
      <c r="D394" s="377">
        <v>2</v>
      </c>
      <c r="G394" s="397"/>
      <c r="X394" s="392"/>
      <c r="Z394" s="391"/>
      <c r="AA394" s="391"/>
      <c r="AC394" s="386"/>
    </row>
    <row r="395" spans="1:29">
      <c r="A395" s="375">
        <v>1114</v>
      </c>
      <c r="B395" s="375">
        <v>1101</v>
      </c>
      <c r="C395" s="375" t="s">
        <v>1018</v>
      </c>
      <c r="D395" s="377">
        <v>2</v>
      </c>
      <c r="G395" s="397"/>
      <c r="X395" s="392"/>
      <c r="Z395" s="391"/>
      <c r="AA395" s="391"/>
      <c r="AC395" s="386"/>
    </row>
    <row r="396" spans="1:29">
      <c r="A396" s="375">
        <v>1115</v>
      </c>
      <c r="B396" s="375">
        <v>1101</v>
      </c>
      <c r="C396" s="375" t="s">
        <v>1019</v>
      </c>
      <c r="D396" s="377">
        <v>2</v>
      </c>
      <c r="G396" s="397"/>
      <c r="X396" s="392"/>
      <c r="Z396" s="391"/>
      <c r="AA396" s="391"/>
      <c r="AC396" s="386"/>
    </row>
    <row r="397" spans="1:29">
      <c r="A397" s="375">
        <v>1120</v>
      </c>
      <c r="B397" s="375">
        <v>1101</v>
      </c>
      <c r="C397" s="375" t="s">
        <v>1020</v>
      </c>
      <c r="D397" s="377">
        <v>2</v>
      </c>
      <c r="G397" s="397"/>
      <c r="X397" s="392"/>
      <c r="Z397" s="391"/>
      <c r="AA397" s="391"/>
      <c r="AC397" s="386"/>
    </row>
    <row r="398" spans="1:29">
      <c r="A398" s="375">
        <v>1121</v>
      </c>
      <c r="B398" s="375">
        <v>1101</v>
      </c>
      <c r="C398" s="375" t="s">
        <v>1021</v>
      </c>
      <c r="D398" s="377">
        <v>0</v>
      </c>
      <c r="G398" s="397"/>
      <c r="X398" s="392"/>
      <c r="Z398" s="391"/>
      <c r="AA398" s="391"/>
      <c r="AC398" s="386"/>
    </row>
    <row r="399" spans="1:29">
      <c r="A399" s="375">
        <v>1123</v>
      </c>
      <c r="B399" s="375">
        <v>1101</v>
      </c>
      <c r="C399" s="375" t="s">
        <v>1022</v>
      </c>
      <c r="D399" s="377">
        <v>2</v>
      </c>
      <c r="G399" s="397"/>
      <c r="X399" s="392"/>
      <c r="Z399" s="391"/>
      <c r="AA399" s="391"/>
      <c r="AC399" s="386"/>
    </row>
    <row r="400" spans="1:29">
      <c r="A400" s="375">
        <v>1124</v>
      </c>
      <c r="B400" s="375">
        <v>1101</v>
      </c>
      <c r="C400" s="375" t="s">
        <v>1023</v>
      </c>
      <c r="D400" s="377">
        <v>0</v>
      </c>
      <c r="G400" s="397"/>
      <c r="X400" s="392"/>
      <c r="Z400" s="391"/>
      <c r="AA400" s="391"/>
      <c r="AC400" s="386"/>
    </row>
    <row r="401" spans="1:29">
      <c r="A401" s="375">
        <v>1125</v>
      </c>
      <c r="B401" s="375">
        <v>1101</v>
      </c>
      <c r="C401" s="375" t="s">
        <v>1024</v>
      </c>
      <c r="D401" s="377">
        <v>0</v>
      </c>
      <c r="G401" s="397"/>
      <c r="X401" s="392"/>
      <c r="Z401" s="391"/>
      <c r="AA401" s="391"/>
      <c r="AC401" s="386"/>
    </row>
    <row r="402" spans="1:29">
      <c r="A402" s="375">
        <v>1126</v>
      </c>
      <c r="B402" s="375">
        <v>1101</v>
      </c>
      <c r="C402" s="375" t="s">
        <v>1025</v>
      </c>
      <c r="D402" s="377">
        <v>0</v>
      </c>
      <c r="G402" s="397"/>
      <c r="X402" s="392"/>
      <c r="Z402" s="391"/>
      <c r="AA402" s="391"/>
      <c r="AC402" s="386"/>
    </row>
    <row r="403" spans="1:29">
      <c r="A403" s="375">
        <v>1127</v>
      </c>
      <c r="B403" s="375">
        <v>1101</v>
      </c>
      <c r="C403" s="375" t="s">
        <v>1026</v>
      </c>
      <c r="D403" s="377">
        <v>2</v>
      </c>
      <c r="G403" s="397"/>
      <c r="X403" s="392"/>
      <c r="Z403" s="391"/>
      <c r="AA403" s="391"/>
      <c r="AC403" s="386"/>
    </row>
    <row r="404" spans="1:29">
      <c r="A404" s="375">
        <v>1128</v>
      </c>
      <c r="B404" s="375">
        <v>1101</v>
      </c>
      <c r="C404" s="375" t="s">
        <v>1027</v>
      </c>
      <c r="D404" s="377">
        <v>2</v>
      </c>
      <c r="G404" s="397"/>
      <c r="X404" s="392"/>
      <c r="Z404" s="391"/>
      <c r="AA404" s="391"/>
      <c r="AC404" s="386"/>
    </row>
    <row r="405" spans="1:29">
      <c r="A405" s="375">
        <v>1129</v>
      </c>
      <c r="B405" s="375">
        <v>1101</v>
      </c>
      <c r="C405" s="375" t="s">
        <v>1028</v>
      </c>
      <c r="D405" s="377">
        <v>2</v>
      </c>
      <c r="G405" s="397"/>
      <c r="X405" s="392"/>
      <c r="Z405" s="391"/>
      <c r="AA405" s="391"/>
      <c r="AC405" s="386"/>
    </row>
    <row r="406" spans="1:29">
      <c r="A406" s="375">
        <v>1130</v>
      </c>
      <c r="B406" s="375">
        <v>1101</v>
      </c>
      <c r="C406" s="375" t="s">
        <v>1029</v>
      </c>
      <c r="D406" s="377">
        <v>2</v>
      </c>
      <c r="G406" s="397"/>
      <c r="X406" s="392"/>
      <c r="Z406" s="391"/>
      <c r="AA406" s="391"/>
      <c r="AC406" s="386"/>
    </row>
    <row r="407" spans="1:29">
      <c r="A407" s="375">
        <v>1131</v>
      </c>
      <c r="B407" s="375">
        <v>1101</v>
      </c>
      <c r="C407" s="375" t="s">
        <v>1030</v>
      </c>
      <c r="D407" s="377">
        <v>0</v>
      </c>
      <c r="G407" s="397"/>
      <c r="X407" s="392"/>
      <c r="Z407" s="391"/>
      <c r="AA407" s="391"/>
      <c r="AC407" s="386"/>
    </row>
    <row r="408" spans="1:29">
      <c r="A408" s="375">
        <v>1132</v>
      </c>
      <c r="B408" s="375">
        <v>1101</v>
      </c>
      <c r="C408" s="375" t="s">
        <v>1031</v>
      </c>
      <c r="D408" s="377">
        <v>2</v>
      </c>
      <c r="G408" s="397"/>
      <c r="X408" s="392"/>
      <c r="Z408" s="391"/>
      <c r="AA408" s="391"/>
      <c r="AC408" s="386"/>
    </row>
    <row r="409" spans="1:29">
      <c r="A409" s="375">
        <v>1137</v>
      </c>
      <c r="B409" s="375">
        <v>1101</v>
      </c>
      <c r="C409" s="375" t="s">
        <v>1032</v>
      </c>
      <c r="D409" s="377">
        <v>2</v>
      </c>
      <c r="G409" s="397"/>
      <c r="X409" s="392"/>
      <c r="Z409" s="391"/>
      <c r="AA409" s="391"/>
      <c r="AC409" s="386"/>
    </row>
    <row r="410" spans="1:29">
      <c r="A410" s="375">
        <v>1151</v>
      </c>
      <c r="B410" s="375">
        <v>1101</v>
      </c>
      <c r="C410" s="375" t="s">
        <v>1033</v>
      </c>
      <c r="D410" s="377">
        <v>0</v>
      </c>
      <c r="G410" s="397"/>
      <c r="X410" s="392"/>
      <c r="Z410" s="391"/>
      <c r="AA410" s="391"/>
      <c r="AC410" s="386"/>
    </row>
    <row r="411" spans="1:29">
      <c r="A411" s="375">
        <v>1152</v>
      </c>
      <c r="B411" s="375">
        <v>1101</v>
      </c>
      <c r="C411" s="375" t="s">
        <v>1034</v>
      </c>
      <c r="D411" s="377">
        <v>0</v>
      </c>
      <c r="G411" s="397"/>
      <c r="X411" s="392"/>
      <c r="Z411" s="391"/>
      <c r="AA411" s="391"/>
      <c r="AC411" s="386"/>
    </row>
    <row r="412" spans="1:29">
      <c r="A412" s="375">
        <v>1153</v>
      </c>
      <c r="B412" s="375">
        <v>1101</v>
      </c>
      <c r="C412" s="375" t="s">
        <v>1035</v>
      </c>
      <c r="D412" s="377">
        <v>2</v>
      </c>
      <c r="G412" s="397"/>
      <c r="X412" s="392"/>
      <c r="Z412" s="391"/>
      <c r="AA412" s="391"/>
      <c r="AC412" s="386"/>
    </row>
    <row r="413" spans="1:29">
      <c r="A413" s="375">
        <v>1157</v>
      </c>
      <c r="B413" s="375">
        <v>1101</v>
      </c>
      <c r="C413" s="375" t="s">
        <v>1036</v>
      </c>
      <c r="D413" s="377">
        <v>2</v>
      </c>
      <c r="G413" s="397"/>
      <c r="X413" s="392"/>
      <c r="Z413" s="391"/>
      <c r="AA413" s="391"/>
      <c r="AC413" s="386"/>
    </row>
    <row r="414" spans="1:29">
      <c r="A414" s="375">
        <v>1175</v>
      </c>
      <c r="B414" s="375">
        <v>1101</v>
      </c>
      <c r="C414" s="375" t="s">
        <v>1037</v>
      </c>
      <c r="D414" s="377">
        <v>0</v>
      </c>
      <c r="G414" s="397"/>
      <c r="X414" s="392"/>
      <c r="Z414" s="391"/>
      <c r="AA414" s="391"/>
      <c r="AC414" s="386"/>
    </row>
    <row r="415" spans="1:29">
      <c r="A415" s="375">
        <v>1181</v>
      </c>
      <c r="B415" s="375">
        <v>1101</v>
      </c>
      <c r="C415" s="375" t="s">
        <v>1038</v>
      </c>
      <c r="D415" s="377">
        <v>0</v>
      </c>
      <c r="G415" s="397"/>
      <c r="X415" s="392"/>
      <c r="Z415" s="391"/>
      <c r="AA415" s="391"/>
      <c r="AC415" s="386"/>
    </row>
    <row r="416" spans="1:29">
      <c r="A416" s="375">
        <v>1183</v>
      </c>
      <c r="B416" s="375">
        <v>1101</v>
      </c>
      <c r="C416" s="375" t="s">
        <v>1039</v>
      </c>
      <c r="D416" s="377">
        <v>2</v>
      </c>
      <c r="G416" s="397"/>
      <c r="X416" s="392"/>
      <c r="Z416" s="391"/>
      <c r="AA416" s="391"/>
      <c r="AC416" s="386"/>
    </row>
    <row r="417" spans="1:44">
      <c r="A417" s="375">
        <v>1185</v>
      </c>
      <c r="B417" s="375">
        <v>1101</v>
      </c>
      <c r="C417" s="375" t="s">
        <v>1040</v>
      </c>
      <c r="D417" s="377">
        <v>2</v>
      </c>
      <c r="G417" s="397"/>
      <c r="X417" s="392"/>
      <c r="Z417" s="391"/>
      <c r="AA417" s="391"/>
      <c r="AC417" s="386"/>
    </row>
    <row r="418" spans="1:44">
      <c r="A418" s="375">
        <v>1186</v>
      </c>
      <c r="B418" s="375">
        <v>1101</v>
      </c>
      <c r="C418" s="375" t="s">
        <v>1041</v>
      </c>
      <c r="D418" s="377">
        <v>0</v>
      </c>
      <c r="G418" s="397"/>
      <c r="X418" s="392"/>
      <c r="Z418" s="391"/>
      <c r="AA418" s="391"/>
      <c r="AC418" s="386"/>
    </row>
    <row r="419" spans="1:44">
      <c r="A419" s="375">
        <v>1187</v>
      </c>
      <c r="B419" s="375">
        <v>1101</v>
      </c>
      <c r="C419" s="375" t="s">
        <v>1042</v>
      </c>
      <c r="D419" s="377">
        <v>0</v>
      </c>
      <c r="G419" s="397"/>
      <c r="X419" s="392"/>
      <c r="Z419" s="391"/>
      <c r="AA419" s="391"/>
      <c r="AC419" s="386"/>
    </row>
    <row r="420" spans="1:44">
      <c r="A420" s="375">
        <v>1188</v>
      </c>
      <c r="B420" s="375">
        <v>1101</v>
      </c>
      <c r="C420" s="375" t="s">
        <v>1043</v>
      </c>
      <c r="D420" s="377">
        <v>0</v>
      </c>
      <c r="G420" s="397"/>
      <c r="X420" s="392"/>
      <c r="Z420" s="391"/>
      <c r="AA420" s="391"/>
      <c r="AC420" s="386"/>
    </row>
    <row r="421" spans="1:44">
      <c r="A421" s="375">
        <v>1189</v>
      </c>
      <c r="B421" s="375">
        <v>1101</v>
      </c>
      <c r="C421" s="375" t="s">
        <v>1044</v>
      </c>
      <c r="D421" s="377">
        <v>0</v>
      </c>
      <c r="G421" s="397"/>
      <c r="X421" s="392"/>
      <c r="Z421" s="391"/>
      <c r="AA421" s="391"/>
      <c r="AC421" s="386"/>
    </row>
    <row r="422" spans="1:44">
      <c r="A422" s="375">
        <v>1190</v>
      </c>
      <c r="B422" s="375">
        <v>1101</v>
      </c>
      <c r="C422" s="375" t="s">
        <v>1045</v>
      </c>
      <c r="D422" s="377">
        <v>0</v>
      </c>
      <c r="G422" s="397"/>
      <c r="X422" s="392"/>
      <c r="Z422" s="391"/>
      <c r="AA422" s="391"/>
      <c r="AC422" s="386"/>
    </row>
    <row r="423" spans="1:44">
      <c r="A423" s="375">
        <v>1192</v>
      </c>
      <c r="B423" s="375">
        <v>1101</v>
      </c>
      <c r="C423" s="375" t="s">
        <v>1046</v>
      </c>
      <c r="D423" s="377">
        <v>0</v>
      </c>
      <c r="G423" s="397"/>
      <c r="X423" s="392"/>
      <c r="Z423" s="391"/>
      <c r="AA423" s="391"/>
      <c r="AC423" s="386"/>
    </row>
    <row r="424" spans="1:44">
      <c r="A424" s="375">
        <v>1193</v>
      </c>
      <c r="B424" s="375">
        <v>1101</v>
      </c>
      <c r="C424" s="375" t="s">
        <v>1047</v>
      </c>
      <c r="D424" s="377">
        <v>0</v>
      </c>
      <c r="G424" s="397"/>
      <c r="X424" s="392"/>
      <c r="Z424" s="391"/>
      <c r="AA424" s="391"/>
      <c r="AC424" s="386"/>
    </row>
    <row r="425" spans="1:44">
      <c r="A425" s="375">
        <v>1194</v>
      </c>
      <c r="B425" s="375">
        <v>1101</v>
      </c>
      <c r="C425" s="375" t="s">
        <v>1048</v>
      </c>
      <c r="D425" s="377">
        <v>0</v>
      </c>
      <c r="G425" s="397"/>
      <c r="X425" s="392"/>
      <c r="Z425" s="391"/>
      <c r="AA425" s="391"/>
      <c r="AC425" s="386"/>
    </row>
    <row r="426" spans="1:44">
      <c r="A426" s="375">
        <v>1199</v>
      </c>
      <c r="B426" s="375">
        <v>1101</v>
      </c>
      <c r="C426" s="375" t="s">
        <v>1049</v>
      </c>
      <c r="D426" s="377">
        <v>0</v>
      </c>
      <c r="G426" s="397"/>
      <c r="X426" s="392"/>
      <c r="Z426" s="391"/>
      <c r="AA426" s="391"/>
      <c r="AC426" s="386"/>
    </row>
    <row r="427" spans="1:44">
      <c r="A427" s="375">
        <v>1201</v>
      </c>
      <c r="B427" s="375">
        <v>1101</v>
      </c>
      <c r="C427" s="375" t="s">
        <v>1050</v>
      </c>
      <c r="D427" s="377">
        <v>2</v>
      </c>
      <c r="G427" s="397"/>
      <c r="X427" s="392"/>
      <c r="Z427" s="391"/>
      <c r="AA427" s="391"/>
      <c r="AC427" s="386"/>
    </row>
    <row r="428" spans="1:44">
      <c r="A428" s="375">
        <v>1203</v>
      </c>
      <c r="B428" s="375">
        <v>1101</v>
      </c>
      <c r="C428" s="375" t="s">
        <v>1051</v>
      </c>
      <c r="D428" s="377">
        <v>2</v>
      </c>
      <c r="G428" s="397"/>
      <c r="X428" s="392"/>
      <c r="Z428" s="391"/>
      <c r="AA428" s="391"/>
      <c r="AC428" s="386"/>
    </row>
    <row r="429" spans="1:44">
      <c r="A429" s="375">
        <v>1206</v>
      </c>
      <c r="B429" s="375">
        <v>1101</v>
      </c>
      <c r="C429" s="375" t="s">
        <v>1052</v>
      </c>
      <c r="D429" s="377">
        <v>0</v>
      </c>
      <c r="G429" s="397"/>
      <c r="X429" s="392"/>
      <c r="Z429" s="391"/>
      <c r="AA429" s="391"/>
      <c r="AC429" s="386"/>
    </row>
    <row r="430" spans="1:44">
      <c r="A430" s="375">
        <v>1210</v>
      </c>
      <c r="B430" s="375">
        <v>1101</v>
      </c>
      <c r="C430" s="375" t="s">
        <v>1053</v>
      </c>
      <c r="D430" s="377">
        <v>2</v>
      </c>
      <c r="G430" s="397"/>
      <c r="X430" s="392"/>
      <c r="Z430" s="391"/>
      <c r="AA430" s="391"/>
      <c r="AC430" s="386"/>
      <c r="AR430" s="363" t="s">
        <v>1054</v>
      </c>
    </row>
    <row r="431" spans="1:44">
      <c r="A431" s="375">
        <v>1256</v>
      </c>
      <c r="B431" s="375">
        <v>1101</v>
      </c>
      <c r="C431" s="375" t="s">
        <v>1055</v>
      </c>
      <c r="D431" s="377">
        <v>0</v>
      </c>
      <c r="G431" s="397"/>
      <c r="X431" s="392"/>
      <c r="Z431" s="391"/>
      <c r="AA431" s="391"/>
      <c r="AC431" s="386"/>
      <c r="AR431" s="363" t="s">
        <v>1054</v>
      </c>
    </row>
    <row r="432" spans="1:44">
      <c r="A432" s="375">
        <v>1257</v>
      </c>
      <c r="B432" s="375">
        <v>1101</v>
      </c>
      <c r="C432" s="375" t="s">
        <v>1056</v>
      </c>
      <c r="D432" s="377">
        <v>2</v>
      </c>
      <c r="G432" s="397"/>
      <c r="X432" s="392"/>
      <c r="Z432" s="391"/>
      <c r="AA432" s="391"/>
      <c r="AC432" s="386"/>
      <c r="AR432" s="363" t="s">
        <v>1054</v>
      </c>
    </row>
    <row r="433" spans="1:44">
      <c r="A433" s="375">
        <v>1260</v>
      </c>
      <c r="B433" s="375">
        <v>1101</v>
      </c>
      <c r="C433" s="375" t="s">
        <v>1057</v>
      </c>
      <c r="D433" s="377">
        <v>0</v>
      </c>
      <c r="G433" s="397"/>
      <c r="X433" s="392"/>
      <c r="Z433" s="391"/>
      <c r="AA433" s="391"/>
      <c r="AC433" s="386"/>
      <c r="AR433" s="363" t="s">
        <v>1054</v>
      </c>
    </row>
    <row r="434" spans="1:44">
      <c r="A434" s="375">
        <v>1261</v>
      </c>
      <c r="B434" s="375">
        <v>1101</v>
      </c>
      <c r="C434" s="375" t="s">
        <v>1058</v>
      </c>
      <c r="D434" s="377">
        <v>0</v>
      </c>
      <c r="G434" s="397"/>
      <c r="X434" s="392"/>
      <c r="Z434" s="391"/>
      <c r="AA434" s="391"/>
      <c r="AC434" s="386"/>
      <c r="AR434" s="363" t="s">
        <v>1054</v>
      </c>
    </row>
    <row r="435" spans="1:44">
      <c r="A435" s="375">
        <v>1262</v>
      </c>
      <c r="B435" s="375">
        <v>1101</v>
      </c>
      <c r="C435" s="375" t="s">
        <v>1059</v>
      </c>
      <c r="D435" s="377">
        <v>0</v>
      </c>
      <c r="G435" s="397"/>
      <c r="X435" s="392"/>
      <c r="Z435" s="391"/>
      <c r="AA435" s="391"/>
      <c r="AC435" s="386"/>
      <c r="AR435" s="363" t="s">
        <v>1054</v>
      </c>
    </row>
    <row r="436" spans="1:44">
      <c r="A436" s="375">
        <v>2095</v>
      </c>
      <c r="B436" s="375">
        <v>1101</v>
      </c>
      <c r="C436" s="375" t="s">
        <v>1060</v>
      </c>
      <c r="D436" s="377">
        <v>2</v>
      </c>
      <c r="G436" s="397"/>
      <c r="X436" s="392"/>
      <c r="Z436" s="391"/>
      <c r="AA436" s="391"/>
      <c r="AC436" s="386"/>
      <c r="AR436" s="363" t="s">
        <v>1054</v>
      </c>
    </row>
    <row r="437" spans="1:44">
      <c r="A437" s="375">
        <v>2096</v>
      </c>
      <c r="B437" s="375">
        <v>1101</v>
      </c>
      <c r="C437" s="375" t="s">
        <v>1061</v>
      </c>
      <c r="D437" s="377">
        <v>2</v>
      </c>
      <c r="G437" s="397"/>
      <c r="X437" s="392"/>
      <c r="Z437" s="391"/>
      <c r="AA437" s="391"/>
      <c r="AC437" s="386"/>
      <c r="AR437" s="363" t="s">
        <v>1054</v>
      </c>
    </row>
    <row r="438" spans="1:44">
      <c r="A438" s="375">
        <v>2100</v>
      </c>
      <c r="B438" s="375">
        <v>1101</v>
      </c>
      <c r="C438" s="375" t="s">
        <v>1062</v>
      </c>
      <c r="D438" s="377">
        <v>2</v>
      </c>
      <c r="G438" s="397"/>
      <c r="X438" s="392"/>
      <c r="Z438" s="391"/>
      <c r="AA438" s="391"/>
      <c r="AC438" s="386"/>
      <c r="AR438" s="363" t="s">
        <v>1054</v>
      </c>
    </row>
    <row r="439" spans="1:44">
      <c r="A439" s="375">
        <v>2102</v>
      </c>
      <c r="B439" s="375">
        <v>1101</v>
      </c>
      <c r="C439" s="375" t="s">
        <v>1063</v>
      </c>
      <c r="D439" s="377">
        <v>2</v>
      </c>
      <c r="G439" s="397"/>
      <c r="X439" s="392"/>
      <c r="Z439" s="391"/>
      <c r="AA439" s="391"/>
      <c r="AC439" s="386"/>
      <c r="AR439" s="363" t="s">
        <v>1054</v>
      </c>
    </row>
    <row r="440" spans="1:44">
      <c r="A440" s="375">
        <v>2103</v>
      </c>
      <c r="B440" s="375">
        <v>1101</v>
      </c>
      <c r="C440" s="375" t="s">
        <v>1064</v>
      </c>
      <c r="D440" s="377">
        <v>2</v>
      </c>
      <c r="G440" s="397"/>
      <c r="X440" s="392"/>
      <c r="Z440" s="391"/>
      <c r="AA440" s="391"/>
      <c r="AC440" s="386"/>
      <c r="AR440" s="363" t="s">
        <v>1054</v>
      </c>
    </row>
    <row r="441" spans="1:44">
      <c r="A441" s="375">
        <v>2104</v>
      </c>
      <c r="B441" s="375">
        <v>1101</v>
      </c>
      <c r="C441" s="375" t="s">
        <v>1065</v>
      </c>
      <c r="D441" s="377">
        <v>2</v>
      </c>
      <c r="G441" s="397"/>
      <c r="X441" s="392"/>
      <c r="Z441" s="391"/>
      <c r="AA441" s="391"/>
      <c r="AC441" s="386"/>
      <c r="AR441" s="363" t="s">
        <v>1054</v>
      </c>
    </row>
    <row r="442" spans="1:44">
      <c r="A442" s="375">
        <v>2105</v>
      </c>
      <c r="B442" s="375">
        <v>1101</v>
      </c>
      <c r="C442" s="375" t="s">
        <v>1066</v>
      </c>
      <c r="D442" s="377">
        <v>2</v>
      </c>
      <c r="G442" s="397"/>
      <c r="X442" s="392"/>
      <c r="Z442" s="391"/>
      <c r="AA442" s="391"/>
      <c r="AC442" s="386"/>
      <c r="AR442" s="363" t="s">
        <v>1054</v>
      </c>
    </row>
    <row r="443" spans="1:44">
      <c r="A443" s="375">
        <v>2108</v>
      </c>
      <c r="B443" s="375">
        <v>1101</v>
      </c>
      <c r="C443" s="375" t="s">
        <v>1067</v>
      </c>
      <c r="D443" s="377">
        <v>2</v>
      </c>
      <c r="G443" s="397"/>
      <c r="X443" s="392"/>
      <c r="Z443" s="391"/>
      <c r="AA443" s="391"/>
      <c r="AC443" s="386"/>
      <c r="AR443" s="363" t="s">
        <v>1054</v>
      </c>
    </row>
    <row r="444" spans="1:44">
      <c r="A444" s="375">
        <v>2109</v>
      </c>
      <c r="B444" s="375">
        <v>1101</v>
      </c>
      <c r="C444" s="375" t="s">
        <v>1068</v>
      </c>
      <c r="D444" s="377">
        <v>2</v>
      </c>
      <c r="G444" s="397"/>
      <c r="X444" s="392"/>
      <c r="Z444" s="391"/>
      <c r="AA444" s="391"/>
      <c r="AC444" s="386"/>
      <c r="AR444" s="363" t="s">
        <v>1054</v>
      </c>
    </row>
    <row r="445" spans="1:44">
      <c r="A445" s="375">
        <v>2110</v>
      </c>
      <c r="B445" s="375">
        <v>1101</v>
      </c>
      <c r="C445" s="375" t="s">
        <v>1069</v>
      </c>
      <c r="D445" s="377">
        <v>2</v>
      </c>
      <c r="G445" s="397"/>
      <c r="X445" s="392"/>
      <c r="Z445" s="391"/>
      <c r="AA445" s="391"/>
      <c r="AC445" s="386"/>
      <c r="AR445" s="363" t="s">
        <v>1054</v>
      </c>
    </row>
    <row r="446" spans="1:44">
      <c r="A446" s="375">
        <v>2111</v>
      </c>
      <c r="B446" s="375">
        <v>1101</v>
      </c>
      <c r="C446" s="375" t="s">
        <v>1070</v>
      </c>
      <c r="D446" s="377">
        <v>2</v>
      </c>
      <c r="G446" s="397"/>
      <c r="X446" s="392"/>
      <c r="Z446" s="391"/>
      <c r="AA446" s="391"/>
      <c r="AC446" s="386"/>
      <c r="AR446" s="363" t="s">
        <v>1054</v>
      </c>
    </row>
    <row r="447" spans="1:44">
      <c r="A447" s="375">
        <v>2112</v>
      </c>
      <c r="B447" s="375">
        <v>1101</v>
      </c>
      <c r="C447" s="375" t="s">
        <v>1071</v>
      </c>
      <c r="D447" s="377">
        <v>2</v>
      </c>
      <c r="G447" s="397"/>
      <c r="X447" s="392"/>
      <c r="Z447" s="391"/>
      <c r="AA447" s="391"/>
      <c r="AC447" s="386"/>
      <c r="AR447" s="363" t="s">
        <v>1054</v>
      </c>
    </row>
    <row r="448" spans="1:44">
      <c r="A448" s="375">
        <v>2113</v>
      </c>
      <c r="B448" s="375">
        <v>1101</v>
      </c>
      <c r="C448" s="375" t="s">
        <v>1072</v>
      </c>
      <c r="D448" s="377">
        <v>2</v>
      </c>
      <c r="G448" s="397"/>
      <c r="X448" s="392"/>
      <c r="Z448" s="391"/>
      <c r="AA448" s="391"/>
      <c r="AC448" s="386"/>
      <c r="AR448" s="363" t="s">
        <v>1054</v>
      </c>
    </row>
    <row r="449" spans="1:44">
      <c r="A449" s="375">
        <v>2115</v>
      </c>
      <c r="B449" s="375">
        <v>1101</v>
      </c>
      <c r="C449" s="375" t="s">
        <v>1073</v>
      </c>
      <c r="D449" s="377">
        <v>2</v>
      </c>
      <c r="G449" s="397"/>
      <c r="X449" s="392"/>
      <c r="Z449" s="391"/>
      <c r="AA449" s="391"/>
      <c r="AC449" s="386"/>
      <c r="AR449" s="363" t="s">
        <v>1054</v>
      </c>
    </row>
    <row r="450" spans="1:44">
      <c r="A450" s="375">
        <v>2116</v>
      </c>
      <c r="B450" s="375">
        <v>1101</v>
      </c>
      <c r="C450" s="375" t="s">
        <v>1074</v>
      </c>
      <c r="D450" s="377">
        <v>2</v>
      </c>
      <c r="G450" s="397"/>
      <c r="X450" s="392"/>
      <c r="Z450" s="391"/>
      <c r="AA450" s="391"/>
      <c r="AC450" s="386"/>
      <c r="AR450" s="363" t="s">
        <v>1054</v>
      </c>
    </row>
    <row r="451" spans="1:44">
      <c r="A451" s="375">
        <v>2117</v>
      </c>
      <c r="B451" s="375">
        <v>1101</v>
      </c>
      <c r="C451" s="375" t="s">
        <v>1075</v>
      </c>
      <c r="D451" s="377">
        <v>2</v>
      </c>
      <c r="G451" s="397"/>
      <c r="X451" s="392"/>
      <c r="Z451" s="391"/>
      <c r="AA451" s="391"/>
      <c r="AC451" s="386"/>
      <c r="AR451" s="363" t="s">
        <v>1054</v>
      </c>
    </row>
    <row r="452" spans="1:44">
      <c r="A452" s="375">
        <v>2121</v>
      </c>
      <c r="B452" s="375">
        <v>1101</v>
      </c>
      <c r="C452" s="375" t="s">
        <v>1076</v>
      </c>
      <c r="D452" s="377">
        <v>2</v>
      </c>
      <c r="G452" s="397"/>
      <c r="X452" s="392"/>
      <c r="Z452" s="391"/>
      <c r="AA452" s="391"/>
      <c r="AC452" s="386"/>
      <c r="AR452" s="363" t="s">
        <v>1054</v>
      </c>
    </row>
    <row r="453" spans="1:44">
      <c r="A453" s="375">
        <v>2122</v>
      </c>
      <c r="B453" s="375">
        <v>1101</v>
      </c>
      <c r="C453" s="375" t="s">
        <v>1077</v>
      </c>
      <c r="D453" s="377">
        <v>2</v>
      </c>
      <c r="G453" s="397"/>
      <c r="X453" s="392"/>
      <c r="Z453" s="391"/>
      <c r="AA453" s="391"/>
      <c r="AC453" s="386"/>
      <c r="AR453" s="363" t="s">
        <v>1054</v>
      </c>
    </row>
    <row r="454" spans="1:44">
      <c r="A454" s="375">
        <v>2123</v>
      </c>
      <c r="B454" s="375">
        <v>1101</v>
      </c>
      <c r="C454" s="375" t="s">
        <v>1078</v>
      </c>
      <c r="D454" s="377">
        <v>2</v>
      </c>
      <c r="G454" s="397"/>
      <c r="X454" s="392"/>
      <c r="Z454" s="391"/>
      <c r="AA454" s="391"/>
      <c r="AC454" s="386"/>
      <c r="AR454" s="363" t="s">
        <v>1054</v>
      </c>
    </row>
    <row r="455" spans="1:44">
      <c r="A455" s="375">
        <v>2125</v>
      </c>
      <c r="B455" s="375">
        <v>1101</v>
      </c>
      <c r="C455" s="375" t="s">
        <v>1079</v>
      </c>
      <c r="D455" s="377">
        <v>2</v>
      </c>
      <c r="G455" s="397"/>
      <c r="X455" s="392"/>
      <c r="Z455" s="391"/>
      <c r="AA455" s="391"/>
      <c r="AC455" s="386"/>
      <c r="AR455" s="363" t="s">
        <v>1054</v>
      </c>
    </row>
    <row r="456" spans="1:44">
      <c r="A456" s="375">
        <v>2130</v>
      </c>
      <c r="B456" s="375">
        <v>1101</v>
      </c>
      <c r="C456" s="375" t="s">
        <v>1080</v>
      </c>
      <c r="D456" s="377">
        <v>2</v>
      </c>
      <c r="G456" s="397"/>
      <c r="X456" s="392"/>
      <c r="Z456" s="391"/>
      <c r="AA456" s="391"/>
      <c r="AC456" s="386"/>
      <c r="AR456" s="363" t="s">
        <v>1054</v>
      </c>
    </row>
    <row r="457" spans="1:44">
      <c r="A457" s="375">
        <v>2132</v>
      </c>
      <c r="B457" s="375">
        <v>1101</v>
      </c>
      <c r="C457" s="375" t="s">
        <v>1081</v>
      </c>
      <c r="D457" s="377">
        <v>2</v>
      </c>
      <c r="G457" s="397"/>
      <c r="X457" s="392"/>
      <c r="Z457" s="391"/>
      <c r="AA457" s="391"/>
      <c r="AC457" s="386"/>
      <c r="AR457" s="363" t="s">
        <v>1054</v>
      </c>
    </row>
    <row r="458" spans="1:44">
      <c r="A458" s="375">
        <v>2133</v>
      </c>
      <c r="B458" s="375">
        <v>1101</v>
      </c>
      <c r="C458" s="375" t="s">
        <v>1082</v>
      </c>
      <c r="D458" s="377">
        <v>2</v>
      </c>
      <c r="G458" s="397"/>
      <c r="X458" s="392"/>
      <c r="Z458" s="391"/>
      <c r="AA458" s="391"/>
      <c r="AC458" s="386"/>
      <c r="AR458" s="363" t="s">
        <v>1054</v>
      </c>
    </row>
    <row r="459" spans="1:44">
      <c r="A459" s="375">
        <v>2135</v>
      </c>
      <c r="B459" s="375">
        <v>1101</v>
      </c>
      <c r="C459" s="375" t="s">
        <v>1083</v>
      </c>
      <c r="D459" s="377">
        <v>2</v>
      </c>
      <c r="G459" s="397"/>
      <c r="X459" s="392"/>
      <c r="Z459" s="391"/>
      <c r="AA459" s="391"/>
      <c r="AC459" s="386"/>
      <c r="AR459" s="363" t="s">
        <v>1054</v>
      </c>
    </row>
    <row r="460" spans="1:44">
      <c r="A460" s="375">
        <v>2136</v>
      </c>
      <c r="B460" s="375">
        <v>1101</v>
      </c>
      <c r="C460" s="375" t="s">
        <v>1084</v>
      </c>
      <c r="D460" s="377">
        <v>2</v>
      </c>
      <c r="G460" s="397"/>
      <c r="X460" s="392"/>
      <c r="Z460" s="391"/>
      <c r="AA460" s="391"/>
      <c r="AC460" s="386"/>
      <c r="AR460" s="363" t="s">
        <v>1054</v>
      </c>
    </row>
    <row r="461" spans="1:44">
      <c r="A461" s="375">
        <v>2137</v>
      </c>
      <c r="B461" s="375">
        <v>1101</v>
      </c>
      <c r="C461" s="375" t="s">
        <v>1085</v>
      </c>
      <c r="D461" s="377">
        <v>2</v>
      </c>
      <c r="G461" s="397"/>
      <c r="X461" s="392"/>
      <c r="Z461" s="391"/>
      <c r="AA461" s="391"/>
      <c r="AC461" s="386"/>
      <c r="AR461" s="363" t="s">
        <v>1054</v>
      </c>
    </row>
    <row r="462" spans="1:44">
      <c r="A462" s="375">
        <v>2139</v>
      </c>
      <c r="B462" s="375">
        <v>1101</v>
      </c>
      <c r="C462" s="375" t="s">
        <v>1086</v>
      </c>
      <c r="D462" s="377">
        <v>2</v>
      </c>
      <c r="G462" s="397"/>
      <c r="X462" s="392"/>
      <c r="Z462" s="391"/>
      <c r="AA462" s="391"/>
      <c r="AC462" s="386"/>
      <c r="AR462" s="363" t="s">
        <v>1054</v>
      </c>
    </row>
    <row r="463" spans="1:44">
      <c r="A463" s="375">
        <v>2142</v>
      </c>
      <c r="B463" s="375">
        <v>1101</v>
      </c>
      <c r="C463" s="375" t="s">
        <v>1087</v>
      </c>
      <c r="D463" s="377">
        <v>2</v>
      </c>
      <c r="G463" s="397"/>
      <c r="X463" s="392"/>
      <c r="Z463" s="391"/>
      <c r="AA463" s="391"/>
      <c r="AC463" s="386"/>
      <c r="AR463" s="363" t="s">
        <v>1054</v>
      </c>
    </row>
    <row r="464" spans="1:44">
      <c r="A464" s="375">
        <v>2146</v>
      </c>
      <c r="B464" s="375">
        <v>1101</v>
      </c>
      <c r="C464" s="375" t="s">
        <v>1088</v>
      </c>
      <c r="D464" s="377">
        <v>2</v>
      </c>
      <c r="G464" s="397"/>
      <c r="X464" s="392"/>
      <c r="Z464" s="391"/>
      <c r="AA464" s="391"/>
      <c r="AC464" s="386"/>
      <c r="AR464" s="363" t="s">
        <v>1054</v>
      </c>
    </row>
    <row r="465" spans="1:44">
      <c r="A465" s="375">
        <v>2148</v>
      </c>
      <c r="B465" s="375">
        <v>1101</v>
      </c>
      <c r="C465" s="375" t="s">
        <v>1089</v>
      </c>
      <c r="D465" s="377">
        <v>2</v>
      </c>
      <c r="G465" s="397"/>
      <c r="X465" s="392"/>
      <c r="Z465" s="391"/>
      <c r="AA465" s="391"/>
      <c r="AC465" s="386"/>
      <c r="AR465" s="363" t="s">
        <v>1054</v>
      </c>
    </row>
    <row r="466" spans="1:44">
      <c r="A466" s="375">
        <v>2149</v>
      </c>
      <c r="B466" s="375">
        <v>1101</v>
      </c>
      <c r="C466" s="375" t="s">
        <v>1090</v>
      </c>
      <c r="D466" s="377">
        <v>2</v>
      </c>
      <c r="G466" s="397"/>
      <c r="X466" s="392"/>
      <c r="Z466" s="391"/>
      <c r="AA466" s="391"/>
      <c r="AC466" s="386"/>
      <c r="AR466" s="363" t="s">
        <v>1054</v>
      </c>
    </row>
    <row r="467" spans="1:44">
      <c r="A467" s="375">
        <v>2151</v>
      </c>
      <c r="B467" s="375">
        <v>1101</v>
      </c>
      <c r="C467" s="375" t="s">
        <v>1091</v>
      </c>
      <c r="D467" s="377">
        <v>2</v>
      </c>
      <c r="G467" s="397"/>
      <c r="Z467" s="391"/>
      <c r="AA467" s="391"/>
      <c r="AC467" s="386"/>
    </row>
    <row r="468" spans="1:44">
      <c r="A468" s="375">
        <v>2152</v>
      </c>
      <c r="B468" s="375">
        <v>1101</v>
      </c>
      <c r="C468" s="375" t="s">
        <v>1092</v>
      </c>
      <c r="D468" s="377">
        <v>2</v>
      </c>
      <c r="G468" s="397"/>
      <c r="Z468" s="391"/>
      <c r="AA468" s="391"/>
      <c r="AC468" s="386"/>
    </row>
    <row r="469" spans="1:44">
      <c r="A469" s="375">
        <v>2153</v>
      </c>
      <c r="B469" s="375">
        <v>1101</v>
      </c>
      <c r="C469" s="375" t="s">
        <v>1093</v>
      </c>
      <c r="D469" s="377">
        <v>2</v>
      </c>
      <c r="G469" s="397"/>
      <c r="Z469" s="391"/>
      <c r="AA469" s="391"/>
      <c r="AC469" s="386"/>
    </row>
    <row r="470" spans="1:44">
      <c r="A470" s="375">
        <v>2154</v>
      </c>
      <c r="B470" s="375">
        <v>1101</v>
      </c>
      <c r="C470" s="375" t="s">
        <v>1094</v>
      </c>
      <c r="D470" s="377">
        <v>2</v>
      </c>
      <c r="G470" s="397"/>
      <c r="Z470" s="391"/>
      <c r="AA470" s="391"/>
      <c r="AC470" s="386"/>
    </row>
    <row r="471" spans="1:44">
      <c r="A471" s="375">
        <v>2155</v>
      </c>
      <c r="B471" s="375">
        <v>1101</v>
      </c>
      <c r="C471" s="375" t="s">
        <v>1095</v>
      </c>
      <c r="D471" s="377">
        <v>2</v>
      </c>
      <c r="G471" s="397"/>
      <c r="Z471" s="391"/>
      <c r="AA471" s="391"/>
      <c r="AC471" s="386"/>
    </row>
    <row r="472" spans="1:44">
      <c r="A472" s="375">
        <v>2156</v>
      </c>
      <c r="B472" s="375">
        <v>1101</v>
      </c>
      <c r="C472" s="375" t="s">
        <v>1096</v>
      </c>
      <c r="D472" s="377">
        <v>2</v>
      </c>
      <c r="G472" s="397"/>
      <c r="X472" s="392"/>
      <c r="Z472" s="391"/>
      <c r="AA472" s="391"/>
      <c r="AC472" s="386"/>
    </row>
    <row r="473" spans="1:44">
      <c r="A473" s="375">
        <v>2162</v>
      </c>
      <c r="B473" s="375">
        <v>1101</v>
      </c>
      <c r="C473" s="375" t="s">
        <v>1097</v>
      </c>
      <c r="D473" s="377">
        <v>2</v>
      </c>
      <c r="G473" s="397"/>
      <c r="Z473" s="391"/>
      <c r="AA473" s="391"/>
      <c r="AC473" s="386"/>
    </row>
    <row r="474" spans="1:44">
      <c r="A474" s="375">
        <v>2163</v>
      </c>
      <c r="B474" s="375">
        <v>1101</v>
      </c>
      <c r="C474" s="375" t="s">
        <v>1098</v>
      </c>
      <c r="D474" s="377">
        <v>2</v>
      </c>
      <c r="G474" s="397"/>
      <c r="Z474" s="391"/>
      <c r="AA474" s="391"/>
      <c r="AC474" s="386"/>
    </row>
    <row r="475" spans="1:44">
      <c r="A475" s="375">
        <v>2164</v>
      </c>
      <c r="B475" s="375">
        <v>1101</v>
      </c>
      <c r="C475" s="375" t="s">
        <v>1099</v>
      </c>
      <c r="D475" s="377">
        <v>2</v>
      </c>
      <c r="G475" s="397"/>
      <c r="Z475" s="391"/>
      <c r="AA475" s="391"/>
      <c r="AC475" s="386"/>
    </row>
    <row r="476" spans="1:44">
      <c r="A476" s="375">
        <v>2169</v>
      </c>
      <c r="B476" s="375">
        <v>1101</v>
      </c>
      <c r="C476" s="375" t="s">
        <v>1100</v>
      </c>
      <c r="D476" s="377">
        <v>2</v>
      </c>
      <c r="G476" s="397"/>
      <c r="X476" s="392"/>
      <c r="Z476" s="391"/>
      <c r="AA476" s="391"/>
      <c r="AC476" s="386"/>
    </row>
    <row r="477" spans="1:44">
      <c r="A477" s="375">
        <v>2171</v>
      </c>
      <c r="B477" s="375">
        <v>1101</v>
      </c>
      <c r="C477" s="375" t="s">
        <v>1101</v>
      </c>
      <c r="D477" s="377">
        <v>2</v>
      </c>
      <c r="G477" s="397"/>
      <c r="X477" s="392"/>
      <c r="Z477" s="391"/>
      <c r="AA477" s="391"/>
      <c r="AC477" s="386"/>
    </row>
    <row r="478" spans="1:44">
      <c r="A478" s="375">
        <v>2172</v>
      </c>
      <c r="B478" s="375">
        <v>1101</v>
      </c>
      <c r="C478" s="375" t="s">
        <v>1102</v>
      </c>
      <c r="D478" s="377">
        <v>2</v>
      </c>
      <c r="G478" s="397"/>
      <c r="Z478" s="391"/>
      <c r="AA478" s="391"/>
      <c r="AC478" s="386"/>
    </row>
    <row r="479" spans="1:44">
      <c r="A479" s="375">
        <v>2173</v>
      </c>
      <c r="B479" s="375">
        <v>1101</v>
      </c>
      <c r="C479" s="375" t="s">
        <v>1103</v>
      </c>
      <c r="D479" s="377">
        <v>2</v>
      </c>
      <c r="G479" s="397"/>
      <c r="Z479" s="391"/>
      <c r="AA479" s="391"/>
      <c r="AC479" s="386"/>
    </row>
    <row r="480" spans="1:44">
      <c r="A480" s="375">
        <v>2174</v>
      </c>
      <c r="B480" s="375">
        <v>1101</v>
      </c>
      <c r="C480" s="375" t="s">
        <v>1104</v>
      </c>
      <c r="D480" s="377">
        <v>2</v>
      </c>
      <c r="G480" s="397"/>
      <c r="Z480" s="391"/>
      <c r="AA480" s="391"/>
      <c r="AC480" s="386"/>
    </row>
    <row r="481" spans="1:29">
      <c r="A481" s="375">
        <v>2175</v>
      </c>
      <c r="B481" s="375">
        <v>1101</v>
      </c>
      <c r="C481" s="375" t="s">
        <v>1105</v>
      </c>
      <c r="D481" s="377">
        <v>2</v>
      </c>
      <c r="G481" s="397"/>
      <c r="Z481" s="391"/>
      <c r="AA481" s="391"/>
      <c r="AC481" s="386"/>
    </row>
    <row r="482" spans="1:29">
      <c r="A482" s="375">
        <v>2176</v>
      </c>
      <c r="B482" s="375">
        <v>1101</v>
      </c>
      <c r="C482" s="375" t="s">
        <v>1106</v>
      </c>
      <c r="D482" s="377">
        <v>2</v>
      </c>
      <c r="G482" s="397"/>
      <c r="Z482" s="391"/>
      <c r="AA482" s="391"/>
      <c r="AC482" s="386"/>
    </row>
    <row r="483" spans="1:29">
      <c r="A483" s="375">
        <v>2177</v>
      </c>
      <c r="B483" s="375">
        <v>1101</v>
      </c>
      <c r="C483" s="375" t="s">
        <v>1107</v>
      </c>
      <c r="D483" s="377">
        <v>2</v>
      </c>
      <c r="G483" s="397"/>
      <c r="Z483" s="391"/>
      <c r="AA483" s="391"/>
      <c r="AC483" s="386"/>
    </row>
    <row r="484" spans="1:29">
      <c r="A484" s="375">
        <v>2178</v>
      </c>
      <c r="B484" s="375">
        <v>1101</v>
      </c>
      <c r="C484" s="375" t="s">
        <v>1108</v>
      </c>
      <c r="D484" s="377">
        <v>2</v>
      </c>
      <c r="G484" s="397"/>
      <c r="Z484" s="391"/>
      <c r="AA484" s="391"/>
      <c r="AC484" s="386"/>
    </row>
    <row r="485" spans="1:29">
      <c r="A485" s="375">
        <v>2179</v>
      </c>
      <c r="B485" s="375">
        <v>1101</v>
      </c>
      <c r="C485" s="375" t="s">
        <v>1109</v>
      </c>
      <c r="D485" s="377">
        <v>2</v>
      </c>
      <c r="G485" s="397"/>
      <c r="Z485" s="391"/>
      <c r="AA485" s="391"/>
      <c r="AC485" s="386"/>
    </row>
    <row r="486" spans="1:29">
      <c r="A486" s="375">
        <v>2180</v>
      </c>
      <c r="B486" s="375">
        <v>1101</v>
      </c>
      <c r="C486" s="375" t="s">
        <v>1110</v>
      </c>
      <c r="D486" s="377">
        <v>2</v>
      </c>
      <c r="G486" s="397"/>
      <c r="X486" s="392"/>
      <c r="Z486" s="391"/>
      <c r="AA486" s="391"/>
      <c r="AC486" s="386"/>
    </row>
    <row r="487" spans="1:29">
      <c r="A487" s="375">
        <v>2182</v>
      </c>
      <c r="B487" s="375">
        <v>1101</v>
      </c>
      <c r="C487" s="375" t="s">
        <v>1111</v>
      </c>
      <c r="D487" s="377">
        <v>2</v>
      </c>
      <c r="G487" s="397"/>
      <c r="X487" s="392"/>
      <c r="Z487" s="391"/>
      <c r="AA487" s="391"/>
      <c r="AC487" s="386"/>
    </row>
    <row r="488" spans="1:29">
      <c r="A488" s="375">
        <v>2183</v>
      </c>
      <c r="B488" s="375">
        <v>1101</v>
      </c>
      <c r="C488" s="375" t="s">
        <v>1112</v>
      </c>
      <c r="D488" s="377">
        <v>2</v>
      </c>
      <c r="G488" s="397"/>
      <c r="X488" s="392"/>
      <c r="Z488" s="391"/>
      <c r="AA488" s="391"/>
      <c r="AC488" s="386"/>
    </row>
    <row r="489" spans="1:29">
      <c r="A489" s="375">
        <v>2184</v>
      </c>
      <c r="B489" s="375">
        <v>1101</v>
      </c>
      <c r="C489" s="375" t="s">
        <v>1113</v>
      </c>
      <c r="D489" s="377">
        <v>2</v>
      </c>
      <c r="G489" s="397"/>
      <c r="X489" s="392"/>
      <c r="Z489" s="391"/>
      <c r="AA489" s="391"/>
      <c r="AC489" s="386"/>
    </row>
    <row r="490" spans="1:29">
      <c r="A490" s="375">
        <v>2185</v>
      </c>
      <c r="B490" s="375">
        <v>1101</v>
      </c>
      <c r="C490" s="375" t="s">
        <v>1114</v>
      </c>
      <c r="D490" s="377">
        <v>2</v>
      </c>
      <c r="G490" s="397"/>
      <c r="X490" s="392"/>
      <c r="Z490" s="391"/>
      <c r="AA490" s="391"/>
      <c r="AC490" s="386"/>
    </row>
    <row r="491" spans="1:29">
      <c r="A491" s="375">
        <v>2187</v>
      </c>
      <c r="B491" s="375">
        <v>1101</v>
      </c>
      <c r="C491" s="375" t="s">
        <v>1115</v>
      </c>
      <c r="D491" s="377">
        <v>2</v>
      </c>
      <c r="G491" s="397"/>
      <c r="X491" s="392"/>
      <c r="Z491" s="391"/>
      <c r="AA491" s="391"/>
      <c r="AC491" s="386"/>
    </row>
    <row r="492" spans="1:29">
      <c r="A492" s="375">
        <v>2188</v>
      </c>
      <c r="B492" s="375">
        <v>1101</v>
      </c>
      <c r="C492" s="375" t="s">
        <v>1116</v>
      </c>
      <c r="D492" s="377">
        <v>2</v>
      </c>
      <c r="G492" s="397"/>
      <c r="X492" s="392"/>
      <c r="Z492" s="391"/>
      <c r="AA492" s="391"/>
      <c r="AC492" s="386"/>
    </row>
    <row r="493" spans="1:29">
      <c r="A493" s="375">
        <v>2189</v>
      </c>
      <c r="B493" s="375">
        <v>1101</v>
      </c>
      <c r="C493" s="375" t="s">
        <v>1117</v>
      </c>
      <c r="D493" s="377">
        <v>2</v>
      </c>
      <c r="G493" s="397"/>
      <c r="X493" s="392"/>
      <c r="Z493" s="391"/>
      <c r="AA493" s="391"/>
      <c r="AC493" s="386"/>
    </row>
    <row r="494" spans="1:29">
      <c r="A494" s="375">
        <v>2192</v>
      </c>
      <c r="B494" s="375">
        <v>1101</v>
      </c>
      <c r="C494" s="375" t="s">
        <v>1118</v>
      </c>
      <c r="D494" s="377">
        <v>2</v>
      </c>
      <c r="G494" s="397"/>
      <c r="X494" s="392"/>
      <c r="Z494" s="391"/>
      <c r="AA494" s="391"/>
      <c r="AC494" s="386"/>
    </row>
    <row r="495" spans="1:29">
      <c r="A495" s="375">
        <v>2196</v>
      </c>
      <c r="B495" s="375">
        <v>1101</v>
      </c>
      <c r="C495" s="375" t="s">
        <v>1119</v>
      </c>
      <c r="D495" s="377">
        <v>2</v>
      </c>
      <c r="G495" s="397"/>
      <c r="X495" s="392"/>
      <c r="Z495" s="391"/>
      <c r="AA495" s="391"/>
      <c r="AC495" s="386"/>
    </row>
    <row r="496" spans="1:29">
      <c r="A496" s="375">
        <v>2197</v>
      </c>
      <c r="B496" s="375">
        <v>1101</v>
      </c>
      <c r="C496" s="375" t="s">
        <v>1120</v>
      </c>
      <c r="D496" s="377">
        <v>2</v>
      </c>
      <c r="G496" s="397"/>
      <c r="X496" s="392"/>
      <c r="Z496" s="391"/>
      <c r="AA496" s="391"/>
      <c r="AC496" s="386"/>
    </row>
    <row r="497" spans="1:29">
      <c r="A497" s="375">
        <v>2199</v>
      </c>
      <c r="B497" s="375">
        <v>1101</v>
      </c>
      <c r="C497" s="375" t="s">
        <v>1121</v>
      </c>
      <c r="D497" s="377">
        <v>2</v>
      </c>
      <c r="G497" s="397"/>
      <c r="X497" s="392"/>
      <c r="Z497" s="391"/>
      <c r="AA497" s="391"/>
      <c r="AC497" s="386"/>
    </row>
    <row r="498" spans="1:29">
      <c r="A498" s="375">
        <v>2201</v>
      </c>
      <c r="B498" s="375">
        <v>1101</v>
      </c>
      <c r="C498" s="375" t="s">
        <v>1122</v>
      </c>
      <c r="D498" s="377">
        <v>2</v>
      </c>
      <c r="G498" s="397"/>
      <c r="X498" s="392"/>
      <c r="Z498" s="391"/>
      <c r="AA498" s="391"/>
      <c r="AC498" s="386"/>
    </row>
    <row r="499" spans="1:29">
      <c r="A499" s="375">
        <v>2202</v>
      </c>
      <c r="B499" s="375">
        <v>1101</v>
      </c>
      <c r="C499" s="375" t="s">
        <v>1123</v>
      </c>
      <c r="D499" s="377">
        <v>2</v>
      </c>
      <c r="G499" s="397"/>
      <c r="X499" s="392"/>
      <c r="Z499" s="391"/>
      <c r="AA499" s="391"/>
      <c r="AC499" s="386"/>
    </row>
    <row r="500" spans="1:29">
      <c r="A500" s="375">
        <v>2203</v>
      </c>
      <c r="B500" s="375">
        <v>1101</v>
      </c>
      <c r="C500" s="375" t="s">
        <v>1124</v>
      </c>
      <c r="D500" s="377">
        <v>2</v>
      </c>
      <c r="G500" s="397"/>
      <c r="X500" s="392"/>
      <c r="Z500" s="391"/>
      <c r="AA500" s="391"/>
      <c r="AC500" s="386"/>
    </row>
    <row r="501" spans="1:29">
      <c r="A501" s="375">
        <v>2206</v>
      </c>
      <c r="B501" s="375">
        <v>1101</v>
      </c>
      <c r="C501" s="375" t="s">
        <v>1125</v>
      </c>
      <c r="D501" s="377">
        <v>2</v>
      </c>
      <c r="G501" s="397"/>
      <c r="X501" s="392"/>
      <c r="Z501" s="391"/>
      <c r="AA501" s="391"/>
      <c r="AC501" s="386"/>
    </row>
    <row r="502" spans="1:29">
      <c r="A502" s="375">
        <v>2207</v>
      </c>
      <c r="B502" s="375">
        <v>1101</v>
      </c>
      <c r="C502" s="375" t="s">
        <v>1126</v>
      </c>
      <c r="D502" s="377">
        <v>2</v>
      </c>
      <c r="G502" s="397"/>
      <c r="X502" s="392"/>
      <c r="Z502" s="391"/>
      <c r="AA502" s="391"/>
      <c r="AC502" s="386"/>
    </row>
    <row r="503" spans="1:29">
      <c r="A503" s="375">
        <v>2208</v>
      </c>
      <c r="B503" s="375">
        <v>1101</v>
      </c>
      <c r="C503" s="375" t="s">
        <v>1127</v>
      </c>
      <c r="D503" s="377">
        <v>2</v>
      </c>
      <c r="G503" s="397"/>
      <c r="X503" s="392"/>
      <c r="Z503" s="391"/>
      <c r="AA503" s="391"/>
      <c r="AC503" s="386"/>
    </row>
    <row r="504" spans="1:29">
      <c r="A504" s="375">
        <v>2209</v>
      </c>
      <c r="B504" s="375">
        <v>1101</v>
      </c>
      <c r="C504" s="375" t="s">
        <v>1128</v>
      </c>
      <c r="D504" s="377">
        <v>2</v>
      </c>
      <c r="G504" s="397"/>
      <c r="X504" s="392"/>
      <c r="Z504" s="391"/>
      <c r="AA504" s="391"/>
      <c r="AC504" s="386"/>
    </row>
    <row r="505" spans="1:29">
      <c r="A505" s="375">
        <v>2210</v>
      </c>
      <c r="B505" s="375">
        <v>1101</v>
      </c>
      <c r="C505" s="375" t="s">
        <v>1129</v>
      </c>
      <c r="D505" s="377">
        <v>2</v>
      </c>
      <c r="G505" s="397"/>
      <c r="X505" s="392"/>
      <c r="Z505" s="391"/>
      <c r="AA505" s="391"/>
      <c r="AC505" s="386"/>
    </row>
    <row r="506" spans="1:29">
      <c r="A506" s="375">
        <v>2211</v>
      </c>
      <c r="B506" s="375">
        <v>1101</v>
      </c>
      <c r="C506" s="375" t="s">
        <v>1130</v>
      </c>
      <c r="D506" s="377">
        <v>2</v>
      </c>
      <c r="G506" s="397"/>
      <c r="X506" s="392"/>
      <c r="Z506" s="391"/>
      <c r="AA506" s="391"/>
      <c r="AC506" s="386"/>
    </row>
    <row r="507" spans="1:29">
      <c r="A507" s="375">
        <v>2212</v>
      </c>
      <c r="B507" s="375">
        <v>1101</v>
      </c>
      <c r="C507" s="375" t="s">
        <v>1131</v>
      </c>
      <c r="D507" s="377">
        <v>2</v>
      </c>
      <c r="G507" s="397"/>
      <c r="X507" s="392"/>
      <c r="Z507" s="391"/>
      <c r="AA507" s="391"/>
      <c r="AC507" s="386"/>
    </row>
    <row r="508" spans="1:29">
      <c r="A508" s="375">
        <v>2213</v>
      </c>
      <c r="B508" s="375">
        <v>1101</v>
      </c>
      <c r="C508" s="375" t="s">
        <v>1132</v>
      </c>
      <c r="D508" s="377">
        <v>2</v>
      </c>
      <c r="G508" s="397"/>
      <c r="X508" s="392"/>
      <c r="Z508" s="391"/>
      <c r="AA508" s="391"/>
      <c r="AC508" s="386"/>
    </row>
    <row r="509" spans="1:29">
      <c r="A509" s="375">
        <v>2214</v>
      </c>
      <c r="B509" s="375">
        <v>1101</v>
      </c>
      <c r="C509" s="375" t="s">
        <v>1133</v>
      </c>
      <c r="D509" s="377">
        <v>2</v>
      </c>
      <c r="G509" s="397"/>
      <c r="X509" s="392"/>
      <c r="Z509" s="391"/>
      <c r="AA509" s="391"/>
      <c r="AC509" s="386"/>
    </row>
    <row r="510" spans="1:29">
      <c r="A510" s="375">
        <v>2215</v>
      </c>
      <c r="B510" s="375">
        <v>1101</v>
      </c>
      <c r="C510" s="375" t="s">
        <v>1134</v>
      </c>
      <c r="D510" s="377">
        <v>2</v>
      </c>
      <c r="G510" s="397"/>
      <c r="X510" s="392"/>
      <c r="Z510" s="391"/>
      <c r="AA510" s="391"/>
      <c r="AC510" s="386"/>
    </row>
    <row r="511" spans="1:29">
      <c r="A511" s="375">
        <v>2312</v>
      </c>
      <c r="B511" s="375">
        <v>1101</v>
      </c>
      <c r="C511" s="375" t="s">
        <v>1135</v>
      </c>
      <c r="D511" s="377">
        <v>2</v>
      </c>
      <c r="G511" s="397"/>
      <c r="X511" s="392"/>
      <c r="Z511" s="391"/>
      <c r="AA511" s="391"/>
      <c r="AC511" s="386"/>
    </row>
    <row r="512" spans="1:29">
      <c r="A512" s="375">
        <v>2317</v>
      </c>
      <c r="B512" s="375">
        <v>1101</v>
      </c>
      <c r="C512" s="375" t="s">
        <v>1136</v>
      </c>
      <c r="D512" s="377">
        <v>2</v>
      </c>
      <c r="G512" s="397"/>
      <c r="X512" s="392"/>
      <c r="Z512" s="391"/>
      <c r="AA512" s="391"/>
      <c r="AC512" s="386"/>
    </row>
    <row r="513" spans="1:29">
      <c r="A513" s="375">
        <v>2322</v>
      </c>
      <c r="B513" s="375">
        <v>1101</v>
      </c>
      <c r="C513" s="375" t="s">
        <v>1137</v>
      </c>
      <c r="D513" s="377">
        <v>2</v>
      </c>
      <c r="G513" s="397"/>
      <c r="X513" s="392"/>
      <c r="Z513" s="391"/>
      <c r="AA513" s="391"/>
      <c r="AC513" s="386"/>
    </row>
    <row r="514" spans="1:29">
      <c r="A514" s="375">
        <v>2323</v>
      </c>
      <c r="B514" s="375">
        <v>1101</v>
      </c>
      <c r="C514" s="375" t="s">
        <v>1138</v>
      </c>
      <c r="D514" s="377">
        <v>1</v>
      </c>
      <c r="G514" s="397"/>
      <c r="X514" s="392"/>
      <c r="Z514" s="391"/>
      <c r="AA514" s="391"/>
      <c r="AC514" s="386"/>
    </row>
    <row r="515" spans="1:29">
      <c r="A515" s="375">
        <v>2324</v>
      </c>
      <c r="B515" s="375">
        <v>1101</v>
      </c>
      <c r="C515" s="375" t="s">
        <v>1139</v>
      </c>
      <c r="D515" s="377">
        <v>2</v>
      </c>
      <c r="G515" s="397"/>
      <c r="X515" s="392"/>
      <c r="Z515" s="391"/>
      <c r="AA515" s="391"/>
      <c r="AC515" s="386"/>
    </row>
    <row r="516" spans="1:29">
      <c r="A516" s="375">
        <v>2326</v>
      </c>
      <c r="B516" s="375">
        <v>1101</v>
      </c>
      <c r="C516" s="375" t="s">
        <v>1140</v>
      </c>
      <c r="D516" s="377">
        <v>2</v>
      </c>
      <c r="G516" s="397"/>
      <c r="X516" s="392"/>
      <c r="Z516" s="391"/>
      <c r="AA516" s="391"/>
      <c r="AC516" s="386"/>
    </row>
    <row r="517" spans="1:29">
      <c r="A517" s="375">
        <v>2328</v>
      </c>
      <c r="B517" s="375">
        <v>1101</v>
      </c>
      <c r="C517" s="375" t="s">
        <v>1141</v>
      </c>
      <c r="D517" s="377">
        <v>2</v>
      </c>
      <c r="G517" s="397"/>
      <c r="X517" s="392"/>
      <c r="Z517" s="391"/>
      <c r="AA517" s="391"/>
      <c r="AC517" s="386"/>
    </row>
    <row r="518" spans="1:29">
      <c r="A518" s="375">
        <v>2330</v>
      </c>
      <c r="B518" s="375">
        <v>1101</v>
      </c>
      <c r="C518" s="375" t="s">
        <v>1142</v>
      </c>
      <c r="D518" s="377">
        <v>2</v>
      </c>
      <c r="G518" s="397"/>
      <c r="X518" s="392"/>
      <c r="Z518" s="391"/>
      <c r="AA518" s="391"/>
      <c r="AC518" s="386"/>
    </row>
    <row r="519" spans="1:29">
      <c r="A519" s="375">
        <v>2338</v>
      </c>
      <c r="B519" s="375">
        <v>1101</v>
      </c>
      <c r="C519" s="375" t="s">
        <v>1143</v>
      </c>
      <c r="D519" s="377">
        <v>2</v>
      </c>
      <c r="G519" s="397"/>
      <c r="X519" s="392"/>
      <c r="Z519" s="391"/>
      <c r="AA519" s="391"/>
      <c r="AC519" s="386"/>
    </row>
    <row r="520" spans="1:29">
      <c r="A520" s="375">
        <v>2341</v>
      </c>
      <c r="B520" s="375">
        <v>1101</v>
      </c>
      <c r="C520" s="375" t="s">
        <v>1144</v>
      </c>
      <c r="D520" s="377">
        <v>2</v>
      </c>
      <c r="G520" s="397"/>
      <c r="X520" s="392"/>
      <c r="Z520" s="391"/>
      <c r="AA520" s="391"/>
      <c r="AC520" s="386"/>
    </row>
    <row r="521" spans="1:29">
      <c r="A521" s="375">
        <v>2342</v>
      </c>
      <c r="B521" s="375">
        <v>1101</v>
      </c>
      <c r="C521" s="375" t="s">
        <v>1145</v>
      </c>
      <c r="D521" s="377">
        <v>2</v>
      </c>
      <c r="G521" s="397"/>
      <c r="X521" s="392"/>
      <c r="Z521" s="391"/>
      <c r="AA521" s="391"/>
      <c r="AC521" s="386"/>
    </row>
    <row r="522" spans="1:29">
      <c r="A522" s="375">
        <v>2343</v>
      </c>
      <c r="B522" s="375">
        <v>1101</v>
      </c>
      <c r="C522" s="375" t="s">
        <v>1146</v>
      </c>
      <c r="D522" s="377">
        <v>2</v>
      </c>
      <c r="G522" s="397"/>
      <c r="X522" s="392"/>
      <c r="Z522" s="391"/>
      <c r="AA522" s="391"/>
      <c r="AC522" s="386"/>
    </row>
    <row r="523" spans="1:29">
      <c r="A523" s="375">
        <v>2345</v>
      </c>
      <c r="B523" s="375">
        <v>1101</v>
      </c>
      <c r="C523" s="375" t="s">
        <v>1147</v>
      </c>
      <c r="D523" s="377">
        <v>2</v>
      </c>
      <c r="G523" s="397"/>
      <c r="X523" s="392"/>
      <c r="Z523" s="391"/>
      <c r="AA523" s="391"/>
      <c r="AC523" s="386"/>
    </row>
    <row r="524" spans="1:29">
      <c r="A524" s="375">
        <v>2346</v>
      </c>
      <c r="B524" s="375">
        <v>1101</v>
      </c>
      <c r="C524" s="375" t="s">
        <v>1148</v>
      </c>
      <c r="D524" s="377">
        <v>2</v>
      </c>
      <c r="G524" s="397"/>
      <c r="X524" s="392"/>
      <c r="Z524" s="391"/>
      <c r="AA524" s="391"/>
      <c r="AC524" s="386"/>
    </row>
    <row r="525" spans="1:29">
      <c r="A525" s="375">
        <v>2347</v>
      </c>
      <c r="B525" s="375">
        <v>1101</v>
      </c>
      <c r="C525" s="375" t="s">
        <v>1149</v>
      </c>
      <c r="D525" s="377">
        <v>2</v>
      </c>
      <c r="G525" s="397"/>
      <c r="X525" s="392"/>
      <c r="Z525" s="391"/>
      <c r="AA525" s="391"/>
      <c r="AC525" s="386"/>
    </row>
    <row r="526" spans="1:29">
      <c r="A526" s="375">
        <v>3102</v>
      </c>
      <c r="B526" s="375">
        <v>1101</v>
      </c>
      <c r="C526" s="375" t="s">
        <v>1150</v>
      </c>
      <c r="D526" s="377">
        <v>2</v>
      </c>
      <c r="G526" s="397"/>
      <c r="X526" s="392"/>
      <c r="Z526" s="391"/>
      <c r="AA526" s="391"/>
      <c r="AC526" s="386"/>
    </row>
    <row r="527" spans="1:29">
      <c r="A527" s="375">
        <v>3103</v>
      </c>
      <c r="B527" s="375">
        <v>1101</v>
      </c>
      <c r="C527" s="375" t="s">
        <v>1151</v>
      </c>
      <c r="D527" s="377">
        <v>2</v>
      </c>
      <c r="G527" s="397"/>
      <c r="X527" s="392"/>
      <c r="Z527" s="391"/>
      <c r="AA527" s="391"/>
      <c r="AC527" s="386"/>
    </row>
    <row r="528" spans="1:29">
      <c r="A528" s="375">
        <v>3104</v>
      </c>
      <c r="B528" s="375">
        <v>1101</v>
      </c>
      <c r="C528" s="375" t="s">
        <v>1152</v>
      </c>
      <c r="D528" s="377">
        <v>0</v>
      </c>
      <c r="G528" s="397"/>
      <c r="X528" s="392"/>
      <c r="Z528" s="391"/>
      <c r="AA528" s="391"/>
      <c r="AC528" s="386"/>
    </row>
    <row r="529" spans="1:44">
      <c r="A529" s="375">
        <v>3105</v>
      </c>
      <c r="B529" s="375">
        <v>1101</v>
      </c>
      <c r="C529" s="375" t="s">
        <v>1153</v>
      </c>
      <c r="D529" s="377">
        <v>0</v>
      </c>
      <c r="G529" s="397"/>
      <c r="X529" s="392"/>
      <c r="Z529" s="391"/>
      <c r="AA529" s="391"/>
      <c r="AC529" s="386"/>
    </row>
    <row r="530" spans="1:44">
      <c r="A530" s="375">
        <v>3108</v>
      </c>
      <c r="B530" s="375">
        <v>1101</v>
      </c>
      <c r="C530" s="375" t="s">
        <v>1154</v>
      </c>
      <c r="D530" s="377">
        <v>2</v>
      </c>
      <c r="G530" s="397"/>
      <c r="X530" s="392"/>
      <c r="Z530" s="391"/>
      <c r="AA530" s="391"/>
      <c r="AC530" s="386"/>
      <c r="AR530" s="363" t="s">
        <v>1054</v>
      </c>
    </row>
    <row r="531" spans="1:44">
      <c r="A531" s="375">
        <v>3109</v>
      </c>
      <c r="B531" s="375">
        <v>1101</v>
      </c>
      <c r="C531" s="375" t="s">
        <v>1155</v>
      </c>
      <c r="D531" s="377">
        <v>2</v>
      </c>
      <c r="G531" s="397"/>
      <c r="X531" s="392"/>
      <c r="Z531" s="391"/>
      <c r="AA531" s="391"/>
      <c r="AC531" s="386"/>
      <c r="AR531" s="363" t="s">
        <v>1054</v>
      </c>
    </row>
    <row r="532" spans="1:44">
      <c r="A532" s="375">
        <v>3115</v>
      </c>
      <c r="B532" s="375">
        <v>1101</v>
      </c>
      <c r="C532" s="375" t="s">
        <v>1156</v>
      </c>
      <c r="D532" s="377">
        <v>2</v>
      </c>
      <c r="G532" s="397"/>
      <c r="X532" s="392"/>
      <c r="Z532" s="391"/>
      <c r="AA532" s="391"/>
      <c r="AC532" s="386"/>
      <c r="AR532" s="363" t="s">
        <v>1054</v>
      </c>
    </row>
    <row r="533" spans="1:44">
      <c r="A533" s="375">
        <v>3116</v>
      </c>
      <c r="B533" s="375">
        <v>1101</v>
      </c>
      <c r="C533" s="375" t="s">
        <v>1157</v>
      </c>
      <c r="D533" s="377">
        <v>0</v>
      </c>
      <c r="G533" s="397"/>
      <c r="Z533" s="391"/>
      <c r="AA533" s="391"/>
      <c r="AC533" s="386"/>
      <c r="AR533" s="363" t="s">
        <v>1054</v>
      </c>
    </row>
    <row r="534" spans="1:44">
      <c r="A534" s="375">
        <v>3120</v>
      </c>
      <c r="B534" s="375">
        <v>1101</v>
      </c>
      <c r="C534" s="375" t="s">
        <v>1158</v>
      </c>
      <c r="D534" s="377">
        <v>0</v>
      </c>
      <c r="G534" s="397"/>
      <c r="Z534" s="391"/>
      <c r="AA534" s="391"/>
      <c r="AC534" s="386"/>
      <c r="AR534" s="363" t="s">
        <v>1054</v>
      </c>
    </row>
    <row r="535" spans="1:44">
      <c r="A535" s="375">
        <v>3121</v>
      </c>
      <c r="B535" s="375">
        <v>1101</v>
      </c>
      <c r="C535" s="375" t="s">
        <v>1159</v>
      </c>
      <c r="D535" s="377">
        <v>0</v>
      </c>
      <c r="G535" s="397"/>
      <c r="Z535" s="391"/>
      <c r="AA535" s="391"/>
      <c r="AC535" s="386"/>
      <c r="AR535" s="363" t="s">
        <v>1054</v>
      </c>
    </row>
    <row r="536" spans="1:44">
      <c r="A536" s="375">
        <v>3141</v>
      </c>
      <c r="B536" s="375">
        <v>1101</v>
      </c>
      <c r="C536" s="375" t="s">
        <v>1160</v>
      </c>
      <c r="D536" s="377">
        <v>0</v>
      </c>
      <c r="G536" s="397"/>
      <c r="X536" s="392"/>
      <c r="Z536" s="391"/>
      <c r="AA536" s="391"/>
      <c r="AC536" s="386"/>
      <c r="AR536" s="363" t="s">
        <v>1054</v>
      </c>
    </row>
    <row r="537" spans="1:44">
      <c r="A537" s="375">
        <v>3145</v>
      </c>
      <c r="B537" s="375">
        <v>1101</v>
      </c>
      <c r="C537" s="375" t="s">
        <v>1161</v>
      </c>
      <c r="D537" s="377">
        <v>0</v>
      </c>
      <c r="G537" s="397"/>
      <c r="X537" s="392"/>
      <c r="Z537" s="391"/>
      <c r="AA537" s="391"/>
      <c r="AC537" s="386"/>
      <c r="AR537" s="363" t="s">
        <v>1054</v>
      </c>
    </row>
    <row r="538" spans="1:44">
      <c r="A538" s="375">
        <v>3146</v>
      </c>
      <c r="B538" s="375">
        <v>1101</v>
      </c>
      <c r="C538" s="375" t="s">
        <v>1162</v>
      </c>
      <c r="D538" s="377">
        <v>0</v>
      </c>
      <c r="G538" s="397"/>
      <c r="X538" s="392"/>
      <c r="Z538" s="391"/>
      <c r="AA538" s="391"/>
      <c r="AC538" s="386"/>
      <c r="AR538" s="363" t="s">
        <v>1054</v>
      </c>
    </row>
    <row r="539" spans="1:44">
      <c r="A539" s="375">
        <v>3147</v>
      </c>
      <c r="B539" s="375">
        <v>1101</v>
      </c>
      <c r="C539" s="375" t="s">
        <v>1163</v>
      </c>
      <c r="D539" s="377">
        <v>0</v>
      </c>
      <c r="G539" s="397"/>
      <c r="X539" s="392"/>
      <c r="Z539" s="391"/>
      <c r="AA539" s="391"/>
      <c r="AC539" s="386"/>
      <c r="AR539" s="363" t="s">
        <v>1054</v>
      </c>
    </row>
    <row r="540" spans="1:44">
      <c r="A540" s="375">
        <v>3181</v>
      </c>
      <c r="B540" s="375">
        <v>1101</v>
      </c>
      <c r="C540" s="375" t="s">
        <v>1164</v>
      </c>
      <c r="D540" s="377">
        <v>1</v>
      </c>
      <c r="G540" s="397"/>
      <c r="X540" s="392"/>
      <c r="Z540" s="391"/>
      <c r="AA540" s="391"/>
      <c r="AC540" s="386"/>
      <c r="AR540" s="363" t="s">
        <v>1054</v>
      </c>
    </row>
    <row r="541" spans="1:44">
      <c r="A541" s="375">
        <v>3199</v>
      </c>
      <c r="B541" s="375">
        <v>1101</v>
      </c>
      <c r="C541" s="375" t="s">
        <v>1165</v>
      </c>
      <c r="D541" s="377">
        <v>2</v>
      </c>
      <c r="G541" s="397"/>
      <c r="X541" s="392"/>
      <c r="Z541" s="391"/>
      <c r="AA541" s="391"/>
      <c r="AC541" s="386"/>
      <c r="AR541" s="363" t="s">
        <v>1054</v>
      </c>
    </row>
    <row r="542" spans="1:44">
      <c r="A542" s="375">
        <v>4109</v>
      </c>
      <c r="B542" s="375">
        <v>1101</v>
      </c>
      <c r="C542" s="375" t="s">
        <v>1166</v>
      </c>
      <c r="D542" s="377">
        <v>2</v>
      </c>
      <c r="G542" s="397"/>
      <c r="X542" s="392"/>
      <c r="Z542" s="391"/>
      <c r="AA542" s="391"/>
      <c r="AC542" s="386"/>
      <c r="AR542" s="363" t="s">
        <v>1054</v>
      </c>
    </row>
    <row r="543" spans="1:44">
      <c r="A543" s="375">
        <v>4111</v>
      </c>
      <c r="B543" s="375">
        <v>1101</v>
      </c>
      <c r="C543" s="375" t="s">
        <v>1167</v>
      </c>
      <c r="D543" s="377">
        <v>2</v>
      </c>
      <c r="G543" s="397"/>
      <c r="X543" s="392"/>
      <c r="Z543" s="391"/>
      <c r="AA543" s="391"/>
      <c r="AC543" s="386"/>
      <c r="AR543" s="363" t="s">
        <v>1054</v>
      </c>
    </row>
    <row r="544" spans="1:44">
      <c r="A544" s="375">
        <v>4112</v>
      </c>
      <c r="B544" s="375">
        <v>1101</v>
      </c>
      <c r="C544" s="375" t="s">
        <v>1168</v>
      </c>
      <c r="D544" s="377">
        <v>2</v>
      </c>
      <c r="G544" s="397"/>
      <c r="X544" s="392"/>
      <c r="Z544" s="391"/>
      <c r="AA544" s="391"/>
      <c r="AC544" s="386"/>
      <c r="AR544" s="363" t="s">
        <v>1054</v>
      </c>
    </row>
    <row r="545" spans="1:44">
      <c r="A545" s="375">
        <v>4116</v>
      </c>
      <c r="B545" s="375">
        <v>1101</v>
      </c>
      <c r="C545" s="375" t="s">
        <v>1169</v>
      </c>
      <c r="D545" s="377">
        <v>2</v>
      </c>
      <c r="G545" s="397"/>
      <c r="X545" s="392"/>
      <c r="Z545" s="391"/>
      <c r="AA545" s="391"/>
      <c r="AC545" s="386"/>
      <c r="AR545" s="363" t="s">
        <v>1054</v>
      </c>
    </row>
    <row r="546" spans="1:44">
      <c r="A546" s="375">
        <v>4117</v>
      </c>
      <c r="B546" s="375">
        <v>1101</v>
      </c>
      <c r="C546" s="375" t="s">
        <v>1170</v>
      </c>
      <c r="D546" s="377">
        <v>2</v>
      </c>
      <c r="G546" s="397"/>
      <c r="X546" s="392"/>
      <c r="Z546" s="391"/>
      <c r="AA546" s="391"/>
      <c r="AC546" s="386"/>
      <c r="AR546" s="363" t="s">
        <v>1054</v>
      </c>
    </row>
    <row r="547" spans="1:44">
      <c r="A547" s="375">
        <v>4121</v>
      </c>
      <c r="B547" s="375">
        <v>1101</v>
      </c>
      <c r="C547" s="375" t="s">
        <v>1171</v>
      </c>
      <c r="D547" s="377">
        <v>2</v>
      </c>
      <c r="G547" s="397"/>
      <c r="X547" s="392"/>
      <c r="Z547" s="391"/>
      <c r="AA547" s="391"/>
      <c r="AC547" s="386"/>
      <c r="AR547" s="363" t="s">
        <v>1054</v>
      </c>
    </row>
    <row r="548" spans="1:44">
      <c r="A548" s="375">
        <v>4123</v>
      </c>
      <c r="B548" s="375">
        <v>1101</v>
      </c>
      <c r="C548" s="375" t="s">
        <v>1172</v>
      </c>
      <c r="D548" s="377">
        <v>2</v>
      </c>
      <c r="G548" s="397"/>
      <c r="X548" s="392"/>
      <c r="Z548" s="391"/>
      <c r="AA548" s="391"/>
      <c r="AC548" s="386"/>
      <c r="AR548" s="363" t="s">
        <v>1054</v>
      </c>
    </row>
    <row r="549" spans="1:44">
      <c r="A549" s="375">
        <v>4124</v>
      </c>
      <c r="B549" s="375">
        <v>1101</v>
      </c>
      <c r="C549" s="375" t="s">
        <v>1173</v>
      </c>
      <c r="D549" s="377">
        <v>2</v>
      </c>
      <c r="G549" s="397"/>
      <c r="X549" s="392"/>
      <c r="Z549" s="391"/>
      <c r="AA549" s="391"/>
      <c r="AC549" s="386"/>
      <c r="AR549" s="363" t="s">
        <v>1054</v>
      </c>
    </row>
    <row r="550" spans="1:44">
      <c r="A550" s="375">
        <v>4126</v>
      </c>
      <c r="B550" s="375">
        <v>1101</v>
      </c>
      <c r="C550" s="375" t="s">
        <v>1174</v>
      </c>
      <c r="D550" s="377">
        <v>2</v>
      </c>
      <c r="G550" s="397"/>
      <c r="X550" s="392"/>
      <c r="Z550" s="391"/>
      <c r="AA550" s="391"/>
      <c r="AC550" s="386"/>
      <c r="AR550" s="363" t="s">
        <v>1054</v>
      </c>
    </row>
    <row r="551" spans="1:44">
      <c r="A551" s="375">
        <v>4130</v>
      </c>
      <c r="B551" s="375">
        <v>1101</v>
      </c>
      <c r="C551" s="375" t="s">
        <v>1175</v>
      </c>
      <c r="D551" s="377">
        <v>2</v>
      </c>
      <c r="G551" s="397"/>
      <c r="X551" s="392"/>
      <c r="Z551" s="391"/>
      <c r="AA551" s="391"/>
      <c r="AC551" s="386"/>
      <c r="AR551" s="363" t="s">
        <v>1054</v>
      </c>
    </row>
    <row r="552" spans="1:44">
      <c r="A552" s="375">
        <v>4131</v>
      </c>
      <c r="B552" s="375">
        <v>1101</v>
      </c>
      <c r="C552" s="375" t="s">
        <v>1176</v>
      </c>
      <c r="D552" s="377">
        <v>2</v>
      </c>
      <c r="G552" s="397"/>
      <c r="X552" s="392"/>
      <c r="Z552" s="391"/>
      <c r="AA552" s="391"/>
      <c r="AC552" s="386"/>
      <c r="AR552" s="363" t="s">
        <v>1054</v>
      </c>
    </row>
    <row r="553" spans="1:44">
      <c r="A553" s="375">
        <v>4132</v>
      </c>
      <c r="B553" s="375">
        <v>1101</v>
      </c>
      <c r="C553" s="375" t="s">
        <v>1177</v>
      </c>
      <c r="D553" s="377">
        <v>2</v>
      </c>
      <c r="G553" s="397"/>
      <c r="X553" s="392"/>
      <c r="Z553" s="391"/>
      <c r="AA553" s="391"/>
      <c r="AC553" s="386"/>
      <c r="AR553" s="363" t="s">
        <v>1054</v>
      </c>
    </row>
    <row r="554" spans="1:44">
      <c r="A554" s="375">
        <v>4140</v>
      </c>
      <c r="B554" s="375">
        <v>1101</v>
      </c>
      <c r="C554" s="375" t="s">
        <v>1178</v>
      </c>
      <c r="D554" s="377">
        <v>2</v>
      </c>
      <c r="G554" s="397"/>
      <c r="X554" s="392"/>
      <c r="Z554" s="391"/>
      <c r="AA554" s="391"/>
      <c r="AC554" s="386"/>
      <c r="AR554" s="363" t="s">
        <v>1054</v>
      </c>
    </row>
    <row r="555" spans="1:44">
      <c r="A555" s="375">
        <v>4170</v>
      </c>
      <c r="B555" s="375">
        <v>1101</v>
      </c>
      <c r="C555" s="375" t="s">
        <v>1179</v>
      </c>
      <c r="D555" s="377">
        <v>2</v>
      </c>
      <c r="G555" s="397"/>
      <c r="X555" s="392"/>
      <c r="Z555" s="391"/>
      <c r="AA555" s="391"/>
      <c r="AC555" s="386"/>
      <c r="AR555" s="363" t="s">
        <v>1054</v>
      </c>
    </row>
    <row r="556" spans="1:44">
      <c r="A556" s="375">
        <v>4173</v>
      </c>
      <c r="B556" s="375">
        <v>1101</v>
      </c>
      <c r="C556" s="375" t="s">
        <v>1180</v>
      </c>
      <c r="D556" s="377">
        <v>2</v>
      </c>
      <c r="G556" s="397"/>
      <c r="X556" s="392"/>
      <c r="Z556" s="391"/>
      <c r="AA556" s="391"/>
      <c r="AC556" s="386"/>
      <c r="AR556" s="363" t="s">
        <v>1054</v>
      </c>
    </row>
    <row r="557" spans="1:44">
      <c r="A557" s="375">
        <v>4179</v>
      </c>
      <c r="B557" s="375">
        <v>1101</v>
      </c>
      <c r="C557" s="375" t="s">
        <v>1181</v>
      </c>
      <c r="D557" s="377">
        <v>2</v>
      </c>
      <c r="G557" s="397"/>
      <c r="X557" s="392"/>
      <c r="Z557" s="391"/>
      <c r="AA557" s="391"/>
      <c r="AC557" s="386"/>
      <c r="AR557" s="363" t="s">
        <v>1054</v>
      </c>
    </row>
    <row r="558" spans="1:44">
      <c r="A558" s="375">
        <v>4180</v>
      </c>
      <c r="B558" s="375">
        <v>1101</v>
      </c>
      <c r="C558" s="375" t="s">
        <v>1182</v>
      </c>
      <c r="D558" s="377">
        <v>2</v>
      </c>
      <c r="G558" s="397"/>
      <c r="X558" s="392"/>
      <c r="Z558" s="391"/>
      <c r="AA558" s="391"/>
      <c r="AC558" s="386"/>
      <c r="AR558" s="363" t="s">
        <v>1054</v>
      </c>
    </row>
    <row r="559" spans="1:44">
      <c r="A559" s="375">
        <v>4181</v>
      </c>
      <c r="B559" s="375">
        <v>1101</v>
      </c>
      <c r="C559" s="375" t="s">
        <v>1183</v>
      </c>
      <c r="D559" s="377">
        <v>2</v>
      </c>
      <c r="G559" s="397"/>
      <c r="X559" s="392"/>
      <c r="Z559" s="391"/>
      <c r="AA559" s="391"/>
      <c r="AC559" s="386"/>
      <c r="AR559" s="363" t="s">
        <v>1054</v>
      </c>
    </row>
    <row r="560" spans="1:44">
      <c r="A560" s="375">
        <v>4190</v>
      </c>
      <c r="B560" s="375">
        <v>1101</v>
      </c>
      <c r="C560" s="375" t="s">
        <v>1184</v>
      </c>
      <c r="D560" s="377">
        <v>2</v>
      </c>
      <c r="G560" s="397"/>
      <c r="X560" s="392"/>
      <c r="Z560" s="391"/>
      <c r="AA560" s="391"/>
      <c r="AC560" s="386"/>
      <c r="AR560" s="363" t="s">
        <v>1054</v>
      </c>
    </row>
    <row r="561" spans="1:44">
      <c r="A561" s="375">
        <v>4191</v>
      </c>
      <c r="B561" s="375">
        <v>1101</v>
      </c>
      <c r="C561" s="375" t="s">
        <v>1185</v>
      </c>
      <c r="D561" s="377">
        <v>2</v>
      </c>
      <c r="G561" s="397"/>
      <c r="X561" s="392"/>
      <c r="Z561" s="391"/>
      <c r="AA561" s="391"/>
      <c r="AC561" s="386"/>
      <c r="AR561" s="363" t="s">
        <v>1054</v>
      </c>
    </row>
    <row r="562" spans="1:44">
      <c r="A562" s="375">
        <v>4192</v>
      </c>
      <c r="B562" s="375">
        <v>1101</v>
      </c>
      <c r="C562" s="375" t="s">
        <v>1186</v>
      </c>
      <c r="D562" s="377">
        <v>2</v>
      </c>
      <c r="G562" s="397"/>
      <c r="X562" s="392"/>
      <c r="Z562" s="391"/>
      <c r="AA562" s="391"/>
      <c r="AC562" s="386"/>
      <c r="AR562" s="363" t="s">
        <v>1054</v>
      </c>
    </row>
    <row r="563" spans="1:44">
      <c r="A563" s="375">
        <v>4196</v>
      </c>
      <c r="B563" s="375">
        <v>1101</v>
      </c>
      <c r="C563" s="375" t="s">
        <v>1187</v>
      </c>
      <c r="D563" s="377">
        <v>2</v>
      </c>
      <c r="G563" s="397"/>
      <c r="X563" s="392"/>
      <c r="Z563" s="391"/>
      <c r="AA563" s="391"/>
      <c r="AC563" s="386"/>
      <c r="AR563" s="363" t="s">
        <v>1054</v>
      </c>
    </row>
    <row r="564" spans="1:44">
      <c r="A564" s="375">
        <v>4199</v>
      </c>
      <c r="B564" s="375">
        <v>1101</v>
      </c>
      <c r="C564" s="375" t="s">
        <v>1188</v>
      </c>
      <c r="D564" s="377">
        <v>2</v>
      </c>
      <c r="G564" s="397"/>
      <c r="X564" s="392"/>
      <c r="Z564" s="391"/>
      <c r="AA564" s="391"/>
      <c r="AC564" s="386"/>
      <c r="AR564" s="363" t="s">
        <v>1054</v>
      </c>
    </row>
    <row r="565" spans="1:44">
      <c r="A565" s="375">
        <v>5002</v>
      </c>
      <c r="B565" s="375">
        <v>1101</v>
      </c>
      <c r="C565" s="375" t="s">
        <v>1189</v>
      </c>
      <c r="D565" s="377">
        <v>2</v>
      </c>
      <c r="G565" s="397"/>
      <c r="X565" s="392"/>
      <c r="Z565" s="391"/>
      <c r="AA565" s="391"/>
      <c r="AC565" s="386"/>
      <c r="AR565" s="363" t="s">
        <v>1054</v>
      </c>
    </row>
    <row r="566" spans="1:44">
      <c r="A566" s="375">
        <v>5003</v>
      </c>
      <c r="B566" s="375">
        <v>1101</v>
      </c>
      <c r="C566" s="375" t="s">
        <v>1190</v>
      </c>
      <c r="D566" s="377">
        <v>2</v>
      </c>
      <c r="G566" s="397"/>
      <c r="X566" s="392"/>
      <c r="Z566" s="391"/>
      <c r="AA566" s="391"/>
      <c r="AC566" s="386"/>
      <c r="AR566" s="363" t="s">
        <v>1054</v>
      </c>
    </row>
    <row r="567" spans="1:44">
      <c r="A567" s="375">
        <v>5008</v>
      </c>
      <c r="B567" s="375">
        <v>1101</v>
      </c>
      <c r="C567" s="375" t="s">
        <v>1191</v>
      </c>
      <c r="D567" s="377">
        <v>2</v>
      </c>
      <c r="G567" s="397"/>
      <c r="X567" s="392"/>
      <c r="Z567" s="391"/>
      <c r="AA567" s="391"/>
      <c r="AC567" s="386"/>
      <c r="AR567" s="363" t="s">
        <v>1054</v>
      </c>
    </row>
    <row r="568" spans="1:44">
      <c r="A568" s="375">
        <v>6002</v>
      </c>
      <c r="B568" s="375">
        <v>1101</v>
      </c>
      <c r="C568" s="375" t="s">
        <v>1192</v>
      </c>
      <c r="D568" s="377">
        <v>2</v>
      </c>
      <c r="G568" s="397"/>
      <c r="X568" s="392"/>
      <c r="Z568" s="391"/>
      <c r="AA568" s="391"/>
      <c r="AC568" s="386"/>
      <c r="AR568" s="363" t="s">
        <v>1054</v>
      </c>
    </row>
    <row r="569" spans="1:44">
      <c r="A569" s="375">
        <v>6022</v>
      </c>
      <c r="B569" s="375">
        <v>1101</v>
      </c>
      <c r="C569" s="375" t="s">
        <v>1193</v>
      </c>
      <c r="D569" s="377">
        <v>2</v>
      </c>
      <c r="G569" s="397"/>
      <c r="X569" s="392"/>
      <c r="Z569" s="391"/>
      <c r="AA569" s="391"/>
      <c r="AC569" s="386"/>
      <c r="AR569" s="363" t="s">
        <v>1054</v>
      </c>
    </row>
    <row r="570" spans="1:44">
      <c r="A570" s="375">
        <v>6034</v>
      </c>
      <c r="B570" s="375">
        <v>1101</v>
      </c>
      <c r="C570" s="375" t="s">
        <v>1194</v>
      </c>
      <c r="D570" s="377">
        <v>2</v>
      </c>
      <c r="G570" s="397"/>
      <c r="X570" s="392"/>
      <c r="Z570" s="391"/>
      <c r="AA570" s="391"/>
      <c r="AC570" s="386"/>
      <c r="AR570" s="363" t="s">
        <v>1054</v>
      </c>
    </row>
    <row r="571" spans="1:44">
      <c r="A571" s="375">
        <v>6042</v>
      </c>
      <c r="B571" s="375">
        <v>1101</v>
      </c>
      <c r="C571" s="375" t="s">
        <v>1195</v>
      </c>
      <c r="D571" s="377">
        <v>2</v>
      </c>
      <c r="G571" s="397"/>
      <c r="X571" s="392"/>
      <c r="Z571" s="391"/>
      <c r="AA571" s="391"/>
      <c r="AC571" s="386"/>
      <c r="AR571" s="363" t="s">
        <v>1054</v>
      </c>
    </row>
    <row r="572" spans="1:44">
      <c r="A572" s="375">
        <v>6082</v>
      </c>
      <c r="B572" s="375">
        <v>1101</v>
      </c>
      <c r="C572" s="375" t="s">
        <v>1196</v>
      </c>
      <c r="D572" s="377">
        <v>2</v>
      </c>
      <c r="G572" s="397"/>
      <c r="X572" s="392"/>
      <c r="Z572" s="391"/>
      <c r="AA572" s="391"/>
      <c r="AC572" s="386"/>
      <c r="AR572" s="363" t="s">
        <v>1054</v>
      </c>
    </row>
    <row r="573" spans="1:44">
      <c r="A573" s="375">
        <v>1099</v>
      </c>
      <c r="B573" s="375">
        <v>1102</v>
      </c>
      <c r="C573" s="375" t="s">
        <v>1197</v>
      </c>
      <c r="D573" s="377">
        <v>2</v>
      </c>
      <c r="G573" s="397"/>
      <c r="X573" s="392"/>
      <c r="Z573" s="391"/>
      <c r="AA573" s="391"/>
      <c r="AC573" s="386"/>
      <c r="AR573" s="363" t="s">
        <v>1054</v>
      </c>
    </row>
    <row r="574" spans="1:44">
      <c r="A574" s="375">
        <v>1100</v>
      </c>
      <c r="B574" s="375">
        <v>1102</v>
      </c>
      <c r="C574" s="375" t="s">
        <v>1198</v>
      </c>
      <c r="D574" s="377">
        <v>0</v>
      </c>
      <c r="G574" s="397"/>
      <c r="X574" s="392"/>
      <c r="Z574" s="391"/>
      <c r="AA574" s="391"/>
      <c r="AC574" s="386"/>
      <c r="AR574" s="363" t="s">
        <v>1054</v>
      </c>
    </row>
    <row r="575" spans="1:44">
      <c r="A575" s="375">
        <v>1101</v>
      </c>
      <c r="B575" s="375">
        <v>1102</v>
      </c>
      <c r="C575" s="375" t="s">
        <v>1199</v>
      </c>
      <c r="D575" s="377">
        <v>2</v>
      </c>
      <c r="G575" s="397"/>
      <c r="X575" s="392"/>
      <c r="Z575" s="391"/>
      <c r="AA575" s="391"/>
      <c r="AC575" s="386"/>
      <c r="AR575" s="363" t="s">
        <v>1054</v>
      </c>
    </row>
    <row r="576" spans="1:44">
      <c r="A576" s="375">
        <v>1102</v>
      </c>
      <c r="B576" s="375">
        <v>1102</v>
      </c>
      <c r="C576" s="375" t="s">
        <v>1200</v>
      </c>
      <c r="D576" s="377" t="s">
        <v>94</v>
      </c>
      <c r="G576" s="397"/>
      <c r="X576" s="392"/>
      <c r="Z576" s="391"/>
      <c r="AA576" s="391"/>
      <c r="AC576" s="386"/>
      <c r="AR576" s="363" t="s">
        <v>1054</v>
      </c>
    </row>
    <row r="577" spans="1:44">
      <c r="A577" s="375">
        <v>1103</v>
      </c>
      <c r="B577" s="375">
        <v>1102</v>
      </c>
      <c r="C577" s="375" t="s">
        <v>1201</v>
      </c>
      <c r="D577" s="377">
        <v>2</v>
      </c>
      <c r="G577" s="397"/>
      <c r="X577" s="392"/>
      <c r="Z577" s="391"/>
      <c r="AA577" s="391"/>
      <c r="AC577" s="386"/>
      <c r="AR577" s="363" t="s">
        <v>1054</v>
      </c>
    </row>
    <row r="578" spans="1:44">
      <c r="A578" s="375">
        <v>1104</v>
      </c>
      <c r="B578" s="375">
        <v>1102</v>
      </c>
      <c r="C578" s="375" t="s">
        <v>1202</v>
      </c>
      <c r="D578" s="377">
        <v>0</v>
      </c>
      <c r="G578" s="397"/>
      <c r="X578" s="392"/>
      <c r="Z578" s="391"/>
      <c r="AA578" s="391"/>
      <c r="AC578" s="386"/>
      <c r="AR578" s="363" t="s">
        <v>1054</v>
      </c>
    </row>
    <row r="579" spans="1:44">
      <c r="A579" s="375">
        <v>1105</v>
      </c>
      <c r="B579" s="375">
        <v>1102</v>
      </c>
      <c r="C579" s="375" t="s">
        <v>1203</v>
      </c>
      <c r="D579" s="377">
        <v>0</v>
      </c>
      <c r="G579" s="397"/>
      <c r="X579" s="392"/>
      <c r="Z579" s="391"/>
      <c r="AA579" s="391"/>
      <c r="AC579" s="386"/>
      <c r="AR579" s="363" t="s">
        <v>1054</v>
      </c>
    </row>
    <row r="580" spans="1:44">
      <c r="A580" s="375">
        <v>1106</v>
      </c>
      <c r="B580" s="375">
        <v>1102</v>
      </c>
      <c r="C580" s="375" t="s">
        <v>1204</v>
      </c>
      <c r="D580" s="377">
        <v>0</v>
      </c>
      <c r="G580" s="397"/>
      <c r="X580" s="392"/>
      <c r="Z580" s="391"/>
      <c r="AA580" s="391"/>
      <c r="AC580" s="386"/>
      <c r="AR580" s="363" t="s">
        <v>1054</v>
      </c>
    </row>
    <row r="581" spans="1:44">
      <c r="A581" s="375">
        <v>1107</v>
      </c>
      <c r="B581" s="375">
        <v>1102</v>
      </c>
      <c r="C581" s="375" t="s">
        <v>1205</v>
      </c>
      <c r="D581" s="377">
        <v>2</v>
      </c>
      <c r="G581" s="397"/>
      <c r="X581" s="392"/>
      <c r="Z581" s="391"/>
      <c r="AA581" s="391"/>
      <c r="AC581" s="386"/>
      <c r="AR581" s="363" t="s">
        <v>1054</v>
      </c>
    </row>
    <row r="582" spans="1:44">
      <c r="A582" s="375">
        <v>1109</v>
      </c>
      <c r="B582" s="375">
        <v>1102</v>
      </c>
      <c r="C582" s="375" t="s">
        <v>1206</v>
      </c>
      <c r="D582" s="377">
        <v>0</v>
      </c>
      <c r="G582" s="397"/>
      <c r="X582" s="392"/>
      <c r="Z582" s="391"/>
      <c r="AA582" s="391"/>
      <c r="AC582" s="386"/>
      <c r="AR582" s="363" t="s">
        <v>1054</v>
      </c>
    </row>
    <row r="583" spans="1:44">
      <c r="A583" s="375">
        <v>1113</v>
      </c>
      <c r="B583" s="375">
        <v>1102</v>
      </c>
      <c r="C583" s="375" t="s">
        <v>1207</v>
      </c>
      <c r="D583" s="377">
        <v>0</v>
      </c>
      <c r="G583" s="397"/>
      <c r="X583" s="392"/>
      <c r="Z583" s="391"/>
      <c r="AA583" s="391"/>
      <c r="AC583" s="386"/>
      <c r="AR583" s="363" t="s">
        <v>1054</v>
      </c>
    </row>
    <row r="584" spans="1:44">
      <c r="A584" s="375">
        <v>1114</v>
      </c>
      <c r="B584" s="375">
        <v>1102</v>
      </c>
      <c r="C584" s="375" t="s">
        <v>1208</v>
      </c>
      <c r="D584" s="377">
        <v>2</v>
      </c>
      <c r="G584" s="397"/>
      <c r="X584" s="392"/>
      <c r="Z584" s="391"/>
      <c r="AA584" s="391"/>
      <c r="AC584" s="386"/>
      <c r="AR584" s="363" t="s">
        <v>1054</v>
      </c>
    </row>
    <row r="585" spans="1:44">
      <c r="A585" s="375">
        <v>1115</v>
      </c>
      <c r="B585" s="375">
        <v>1102</v>
      </c>
      <c r="C585" s="375" t="s">
        <v>1209</v>
      </c>
      <c r="D585" s="377">
        <v>0</v>
      </c>
      <c r="G585" s="397"/>
      <c r="X585" s="392"/>
      <c r="Z585" s="391"/>
      <c r="AA585" s="391"/>
      <c r="AC585" s="386"/>
      <c r="AR585" s="363" t="s">
        <v>1054</v>
      </c>
    </row>
    <row r="586" spans="1:44">
      <c r="A586" s="375">
        <v>1120</v>
      </c>
      <c r="B586" s="375">
        <v>1102</v>
      </c>
      <c r="C586" s="375" t="s">
        <v>1210</v>
      </c>
      <c r="D586" s="377">
        <v>2</v>
      </c>
      <c r="G586" s="397"/>
      <c r="X586" s="392"/>
      <c r="Z586" s="391"/>
      <c r="AA586" s="391"/>
      <c r="AC586" s="386"/>
      <c r="AR586" s="363" t="s">
        <v>1054</v>
      </c>
    </row>
    <row r="587" spans="1:44">
      <c r="A587" s="375">
        <v>1121</v>
      </c>
      <c r="B587" s="375">
        <v>1102</v>
      </c>
      <c r="C587" s="375" t="s">
        <v>1211</v>
      </c>
      <c r="D587" s="377">
        <v>2</v>
      </c>
      <c r="G587" s="397"/>
      <c r="X587" s="392"/>
      <c r="Z587" s="391"/>
      <c r="AA587" s="391"/>
      <c r="AC587" s="386"/>
      <c r="AR587" s="363" t="s">
        <v>1054</v>
      </c>
    </row>
    <row r="588" spans="1:44">
      <c r="A588" s="375">
        <v>1123</v>
      </c>
      <c r="B588" s="375">
        <v>1102</v>
      </c>
      <c r="C588" s="375" t="s">
        <v>1212</v>
      </c>
      <c r="D588" s="377">
        <v>0</v>
      </c>
      <c r="G588" s="397"/>
      <c r="X588" s="392"/>
      <c r="Z588" s="391"/>
      <c r="AA588" s="391"/>
      <c r="AC588" s="386"/>
      <c r="AR588" s="363" t="s">
        <v>1054</v>
      </c>
    </row>
    <row r="589" spans="1:44">
      <c r="A589" s="375">
        <v>1124</v>
      </c>
      <c r="B589" s="375">
        <v>1102</v>
      </c>
      <c r="C589" s="375" t="s">
        <v>1213</v>
      </c>
      <c r="D589" s="377">
        <v>2</v>
      </c>
      <c r="G589" s="397"/>
      <c r="X589" s="392"/>
      <c r="Z589" s="391"/>
      <c r="AA589" s="391"/>
      <c r="AC589" s="386"/>
      <c r="AR589" s="363" t="s">
        <v>1054</v>
      </c>
    </row>
    <row r="590" spans="1:44">
      <c r="A590" s="375">
        <v>1125</v>
      </c>
      <c r="B590" s="375">
        <v>1102</v>
      </c>
      <c r="C590" s="375" t="s">
        <v>1214</v>
      </c>
      <c r="D590" s="377">
        <v>2</v>
      </c>
      <c r="G590" s="397"/>
      <c r="X590" s="392"/>
      <c r="Z590" s="391"/>
      <c r="AA590" s="391"/>
      <c r="AC590" s="386"/>
      <c r="AR590" s="363" t="s">
        <v>1054</v>
      </c>
    </row>
    <row r="591" spans="1:44">
      <c r="A591" s="375">
        <v>1126</v>
      </c>
      <c r="B591" s="375">
        <v>1102</v>
      </c>
      <c r="C591" s="375" t="s">
        <v>1215</v>
      </c>
      <c r="D591" s="377">
        <v>2</v>
      </c>
      <c r="G591" s="397"/>
      <c r="X591" s="392"/>
      <c r="Z591" s="391"/>
      <c r="AA591" s="391"/>
      <c r="AC591" s="386"/>
      <c r="AR591" s="363" t="s">
        <v>1054</v>
      </c>
    </row>
    <row r="592" spans="1:44">
      <c r="A592" s="375">
        <v>1127</v>
      </c>
      <c r="B592" s="375">
        <v>1102</v>
      </c>
      <c r="C592" s="375" t="s">
        <v>1216</v>
      </c>
      <c r="D592" s="377">
        <v>0</v>
      </c>
      <c r="G592" s="397"/>
      <c r="X592" s="392"/>
      <c r="Z592" s="391"/>
      <c r="AA592" s="391"/>
      <c r="AC592" s="386"/>
      <c r="AR592" s="363" t="s">
        <v>1054</v>
      </c>
    </row>
    <row r="593" spans="1:44">
      <c r="A593" s="375">
        <v>1128</v>
      </c>
      <c r="B593" s="375">
        <v>1102</v>
      </c>
      <c r="C593" s="375" t="s">
        <v>1217</v>
      </c>
      <c r="D593" s="377">
        <v>2</v>
      </c>
      <c r="G593" s="397"/>
      <c r="X593" s="392"/>
      <c r="Z593" s="391"/>
      <c r="AA593" s="391"/>
      <c r="AC593" s="386"/>
      <c r="AR593" s="363" t="s">
        <v>1054</v>
      </c>
    </row>
    <row r="594" spans="1:44">
      <c r="A594" s="375">
        <v>1129</v>
      </c>
      <c r="B594" s="375">
        <v>1102</v>
      </c>
      <c r="C594" s="375" t="s">
        <v>1218</v>
      </c>
      <c r="D594" s="377">
        <v>0</v>
      </c>
      <c r="G594" s="397"/>
      <c r="X594" s="392"/>
      <c r="Z594" s="391"/>
      <c r="AA594" s="391"/>
      <c r="AC594" s="386"/>
      <c r="AR594" s="363" t="s">
        <v>1054</v>
      </c>
    </row>
    <row r="595" spans="1:44">
      <c r="A595" s="375">
        <v>1130</v>
      </c>
      <c r="B595" s="375">
        <v>1102</v>
      </c>
      <c r="C595" s="375" t="s">
        <v>1219</v>
      </c>
      <c r="D595" s="377">
        <v>1</v>
      </c>
      <c r="G595" s="397"/>
      <c r="X595" s="392"/>
      <c r="Z595" s="391"/>
      <c r="AA595" s="391"/>
      <c r="AC595" s="386"/>
      <c r="AR595" s="363" t="s">
        <v>1054</v>
      </c>
    </row>
    <row r="596" spans="1:44">
      <c r="A596" s="375">
        <v>1131</v>
      </c>
      <c r="B596" s="375">
        <v>1102</v>
      </c>
      <c r="C596" s="375" t="s">
        <v>1220</v>
      </c>
      <c r="D596" s="377">
        <v>2</v>
      </c>
      <c r="G596" s="397"/>
      <c r="X596" s="392"/>
      <c r="Z596" s="391"/>
      <c r="AA596" s="391"/>
      <c r="AC596" s="386"/>
      <c r="AR596" s="363" t="s">
        <v>1054</v>
      </c>
    </row>
    <row r="597" spans="1:44">
      <c r="A597" s="375">
        <v>1132</v>
      </c>
      <c r="B597" s="375">
        <v>1102</v>
      </c>
      <c r="C597" s="375" t="s">
        <v>1221</v>
      </c>
      <c r="D597" s="377">
        <v>1</v>
      </c>
      <c r="G597" s="397"/>
      <c r="X597" s="392"/>
      <c r="Z597" s="391"/>
      <c r="AA597" s="391"/>
      <c r="AC597" s="386"/>
      <c r="AR597" s="363" t="s">
        <v>1054</v>
      </c>
    </row>
    <row r="598" spans="1:44">
      <c r="A598" s="375">
        <v>1137</v>
      </c>
      <c r="B598" s="375">
        <v>1102</v>
      </c>
      <c r="C598" s="375" t="s">
        <v>1222</v>
      </c>
      <c r="D598" s="377">
        <v>0</v>
      </c>
      <c r="G598" s="397"/>
      <c r="X598" s="392"/>
      <c r="Z598" s="391"/>
      <c r="AA598" s="391"/>
      <c r="AC598" s="386"/>
      <c r="AR598" s="363" t="s">
        <v>1054</v>
      </c>
    </row>
    <row r="599" spans="1:44">
      <c r="A599" s="375">
        <v>1151</v>
      </c>
      <c r="B599" s="375">
        <v>1102</v>
      </c>
      <c r="C599" s="375" t="s">
        <v>1223</v>
      </c>
      <c r="D599" s="377">
        <v>2</v>
      </c>
      <c r="G599" s="397"/>
      <c r="X599" s="392"/>
      <c r="Z599" s="391"/>
      <c r="AA599" s="391"/>
      <c r="AC599" s="386"/>
      <c r="AR599" s="363" t="s">
        <v>1054</v>
      </c>
    </row>
    <row r="600" spans="1:44">
      <c r="A600" s="375">
        <v>1152</v>
      </c>
      <c r="B600" s="375">
        <v>1102</v>
      </c>
      <c r="C600" s="375" t="s">
        <v>1224</v>
      </c>
      <c r="D600" s="377">
        <v>2</v>
      </c>
      <c r="G600" s="397"/>
      <c r="X600" s="392"/>
      <c r="Z600" s="391"/>
      <c r="AA600" s="391"/>
      <c r="AC600" s="386"/>
      <c r="AR600" s="363" t="s">
        <v>1054</v>
      </c>
    </row>
    <row r="601" spans="1:44">
      <c r="A601" s="375">
        <v>1153</v>
      </c>
      <c r="B601" s="375">
        <v>1102</v>
      </c>
      <c r="C601" s="375" t="s">
        <v>1225</v>
      </c>
      <c r="D601" s="377">
        <v>0</v>
      </c>
      <c r="G601" s="397"/>
      <c r="X601" s="392"/>
      <c r="Z601" s="391"/>
      <c r="AA601" s="391"/>
      <c r="AC601" s="386"/>
      <c r="AR601" s="363" t="s">
        <v>1054</v>
      </c>
    </row>
    <row r="602" spans="1:44">
      <c r="A602" s="375">
        <v>1157</v>
      </c>
      <c r="B602" s="375">
        <v>1102</v>
      </c>
      <c r="C602" s="375" t="s">
        <v>1226</v>
      </c>
      <c r="D602" s="377">
        <v>1</v>
      </c>
      <c r="G602" s="397"/>
      <c r="X602" s="392"/>
      <c r="Z602" s="391"/>
      <c r="AA602" s="391"/>
      <c r="AC602" s="386"/>
      <c r="AR602" s="363" t="s">
        <v>1054</v>
      </c>
    </row>
    <row r="603" spans="1:44">
      <c r="A603" s="375">
        <v>1175</v>
      </c>
      <c r="B603" s="375">
        <v>1102</v>
      </c>
      <c r="C603" s="375" t="s">
        <v>1227</v>
      </c>
      <c r="D603" s="377">
        <v>2</v>
      </c>
      <c r="G603" s="397"/>
      <c r="X603" s="392"/>
      <c r="Z603" s="391"/>
      <c r="AA603" s="391"/>
      <c r="AC603" s="386"/>
      <c r="AR603" s="363" t="s">
        <v>1054</v>
      </c>
    </row>
    <row r="604" spans="1:44">
      <c r="A604" s="375">
        <v>1181</v>
      </c>
      <c r="B604" s="375">
        <v>1102</v>
      </c>
      <c r="C604" s="375" t="s">
        <v>1228</v>
      </c>
      <c r="D604" s="377">
        <v>0</v>
      </c>
      <c r="G604" s="397"/>
      <c r="X604" s="392"/>
      <c r="Z604" s="391"/>
      <c r="AA604" s="391"/>
      <c r="AC604" s="386"/>
      <c r="AR604" s="363" t="s">
        <v>1054</v>
      </c>
    </row>
    <row r="605" spans="1:44">
      <c r="A605" s="375">
        <v>1183</v>
      </c>
      <c r="B605" s="375">
        <v>1102</v>
      </c>
      <c r="C605" s="375" t="s">
        <v>1229</v>
      </c>
      <c r="D605" s="377">
        <v>0</v>
      </c>
      <c r="G605" s="397"/>
      <c r="X605" s="392"/>
      <c r="Z605" s="391"/>
      <c r="AA605" s="391"/>
      <c r="AC605" s="386"/>
      <c r="AR605" s="363" t="s">
        <v>1054</v>
      </c>
    </row>
    <row r="606" spans="1:44">
      <c r="A606" s="375">
        <v>1185</v>
      </c>
      <c r="B606" s="375">
        <v>1102</v>
      </c>
      <c r="C606" s="375" t="s">
        <v>1230</v>
      </c>
      <c r="D606" s="377">
        <v>0</v>
      </c>
      <c r="G606" s="397"/>
      <c r="X606" s="392"/>
      <c r="Z606" s="391"/>
      <c r="AA606" s="391"/>
      <c r="AC606" s="386"/>
      <c r="AR606" s="363" t="s">
        <v>1054</v>
      </c>
    </row>
    <row r="607" spans="1:44">
      <c r="A607" s="375">
        <v>1186</v>
      </c>
      <c r="B607" s="375">
        <v>1102</v>
      </c>
      <c r="C607" s="375" t="s">
        <v>1231</v>
      </c>
      <c r="D607" s="377">
        <v>0</v>
      </c>
      <c r="G607" s="397"/>
      <c r="X607" s="392"/>
      <c r="Z607" s="391"/>
      <c r="AA607" s="391"/>
      <c r="AC607" s="386"/>
      <c r="AR607" s="363" t="s">
        <v>1054</v>
      </c>
    </row>
    <row r="608" spans="1:44">
      <c r="A608" s="375">
        <v>1187</v>
      </c>
      <c r="B608" s="375">
        <v>1102</v>
      </c>
      <c r="C608" s="375" t="s">
        <v>1232</v>
      </c>
      <c r="D608" s="377">
        <v>0</v>
      </c>
      <c r="G608" s="397"/>
      <c r="X608" s="392"/>
      <c r="Z608" s="391"/>
      <c r="AA608" s="391"/>
      <c r="AC608" s="386"/>
      <c r="AR608" s="363" t="s">
        <v>1054</v>
      </c>
    </row>
    <row r="609" spans="1:44">
      <c r="A609" s="375">
        <v>1188</v>
      </c>
      <c r="B609" s="375">
        <v>1102</v>
      </c>
      <c r="C609" s="375" t="s">
        <v>1233</v>
      </c>
      <c r="D609" s="377">
        <v>0</v>
      </c>
      <c r="G609" s="397"/>
      <c r="X609" s="392"/>
      <c r="Z609" s="391"/>
      <c r="AA609" s="391"/>
      <c r="AC609" s="386"/>
      <c r="AR609" s="363" t="s">
        <v>1054</v>
      </c>
    </row>
    <row r="610" spans="1:44">
      <c r="A610" s="375">
        <v>1189</v>
      </c>
      <c r="B610" s="375">
        <v>1102</v>
      </c>
      <c r="C610" s="375" t="s">
        <v>1234</v>
      </c>
      <c r="D610" s="377">
        <v>2</v>
      </c>
      <c r="G610" s="397"/>
      <c r="X610" s="392"/>
      <c r="Z610" s="391"/>
      <c r="AA610" s="391"/>
      <c r="AC610" s="386"/>
    </row>
    <row r="611" spans="1:44">
      <c r="A611" s="375">
        <v>1190</v>
      </c>
      <c r="B611" s="375">
        <v>1102</v>
      </c>
      <c r="C611" s="375" t="s">
        <v>1235</v>
      </c>
      <c r="D611" s="377">
        <v>0</v>
      </c>
      <c r="G611" s="397"/>
      <c r="X611" s="392"/>
      <c r="Z611" s="391"/>
      <c r="AA611" s="391"/>
      <c r="AC611" s="386"/>
    </row>
    <row r="612" spans="1:44">
      <c r="A612" s="375">
        <v>1192</v>
      </c>
      <c r="B612" s="375">
        <v>1102</v>
      </c>
      <c r="C612" s="375" t="s">
        <v>1236</v>
      </c>
      <c r="D612" s="377">
        <v>2</v>
      </c>
      <c r="G612" s="397"/>
      <c r="X612" s="392"/>
      <c r="Z612" s="391"/>
      <c r="AA612" s="391"/>
      <c r="AC612" s="386"/>
    </row>
    <row r="613" spans="1:44">
      <c r="A613" s="375">
        <v>1193</v>
      </c>
      <c r="B613" s="375">
        <v>1102</v>
      </c>
      <c r="C613" s="375" t="s">
        <v>1237</v>
      </c>
      <c r="D613" s="377">
        <v>2</v>
      </c>
      <c r="G613" s="397"/>
      <c r="X613" s="392"/>
      <c r="Z613" s="391"/>
      <c r="AA613" s="391"/>
      <c r="AC613" s="386"/>
    </row>
    <row r="614" spans="1:44">
      <c r="A614" s="375">
        <v>1194</v>
      </c>
      <c r="B614" s="375">
        <v>1102</v>
      </c>
      <c r="C614" s="375" t="s">
        <v>1238</v>
      </c>
      <c r="D614" s="377">
        <v>0</v>
      </c>
      <c r="G614" s="397"/>
      <c r="X614" s="392"/>
      <c r="Z614" s="391"/>
      <c r="AA614" s="391"/>
      <c r="AC614" s="386"/>
    </row>
    <row r="615" spans="1:44">
      <c r="A615" s="375">
        <v>1199</v>
      </c>
      <c r="B615" s="375">
        <v>1102</v>
      </c>
      <c r="C615" s="375" t="s">
        <v>1239</v>
      </c>
      <c r="D615" s="377">
        <v>0</v>
      </c>
      <c r="G615" s="397"/>
      <c r="X615" s="392"/>
      <c r="Z615" s="391"/>
      <c r="AA615" s="391"/>
      <c r="AC615" s="386"/>
    </row>
    <row r="616" spans="1:44">
      <c r="A616" s="375">
        <v>1201</v>
      </c>
      <c r="B616" s="375">
        <v>1102</v>
      </c>
      <c r="C616" s="375" t="s">
        <v>1240</v>
      </c>
      <c r="D616" s="377">
        <v>0</v>
      </c>
      <c r="G616" s="397"/>
      <c r="X616" s="392"/>
      <c r="Z616" s="391"/>
      <c r="AA616" s="391"/>
      <c r="AC616" s="386"/>
    </row>
    <row r="617" spans="1:44">
      <c r="A617" s="375">
        <v>1203</v>
      </c>
      <c r="B617" s="375">
        <v>1102</v>
      </c>
      <c r="C617" s="375" t="s">
        <v>1241</v>
      </c>
      <c r="D617" s="377">
        <v>0</v>
      </c>
      <c r="G617" s="397"/>
      <c r="X617" s="392"/>
      <c r="Z617" s="391"/>
      <c r="AA617" s="391"/>
      <c r="AC617" s="386"/>
    </row>
    <row r="618" spans="1:44">
      <c r="A618" s="375">
        <v>1206</v>
      </c>
      <c r="B618" s="375">
        <v>1102</v>
      </c>
      <c r="C618" s="375" t="s">
        <v>1242</v>
      </c>
      <c r="D618" s="377">
        <v>2</v>
      </c>
      <c r="G618" s="397"/>
      <c r="X618" s="392"/>
      <c r="Z618" s="391"/>
      <c r="AA618" s="391"/>
      <c r="AC618" s="386"/>
    </row>
    <row r="619" spans="1:44">
      <c r="A619" s="375">
        <v>1210</v>
      </c>
      <c r="B619" s="375">
        <v>1102</v>
      </c>
      <c r="C619" s="375" t="s">
        <v>1243</v>
      </c>
      <c r="D619" s="377">
        <v>0</v>
      </c>
      <c r="G619" s="397"/>
      <c r="X619" s="392"/>
      <c r="Z619" s="391"/>
      <c r="AA619" s="391"/>
      <c r="AC619" s="386"/>
    </row>
    <row r="620" spans="1:44">
      <c r="A620" s="375">
        <v>1256</v>
      </c>
      <c r="B620" s="375">
        <v>1102</v>
      </c>
      <c r="C620" s="375" t="s">
        <v>1244</v>
      </c>
      <c r="D620" s="377">
        <v>2</v>
      </c>
      <c r="G620" s="397"/>
      <c r="X620" s="392"/>
      <c r="Z620" s="391"/>
      <c r="AA620" s="391"/>
      <c r="AC620" s="386"/>
    </row>
    <row r="621" spans="1:44">
      <c r="A621" s="375">
        <v>1257</v>
      </c>
      <c r="B621" s="375">
        <v>1102</v>
      </c>
      <c r="C621" s="375" t="s">
        <v>1245</v>
      </c>
      <c r="D621" s="377">
        <v>2</v>
      </c>
      <c r="G621" s="397"/>
      <c r="X621" s="392"/>
      <c r="Z621" s="391"/>
      <c r="AA621" s="391"/>
      <c r="AC621" s="386"/>
    </row>
    <row r="622" spans="1:44">
      <c r="A622" s="375">
        <v>1260</v>
      </c>
      <c r="B622" s="375">
        <v>1102</v>
      </c>
      <c r="C622" s="375" t="s">
        <v>1246</v>
      </c>
      <c r="D622" s="377">
        <v>2</v>
      </c>
      <c r="G622" s="397"/>
      <c r="X622" s="392"/>
      <c r="Z622" s="391"/>
      <c r="AA622" s="391"/>
      <c r="AC622" s="386"/>
    </row>
    <row r="623" spans="1:44">
      <c r="A623" s="375">
        <v>1261</v>
      </c>
      <c r="B623" s="375">
        <v>1102</v>
      </c>
      <c r="C623" s="375" t="s">
        <v>1247</v>
      </c>
      <c r="D623" s="377">
        <v>2</v>
      </c>
      <c r="G623" s="397"/>
      <c r="X623" s="392"/>
      <c r="Z623" s="391"/>
      <c r="AA623" s="391"/>
      <c r="AC623" s="386"/>
    </row>
    <row r="624" spans="1:44">
      <c r="A624" s="375">
        <v>1262</v>
      </c>
      <c r="B624" s="375">
        <v>1102</v>
      </c>
      <c r="C624" s="375" t="s">
        <v>1248</v>
      </c>
      <c r="D624" s="377">
        <v>2</v>
      </c>
      <c r="G624" s="397"/>
      <c r="X624" s="392"/>
      <c r="Z624" s="391"/>
      <c r="AA624" s="391"/>
      <c r="AC624" s="386"/>
    </row>
    <row r="625" spans="1:44">
      <c r="A625" s="375">
        <v>2095</v>
      </c>
      <c r="B625" s="375">
        <v>1102</v>
      </c>
      <c r="C625" s="375" t="s">
        <v>1249</v>
      </c>
      <c r="D625" s="377">
        <v>2</v>
      </c>
      <c r="G625" s="397"/>
      <c r="X625" s="392"/>
      <c r="Z625" s="391"/>
      <c r="AA625" s="391"/>
      <c r="AC625" s="386"/>
    </row>
    <row r="626" spans="1:44">
      <c r="A626" s="375">
        <v>2096</v>
      </c>
      <c r="B626" s="375">
        <v>1102</v>
      </c>
      <c r="C626" s="375" t="s">
        <v>1250</v>
      </c>
      <c r="D626" s="377">
        <v>2</v>
      </c>
      <c r="G626" s="397"/>
      <c r="X626" s="392"/>
      <c r="Z626" s="391"/>
      <c r="AA626" s="391"/>
      <c r="AC626" s="386"/>
    </row>
    <row r="627" spans="1:44">
      <c r="A627" s="375">
        <v>2100</v>
      </c>
      <c r="B627" s="375">
        <v>1102</v>
      </c>
      <c r="C627" s="375" t="s">
        <v>1251</v>
      </c>
      <c r="D627" s="377">
        <v>2</v>
      </c>
      <c r="G627" s="397"/>
      <c r="X627" s="392"/>
      <c r="Z627" s="391"/>
      <c r="AA627" s="391"/>
      <c r="AC627" s="386"/>
      <c r="AR627" s="363" t="s">
        <v>1054</v>
      </c>
    </row>
    <row r="628" spans="1:44">
      <c r="A628" s="375">
        <v>2102</v>
      </c>
      <c r="B628" s="375">
        <v>1102</v>
      </c>
      <c r="C628" s="375" t="s">
        <v>1252</v>
      </c>
      <c r="D628" s="377">
        <v>2</v>
      </c>
      <c r="G628" s="397"/>
      <c r="X628" s="392"/>
      <c r="Z628" s="391"/>
      <c r="AA628" s="391"/>
      <c r="AC628" s="386"/>
      <c r="AR628" s="363" t="s">
        <v>1054</v>
      </c>
    </row>
    <row r="629" spans="1:44">
      <c r="A629" s="375">
        <v>2103</v>
      </c>
      <c r="B629" s="375">
        <v>1102</v>
      </c>
      <c r="C629" s="375" t="s">
        <v>1253</v>
      </c>
      <c r="D629" s="377">
        <v>2</v>
      </c>
      <c r="G629" s="397"/>
      <c r="X629" s="392"/>
      <c r="Z629" s="391"/>
      <c r="AA629" s="391"/>
      <c r="AC629" s="386"/>
      <c r="AR629" s="363" t="s">
        <v>1054</v>
      </c>
    </row>
    <row r="630" spans="1:44">
      <c r="A630" s="375">
        <v>2104</v>
      </c>
      <c r="B630" s="375">
        <v>1102</v>
      </c>
      <c r="C630" s="375" t="s">
        <v>1254</v>
      </c>
      <c r="D630" s="377">
        <v>2</v>
      </c>
      <c r="G630" s="397"/>
      <c r="X630" s="392"/>
      <c r="Z630" s="391"/>
      <c r="AA630" s="391"/>
      <c r="AC630" s="386"/>
      <c r="AR630" s="363" t="s">
        <v>1054</v>
      </c>
    </row>
    <row r="631" spans="1:44">
      <c r="A631" s="375">
        <v>2105</v>
      </c>
      <c r="B631" s="375">
        <v>1102</v>
      </c>
      <c r="C631" s="375" t="s">
        <v>1255</v>
      </c>
      <c r="D631" s="377">
        <v>2</v>
      </c>
      <c r="G631" s="397"/>
      <c r="X631" s="392"/>
      <c r="Z631" s="391"/>
      <c r="AA631" s="391"/>
      <c r="AC631" s="386"/>
      <c r="AR631" s="363" t="s">
        <v>1054</v>
      </c>
    </row>
    <row r="632" spans="1:44">
      <c r="A632" s="375">
        <v>2108</v>
      </c>
      <c r="B632" s="375">
        <v>1102</v>
      </c>
      <c r="C632" s="375" t="s">
        <v>1256</v>
      </c>
      <c r="D632" s="377">
        <v>2</v>
      </c>
      <c r="G632" s="397"/>
      <c r="X632" s="392"/>
      <c r="Z632" s="391"/>
      <c r="AA632" s="391"/>
      <c r="AC632" s="386"/>
      <c r="AR632" s="363" t="s">
        <v>1054</v>
      </c>
    </row>
    <row r="633" spans="1:44">
      <c r="A633" s="375">
        <v>2109</v>
      </c>
      <c r="B633" s="375">
        <v>1102</v>
      </c>
      <c r="C633" s="375" t="s">
        <v>1257</v>
      </c>
      <c r="D633" s="377">
        <v>1</v>
      </c>
      <c r="G633" s="397"/>
      <c r="X633" s="392"/>
      <c r="Z633" s="391"/>
      <c r="AA633" s="391"/>
      <c r="AC633" s="386"/>
      <c r="AR633" s="363" t="s">
        <v>1054</v>
      </c>
    </row>
    <row r="634" spans="1:44">
      <c r="A634" s="375">
        <v>2110</v>
      </c>
      <c r="B634" s="375">
        <v>1102</v>
      </c>
      <c r="C634" s="375" t="s">
        <v>1258</v>
      </c>
      <c r="D634" s="377">
        <v>2</v>
      </c>
      <c r="G634" s="397"/>
      <c r="X634" s="392"/>
      <c r="Z634" s="391"/>
      <c r="AA634" s="391"/>
      <c r="AC634" s="386"/>
      <c r="AR634" s="363" t="s">
        <v>1054</v>
      </c>
    </row>
    <row r="635" spans="1:44">
      <c r="A635" s="375">
        <v>2111</v>
      </c>
      <c r="B635" s="375">
        <v>1102</v>
      </c>
      <c r="C635" s="375" t="s">
        <v>1259</v>
      </c>
      <c r="D635" s="377">
        <v>2</v>
      </c>
      <c r="G635" s="397"/>
      <c r="X635" s="392"/>
      <c r="Z635" s="391"/>
      <c r="AA635" s="391"/>
      <c r="AC635" s="386"/>
    </row>
    <row r="636" spans="1:44">
      <c r="A636" s="375">
        <v>2112</v>
      </c>
      <c r="B636" s="375">
        <v>1102</v>
      </c>
      <c r="C636" s="375" t="s">
        <v>1260</v>
      </c>
      <c r="D636" s="377">
        <v>1</v>
      </c>
      <c r="G636" s="397"/>
      <c r="X636" s="392"/>
      <c r="Z636" s="391"/>
      <c r="AA636" s="391"/>
      <c r="AC636" s="386"/>
    </row>
    <row r="637" spans="1:44">
      <c r="A637" s="375">
        <v>2113</v>
      </c>
      <c r="B637" s="375">
        <v>1102</v>
      </c>
      <c r="C637" s="375" t="s">
        <v>1261</v>
      </c>
      <c r="D637" s="377">
        <v>2</v>
      </c>
      <c r="G637" s="397"/>
      <c r="X637" s="392"/>
      <c r="Z637" s="391"/>
      <c r="AA637" s="391"/>
      <c r="AC637" s="386"/>
    </row>
    <row r="638" spans="1:44">
      <c r="A638" s="375">
        <v>2115</v>
      </c>
      <c r="B638" s="375">
        <v>1102</v>
      </c>
      <c r="C638" s="375" t="s">
        <v>1262</v>
      </c>
      <c r="D638" s="377">
        <v>2</v>
      </c>
      <c r="G638" s="397"/>
      <c r="X638" s="392"/>
      <c r="Z638" s="391"/>
      <c r="AA638" s="391"/>
      <c r="AC638" s="386"/>
    </row>
    <row r="639" spans="1:44">
      <c r="A639" s="375">
        <v>2116</v>
      </c>
      <c r="B639" s="375">
        <v>1102</v>
      </c>
      <c r="C639" s="375" t="s">
        <v>1263</v>
      </c>
      <c r="D639" s="377">
        <v>1</v>
      </c>
      <c r="G639" s="397"/>
      <c r="X639" s="392"/>
      <c r="Z639" s="391"/>
      <c r="AA639" s="391"/>
      <c r="AC639" s="386"/>
    </row>
    <row r="640" spans="1:44">
      <c r="A640" s="375">
        <v>2117</v>
      </c>
      <c r="B640" s="375">
        <v>1102</v>
      </c>
      <c r="C640" s="375" t="s">
        <v>1264</v>
      </c>
      <c r="D640" s="377">
        <v>1</v>
      </c>
      <c r="G640" s="397"/>
      <c r="X640" s="392"/>
      <c r="Z640" s="391"/>
      <c r="AA640" s="391"/>
      <c r="AC640" s="386"/>
    </row>
    <row r="641" spans="1:29">
      <c r="A641" s="375">
        <v>2121</v>
      </c>
      <c r="B641" s="375">
        <v>1102</v>
      </c>
      <c r="C641" s="375" t="s">
        <v>1265</v>
      </c>
      <c r="D641" s="377">
        <v>1</v>
      </c>
      <c r="G641" s="397"/>
      <c r="X641" s="392"/>
      <c r="Z641" s="391"/>
      <c r="AA641" s="391"/>
      <c r="AC641" s="386"/>
    </row>
    <row r="642" spans="1:29">
      <c r="A642" s="375">
        <v>2122</v>
      </c>
      <c r="B642" s="375">
        <v>1102</v>
      </c>
      <c r="C642" s="375" t="s">
        <v>1266</v>
      </c>
      <c r="D642" s="377">
        <v>2</v>
      </c>
      <c r="G642" s="397"/>
      <c r="X642" s="392"/>
      <c r="Z642" s="391"/>
      <c r="AA642" s="391"/>
      <c r="AC642" s="386"/>
    </row>
    <row r="643" spans="1:29">
      <c r="A643" s="375">
        <v>2123</v>
      </c>
      <c r="B643" s="375">
        <v>1102</v>
      </c>
      <c r="C643" s="375" t="s">
        <v>1267</v>
      </c>
      <c r="D643" s="377">
        <v>2</v>
      </c>
      <c r="G643" s="397"/>
      <c r="X643" s="392"/>
      <c r="Z643" s="391"/>
      <c r="AA643" s="391"/>
      <c r="AC643" s="386"/>
    </row>
    <row r="644" spans="1:29">
      <c r="A644" s="375">
        <v>2125</v>
      </c>
      <c r="B644" s="375">
        <v>1102</v>
      </c>
      <c r="C644" s="375" t="s">
        <v>1268</v>
      </c>
      <c r="D644" s="377">
        <v>1</v>
      </c>
      <c r="G644" s="397"/>
      <c r="X644" s="392"/>
      <c r="Z644" s="391"/>
      <c r="AA644" s="391"/>
      <c r="AC644" s="386"/>
    </row>
    <row r="645" spans="1:29">
      <c r="A645" s="375">
        <v>2130</v>
      </c>
      <c r="B645" s="375">
        <v>1102</v>
      </c>
      <c r="C645" s="375" t="s">
        <v>1269</v>
      </c>
      <c r="D645" s="377">
        <v>1</v>
      </c>
      <c r="G645" s="397"/>
      <c r="X645" s="392"/>
      <c r="Z645" s="391"/>
      <c r="AA645" s="391"/>
      <c r="AC645" s="386"/>
    </row>
    <row r="646" spans="1:29">
      <c r="A646" s="375">
        <v>2132</v>
      </c>
      <c r="B646" s="375">
        <v>1102</v>
      </c>
      <c r="C646" s="375" t="s">
        <v>1270</v>
      </c>
      <c r="D646" s="377">
        <v>1</v>
      </c>
      <c r="G646" s="397"/>
      <c r="X646" s="392"/>
      <c r="Z646" s="391"/>
      <c r="AA646" s="391"/>
      <c r="AC646" s="386"/>
    </row>
    <row r="647" spans="1:29">
      <c r="A647" s="375">
        <v>2133</v>
      </c>
      <c r="B647" s="375">
        <v>1102</v>
      </c>
      <c r="C647" s="375" t="s">
        <v>1271</v>
      </c>
      <c r="D647" s="377">
        <v>1</v>
      </c>
      <c r="G647" s="397"/>
      <c r="X647" s="392"/>
      <c r="Z647" s="391"/>
      <c r="AA647" s="391"/>
      <c r="AC647" s="386"/>
    </row>
    <row r="648" spans="1:29">
      <c r="A648" s="375">
        <v>2135</v>
      </c>
      <c r="B648" s="375">
        <v>1102</v>
      </c>
      <c r="C648" s="375" t="s">
        <v>1272</v>
      </c>
      <c r="D648" s="377">
        <v>1</v>
      </c>
      <c r="G648" s="397"/>
      <c r="X648" s="392"/>
      <c r="Z648" s="391"/>
      <c r="AA648" s="391"/>
      <c r="AC648" s="386"/>
    </row>
    <row r="649" spans="1:29">
      <c r="A649" s="375">
        <v>2136</v>
      </c>
      <c r="B649" s="375">
        <v>1102</v>
      </c>
      <c r="C649" s="375" t="s">
        <v>1273</v>
      </c>
      <c r="D649" s="377">
        <v>1</v>
      </c>
      <c r="G649" s="397"/>
      <c r="X649" s="392"/>
      <c r="Z649" s="391"/>
      <c r="AA649" s="391"/>
      <c r="AC649" s="386"/>
    </row>
    <row r="650" spans="1:29">
      <c r="A650" s="375">
        <v>2137</v>
      </c>
      <c r="B650" s="375">
        <v>1102</v>
      </c>
      <c r="C650" s="375" t="s">
        <v>1274</v>
      </c>
      <c r="D650" s="377">
        <v>1</v>
      </c>
      <c r="G650" s="397"/>
      <c r="X650" s="392"/>
      <c r="Z650" s="391"/>
      <c r="AA650" s="391"/>
      <c r="AC650" s="386"/>
    </row>
    <row r="651" spans="1:29">
      <c r="A651" s="375">
        <v>2139</v>
      </c>
      <c r="B651" s="375">
        <v>1102</v>
      </c>
      <c r="C651" s="375" t="s">
        <v>1275</v>
      </c>
      <c r="D651" s="377">
        <v>2</v>
      </c>
      <c r="G651" s="397"/>
      <c r="X651" s="392"/>
      <c r="Z651" s="391"/>
      <c r="AA651" s="391"/>
      <c r="AC651" s="386"/>
    </row>
    <row r="652" spans="1:29">
      <c r="A652" s="375">
        <v>2142</v>
      </c>
      <c r="B652" s="375">
        <v>1102</v>
      </c>
      <c r="C652" s="375" t="s">
        <v>1276</v>
      </c>
      <c r="D652" s="377">
        <v>2</v>
      </c>
      <c r="G652" s="397"/>
      <c r="X652" s="392"/>
      <c r="Z652" s="391"/>
      <c r="AA652" s="391"/>
      <c r="AC652" s="386"/>
    </row>
    <row r="653" spans="1:29">
      <c r="A653" s="375">
        <v>2146</v>
      </c>
      <c r="B653" s="375">
        <v>1102</v>
      </c>
      <c r="C653" s="375" t="s">
        <v>1277</v>
      </c>
      <c r="D653" s="377">
        <v>2</v>
      </c>
      <c r="G653" s="397"/>
      <c r="X653" s="392"/>
      <c r="Z653" s="391"/>
      <c r="AA653" s="391"/>
      <c r="AC653" s="386"/>
    </row>
    <row r="654" spans="1:29">
      <c r="A654" s="375">
        <v>2148</v>
      </c>
      <c r="B654" s="375">
        <v>1102</v>
      </c>
      <c r="C654" s="375" t="s">
        <v>1278</v>
      </c>
      <c r="D654" s="377">
        <v>2</v>
      </c>
      <c r="G654" s="397"/>
      <c r="X654" s="392"/>
      <c r="Z654" s="391"/>
      <c r="AA654" s="391"/>
      <c r="AC654" s="386"/>
    </row>
    <row r="655" spans="1:29">
      <c r="A655" s="375">
        <v>2149</v>
      </c>
      <c r="B655" s="375">
        <v>1102</v>
      </c>
      <c r="C655" s="375" t="s">
        <v>1279</v>
      </c>
      <c r="D655" s="377">
        <v>2</v>
      </c>
      <c r="G655" s="397"/>
      <c r="X655" s="392"/>
      <c r="Z655" s="391"/>
      <c r="AA655" s="391"/>
      <c r="AC655" s="386"/>
    </row>
    <row r="656" spans="1:29">
      <c r="A656" s="375">
        <v>2151</v>
      </c>
      <c r="B656" s="375">
        <v>1102</v>
      </c>
      <c r="C656" s="375" t="s">
        <v>1280</v>
      </c>
      <c r="D656" s="377">
        <v>1</v>
      </c>
      <c r="G656" s="397"/>
      <c r="X656" s="392"/>
      <c r="Z656" s="391"/>
      <c r="AA656" s="391"/>
      <c r="AC656" s="386"/>
    </row>
    <row r="657" spans="1:44">
      <c r="A657" s="375">
        <v>2152</v>
      </c>
      <c r="B657" s="375">
        <v>1102</v>
      </c>
      <c r="C657" s="375" t="s">
        <v>1281</v>
      </c>
      <c r="D657" s="377">
        <v>2</v>
      </c>
      <c r="G657" s="397"/>
      <c r="X657" s="392"/>
      <c r="Z657" s="391"/>
      <c r="AA657" s="391"/>
      <c r="AC657" s="386"/>
    </row>
    <row r="658" spans="1:44">
      <c r="A658" s="375">
        <v>2153</v>
      </c>
      <c r="B658" s="375">
        <v>1102</v>
      </c>
      <c r="C658" s="375" t="s">
        <v>1282</v>
      </c>
      <c r="D658" s="377">
        <v>2</v>
      </c>
      <c r="G658" s="397"/>
      <c r="X658" s="392"/>
      <c r="Z658" s="391"/>
      <c r="AA658" s="391"/>
      <c r="AC658" s="386"/>
    </row>
    <row r="659" spans="1:44">
      <c r="A659" s="375">
        <v>2154</v>
      </c>
      <c r="B659" s="375">
        <v>1102</v>
      </c>
      <c r="C659" s="375" t="s">
        <v>1283</v>
      </c>
      <c r="D659" s="377">
        <v>2</v>
      </c>
      <c r="G659" s="397"/>
      <c r="X659" s="392"/>
      <c r="Z659" s="391"/>
      <c r="AA659" s="391"/>
      <c r="AC659" s="386"/>
    </row>
    <row r="660" spans="1:44">
      <c r="A660" s="375">
        <v>2155</v>
      </c>
      <c r="B660" s="375">
        <v>1102</v>
      </c>
      <c r="C660" s="375" t="s">
        <v>1284</v>
      </c>
      <c r="D660" s="377">
        <v>2</v>
      </c>
      <c r="G660" s="397"/>
      <c r="X660" s="392"/>
      <c r="Z660" s="391"/>
      <c r="AA660" s="391"/>
      <c r="AC660" s="386"/>
      <c r="AR660" s="363" t="s">
        <v>1054</v>
      </c>
    </row>
    <row r="661" spans="1:44">
      <c r="A661" s="375">
        <v>2156</v>
      </c>
      <c r="B661" s="375">
        <v>1102</v>
      </c>
      <c r="C661" s="375" t="s">
        <v>1285</v>
      </c>
      <c r="D661" s="377">
        <v>2</v>
      </c>
      <c r="G661" s="397"/>
      <c r="X661" s="392"/>
      <c r="Z661" s="391"/>
      <c r="AA661" s="391"/>
      <c r="AC661" s="386"/>
      <c r="AR661" s="363" t="s">
        <v>1054</v>
      </c>
    </row>
    <row r="662" spans="1:44">
      <c r="A662" s="375">
        <v>2162</v>
      </c>
      <c r="B662" s="375">
        <v>1102</v>
      </c>
      <c r="C662" s="375" t="s">
        <v>1286</v>
      </c>
      <c r="D662" s="377">
        <v>2</v>
      </c>
      <c r="G662" s="397"/>
      <c r="X662" s="392"/>
      <c r="Z662" s="391"/>
      <c r="AA662" s="391"/>
      <c r="AC662" s="386"/>
      <c r="AR662" s="363" t="s">
        <v>1054</v>
      </c>
    </row>
    <row r="663" spans="1:44">
      <c r="A663" s="375">
        <v>2163</v>
      </c>
      <c r="B663" s="375">
        <v>1102</v>
      </c>
      <c r="C663" s="375" t="s">
        <v>1287</v>
      </c>
      <c r="D663" s="377">
        <v>2</v>
      </c>
      <c r="G663" s="397"/>
      <c r="X663" s="392"/>
      <c r="Z663" s="391"/>
      <c r="AA663" s="391"/>
      <c r="AC663" s="386"/>
      <c r="AR663" s="363" t="s">
        <v>1054</v>
      </c>
    </row>
    <row r="664" spans="1:44">
      <c r="A664" s="375">
        <v>2164</v>
      </c>
      <c r="B664" s="375">
        <v>1102</v>
      </c>
      <c r="C664" s="375" t="s">
        <v>1288</v>
      </c>
      <c r="D664" s="377">
        <v>2</v>
      </c>
      <c r="G664" s="397"/>
      <c r="X664" s="392"/>
      <c r="Z664" s="391"/>
      <c r="AA664" s="391"/>
      <c r="AC664" s="386"/>
      <c r="AR664" s="363" t="s">
        <v>1054</v>
      </c>
    </row>
    <row r="665" spans="1:44">
      <c r="A665" s="375">
        <v>2169</v>
      </c>
      <c r="B665" s="375">
        <v>1102</v>
      </c>
      <c r="C665" s="375" t="s">
        <v>1289</v>
      </c>
      <c r="D665" s="377">
        <v>2</v>
      </c>
      <c r="G665" s="397"/>
      <c r="X665" s="392"/>
      <c r="Z665" s="391"/>
      <c r="AA665" s="391"/>
      <c r="AC665" s="386"/>
      <c r="AR665" s="363" t="s">
        <v>1054</v>
      </c>
    </row>
    <row r="666" spans="1:44">
      <c r="A666" s="375">
        <v>2171</v>
      </c>
      <c r="B666" s="375">
        <v>1102</v>
      </c>
      <c r="C666" s="375" t="s">
        <v>1290</v>
      </c>
      <c r="D666" s="377">
        <v>2</v>
      </c>
      <c r="G666" s="397"/>
      <c r="X666" s="392"/>
      <c r="Z666" s="391"/>
      <c r="AA666" s="391"/>
      <c r="AC666" s="386"/>
      <c r="AR666" s="363" t="s">
        <v>1054</v>
      </c>
    </row>
    <row r="667" spans="1:44">
      <c r="A667" s="375">
        <v>2172</v>
      </c>
      <c r="B667" s="375">
        <v>1102</v>
      </c>
      <c r="C667" s="375" t="s">
        <v>1291</v>
      </c>
      <c r="D667" s="377">
        <v>2</v>
      </c>
      <c r="G667" s="397"/>
      <c r="X667" s="392"/>
      <c r="Z667" s="391"/>
      <c r="AA667" s="391"/>
      <c r="AC667" s="386"/>
      <c r="AR667" s="363" t="s">
        <v>1054</v>
      </c>
    </row>
    <row r="668" spans="1:44">
      <c r="A668" s="375">
        <v>2173</v>
      </c>
      <c r="B668" s="375">
        <v>1102</v>
      </c>
      <c r="C668" s="375" t="s">
        <v>1292</v>
      </c>
      <c r="D668" s="377">
        <v>2</v>
      </c>
      <c r="G668" s="397"/>
      <c r="X668" s="392"/>
      <c r="Z668" s="391"/>
      <c r="AA668" s="391"/>
      <c r="AC668" s="386"/>
      <c r="AR668" s="363" t="s">
        <v>1054</v>
      </c>
    </row>
    <row r="669" spans="1:44">
      <c r="A669" s="375">
        <v>2174</v>
      </c>
      <c r="B669" s="375">
        <v>1102</v>
      </c>
      <c r="C669" s="375" t="s">
        <v>1293</v>
      </c>
      <c r="D669" s="377">
        <v>2</v>
      </c>
      <c r="G669" s="397"/>
      <c r="X669" s="392"/>
      <c r="Z669" s="391"/>
      <c r="AA669" s="391"/>
      <c r="AC669" s="386"/>
      <c r="AR669" s="363" t="s">
        <v>1054</v>
      </c>
    </row>
    <row r="670" spans="1:44">
      <c r="A670" s="375">
        <v>2175</v>
      </c>
      <c r="B670" s="375">
        <v>1102</v>
      </c>
      <c r="C670" s="375" t="s">
        <v>1294</v>
      </c>
      <c r="D670" s="377">
        <v>2</v>
      </c>
      <c r="G670" s="397"/>
      <c r="X670" s="392"/>
      <c r="Z670" s="391"/>
      <c r="AA670" s="391"/>
      <c r="AC670" s="386"/>
      <c r="AR670" s="363" t="s">
        <v>1054</v>
      </c>
    </row>
    <row r="671" spans="1:44">
      <c r="A671" s="375">
        <v>2176</v>
      </c>
      <c r="B671" s="375">
        <v>1102</v>
      </c>
      <c r="C671" s="375" t="s">
        <v>1295</v>
      </c>
      <c r="D671" s="377">
        <v>2</v>
      </c>
      <c r="G671" s="397"/>
      <c r="X671" s="392"/>
      <c r="Z671" s="391"/>
      <c r="AA671" s="391"/>
      <c r="AC671" s="386"/>
      <c r="AR671" s="363" t="s">
        <v>1054</v>
      </c>
    </row>
    <row r="672" spans="1:44">
      <c r="A672" s="375">
        <v>2177</v>
      </c>
      <c r="B672" s="375">
        <v>1102</v>
      </c>
      <c r="C672" s="375" t="s">
        <v>1296</v>
      </c>
      <c r="D672" s="377">
        <v>2</v>
      </c>
      <c r="G672" s="397"/>
      <c r="X672" s="392"/>
      <c r="Z672" s="391"/>
      <c r="AA672" s="391"/>
      <c r="AC672" s="386"/>
      <c r="AR672" s="363" t="s">
        <v>1054</v>
      </c>
    </row>
    <row r="673" spans="1:44">
      <c r="A673" s="375">
        <v>2178</v>
      </c>
      <c r="B673" s="375">
        <v>1102</v>
      </c>
      <c r="C673" s="375" t="s">
        <v>1297</v>
      </c>
      <c r="D673" s="377">
        <v>1</v>
      </c>
      <c r="G673" s="397"/>
      <c r="X673" s="392"/>
      <c r="Z673" s="391"/>
      <c r="AA673" s="391"/>
      <c r="AC673" s="386"/>
      <c r="AR673" s="363" t="s">
        <v>1054</v>
      </c>
    </row>
    <row r="674" spans="1:44">
      <c r="A674" s="375">
        <v>2179</v>
      </c>
      <c r="B674" s="375">
        <v>1102</v>
      </c>
      <c r="C674" s="375" t="s">
        <v>1298</v>
      </c>
      <c r="D674" s="377">
        <v>2</v>
      </c>
      <c r="G674" s="397"/>
      <c r="X674" s="392"/>
      <c r="Z674" s="391"/>
      <c r="AA674" s="391"/>
      <c r="AC674" s="386"/>
      <c r="AR674" s="363" t="s">
        <v>1054</v>
      </c>
    </row>
    <row r="675" spans="1:44">
      <c r="A675" s="375">
        <v>2180</v>
      </c>
      <c r="B675" s="375">
        <v>1102</v>
      </c>
      <c r="C675" s="375" t="s">
        <v>1299</v>
      </c>
      <c r="D675" s="377">
        <v>1</v>
      </c>
      <c r="G675" s="397"/>
      <c r="X675" s="392"/>
      <c r="Z675" s="391"/>
      <c r="AA675" s="391"/>
      <c r="AC675" s="386"/>
      <c r="AR675" s="363" t="s">
        <v>1054</v>
      </c>
    </row>
    <row r="676" spans="1:44">
      <c r="A676" s="375">
        <v>2182</v>
      </c>
      <c r="B676" s="375">
        <v>1102</v>
      </c>
      <c r="C676" s="375" t="s">
        <v>1300</v>
      </c>
      <c r="D676" s="377">
        <v>2</v>
      </c>
      <c r="G676" s="397"/>
      <c r="X676" s="392"/>
      <c r="Z676" s="391"/>
      <c r="AA676" s="391"/>
      <c r="AC676" s="386"/>
      <c r="AR676" s="363" t="s">
        <v>1054</v>
      </c>
    </row>
    <row r="677" spans="1:44">
      <c r="A677" s="375">
        <v>2183</v>
      </c>
      <c r="B677" s="375">
        <v>1102</v>
      </c>
      <c r="C677" s="375" t="s">
        <v>1301</v>
      </c>
      <c r="D677" s="377">
        <v>1</v>
      </c>
      <c r="G677" s="397"/>
      <c r="X677" s="392"/>
      <c r="Z677" s="391"/>
      <c r="AA677" s="391"/>
      <c r="AC677" s="386"/>
      <c r="AR677" s="363" t="s">
        <v>1054</v>
      </c>
    </row>
    <row r="678" spans="1:44">
      <c r="A678" s="375">
        <v>2184</v>
      </c>
      <c r="B678" s="375">
        <v>1102</v>
      </c>
      <c r="C678" s="375" t="s">
        <v>1302</v>
      </c>
      <c r="D678" s="377">
        <v>2</v>
      </c>
      <c r="G678" s="397"/>
      <c r="X678" s="392"/>
      <c r="Z678" s="391"/>
      <c r="AA678" s="391"/>
      <c r="AC678" s="386"/>
      <c r="AR678" s="363" t="s">
        <v>1054</v>
      </c>
    </row>
    <row r="679" spans="1:44">
      <c r="A679" s="375">
        <v>2185</v>
      </c>
      <c r="B679" s="375">
        <v>1102</v>
      </c>
      <c r="C679" s="375" t="s">
        <v>1303</v>
      </c>
      <c r="D679" s="377">
        <v>2</v>
      </c>
      <c r="G679" s="397"/>
      <c r="X679" s="392"/>
      <c r="Z679" s="391"/>
      <c r="AA679" s="391"/>
      <c r="AC679" s="386"/>
      <c r="AR679" s="363" t="s">
        <v>1054</v>
      </c>
    </row>
    <row r="680" spans="1:44">
      <c r="A680" s="375">
        <v>2187</v>
      </c>
      <c r="B680" s="375">
        <v>1102</v>
      </c>
      <c r="C680" s="375" t="s">
        <v>1304</v>
      </c>
      <c r="D680" s="377">
        <v>1</v>
      </c>
      <c r="G680" s="397"/>
      <c r="X680" s="392"/>
      <c r="Z680" s="391"/>
      <c r="AA680" s="391"/>
      <c r="AC680" s="386"/>
      <c r="AR680" s="363" t="s">
        <v>1054</v>
      </c>
    </row>
    <row r="681" spans="1:44">
      <c r="A681" s="375">
        <v>2188</v>
      </c>
      <c r="B681" s="375">
        <v>1102</v>
      </c>
      <c r="C681" s="375" t="s">
        <v>1305</v>
      </c>
      <c r="D681" s="377">
        <v>1</v>
      </c>
      <c r="G681" s="397"/>
      <c r="X681" s="392"/>
      <c r="Z681" s="391"/>
      <c r="AA681" s="391"/>
      <c r="AC681" s="386"/>
      <c r="AR681" s="363" t="s">
        <v>1054</v>
      </c>
    </row>
    <row r="682" spans="1:44">
      <c r="A682" s="375">
        <v>2189</v>
      </c>
      <c r="B682" s="375">
        <v>1102</v>
      </c>
      <c r="C682" s="375" t="s">
        <v>1306</v>
      </c>
      <c r="D682" s="377">
        <v>2</v>
      </c>
      <c r="G682" s="397"/>
      <c r="X682" s="392"/>
      <c r="Z682" s="391"/>
      <c r="AA682" s="391"/>
      <c r="AC682" s="386"/>
      <c r="AR682" s="363" t="s">
        <v>1054</v>
      </c>
    </row>
    <row r="683" spans="1:44">
      <c r="A683" s="375">
        <v>2192</v>
      </c>
      <c r="B683" s="375">
        <v>1102</v>
      </c>
      <c r="C683" s="375" t="s">
        <v>1307</v>
      </c>
      <c r="D683" s="377">
        <v>2</v>
      </c>
      <c r="G683" s="397"/>
      <c r="X683" s="392"/>
      <c r="Z683" s="391"/>
      <c r="AA683" s="391"/>
      <c r="AC683" s="386"/>
      <c r="AR683" s="363" t="s">
        <v>1054</v>
      </c>
    </row>
    <row r="684" spans="1:44">
      <c r="A684" s="375">
        <v>2196</v>
      </c>
      <c r="B684" s="375">
        <v>1102</v>
      </c>
      <c r="C684" s="375" t="s">
        <v>1308</v>
      </c>
      <c r="D684" s="377">
        <v>1</v>
      </c>
      <c r="G684" s="397"/>
      <c r="X684" s="392"/>
      <c r="Z684" s="391"/>
      <c r="AA684" s="391"/>
      <c r="AC684" s="386"/>
      <c r="AR684" s="363" t="s">
        <v>1054</v>
      </c>
    </row>
    <row r="685" spans="1:44">
      <c r="A685" s="375">
        <v>2197</v>
      </c>
      <c r="B685" s="375">
        <v>1102</v>
      </c>
      <c r="C685" s="375" t="s">
        <v>1309</v>
      </c>
      <c r="D685" s="377">
        <v>2</v>
      </c>
      <c r="G685" s="397"/>
      <c r="X685" s="392"/>
      <c r="Z685" s="391"/>
      <c r="AA685" s="391"/>
      <c r="AC685" s="386"/>
      <c r="AR685" s="363" t="s">
        <v>1054</v>
      </c>
    </row>
    <row r="686" spans="1:44">
      <c r="A686" s="375">
        <v>2199</v>
      </c>
      <c r="B686" s="375">
        <v>1102</v>
      </c>
      <c r="C686" s="375" t="s">
        <v>1310</v>
      </c>
      <c r="D686" s="377">
        <v>2</v>
      </c>
      <c r="G686" s="397"/>
      <c r="X686" s="392"/>
      <c r="Z686" s="391"/>
      <c r="AA686" s="391"/>
      <c r="AC686" s="386"/>
      <c r="AR686" s="363" t="s">
        <v>1054</v>
      </c>
    </row>
    <row r="687" spans="1:44">
      <c r="A687" s="375">
        <v>2201</v>
      </c>
      <c r="B687" s="375">
        <v>1102</v>
      </c>
      <c r="C687" s="375" t="s">
        <v>1311</v>
      </c>
      <c r="D687" s="377">
        <v>2</v>
      </c>
      <c r="G687" s="397"/>
      <c r="X687" s="392"/>
      <c r="Z687" s="391"/>
      <c r="AA687" s="391"/>
      <c r="AC687" s="386"/>
      <c r="AR687" s="363" t="s">
        <v>1054</v>
      </c>
    </row>
    <row r="688" spans="1:44">
      <c r="A688" s="375">
        <v>2202</v>
      </c>
      <c r="B688" s="375">
        <v>1102</v>
      </c>
      <c r="C688" s="375" t="s">
        <v>1312</v>
      </c>
      <c r="D688" s="377">
        <v>1</v>
      </c>
      <c r="G688" s="397"/>
      <c r="X688" s="392"/>
      <c r="Z688" s="391"/>
      <c r="AA688" s="391"/>
      <c r="AC688" s="386"/>
      <c r="AR688" s="363" t="s">
        <v>1054</v>
      </c>
    </row>
    <row r="689" spans="1:44">
      <c r="A689" s="375">
        <v>2203</v>
      </c>
      <c r="B689" s="375">
        <v>1102</v>
      </c>
      <c r="C689" s="375" t="s">
        <v>1313</v>
      </c>
      <c r="D689" s="377">
        <v>1</v>
      </c>
      <c r="G689" s="397"/>
      <c r="X689" s="392"/>
      <c r="Z689" s="391"/>
      <c r="AA689" s="391"/>
      <c r="AC689" s="386"/>
      <c r="AR689" s="363" t="s">
        <v>1054</v>
      </c>
    </row>
    <row r="690" spans="1:44">
      <c r="A690" s="375">
        <v>2206</v>
      </c>
      <c r="B690" s="375">
        <v>1102</v>
      </c>
      <c r="C690" s="375" t="s">
        <v>1314</v>
      </c>
      <c r="D690" s="377">
        <v>2</v>
      </c>
      <c r="G690" s="397"/>
      <c r="X690" s="392"/>
      <c r="Z690" s="391"/>
      <c r="AA690" s="391"/>
      <c r="AC690" s="386"/>
    </row>
    <row r="691" spans="1:44">
      <c r="A691" s="375">
        <v>2207</v>
      </c>
      <c r="B691" s="375">
        <v>1102</v>
      </c>
      <c r="C691" s="375" t="s">
        <v>1315</v>
      </c>
      <c r="D691" s="377">
        <v>2</v>
      </c>
      <c r="G691" s="397"/>
      <c r="X691" s="392"/>
      <c r="Z691" s="391"/>
      <c r="AA691" s="391"/>
      <c r="AC691" s="386"/>
    </row>
    <row r="692" spans="1:44">
      <c r="A692" s="375">
        <v>2208</v>
      </c>
      <c r="B692" s="375">
        <v>1102</v>
      </c>
      <c r="C692" s="375" t="s">
        <v>1316</v>
      </c>
      <c r="D692" s="377">
        <v>2</v>
      </c>
      <c r="G692" s="397"/>
      <c r="X692" s="392"/>
      <c r="Z692" s="391"/>
      <c r="AA692" s="391"/>
      <c r="AC692" s="386"/>
    </row>
    <row r="693" spans="1:44">
      <c r="A693" s="375">
        <v>2209</v>
      </c>
      <c r="B693" s="375">
        <v>1102</v>
      </c>
      <c r="C693" s="375" t="s">
        <v>1317</v>
      </c>
      <c r="D693" s="377">
        <v>2</v>
      </c>
      <c r="G693" s="397"/>
      <c r="X693" s="392"/>
      <c r="Z693" s="391"/>
      <c r="AA693" s="391"/>
      <c r="AC693" s="386"/>
    </row>
    <row r="694" spans="1:44">
      <c r="A694" s="375">
        <v>2210</v>
      </c>
      <c r="B694" s="375">
        <v>1102</v>
      </c>
      <c r="C694" s="375" t="s">
        <v>1318</v>
      </c>
      <c r="D694" s="377">
        <v>2</v>
      </c>
      <c r="G694" s="397"/>
      <c r="X694" s="392"/>
      <c r="Z694" s="391"/>
      <c r="AA694" s="391"/>
      <c r="AC694" s="386"/>
    </row>
    <row r="695" spans="1:44">
      <c r="A695" s="375">
        <v>2211</v>
      </c>
      <c r="B695" s="375">
        <v>1102</v>
      </c>
      <c r="C695" s="375" t="s">
        <v>1319</v>
      </c>
      <c r="D695" s="377">
        <v>2</v>
      </c>
      <c r="G695" s="397"/>
      <c r="X695" s="392"/>
      <c r="Z695" s="391"/>
      <c r="AA695" s="391"/>
      <c r="AC695" s="386"/>
    </row>
    <row r="696" spans="1:44">
      <c r="A696" s="375">
        <v>2212</v>
      </c>
      <c r="B696" s="375">
        <v>1102</v>
      </c>
      <c r="C696" s="375" t="s">
        <v>1320</v>
      </c>
      <c r="D696" s="377">
        <v>1</v>
      </c>
      <c r="G696" s="397"/>
      <c r="X696" s="392"/>
      <c r="Z696" s="391"/>
      <c r="AA696" s="391"/>
      <c r="AC696" s="386"/>
    </row>
    <row r="697" spans="1:44">
      <c r="A697" s="375">
        <v>2213</v>
      </c>
      <c r="B697" s="375">
        <v>1102</v>
      </c>
      <c r="C697" s="375" t="s">
        <v>1321</v>
      </c>
      <c r="D697" s="377">
        <v>2</v>
      </c>
      <c r="G697" s="397"/>
      <c r="X697" s="392"/>
      <c r="Z697" s="391"/>
      <c r="AA697" s="391"/>
      <c r="AC697" s="386"/>
    </row>
    <row r="698" spans="1:44">
      <c r="A698" s="375">
        <v>2214</v>
      </c>
      <c r="B698" s="375">
        <v>1102</v>
      </c>
      <c r="C698" s="375" t="s">
        <v>1322</v>
      </c>
      <c r="D698" s="377">
        <v>2</v>
      </c>
      <c r="G698" s="397"/>
      <c r="X698" s="392"/>
      <c r="Z698" s="391"/>
      <c r="AA698" s="391"/>
      <c r="AC698" s="386"/>
    </row>
    <row r="699" spans="1:44">
      <c r="A699" s="375">
        <v>2215</v>
      </c>
      <c r="B699" s="375">
        <v>1102</v>
      </c>
      <c r="C699" s="375" t="s">
        <v>1323</v>
      </c>
      <c r="D699" s="377">
        <v>1</v>
      </c>
      <c r="G699" s="397"/>
      <c r="X699" s="392"/>
      <c r="Z699" s="391"/>
      <c r="AA699" s="391"/>
      <c r="AC699" s="386"/>
    </row>
    <row r="700" spans="1:44">
      <c r="A700" s="375">
        <v>2312</v>
      </c>
      <c r="B700" s="375">
        <v>1102</v>
      </c>
      <c r="C700" s="375" t="s">
        <v>1324</v>
      </c>
      <c r="D700" s="377">
        <v>1</v>
      </c>
      <c r="G700" s="397"/>
      <c r="X700" s="392"/>
      <c r="Z700" s="391"/>
      <c r="AA700" s="391"/>
      <c r="AC700" s="386"/>
    </row>
    <row r="701" spans="1:44">
      <c r="A701" s="375">
        <v>2317</v>
      </c>
      <c r="B701" s="375">
        <v>1102</v>
      </c>
      <c r="C701" s="375" t="s">
        <v>1325</v>
      </c>
      <c r="D701" s="377">
        <v>1</v>
      </c>
      <c r="G701" s="397"/>
      <c r="X701" s="392"/>
      <c r="Z701" s="391"/>
      <c r="AA701" s="391"/>
      <c r="AC701" s="386"/>
    </row>
    <row r="702" spans="1:44">
      <c r="A702" s="375">
        <v>2322</v>
      </c>
      <c r="B702" s="375">
        <v>1102</v>
      </c>
      <c r="C702" s="375" t="s">
        <v>1326</v>
      </c>
      <c r="D702" s="377">
        <v>1</v>
      </c>
      <c r="G702" s="397"/>
      <c r="X702" s="392"/>
      <c r="Z702" s="391"/>
      <c r="AA702" s="391"/>
      <c r="AC702" s="386"/>
    </row>
    <row r="703" spans="1:44">
      <c r="A703" s="375">
        <v>2323</v>
      </c>
      <c r="B703" s="375">
        <v>1102</v>
      </c>
      <c r="C703" s="375" t="s">
        <v>1327</v>
      </c>
      <c r="D703" s="377">
        <v>1</v>
      </c>
      <c r="G703" s="397"/>
      <c r="X703" s="392"/>
      <c r="Z703" s="391"/>
      <c r="AA703" s="391"/>
      <c r="AC703" s="386"/>
    </row>
    <row r="704" spans="1:44">
      <c r="A704" s="375">
        <v>2324</v>
      </c>
      <c r="B704" s="375">
        <v>1102</v>
      </c>
      <c r="C704" s="375" t="s">
        <v>1328</v>
      </c>
      <c r="D704" s="377">
        <v>2</v>
      </c>
      <c r="G704" s="397"/>
      <c r="X704" s="392"/>
      <c r="Z704" s="391"/>
      <c r="AA704" s="391"/>
      <c r="AC704" s="386"/>
    </row>
    <row r="705" spans="1:29">
      <c r="A705" s="375">
        <v>2326</v>
      </c>
      <c r="B705" s="375">
        <v>1102</v>
      </c>
      <c r="C705" s="375" t="s">
        <v>1329</v>
      </c>
      <c r="D705" s="377">
        <v>2</v>
      </c>
      <c r="G705" s="397"/>
      <c r="X705" s="392"/>
      <c r="Z705" s="391"/>
      <c r="AA705" s="391"/>
      <c r="AC705" s="386"/>
    </row>
    <row r="706" spans="1:29">
      <c r="A706" s="375">
        <v>2328</v>
      </c>
      <c r="B706" s="375">
        <v>1102</v>
      </c>
      <c r="C706" s="375" t="s">
        <v>1330</v>
      </c>
      <c r="D706" s="377">
        <v>1</v>
      </c>
      <c r="G706" s="397"/>
      <c r="X706" s="392"/>
      <c r="Z706" s="391"/>
      <c r="AA706" s="391"/>
      <c r="AC706" s="386"/>
    </row>
    <row r="707" spans="1:29">
      <c r="A707" s="375">
        <v>2330</v>
      </c>
      <c r="B707" s="375">
        <v>1102</v>
      </c>
      <c r="C707" s="375" t="s">
        <v>1331</v>
      </c>
      <c r="D707" s="377">
        <v>1</v>
      </c>
      <c r="G707" s="397"/>
      <c r="X707" s="392"/>
      <c r="Z707" s="391"/>
      <c r="AA707" s="391"/>
      <c r="AC707" s="386"/>
    </row>
    <row r="708" spans="1:29">
      <c r="A708" s="375">
        <v>2338</v>
      </c>
      <c r="B708" s="375">
        <v>1102</v>
      </c>
      <c r="C708" s="375" t="s">
        <v>1332</v>
      </c>
      <c r="D708" s="377">
        <v>1</v>
      </c>
      <c r="G708" s="397"/>
      <c r="X708" s="392"/>
      <c r="Z708" s="391"/>
      <c r="AA708" s="391"/>
      <c r="AC708" s="386"/>
    </row>
    <row r="709" spans="1:29">
      <c r="A709" s="375">
        <v>2341</v>
      </c>
      <c r="B709" s="375">
        <v>1102</v>
      </c>
      <c r="C709" s="375" t="s">
        <v>1333</v>
      </c>
      <c r="D709" s="377">
        <v>1</v>
      </c>
      <c r="G709" s="397"/>
      <c r="X709" s="392"/>
      <c r="Z709" s="391"/>
      <c r="AA709" s="391"/>
      <c r="AC709" s="386"/>
    </row>
    <row r="710" spans="1:29">
      <c r="A710" s="375">
        <v>2342</v>
      </c>
      <c r="B710" s="375">
        <v>1102</v>
      </c>
      <c r="C710" s="375" t="s">
        <v>1334</v>
      </c>
      <c r="D710" s="377">
        <v>1</v>
      </c>
      <c r="G710" s="397"/>
      <c r="X710" s="392"/>
      <c r="Z710" s="391"/>
      <c r="AA710" s="391"/>
      <c r="AC710" s="386"/>
    </row>
    <row r="711" spans="1:29">
      <c r="A711" s="375">
        <v>2343</v>
      </c>
      <c r="B711" s="375">
        <v>1102</v>
      </c>
      <c r="C711" s="375" t="s">
        <v>1335</v>
      </c>
      <c r="D711" s="377">
        <v>1</v>
      </c>
      <c r="G711" s="397"/>
      <c r="X711" s="392"/>
      <c r="Z711" s="391"/>
      <c r="AA711" s="391"/>
      <c r="AC711" s="386"/>
    </row>
    <row r="712" spans="1:29">
      <c r="A712" s="375">
        <v>2345</v>
      </c>
      <c r="B712" s="375">
        <v>1102</v>
      </c>
      <c r="C712" s="375" t="s">
        <v>1336</v>
      </c>
      <c r="D712" s="377">
        <v>1</v>
      </c>
      <c r="G712" s="397"/>
      <c r="X712" s="392"/>
      <c r="Z712" s="391"/>
      <c r="AA712" s="391"/>
      <c r="AC712" s="386"/>
    </row>
    <row r="713" spans="1:29">
      <c r="A713" s="375">
        <v>2346</v>
      </c>
      <c r="B713" s="375">
        <v>1102</v>
      </c>
      <c r="C713" s="375" t="s">
        <v>1337</v>
      </c>
      <c r="D713" s="377">
        <v>1</v>
      </c>
      <c r="G713" s="397"/>
      <c r="X713" s="392"/>
      <c r="Z713" s="391"/>
      <c r="AA713" s="391"/>
      <c r="AC713" s="386"/>
    </row>
    <row r="714" spans="1:29">
      <c r="A714" s="375">
        <v>2347</v>
      </c>
      <c r="B714" s="375">
        <v>1102</v>
      </c>
      <c r="C714" s="375" t="s">
        <v>1338</v>
      </c>
      <c r="D714" s="377">
        <v>1</v>
      </c>
      <c r="G714" s="397"/>
      <c r="X714" s="392"/>
      <c r="Z714" s="391"/>
      <c r="AA714" s="391"/>
      <c r="AC714" s="386"/>
    </row>
    <row r="715" spans="1:29">
      <c r="A715" s="375">
        <v>3102</v>
      </c>
      <c r="B715" s="375">
        <v>1102</v>
      </c>
      <c r="C715" s="375" t="s">
        <v>1339</v>
      </c>
      <c r="D715" s="377">
        <v>0</v>
      </c>
      <c r="G715" s="397"/>
      <c r="X715" s="392"/>
      <c r="Z715" s="391"/>
      <c r="AA715" s="391"/>
      <c r="AC715" s="386"/>
    </row>
    <row r="716" spans="1:29">
      <c r="A716" s="375">
        <v>3103</v>
      </c>
      <c r="B716" s="375">
        <v>1102</v>
      </c>
      <c r="C716" s="375" t="s">
        <v>1340</v>
      </c>
      <c r="D716" s="377">
        <v>0</v>
      </c>
      <c r="G716" s="397"/>
      <c r="X716" s="392"/>
      <c r="Z716" s="391"/>
      <c r="AA716" s="391"/>
      <c r="AC716" s="386"/>
    </row>
    <row r="717" spans="1:29">
      <c r="A717" s="375">
        <v>3104</v>
      </c>
      <c r="B717" s="375">
        <v>1102</v>
      </c>
      <c r="C717" s="375" t="s">
        <v>1341</v>
      </c>
      <c r="D717" s="377">
        <v>0</v>
      </c>
      <c r="G717" s="397"/>
      <c r="X717" s="392"/>
      <c r="Z717" s="391"/>
      <c r="AA717" s="391"/>
      <c r="AC717" s="386"/>
    </row>
    <row r="718" spans="1:29">
      <c r="A718" s="375">
        <v>3105</v>
      </c>
      <c r="B718" s="375">
        <v>1102</v>
      </c>
      <c r="C718" s="375" t="s">
        <v>1342</v>
      </c>
      <c r="D718" s="377">
        <v>0</v>
      </c>
      <c r="G718" s="397"/>
      <c r="X718" s="392"/>
      <c r="Z718" s="391"/>
      <c r="AA718" s="391"/>
      <c r="AC718" s="386"/>
    </row>
    <row r="719" spans="1:29">
      <c r="A719" s="375">
        <v>3108</v>
      </c>
      <c r="B719" s="375">
        <v>1102</v>
      </c>
      <c r="C719" s="375" t="s">
        <v>1343</v>
      </c>
      <c r="D719" s="377">
        <v>0</v>
      </c>
      <c r="G719" s="397"/>
      <c r="X719" s="392"/>
      <c r="Z719" s="391"/>
      <c r="AA719" s="391"/>
      <c r="AC719" s="386"/>
    </row>
    <row r="720" spans="1:29">
      <c r="A720" s="375">
        <v>3109</v>
      </c>
      <c r="B720" s="375">
        <v>1102</v>
      </c>
      <c r="C720" s="375" t="s">
        <v>1344</v>
      </c>
      <c r="D720" s="377">
        <v>0</v>
      </c>
      <c r="G720" s="397"/>
      <c r="X720" s="392"/>
      <c r="Z720" s="391"/>
      <c r="AA720" s="391"/>
      <c r="AC720" s="386"/>
    </row>
    <row r="721" spans="1:29">
      <c r="A721" s="375">
        <v>3115</v>
      </c>
      <c r="B721" s="375">
        <v>1102</v>
      </c>
      <c r="C721" s="375" t="s">
        <v>1345</v>
      </c>
      <c r="D721" s="377">
        <v>0</v>
      </c>
      <c r="G721" s="397"/>
      <c r="X721" s="392"/>
      <c r="Z721" s="391"/>
      <c r="AA721" s="391"/>
      <c r="AC721" s="386"/>
    </row>
    <row r="722" spans="1:29">
      <c r="A722" s="375">
        <v>3116</v>
      </c>
      <c r="B722" s="375">
        <v>1102</v>
      </c>
      <c r="C722" s="375" t="s">
        <v>1346</v>
      </c>
      <c r="D722" s="377">
        <v>0</v>
      </c>
      <c r="G722" s="397"/>
      <c r="X722" s="392"/>
      <c r="Z722" s="391"/>
      <c r="AA722" s="391"/>
      <c r="AC722" s="386"/>
    </row>
    <row r="723" spans="1:29">
      <c r="A723" s="375">
        <v>3120</v>
      </c>
      <c r="B723" s="375">
        <v>1102</v>
      </c>
      <c r="C723" s="375" t="s">
        <v>1347</v>
      </c>
      <c r="D723" s="377">
        <v>0</v>
      </c>
      <c r="G723" s="397"/>
      <c r="X723" s="392"/>
      <c r="Z723" s="391"/>
      <c r="AA723" s="391"/>
      <c r="AC723" s="386"/>
    </row>
    <row r="724" spans="1:29">
      <c r="A724" s="375">
        <v>3121</v>
      </c>
      <c r="B724" s="375">
        <v>1102</v>
      </c>
      <c r="C724" s="375" t="s">
        <v>1348</v>
      </c>
      <c r="D724" s="377">
        <v>0</v>
      </c>
      <c r="G724" s="397"/>
      <c r="X724" s="392"/>
      <c r="Z724" s="391"/>
      <c r="AA724" s="391"/>
      <c r="AC724" s="386"/>
    </row>
    <row r="725" spans="1:29">
      <c r="A725" s="375">
        <v>3141</v>
      </c>
      <c r="B725" s="375">
        <v>1102</v>
      </c>
      <c r="C725" s="375" t="s">
        <v>1349</v>
      </c>
      <c r="D725" s="377">
        <v>0</v>
      </c>
      <c r="G725" s="397"/>
      <c r="X725" s="392"/>
      <c r="Z725" s="391"/>
      <c r="AA725" s="391"/>
      <c r="AC725" s="386"/>
    </row>
    <row r="726" spans="1:29">
      <c r="A726" s="375">
        <v>3145</v>
      </c>
      <c r="B726" s="375">
        <v>1102</v>
      </c>
      <c r="C726" s="375" t="s">
        <v>1350</v>
      </c>
      <c r="D726" s="377">
        <v>0</v>
      </c>
      <c r="G726" s="397"/>
      <c r="X726" s="392"/>
      <c r="Z726" s="391"/>
      <c r="AA726" s="391"/>
      <c r="AC726" s="386"/>
    </row>
    <row r="727" spans="1:29">
      <c r="A727" s="375">
        <v>3146</v>
      </c>
      <c r="B727" s="375">
        <v>1102</v>
      </c>
      <c r="C727" s="375" t="s">
        <v>1351</v>
      </c>
      <c r="D727" s="377">
        <v>0</v>
      </c>
      <c r="G727" s="397"/>
      <c r="X727" s="392"/>
      <c r="Z727" s="391"/>
      <c r="AA727" s="391"/>
      <c r="AC727" s="386"/>
    </row>
    <row r="728" spans="1:29">
      <c r="A728" s="375">
        <v>3147</v>
      </c>
      <c r="B728" s="375">
        <v>1102</v>
      </c>
      <c r="C728" s="375" t="s">
        <v>1352</v>
      </c>
      <c r="D728" s="377">
        <v>0</v>
      </c>
      <c r="G728" s="397"/>
      <c r="X728" s="392"/>
      <c r="Z728" s="391"/>
      <c r="AA728" s="391"/>
      <c r="AC728" s="386"/>
    </row>
    <row r="729" spans="1:29">
      <c r="A729" s="375">
        <v>3181</v>
      </c>
      <c r="B729" s="375">
        <v>1102</v>
      </c>
      <c r="C729" s="375" t="s">
        <v>1353</v>
      </c>
      <c r="D729" s="377">
        <v>1</v>
      </c>
      <c r="G729" s="397"/>
      <c r="X729" s="392"/>
      <c r="Z729" s="391"/>
      <c r="AA729" s="391"/>
      <c r="AC729" s="386"/>
    </row>
    <row r="730" spans="1:29">
      <c r="A730" s="375">
        <v>3199</v>
      </c>
      <c r="B730" s="375">
        <v>1102</v>
      </c>
      <c r="C730" s="375" t="s">
        <v>1354</v>
      </c>
      <c r="D730" s="377">
        <v>0</v>
      </c>
      <c r="G730" s="397"/>
      <c r="X730" s="392"/>
      <c r="Z730" s="391"/>
      <c r="AA730" s="391"/>
      <c r="AC730" s="386"/>
    </row>
    <row r="731" spans="1:29">
      <c r="A731" s="375">
        <v>4109</v>
      </c>
      <c r="B731" s="375">
        <v>1102</v>
      </c>
      <c r="C731" s="375" t="s">
        <v>1355</v>
      </c>
      <c r="D731" s="377">
        <v>1</v>
      </c>
      <c r="G731" s="397"/>
      <c r="X731" s="392"/>
      <c r="Z731" s="391"/>
      <c r="AA731" s="391"/>
      <c r="AC731" s="386"/>
    </row>
    <row r="732" spans="1:29">
      <c r="A732" s="375">
        <v>4111</v>
      </c>
      <c r="B732" s="375">
        <v>1102</v>
      </c>
      <c r="C732" s="375" t="s">
        <v>1356</v>
      </c>
      <c r="D732" s="377">
        <v>2</v>
      </c>
      <c r="G732" s="397"/>
      <c r="X732" s="392"/>
      <c r="Z732" s="391"/>
      <c r="AA732" s="391"/>
      <c r="AC732" s="386"/>
    </row>
    <row r="733" spans="1:29">
      <c r="A733" s="375">
        <v>4112</v>
      </c>
      <c r="B733" s="375">
        <v>1102</v>
      </c>
      <c r="C733" s="375" t="s">
        <v>1357</v>
      </c>
      <c r="D733" s="377">
        <v>2</v>
      </c>
      <c r="G733" s="397"/>
      <c r="X733" s="392"/>
      <c r="Z733" s="391"/>
      <c r="AA733" s="391"/>
      <c r="AC733" s="386"/>
    </row>
    <row r="734" spans="1:29">
      <c r="A734" s="375">
        <v>4116</v>
      </c>
      <c r="B734" s="375">
        <v>1102</v>
      </c>
      <c r="C734" s="375" t="s">
        <v>1358</v>
      </c>
      <c r="D734" s="377">
        <v>2</v>
      </c>
      <c r="G734" s="397"/>
      <c r="X734" s="392"/>
      <c r="Z734" s="391"/>
      <c r="AA734" s="391"/>
      <c r="AC734" s="386"/>
    </row>
    <row r="735" spans="1:29">
      <c r="A735" s="375">
        <v>4117</v>
      </c>
      <c r="B735" s="375">
        <v>1102</v>
      </c>
      <c r="C735" s="375" t="s">
        <v>1359</v>
      </c>
      <c r="D735" s="377">
        <v>2</v>
      </c>
      <c r="G735" s="397"/>
      <c r="X735" s="392"/>
      <c r="Z735" s="391"/>
      <c r="AA735" s="391"/>
      <c r="AC735" s="386"/>
    </row>
    <row r="736" spans="1:29">
      <c r="A736" s="375">
        <v>4121</v>
      </c>
      <c r="B736" s="375">
        <v>1102</v>
      </c>
      <c r="C736" s="375" t="s">
        <v>1360</v>
      </c>
      <c r="D736" s="377">
        <v>2</v>
      </c>
      <c r="G736" s="397"/>
      <c r="X736" s="392"/>
      <c r="Z736" s="391"/>
      <c r="AA736" s="391"/>
      <c r="AC736" s="386"/>
    </row>
    <row r="737" spans="1:29">
      <c r="A737" s="375">
        <v>4123</v>
      </c>
      <c r="B737" s="375">
        <v>1102</v>
      </c>
      <c r="C737" s="375" t="s">
        <v>1361</v>
      </c>
      <c r="D737" s="377">
        <v>2</v>
      </c>
      <c r="G737" s="397"/>
      <c r="X737" s="392"/>
      <c r="Z737" s="391"/>
      <c r="AA737" s="391"/>
      <c r="AC737" s="386"/>
    </row>
    <row r="738" spans="1:29">
      <c r="A738" s="375">
        <v>4124</v>
      </c>
      <c r="B738" s="375">
        <v>1102</v>
      </c>
      <c r="C738" s="375" t="s">
        <v>1362</v>
      </c>
      <c r="D738" s="377">
        <v>2</v>
      </c>
      <c r="G738" s="397"/>
      <c r="X738" s="392"/>
      <c r="Z738" s="391"/>
      <c r="AA738" s="391"/>
      <c r="AC738" s="386"/>
    </row>
    <row r="739" spans="1:29">
      <c r="A739" s="375">
        <v>4126</v>
      </c>
      <c r="B739" s="375">
        <v>1102</v>
      </c>
      <c r="C739" s="375" t="s">
        <v>1363</v>
      </c>
      <c r="D739" s="377">
        <v>2</v>
      </c>
      <c r="G739" s="397"/>
      <c r="X739" s="392"/>
      <c r="Z739" s="391"/>
      <c r="AA739" s="391"/>
      <c r="AC739" s="386"/>
    </row>
    <row r="740" spans="1:29">
      <c r="A740" s="375">
        <v>4130</v>
      </c>
      <c r="B740" s="375">
        <v>1102</v>
      </c>
      <c r="C740" s="375" t="s">
        <v>1364</v>
      </c>
      <c r="D740" s="377">
        <v>2</v>
      </c>
      <c r="G740" s="397"/>
      <c r="X740" s="392"/>
      <c r="Z740" s="391"/>
      <c r="AA740" s="391"/>
      <c r="AC740" s="386"/>
    </row>
    <row r="741" spans="1:29">
      <c r="A741" s="375">
        <v>4131</v>
      </c>
      <c r="B741" s="375">
        <v>1102</v>
      </c>
      <c r="C741" s="375" t="s">
        <v>1365</v>
      </c>
      <c r="D741" s="377">
        <v>2</v>
      </c>
      <c r="G741" s="397"/>
      <c r="X741" s="392"/>
      <c r="Z741" s="391"/>
      <c r="AA741" s="391"/>
      <c r="AC741" s="386"/>
    </row>
    <row r="742" spans="1:29">
      <c r="A742" s="375">
        <v>4132</v>
      </c>
      <c r="B742" s="375">
        <v>1102</v>
      </c>
      <c r="C742" s="375" t="s">
        <v>1366</v>
      </c>
      <c r="D742" s="377">
        <v>2</v>
      </c>
      <c r="G742" s="397"/>
      <c r="Z742" s="391"/>
      <c r="AA742" s="391"/>
      <c r="AC742" s="386"/>
    </row>
    <row r="743" spans="1:29">
      <c r="A743" s="375">
        <v>4140</v>
      </c>
      <c r="B743" s="375">
        <v>1102</v>
      </c>
      <c r="C743" s="375" t="s">
        <v>1367</v>
      </c>
      <c r="D743" s="377">
        <v>2</v>
      </c>
      <c r="G743" s="397"/>
      <c r="Z743" s="391"/>
      <c r="AA743" s="391"/>
      <c r="AC743" s="386"/>
    </row>
    <row r="744" spans="1:29">
      <c r="A744" s="375">
        <v>4170</v>
      </c>
      <c r="B744" s="375">
        <v>1102</v>
      </c>
      <c r="C744" s="375" t="s">
        <v>1368</v>
      </c>
      <c r="D744" s="377">
        <v>2</v>
      </c>
      <c r="G744" s="397"/>
      <c r="Z744" s="391"/>
      <c r="AA744" s="391"/>
      <c r="AC744" s="386"/>
    </row>
    <row r="745" spans="1:29">
      <c r="A745" s="375">
        <v>4173</v>
      </c>
      <c r="B745" s="375">
        <v>1102</v>
      </c>
      <c r="C745" s="375" t="s">
        <v>1369</v>
      </c>
      <c r="D745" s="377">
        <v>1</v>
      </c>
      <c r="G745" s="397"/>
      <c r="Z745" s="391"/>
      <c r="AA745" s="391"/>
      <c r="AC745" s="386"/>
    </row>
    <row r="746" spans="1:29">
      <c r="A746" s="375">
        <v>4179</v>
      </c>
      <c r="B746" s="375">
        <v>1102</v>
      </c>
      <c r="C746" s="375" t="s">
        <v>1370</v>
      </c>
      <c r="D746" s="377">
        <v>2</v>
      </c>
      <c r="G746" s="397"/>
      <c r="Z746" s="391"/>
      <c r="AA746" s="391"/>
      <c r="AC746" s="386"/>
    </row>
    <row r="747" spans="1:29">
      <c r="A747" s="375">
        <v>4180</v>
      </c>
      <c r="B747" s="375">
        <v>1102</v>
      </c>
      <c r="C747" s="375" t="s">
        <v>1371</v>
      </c>
      <c r="D747" s="377">
        <v>2</v>
      </c>
      <c r="G747" s="397"/>
      <c r="Z747" s="391"/>
      <c r="AA747" s="391"/>
      <c r="AC747" s="386"/>
    </row>
    <row r="748" spans="1:29">
      <c r="A748" s="375">
        <v>4181</v>
      </c>
      <c r="B748" s="375">
        <v>1102</v>
      </c>
      <c r="C748" s="375" t="s">
        <v>1372</v>
      </c>
      <c r="D748" s="377">
        <v>2</v>
      </c>
      <c r="G748" s="397"/>
      <c r="Z748" s="391"/>
      <c r="AA748" s="391"/>
      <c r="AC748" s="386"/>
    </row>
    <row r="749" spans="1:29">
      <c r="A749" s="375">
        <v>4190</v>
      </c>
      <c r="B749" s="375">
        <v>1102</v>
      </c>
      <c r="C749" s="375" t="s">
        <v>1373</v>
      </c>
      <c r="D749" s="377">
        <v>2</v>
      </c>
      <c r="G749" s="397"/>
      <c r="Z749" s="391"/>
      <c r="AA749" s="391"/>
      <c r="AC749" s="386"/>
    </row>
    <row r="750" spans="1:29">
      <c r="A750" s="375">
        <v>4191</v>
      </c>
      <c r="B750" s="375">
        <v>1102</v>
      </c>
      <c r="C750" s="375" t="s">
        <v>1374</v>
      </c>
      <c r="D750" s="377">
        <v>2</v>
      </c>
      <c r="G750" s="397"/>
      <c r="Z750" s="391"/>
      <c r="AA750" s="391"/>
      <c r="AC750" s="386"/>
    </row>
    <row r="751" spans="1:29">
      <c r="A751" s="375">
        <v>4192</v>
      </c>
      <c r="B751" s="375">
        <v>1102</v>
      </c>
      <c r="C751" s="375" t="s">
        <v>1375</v>
      </c>
      <c r="D751" s="377">
        <v>2</v>
      </c>
      <c r="G751" s="397"/>
      <c r="Z751" s="391"/>
      <c r="AA751" s="391"/>
      <c r="AC751" s="386"/>
    </row>
    <row r="752" spans="1:29">
      <c r="A752" s="375">
        <v>4196</v>
      </c>
      <c r="B752" s="375">
        <v>1102</v>
      </c>
      <c r="C752" s="375" t="s">
        <v>1376</v>
      </c>
      <c r="D752" s="377">
        <v>2</v>
      </c>
      <c r="G752" s="397"/>
      <c r="Z752" s="391"/>
      <c r="AA752" s="391"/>
      <c r="AC752" s="386"/>
    </row>
    <row r="753" spans="1:29">
      <c r="A753" s="375">
        <v>4199</v>
      </c>
      <c r="B753" s="375">
        <v>1102</v>
      </c>
      <c r="C753" s="375" t="s">
        <v>1377</v>
      </c>
      <c r="D753" s="377">
        <v>2</v>
      </c>
      <c r="G753" s="397"/>
      <c r="Z753" s="391"/>
      <c r="AA753" s="391"/>
      <c r="AC753" s="386"/>
    </row>
    <row r="754" spans="1:29">
      <c r="A754" s="375">
        <v>5002</v>
      </c>
      <c r="B754" s="375">
        <v>1102</v>
      </c>
      <c r="C754" s="375" t="s">
        <v>1378</v>
      </c>
      <c r="D754" s="377">
        <v>0</v>
      </c>
      <c r="G754" s="397"/>
      <c r="Z754" s="391"/>
      <c r="AA754" s="391"/>
      <c r="AC754" s="386"/>
    </row>
    <row r="755" spans="1:29">
      <c r="A755" s="375">
        <v>5003</v>
      </c>
      <c r="B755" s="375">
        <v>1102</v>
      </c>
      <c r="C755" s="375" t="s">
        <v>1379</v>
      </c>
      <c r="D755" s="377">
        <v>0</v>
      </c>
      <c r="G755" s="397"/>
      <c r="Z755" s="391"/>
      <c r="AA755" s="391"/>
      <c r="AC755" s="386"/>
    </row>
    <row r="756" spans="1:29">
      <c r="A756" s="375">
        <v>5008</v>
      </c>
      <c r="B756" s="375">
        <v>1102</v>
      </c>
      <c r="C756" s="375" t="s">
        <v>1380</v>
      </c>
      <c r="D756" s="377">
        <v>0</v>
      </c>
      <c r="G756" s="397"/>
      <c r="Z756" s="391"/>
      <c r="AA756" s="391"/>
      <c r="AC756" s="386"/>
    </row>
    <row r="757" spans="1:29">
      <c r="A757" s="375">
        <v>6002</v>
      </c>
      <c r="B757" s="375">
        <v>1102</v>
      </c>
      <c r="C757" s="375" t="s">
        <v>1381</v>
      </c>
      <c r="D757" s="377">
        <v>1</v>
      </c>
      <c r="G757" s="397"/>
      <c r="Z757" s="391"/>
      <c r="AA757" s="391"/>
      <c r="AC757" s="386"/>
    </row>
    <row r="758" spans="1:29">
      <c r="A758" s="375">
        <v>6022</v>
      </c>
      <c r="B758" s="375">
        <v>1102</v>
      </c>
      <c r="C758" s="375" t="s">
        <v>1382</v>
      </c>
      <c r="D758" s="377">
        <v>1</v>
      </c>
      <c r="G758" s="397"/>
      <c r="Z758" s="391"/>
      <c r="AA758" s="391"/>
      <c r="AC758" s="386"/>
    </row>
    <row r="759" spans="1:29">
      <c r="A759" s="375">
        <v>6034</v>
      </c>
      <c r="B759" s="375">
        <v>1102</v>
      </c>
      <c r="C759" s="375" t="s">
        <v>1383</v>
      </c>
      <c r="D759" s="377">
        <v>1</v>
      </c>
      <c r="G759" s="397"/>
      <c r="Z759" s="391"/>
      <c r="AA759" s="391"/>
      <c r="AC759" s="386"/>
    </row>
    <row r="760" spans="1:29">
      <c r="A760" s="375">
        <v>6042</v>
      </c>
      <c r="B760" s="375">
        <v>1102</v>
      </c>
      <c r="C760" s="375" t="s">
        <v>1384</v>
      </c>
      <c r="D760" s="377">
        <v>1</v>
      </c>
      <c r="G760" s="397"/>
      <c r="Z760" s="391"/>
      <c r="AA760" s="391"/>
      <c r="AC760" s="386"/>
    </row>
    <row r="761" spans="1:29">
      <c r="A761" s="375">
        <v>6082</v>
      </c>
      <c r="B761" s="375">
        <v>1102</v>
      </c>
      <c r="C761" s="375" t="s">
        <v>1385</v>
      </c>
      <c r="D761" s="377">
        <v>1</v>
      </c>
      <c r="G761" s="397"/>
      <c r="Z761" s="391"/>
      <c r="AA761" s="391"/>
      <c r="AC761" s="386"/>
    </row>
    <row r="762" spans="1:29">
      <c r="A762" s="375">
        <v>1099</v>
      </c>
      <c r="B762" s="375">
        <v>1103</v>
      </c>
      <c r="C762" s="375" t="s">
        <v>1386</v>
      </c>
      <c r="D762" s="377">
        <v>0</v>
      </c>
      <c r="G762" s="397"/>
      <c r="Z762" s="391"/>
      <c r="AA762" s="391"/>
      <c r="AC762" s="386"/>
    </row>
    <row r="763" spans="1:29">
      <c r="A763" s="375">
        <v>1100</v>
      </c>
      <c r="B763" s="375">
        <v>1103</v>
      </c>
      <c r="C763" s="375" t="s">
        <v>1387</v>
      </c>
      <c r="D763" s="377">
        <v>2</v>
      </c>
      <c r="G763" s="397"/>
      <c r="Z763" s="391"/>
      <c r="AA763" s="391"/>
      <c r="AC763" s="386"/>
    </row>
    <row r="764" spans="1:29">
      <c r="A764" s="375">
        <v>1101</v>
      </c>
      <c r="B764" s="375">
        <v>1103</v>
      </c>
      <c r="C764" s="375" t="s">
        <v>1388</v>
      </c>
      <c r="D764" s="377">
        <v>0</v>
      </c>
      <c r="G764" s="397"/>
      <c r="Z764" s="391"/>
      <c r="AA764" s="391"/>
      <c r="AC764" s="386"/>
    </row>
    <row r="765" spans="1:29">
      <c r="A765" s="375">
        <v>1102</v>
      </c>
      <c r="B765" s="375">
        <v>1103</v>
      </c>
      <c r="C765" s="375" t="s">
        <v>1389</v>
      </c>
      <c r="D765" s="377">
        <v>2</v>
      </c>
      <c r="G765" s="397"/>
      <c r="Z765" s="391"/>
      <c r="AA765" s="391"/>
      <c r="AC765" s="386"/>
    </row>
    <row r="766" spans="1:29">
      <c r="A766" s="375">
        <v>1103</v>
      </c>
      <c r="B766" s="375">
        <v>1103</v>
      </c>
      <c r="C766" s="375" t="s">
        <v>1390</v>
      </c>
      <c r="D766" s="377" t="s">
        <v>94</v>
      </c>
      <c r="G766" s="397"/>
      <c r="Z766" s="391"/>
      <c r="AA766" s="391"/>
      <c r="AC766" s="386"/>
    </row>
    <row r="767" spans="1:29">
      <c r="A767" s="375">
        <v>1104</v>
      </c>
      <c r="B767" s="375">
        <v>1103</v>
      </c>
      <c r="C767" s="375" t="s">
        <v>1391</v>
      </c>
      <c r="D767" s="377">
        <v>2</v>
      </c>
      <c r="G767" s="397"/>
      <c r="Z767" s="391"/>
      <c r="AA767" s="391"/>
      <c r="AC767" s="386"/>
    </row>
    <row r="768" spans="1:29">
      <c r="A768" s="375">
        <v>1105</v>
      </c>
      <c r="B768" s="375">
        <v>1103</v>
      </c>
      <c r="C768" s="375" t="s">
        <v>1392</v>
      </c>
      <c r="D768" s="377">
        <v>2</v>
      </c>
      <c r="G768" s="397"/>
      <c r="Z768" s="391"/>
      <c r="AA768" s="391"/>
      <c r="AC768" s="386"/>
    </row>
    <row r="769" spans="1:29">
      <c r="A769" s="375">
        <v>1106</v>
      </c>
      <c r="B769" s="375">
        <v>1103</v>
      </c>
      <c r="C769" s="375" t="s">
        <v>1393</v>
      </c>
      <c r="D769" s="377">
        <v>2</v>
      </c>
      <c r="G769" s="397"/>
      <c r="Z769" s="391"/>
      <c r="AA769" s="391"/>
      <c r="AC769" s="386"/>
    </row>
    <row r="770" spans="1:29">
      <c r="A770" s="375">
        <v>1107</v>
      </c>
      <c r="B770" s="375">
        <v>1103</v>
      </c>
      <c r="C770" s="375" t="s">
        <v>1394</v>
      </c>
      <c r="D770" s="377">
        <v>0</v>
      </c>
      <c r="G770" s="397"/>
      <c r="Z770" s="391"/>
      <c r="AA770" s="391"/>
      <c r="AC770" s="386"/>
    </row>
    <row r="771" spans="1:29">
      <c r="A771" s="375">
        <v>1109</v>
      </c>
      <c r="B771" s="375">
        <v>1103</v>
      </c>
      <c r="C771" s="375" t="s">
        <v>1395</v>
      </c>
      <c r="D771" s="377">
        <v>2</v>
      </c>
      <c r="G771" s="397"/>
      <c r="Z771" s="391"/>
      <c r="AA771" s="391"/>
      <c r="AC771" s="386"/>
    </row>
    <row r="772" spans="1:29">
      <c r="A772" s="375">
        <v>1113</v>
      </c>
      <c r="B772" s="375">
        <v>1103</v>
      </c>
      <c r="C772" s="375" t="s">
        <v>1396</v>
      </c>
      <c r="D772" s="377">
        <v>2</v>
      </c>
      <c r="G772" s="397"/>
      <c r="Z772" s="391"/>
      <c r="AA772" s="391"/>
      <c r="AC772" s="386"/>
    </row>
    <row r="773" spans="1:29">
      <c r="A773" s="375">
        <v>1114</v>
      </c>
      <c r="B773" s="375">
        <v>1103</v>
      </c>
      <c r="C773" s="375" t="s">
        <v>1397</v>
      </c>
      <c r="D773" s="377">
        <v>2</v>
      </c>
      <c r="G773" s="397"/>
      <c r="Z773" s="391"/>
      <c r="AA773" s="391"/>
      <c r="AC773" s="386"/>
    </row>
    <row r="774" spans="1:29">
      <c r="A774" s="375">
        <v>1115</v>
      </c>
      <c r="B774" s="375">
        <v>1103</v>
      </c>
      <c r="C774" s="375" t="s">
        <v>1398</v>
      </c>
      <c r="D774" s="377">
        <v>2</v>
      </c>
      <c r="G774" s="397"/>
      <c r="Z774" s="391"/>
      <c r="AA774" s="391"/>
      <c r="AC774" s="386"/>
    </row>
    <row r="775" spans="1:29">
      <c r="A775" s="375">
        <v>1120</v>
      </c>
      <c r="B775" s="375">
        <v>1103</v>
      </c>
      <c r="C775" s="375" t="s">
        <v>1399</v>
      </c>
      <c r="D775" s="377">
        <v>2</v>
      </c>
      <c r="G775" s="397"/>
      <c r="Z775" s="391"/>
      <c r="AA775" s="391"/>
      <c r="AC775" s="386"/>
    </row>
    <row r="776" spans="1:29">
      <c r="A776" s="375">
        <v>1121</v>
      </c>
      <c r="B776" s="375">
        <v>1103</v>
      </c>
      <c r="C776" s="375" t="s">
        <v>1400</v>
      </c>
      <c r="D776" s="377">
        <v>0</v>
      </c>
      <c r="G776" s="397"/>
      <c r="Z776" s="391"/>
      <c r="AA776" s="391"/>
      <c r="AC776" s="386"/>
    </row>
    <row r="777" spans="1:29">
      <c r="A777" s="375">
        <v>1123</v>
      </c>
      <c r="B777" s="375">
        <v>1103</v>
      </c>
      <c r="C777" s="375" t="s">
        <v>1401</v>
      </c>
      <c r="D777" s="377">
        <v>2</v>
      </c>
      <c r="G777" s="397"/>
      <c r="Z777" s="391"/>
      <c r="AA777" s="391"/>
      <c r="AC777" s="386"/>
    </row>
    <row r="778" spans="1:29">
      <c r="A778" s="375">
        <v>1124</v>
      </c>
      <c r="B778" s="375">
        <v>1103</v>
      </c>
      <c r="C778" s="375" t="s">
        <v>1402</v>
      </c>
      <c r="D778" s="377">
        <v>0</v>
      </c>
      <c r="G778" s="397"/>
      <c r="Z778" s="391"/>
      <c r="AA778" s="391"/>
      <c r="AC778" s="386"/>
    </row>
    <row r="779" spans="1:29">
      <c r="A779" s="375">
        <v>1125</v>
      </c>
      <c r="B779" s="375">
        <v>1103</v>
      </c>
      <c r="C779" s="375" t="s">
        <v>1403</v>
      </c>
      <c r="D779" s="377">
        <v>0</v>
      </c>
      <c r="G779" s="397"/>
      <c r="Z779" s="391"/>
      <c r="AA779" s="391"/>
      <c r="AC779" s="386"/>
    </row>
    <row r="780" spans="1:29">
      <c r="A780" s="375">
        <v>1126</v>
      </c>
      <c r="B780" s="375">
        <v>1103</v>
      </c>
      <c r="C780" s="375" t="s">
        <v>1404</v>
      </c>
      <c r="D780" s="377">
        <v>0</v>
      </c>
      <c r="G780" s="397"/>
      <c r="Z780" s="391"/>
      <c r="AA780" s="391"/>
      <c r="AC780" s="386"/>
    </row>
    <row r="781" spans="1:29">
      <c r="A781" s="375">
        <v>1127</v>
      </c>
      <c r="B781" s="375">
        <v>1103</v>
      </c>
      <c r="C781" s="375" t="s">
        <v>1405</v>
      </c>
      <c r="D781" s="377">
        <v>2</v>
      </c>
      <c r="G781" s="397"/>
      <c r="Z781" s="391"/>
      <c r="AA781" s="391"/>
      <c r="AC781" s="386"/>
    </row>
    <row r="782" spans="1:29">
      <c r="A782" s="375">
        <v>1128</v>
      </c>
      <c r="B782" s="375">
        <v>1103</v>
      </c>
      <c r="C782" s="375" t="s">
        <v>1406</v>
      </c>
      <c r="D782" s="377">
        <v>2</v>
      </c>
      <c r="G782" s="397"/>
      <c r="Z782" s="391"/>
      <c r="AA782" s="391"/>
      <c r="AC782" s="386"/>
    </row>
    <row r="783" spans="1:29">
      <c r="A783" s="375">
        <v>1129</v>
      </c>
      <c r="B783" s="375">
        <v>1103</v>
      </c>
      <c r="C783" s="375" t="s">
        <v>1407</v>
      </c>
      <c r="D783" s="377">
        <v>2</v>
      </c>
      <c r="G783" s="397"/>
      <c r="Z783" s="391"/>
      <c r="AA783" s="391"/>
      <c r="AC783" s="386"/>
    </row>
    <row r="784" spans="1:29">
      <c r="A784" s="375">
        <v>1130</v>
      </c>
      <c r="B784" s="375">
        <v>1103</v>
      </c>
      <c r="C784" s="375" t="s">
        <v>1408</v>
      </c>
      <c r="D784" s="377">
        <v>2</v>
      </c>
      <c r="G784" s="397"/>
      <c r="Z784" s="391"/>
      <c r="AA784" s="391"/>
      <c r="AC784" s="386"/>
    </row>
    <row r="785" spans="1:29">
      <c r="A785" s="375">
        <v>1131</v>
      </c>
      <c r="B785" s="375">
        <v>1103</v>
      </c>
      <c r="C785" s="375" t="s">
        <v>1409</v>
      </c>
      <c r="D785" s="377">
        <v>0</v>
      </c>
      <c r="G785" s="397"/>
      <c r="Z785" s="391"/>
      <c r="AA785" s="391"/>
      <c r="AC785" s="386"/>
    </row>
    <row r="786" spans="1:29">
      <c r="A786" s="375">
        <v>1132</v>
      </c>
      <c r="B786" s="375">
        <v>1103</v>
      </c>
      <c r="C786" s="375" t="s">
        <v>1410</v>
      </c>
      <c r="D786" s="377">
        <v>2</v>
      </c>
      <c r="G786" s="397"/>
      <c r="Z786" s="391"/>
      <c r="AA786" s="391"/>
      <c r="AC786" s="386"/>
    </row>
    <row r="787" spans="1:29">
      <c r="A787" s="375">
        <v>1137</v>
      </c>
      <c r="B787" s="375">
        <v>1103</v>
      </c>
      <c r="C787" s="375" t="s">
        <v>1411</v>
      </c>
      <c r="D787" s="377">
        <v>2</v>
      </c>
      <c r="G787" s="397"/>
      <c r="Z787" s="391"/>
      <c r="AA787" s="391"/>
      <c r="AC787" s="386"/>
    </row>
    <row r="788" spans="1:29">
      <c r="A788" s="375">
        <v>1151</v>
      </c>
      <c r="B788" s="375">
        <v>1103</v>
      </c>
      <c r="C788" s="375" t="s">
        <v>1412</v>
      </c>
      <c r="D788" s="377">
        <v>0</v>
      </c>
      <c r="G788" s="397"/>
      <c r="Z788" s="391"/>
      <c r="AA788" s="391"/>
      <c r="AC788" s="386"/>
    </row>
    <row r="789" spans="1:29">
      <c r="A789" s="375">
        <v>1152</v>
      </c>
      <c r="B789" s="375">
        <v>1103</v>
      </c>
      <c r="C789" s="375" t="s">
        <v>1413</v>
      </c>
      <c r="D789" s="377">
        <v>0</v>
      </c>
      <c r="G789" s="397"/>
      <c r="Z789" s="391"/>
      <c r="AA789" s="391"/>
      <c r="AC789" s="386"/>
    </row>
    <row r="790" spans="1:29">
      <c r="A790" s="375">
        <v>1153</v>
      </c>
      <c r="B790" s="375">
        <v>1103</v>
      </c>
      <c r="C790" s="375" t="s">
        <v>1414</v>
      </c>
      <c r="D790" s="377">
        <v>2</v>
      </c>
      <c r="G790" s="397"/>
      <c r="Z790" s="391"/>
      <c r="AA790" s="391"/>
      <c r="AC790" s="386"/>
    </row>
    <row r="791" spans="1:29">
      <c r="A791" s="375">
        <v>1157</v>
      </c>
      <c r="B791" s="375">
        <v>1103</v>
      </c>
      <c r="C791" s="375" t="s">
        <v>1415</v>
      </c>
      <c r="D791" s="377">
        <v>2</v>
      </c>
      <c r="G791" s="397"/>
      <c r="Z791" s="391"/>
      <c r="AA791" s="391"/>
      <c r="AC791" s="386"/>
    </row>
    <row r="792" spans="1:29">
      <c r="A792" s="375">
        <v>1175</v>
      </c>
      <c r="B792" s="375">
        <v>1103</v>
      </c>
      <c r="C792" s="375" t="s">
        <v>1416</v>
      </c>
      <c r="D792" s="377">
        <v>0</v>
      </c>
      <c r="G792" s="397"/>
      <c r="Z792" s="391"/>
      <c r="AA792" s="391"/>
      <c r="AC792" s="386"/>
    </row>
    <row r="793" spans="1:29">
      <c r="A793" s="375">
        <v>1181</v>
      </c>
      <c r="B793" s="375">
        <v>1103</v>
      </c>
      <c r="C793" s="375" t="s">
        <v>1417</v>
      </c>
      <c r="D793" s="377">
        <v>0</v>
      </c>
      <c r="G793" s="397"/>
      <c r="Z793" s="391"/>
      <c r="AA793" s="391"/>
      <c r="AC793" s="386"/>
    </row>
    <row r="794" spans="1:29">
      <c r="A794" s="375">
        <v>1183</v>
      </c>
      <c r="B794" s="375">
        <v>1103</v>
      </c>
      <c r="C794" s="375" t="s">
        <v>1418</v>
      </c>
      <c r="D794" s="377">
        <v>2</v>
      </c>
      <c r="G794" s="397"/>
      <c r="Z794" s="391"/>
      <c r="AA794" s="391"/>
      <c r="AC794" s="386"/>
    </row>
    <row r="795" spans="1:29">
      <c r="A795" s="375">
        <v>1185</v>
      </c>
      <c r="B795" s="375">
        <v>1103</v>
      </c>
      <c r="C795" s="375" t="s">
        <v>1419</v>
      </c>
      <c r="D795" s="377">
        <v>2</v>
      </c>
      <c r="G795" s="397"/>
      <c r="Z795" s="391"/>
      <c r="AA795" s="391"/>
      <c r="AC795" s="386"/>
    </row>
    <row r="796" spans="1:29">
      <c r="A796" s="375">
        <v>1186</v>
      </c>
      <c r="B796" s="375">
        <v>1103</v>
      </c>
      <c r="C796" s="375" t="s">
        <v>1420</v>
      </c>
      <c r="D796" s="377">
        <v>0</v>
      </c>
      <c r="G796" s="397"/>
      <c r="Z796" s="391"/>
      <c r="AA796" s="391"/>
      <c r="AC796" s="386"/>
    </row>
    <row r="797" spans="1:29">
      <c r="A797" s="375">
        <v>1187</v>
      </c>
      <c r="B797" s="375">
        <v>1103</v>
      </c>
      <c r="C797" s="375" t="s">
        <v>1421</v>
      </c>
      <c r="D797" s="377">
        <v>0</v>
      </c>
      <c r="G797" s="397"/>
      <c r="Z797" s="391"/>
      <c r="AA797" s="391"/>
      <c r="AC797" s="386"/>
    </row>
    <row r="798" spans="1:29">
      <c r="A798" s="375">
        <v>1188</v>
      </c>
      <c r="B798" s="375">
        <v>1103</v>
      </c>
      <c r="C798" s="375" t="s">
        <v>1422</v>
      </c>
      <c r="D798" s="377">
        <v>0</v>
      </c>
      <c r="G798" s="397"/>
      <c r="Z798" s="391"/>
      <c r="AA798" s="391"/>
      <c r="AC798" s="386"/>
    </row>
    <row r="799" spans="1:29">
      <c r="A799" s="375">
        <v>1189</v>
      </c>
      <c r="B799" s="375">
        <v>1103</v>
      </c>
      <c r="C799" s="375" t="s">
        <v>1423</v>
      </c>
      <c r="D799" s="377">
        <v>0</v>
      </c>
      <c r="G799" s="397"/>
      <c r="Z799" s="391"/>
      <c r="AA799" s="391"/>
      <c r="AC799" s="386"/>
    </row>
    <row r="800" spans="1:29">
      <c r="A800" s="375">
        <v>1190</v>
      </c>
      <c r="B800" s="375">
        <v>1103</v>
      </c>
      <c r="C800" s="375" t="s">
        <v>1424</v>
      </c>
      <c r="D800" s="377">
        <v>0</v>
      </c>
      <c r="G800" s="397"/>
      <c r="Z800" s="391"/>
      <c r="AA800" s="391"/>
      <c r="AC800" s="386"/>
    </row>
    <row r="801" spans="1:29">
      <c r="A801" s="375">
        <v>1192</v>
      </c>
      <c r="B801" s="375">
        <v>1103</v>
      </c>
      <c r="C801" s="375" t="s">
        <v>1425</v>
      </c>
      <c r="D801" s="377">
        <v>0</v>
      </c>
      <c r="G801" s="397"/>
      <c r="Z801" s="391"/>
      <c r="AA801" s="391"/>
      <c r="AC801" s="386"/>
    </row>
    <row r="802" spans="1:29">
      <c r="A802" s="375">
        <v>1193</v>
      </c>
      <c r="B802" s="375">
        <v>1103</v>
      </c>
      <c r="C802" s="375" t="s">
        <v>1426</v>
      </c>
      <c r="D802" s="377">
        <v>0</v>
      </c>
      <c r="G802" s="397"/>
      <c r="Z802" s="391"/>
      <c r="AA802" s="391"/>
      <c r="AC802" s="386"/>
    </row>
    <row r="803" spans="1:29">
      <c r="A803" s="375">
        <v>1194</v>
      </c>
      <c r="B803" s="375">
        <v>1103</v>
      </c>
      <c r="C803" s="375" t="s">
        <v>1427</v>
      </c>
      <c r="D803" s="377">
        <v>0</v>
      </c>
      <c r="G803" s="397"/>
      <c r="Z803" s="391"/>
      <c r="AA803" s="391"/>
      <c r="AC803" s="386"/>
    </row>
    <row r="804" spans="1:29">
      <c r="A804" s="375">
        <v>1199</v>
      </c>
      <c r="B804" s="375">
        <v>1103</v>
      </c>
      <c r="C804" s="375" t="s">
        <v>1428</v>
      </c>
      <c r="D804" s="377">
        <v>0</v>
      </c>
      <c r="G804" s="397"/>
      <c r="Z804" s="391"/>
      <c r="AA804" s="391"/>
      <c r="AC804" s="386"/>
    </row>
    <row r="805" spans="1:29">
      <c r="A805" s="375">
        <v>1201</v>
      </c>
      <c r="B805" s="375">
        <v>1103</v>
      </c>
      <c r="C805" s="375" t="s">
        <v>1429</v>
      </c>
      <c r="D805" s="377">
        <v>2</v>
      </c>
      <c r="G805" s="397"/>
      <c r="Z805" s="391"/>
      <c r="AA805" s="391"/>
      <c r="AC805" s="386"/>
    </row>
    <row r="806" spans="1:29">
      <c r="A806" s="375">
        <v>1203</v>
      </c>
      <c r="B806" s="375">
        <v>1103</v>
      </c>
      <c r="C806" s="375" t="s">
        <v>1430</v>
      </c>
      <c r="D806" s="377">
        <v>2</v>
      </c>
      <c r="G806" s="397"/>
      <c r="Z806" s="391"/>
      <c r="AA806" s="391"/>
      <c r="AC806" s="386"/>
    </row>
    <row r="807" spans="1:29">
      <c r="A807" s="375">
        <v>1206</v>
      </c>
      <c r="B807" s="375">
        <v>1103</v>
      </c>
      <c r="C807" s="375" t="s">
        <v>1431</v>
      </c>
      <c r="D807" s="377">
        <v>0</v>
      </c>
      <c r="G807" s="397"/>
      <c r="Z807" s="391"/>
      <c r="AA807" s="391"/>
      <c r="AC807" s="386"/>
    </row>
    <row r="808" spans="1:29">
      <c r="A808" s="375">
        <v>1210</v>
      </c>
      <c r="B808" s="375">
        <v>1103</v>
      </c>
      <c r="C808" s="375" t="s">
        <v>1432</v>
      </c>
      <c r="D808" s="377">
        <v>2</v>
      </c>
      <c r="G808" s="397"/>
      <c r="Z808" s="391"/>
      <c r="AA808" s="391"/>
      <c r="AC808" s="386"/>
    </row>
    <row r="809" spans="1:29">
      <c r="A809" s="375">
        <v>1256</v>
      </c>
      <c r="B809" s="375">
        <v>1103</v>
      </c>
      <c r="C809" s="375" t="s">
        <v>1433</v>
      </c>
      <c r="D809" s="377">
        <v>0</v>
      </c>
      <c r="G809" s="397"/>
      <c r="Z809" s="391"/>
      <c r="AA809" s="391"/>
      <c r="AC809" s="386"/>
    </row>
    <row r="810" spans="1:29">
      <c r="A810" s="375">
        <v>1257</v>
      </c>
      <c r="B810" s="375">
        <v>1103</v>
      </c>
      <c r="C810" s="375" t="s">
        <v>1434</v>
      </c>
      <c r="D810" s="377">
        <v>2</v>
      </c>
      <c r="G810" s="397"/>
      <c r="Z810" s="391"/>
      <c r="AA810" s="391"/>
      <c r="AC810" s="386"/>
    </row>
    <row r="811" spans="1:29">
      <c r="A811" s="375">
        <v>1260</v>
      </c>
      <c r="B811" s="375">
        <v>1103</v>
      </c>
      <c r="C811" s="375" t="s">
        <v>1435</v>
      </c>
      <c r="D811" s="377">
        <v>0</v>
      </c>
      <c r="G811" s="397"/>
      <c r="Z811" s="391"/>
      <c r="AA811" s="391"/>
      <c r="AC811" s="386"/>
    </row>
    <row r="812" spans="1:29">
      <c r="A812" s="375">
        <v>1261</v>
      </c>
      <c r="B812" s="375">
        <v>1103</v>
      </c>
      <c r="C812" s="375" t="s">
        <v>1436</v>
      </c>
      <c r="D812" s="377">
        <v>0</v>
      </c>
      <c r="G812" s="397"/>
      <c r="Z812" s="391"/>
      <c r="AA812" s="391"/>
      <c r="AC812" s="386"/>
    </row>
    <row r="813" spans="1:29">
      <c r="A813" s="375">
        <v>1262</v>
      </c>
      <c r="B813" s="375">
        <v>1103</v>
      </c>
      <c r="C813" s="375" t="s">
        <v>1437</v>
      </c>
      <c r="D813" s="377">
        <v>0</v>
      </c>
      <c r="G813" s="397"/>
      <c r="Z813" s="391"/>
      <c r="AA813" s="391"/>
      <c r="AC813" s="386"/>
    </row>
    <row r="814" spans="1:29">
      <c r="A814" s="375">
        <v>2095</v>
      </c>
      <c r="B814" s="375">
        <v>1103</v>
      </c>
      <c r="C814" s="375" t="s">
        <v>1438</v>
      </c>
      <c r="D814" s="377">
        <v>2</v>
      </c>
      <c r="G814" s="397"/>
      <c r="Z814" s="391"/>
      <c r="AA814" s="391"/>
      <c r="AC814" s="386"/>
    </row>
    <row r="815" spans="1:29">
      <c r="A815" s="375">
        <v>2096</v>
      </c>
      <c r="B815" s="375">
        <v>1103</v>
      </c>
      <c r="C815" s="375" t="s">
        <v>1439</v>
      </c>
      <c r="D815" s="377">
        <v>2</v>
      </c>
      <c r="G815" s="397"/>
      <c r="Z815" s="391"/>
      <c r="AA815" s="391"/>
      <c r="AC815" s="386"/>
    </row>
    <row r="816" spans="1:29">
      <c r="A816" s="375">
        <v>2100</v>
      </c>
      <c r="B816" s="375">
        <v>1103</v>
      </c>
      <c r="C816" s="375" t="s">
        <v>1440</v>
      </c>
      <c r="D816" s="377">
        <v>2</v>
      </c>
      <c r="G816" s="397"/>
      <c r="Z816" s="391"/>
      <c r="AA816" s="391"/>
      <c r="AC816" s="386"/>
    </row>
    <row r="817" spans="1:29">
      <c r="A817" s="375">
        <v>2102</v>
      </c>
      <c r="B817" s="375">
        <v>1103</v>
      </c>
      <c r="C817" s="375" t="s">
        <v>1441</v>
      </c>
      <c r="D817" s="377">
        <v>2</v>
      </c>
      <c r="G817" s="397"/>
      <c r="Z817" s="391"/>
      <c r="AA817" s="391"/>
      <c r="AC817" s="386"/>
    </row>
    <row r="818" spans="1:29">
      <c r="A818" s="375">
        <v>2103</v>
      </c>
      <c r="B818" s="375">
        <v>1103</v>
      </c>
      <c r="C818" s="375" t="s">
        <v>1442</v>
      </c>
      <c r="D818" s="377">
        <v>2</v>
      </c>
      <c r="G818" s="397"/>
      <c r="Z818" s="391"/>
      <c r="AA818" s="391"/>
      <c r="AC818" s="386"/>
    </row>
    <row r="819" spans="1:29">
      <c r="A819" s="375">
        <v>2104</v>
      </c>
      <c r="B819" s="375">
        <v>1103</v>
      </c>
      <c r="C819" s="375" t="s">
        <v>1443</v>
      </c>
      <c r="D819" s="377">
        <v>2</v>
      </c>
      <c r="G819" s="397"/>
      <c r="Z819" s="391"/>
      <c r="AA819" s="391"/>
      <c r="AC819" s="386"/>
    </row>
    <row r="820" spans="1:29">
      <c r="A820" s="375">
        <v>2105</v>
      </c>
      <c r="B820" s="375">
        <v>1103</v>
      </c>
      <c r="C820" s="375" t="s">
        <v>1444</v>
      </c>
      <c r="D820" s="377">
        <v>2</v>
      </c>
      <c r="G820" s="397"/>
      <c r="Z820" s="391"/>
      <c r="AA820" s="391"/>
      <c r="AC820" s="386"/>
    </row>
    <row r="821" spans="1:29">
      <c r="A821" s="375">
        <v>2108</v>
      </c>
      <c r="B821" s="375">
        <v>1103</v>
      </c>
      <c r="C821" s="375" t="s">
        <v>1445</v>
      </c>
      <c r="D821" s="377">
        <v>2</v>
      </c>
      <c r="G821" s="397"/>
      <c r="Z821" s="391"/>
      <c r="AA821" s="391"/>
      <c r="AC821" s="386"/>
    </row>
    <row r="822" spans="1:29">
      <c r="A822" s="375">
        <v>2109</v>
      </c>
      <c r="B822" s="375">
        <v>1103</v>
      </c>
      <c r="C822" s="375" t="s">
        <v>1446</v>
      </c>
      <c r="D822" s="377">
        <v>2</v>
      </c>
      <c r="G822" s="397"/>
      <c r="Z822" s="391"/>
      <c r="AA822" s="391"/>
      <c r="AC822" s="386"/>
    </row>
    <row r="823" spans="1:29">
      <c r="A823" s="375">
        <v>2110</v>
      </c>
      <c r="B823" s="375">
        <v>1103</v>
      </c>
      <c r="C823" s="375" t="s">
        <v>1447</v>
      </c>
      <c r="D823" s="377">
        <v>2</v>
      </c>
      <c r="G823" s="397"/>
      <c r="Z823" s="391"/>
      <c r="AA823" s="391"/>
      <c r="AC823" s="386"/>
    </row>
    <row r="824" spans="1:29">
      <c r="A824" s="375">
        <v>2111</v>
      </c>
      <c r="B824" s="375">
        <v>1103</v>
      </c>
      <c r="C824" s="375" t="s">
        <v>1448</v>
      </c>
      <c r="D824" s="377">
        <v>2</v>
      </c>
      <c r="G824" s="397"/>
      <c r="Z824" s="391"/>
      <c r="AA824" s="391"/>
      <c r="AC824" s="386"/>
    </row>
    <row r="825" spans="1:29">
      <c r="A825" s="375">
        <v>2112</v>
      </c>
      <c r="B825" s="375">
        <v>1103</v>
      </c>
      <c r="C825" s="375" t="s">
        <v>1449</v>
      </c>
      <c r="D825" s="377">
        <v>2</v>
      </c>
      <c r="G825" s="397"/>
      <c r="Z825" s="391"/>
      <c r="AA825" s="391"/>
      <c r="AC825" s="386"/>
    </row>
    <row r="826" spans="1:29">
      <c r="A826" s="375">
        <v>2113</v>
      </c>
      <c r="B826" s="375">
        <v>1103</v>
      </c>
      <c r="C826" s="375" t="s">
        <v>1450</v>
      </c>
      <c r="D826" s="377">
        <v>2</v>
      </c>
      <c r="G826" s="397"/>
      <c r="Z826" s="391"/>
      <c r="AA826" s="391"/>
      <c r="AC826" s="386"/>
    </row>
    <row r="827" spans="1:29">
      <c r="A827" s="375">
        <v>2115</v>
      </c>
      <c r="B827" s="375">
        <v>1103</v>
      </c>
      <c r="C827" s="375" t="s">
        <v>1451</v>
      </c>
      <c r="D827" s="377">
        <v>2</v>
      </c>
      <c r="G827" s="397"/>
      <c r="Z827" s="391"/>
      <c r="AA827" s="391"/>
      <c r="AC827" s="386"/>
    </row>
    <row r="828" spans="1:29">
      <c r="A828" s="375">
        <v>2116</v>
      </c>
      <c r="B828" s="375">
        <v>1103</v>
      </c>
      <c r="C828" s="375" t="s">
        <v>1452</v>
      </c>
      <c r="D828" s="377">
        <v>2</v>
      </c>
      <c r="G828" s="397"/>
      <c r="Z828" s="391"/>
      <c r="AA828" s="391"/>
      <c r="AC828" s="386"/>
    </row>
    <row r="829" spans="1:29">
      <c r="A829" s="375">
        <v>2117</v>
      </c>
      <c r="B829" s="375">
        <v>1103</v>
      </c>
      <c r="C829" s="375" t="s">
        <v>1453</v>
      </c>
      <c r="D829" s="377">
        <v>2</v>
      </c>
      <c r="G829" s="397"/>
      <c r="Z829" s="391"/>
      <c r="AA829" s="391"/>
      <c r="AC829" s="386"/>
    </row>
    <row r="830" spans="1:29">
      <c r="A830" s="375">
        <v>2121</v>
      </c>
      <c r="B830" s="375">
        <v>1103</v>
      </c>
      <c r="C830" s="375" t="s">
        <v>1454</v>
      </c>
      <c r="D830" s="377">
        <v>2</v>
      </c>
      <c r="G830" s="397"/>
      <c r="Z830" s="391"/>
      <c r="AA830" s="391"/>
      <c r="AC830" s="386"/>
    </row>
    <row r="831" spans="1:29">
      <c r="A831" s="375">
        <v>2122</v>
      </c>
      <c r="B831" s="375">
        <v>1103</v>
      </c>
      <c r="C831" s="375" t="s">
        <v>1455</v>
      </c>
      <c r="D831" s="377">
        <v>2</v>
      </c>
      <c r="G831" s="397"/>
      <c r="Z831" s="391"/>
      <c r="AA831" s="391"/>
      <c r="AC831" s="386"/>
    </row>
    <row r="832" spans="1:29">
      <c r="A832" s="375">
        <v>2123</v>
      </c>
      <c r="B832" s="375">
        <v>1103</v>
      </c>
      <c r="C832" s="375" t="s">
        <v>1456</v>
      </c>
      <c r="D832" s="377">
        <v>2</v>
      </c>
      <c r="G832" s="397"/>
      <c r="Z832" s="391"/>
      <c r="AA832" s="391"/>
      <c r="AC832" s="386"/>
    </row>
    <row r="833" spans="1:29">
      <c r="A833" s="375">
        <v>2125</v>
      </c>
      <c r="B833" s="375">
        <v>1103</v>
      </c>
      <c r="C833" s="375" t="s">
        <v>1457</v>
      </c>
      <c r="D833" s="377">
        <v>2</v>
      </c>
      <c r="G833" s="397"/>
      <c r="Z833" s="391"/>
      <c r="AA833" s="391"/>
      <c r="AC833" s="386"/>
    </row>
    <row r="834" spans="1:29">
      <c r="A834" s="375">
        <v>2130</v>
      </c>
      <c r="B834" s="375">
        <v>1103</v>
      </c>
      <c r="C834" s="375" t="s">
        <v>1458</v>
      </c>
      <c r="D834" s="377">
        <v>2</v>
      </c>
      <c r="G834" s="397"/>
      <c r="Z834" s="391"/>
      <c r="AA834" s="391"/>
      <c r="AC834" s="386"/>
    </row>
    <row r="835" spans="1:29">
      <c r="A835" s="375">
        <v>2132</v>
      </c>
      <c r="B835" s="375">
        <v>1103</v>
      </c>
      <c r="C835" s="375" t="s">
        <v>1459</v>
      </c>
      <c r="D835" s="377">
        <v>2</v>
      </c>
      <c r="G835" s="397"/>
      <c r="Z835" s="391"/>
      <c r="AA835" s="391"/>
      <c r="AC835" s="386"/>
    </row>
    <row r="836" spans="1:29">
      <c r="A836" s="375">
        <v>2133</v>
      </c>
      <c r="B836" s="375">
        <v>1103</v>
      </c>
      <c r="C836" s="375" t="s">
        <v>1460</v>
      </c>
      <c r="D836" s="377">
        <v>2</v>
      </c>
      <c r="G836" s="397"/>
      <c r="Z836" s="391"/>
      <c r="AA836" s="391"/>
      <c r="AC836" s="386"/>
    </row>
    <row r="837" spans="1:29">
      <c r="A837" s="375">
        <v>2135</v>
      </c>
      <c r="B837" s="375">
        <v>1103</v>
      </c>
      <c r="C837" s="375" t="s">
        <v>1461</v>
      </c>
      <c r="D837" s="377">
        <v>2</v>
      </c>
      <c r="G837" s="397"/>
      <c r="AC837" s="386"/>
    </row>
    <row r="838" spans="1:29">
      <c r="A838" s="375">
        <v>2136</v>
      </c>
      <c r="B838" s="375">
        <v>1103</v>
      </c>
      <c r="C838" s="375" t="s">
        <v>1462</v>
      </c>
      <c r="D838" s="377">
        <v>2</v>
      </c>
      <c r="G838" s="397"/>
      <c r="AC838" s="386"/>
    </row>
    <row r="839" spans="1:29">
      <c r="A839" s="375">
        <v>2137</v>
      </c>
      <c r="B839" s="375">
        <v>1103</v>
      </c>
      <c r="C839" s="375" t="s">
        <v>1463</v>
      </c>
      <c r="D839" s="377">
        <v>2</v>
      </c>
      <c r="G839" s="397"/>
      <c r="AC839" s="386"/>
    </row>
    <row r="840" spans="1:29">
      <c r="A840" s="375">
        <v>2139</v>
      </c>
      <c r="B840" s="375">
        <v>1103</v>
      </c>
      <c r="C840" s="375" t="s">
        <v>1464</v>
      </c>
      <c r="D840" s="377">
        <v>2</v>
      </c>
      <c r="G840" s="397"/>
      <c r="AC840" s="386"/>
    </row>
    <row r="841" spans="1:29">
      <c r="A841" s="375">
        <v>2142</v>
      </c>
      <c r="B841" s="375">
        <v>1103</v>
      </c>
      <c r="C841" s="375" t="s">
        <v>1465</v>
      </c>
      <c r="D841" s="377">
        <v>2</v>
      </c>
      <c r="G841" s="397"/>
      <c r="AC841" s="386"/>
    </row>
    <row r="842" spans="1:29">
      <c r="A842" s="375">
        <v>2146</v>
      </c>
      <c r="B842" s="375">
        <v>1103</v>
      </c>
      <c r="C842" s="375" t="s">
        <v>1466</v>
      </c>
      <c r="D842" s="377">
        <v>2</v>
      </c>
      <c r="G842" s="397"/>
      <c r="AC842" s="386"/>
    </row>
    <row r="843" spans="1:29">
      <c r="A843" s="375">
        <v>2148</v>
      </c>
      <c r="B843" s="375">
        <v>1103</v>
      </c>
      <c r="C843" s="375" t="s">
        <v>1467</v>
      </c>
      <c r="D843" s="377">
        <v>2</v>
      </c>
      <c r="G843" s="397"/>
      <c r="AC843" s="386"/>
    </row>
    <row r="844" spans="1:29">
      <c r="A844" s="375">
        <v>2149</v>
      </c>
      <c r="B844" s="375">
        <v>1103</v>
      </c>
      <c r="C844" s="375" t="s">
        <v>1468</v>
      </c>
      <c r="D844" s="377">
        <v>2</v>
      </c>
      <c r="G844" s="397"/>
      <c r="AC844" s="386"/>
    </row>
    <row r="845" spans="1:29">
      <c r="A845" s="375">
        <v>2151</v>
      </c>
      <c r="B845" s="375">
        <v>1103</v>
      </c>
      <c r="C845" s="375" t="s">
        <v>1469</v>
      </c>
      <c r="D845" s="377">
        <v>2</v>
      </c>
      <c r="G845" s="397"/>
      <c r="AC845" s="386"/>
    </row>
    <row r="846" spans="1:29">
      <c r="A846" s="375">
        <v>2152</v>
      </c>
      <c r="B846" s="375">
        <v>1103</v>
      </c>
      <c r="C846" s="375" t="s">
        <v>1470</v>
      </c>
      <c r="D846" s="377">
        <v>2</v>
      </c>
      <c r="G846" s="397"/>
      <c r="AC846" s="386"/>
    </row>
    <row r="847" spans="1:29">
      <c r="A847" s="375">
        <v>2153</v>
      </c>
      <c r="B847" s="375">
        <v>1103</v>
      </c>
      <c r="C847" s="375" t="s">
        <v>1471</v>
      </c>
      <c r="D847" s="377">
        <v>2</v>
      </c>
      <c r="G847" s="397"/>
      <c r="AC847" s="386"/>
    </row>
    <row r="848" spans="1:29">
      <c r="A848" s="375">
        <v>2154</v>
      </c>
      <c r="B848" s="375">
        <v>1103</v>
      </c>
      <c r="C848" s="375" t="s">
        <v>1472</v>
      </c>
      <c r="D848" s="377">
        <v>2</v>
      </c>
      <c r="G848" s="397"/>
      <c r="AC848" s="386"/>
    </row>
    <row r="849" spans="1:29">
      <c r="A849" s="375">
        <v>2155</v>
      </c>
      <c r="B849" s="375">
        <v>1103</v>
      </c>
      <c r="C849" s="375" t="s">
        <v>1473</v>
      </c>
      <c r="D849" s="377">
        <v>2</v>
      </c>
      <c r="G849" s="397"/>
      <c r="AC849" s="386"/>
    </row>
    <row r="850" spans="1:29">
      <c r="A850" s="375">
        <v>2156</v>
      </c>
      <c r="B850" s="375">
        <v>1103</v>
      </c>
      <c r="C850" s="375" t="s">
        <v>1474</v>
      </c>
      <c r="D850" s="377">
        <v>2</v>
      </c>
      <c r="G850" s="397"/>
      <c r="AC850" s="386"/>
    </row>
    <row r="851" spans="1:29">
      <c r="A851" s="375">
        <v>2162</v>
      </c>
      <c r="B851" s="375">
        <v>1103</v>
      </c>
      <c r="C851" s="375" t="s">
        <v>1475</v>
      </c>
      <c r="D851" s="377">
        <v>2</v>
      </c>
      <c r="G851" s="397"/>
      <c r="AC851" s="386"/>
    </row>
    <row r="852" spans="1:29">
      <c r="A852" s="375">
        <v>2163</v>
      </c>
      <c r="B852" s="375">
        <v>1103</v>
      </c>
      <c r="C852" s="375" t="s">
        <v>1476</v>
      </c>
      <c r="D852" s="377">
        <v>2</v>
      </c>
      <c r="G852" s="397"/>
      <c r="AC852" s="386"/>
    </row>
    <row r="853" spans="1:29">
      <c r="A853" s="375">
        <v>2164</v>
      </c>
      <c r="B853" s="375">
        <v>1103</v>
      </c>
      <c r="C853" s="375" t="s">
        <v>1477</v>
      </c>
      <c r="D853" s="377">
        <v>2</v>
      </c>
      <c r="G853" s="397"/>
      <c r="AC853" s="386"/>
    </row>
    <row r="854" spans="1:29">
      <c r="A854" s="375">
        <v>2169</v>
      </c>
      <c r="B854" s="375">
        <v>1103</v>
      </c>
      <c r="C854" s="375" t="s">
        <v>1478</v>
      </c>
      <c r="D854" s="377">
        <v>2</v>
      </c>
      <c r="G854" s="397"/>
      <c r="AC854" s="386"/>
    </row>
    <row r="855" spans="1:29">
      <c r="A855" s="375">
        <v>2171</v>
      </c>
      <c r="B855" s="375">
        <v>1103</v>
      </c>
      <c r="C855" s="375" t="s">
        <v>1479</v>
      </c>
      <c r="D855" s="377">
        <v>2</v>
      </c>
      <c r="G855" s="397"/>
      <c r="AC855" s="386"/>
    </row>
    <row r="856" spans="1:29">
      <c r="A856" s="375">
        <v>2172</v>
      </c>
      <c r="B856" s="375">
        <v>1103</v>
      </c>
      <c r="C856" s="375" t="s">
        <v>1480</v>
      </c>
      <c r="D856" s="377">
        <v>2</v>
      </c>
      <c r="G856" s="397"/>
      <c r="AC856" s="386"/>
    </row>
    <row r="857" spans="1:29">
      <c r="A857" s="375">
        <v>2173</v>
      </c>
      <c r="B857" s="375">
        <v>1103</v>
      </c>
      <c r="C857" s="375" t="s">
        <v>1481</v>
      </c>
      <c r="D857" s="377">
        <v>2</v>
      </c>
      <c r="G857" s="397"/>
      <c r="AC857" s="386"/>
    </row>
    <row r="858" spans="1:29">
      <c r="A858" s="375">
        <v>2174</v>
      </c>
      <c r="B858" s="375">
        <v>1103</v>
      </c>
      <c r="C858" s="375" t="s">
        <v>1482</v>
      </c>
      <c r="D858" s="377">
        <v>2</v>
      </c>
      <c r="G858" s="397"/>
      <c r="AC858" s="386"/>
    </row>
    <row r="859" spans="1:29">
      <c r="A859" s="375">
        <v>2175</v>
      </c>
      <c r="B859" s="375">
        <v>1103</v>
      </c>
      <c r="C859" s="375" t="s">
        <v>1483</v>
      </c>
      <c r="D859" s="377">
        <v>2</v>
      </c>
      <c r="G859" s="397"/>
      <c r="AC859" s="386"/>
    </row>
    <row r="860" spans="1:29">
      <c r="A860" s="375">
        <v>2176</v>
      </c>
      <c r="B860" s="375">
        <v>1103</v>
      </c>
      <c r="C860" s="375" t="s">
        <v>1484</v>
      </c>
      <c r="D860" s="377">
        <v>2</v>
      </c>
      <c r="G860" s="397"/>
      <c r="AC860" s="386"/>
    </row>
    <row r="861" spans="1:29">
      <c r="A861" s="375">
        <v>2177</v>
      </c>
      <c r="B861" s="375">
        <v>1103</v>
      </c>
      <c r="C861" s="375" t="s">
        <v>1485</v>
      </c>
      <c r="D861" s="377">
        <v>2</v>
      </c>
      <c r="G861" s="397"/>
      <c r="AC861" s="386"/>
    </row>
    <row r="862" spans="1:29">
      <c r="A862" s="375">
        <v>2178</v>
      </c>
      <c r="B862" s="375">
        <v>1103</v>
      </c>
      <c r="C862" s="375" t="s">
        <v>1486</v>
      </c>
      <c r="D862" s="377">
        <v>2</v>
      </c>
      <c r="G862" s="397"/>
      <c r="AC862" s="386"/>
    </row>
    <row r="863" spans="1:29">
      <c r="A863" s="375">
        <v>2179</v>
      </c>
      <c r="B863" s="375">
        <v>1103</v>
      </c>
      <c r="C863" s="375" t="s">
        <v>1487</v>
      </c>
      <c r="D863" s="377">
        <v>2</v>
      </c>
      <c r="G863" s="397"/>
      <c r="AC863" s="386"/>
    </row>
    <row r="864" spans="1:29">
      <c r="A864" s="375">
        <v>2180</v>
      </c>
      <c r="B864" s="375">
        <v>1103</v>
      </c>
      <c r="C864" s="375" t="s">
        <v>1488</v>
      </c>
      <c r="D864" s="377">
        <v>2</v>
      </c>
      <c r="G864" s="397"/>
      <c r="AC864" s="386"/>
    </row>
    <row r="865" spans="1:29">
      <c r="A865" s="375">
        <v>2182</v>
      </c>
      <c r="B865" s="375">
        <v>1103</v>
      </c>
      <c r="C865" s="375" t="s">
        <v>1489</v>
      </c>
      <c r="D865" s="377">
        <v>2</v>
      </c>
      <c r="G865" s="397"/>
      <c r="AC865" s="386"/>
    </row>
    <row r="866" spans="1:29">
      <c r="A866" s="375">
        <v>2183</v>
      </c>
      <c r="B866" s="375">
        <v>1103</v>
      </c>
      <c r="C866" s="375" t="s">
        <v>1490</v>
      </c>
      <c r="D866" s="377">
        <v>2</v>
      </c>
      <c r="G866" s="397"/>
      <c r="AC866" s="386"/>
    </row>
    <row r="867" spans="1:29">
      <c r="A867" s="375">
        <v>2184</v>
      </c>
      <c r="B867" s="375">
        <v>1103</v>
      </c>
      <c r="C867" s="375" t="s">
        <v>1491</v>
      </c>
      <c r="D867" s="377">
        <v>2</v>
      </c>
      <c r="G867" s="397"/>
      <c r="AC867" s="386"/>
    </row>
    <row r="868" spans="1:29">
      <c r="A868" s="375">
        <v>2185</v>
      </c>
      <c r="B868" s="375">
        <v>1103</v>
      </c>
      <c r="C868" s="375" t="s">
        <v>1492</v>
      </c>
      <c r="D868" s="377">
        <v>2</v>
      </c>
      <c r="G868" s="397"/>
      <c r="AC868" s="386"/>
    </row>
    <row r="869" spans="1:29">
      <c r="A869" s="375">
        <v>2187</v>
      </c>
      <c r="B869" s="375">
        <v>1103</v>
      </c>
      <c r="C869" s="375" t="s">
        <v>1493</v>
      </c>
      <c r="D869" s="377">
        <v>2</v>
      </c>
      <c r="G869" s="397"/>
      <c r="AC869" s="386"/>
    </row>
    <row r="870" spans="1:29">
      <c r="A870" s="375">
        <v>2188</v>
      </c>
      <c r="B870" s="375">
        <v>1103</v>
      </c>
      <c r="C870" s="375" t="s">
        <v>1494</v>
      </c>
      <c r="D870" s="377">
        <v>2</v>
      </c>
      <c r="G870" s="397"/>
      <c r="AC870" s="386"/>
    </row>
    <row r="871" spans="1:29">
      <c r="A871" s="375">
        <v>2189</v>
      </c>
      <c r="B871" s="375">
        <v>1103</v>
      </c>
      <c r="C871" s="375" t="s">
        <v>1495</v>
      </c>
      <c r="D871" s="377">
        <v>2</v>
      </c>
      <c r="G871" s="397"/>
      <c r="AC871" s="386"/>
    </row>
    <row r="872" spans="1:29">
      <c r="A872" s="375">
        <v>2192</v>
      </c>
      <c r="B872" s="375">
        <v>1103</v>
      </c>
      <c r="C872" s="375" t="s">
        <v>1496</v>
      </c>
      <c r="D872" s="377">
        <v>2</v>
      </c>
      <c r="G872" s="397"/>
      <c r="AC872" s="386"/>
    </row>
    <row r="873" spans="1:29">
      <c r="A873" s="375">
        <v>2196</v>
      </c>
      <c r="B873" s="375">
        <v>1103</v>
      </c>
      <c r="C873" s="375" t="s">
        <v>1497</v>
      </c>
      <c r="D873" s="377">
        <v>2</v>
      </c>
      <c r="G873" s="397"/>
      <c r="AC873" s="386"/>
    </row>
    <row r="874" spans="1:29">
      <c r="A874" s="375">
        <v>2197</v>
      </c>
      <c r="B874" s="375">
        <v>1103</v>
      </c>
      <c r="C874" s="375" t="s">
        <v>1498</v>
      </c>
      <c r="D874" s="377">
        <v>2</v>
      </c>
      <c r="G874" s="397"/>
      <c r="AC874" s="386"/>
    </row>
    <row r="875" spans="1:29">
      <c r="A875" s="375">
        <v>2199</v>
      </c>
      <c r="B875" s="375">
        <v>1103</v>
      </c>
      <c r="C875" s="375" t="s">
        <v>1499</v>
      </c>
      <c r="D875" s="377">
        <v>2</v>
      </c>
      <c r="G875" s="397"/>
      <c r="AC875" s="386"/>
    </row>
    <row r="876" spans="1:29">
      <c r="A876" s="375">
        <v>2201</v>
      </c>
      <c r="B876" s="375">
        <v>1103</v>
      </c>
      <c r="C876" s="375" t="s">
        <v>1500</v>
      </c>
      <c r="D876" s="377">
        <v>2</v>
      </c>
      <c r="G876" s="397"/>
      <c r="AC876" s="386"/>
    </row>
    <row r="877" spans="1:29">
      <c r="A877" s="375">
        <v>2202</v>
      </c>
      <c r="B877" s="375">
        <v>1103</v>
      </c>
      <c r="C877" s="375" t="s">
        <v>1501</v>
      </c>
      <c r="D877" s="377">
        <v>2</v>
      </c>
      <c r="G877" s="397"/>
      <c r="AC877" s="386"/>
    </row>
    <row r="878" spans="1:29">
      <c r="A878" s="375">
        <v>2203</v>
      </c>
      <c r="B878" s="375">
        <v>1103</v>
      </c>
      <c r="C878" s="375" t="s">
        <v>1502</v>
      </c>
      <c r="D878" s="377">
        <v>2</v>
      </c>
      <c r="G878" s="397"/>
      <c r="AC878" s="386"/>
    </row>
    <row r="879" spans="1:29">
      <c r="A879" s="375">
        <v>2206</v>
      </c>
      <c r="B879" s="375">
        <v>1103</v>
      </c>
      <c r="C879" s="375" t="s">
        <v>1503</v>
      </c>
      <c r="D879" s="377">
        <v>2</v>
      </c>
      <c r="G879" s="397"/>
      <c r="AC879" s="386"/>
    </row>
    <row r="880" spans="1:29">
      <c r="A880" s="375">
        <v>2207</v>
      </c>
      <c r="B880" s="375">
        <v>1103</v>
      </c>
      <c r="C880" s="375" t="s">
        <v>1504</v>
      </c>
      <c r="D880" s="377">
        <v>2</v>
      </c>
      <c r="G880" s="397"/>
      <c r="AC880" s="386"/>
    </row>
    <row r="881" spans="1:29">
      <c r="A881" s="375">
        <v>2208</v>
      </c>
      <c r="B881" s="375">
        <v>1103</v>
      </c>
      <c r="C881" s="375" t="s">
        <v>1505</v>
      </c>
      <c r="D881" s="377">
        <v>2</v>
      </c>
      <c r="G881" s="397"/>
      <c r="AC881" s="386"/>
    </row>
    <row r="882" spans="1:29">
      <c r="A882" s="375">
        <v>2209</v>
      </c>
      <c r="B882" s="375">
        <v>1103</v>
      </c>
      <c r="C882" s="375" t="s">
        <v>1506</v>
      </c>
      <c r="D882" s="377">
        <v>2</v>
      </c>
      <c r="G882" s="397"/>
      <c r="AC882" s="386"/>
    </row>
    <row r="883" spans="1:29">
      <c r="A883" s="375">
        <v>2210</v>
      </c>
      <c r="B883" s="375">
        <v>1103</v>
      </c>
      <c r="C883" s="375" t="s">
        <v>1507</v>
      </c>
      <c r="D883" s="377">
        <v>2</v>
      </c>
      <c r="G883" s="397"/>
      <c r="AC883" s="386"/>
    </row>
    <row r="884" spans="1:29">
      <c r="A884" s="375">
        <v>2211</v>
      </c>
      <c r="B884" s="375">
        <v>1103</v>
      </c>
      <c r="C884" s="375" t="s">
        <v>1508</v>
      </c>
      <c r="D884" s="377">
        <v>2</v>
      </c>
      <c r="G884" s="397"/>
      <c r="AC884" s="386"/>
    </row>
    <row r="885" spans="1:29">
      <c r="A885" s="375">
        <v>2212</v>
      </c>
      <c r="B885" s="375">
        <v>1103</v>
      </c>
      <c r="C885" s="375" t="s">
        <v>1509</v>
      </c>
      <c r="D885" s="377">
        <v>2</v>
      </c>
      <c r="G885" s="397"/>
      <c r="AC885" s="386"/>
    </row>
    <row r="886" spans="1:29">
      <c r="A886" s="375">
        <v>2213</v>
      </c>
      <c r="B886" s="375">
        <v>1103</v>
      </c>
      <c r="C886" s="375" t="s">
        <v>1510</v>
      </c>
      <c r="D886" s="377">
        <v>2</v>
      </c>
      <c r="G886" s="397"/>
      <c r="AC886" s="386"/>
    </row>
    <row r="887" spans="1:29">
      <c r="A887" s="375">
        <v>2214</v>
      </c>
      <c r="B887" s="375">
        <v>1103</v>
      </c>
      <c r="C887" s="375" t="s">
        <v>1511</v>
      </c>
      <c r="D887" s="377">
        <v>2</v>
      </c>
      <c r="G887" s="397"/>
      <c r="AC887" s="386"/>
    </row>
    <row r="888" spans="1:29">
      <c r="A888" s="375">
        <v>2215</v>
      </c>
      <c r="B888" s="375">
        <v>1103</v>
      </c>
      <c r="C888" s="375" t="s">
        <v>1512</v>
      </c>
      <c r="D888" s="377">
        <v>2</v>
      </c>
      <c r="G888" s="397"/>
      <c r="AC888" s="386"/>
    </row>
    <row r="889" spans="1:29">
      <c r="A889" s="375">
        <v>2312</v>
      </c>
      <c r="B889" s="375">
        <v>1103</v>
      </c>
      <c r="C889" s="375" t="s">
        <v>1513</v>
      </c>
      <c r="D889" s="377">
        <v>2</v>
      </c>
      <c r="G889" s="397"/>
      <c r="AC889" s="386"/>
    </row>
    <row r="890" spans="1:29">
      <c r="A890" s="375">
        <v>2317</v>
      </c>
      <c r="B890" s="375">
        <v>1103</v>
      </c>
      <c r="C890" s="375" t="s">
        <v>1514</v>
      </c>
      <c r="D890" s="377">
        <v>2</v>
      </c>
      <c r="G890" s="397"/>
      <c r="AC890" s="386"/>
    </row>
    <row r="891" spans="1:29">
      <c r="A891" s="375">
        <v>2322</v>
      </c>
      <c r="B891" s="375">
        <v>1103</v>
      </c>
      <c r="C891" s="375" t="s">
        <v>1515</v>
      </c>
      <c r="D891" s="377">
        <v>2</v>
      </c>
      <c r="G891" s="397"/>
      <c r="AC891" s="386"/>
    </row>
    <row r="892" spans="1:29">
      <c r="A892" s="375">
        <v>2323</v>
      </c>
      <c r="B892" s="375">
        <v>1103</v>
      </c>
      <c r="C892" s="375" t="s">
        <v>1516</v>
      </c>
      <c r="D892" s="377">
        <v>1</v>
      </c>
      <c r="G892" s="397"/>
      <c r="AC892" s="386"/>
    </row>
    <row r="893" spans="1:29">
      <c r="A893" s="375">
        <v>2324</v>
      </c>
      <c r="B893" s="375">
        <v>1103</v>
      </c>
      <c r="C893" s="375" t="s">
        <v>1517</v>
      </c>
      <c r="D893" s="377">
        <v>2</v>
      </c>
      <c r="G893" s="397"/>
      <c r="AC893" s="386"/>
    </row>
    <row r="894" spans="1:29">
      <c r="A894" s="375">
        <v>2326</v>
      </c>
      <c r="B894" s="375">
        <v>1103</v>
      </c>
      <c r="C894" s="375" t="s">
        <v>1518</v>
      </c>
      <c r="D894" s="377">
        <v>2</v>
      </c>
      <c r="G894" s="397"/>
      <c r="AC894" s="386"/>
    </row>
    <row r="895" spans="1:29">
      <c r="A895" s="375">
        <v>2328</v>
      </c>
      <c r="B895" s="375">
        <v>1103</v>
      </c>
      <c r="C895" s="375" t="s">
        <v>1519</v>
      </c>
      <c r="D895" s="377">
        <v>2</v>
      </c>
      <c r="G895" s="397"/>
      <c r="AC895" s="386"/>
    </row>
    <row r="896" spans="1:29">
      <c r="A896" s="375">
        <v>2330</v>
      </c>
      <c r="B896" s="375">
        <v>1103</v>
      </c>
      <c r="C896" s="375" t="s">
        <v>1520</v>
      </c>
      <c r="D896" s="377">
        <v>2</v>
      </c>
      <c r="G896" s="397"/>
      <c r="AC896" s="386"/>
    </row>
    <row r="897" spans="1:29">
      <c r="A897" s="375">
        <v>2338</v>
      </c>
      <c r="B897" s="375">
        <v>1103</v>
      </c>
      <c r="C897" s="375" t="s">
        <v>1521</v>
      </c>
      <c r="D897" s="377">
        <v>2</v>
      </c>
      <c r="G897" s="397"/>
      <c r="AC897" s="386"/>
    </row>
    <row r="898" spans="1:29">
      <c r="A898" s="375">
        <v>2341</v>
      </c>
      <c r="B898" s="375">
        <v>1103</v>
      </c>
      <c r="C898" s="375" t="s">
        <v>1522</v>
      </c>
      <c r="D898" s="377">
        <v>2</v>
      </c>
      <c r="G898" s="397"/>
      <c r="AC898" s="386"/>
    </row>
    <row r="899" spans="1:29">
      <c r="A899" s="375">
        <v>2342</v>
      </c>
      <c r="B899" s="375">
        <v>1103</v>
      </c>
      <c r="C899" s="375" t="s">
        <v>1523</v>
      </c>
      <c r="D899" s="377">
        <v>2</v>
      </c>
      <c r="G899" s="397"/>
    </row>
    <row r="900" spans="1:29">
      <c r="A900" s="375">
        <v>2343</v>
      </c>
      <c r="B900" s="375">
        <v>1103</v>
      </c>
      <c r="C900" s="375" t="s">
        <v>1524</v>
      </c>
      <c r="D900" s="377">
        <v>2</v>
      </c>
      <c r="G900" s="397"/>
    </row>
    <row r="901" spans="1:29">
      <c r="A901" s="375">
        <v>2345</v>
      </c>
      <c r="B901" s="375">
        <v>1103</v>
      </c>
      <c r="C901" s="375" t="s">
        <v>1525</v>
      </c>
      <c r="D901" s="377">
        <v>2</v>
      </c>
      <c r="G901" s="397"/>
    </row>
    <row r="902" spans="1:29">
      <c r="A902" s="375">
        <v>2346</v>
      </c>
      <c r="B902" s="375">
        <v>1103</v>
      </c>
      <c r="C902" s="375" t="s">
        <v>1526</v>
      </c>
      <c r="D902" s="377">
        <v>2</v>
      </c>
      <c r="G902" s="397"/>
    </row>
    <row r="903" spans="1:29">
      <c r="A903" s="375">
        <v>2347</v>
      </c>
      <c r="B903" s="375">
        <v>1103</v>
      </c>
      <c r="C903" s="375" t="s">
        <v>1527</v>
      </c>
      <c r="D903" s="377">
        <v>2</v>
      </c>
      <c r="G903" s="397"/>
    </row>
    <row r="904" spans="1:29">
      <c r="A904" s="375">
        <v>3102</v>
      </c>
      <c r="B904" s="375">
        <v>1103</v>
      </c>
      <c r="C904" s="375" t="s">
        <v>1528</v>
      </c>
      <c r="D904" s="377">
        <v>2</v>
      </c>
      <c r="G904" s="397"/>
    </row>
    <row r="905" spans="1:29">
      <c r="A905" s="375">
        <v>3103</v>
      </c>
      <c r="B905" s="375">
        <v>1103</v>
      </c>
      <c r="C905" s="375" t="s">
        <v>1529</v>
      </c>
      <c r="D905" s="377">
        <v>2</v>
      </c>
      <c r="G905" s="397"/>
    </row>
    <row r="906" spans="1:29">
      <c r="A906" s="375">
        <v>3104</v>
      </c>
      <c r="B906" s="375">
        <v>1103</v>
      </c>
      <c r="C906" s="375" t="s">
        <v>1530</v>
      </c>
      <c r="D906" s="377">
        <v>0</v>
      </c>
      <c r="G906" s="397"/>
    </row>
    <row r="907" spans="1:29">
      <c r="A907" s="375">
        <v>3105</v>
      </c>
      <c r="B907" s="375">
        <v>1103</v>
      </c>
      <c r="C907" s="375" t="s">
        <v>1531</v>
      </c>
      <c r="D907" s="377">
        <v>0</v>
      </c>
      <c r="G907" s="397"/>
    </row>
    <row r="908" spans="1:29">
      <c r="A908" s="375">
        <v>3108</v>
      </c>
      <c r="B908" s="375">
        <v>1103</v>
      </c>
      <c r="C908" s="375" t="s">
        <v>1532</v>
      </c>
      <c r="D908" s="377">
        <v>2</v>
      </c>
      <c r="G908" s="397"/>
    </row>
    <row r="909" spans="1:29">
      <c r="A909" s="375">
        <v>3109</v>
      </c>
      <c r="B909" s="375">
        <v>1103</v>
      </c>
      <c r="C909" s="375" t="s">
        <v>1533</v>
      </c>
      <c r="D909" s="377">
        <v>2</v>
      </c>
      <c r="G909" s="397"/>
    </row>
    <row r="910" spans="1:29">
      <c r="A910" s="375">
        <v>3115</v>
      </c>
      <c r="B910" s="375">
        <v>1103</v>
      </c>
      <c r="C910" s="375" t="s">
        <v>1534</v>
      </c>
      <c r="D910" s="377">
        <v>2</v>
      </c>
      <c r="G910" s="397"/>
    </row>
    <row r="911" spans="1:29">
      <c r="A911" s="375">
        <v>3116</v>
      </c>
      <c r="B911" s="375">
        <v>1103</v>
      </c>
      <c r="C911" s="375" t="s">
        <v>1535</v>
      </c>
      <c r="D911" s="377">
        <v>0</v>
      </c>
      <c r="G911" s="397"/>
    </row>
    <row r="912" spans="1:29">
      <c r="A912" s="375">
        <v>3120</v>
      </c>
      <c r="B912" s="375">
        <v>1103</v>
      </c>
      <c r="C912" s="375" t="s">
        <v>1536</v>
      </c>
      <c r="D912" s="377">
        <v>0</v>
      </c>
      <c r="G912" s="397"/>
    </row>
    <row r="913" spans="1:7">
      <c r="A913" s="375">
        <v>3121</v>
      </c>
      <c r="B913" s="375">
        <v>1103</v>
      </c>
      <c r="C913" s="375" t="s">
        <v>1537</v>
      </c>
      <c r="D913" s="377">
        <v>0</v>
      </c>
      <c r="G913" s="397"/>
    </row>
    <row r="914" spans="1:7">
      <c r="A914" s="375">
        <v>3141</v>
      </c>
      <c r="B914" s="375">
        <v>1103</v>
      </c>
      <c r="C914" s="375" t="s">
        <v>1538</v>
      </c>
      <c r="D914" s="377">
        <v>0</v>
      </c>
      <c r="G914" s="397"/>
    </row>
    <row r="915" spans="1:7">
      <c r="A915" s="375">
        <v>3145</v>
      </c>
      <c r="B915" s="375">
        <v>1103</v>
      </c>
      <c r="C915" s="375" t="s">
        <v>1539</v>
      </c>
      <c r="D915" s="377">
        <v>0</v>
      </c>
      <c r="G915" s="397"/>
    </row>
    <row r="916" spans="1:7">
      <c r="A916" s="375">
        <v>3146</v>
      </c>
      <c r="B916" s="375">
        <v>1103</v>
      </c>
      <c r="C916" s="375" t="s">
        <v>1540</v>
      </c>
      <c r="D916" s="377">
        <v>0</v>
      </c>
      <c r="G916" s="397"/>
    </row>
    <row r="917" spans="1:7">
      <c r="A917" s="375">
        <v>3147</v>
      </c>
      <c r="B917" s="375">
        <v>1103</v>
      </c>
      <c r="C917" s="375" t="s">
        <v>1541</v>
      </c>
      <c r="D917" s="377">
        <v>0</v>
      </c>
      <c r="G917" s="397"/>
    </row>
    <row r="918" spans="1:7">
      <c r="A918" s="375">
        <v>3181</v>
      </c>
      <c r="B918" s="375">
        <v>1103</v>
      </c>
      <c r="C918" s="375" t="s">
        <v>1542</v>
      </c>
      <c r="D918" s="377">
        <v>1</v>
      </c>
      <c r="G918" s="397"/>
    </row>
    <row r="919" spans="1:7">
      <c r="A919" s="375">
        <v>3199</v>
      </c>
      <c r="B919" s="375">
        <v>1103</v>
      </c>
      <c r="C919" s="375" t="s">
        <v>1543</v>
      </c>
      <c r="D919" s="377">
        <v>2</v>
      </c>
      <c r="G919" s="397"/>
    </row>
    <row r="920" spans="1:7">
      <c r="A920" s="375">
        <v>4109</v>
      </c>
      <c r="B920" s="375">
        <v>1103</v>
      </c>
      <c r="C920" s="375" t="s">
        <v>1544</v>
      </c>
      <c r="D920" s="377">
        <v>2</v>
      </c>
      <c r="G920" s="397"/>
    </row>
    <row r="921" spans="1:7">
      <c r="A921" s="375">
        <v>4111</v>
      </c>
      <c r="B921" s="375">
        <v>1103</v>
      </c>
      <c r="C921" s="375" t="s">
        <v>1545</v>
      </c>
      <c r="D921" s="377">
        <v>2</v>
      </c>
      <c r="G921" s="397"/>
    </row>
    <row r="922" spans="1:7">
      <c r="A922" s="375">
        <v>4112</v>
      </c>
      <c r="B922" s="375">
        <v>1103</v>
      </c>
      <c r="C922" s="375" t="s">
        <v>1546</v>
      </c>
      <c r="D922" s="377">
        <v>2</v>
      </c>
      <c r="G922" s="397"/>
    </row>
    <row r="923" spans="1:7">
      <c r="A923" s="375">
        <v>4116</v>
      </c>
      <c r="B923" s="375">
        <v>1103</v>
      </c>
      <c r="C923" s="375" t="s">
        <v>1547</v>
      </c>
      <c r="D923" s="377">
        <v>2</v>
      </c>
      <c r="G923" s="397"/>
    </row>
    <row r="924" spans="1:7">
      <c r="A924" s="375">
        <v>4117</v>
      </c>
      <c r="B924" s="375">
        <v>1103</v>
      </c>
      <c r="C924" s="375" t="s">
        <v>1548</v>
      </c>
      <c r="D924" s="377">
        <v>2</v>
      </c>
      <c r="G924" s="397"/>
    </row>
    <row r="925" spans="1:7">
      <c r="A925" s="375">
        <v>4121</v>
      </c>
      <c r="B925" s="375">
        <v>1103</v>
      </c>
      <c r="C925" s="375" t="s">
        <v>1549</v>
      </c>
      <c r="D925" s="377">
        <v>2</v>
      </c>
      <c r="G925" s="397"/>
    </row>
    <row r="926" spans="1:7">
      <c r="A926" s="375">
        <v>4123</v>
      </c>
      <c r="B926" s="375">
        <v>1103</v>
      </c>
      <c r="C926" s="375" t="s">
        <v>1550</v>
      </c>
      <c r="D926" s="377">
        <v>2</v>
      </c>
      <c r="G926" s="397"/>
    </row>
    <row r="927" spans="1:7">
      <c r="A927" s="375">
        <v>4124</v>
      </c>
      <c r="B927" s="375">
        <v>1103</v>
      </c>
      <c r="C927" s="375" t="s">
        <v>1551</v>
      </c>
      <c r="D927" s="377">
        <v>2</v>
      </c>
      <c r="G927" s="397"/>
    </row>
    <row r="928" spans="1:7">
      <c r="A928" s="375">
        <v>4126</v>
      </c>
      <c r="B928" s="375">
        <v>1103</v>
      </c>
      <c r="C928" s="375" t="s">
        <v>1552</v>
      </c>
      <c r="D928" s="377">
        <v>2</v>
      </c>
      <c r="G928" s="397"/>
    </row>
    <row r="929" spans="1:7">
      <c r="A929" s="375">
        <v>4130</v>
      </c>
      <c r="B929" s="375">
        <v>1103</v>
      </c>
      <c r="C929" s="375" t="s">
        <v>1553</v>
      </c>
      <c r="D929" s="377">
        <v>2</v>
      </c>
      <c r="G929" s="397"/>
    </row>
    <row r="930" spans="1:7">
      <c r="A930" s="375">
        <v>4131</v>
      </c>
      <c r="B930" s="375">
        <v>1103</v>
      </c>
      <c r="C930" s="375" t="s">
        <v>1554</v>
      </c>
      <c r="D930" s="377">
        <v>2</v>
      </c>
      <c r="G930" s="397"/>
    </row>
    <row r="931" spans="1:7">
      <c r="A931" s="375">
        <v>4132</v>
      </c>
      <c r="B931" s="375">
        <v>1103</v>
      </c>
      <c r="C931" s="375" t="s">
        <v>1555</v>
      </c>
      <c r="D931" s="377">
        <v>2</v>
      </c>
      <c r="G931" s="397"/>
    </row>
    <row r="932" spans="1:7">
      <c r="A932" s="375">
        <v>4140</v>
      </c>
      <c r="B932" s="375">
        <v>1103</v>
      </c>
      <c r="C932" s="375" t="s">
        <v>1556</v>
      </c>
      <c r="D932" s="377">
        <v>2</v>
      </c>
      <c r="G932" s="397"/>
    </row>
    <row r="933" spans="1:7">
      <c r="A933" s="375">
        <v>4170</v>
      </c>
      <c r="B933" s="375">
        <v>1103</v>
      </c>
      <c r="C933" s="375" t="s">
        <v>1557</v>
      </c>
      <c r="D933" s="377">
        <v>2</v>
      </c>
      <c r="G933" s="397"/>
    </row>
    <row r="934" spans="1:7">
      <c r="A934" s="375">
        <v>4173</v>
      </c>
      <c r="B934" s="375">
        <v>1103</v>
      </c>
      <c r="C934" s="375" t="s">
        <v>1558</v>
      </c>
      <c r="D934" s="377">
        <v>2</v>
      </c>
      <c r="G934" s="397"/>
    </row>
    <row r="935" spans="1:7">
      <c r="A935" s="375">
        <v>4179</v>
      </c>
      <c r="B935" s="375">
        <v>1103</v>
      </c>
      <c r="C935" s="375" t="s">
        <v>1559</v>
      </c>
      <c r="D935" s="377">
        <v>2</v>
      </c>
      <c r="G935" s="397"/>
    </row>
    <row r="936" spans="1:7">
      <c r="A936" s="375">
        <v>4180</v>
      </c>
      <c r="B936" s="375">
        <v>1103</v>
      </c>
      <c r="C936" s="375" t="s">
        <v>1560</v>
      </c>
      <c r="D936" s="377">
        <v>2</v>
      </c>
      <c r="G936" s="397"/>
    </row>
    <row r="937" spans="1:7">
      <c r="A937" s="375">
        <v>4181</v>
      </c>
      <c r="B937" s="375">
        <v>1103</v>
      </c>
      <c r="C937" s="375" t="s">
        <v>1561</v>
      </c>
      <c r="D937" s="377">
        <v>2</v>
      </c>
      <c r="G937" s="397"/>
    </row>
    <row r="938" spans="1:7">
      <c r="A938" s="375">
        <v>4190</v>
      </c>
      <c r="B938" s="375">
        <v>1103</v>
      </c>
      <c r="C938" s="375" t="s">
        <v>1562</v>
      </c>
      <c r="D938" s="377">
        <v>2</v>
      </c>
      <c r="G938" s="397"/>
    </row>
    <row r="939" spans="1:7">
      <c r="A939" s="375">
        <v>4191</v>
      </c>
      <c r="B939" s="375">
        <v>1103</v>
      </c>
      <c r="C939" s="375" t="s">
        <v>1563</v>
      </c>
      <c r="D939" s="377">
        <v>2</v>
      </c>
      <c r="G939" s="397"/>
    </row>
    <row r="940" spans="1:7">
      <c r="A940" s="375">
        <v>4192</v>
      </c>
      <c r="B940" s="375">
        <v>1103</v>
      </c>
      <c r="C940" s="375" t="s">
        <v>1564</v>
      </c>
      <c r="D940" s="377">
        <v>2</v>
      </c>
      <c r="G940" s="397"/>
    </row>
    <row r="941" spans="1:7">
      <c r="A941" s="375">
        <v>4196</v>
      </c>
      <c r="B941" s="375">
        <v>1103</v>
      </c>
      <c r="C941" s="375" t="s">
        <v>1565</v>
      </c>
      <c r="D941" s="377">
        <v>2</v>
      </c>
      <c r="G941" s="397"/>
    </row>
    <row r="942" spans="1:7">
      <c r="A942" s="375">
        <v>4199</v>
      </c>
      <c r="B942" s="375">
        <v>1103</v>
      </c>
      <c r="C942" s="375" t="s">
        <v>1566</v>
      </c>
      <c r="D942" s="377">
        <v>2</v>
      </c>
      <c r="G942" s="397"/>
    </row>
    <row r="943" spans="1:7">
      <c r="A943" s="375">
        <v>5002</v>
      </c>
      <c r="B943" s="375">
        <v>1103</v>
      </c>
      <c r="C943" s="375" t="s">
        <v>1567</v>
      </c>
      <c r="D943" s="377">
        <v>2</v>
      </c>
      <c r="G943" s="397"/>
    </row>
    <row r="944" spans="1:7">
      <c r="A944" s="375">
        <v>5003</v>
      </c>
      <c r="B944" s="375">
        <v>1103</v>
      </c>
      <c r="C944" s="375" t="s">
        <v>1568</v>
      </c>
      <c r="D944" s="377">
        <v>2</v>
      </c>
      <c r="G944" s="397"/>
    </row>
    <row r="945" spans="1:7">
      <c r="A945" s="375">
        <v>5008</v>
      </c>
      <c r="B945" s="375">
        <v>1103</v>
      </c>
      <c r="C945" s="375" t="s">
        <v>1569</v>
      </c>
      <c r="D945" s="377">
        <v>2</v>
      </c>
      <c r="G945" s="397"/>
    </row>
    <row r="946" spans="1:7">
      <c r="A946" s="375">
        <v>6002</v>
      </c>
      <c r="B946" s="375">
        <v>1103</v>
      </c>
      <c r="C946" s="375" t="s">
        <v>1570</v>
      </c>
      <c r="D946" s="377">
        <v>2</v>
      </c>
      <c r="G946" s="397"/>
    </row>
    <row r="947" spans="1:7">
      <c r="A947" s="375">
        <v>6022</v>
      </c>
      <c r="B947" s="375">
        <v>1103</v>
      </c>
      <c r="C947" s="375" t="s">
        <v>1571</v>
      </c>
      <c r="D947" s="377">
        <v>2</v>
      </c>
      <c r="G947" s="397"/>
    </row>
    <row r="948" spans="1:7">
      <c r="A948" s="375">
        <v>6034</v>
      </c>
      <c r="B948" s="375">
        <v>1103</v>
      </c>
      <c r="C948" s="375" t="s">
        <v>1572</v>
      </c>
      <c r="D948" s="377">
        <v>2</v>
      </c>
      <c r="G948" s="397"/>
    </row>
    <row r="949" spans="1:7">
      <c r="A949" s="375">
        <v>6042</v>
      </c>
      <c r="B949" s="375">
        <v>1103</v>
      </c>
      <c r="C949" s="375" t="s">
        <v>1573</v>
      </c>
      <c r="D949" s="377">
        <v>2</v>
      </c>
      <c r="G949" s="397"/>
    </row>
    <row r="950" spans="1:7">
      <c r="A950" s="375">
        <v>6082</v>
      </c>
      <c r="B950" s="375">
        <v>1103</v>
      </c>
      <c r="C950" s="375" t="s">
        <v>1574</v>
      </c>
      <c r="D950" s="377">
        <v>2</v>
      </c>
      <c r="G950" s="397"/>
    </row>
    <row r="951" spans="1:7">
      <c r="A951" s="375">
        <v>1099</v>
      </c>
      <c r="B951" s="375">
        <v>1104</v>
      </c>
      <c r="C951" s="375" t="s">
        <v>1575</v>
      </c>
      <c r="D951" s="377">
        <v>2</v>
      </c>
      <c r="G951" s="397"/>
    </row>
    <row r="952" spans="1:7">
      <c r="A952" s="375">
        <v>1100</v>
      </c>
      <c r="B952" s="375">
        <v>1104</v>
      </c>
      <c r="C952" s="375" t="s">
        <v>1576</v>
      </c>
      <c r="D952" s="377">
        <v>0</v>
      </c>
      <c r="G952" s="397"/>
    </row>
    <row r="953" spans="1:7">
      <c r="A953" s="375">
        <v>1101</v>
      </c>
      <c r="B953" s="375">
        <v>1104</v>
      </c>
      <c r="C953" s="375" t="s">
        <v>1577</v>
      </c>
      <c r="D953" s="377">
        <v>2</v>
      </c>
      <c r="G953" s="397"/>
    </row>
    <row r="954" spans="1:7">
      <c r="A954" s="375">
        <v>1102</v>
      </c>
      <c r="B954" s="375">
        <v>1104</v>
      </c>
      <c r="C954" s="375" t="s">
        <v>1578</v>
      </c>
      <c r="D954" s="377">
        <v>0</v>
      </c>
      <c r="G954" s="397"/>
    </row>
    <row r="955" spans="1:7">
      <c r="A955" s="375">
        <v>1103</v>
      </c>
      <c r="B955" s="375">
        <v>1104</v>
      </c>
      <c r="C955" s="375" t="s">
        <v>1579</v>
      </c>
      <c r="D955" s="377">
        <v>2</v>
      </c>
      <c r="G955" s="397"/>
    </row>
    <row r="956" spans="1:7">
      <c r="A956" s="375">
        <v>1104</v>
      </c>
      <c r="B956" s="375">
        <v>1104</v>
      </c>
      <c r="C956" s="375" t="s">
        <v>1580</v>
      </c>
      <c r="D956" s="377" t="s">
        <v>94</v>
      </c>
      <c r="G956" s="397"/>
    </row>
    <row r="957" spans="1:7">
      <c r="A957" s="375">
        <v>1105</v>
      </c>
      <c r="B957" s="375">
        <v>1104</v>
      </c>
      <c r="C957" s="375" t="s">
        <v>1581</v>
      </c>
      <c r="D957" s="377">
        <v>0</v>
      </c>
      <c r="G957" s="397"/>
    </row>
    <row r="958" spans="1:7">
      <c r="A958" s="375">
        <v>1106</v>
      </c>
      <c r="B958" s="375">
        <v>1104</v>
      </c>
      <c r="C958" s="375" t="s">
        <v>1582</v>
      </c>
      <c r="D958" s="377">
        <v>0</v>
      </c>
      <c r="G958" s="397"/>
    </row>
    <row r="959" spans="1:7">
      <c r="A959" s="375">
        <v>1107</v>
      </c>
      <c r="B959" s="375">
        <v>1104</v>
      </c>
      <c r="C959" s="375" t="s">
        <v>1583</v>
      </c>
      <c r="D959" s="377">
        <v>2</v>
      </c>
      <c r="G959" s="397"/>
    </row>
    <row r="960" spans="1:7">
      <c r="A960" s="375">
        <v>1109</v>
      </c>
      <c r="B960" s="375">
        <v>1104</v>
      </c>
      <c r="C960" s="375" t="s">
        <v>1584</v>
      </c>
      <c r="D960" s="377">
        <v>0</v>
      </c>
      <c r="G960" s="397"/>
    </row>
    <row r="961" spans="1:7">
      <c r="A961" s="375">
        <v>1113</v>
      </c>
      <c r="B961" s="375">
        <v>1104</v>
      </c>
      <c r="C961" s="375" t="s">
        <v>1585</v>
      </c>
      <c r="D961" s="377">
        <v>0</v>
      </c>
      <c r="G961" s="397"/>
    </row>
    <row r="962" spans="1:7">
      <c r="A962" s="375">
        <v>1114</v>
      </c>
      <c r="B962" s="375">
        <v>1104</v>
      </c>
      <c r="C962" s="375" t="s">
        <v>1586</v>
      </c>
      <c r="D962" s="377">
        <v>2</v>
      </c>
      <c r="G962" s="397"/>
    </row>
    <row r="963" spans="1:7">
      <c r="A963" s="375">
        <v>1115</v>
      </c>
      <c r="B963" s="375">
        <v>1104</v>
      </c>
      <c r="C963" s="375" t="s">
        <v>1587</v>
      </c>
      <c r="D963" s="377">
        <v>0</v>
      </c>
      <c r="G963" s="397"/>
    </row>
    <row r="964" spans="1:7">
      <c r="A964" s="375">
        <v>1120</v>
      </c>
      <c r="B964" s="375">
        <v>1104</v>
      </c>
      <c r="C964" s="375" t="s">
        <v>1588</v>
      </c>
      <c r="D964" s="377">
        <v>2</v>
      </c>
      <c r="G964" s="397"/>
    </row>
    <row r="965" spans="1:7">
      <c r="A965" s="375">
        <v>1121</v>
      </c>
      <c r="B965" s="375">
        <v>1104</v>
      </c>
      <c r="C965" s="375" t="s">
        <v>1589</v>
      </c>
      <c r="D965" s="377">
        <v>2</v>
      </c>
      <c r="G965" s="397"/>
    </row>
    <row r="966" spans="1:7">
      <c r="A966" s="375">
        <v>1123</v>
      </c>
      <c r="B966" s="375">
        <v>1104</v>
      </c>
      <c r="C966" s="375" t="s">
        <v>1590</v>
      </c>
      <c r="D966" s="377">
        <v>0</v>
      </c>
      <c r="G966" s="397"/>
    </row>
    <row r="967" spans="1:7">
      <c r="A967" s="375">
        <v>1124</v>
      </c>
      <c r="B967" s="375">
        <v>1104</v>
      </c>
      <c r="C967" s="375" t="s">
        <v>1591</v>
      </c>
      <c r="D967" s="377">
        <v>2</v>
      </c>
      <c r="G967" s="397"/>
    </row>
    <row r="968" spans="1:7">
      <c r="A968" s="375">
        <v>1125</v>
      </c>
      <c r="B968" s="375">
        <v>1104</v>
      </c>
      <c r="C968" s="375" t="s">
        <v>1592</v>
      </c>
      <c r="D968" s="377">
        <v>2</v>
      </c>
      <c r="G968" s="397"/>
    </row>
    <row r="969" spans="1:7">
      <c r="A969" s="375">
        <v>1126</v>
      </c>
      <c r="B969" s="375">
        <v>1104</v>
      </c>
      <c r="C969" s="375" t="s">
        <v>1593</v>
      </c>
      <c r="D969" s="377">
        <v>2</v>
      </c>
      <c r="G969" s="397"/>
    </row>
    <row r="970" spans="1:7">
      <c r="A970" s="375">
        <v>1127</v>
      </c>
      <c r="B970" s="375">
        <v>1104</v>
      </c>
      <c r="C970" s="375" t="s">
        <v>1594</v>
      </c>
      <c r="D970" s="377">
        <v>0</v>
      </c>
      <c r="G970" s="397"/>
    </row>
    <row r="971" spans="1:7">
      <c r="A971" s="375">
        <v>1128</v>
      </c>
      <c r="B971" s="375">
        <v>1104</v>
      </c>
      <c r="C971" s="375" t="s">
        <v>1595</v>
      </c>
      <c r="D971" s="377">
        <v>2</v>
      </c>
      <c r="G971" s="397"/>
    </row>
    <row r="972" spans="1:7">
      <c r="A972" s="375">
        <v>1129</v>
      </c>
      <c r="B972" s="375">
        <v>1104</v>
      </c>
      <c r="C972" s="375" t="s">
        <v>1596</v>
      </c>
      <c r="D972" s="377">
        <v>0</v>
      </c>
      <c r="G972" s="397"/>
    </row>
    <row r="973" spans="1:7">
      <c r="A973" s="375">
        <v>1130</v>
      </c>
      <c r="B973" s="375">
        <v>1104</v>
      </c>
      <c r="C973" s="375" t="s">
        <v>1597</v>
      </c>
      <c r="D973" s="377">
        <v>1</v>
      </c>
      <c r="G973" s="397"/>
    </row>
    <row r="974" spans="1:7">
      <c r="A974" s="375">
        <v>1131</v>
      </c>
      <c r="B974" s="375">
        <v>1104</v>
      </c>
      <c r="C974" s="375" t="s">
        <v>1598</v>
      </c>
      <c r="D974" s="377">
        <v>2</v>
      </c>
      <c r="G974" s="397"/>
    </row>
    <row r="975" spans="1:7">
      <c r="A975" s="375">
        <v>1132</v>
      </c>
      <c r="B975" s="375">
        <v>1104</v>
      </c>
      <c r="C975" s="375" t="s">
        <v>1599</v>
      </c>
      <c r="D975" s="377">
        <v>1</v>
      </c>
      <c r="G975" s="397"/>
    </row>
    <row r="976" spans="1:7">
      <c r="A976" s="375">
        <v>1137</v>
      </c>
      <c r="B976" s="375">
        <v>1104</v>
      </c>
      <c r="C976" s="375" t="s">
        <v>1600</v>
      </c>
      <c r="D976" s="377">
        <v>0</v>
      </c>
      <c r="G976" s="397"/>
    </row>
    <row r="977" spans="1:7">
      <c r="A977" s="375">
        <v>1151</v>
      </c>
      <c r="B977" s="375">
        <v>1104</v>
      </c>
      <c r="C977" s="375" t="s">
        <v>1601</v>
      </c>
      <c r="D977" s="377">
        <v>2</v>
      </c>
      <c r="G977" s="397"/>
    </row>
    <row r="978" spans="1:7">
      <c r="A978" s="375">
        <v>1152</v>
      </c>
      <c r="B978" s="375">
        <v>1104</v>
      </c>
      <c r="C978" s="375" t="s">
        <v>1602</v>
      </c>
      <c r="D978" s="377">
        <v>2</v>
      </c>
      <c r="G978" s="397"/>
    </row>
    <row r="979" spans="1:7">
      <c r="A979" s="375">
        <v>1153</v>
      </c>
      <c r="B979" s="375">
        <v>1104</v>
      </c>
      <c r="C979" s="375" t="s">
        <v>1603</v>
      </c>
      <c r="D979" s="377">
        <v>0</v>
      </c>
      <c r="G979" s="397"/>
    </row>
    <row r="980" spans="1:7">
      <c r="A980" s="375">
        <v>1157</v>
      </c>
      <c r="B980" s="375">
        <v>1104</v>
      </c>
      <c r="C980" s="375" t="s">
        <v>1604</v>
      </c>
      <c r="D980" s="377">
        <v>1</v>
      </c>
      <c r="G980" s="397"/>
    </row>
    <row r="981" spans="1:7">
      <c r="A981" s="375">
        <v>1175</v>
      </c>
      <c r="B981" s="375">
        <v>1104</v>
      </c>
      <c r="C981" s="375" t="s">
        <v>1605</v>
      </c>
      <c r="D981" s="377">
        <v>2</v>
      </c>
      <c r="G981" s="397"/>
    </row>
    <row r="982" spans="1:7">
      <c r="A982" s="375">
        <v>1181</v>
      </c>
      <c r="B982" s="375">
        <v>1104</v>
      </c>
      <c r="C982" s="375" t="s">
        <v>1606</v>
      </c>
      <c r="D982" s="377">
        <v>0</v>
      </c>
      <c r="G982" s="397"/>
    </row>
    <row r="983" spans="1:7">
      <c r="A983" s="375">
        <v>1183</v>
      </c>
      <c r="B983" s="375">
        <v>1104</v>
      </c>
      <c r="C983" s="375" t="s">
        <v>1607</v>
      </c>
      <c r="D983" s="377">
        <v>0</v>
      </c>
      <c r="G983" s="397"/>
    </row>
    <row r="984" spans="1:7">
      <c r="A984" s="375">
        <v>1185</v>
      </c>
      <c r="B984" s="375">
        <v>1104</v>
      </c>
      <c r="C984" s="375" t="s">
        <v>1608</v>
      </c>
      <c r="D984" s="377">
        <v>0</v>
      </c>
      <c r="G984" s="397"/>
    </row>
    <row r="985" spans="1:7">
      <c r="A985" s="375">
        <v>1186</v>
      </c>
      <c r="B985" s="375">
        <v>1104</v>
      </c>
      <c r="C985" s="375" t="s">
        <v>1609</v>
      </c>
      <c r="D985" s="377">
        <v>0</v>
      </c>
      <c r="G985" s="397"/>
    </row>
    <row r="986" spans="1:7">
      <c r="A986" s="375">
        <v>1187</v>
      </c>
      <c r="B986" s="375">
        <v>1104</v>
      </c>
      <c r="C986" s="375" t="s">
        <v>1610</v>
      </c>
      <c r="D986" s="377">
        <v>0</v>
      </c>
      <c r="G986" s="397"/>
    </row>
    <row r="987" spans="1:7">
      <c r="A987" s="375">
        <v>1188</v>
      </c>
      <c r="B987" s="375">
        <v>1104</v>
      </c>
      <c r="C987" s="375" t="s">
        <v>1611</v>
      </c>
      <c r="D987" s="377">
        <v>0</v>
      </c>
      <c r="G987" s="397"/>
    </row>
    <row r="988" spans="1:7">
      <c r="A988" s="375">
        <v>1189</v>
      </c>
      <c r="B988" s="375">
        <v>1104</v>
      </c>
      <c r="C988" s="375" t="s">
        <v>1612</v>
      </c>
      <c r="D988" s="377">
        <v>2</v>
      </c>
      <c r="G988" s="397"/>
    </row>
    <row r="989" spans="1:7">
      <c r="A989" s="375">
        <v>1190</v>
      </c>
      <c r="B989" s="375">
        <v>1104</v>
      </c>
      <c r="C989" s="375" t="s">
        <v>1613</v>
      </c>
      <c r="D989" s="377">
        <v>0</v>
      </c>
      <c r="G989" s="397"/>
    </row>
    <row r="990" spans="1:7">
      <c r="A990" s="375">
        <v>1192</v>
      </c>
      <c r="B990" s="375">
        <v>1104</v>
      </c>
      <c r="C990" s="375" t="s">
        <v>1614</v>
      </c>
      <c r="D990" s="377">
        <v>2</v>
      </c>
      <c r="G990" s="397"/>
    </row>
    <row r="991" spans="1:7">
      <c r="A991" s="375">
        <v>1193</v>
      </c>
      <c r="B991" s="375">
        <v>1104</v>
      </c>
      <c r="C991" s="375" t="s">
        <v>1615</v>
      </c>
      <c r="D991" s="377">
        <v>2</v>
      </c>
      <c r="G991" s="397"/>
    </row>
    <row r="992" spans="1:7">
      <c r="A992" s="375">
        <v>1194</v>
      </c>
      <c r="B992" s="375">
        <v>1104</v>
      </c>
      <c r="C992" s="375" t="s">
        <v>1616</v>
      </c>
      <c r="D992" s="377">
        <v>0</v>
      </c>
      <c r="G992" s="397"/>
    </row>
    <row r="993" spans="1:7">
      <c r="A993" s="375">
        <v>1199</v>
      </c>
      <c r="B993" s="375">
        <v>1104</v>
      </c>
      <c r="C993" s="375" t="s">
        <v>1617</v>
      </c>
      <c r="D993" s="377">
        <v>0</v>
      </c>
      <c r="G993" s="397"/>
    </row>
    <row r="994" spans="1:7">
      <c r="A994" s="375">
        <v>1201</v>
      </c>
      <c r="B994" s="375">
        <v>1104</v>
      </c>
      <c r="C994" s="375" t="s">
        <v>1618</v>
      </c>
      <c r="D994" s="377">
        <v>0</v>
      </c>
      <c r="G994" s="397"/>
    </row>
    <row r="995" spans="1:7">
      <c r="A995" s="375">
        <v>1203</v>
      </c>
      <c r="B995" s="375">
        <v>1104</v>
      </c>
      <c r="C995" s="375" t="s">
        <v>1619</v>
      </c>
      <c r="D995" s="377">
        <v>0</v>
      </c>
      <c r="G995" s="397"/>
    </row>
    <row r="996" spans="1:7">
      <c r="A996" s="375">
        <v>1206</v>
      </c>
      <c r="B996" s="375">
        <v>1104</v>
      </c>
      <c r="C996" s="375" t="s">
        <v>1620</v>
      </c>
      <c r="D996" s="377">
        <v>2</v>
      </c>
      <c r="G996" s="397"/>
    </row>
    <row r="997" spans="1:7">
      <c r="A997" s="375">
        <v>1210</v>
      </c>
      <c r="B997" s="375">
        <v>1104</v>
      </c>
      <c r="C997" s="375" t="s">
        <v>1621</v>
      </c>
      <c r="D997" s="377">
        <v>0</v>
      </c>
      <c r="G997" s="397"/>
    </row>
    <row r="998" spans="1:7">
      <c r="A998" s="375">
        <v>1256</v>
      </c>
      <c r="B998" s="375">
        <v>1104</v>
      </c>
      <c r="C998" s="375" t="s">
        <v>1622</v>
      </c>
      <c r="D998" s="377">
        <v>2</v>
      </c>
      <c r="G998" s="397"/>
    </row>
    <row r="999" spans="1:7">
      <c r="A999" s="375">
        <v>1257</v>
      </c>
      <c r="B999" s="375">
        <v>1104</v>
      </c>
      <c r="C999" s="375" t="s">
        <v>1623</v>
      </c>
      <c r="D999" s="377">
        <v>2</v>
      </c>
      <c r="G999" s="397"/>
    </row>
    <row r="1000" spans="1:7">
      <c r="A1000" s="375">
        <v>1260</v>
      </c>
      <c r="B1000" s="375">
        <v>1104</v>
      </c>
      <c r="C1000" s="375" t="s">
        <v>1624</v>
      </c>
      <c r="D1000" s="377">
        <v>2</v>
      </c>
      <c r="G1000" s="397"/>
    </row>
    <row r="1001" spans="1:7">
      <c r="A1001" s="375">
        <v>1261</v>
      </c>
      <c r="B1001" s="375">
        <v>1104</v>
      </c>
      <c r="C1001" s="375" t="s">
        <v>1625</v>
      </c>
      <c r="D1001" s="377">
        <v>2</v>
      </c>
      <c r="G1001" s="397"/>
    </row>
    <row r="1002" spans="1:7">
      <c r="A1002" s="375">
        <v>1262</v>
      </c>
      <c r="B1002" s="375">
        <v>1104</v>
      </c>
      <c r="C1002" s="375" t="s">
        <v>1626</v>
      </c>
      <c r="D1002" s="377">
        <v>2</v>
      </c>
      <c r="G1002" s="397"/>
    </row>
    <row r="1003" spans="1:7">
      <c r="A1003" s="375">
        <v>2095</v>
      </c>
      <c r="B1003" s="375">
        <v>1104</v>
      </c>
      <c r="C1003" s="375" t="s">
        <v>1627</v>
      </c>
      <c r="D1003" s="377">
        <v>2</v>
      </c>
      <c r="G1003" s="397"/>
    </row>
    <row r="1004" spans="1:7">
      <c r="A1004" s="375">
        <v>2096</v>
      </c>
      <c r="B1004" s="375">
        <v>1104</v>
      </c>
      <c r="C1004" s="375" t="s">
        <v>1628</v>
      </c>
      <c r="D1004" s="377">
        <v>2</v>
      </c>
      <c r="G1004" s="397"/>
    </row>
    <row r="1005" spans="1:7">
      <c r="A1005" s="375">
        <v>2100</v>
      </c>
      <c r="B1005" s="375">
        <v>1104</v>
      </c>
      <c r="C1005" s="375" t="s">
        <v>1629</v>
      </c>
      <c r="D1005" s="377">
        <v>2</v>
      </c>
      <c r="G1005" s="397"/>
    </row>
    <row r="1006" spans="1:7">
      <c r="A1006" s="375">
        <v>2102</v>
      </c>
      <c r="B1006" s="375">
        <v>1104</v>
      </c>
      <c r="C1006" s="375" t="s">
        <v>1630</v>
      </c>
      <c r="D1006" s="377">
        <v>2</v>
      </c>
      <c r="G1006" s="397"/>
    </row>
    <row r="1007" spans="1:7">
      <c r="A1007" s="375">
        <v>2103</v>
      </c>
      <c r="B1007" s="375">
        <v>1104</v>
      </c>
      <c r="C1007" s="375" t="s">
        <v>1631</v>
      </c>
      <c r="D1007" s="377">
        <v>2</v>
      </c>
      <c r="G1007" s="397"/>
    </row>
    <row r="1008" spans="1:7">
      <c r="A1008" s="375">
        <v>2104</v>
      </c>
      <c r="B1008" s="375">
        <v>1104</v>
      </c>
      <c r="C1008" s="375" t="s">
        <v>1632</v>
      </c>
      <c r="D1008" s="377">
        <v>2</v>
      </c>
      <c r="G1008" s="397"/>
    </row>
    <row r="1009" spans="1:7">
      <c r="A1009" s="375">
        <v>2105</v>
      </c>
      <c r="B1009" s="375">
        <v>1104</v>
      </c>
      <c r="C1009" s="375" t="s">
        <v>1633</v>
      </c>
      <c r="D1009" s="377">
        <v>2</v>
      </c>
      <c r="G1009" s="397"/>
    </row>
    <row r="1010" spans="1:7">
      <c r="A1010" s="375">
        <v>2108</v>
      </c>
      <c r="B1010" s="375">
        <v>1104</v>
      </c>
      <c r="C1010" s="375" t="s">
        <v>1634</v>
      </c>
      <c r="D1010" s="377">
        <v>2</v>
      </c>
      <c r="G1010" s="397"/>
    </row>
    <row r="1011" spans="1:7">
      <c r="A1011" s="375">
        <v>2109</v>
      </c>
      <c r="B1011" s="375">
        <v>1104</v>
      </c>
      <c r="C1011" s="375" t="s">
        <v>1635</v>
      </c>
      <c r="D1011" s="377">
        <v>1</v>
      </c>
      <c r="G1011" s="397"/>
    </row>
    <row r="1012" spans="1:7">
      <c r="A1012" s="375">
        <v>2110</v>
      </c>
      <c r="B1012" s="375">
        <v>1104</v>
      </c>
      <c r="C1012" s="375" t="s">
        <v>1636</v>
      </c>
      <c r="D1012" s="377">
        <v>2</v>
      </c>
      <c r="G1012" s="397"/>
    </row>
    <row r="1013" spans="1:7">
      <c r="A1013" s="375">
        <v>2111</v>
      </c>
      <c r="B1013" s="375">
        <v>1104</v>
      </c>
      <c r="C1013" s="375" t="s">
        <v>1637</v>
      </c>
      <c r="D1013" s="377">
        <v>2</v>
      </c>
      <c r="G1013" s="397"/>
    </row>
    <row r="1014" spans="1:7">
      <c r="A1014" s="375">
        <v>2112</v>
      </c>
      <c r="B1014" s="375">
        <v>1104</v>
      </c>
      <c r="C1014" s="375" t="s">
        <v>1638</v>
      </c>
      <c r="D1014" s="377">
        <v>1</v>
      </c>
      <c r="G1014" s="397"/>
    </row>
    <row r="1015" spans="1:7">
      <c r="A1015" s="375">
        <v>2113</v>
      </c>
      <c r="B1015" s="375">
        <v>1104</v>
      </c>
      <c r="C1015" s="375" t="s">
        <v>1639</v>
      </c>
      <c r="D1015" s="377">
        <v>2</v>
      </c>
      <c r="G1015" s="397"/>
    </row>
    <row r="1016" spans="1:7">
      <c r="A1016" s="375">
        <v>2115</v>
      </c>
      <c r="B1016" s="375">
        <v>1104</v>
      </c>
      <c r="C1016" s="375" t="s">
        <v>1640</v>
      </c>
      <c r="D1016" s="377">
        <v>2</v>
      </c>
      <c r="G1016" s="397"/>
    </row>
    <row r="1017" spans="1:7">
      <c r="A1017" s="375">
        <v>2116</v>
      </c>
      <c r="B1017" s="375">
        <v>1104</v>
      </c>
      <c r="C1017" s="375" t="s">
        <v>1641</v>
      </c>
      <c r="D1017" s="377">
        <v>1</v>
      </c>
      <c r="G1017" s="397"/>
    </row>
    <row r="1018" spans="1:7">
      <c r="A1018" s="375">
        <v>2117</v>
      </c>
      <c r="B1018" s="375">
        <v>1104</v>
      </c>
      <c r="C1018" s="375" t="s">
        <v>1642</v>
      </c>
      <c r="D1018" s="377">
        <v>1</v>
      </c>
      <c r="G1018" s="397"/>
    </row>
    <row r="1019" spans="1:7">
      <c r="A1019" s="375">
        <v>2121</v>
      </c>
      <c r="B1019" s="375">
        <v>1104</v>
      </c>
      <c r="C1019" s="375" t="s">
        <v>1643</v>
      </c>
      <c r="D1019" s="377">
        <v>1</v>
      </c>
      <c r="G1019" s="397"/>
    </row>
    <row r="1020" spans="1:7">
      <c r="A1020" s="375">
        <v>2122</v>
      </c>
      <c r="B1020" s="375">
        <v>1104</v>
      </c>
      <c r="C1020" s="375" t="s">
        <v>1644</v>
      </c>
      <c r="D1020" s="377">
        <v>2</v>
      </c>
      <c r="G1020" s="397"/>
    </row>
    <row r="1021" spans="1:7">
      <c r="A1021" s="375">
        <v>2123</v>
      </c>
      <c r="B1021" s="375">
        <v>1104</v>
      </c>
      <c r="C1021" s="375" t="s">
        <v>1645</v>
      </c>
      <c r="D1021" s="377">
        <v>2</v>
      </c>
      <c r="G1021" s="397"/>
    </row>
    <row r="1022" spans="1:7">
      <c r="A1022" s="375">
        <v>2125</v>
      </c>
      <c r="B1022" s="375">
        <v>1104</v>
      </c>
      <c r="C1022" s="375" t="s">
        <v>1646</v>
      </c>
      <c r="D1022" s="377">
        <v>1</v>
      </c>
      <c r="G1022" s="397"/>
    </row>
    <row r="1023" spans="1:7">
      <c r="A1023" s="375">
        <v>2130</v>
      </c>
      <c r="B1023" s="375">
        <v>1104</v>
      </c>
      <c r="C1023" s="375" t="s">
        <v>1647</v>
      </c>
      <c r="D1023" s="377">
        <v>1</v>
      </c>
      <c r="G1023" s="397"/>
    </row>
    <row r="1024" spans="1:7">
      <c r="A1024" s="375">
        <v>2132</v>
      </c>
      <c r="B1024" s="375">
        <v>1104</v>
      </c>
      <c r="C1024" s="375" t="s">
        <v>1648</v>
      </c>
      <c r="D1024" s="377">
        <v>1</v>
      </c>
      <c r="G1024" s="397"/>
    </row>
    <row r="1025" spans="1:7">
      <c r="A1025" s="375">
        <v>2133</v>
      </c>
      <c r="B1025" s="375">
        <v>1104</v>
      </c>
      <c r="C1025" s="375" t="s">
        <v>1649</v>
      </c>
      <c r="D1025" s="377">
        <v>1</v>
      </c>
      <c r="G1025" s="397"/>
    </row>
    <row r="1026" spans="1:7">
      <c r="A1026" s="375">
        <v>2135</v>
      </c>
      <c r="B1026" s="375">
        <v>1104</v>
      </c>
      <c r="C1026" s="375" t="s">
        <v>1650</v>
      </c>
      <c r="D1026" s="377">
        <v>1</v>
      </c>
      <c r="G1026" s="397"/>
    </row>
    <row r="1027" spans="1:7">
      <c r="A1027" s="375">
        <v>2136</v>
      </c>
      <c r="B1027" s="375">
        <v>1104</v>
      </c>
      <c r="C1027" s="375" t="s">
        <v>1651</v>
      </c>
      <c r="D1027" s="377">
        <v>1</v>
      </c>
      <c r="G1027" s="397"/>
    </row>
    <row r="1028" spans="1:7">
      <c r="A1028" s="375">
        <v>2137</v>
      </c>
      <c r="B1028" s="375">
        <v>1104</v>
      </c>
      <c r="C1028" s="375" t="s">
        <v>1652</v>
      </c>
      <c r="D1028" s="377">
        <v>1</v>
      </c>
      <c r="G1028" s="397"/>
    </row>
    <row r="1029" spans="1:7">
      <c r="A1029" s="375">
        <v>2139</v>
      </c>
      <c r="B1029" s="375">
        <v>1104</v>
      </c>
      <c r="C1029" s="375" t="s">
        <v>1653</v>
      </c>
      <c r="D1029" s="377">
        <v>2</v>
      </c>
      <c r="G1029" s="397"/>
    </row>
    <row r="1030" spans="1:7">
      <c r="A1030" s="375">
        <v>2142</v>
      </c>
      <c r="B1030" s="375">
        <v>1104</v>
      </c>
      <c r="C1030" s="375" t="s">
        <v>1654</v>
      </c>
      <c r="D1030" s="377">
        <v>2</v>
      </c>
      <c r="G1030" s="397"/>
    </row>
    <row r="1031" spans="1:7">
      <c r="A1031" s="375">
        <v>2146</v>
      </c>
      <c r="B1031" s="375">
        <v>1104</v>
      </c>
      <c r="C1031" s="375" t="s">
        <v>1655</v>
      </c>
      <c r="D1031" s="377">
        <v>2</v>
      </c>
      <c r="G1031" s="397"/>
    </row>
    <row r="1032" spans="1:7">
      <c r="A1032" s="375">
        <v>2148</v>
      </c>
      <c r="B1032" s="375">
        <v>1104</v>
      </c>
      <c r="C1032" s="375" t="s">
        <v>1656</v>
      </c>
      <c r="D1032" s="377">
        <v>2</v>
      </c>
      <c r="G1032" s="397"/>
    </row>
    <row r="1033" spans="1:7">
      <c r="A1033" s="375">
        <v>2149</v>
      </c>
      <c r="B1033" s="375">
        <v>1104</v>
      </c>
      <c r="C1033" s="375" t="s">
        <v>1657</v>
      </c>
      <c r="D1033" s="377">
        <v>2</v>
      </c>
      <c r="G1033" s="397"/>
    </row>
    <row r="1034" spans="1:7">
      <c r="A1034" s="375">
        <v>2151</v>
      </c>
      <c r="B1034" s="375">
        <v>1104</v>
      </c>
      <c r="C1034" s="375" t="s">
        <v>1658</v>
      </c>
      <c r="D1034" s="377">
        <v>1</v>
      </c>
      <c r="G1034" s="397"/>
    </row>
    <row r="1035" spans="1:7">
      <c r="A1035" s="375">
        <v>2152</v>
      </c>
      <c r="B1035" s="375">
        <v>1104</v>
      </c>
      <c r="C1035" s="375" t="s">
        <v>1659</v>
      </c>
      <c r="D1035" s="377">
        <v>2</v>
      </c>
      <c r="G1035" s="397"/>
    </row>
    <row r="1036" spans="1:7">
      <c r="A1036" s="375">
        <v>2153</v>
      </c>
      <c r="B1036" s="375">
        <v>1104</v>
      </c>
      <c r="C1036" s="375" t="s">
        <v>1660</v>
      </c>
      <c r="D1036" s="377">
        <v>2</v>
      </c>
      <c r="G1036" s="397"/>
    </row>
    <row r="1037" spans="1:7">
      <c r="A1037" s="375">
        <v>2154</v>
      </c>
      <c r="B1037" s="375">
        <v>1104</v>
      </c>
      <c r="C1037" s="375" t="s">
        <v>1661</v>
      </c>
      <c r="D1037" s="377">
        <v>2</v>
      </c>
      <c r="G1037" s="397"/>
    </row>
    <row r="1038" spans="1:7">
      <c r="A1038" s="375">
        <v>2155</v>
      </c>
      <c r="B1038" s="375">
        <v>1104</v>
      </c>
      <c r="C1038" s="375" t="s">
        <v>1662</v>
      </c>
      <c r="D1038" s="377">
        <v>2</v>
      </c>
      <c r="G1038" s="397"/>
    </row>
    <row r="1039" spans="1:7">
      <c r="A1039" s="375">
        <v>2156</v>
      </c>
      <c r="B1039" s="375">
        <v>1104</v>
      </c>
      <c r="C1039" s="375" t="s">
        <v>1663</v>
      </c>
      <c r="D1039" s="377">
        <v>2</v>
      </c>
      <c r="G1039" s="397"/>
    </row>
    <row r="1040" spans="1:7">
      <c r="A1040" s="375">
        <v>2162</v>
      </c>
      <c r="B1040" s="375">
        <v>1104</v>
      </c>
      <c r="C1040" s="375" t="s">
        <v>1664</v>
      </c>
      <c r="D1040" s="377">
        <v>2</v>
      </c>
      <c r="G1040" s="397"/>
    </row>
    <row r="1041" spans="1:7">
      <c r="A1041" s="375">
        <v>2163</v>
      </c>
      <c r="B1041" s="375">
        <v>1104</v>
      </c>
      <c r="C1041" s="375" t="s">
        <v>1665</v>
      </c>
      <c r="D1041" s="377">
        <v>2</v>
      </c>
      <c r="G1041" s="397"/>
    </row>
    <row r="1042" spans="1:7">
      <c r="A1042" s="375">
        <v>2164</v>
      </c>
      <c r="B1042" s="375">
        <v>1104</v>
      </c>
      <c r="C1042" s="375" t="s">
        <v>1666</v>
      </c>
      <c r="D1042" s="377">
        <v>2</v>
      </c>
      <c r="G1042" s="397"/>
    </row>
    <row r="1043" spans="1:7">
      <c r="A1043" s="375">
        <v>2169</v>
      </c>
      <c r="B1043" s="375">
        <v>1104</v>
      </c>
      <c r="C1043" s="375" t="s">
        <v>1667</v>
      </c>
      <c r="D1043" s="377">
        <v>2</v>
      </c>
      <c r="G1043" s="397"/>
    </row>
    <row r="1044" spans="1:7">
      <c r="A1044" s="375">
        <v>2171</v>
      </c>
      <c r="B1044" s="375">
        <v>1104</v>
      </c>
      <c r="C1044" s="375" t="s">
        <v>1668</v>
      </c>
      <c r="D1044" s="377">
        <v>2</v>
      </c>
      <c r="G1044" s="397"/>
    </row>
    <row r="1045" spans="1:7">
      <c r="A1045" s="375">
        <v>2172</v>
      </c>
      <c r="B1045" s="375">
        <v>1104</v>
      </c>
      <c r="C1045" s="375" t="s">
        <v>1669</v>
      </c>
      <c r="D1045" s="377">
        <v>2</v>
      </c>
      <c r="G1045" s="397"/>
    </row>
    <row r="1046" spans="1:7">
      <c r="A1046" s="375">
        <v>2173</v>
      </c>
      <c r="B1046" s="375">
        <v>1104</v>
      </c>
      <c r="C1046" s="375" t="s">
        <v>1670</v>
      </c>
      <c r="D1046" s="377">
        <v>2</v>
      </c>
      <c r="G1046" s="397"/>
    </row>
    <row r="1047" spans="1:7">
      <c r="A1047" s="375">
        <v>2174</v>
      </c>
      <c r="B1047" s="375">
        <v>1104</v>
      </c>
      <c r="C1047" s="375" t="s">
        <v>1671</v>
      </c>
      <c r="D1047" s="377">
        <v>2</v>
      </c>
      <c r="G1047" s="397"/>
    </row>
    <row r="1048" spans="1:7">
      <c r="A1048" s="375">
        <v>2175</v>
      </c>
      <c r="B1048" s="375">
        <v>1104</v>
      </c>
      <c r="C1048" s="375" t="s">
        <v>1672</v>
      </c>
      <c r="D1048" s="377">
        <v>2</v>
      </c>
      <c r="G1048" s="397"/>
    </row>
    <row r="1049" spans="1:7">
      <c r="A1049" s="375">
        <v>2176</v>
      </c>
      <c r="B1049" s="375">
        <v>1104</v>
      </c>
      <c r="C1049" s="375" t="s">
        <v>1673</v>
      </c>
      <c r="D1049" s="377">
        <v>2</v>
      </c>
      <c r="G1049" s="397"/>
    </row>
    <row r="1050" spans="1:7">
      <c r="A1050" s="375">
        <v>2177</v>
      </c>
      <c r="B1050" s="375">
        <v>1104</v>
      </c>
      <c r="C1050" s="375" t="s">
        <v>1674</v>
      </c>
      <c r="D1050" s="377">
        <v>2</v>
      </c>
      <c r="G1050" s="397"/>
    </row>
    <row r="1051" spans="1:7">
      <c r="A1051" s="375">
        <v>2178</v>
      </c>
      <c r="B1051" s="375">
        <v>1104</v>
      </c>
      <c r="C1051" s="375" t="s">
        <v>1675</v>
      </c>
      <c r="D1051" s="377">
        <v>1</v>
      </c>
      <c r="G1051" s="397"/>
    </row>
    <row r="1052" spans="1:7">
      <c r="A1052" s="375">
        <v>2179</v>
      </c>
      <c r="B1052" s="375">
        <v>1104</v>
      </c>
      <c r="C1052" s="375" t="s">
        <v>1676</v>
      </c>
      <c r="D1052" s="377">
        <v>2</v>
      </c>
      <c r="G1052" s="397"/>
    </row>
    <row r="1053" spans="1:7">
      <c r="A1053" s="375">
        <v>2180</v>
      </c>
      <c r="B1053" s="375">
        <v>1104</v>
      </c>
      <c r="C1053" s="375" t="s">
        <v>1677</v>
      </c>
      <c r="D1053" s="377">
        <v>1</v>
      </c>
      <c r="G1053" s="397"/>
    </row>
    <row r="1054" spans="1:7">
      <c r="A1054" s="375">
        <v>2182</v>
      </c>
      <c r="B1054" s="375">
        <v>1104</v>
      </c>
      <c r="C1054" s="375" t="s">
        <v>1678</v>
      </c>
      <c r="D1054" s="377">
        <v>2</v>
      </c>
      <c r="G1054" s="397"/>
    </row>
    <row r="1055" spans="1:7">
      <c r="A1055" s="375">
        <v>2183</v>
      </c>
      <c r="B1055" s="375">
        <v>1104</v>
      </c>
      <c r="C1055" s="375" t="s">
        <v>1679</v>
      </c>
      <c r="D1055" s="377">
        <v>1</v>
      </c>
      <c r="G1055" s="397"/>
    </row>
    <row r="1056" spans="1:7">
      <c r="A1056" s="375">
        <v>2184</v>
      </c>
      <c r="B1056" s="375">
        <v>1104</v>
      </c>
      <c r="C1056" s="375" t="s">
        <v>1680</v>
      </c>
      <c r="D1056" s="377">
        <v>2</v>
      </c>
      <c r="G1056" s="397"/>
    </row>
    <row r="1057" spans="1:7">
      <c r="A1057" s="375">
        <v>2185</v>
      </c>
      <c r="B1057" s="375">
        <v>1104</v>
      </c>
      <c r="C1057" s="375" t="s">
        <v>1681</v>
      </c>
      <c r="D1057" s="377">
        <v>2</v>
      </c>
      <c r="G1057" s="397"/>
    </row>
    <row r="1058" spans="1:7">
      <c r="A1058" s="375">
        <v>2187</v>
      </c>
      <c r="B1058" s="375">
        <v>1104</v>
      </c>
      <c r="C1058" s="375" t="s">
        <v>1682</v>
      </c>
      <c r="D1058" s="377">
        <v>1</v>
      </c>
      <c r="G1058" s="397"/>
    </row>
    <row r="1059" spans="1:7">
      <c r="A1059" s="375">
        <v>2188</v>
      </c>
      <c r="B1059" s="375">
        <v>1104</v>
      </c>
      <c r="C1059" s="375" t="s">
        <v>1683</v>
      </c>
      <c r="D1059" s="377">
        <v>1</v>
      </c>
      <c r="G1059" s="397"/>
    </row>
    <row r="1060" spans="1:7">
      <c r="A1060" s="375">
        <v>2189</v>
      </c>
      <c r="B1060" s="375">
        <v>1104</v>
      </c>
      <c r="C1060" s="375" t="s">
        <v>1684</v>
      </c>
      <c r="D1060" s="377">
        <v>2</v>
      </c>
      <c r="G1060" s="397"/>
    </row>
    <row r="1061" spans="1:7">
      <c r="A1061" s="375">
        <v>2192</v>
      </c>
      <c r="B1061" s="375">
        <v>1104</v>
      </c>
      <c r="C1061" s="375" t="s">
        <v>1685</v>
      </c>
      <c r="D1061" s="377">
        <v>2</v>
      </c>
      <c r="G1061" s="397"/>
    </row>
    <row r="1062" spans="1:7">
      <c r="A1062" s="375">
        <v>2196</v>
      </c>
      <c r="B1062" s="375">
        <v>1104</v>
      </c>
      <c r="C1062" s="375" t="s">
        <v>1686</v>
      </c>
      <c r="D1062" s="377">
        <v>1</v>
      </c>
      <c r="G1062" s="397"/>
    </row>
    <row r="1063" spans="1:7">
      <c r="A1063" s="375">
        <v>2197</v>
      </c>
      <c r="B1063" s="375">
        <v>1104</v>
      </c>
      <c r="C1063" s="375" t="s">
        <v>1687</v>
      </c>
      <c r="D1063" s="377">
        <v>2</v>
      </c>
      <c r="G1063" s="397"/>
    </row>
    <row r="1064" spans="1:7">
      <c r="A1064" s="375">
        <v>2199</v>
      </c>
      <c r="B1064" s="375">
        <v>1104</v>
      </c>
      <c r="C1064" s="375" t="s">
        <v>1688</v>
      </c>
      <c r="D1064" s="377">
        <v>2</v>
      </c>
      <c r="G1064" s="397"/>
    </row>
    <row r="1065" spans="1:7">
      <c r="A1065" s="375">
        <v>2201</v>
      </c>
      <c r="B1065" s="375">
        <v>1104</v>
      </c>
      <c r="C1065" s="375" t="s">
        <v>1689</v>
      </c>
      <c r="D1065" s="377">
        <v>2</v>
      </c>
      <c r="G1065" s="397"/>
    </row>
    <row r="1066" spans="1:7">
      <c r="A1066" s="375">
        <v>2202</v>
      </c>
      <c r="B1066" s="375">
        <v>1104</v>
      </c>
      <c r="C1066" s="375" t="s">
        <v>1690</v>
      </c>
      <c r="D1066" s="377">
        <v>1</v>
      </c>
      <c r="G1066" s="397"/>
    </row>
    <row r="1067" spans="1:7">
      <c r="A1067" s="375">
        <v>2203</v>
      </c>
      <c r="B1067" s="375">
        <v>1104</v>
      </c>
      <c r="C1067" s="375" t="s">
        <v>1691</v>
      </c>
      <c r="D1067" s="377">
        <v>1</v>
      </c>
      <c r="G1067" s="397"/>
    </row>
    <row r="1068" spans="1:7">
      <c r="A1068" s="375">
        <v>2206</v>
      </c>
      <c r="B1068" s="375">
        <v>1104</v>
      </c>
      <c r="C1068" s="375" t="s">
        <v>1692</v>
      </c>
      <c r="D1068" s="377">
        <v>2</v>
      </c>
      <c r="G1068" s="397"/>
    </row>
    <row r="1069" spans="1:7">
      <c r="A1069" s="375">
        <v>2207</v>
      </c>
      <c r="B1069" s="375">
        <v>1104</v>
      </c>
      <c r="C1069" s="375" t="s">
        <v>1693</v>
      </c>
      <c r="D1069" s="377">
        <v>2</v>
      </c>
      <c r="G1069" s="397"/>
    </row>
    <row r="1070" spans="1:7">
      <c r="A1070" s="375">
        <v>2208</v>
      </c>
      <c r="B1070" s="375">
        <v>1104</v>
      </c>
      <c r="C1070" s="375" t="s">
        <v>1694</v>
      </c>
      <c r="D1070" s="377">
        <v>2</v>
      </c>
      <c r="G1070" s="397"/>
    </row>
    <row r="1071" spans="1:7">
      <c r="A1071" s="375">
        <v>2209</v>
      </c>
      <c r="B1071" s="375">
        <v>1104</v>
      </c>
      <c r="C1071" s="375" t="s">
        <v>1695</v>
      </c>
      <c r="D1071" s="377">
        <v>2</v>
      </c>
      <c r="G1071" s="397"/>
    </row>
    <row r="1072" spans="1:7">
      <c r="A1072" s="375">
        <v>2210</v>
      </c>
      <c r="B1072" s="375">
        <v>1104</v>
      </c>
      <c r="C1072" s="375" t="s">
        <v>1696</v>
      </c>
      <c r="D1072" s="377">
        <v>2</v>
      </c>
      <c r="G1072" s="397"/>
    </row>
    <row r="1073" spans="1:7">
      <c r="A1073" s="375">
        <v>2211</v>
      </c>
      <c r="B1073" s="375">
        <v>1104</v>
      </c>
      <c r="C1073" s="375" t="s">
        <v>1697</v>
      </c>
      <c r="D1073" s="377">
        <v>2</v>
      </c>
      <c r="G1073" s="397"/>
    </row>
    <row r="1074" spans="1:7">
      <c r="A1074" s="375">
        <v>2212</v>
      </c>
      <c r="B1074" s="375">
        <v>1104</v>
      </c>
      <c r="C1074" s="375" t="s">
        <v>1698</v>
      </c>
      <c r="D1074" s="377">
        <v>1</v>
      </c>
      <c r="G1074" s="397"/>
    </row>
    <row r="1075" spans="1:7">
      <c r="A1075" s="375">
        <v>2213</v>
      </c>
      <c r="B1075" s="375">
        <v>1104</v>
      </c>
      <c r="C1075" s="375" t="s">
        <v>1699</v>
      </c>
      <c r="D1075" s="377">
        <v>2</v>
      </c>
      <c r="G1075" s="397"/>
    </row>
    <row r="1076" spans="1:7">
      <c r="A1076" s="375">
        <v>2214</v>
      </c>
      <c r="B1076" s="375">
        <v>1104</v>
      </c>
      <c r="C1076" s="375" t="s">
        <v>1700</v>
      </c>
      <c r="D1076" s="377">
        <v>2</v>
      </c>
      <c r="G1076" s="397"/>
    </row>
    <row r="1077" spans="1:7">
      <c r="A1077" s="375">
        <v>2215</v>
      </c>
      <c r="B1077" s="375">
        <v>1104</v>
      </c>
      <c r="C1077" s="375" t="s">
        <v>1701</v>
      </c>
      <c r="D1077" s="377">
        <v>1</v>
      </c>
      <c r="G1077" s="397"/>
    </row>
    <row r="1078" spans="1:7">
      <c r="A1078" s="375">
        <v>2312</v>
      </c>
      <c r="B1078" s="375">
        <v>1104</v>
      </c>
      <c r="C1078" s="375" t="s">
        <v>1702</v>
      </c>
      <c r="D1078" s="377">
        <v>1</v>
      </c>
      <c r="G1078" s="397"/>
    </row>
    <row r="1079" spans="1:7">
      <c r="A1079" s="375">
        <v>2317</v>
      </c>
      <c r="B1079" s="375">
        <v>1104</v>
      </c>
      <c r="C1079" s="375" t="s">
        <v>1703</v>
      </c>
      <c r="D1079" s="377">
        <v>1</v>
      </c>
      <c r="G1079" s="397"/>
    </row>
    <row r="1080" spans="1:7">
      <c r="A1080" s="375">
        <v>2322</v>
      </c>
      <c r="B1080" s="375">
        <v>1104</v>
      </c>
      <c r="C1080" s="375" t="s">
        <v>1704</v>
      </c>
      <c r="D1080" s="377">
        <v>1</v>
      </c>
      <c r="G1080" s="397"/>
    </row>
    <row r="1081" spans="1:7">
      <c r="A1081" s="375">
        <v>2323</v>
      </c>
      <c r="B1081" s="375">
        <v>1104</v>
      </c>
      <c r="C1081" s="375" t="s">
        <v>1705</v>
      </c>
      <c r="D1081" s="377">
        <v>1</v>
      </c>
      <c r="G1081" s="397"/>
    </row>
    <row r="1082" spans="1:7">
      <c r="A1082" s="375">
        <v>2324</v>
      </c>
      <c r="B1082" s="375">
        <v>1104</v>
      </c>
      <c r="C1082" s="375" t="s">
        <v>1706</v>
      </c>
      <c r="D1082" s="377">
        <v>2</v>
      </c>
      <c r="G1082" s="397"/>
    </row>
    <row r="1083" spans="1:7">
      <c r="A1083" s="375">
        <v>2326</v>
      </c>
      <c r="B1083" s="375">
        <v>1104</v>
      </c>
      <c r="C1083" s="375" t="s">
        <v>1707</v>
      </c>
      <c r="D1083" s="377">
        <v>2</v>
      </c>
      <c r="G1083" s="397"/>
    </row>
    <row r="1084" spans="1:7">
      <c r="A1084" s="375">
        <v>2328</v>
      </c>
      <c r="B1084" s="375">
        <v>1104</v>
      </c>
      <c r="C1084" s="375" t="s">
        <v>1708</v>
      </c>
      <c r="D1084" s="377">
        <v>1</v>
      </c>
      <c r="G1084" s="397"/>
    </row>
    <row r="1085" spans="1:7">
      <c r="A1085" s="375">
        <v>2330</v>
      </c>
      <c r="B1085" s="375">
        <v>1104</v>
      </c>
      <c r="C1085" s="375" t="s">
        <v>1709</v>
      </c>
      <c r="D1085" s="377">
        <v>1</v>
      </c>
      <c r="G1085" s="397"/>
    </row>
    <row r="1086" spans="1:7">
      <c r="A1086" s="375">
        <v>2338</v>
      </c>
      <c r="B1086" s="375">
        <v>1104</v>
      </c>
      <c r="C1086" s="375" t="s">
        <v>1710</v>
      </c>
      <c r="D1086" s="377">
        <v>1</v>
      </c>
      <c r="G1086" s="397"/>
    </row>
    <row r="1087" spans="1:7">
      <c r="A1087" s="375">
        <v>2341</v>
      </c>
      <c r="B1087" s="375">
        <v>1104</v>
      </c>
      <c r="C1087" s="375" t="s">
        <v>1711</v>
      </c>
      <c r="D1087" s="377">
        <v>1</v>
      </c>
      <c r="G1087" s="397"/>
    </row>
    <row r="1088" spans="1:7">
      <c r="A1088" s="375">
        <v>2342</v>
      </c>
      <c r="B1088" s="375">
        <v>1104</v>
      </c>
      <c r="C1088" s="375" t="s">
        <v>1712</v>
      </c>
      <c r="D1088" s="377">
        <v>1</v>
      </c>
      <c r="G1088" s="397"/>
    </row>
    <row r="1089" spans="1:7">
      <c r="A1089" s="375">
        <v>2343</v>
      </c>
      <c r="B1089" s="375">
        <v>1104</v>
      </c>
      <c r="C1089" s="375" t="s">
        <v>1713</v>
      </c>
      <c r="D1089" s="377">
        <v>1</v>
      </c>
      <c r="G1089" s="397"/>
    </row>
    <row r="1090" spans="1:7">
      <c r="A1090" s="375">
        <v>2345</v>
      </c>
      <c r="B1090" s="375">
        <v>1104</v>
      </c>
      <c r="C1090" s="375" t="s">
        <v>1714</v>
      </c>
      <c r="D1090" s="377">
        <v>1</v>
      </c>
      <c r="G1090" s="397"/>
    </row>
    <row r="1091" spans="1:7">
      <c r="A1091" s="375">
        <v>2346</v>
      </c>
      <c r="B1091" s="375">
        <v>1104</v>
      </c>
      <c r="C1091" s="375" t="s">
        <v>1715</v>
      </c>
      <c r="D1091" s="377">
        <v>1</v>
      </c>
      <c r="G1091" s="397"/>
    </row>
    <row r="1092" spans="1:7">
      <c r="A1092" s="375">
        <v>2347</v>
      </c>
      <c r="B1092" s="375">
        <v>1104</v>
      </c>
      <c r="C1092" s="375" t="s">
        <v>1716</v>
      </c>
      <c r="D1092" s="377">
        <v>1</v>
      </c>
      <c r="G1092" s="397"/>
    </row>
    <row r="1093" spans="1:7">
      <c r="A1093" s="375">
        <v>3102</v>
      </c>
      <c r="B1093" s="375">
        <v>1104</v>
      </c>
      <c r="C1093" s="375" t="s">
        <v>1717</v>
      </c>
      <c r="D1093" s="377">
        <v>0</v>
      </c>
      <c r="G1093" s="397"/>
    </row>
    <row r="1094" spans="1:7">
      <c r="A1094" s="375">
        <v>3103</v>
      </c>
      <c r="B1094" s="375">
        <v>1104</v>
      </c>
      <c r="C1094" s="375" t="s">
        <v>1718</v>
      </c>
      <c r="D1094" s="377">
        <v>0</v>
      </c>
      <c r="G1094" s="397"/>
    </row>
    <row r="1095" spans="1:7">
      <c r="A1095" s="375">
        <v>3104</v>
      </c>
      <c r="B1095" s="375">
        <v>1104</v>
      </c>
      <c r="C1095" s="375" t="s">
        <v>1719</v>
      </c>
      <c r="D1095" s="377">
        <v>0</v>
      </c>
      <c r="G1095" s="397"/>
    </row>
    <row r="1096" spans="1:7">
      <c r="A1096" s="375">
        <v>3105</v>
      </c>
      <c r="B1096" s="375">
        <v>1104</v>
      </c>
      <c r="C1096" s="375" t="s">
        <v>1720</v>
      </c>
      <c r="D1096" s="377">
        <v>0</v>
      </c>
      <c r="G1096" s="397"/>
    </row>
    <row r="1097" spans="1:7">
      <c r="A1097" s="375">
        <v>3108</v>
      </c>
      <c r="B1097" s="375">
        <v>1104</v>
      </c>
      <c r="C1097" s="375" t="s">
        <v>1721</v>
      </c>
      <c r="D1097" s="377">
        <v>0</v>
      </c>
      <c r="G1097" s="397"/>
    </row>
    <row r="1098" spans="1:7">
      <c r="A1098" s="375">
        <v>3109</v>
      </c>
      <c r="B1098" s="375">
        <v>1104</v>
      </c>
      <c r="C1098" s="375" t="s">
        <v>1722</v>
      </c>
      <c r="D1098" s="377">
        <v>0</v>
      </c>
      <c r="G1098" s="397"/>
    </row>
    <row r="1099" spans="1:7">
      <c r="A1099" s="375">
        <v>3115</v>
      </c>
      <c r="B1099" s="375">
        <v>1104</v>
      </c>
      <c r="C1099" s="375" t="s">
        <v>1723</v>
      </c>
      <c r="D1099" s="377">
        <v>0</v>
      </c>
      <c r="G1099" s="397"/>
    </row>
    <row r="1100" spans="1:7">
      <c r="A1100" s="375">
        <v>3116</v>
      </c>
      <c r="B1100" s="375">
        <v>1104</v>
      </c>
      <c r="C1100" s="375" t="s">
        <v>1724</v>
      </c>
      <c r="D1100" s="377">
        <v>0</v>
      </c>
      <c r="G1100" s="397"/>
    </row>
    <row r="1101" spans="1:7">
      <c r="A1101" s="375">
        <v>3120</v>
      </c>
      <c r="B1101" s="375">
        <v>1104</v>
      </c>
      <c r="C1101" s="375" t="s">
        <v>1725</v>
      </c>
      <c r="D1101" s="377">
        <v>0</v>
      </c>
      <c r="G1101" s="397"/>
    </row>
    <row r="1102" spans="1:7">
      <c r="A1102" s="375">
        <v>3121</v>
      </c>
      <c r="B1102" s="375">
        <v>1104</v>
      </c>
      <c r="C1102" s="375" t="s">
        <v>1726</v>
      </c>
      <c r="D1102" s="377">
        <v>0</v>
      </c>
      <c r="G1102" s="397"/>
    </row>
    <row r="1103" spans="1:7">
      <c r="A1103" s="375">
        <v>3141</v>
      </c>
      <c r="B1103" s="375">
        <v>1104</v>
      </c>
      <c r="C1103" s="375" t="s">
        <v>1727</v>
      </c>
      <c r="D1103" s="377">
        <v>0</v>
      </c>
      <c r="G1103" s="397"/>
    </row>
    <row r="1104" spans="1:7">
      <c r="A1104" s="375">
        <v>3145</v>
      </c>
      <c r="B1104" s="375">
        <v>1104</v>
      </c>
      <c r="C1104" s="375" t="s">
        <v>1728</v>
      </c>
      <c r="D1104" s="377">
        <v>0</v>
      </c>
      <c r="G1104" s="397"/>
    </row>
    <row r="1105" spans="1:7">
      <c r="A1105" s="375">
        <v>3146</v>
      </c>
      <c r="B1105" s="375">
        <v>1104</v>
      </c>
      <c r="C1105" s="375" t="s">
        <v>1729</v>
      </c>
      <c r="D1105" s="377">
        <v>0</v>
      </c>
      <c r="G1105" s="397"/>
    </row>
    <row r="1106" spans="1:7">
      <c r="A1106" s="375">
        <v>3147</v>
      </c>
      <c r="B1106" s="375">
        <v>1104</v>
      </c>
      <c r="C1106" s="375" t="s">
        <v>1730</v>
      </c>
      <c r="D1106" s="377">
        <v>0</v>
      </c>
      <c r="G1106" s="397"/>
    </row>
    <row r="1107" spans="1:7">
      <c r="A1107" s="375">
        <v>3181</v>
      </c>
      <c r="B1107" s="375">
        <v>1104</v>
      </c>
      <c r="C1107" s="375" t="s">
        <v>1731</v>
      </c>
      <c r="D1107" s="377">
        <v>1</v>
      </c>
      <c r="G1107" s="397"/>
    </row>
    <row r="1108" spans="1:7">
      <c r="A1108" s="375">
        <v>3199</v>
      </c>
      <c r="B1108" s="375">
        <v>1104</v>
      </c>
      <c r="C1108" s="375" t="s">
        <v>1732</v>
      </c>
      <c r="D1108" s="377">
        <v>0</v>
      </c>
      <c r="G1108" s="397"/>
    </row>
    <row r="1109" spans="1:7">
      <c r="A1109" s="375">
        <v>4109</v>
      </c>
      <c r="B1109" s="375">
        <v>1104</v>
      </c>
      <c r="C1109" s="375" t="s">
        <v>1733</v>
      </c>
      <c r="D1109" s="377">
        <v>1</v>
      </c>
      <c r="G1109" s="397"/>
    </row>
    <row r="1110" spans="1:7">
      <c r="A1110" s="375">
        <v>4111</v>
      </c>
      <c r="B1110" s="375">
        <v>1104</v>
      </c>
      <c r="C1110" s="375" t="s">
        <v>1734</v>
      </c>
      <c r="D1110" s="377">
        <v>2</v>
      </c>
      <c r="G1110" s="397"/>
    </row>
    <row r="1111" spans="1:7">
      <c r="A1111" s="375">
        <v>4112</v>
      </c>
      <c r="B1111" s="375">
        <v>1104</v>
      </c>
      <c r="C1111" s="375" t="s">
        <v>1735</v>
      </c>
      <c r="D1111" s="377">
        <v>2</v>
      </c>
      <c r="G1111" s="397"/>
    </row>
    <row r="1112" spans="1:7">
      <c r="A1112" s="375">
        <v>4116</v>
      </c>
      <c r="B1112" s="375">
        <v>1104</v>
      </c>
      <c r="C1112" s="375" t="s">
        <v>1736</v>
      </c>
      <c r="D1112" s="377">
        <v>2</v>
      </c>
      <c r="G1112" s="397"/>
    </row>
    <row r="1113" spans="1:7">
      <c r="A1113" s="375">
        <v>4117</v>
      </c>
      <c r="B1113" s="375">
        <v>1104</v>
      </c>
      <c r="C1113" s="375" t="s">
        <v>1737</v>
      </c>
      <c r="D1113" s="377">
        <v>2</v>
      </c>
      <c r="G1113" s="397"/>
    </row>
    <row r="1114" spans="1:7">
      <c r="A1114" s="375">
        <v>4121</v>
      </c>
      <c r="B1114" s="375">
        <v>1104</v>
      </c>
      <c r="C1114" s="375" t="s">
        <v>1738</v>
      </c>
      <c r="D1114" s="377">
        <v>2</v>
      </c>
      <c r="G1114" s="397"/>
    </row>
    <row r="1115" spans="1:7">
      <c r="A1115" s="375">
        <v>4123</v>
      </c>
      <c r="B1115" s="375">
        <v>1104</v>
      </c>
      <c r="C1115" s="375" t="s">
        <v>1739</v>
      </c>
      <c r="D1115" s="377">
        <v>2</v>
      </c>
      <c r="G1115" s="397"/>
    </row>
    <row r="1116" spans="1:7">
      <c r="A1116" s="375">
        <v>4124</v>
      </c>
      <c r="B1116" s="375">
        <v>1104</v>
      </c>
      <c r="C1116" s="375" t="s">
        <v>1740</v>
      </c>
      <c r="D1116" s="377">
        <v>2</v>
      </c>
      <c r="G1116" s="397"/>
    </row>
    <row r="1117" spans="1:7">
      <c r="A1117" s="375">
        <v>4126</v>
      </c>
      <c r="B1117" s="375">
        <v>1104</v>
      </c>
      <c r="C1117" s="375" t="s">
        <v>1741</v>
      </c>
      <c r="D1117" s="377">
        <v>2</v>
      </c>
      <c r="G1117" s="397"/>
    </row>
    <row r="1118" spans="1:7">
      <c r="A1118" s="375">
        <v>4130</v>
      </c>
      <c r="B1118" s="375">
        <v>1104</v>
      </c>
      <c r="C1118" s="375" t="s">
        <v>1742</v>
      </c>
      <c r="D1118" s="377">
        <v>2</v>
      </c>
      <c r="G1118" s="397"/>
    </row>
    <row r="1119" spans="1:7">
      <c r="A1119" s="375">
        <v>4131</v>
      </c>
      <c r="B1119" s="375">
        <v>1104</v>
      </c>
      <c r="C1119" s="375" t="s">
        <v>1743</v>
      </c>
      <c r="D1119" s="377">
        <v>2</v>
      </c>
      <c r="G1119" s="397"/>
    </row>
    <row r="1120" spans="1:7">
      <c r="A1120" s="375">
        <v>4132</v>
      </c>
      <c r="B1120" s="375">
        <v>1104</v>
      </c>
      <c r="C1120" s="375" t="s">
        <v>1744</v>
      </c>
      <c r="D1120" s="377">
        <v>2</v>
      </c>
      <c r="G1120" s="397"/>
    </row>
    <row r="1121" spans="1:7">
      <c r="A1121" s="375">
        <v>4140</v>
      </c>
      <c r="B1121" s="375">
        <v>1104</v>
      </c>
      <c r="C1121" s="375" t="s">
        <v>1745</v>
      </c>
      <c r="D1121" s="377">
        <v>2</v>
      </c>
      <c r="G1121" s="397"/>
    </row>
    <row r="1122" spans="1:7">
      <c r="A1122" s="375">
        <v>4170</v>
      </c>
      <c r="B1122" s="375">
        <v>1104</v>
      </c>
      <c r="C1122" s="375" t="s">
        <v>1746</v>
      </c>
      <c r="D1122" s="377">
        <v>2</v>
      </c>
      <c r="G1122" s="397"/>
    </row>
    <row r="1123" spans="1:7">
      <c r="A1123" s="375">
        <v>4173</v>
      </c>
      <c r="B1123" s="375">
        <v>1104</v>
      </c>
      <c r="C1123" s="375" t="s">
        <v>1747</v>
      </c>
      <c r="D1123" s="377">
        <v>1</v>
      </c>
      <c r="G1123" s="397"/>
    </row>
    <row r="1124" spans="1:7">
      <c r="A1124" s="375">
        <v>4179</v>
      </c>
      <c r="B1124" s="375">
        <v>1104</v>
      </c>
      <c r="C1124" s="375" t="s">
        <v>1748</v>
      </c>
      <c r="D1124" s="377">
        <v>2</v>
      </c>
      <c r="G1124" s="397"/>
    </row>
    <row r="1125" spans="1:7">
      <c r="A1125" s="375">
        <v>4180</v>
      </c>
      <c r="B1125" s="375">
        <v>1104</v>
      </c>
      <c r="C1125" s="375" t="s">
        <v>1749</v>
      </c>
      <c r="D1125" s="377">
        <v>2</v>
      </c>
      <c r="G1125" s="397"/>
    </row>
    <row r="1126" spans="1:7">
      <c r="A1126" s="375">
        <v>4181</v>
      </c>
      <c r="B1126" s="375">
        <v>1104</v>
      </c>
      <c r="C1126" s="375" t="s">
        <v>1750</v>
      </c>
      <c r="D1126" s="377">
        <v>2</v>
      </c>
      <c r="G1126" s="397"/>
    </row>
    <row r="1127" spans="1:7">
      <c r="A1127" s="375">
        <v>4190</v>
      </c>
      <c r="B1127" s="375">
        <v>1104</v>
      </c>
      <c r="C1127" s="375" t="s">
        <v>1751</v>
      </c>
      <c r="D1127" s="377">
        <v>2</v>
      </c>
      <c r="G1127" s="397"/>
    </row>
    <row r="1128" spans="1:7">
      <c r="A1128" s="375">
        <v>4191</v>
      </c>
      <c r="B1128" s="375">
        <v>1104</v>
      </c>
      <c r="C1128" s="375" t="s">
        <v>1752</v>
      </c>
      <c r="D1128" s="377">
        <v>2</v>
      </c>
      <c r="G1128" s="397"/>
    </row>
    <row r="1129" spans="1:7">
      <c r="A1129" s="375">
        <v>4192</v>
      </c>
      <c r="B1129" s="375">
        <v>1104</v>
      </c>
      <c r="C1129" s="375" t="s">
        <v>1753</v>
      </c>
      <c r="D1129" s="377">
        <v>2</v>
      </c>
      <c r="G1129" s="397"/>
    </row>
    <row r="1130" spans="1:7">
      <c r="A1130" s="375">
        <v>4196</v>
      </c>
      <c r="B1130" s="375">
        <v>1104</v>
      </c>
      <c r="C1130" s="375" t="s">
        <v>1754</v>
      </c>
      <c r="D1130" s="377">
        <v>2</v>
      </c>
      <c r="G1130" s="397"/>
    </row>
    <row r="1131" spans="1:7">
      <c r="A1131" s="375">
        <v>4199</v>
      </c>
      <c r="B1131" s="375">
        <v>1104</v>
      </c>
      <c r="C1131" s="375" t="s">
        <v>1755</v>
      </c>
      <c r="D1131" s="377">
        <v>2</v>
      </c>
      <c r="G1131" s="397"/>
    </row>
    <row r="1132" spans="1:7">
      <c r="A1132" s="375">
        <v>5002</v>
      </c>
      <c r="B1132" s="375">
        <v>1104</v>
      </c>
      <c r="C1132" s="375" t="s">
        <v>1756</v>
      </c>
      <c r="D1132" s="377">
        <v>0</v>
      </c>
      <c r="G1132" s="397"/>
    </row>
    <row r="1133" spans="1:7">
      <c r="A1133" s="375">
        <v>5003</v>
      </c>
      <c r="B1133" s="375">
        <v>1104</v>
      </c>
      <c r="C1133" s="375" t="s">
        <v>1757</v>
      </c>
      <c r="D1133" s="377">
        <v>0</v>
      </c>
      <c r="G1133" s="397"/>
    </row>
    <row r="1134" spans="1:7">
      <c r="A1134" s="375">
        <v>5008</v>
      </c>
      <c r="B1134" s="375">
        <v>1104</v>
      </c>
      <c r="C1134" s="375" t="s">
        <v>1758</v>
      </c>
      <c r="D1134" s="377">
        <v>0</v>
      </c>
      <c r="G1134" s="397"/>
    </row>
    <row r="1135" spans="1:7">
      <c r="A1135" s="375">
        <v>6002</v>
      </c>
      <c r="B1135" s="375">
        <v>1104</v>
      </c>
      <c r="C1135" s="375" t="s">
        <v>1759</v>
      </c>
      <c r="D1135" s="377">
        <v>1</v>
      </c>
      <c r="G1135" s="397"/>
    </row>
    <row r="1136" spans="1:7">
      <c r="A1136" s="375">
        <v>6022</v>
      </c>
      <c r="B1136" s="375">
        <v>1104</v>
      </c>
      <c r="C1136" s="375" t="s">
        <v>1760</v>
      </c>
      <c r="D1136" s="377">
        <v>1</v>
      </c>
      <c r="G1136" s="397"/>
    </row>
    <row r="1137" spans="1:7">
      <c r="A1137" s="375">
        <v>6034</v>
      </c>
      <c r="B1137" s="375">
        <v>1104</v>
      </c>
      <c r="C1137" s="375" t="s">
        <v>1761</v>
      </c>
      <c r="D1137" s="377">
        <v>1</v>
      </c>
      <c r="G1137" s="397"/>
    </row>
    <row r="1138" spans="1:7">
      <c r="A1138" s="375">
        <v>6042</v>
      </c>
      <c r="B1138" s="375">
        <v>1104</v>
      </c>
      <c r="C1138" s="375" t="s">
        <v>1762</v>
      </c>
      <c r="D1138" s="377">
        <v>1</v>
      </c>
      <c r="G1138" s="397"/>
    </row>
    <row r="1139" spans="1:7">
      <c r="A1139" s="375">
        <v>6082</v>
      </c>
      <c r="B1139" s="375">
        <v>1104</v>
      </c>
      <c r="C1139" s="375" t="s">
        <v>1763</v>
      </c>
      <c r="D1139" s="377">
        <v>1</v>
      </c>
      <c r="G1139" s="397"/>
    </row>
    <row r="1140" spans="1:7">
      <c r="A1140" s="375">
        <v>1099</v>
      </c>
      <c r="B1140" s="375">
        <v>1105</v>
      </c>
      <c r="C1140" s="375" t="s">
        <v>1764</v>
      </c>
      <c r="D1140" s="377">
        <v>2</v>
      </c>
      <c r="G1140" s="397"/>
    </row>
    <row r="1141" spans="1:7">
      <c r="A1141" s="375">
        <v>1100</v>
      </c>
      <c r="B1141" s="375">
        <v>1105</v>
      </c>
      <c r="C1141" s="375" t="s">
        <v>1765</v>
      </c>
      <c r="D1141" s="377">
        <v>0</v>
      </c>
      <c r="G1141" s="397"/>
    </row>
    <row r="1142" spans="1:7">
      <c r="A1142" s="375">
        <v>1101</v>
      </c>
      <c r="B1142" s="375">
        <v>1105</v>
      </c>
      <c r="C1142" s="375" t="s">
        <v>1766</v>
      </c>
      <c r="D1142" s="377">
        <v>2</v>
      </c>
      <c r="G1142" s="397"/>
    </row>
    <row r="1143" spans="1:7">
      <c r="A1143" s="375">
        <v>1102</v>
      </c>
      <c r="B1143" s="375">
        <v>1105</v>
      </c>
      <c r="C1143" s="375" t="s">
        <v>1767</v>
      </c>
      <c r="D1143" s="377">
        <v>0</v>
      </c>
      <c r="G1143" s="397"/>
    </row>
    <row r="1144" spans="1:7">
      <c r="A1144" s="375">
        <v>1103</v>
      </c>
      <c r="B1144" s="375">
        <v>1105</v>
      </c>
      <c r="C1144" s="375" t="s">
        <v>1768</v>
      </c>
      <c r="D1144" s="377">
        <v>2</v>
      </c>
      <c r="G1144" s="397"/>
    </row>
    <row r="1145" spans="1:7">
      <c r="A1145" s="375">
        <v>1104</v>
      </c>
      <c r="B1145" s="375">
        <v>1105</v>
      </c>
      <c r="C1145" s="375" t="s">
        <v>1769</v>
      </c>
      <c r="D1145" s="377">
        <v>0</v>
      </c>
      <c r="G1145" s="397"/>
    </row>
    <row r="1146" spans="1:7">
      <c r="A1146" s="375">
        <v>1105</v>
      </c>
      <c r="B1146" s="375">
        <v>1105</v>
      </c>
      <c r="C1146" s="375" t="s">
        <v>1770</v>
      </c>
      <c r="D1146" s="377" t="s">
        <v>94</v>
      </c>
      <c r="G1146" s="397"/>
    </row>
    <row r="1147" spans="1:7">
      <c r="A1147" s="375">
        <v>1106</v>
      </c>
      <c r="B1147" s="375">
        <v>1105</v>
      </c>
      <c r="C1147" s="375" t="s">
        <v>1771</v>
      </c>
      <c r="D1147" s="377">
        <v>0</v>
      </c>
      <c r="G1147" s="397"/>
    </row>
    <row r="1148" spans="1:7">
      <c r="A1148" s="375">
        <v>1107</v>
      </c>
      <c r="B1148" s="375">
        <v>1105</v>
      </c>
      <c r="C1148" s="375" t="s">
        <v>1772</v>
      </c>
      <c r="D1148" s="377">
        <v>2</v>
      </c>
      <c r="G1148" s="397"/>
    </row>
    <row r="1149" spans="1:7">
      <c r="A1149" s="375">
        <v>1109</v>
      </c>
      <c r="B1149" s="375">
        <v>1105</v>
      </c>
      <c r="C1149" s="375" t="s">
        <v>1773</v>
      </c>
      <c r="D1149" s="377">
        <v>0</v>
      </c>
      <c r="G1149" s="397"/>
    </row>
    <row r="1150" spans="1:7">
      <c r="A1150" s="375">
        <v>1113</v>
      </c>
      <c r="B1150" s="375">
        <v>1105</v>
      </c>
      <c r="C1150" s="375" t="s">
        <v>1774</v>
      </c>
      <c r="D1150" s="377">
        <v>0</v>
      </c>
      <c r="G1150" s="397"/>
    </row>
    <row r="1151" spans="1:7">
      <c r="A1151" s="375">
        <v>1114</v>
      </c>
      <c r="B1151" s="375">
        <v>1105</v>
      </c>
      <c r="C1151" s="375" t="s">
        <v>1775</v>
      </c>
      <c r="D1151" s="377">
        <v>2</v>
      </c>
      <c r="G1151" s="397"/>
    </row>
    <row r="1152" spans="1:7">
      <c r="A1152" s="375">
        <v>1115</v>
      </c>
      <c r="B1152" s="375">
        <v>1105</v>
      </c>
      <c r="C1152" s="375" t="s">
        <v>1776</v>
      </c>
      <c r="D1152" s="377">
        <v>0</v>
      </c>
      <c r="G1152" s="397"/>
    </row>
    <row r="1153" spans="1:7">
      <c r="A1153" s="375">
        <v>1120</v>
      </c>
      <c r="B1153" s="375">
        <v>1105</v>
      </c>
      <c r="C1153" s="375" t="s">
        <v>1777</v>
      </c>
      <c r="D1153" s="377">
        <v>2</v>
      </c>
      <c r="G1153" s="397"/>
    </row>
    <row r="1154" spans="1:7">
      <c r="A1154" s="375">
        <v>1121</v>
      </c>
      <c r="B1154" s="375">
        <v>1105</v>
      </c>
      <c r="C1154" s="375" t="s">
        <v>1778</v>
      </c>
      <c r="D1154" s="377">
        <v>2</v>
      </c>
      <c r="G1154" s="397"/>
    </row>
    <row r="1155" spans="1:7">
      <c r="A1155" s="375">
        <v>1123</v>
      </c>
      <c r="B1155" s="375">
        <v>1105</v>
      </c>
      <c r="C1155" s="375" t="s">
        <v>1779</v>
      </c>
      <c r="D1155" s="377">
        <v>0</v>
      </c>
      <c r="G1155" s="397"/>
    </row>
    <row r="1156" spans="1:7">
      <c r="A1156" s="375">
        <v>1124</v>
      </c>
      <c r="B1156" s="375">
        <v>1105</v>
      </c>
      <c r="C1156" s="375" t="s">
        <v>1780</v>
      </c>
      <c r="D1156" s="377">
        <v>2</v>
      </c>
      <c r="G1156" s="397"/>
    </row>
    <row r="1157" spans="1:7">
      <c r="A1157" s="375">
        <v>1125</v>
      </c>
      <c r="B1157" s="375">
        <v>1105</v>
      </c>
      <c r="C1157" s="375" t="s">
        <v>1781</v>
      </c>
      <c r="D1157" s="377">
        <v>2</v>
      </c>
      <c r="G1157" s="397"/>
    </row>
    <row r="1158" spans="1:7">
      <c r="A1158" s="375">
        <v>1126</v>
      </c>
      <c r="B1158" s="375">
        <v>1105</v>
      </c>
      <c r="C1158" s="375" t="s">
        <v>1782</v>
      </c>
      <c r="D1158" s="377">
        <v>2</v>
      </c>
      <c r="G1158" s="397"/>
    </row>
    <row r="1159" spans="1:7">
      <c r="A1159" s="375">
        <v>1127</v>
      </c>
      <c r="B1159" s="375">
        <v>1105</v>
      </c>
      <c r="C1159" s="375" t="s">
        <v>1783</v>
      </c>
      <c r="D1159" s="377">
        <v>0</v>
      </c>
      <c r="G1159" s="397"/>
    </row>
    <row r="1160" spans="1:7">
      <c r="A1160" s="375">
        <v>1128</v>
      </c>
      <c r="B1160" s="375">
        <v>1105</v>
      </c>
      <c r="C1160" s="375" t="s">
        <v>1784</v>
      </c>
      <c r="D1160" s="377">
        <v>2</v>
      </c>
      <c r="G1160" s="397"/>
    </row>
    <row r="1161" spans="1:7">
      <c r="A1161" s="375">
        <v>1129</v>
      </c>
      <c r="B1161" s="375">
        <v>1105</v>
      </c>
      <c r="C1161" s="375" t="s">
        <v>1785</v>
      </c>
      <c r="D1161" s="377">
        <v>0</v>
      </c>
      <c r="G1161" s="397"/>
    </row>
    <row r="1162" spans="1:7">
      <c r="A1162" s="375">
        <v>1130</v>
      </c>
      <c r="B1162" s="375">
        <v>1105</v>
      </c>
      <c r="C1162" s="375" t="s">
        <v>1786</v>
      </c>
      <c r="D1162" s="377">
        <v>1</v>
      </c>
      <c r="G1162" s="397"/>
    </row>
    <row r="1163" spans="1:7">
      <c r="A1163" s="375">
        <v>1131</v>
      </c>
      <c r="B1163" s="375">
        <v>1105</v>
      </c>
      <c r="C1163" s="375" t="s">
        <v>1787</v>
      </c>
      <c r="D1163" s="377">
        <v>2</v>
      </c>
      <c r="G1163" s="397"/>
    </row>
    <row r="1164" spans="1:7">
      <c r="A1164" s="375">
        <v>1132</v>
      </c>
      <c r="B1164" s="375">
        <v>1105</v>
      </c>
      <c r="C1164" s="375" t="s">
        <v>1788</v>
      </c>
      <c r="D1164" s="377">
        <v>1</v>
      </c>
      <c r="G1164" s="397"/>
    </row>
    <row r="1165" spans="1:7">
      <c r="A1165" s="375">
        <v>1137</v>
      </c>
      <c r="B1165" s="375">
        <v>1105</v>
      </c>
      <c r="C1165" s="375" t="s">
        <v>1789</v>
      </c>
      <c r="D1165" s="377">
        <v>0</v>
      </c>
      <c r="G1165" s="397"/>
    </row>
    <row r="1166" spans="1:7">
      <c r="A1166" s="375">
        <v>1151</v>
      </c>
      <c r="B1166" s="375">
        <v>1105</v>
      </c>
      <c r="C1166" s="375" t="s">
        <v>1790</v>
      </c>
      <c r="D1166" s="377">
        <v>2</v>
      </c>
      <c r="G1166" s="397"/>
    </row>
    <row r="1167" spans="1:7">
      <c r="A1167" s="375">
        <v>1152</v>
      </c>
      <c r="B1167" s="375">
        <v>1105</v>
      </c>
      <c r="C1167" s="375" t="s">
        <v>1791</v>
      </c>
      <c r="D1167" s="377">
        <v>2</v>
      </c>
      <c r="G1167" s="397"/>
    </row>
    <row r="1168" spans="1:7">
      <c r="A1168" s="375">
        <v>1153</v>
      </c>
      <c r="B1168" s="375">
        <v>1105</v>
      </c>
      <c r="C1168" s="375" t="s">
        <v>1792</v>
      </c>
      <c r="D1168" s="377">
        <v>0</v>
      </c>
      <c r="G1168" s="397"/>
    </row>
    <row r="1169" spans="1:7">
      <c r="A1169" s="375">
        <v>1157</v>
      </c>
      <c r="B1169" s="375">
        <v>1105</v>
      </c>
      <c r="C1169" s="375" t="s">
        <v>1793</v>
      </c>
      <c r="D1169" s="377">
        <v>1</v>
      </c>
      <c r="G1169" s="397"/>
    </row>
    <row r="1170" spans="1:7">
      <c r="A1170" s="375">
        <v>1175</v>
      </c>
      <c r="B1170" s="375">
        <v>1105</v>
      </c>
      <c r="C1170" s="375" t="s">
        <v>1794</v>
      </c>
      <c r="D1170" s="377">
        <v>2</v>
      </c>
      <c r="G1170" s="397"/>
    </row>
    <row r="1171" spans="1:7">
      <c r="A1171" s="375">
        <v>1181</v>
      </c>
      <c r="B1171" s="375">
        <v>1105</v>
      </c>
      <c r="C1171" s="375" t="s">
        <v>1795</v>
      </c>
      <c r="D1171" s="377">
        <v>0</v>
      </c>
      <c r="G1171" s="397"/>
    </row>
    <row r="1172" spans="1:7">
      <c r="A1172" s="375">
        <v>1183</v>
      </c>
      <c r="B1172" s="375">
        <v>1105</v>
      </c>
      <c r="C1172" s="375" t="s">
        <v>1796</v>
      </c>
      <c r="D1172" s="377">
        <v>0</v>
      </c>
      <c r="G1172" s="397"/>
    </row>
    <row r="1173" spans="1:7">
      <c r="A1173" s="375">
        <v>1185</v>
      </c>
      <c r="B1173" s="375">
        <v>1105</v>
      </c>
      <c r="C1173" s="375" t="s">
        <v>1797</v>
      </c>
      <c r="D1173" s="377">
        <v>0</v>
      </c>
      <c r="G1173" s="397"/>
    </row>
    <row r="1174" spans="1:7">
      <c r="A1174" s="375">
        <v>1186</v>
      </c>
      <c r="B1174" s="375">
        <v>1105</v>
      </c>
      <c r="C1174" s="375" t="s">
        <v>1798</v>
      </c>
      <c r="D1174" s="377">
        <v>0</v>
      </c>
      <c r="G1174" s="397"/>
    </row>
    <row r="1175" spans="1:7">
      <c r="A1175" s="375">
        <v>1187</v>
      </c>
      <c r="B1175" s="375">
        <v>1105</v>
      </c>
      <c r="C1175" s="375" t="s">
        <v>1799</v>
      </c>
      <c r="D1175" s="377">
        <v>0</v>
      </c>
      <c r="G1175" s="397"/>
    </row>
    <row r="1176" spans="1:7">
      <c r="A1176" s="375">
        <v>1188</v>
      </c>
      <c r="B1176" s="375">
        <v>1105</v>
      </c>
      <c r="C1176" s="375" t="s">
        <v>1800</v>
      </c>
      <c r="D1176" s="377">
        <v>0</v>
      </c>
      <c r="G1176" s="397"/>
    </row>
    <row r="1177" spans="1:7">
      <c r="A1177" s="375">
        <v>1189</v>
      </c>
      <c r="B1177" s="375">
        <v>1105</v>
      </c>
      <c r="C1177" s="375" t="s">
        <v>1801</v>
      </c>
      <c r="D1177" s="377">
        <v>2</v>
      </c>
      <c r="G1177" s="397"/>
    </row>
    <row r="1178" spans="1:7">
      <c r="A1178" s="375">
        <v>1190</v>
      </c>
      <c r="B1178" s="375">
        <v>1105</v>
      </c>
      <c r="C1178" s="375" t="s">
        <v>1802</v>
      </c>
      <c r="D1178" s="377">
        <v>0</v>
      </c>
      <c r="G1178" s="397"/>
    </row>
    <row r="1179" spans="1:7">
      <c r="A1179" s="375">
        <v>1192</v>
      </c>
      <c r="B1179" s="375">
        <v>1105</v>
      </c>
      <c r="C1179" s="375" t="s">
        <v>1803</v>
      </c>
      <c r="D1179" s="377">
        <v>2</v>
      </c>
      <c r="G1179" s="397"/>
    </row>
    <row r="1180" spans="1:7">
      <c r="A1180" s="375">
        <v>1193</v>
      </c>
      <c r="B1180" s="375">
        <v>1105</v>
      </c>
      <c r="C1180" s="375" t="s">
        <v>1804</v>
      </c>
      <c r="D1180" s="377">
        <v>2</v>
      </c>
      <c r="G1180" s="397"/>
    </row>
    <row r="1181" spans="1:7">
      <c r="A1181" s="375">
        <v>1194</v>
      </c>
      <c r="B1181" s="375">
        <v>1105</v>
      </c>
      <c r="C1181" s="375" t="s">
        <v>1805</v>
      </c>
      <c r="D1181" s="377">
        <v>0</v>
      </c>
      <c r="G1181" s="397"/>
    </row>
    <row r="1182" spans="1:7">
      <c r="A1182" s="375">
        <v>1199</v>
      </c>
      <c r="B1182" s="375">
        <v>1105</v>
      </c>
      <c r="C1182" s="375" t="s">
        <v>1806</v>
      </c>
      <c r="D1182" s="377">
        <v>0</v>
      </c>
      <c r="G1182" s="397"/>
    </row>
    <row r="1183" spans="1:7">
      <c r="A1183" s="375">
        <v>1201</v>
      </c>
      <c r="B1183" s="375">
        <v>1105</v>
      </c>
      <c r="C1183" s="375" t="s">
        <v>1807</v>
      </c>
      <c r="D1183" s="377">
        <v>0</v>
      </c>
      <c r="G1183" s="397"/>
    </row>
    <row r="1184" spans="1:7">
      <c r="A1184" s="375">
        <v>1203</v>
      </c>
      <c r="B1184" s="375">
        <v>1105</v>
      </c>
      <c r="C1184" s="375" t="s">
        <v>1808</v>
      </c>
      <c r="D1184" s="377">
        <v>0</v>
      </c>
      <c r="G1184" s="397"/>
    </row>
    <row r="1185" spans="1:7">
      <c r="A1185" s="375">
        <v>1206</v>
      </c>
      <c r="B1185" s="375">
        <v>1105</v>
      </c>
      <c r="C1185" s="375" t="s">
        <v>1809</v>
      </c>
      <c r="D1185" s="377">
        <v>2</v>
      </c>
      <c r="G1185" s="397"/>
    </row>
    <row r="1186" spans="1:7">
      <c r="A1186" s="375">
        <v>1210</v>
      </c>
      <c r="B1186" s="375">
        <v>1105</v>
      </c>
      <c r="C1186" s="375" t="s">
        <v>1810</v>
      </c>
      <c r="D1186" s="377">
        <v>0</v>
      </c>
      <c r="G1186" s="397"/>
    </row>
    <row r="1187" spans="1:7">
      <c r="A1187" s="375">
        <v>1256</v>
      </c>
      <c r="B1187" s="375">
        <v>1105</v>
      </c>
      <c r="C1187" s="375" t="s">
        <v>1811</v>
      </c>
      <c r="D1187" s="377">
        <v>2</v>
      </c>
      <c r="G1187" s="397"/>
    </row>
    <row r="1188" spans="1:7">
      <c r="A1188" s="375">
        <v>1257</v>
      </c>
      <c r="B1188" s="375">
        <v>1105</v>
      </c>
      <c r="C1188" s="375" t="s">
        <v>1812</v>
      </c>
      <c r="D1188" s="377">
        <v>2</v>
      </c>
      <c r="G1188" s="397"/>
    </row>
    <row r="1189" spans="1:7">
      <c r="A1189" s="375">
        <v>1260</v>
      </c>
      <c r="B1189" s="375">
        <v>1105</v>
      </c>
      <c r="C1189" s="375" t="s">
        <v>1813</v>
      </c>
      <c r="D1189" s="377">
        <v>2</v>
      </c>
      <c r="G1189" s="397"/>
    </row>
    <row r="1190" spans="1:7">
      <c r="A1190" s="375">
        <v>1261</v>
      </c>
      <c r="B1190" s="375">
        <v>1105</v>
      </c>
      <c r="C1190" s="375" t="s">
        <v>1814</v>
      </c>
      <c r="D1190" s="377">
        <v>2</v>
      </c>
      <c r="G1190" s="397"/>
    </row>
    <row r="1191" spans="1:7">
      <c r="A1191" s="375">
        <v>1262</v>
      </c>
      <c r="B1191" s="375">
        <v>1105</v>
      </c>
      <c r="C1191" s="375" t="s">
        <v>1815</v>
      </c>
      <c r="D1191" s="377">
        <v>2</v>
      </c>
      <c r="G1191" s="397"/>
    </row>
    <row r="1192" spans="1:7">
      <c r="A1192" s="375">
        <v>2095</v>
      </c>
      <c r="B1192" s="375">
        <v>1105</v>
      </c>
      <c r="C1192" s="375" t="s">
        <v>1816</v>
      </c>
      <c r="D1192" s="377">
        <v>2</v>
      </c>
      <c r="G1192" s="397"/>
    </row>
    <row r="1193" spans="1:7">
      <c r="A1193" s="375">
        <v>2096</v>
      </c>
      <c r="B1193" s="375">
        <v>1105</v>
      </c>
      <c r="C1193" s="375" t="s">
        <v>1817</v>
      </c>
      <c r="D1193" s="377">
        <v>2</v>
      </c>
      <c r="G1193" s="397"/>
    </row>
    <row r="1194" spans="1:7">
      <c r="A1194" s="375">
        <v>2100</v>
      </c>
      <c r="B1194" s="375">
        <v>1105</v>
      </c>
      <c r="C1194" s="375" t="s">
        <v>1818</v>
      </c>
      <c r="D1194" s="377">
        <v>2</v>
      </c>
      <c r="G1194" s="397"/>
    </row>
    <row r="1195" spans="1:7">
      <c r="A1195" s="375">
        <v>2102</v>
      </c>
      <c r="B1195" s="375">
        <v>1105</v>
      </c>
      <c r="C1195" s="375" t="s">
        <v>1819</v>
      </c>
      <c r="D1195" s="377">
        <v>2</v>
      </c>
      <c r="G1195" s="397"/>
    </row>
    <row r="1196" spans="1:7">
      <c r="A1196" s="375">
        <v>2103</v>
      </c>
      <c r="B1196" s="375">
        <v>1105</v>
      </c>
      <c r="C1196" s="375" t="s">
        <v>1820</v>
      </c>
      <c r="D1196" s="377">
        <v>2</v>
      </c>
      <c r="G1196" s="397"/>
    </row>
    <row r="1197" spans="1:7">
      <c r="A1197" s="375">
        <v>2104</v>
      </c>
      <c r="B1197" s="375">
        <v>1105</v>
      </c>
      <c r="C1197" s="375" t="s">
        <v>1821</v>
      </c>
      <c r="D1197" s="377">
        <v>2</v>
      </c>
      <c r="G1197" s="397"/>
    </row>
    <row r="1198" spans="1:7">
      <c r="A1198" s="375">
        <v>2105</v>
      </c>
      <c r="B1198" s="375">
        <v>1105</v>
      </c>
      <c r="C1198" s="375" t="s">
        <v>1822</v>
      </c>
      <c r="D1198" s="377">
        <v>2</v>
      </c>
      <c r="G1198" s="397"/>
    </row>
    <row r="1199" spans="1:7">
      <c r="A1199" s="375">
        <v>2108</v>
      </c>
      <c r="B1199" s="375">
        <v>1105</v>
      </c>
      <c r="C1199" s="375" t="s">
        <v>1823</v>
      </c>
      <c r="D1199" s="377">
        <v>2</v>
      </c>
      <c r="G1199" s="397"/>
    </row>
    <row r="1200" spans="1:7">
      <c r="A1200" s="375">
        <v>2109</v>
      </c>
      <c r="B1200" s="375">
        <v>1105</v>
      </c>
      <c r="C1200" s="375" t="s">
        <v>1824</v>
      </c>
      <c r="D1200" s="377">
        <v>1</v>
      </c>
      <c r="G1200" s="397"/>
    </row>
    <row r="1201" spans="1:7">
      <c r="A1201" s="375">
        <v>2110</v>
      </c>
      <c r="B1201" s="375">
        <v>1105</v>
      </c>
      <c r="C1201" s="375" t="s">
        <v>1825</v>
      </c>
      <c r="D1201" s="377">
        <v>2</v>
      </c>
      <c r="G1201" s="397"/>
    </row>
    <row r="1202" spans="1:7">
      <c r="A1202" s="375">
        <v>2111</v>
      </c>
      <c r="B1202" s="375">
        <v>1105</v>
      </c>
      <c r="C1202" s="375" t="s">
        <v>1826</v>
      </c>
      <c r="D1202" s="377">
        <v>2</v>
      </c>
      <c r="G1202" s="397"/>
    </row>
    <row r="1203" spans="1:7">
      <c r="A1203" s="375">
        <v>2112</v>
      </c>
      <c r="B1203" s="375">
        <v>1105</v>
      </c>
      <c r="C1203" s="375" t="s">
        <v>1827</v>
      </c>
      <c r="D1203" s="377">
        <v>1</v>
      </c>
      <c r="G1203" s="397"/>
    </row>
    <row r="1204" spans="1:7">
      <c r="A1204" s="375">
        <v>2113</v>
      </c>
      <c r="B1204" s="375">
        <v>1105</v>
      </c>
      <c r="C1204" s="375" t="s">
        <v>1828</v>
      </c>
      <c r="D1204" s="377">
        <v>2</v>
      </c>
      <c r="G1204" s="397"/>
    </row>
    <row r="1205" spans="1:7">
      <c r="A1205" s="375">
        <v>2115</v>
      </c>
      <c r="B1205" s="375">
        <v>1105</v>
      </c>
      <c r="C1205" s="375" t="s">
        <v>1829</v>
      </c>
      <c r="D1205" s="377">
        <v>2</v>
      </c>
      <c r="G1205" s="397"/>
    </row>
    <row r="1206" spans="1:7">
      <c r="A1206" s="375">
        <v>2116</v>
      </c>
      <c r="B1206" s="375">
        <v>1105</v>
      </c>
      <c r="C1206" s="375" t="s">
        <v>1830</v>
      </c>
      <c r="D1206" s="377">
        <v>1</v>
      </c>
      <c r="G1206" s="397"/>
    </row>
    <row r="1207" spans="1:7">
      <c r="A1207" s="375">
        <v>2117</v>
      </c>
      <c r="B1207" s="375">
        <v>1105</v>
      </c>
      <c r="C1207" s="375" t="s">
        <v>1831</v>
      </c>
      <c r="D1207" s="377">
        <v>1</v>
      </c>
      <c r="G1207" s="397"/>
    </row>
    <row r="1208" spans="1:7">
      <c r="A1208" s="375">
        <v>2121</v>
      </c>
      <c r="B1208" s="375">
        <v>1105</v>
      </c>
      <c r="C1208" s="375" t="s">
        <v>1832</v>
      </c>
      <c r="D1208" s="377">
        <v>1</v>
      </c>
      <c r="G1208" s="397"/>
    </row>
    <row r="1209" spans="1:7">
      <c r="A1209" s="375">
        <v>2122</v>
      </c>
      <c r="B1209" s="375">
        <v>1105</v>
      </c>
      <c r="C1209" s="375" t="s">
        <v>1833</v>
      </c>
      <c r="D1209" s="377">
        <v>2</v>
      </c>
      <c r="G1209" s="397"/>
    </row>
    <row r="1210" spans="1:7">
      <c r="A1210" s="375">
        <v>2123</v>
      </c>
      <c r="B1210" s="375">
        <v>1105</v>
      </c>
      <c r="C1210" s="375" t="s">
        <v>1834</v>
      </c>
      <c r="D1210" s="377">
        <v>2</v>
      </c>
      <c r="G1210" s="397"/>
    </row>
    <row r="1211" spans="1:7">
      <c r="A1211" s="375">
        <v>2125</v>
      </c>
      <c r="B1211" s="375">
        <v>1105</v>
      </c>
      <c r="C1211" s="375" t="s">
        <v>1835</v>
      </c>
      <c r="D1211" s="377">
        <v>1</v>
      </c>
      <c r="G1211" s="397"/>
    </row>
    <row r="1212" spans="1:7">
      <c r="A1212" s="375">
        <v>2130</v>
      </c>
      <c r="B1212" s="375">
        <v>1105</v>
      </c>
      <c r="C1212" s="375" t="s">
        <v>1836</v>
      </c>
      <c r="D1212" s="377">
        <v>1</v>
      </c>
      <c r="G1212" s="397"/>
    </row>
    <row r="1213" spans="1:7">
      <c r="A1213" s="375">
        <v>2132</v>
      </c>
      <c r="B1213" s="375">
        <v>1105</v>
      </c>
      <c r="C1213" s="375" t="s">
        <v>1837</v>
      </c>
      <c r="D1213" s="377">
        <v>1</v>
      </c>
      <c r="G1213" s="397"/>
    </row>
    <row r="1214" spans="1:7">
      <c r="A1214" s="375">
        <v>2133</v>
      </c>
      <c r="B1214" s="375">
        <v>1105</v>
      </c>
      <c r="C1214" s="375" t="s">
        <v>1838</v>
      </c>
      <c r="D1214" s="377">
        <v>1</v>
      </c>
      <c r="G1214" s="397"/>
    </row>
    <row r="1215" spans="1:7">
      <c r="A1215" s="375">
        <v>2135</v>
      </c>
      <c r="B1215" s="375">
        <v>1105</v>
      </c>
      <c r="C1215" s="375" t="s">
        <v>1839</v>
      </c>
      <c r="D1215" s="377">
        <v>1</v>
      </c>
      <c r="G1215" s="397"/>
    </row>
    <row r="1216" spans="1:7">
      <c r="A1216" s="375">
        <v>2136</v>
      </c>
      <c r="B1216" s="375">
        <v>1105</v>
      </c>
      <c r="C1216" s="375" t="s">
        <v>1840</v>
      </c>
      <c r="D1216" s="377">
        <v>1</v>
      </c>
      <c r="G1216" s="397"/>
    </row>
    <row r="1217" spans="1:7">
      <c r="A1217" s="375">
        <v>2137</v>
      </c>
      <c r="B1217" s="375">
        <v>1105</v>
      </c>
      <c r="C1217" s="375" t="s">
        <v>1841</v>
      </c>
      <c r="D1217" s="377">
        <v>1</v>
      </c>
      <c r="G1217" s="397"/>
    </row>
    <row r="1218" spans="1:7">
      <c r="A1218" s="375">
        <v>2139</v>
      </c>
      <c r="B1218" s="375">
        <v>1105</v>
      </c>
      <c r="C1218" s="375" t="s">
        <v>1842</v>
      </c>
      <c r="D1218" s="377">
        <v>2</v>
      </c>
      <c r="G1218" s="397"/>
    </row>
    <row r="1219" spans="1:7">
      <c r="A1219" s="375">
        <v>2142</v>
      </c>
      <c r="B1219" s="375">
        <v>1105</v>
      </c>
      <c r="C1219" s="375" t="s">
        <v>1843</v>
      </c>
      <c r="D1219" s="377">
        <v>2</v>
      </c>
      <c r="G1219" s="397"/>
    </row>
    <row r="1220" spans="1:7">
      <c r="A1220" s="375">
        <v>2146</v>
      </c>
      <c r="B1220" s="375">
        <v>1105</v>
      </c>
      <c r="C1220" s="375" t="s">
        <v>1844</v>
      </c>
      <c r="D1220" s="377">
        <v>2</v>
      </c>
      <c r="G1220" s="397"/>
    </row>
    <row r="1221" spans="1:7">
      <c r="A1221" s="375">
        <v>2148</v>
      </c>
      <c r="B1221" s="375">
        <v>1105</v>
      </c>
      <c r="C1221" s="375" t="s">
        <v>1845</v>
      </c>
      <c r="D1221" s="377">
        <v>2</v>
      </c>
      <c r="G1221" s="397"/>
    </row>
    <row r="1222" spans="1:7">
      <c r="A1222" s="375">
        <v>2149</v>
      </c>
      <c r="B1222" s="375">
        <v>1105</v>
      </c>
      <c r="C1222" s="375" t="s">
        <v>1846</v>
      </c>
      <c r="D1222" s="377">
        <v>2</v>
      </c>
      <c r="G1222" s="397"/>
    </row>
    <row r="1223" spans="1:7">
      <c r="A1223" s="375">
        <v>2151</v>
      </c>
      <c r="B1223" s="375">
        <v>1105</v>
      </c>
      <c r="C1223" s="375" t="s">
        <v>1847</v>
      </c>
      <c r="D1223" s="377">
        <v>1</v>
      </c>
      <c r="G1223" s="397"/>
    </row>
    <row r="1224" spans="1:7">
      <c r="A1224" s="375">
        <v>2152</v>
      </c>
      <c r="B1224" s="375">
        <v>1105</v>
      </c>
      <c r="C1224" s="375" t="s">
        <v>1848</v>
      </c>
      <c r="D1224" s="377">
        <v>2</v>
      </c>
      <c r="G1224" s="397"/>
    </row>
    <row r="1225" spans="1:7">
      <c r="A1225" s="375">
        <v>2153</v>
      </c>
      <c r="B1225" s="375">
        <v>1105</v>
      </c>
      <c r="C1225" s="375" t="s">
        <v>1849</v>
      </c>
      <c r="D1225" s="377">
        <v>2</v>
      </c>
      <c r="G1225" s="397"/>
    </row>
    <row r="1226" spans="1:7">
      <c r="A1226" s="375">
        <v>2154</v>
      </c>
      <c r="B1226" s="375">
        <v>1105</v>
      </c>
      <c r="C1226" s="375" t="s">
        <v>1850</v>
      </c>
      <c r="D1226" s="377">
        <v>2</v>
      </c>
      <c r="G1226" s="397"/>
    </row>
    <row r="1227" spans="1:7">
      <c r="A1227" s="375">
        <v>2155</v>
      </c>
      <c r="B1227" s="375">
        <v>1105</v>
      </c>
      <c r="C1227" s="375" t="s">
        <v>1851</v>
      </c>
      <c r="D1227" s="377">
        <v>2</v>
      </c>
      <c r="G1227" s="397"/>
    </row>
    <row r="1228" spans="1:7">
      <c r="A1228" s="375">
        <v>2156</v>
      </c>
      <c r="B1228" s="375">
        <v>1105</v>
      </c>
      <c r="C1228" s="375" t="s">
        <v>1852</v>
      </c>
      <c r="D1228" s="377">
        <v>2</v>
      </c>
      <c r="G1228" s="397"/>
    </row>
    <row r="1229" spans="1:7">
      <c r="A1229" s="375">
        <v>2162</v>
      </c>
      <c r="B1229" s="375">
        <v>1105</v>
      </c>
      <c r="C1229" s="375" t="s">
        <v>1853</v>
      </c>
      <c r="D1229" s="377">
        <v>2</v>
      </c>
      <c r="G1229" s="397"/>
    </row>
    <row r="1230" spans="1:7">
      <c r="A1230" s="375">
        <v>2163</v>
      </c>
      <c r="B1230" s="375">
        <v>1105</v>
      </c>
      <c r="C1230" s="375" t="s">
        <v>1854</v>
      </c>
      <c r="D1230" s="377">
        <v>2</v>
      </c>
      <c r="G1230" s="397"/>
    </row>
    <row r="1231" spans="1:7">
      <c r="A1231" s="375">
        <v>2164</v>
      </c>
      <c r="B1231" s="375">
        <v>1105</v>
      </c>
      <c r="C1231" s="375" t="s">
        <v>1855</v>
      </c>
      <c r="D1231" s="377">
        <v>2</v>
      </c>
      <c r="G1231" s="397"/>
    </row>
    <row r="1232" spans="1:7">
      <c r="A1232" s="375">
        <v>2169</v>
      </c>
      <c r="B1232" s="375">
        <v>1105</v>
      </c>
      <c r="C1232" s="375" t="s">
        <v>1856</v>
      </c>
      <c r="D1232" s="377">
        <v>2</v>
      </c>
      <c r="G1232" s="397"/>
    </row>
    <row r="1233" spans="1:7">
      <c r="A1233" s="375">
        <v>2171</v>
      </c>
      <c r="B1233" s="375">
        <v>1105</v>
      </c>
      <c r="C1233" s="375" t="s">
        <v>1857</v>
      </c>
      <c r="D1233" s="377">
        <v>2</v>
      </c>
      <c r="G1233" s="397"/>
    </row>
    <row r="1234" spans="1:7">
      <c r="A1234" s="375">
        <v>2172</v>
      </c>
      <c r="B1234" s="375">
        <v>1105</v>
      </c>
      <c r="C1234" s="375" t="s">
        <v>1858</v>
      </c>
      <c r="D1234" s="377">
        <v>2</v>
      </c>
      <c r="G1234" s="397"/>
    </row>
    <row r="1235" spans="1:7">
      <c r="A1235" s="375">
        <v>2173</v>
      </c>
      <c r="B1235" s="375">
        <v>1105</v>
      </c>
      <c r="C1235" s="375" t="s">
        <v>1859</v>
      </c>
      <c r="D1235" s="377">
        <v>2</v>
      </c>
      <c r="G1235" s="397"/>
    </row>
    <row r="1236" spans="1:7">
      <c r="A1236" s="375">
        <v>2174</v>
      </c>
      <c r="B1236" s="375">
        <v>1105</v>
      </c>
      <c r="C1236" s="375" t="s">
        <v>1860</v>
      </c>
      <c r="D1236" s="377">
        <v>2</v>
      </c>
      <c r="G1236" s="397"/>
    </row>
    <row r="1237" spans="1:7">
      <c r="A1237" s="375">
        <v>2175</v>
      </c>
      <c r="B1237" s="375">
        <v>1105</v>
      </c>
      <c r="C1237" s="375" t="s">
        <v>1861</v>
      </c>
      <c r="D1237" s="377">
        <v>2</v>
      </c>
      <c r="G1237" s="397"/>
    </row>
    <row r="1238" spans="1:7">
      <c r="A1238" s="375">
        <v>2176</v>
      </c>
      <c r="B1238" s="375">
        <v>1105</v>
      </c>
      <c r="C1238" s="375" t="s">
        <v>1862</v>
      </c>
      <c r="D1238" s="377">
        <v>2</v>
      </c>
      <c r="G1238" s="397"/>
    </row>
    <row r="1239" spans="1:7">
      <c r="A1239" s="375">
        <v>2177</v>
      </c>
      <c r="B1239" s="375">
        <v>1105</v>
      </c>
      <c r="C1239" s="375" t="s">
        <v>1863</v>
      </c>
      <c r="D1239" s="377">
        <v>2</v>
      </c>
      <c r="G1239" s="397"/>
    </row>
    <row r="1240" spans="1:7">
      <c r="A1240" s="375">
        <v>2178</v>
      </c>
      <c r="B1240" s="375">
        <v>1105</v>
      </c>
      <c r="C1240" s="375" t="s">
        <v>1864</v>
      </c>
      <c r="D1240" s="377">
        <v>1</v>
      </c>
      <c r="G1240" s="397"/>
    </row>
    <row r="1241" spans="1:7">
      <c r="A1241" s="375">
        <v>2179</v>
      </c>
      <c r="B1241" s="375">
        <v>1105</v>
      </c>
      <c r="C1241" s="375" t="s">
        <v>1865</v>
      </c>
      <c r="D1241" s="377">
        <v>2</v>
      </c>
      <c r="G1241" s="397"/>
    </row>
    <row r="1242" spans="1:7">
      <c r="A1242" s="375">
        <v>2180</v>
      </c>
      <c r="B1242" s="375">
        <v>1105</v>
      </c>
      <c r="C1242" s="375" t="s">
        <v>1866</v>
      </c>
      <c r="D1242" s="377">
        <v>1</v>
      </c>
      <c r="G1242" s="397"/>
    </row>
    <row r="1243" spans="1:7">
      <c r="A1243" s="375">
        <v>2182</v>
      </c>
      <c r="B1243" s="375">
        <v>1105</v>
      </c>
      <c r="C1243" s="375" t="s">
        <v>1867</v>
      </c>
      <c r="D1243" s="377">
        <v>2</v>
      </c>
      <c r="G1243" s="397"/>
    </row>
    <row r="1244" spans="1:7">
      <c r="A1244" s="375">
        <v>2183</v>
      </c>
      <c r="B1244" s="375">
        <v>1105</v>
      </c>
      <c r="C1244" s="375" t="s">
        <v>1868</v>
      </c>
      <c r="D1244" s="377">
        <v>1</v>
      </c>
      <c r="G1244" s="397"/>
    </row>
    <row r="1245" spans="1:7">
      <c r="A1245" s="375">
        <v>2184</v>
      </c>
      <c r="B1245" s="375">
        <v>1105</v>
      </c>
      <c r="C1245" s="375" t="s">
        <v>1869</v>
      </c>
      <c r="D1245" s="377">
        <v>2</v>
      </c>
      <c r="G1245" s="397"/>
    </row>
    <row r="1246" spans="1:7">
      <c r="A1246" s="375">
        <v>2185</v>
      </c>
      <c r="B1246" s="375">
        <v>1105</v>
      </c>
      <c r="C1246" s="375" t="s">
        <v>1870</v>
      </c>
      <c r="D1246" s="377">
        <v>2</v>
      </c>
      <c r="G1246" s="397"/>
    </row>
    <row r="1247" spans="1:7">
      <c r="A1247" s="375">
        <v>2187</v>
      </c>
      <c r="B1247" s="375">
        <v>1105</v>
      </c>
      <c r="C1247" s="375" t="s">
        <v>1871</v>
      </c>
      <c r="D1247" s="377">
        <v>1</v>
      </c>
      <c r="G1247" s="397"/>
    </row>
    <row r="1248" spans="1:7">
      <c r="A1248" s="375">
        <v>2188</v>
      </c>
      <c r="B1248" s="375">
        <v>1105</v>
      </c>
      <c r="C1248" s="375" t="s">
        <v>1872</v>
      </c>
      <c r="D1248" s="377">
        <v>1</v>
      </c>
      <c r="G1248" s="397"/>
    </row>
    <row r="1249" spans="1:7">
      <c r="A1249" s="375">
        <v>2189</v>
      </c>
      <c r="B1249" s="375">
        <v>1105</v>
      </c>
      <c r="C1249" s="375" t="s">
        <v>1873</v>
      </c>
      <c r="D1249" s="377">
        <v>2</v>
      </c>
      <c r="G1249" s="397"/>
    </row>
    <row r="1250" spans="1:7">
      <c r="A1250" s="375">
        <v>2192</v>
      </c>
      <c r="B1250" s="375">
        <v>1105</v>
      </c>
      <c r="C1250" s="375" t="s">
        <v>1874</v>
      </c>
      <c r="D1250" s="377">
        <v>2</v>
      </c>
      <c r="G1250" s="397"/>
    </row>
    <row r="1251" spans="1:7">
      <c r="A1251" s="375">
        <v>2196</v>
      </c>
      <c r="B1251" s="375">
        <v>1105</v>
      </c>
      <c r="C1251" s="375" t="s">
        <v>1875</v>
      </c>
      <c r="D1251" s="377">
        <v>1</v>
      </c>
      <c r="G1251" s="397"/>
    </row>
    <row r="1252" spans="1:7">
      <c r="A1252" s="375">
        <v>2197</v>
      </c>
      <c r="B1252" s="375">
        <v>1105</v>
      </c>
      <c r="C1252" s="375" t="s">
        <v>1876</v>
      </c>
      <c r="D1252" s="377">
        <v>2</v>
      </c>
      <c r="G1252" s="397"/>
    </row>
    <row r="1253" spans="1:7">
      <c r="A1253" s="375">
        <v>2199</v>
      </c>
      <c r="B1253" s="375">
        <v>1105</v>
      </c>
      <c r="C1253" s="375" t="s">
        <v>1877</v>
      </c>
      <c r="D1253" s="377">
        <v>2</v>
      </c>
      <c r="G1253" s="397"/>
    </row>
    <row r="1254" spans="1:7">
      <c r="A1254" s="375">
        <v>2201</v>
      </c>
      <c r="B1254" s="375">
        <v>1105</v>
      </c>
      <c r="C1254" s="375" t="s">
        <v>1878</v>
      </c>
      <c r="D1254" s="377">
        <v>2</v>
      </c>
      <c r="G1254" s="397"/>
    </row>
    <row r="1255" spans="1:7">
      <c r="A1255" s="375">
        <v>2202</v>
      </c>
      <c r="B1255" s="375">
        <v>1105</v>
      </c>
      <c r="C1255" s="375" t="s">
        <v>1879</v>
      </c>
      <c r="D1255" s="377">
        <v>1</v>
      </c>
      <c r="G1255" s="397"/>
    </row>
    <row r="1256" spans="1:7">
      <c r="A1256" s="375">
        <v>2203</v>
      </c>
      <c r="B1256" s="375">
        <v>1105</v>
      </c>
      <c r="C1256" s="375" t="s">
        <v>1880</v>
      </c>
      <c r="D1256" s="377">
        <v>1</v>
      </c>
      <c r="G1256" s="397"/>
    </row>
    <row r="1257" spans="1:7">
      <c r="A1257" s="375">
        <v>2206</v>
      </c>
      <c r="B1257" s="375">
        <v>1105</v>
      </c>
      <c r="C1257" s="375" t="s">
        <v>1881</v>
      </c>
      <c r="D1257" s="377">
        <v>2</v>
      </c>
      <c r="G1257" s="397"/>
    </row>
    <row r="1258" spans="1:7">
      <c r="A1258" s="375">
        <v>2207</v>
      </c>
      <c r="B1258" s="375">
        <v>1105</v>
      </c>
      <c r="C1258" s="375" t="s">
        <v>1882</v>
      </c>
      <c r="D1258" s="377">
        <v>2</v>
      </c>
      <c r="G1258" s="397"/>
    </row>
    <row r="1259" spans="1:7">
      <c r="A1259" s="375">
        <v>2208</v>
      </c>
      <c r="B1259" s="375">
        <v>1105</v>
      </c>
      <c r="C1259" s="375" t="s">
        <v>1883</v>
      </c>
      <c r="D1259" s="377">
        <v>2</v>
      </c>
      <c r="G1259" s="397"/>
    </row>
    <row r="1260" spans="1:7">
      <c r="A1260" s="375">
        <v>2209</v>
      </c>
      <c r="B1260" s="375">
        <v>1105</v>
      </c>
      <c r="C1260" s="375" t="s">
        <v>1884</v>
      </c>
      <c r="D1260" s="377">
        <v>2</v>
      </c>
      <c r="G1260" s="397"/>
    </row>
    <row r="1261" spans="1:7">
      <c r="A1261" s="375">
        <v>2210</v>
      </c>
      <c r="B1261" s="375">
        <v>1105</v>
      </c>
      <c r="C1261" s="375" t="s">
        <v>1885</v>
      </c>
      <c r="D1261" s="377">
        <v>2</v>
      </c>
      <c r="G1261" s="397"/>
    </row>
    <row r="1262" spans="1:7">
      <c r="A1262" s="375">
        <v>2211</v>
      </c>
      <c r="B1262" s="375">
        <v>1105</v>
      </c>
      <c r="C1262" s="375" t="s">
        <v>1886</v>
      </c>
      <c r="D1262" s="377">
        <v>2</v>
      </c>
      <c r="G1262" s="397"/>
    </row>
    <row r="1263" spans="1:7">
      <c r="A1263" s="375">
        <v>2212</v>
      </c>
      <c r="B1263" s="375">
        <v>1105</v>
      </c>
      <c r="C1263" s="375" t="s">
        <v>1887</v>
      </c>
      <c r="D1263" s="377">
        <v>1</v>
      </c>
      <c r="G1263" s="397"/>
    </row>
    <row r="1264" spans="1:7">
      <c r="A1264" s="375">
        <v>2213</v>
      </c>
      <c r="B1264" s="375">
        <v>1105</v>
      </c>
      <c r="C1264" s="375" t="s">
        <v>1888</v>
      </c>
      <c r="D1264" s="377">
        <v>2</v>
      </c>
      <c r="G1264" s="397"/>
    </row>
    <row r="1265" spans="1:7">
      <c r="A1265" s="375">
        <v>2214</v>
      </c>
      <c r="B1265" s="375">
        <v>1105</v>
      </c>
      <c r="C1265" s="375" t="s">
        <v>1889</v>
      </c>
      <c r="D1265" s="377">
        <v>2</v>
      </c>
      <c r="G1265" s="397"/>
    </row>
    <row r="1266" spans="1:7">
      <c r="A1266" s="375">
        <v>2215</v>
      </c>
      <c r="B1266" s="375">
        <v>1105</v>
      </c>
      <c r="C1266" s="375" t="s">
        <v>1890</v>
      </c>
      <c r="D1266" s="377">
        <v>1</v>
      </c>
      <c r="G1266" s="397"/>
    </row>
    <row r="1267" spans="1:7">
      <c r="A1267" s="375">
        <v>2312</v>
      </c>
      <c r="B1267" s="375">
        <v>1105</v>
      </c>
      <c r="C1267" s="375" t="s">
        <v>1891</v>
      </c>
      <c r="D1267" s="377">
        <v>1</v>
      </c>
      <c r="G1267" s="397"/>
    </row>
    <row r="1268" spans="1:7">
      <c r="A1268" s="375">
        <v>2317</v>
      </c>
      <c r="B1268" s="375">
        <v>1105</v>
      </c>
      <c r="C1268" s="375" t="s">
        <v>1892</v>
      </c>
      <c r="D1268" s="377">
        <v>1</v>
      </c>
      <c r="G1268" s="397"/>
    </row>
    <row r="1269" spans="1:7">
      <c r="A1269" s="375">
        <v>2322</v>
      </c>
      <c r="B1269" s="375">
        <v>1105</v>
      </c>
      <c r="C1269" s="375" t="s">
        <v>1893</v>
      </c>
      <c r="D1269" s="377">
        <v>1</v>
      </c>
      <c r="G1269" s="397"/>
    </row>
    <row r="1270" spans="1:7">
      <c r="A1270" s="375">
        <v>2323</v>
      </c>
      <c r="B1270" s="375">
        <v>1105</v>
      </c>
      <c r="C1270" s="375" t="s">
        <v>1894</v>
      </c>
      <c r="D1270" s="377">
        <v>1</v>
      </c>
      <c r="G1270" s="397"/>
    </row>
    <row r="1271" spans="1:7">
      <c r="A1271" s="375">
        <v>2324</v>
      </c>
      <c r="B1271" s="375">
        <v>1105</v>
      </c>
      <c r="C1271" s="375" t="s">
        <v>1895</v>
      </c>
      <c r="D1271" s="377">
        <v>2</v>
      </c>
      <c r="G1271" s="397"/>
    </row>
    <row r="1272" spans="1:7">
      <c r="A1272" s="375">
        <v>2326</v>
      </c>
      <c r="B1272" s="375">
        <v>1105</v>
      </c>
      <c r="C1272" s="375" t="s">
        <v>1896</v>
      </c>
      <c r="D1272" s="377">
        <v>2</v>
      </c>
      <c r="G1272" s="397"/>
    </row>
    <row r="1273" spans="1:7">
      <c r="A1273" s="375">
        <v>2328</v>
      </c>
      <c r="B1273" s="375">
        <v>1105</v>
      </c>
      <c r="C1273" s="375" t="s">
        <v>1897</v>
      </c>
      <c r="D1273" s="377">
        <v>1</v>
      </c>
      <c r="G1273" s="397"/>
    </row>
    <row r="1274" spans="1:7">
      <c r="A1274" s="375">
        <v>2330</v>
      </c>
      <c r="B1274" s="375">
        <v>1105</v>
      </c>
      <c r="C1274" s="375" t="s">
        <v>1898</v>
      </c>
      <c r="D1274" s="377">
        <v>1</v>
      </c>
      <c r="G1274" s="397"/>
    </row>
    <row r="1275" spans="1:7">
      <c r="A1275" s="375">
        <v>2338</v>
      </c>
      <c r="B1275" s="375">
        <v>1105</v>
      </c>
      <c r="C1275" s="375" t="s">
        <v>1899</v>
      </c>
      <c r="D1275" s="377">
        <v>1</v>
      </c>
      <c r="G1275" s="397"/>
    </row>
    <row r="1276" spans="1:7">
      <c r="A1276" s="375">
        <v>2341</v>
      </c>
      <c r="B1276" s="375">
        <v>1105</v>
      </c>
      <c r="C1276" s="375" t="s">
        <v>1900</v>
      </c>
      <c r="D1276" s="377">
        <v>1</v>
      </c>
      <c r="G1276" s="397"/>
    </row>
    <row r="1277" spans="1:7">
      <c r="A1277" s="375">
        <v>2342</v>
      </c>
      <c r="B1277" s="375">
        <v>1105</v>
      </c>
      <c r="C1277" s="375" t="s">
        <v>1901</v>
      </c>
      <c r="D1277" s="377">
        <v>1</v>
      </c>
      <c r="G1277" s="397"/>
    </row>
    <row r="1278" spans="1:7">
      <c r="A1278" s="375">
        <v>2343</v>
      </c>
      <c r="B1278" s="375">
        <v>1105</v>
      </c>
      <c r="C1278" s="375" t="s">
        <v>1902</v>
      </c>
      <c r="D1278" s="377">
        <v>1</v>
      </c>
      <c r="G1278" s="397"/>
    </row>
    <row r="1279" spans="1:7">
      <c r="A1279" s="375">
        <v>2345</v>
      </c>
      <c r="B1279" s="375">
        <v>1105</v>
      </c>
      <c r="C1279" s="375" t="s">
        <v>1903</v>
      </c>
      <c r="D1279" s="377">
        <v>1</v>
      </c>
      <c r="G1279" s="397"/>
    </row>
    <row r="1280" spans="1:7">
      <c r="A1280" s="375">
        <v>2346</v>
      </c>
      <c r="B1280" s="375">
        <v>1105</v>
      </c>
      <c r="C1280" s="375" t="s">
        <v>1904</v>
      </c>
      <c r="D1280" s="377">
        <v>1</v>
      </c>
      <c r="G1280" s="397"/>
    </row>
    <row r="1281" spans="1:7">
      <c r="A1281" s="375">
        <v>2347</v>
      </c>
      <c r="B1281" s="375">
        <v>1105</v>
      </c>
      <c r="C1281" s="375" t="s">
        <v>1905</v>
      </c>
      <c r="D1281" s="377">
        <v>1</v>
      </c>
      <c r="G1281" s="397"/>
    </row>
    <row r="1282" spans="1:7">
      <c r="A1282" s="375">
        <v>3102</v>
      </c>
      <c r="B1282" s="375">
        <v>1105</v>
      </c>
      <c r="C1282" s="375" t="s">
        <v>1906</v>
      </c>
      <c r="D1282" s="377">
        <v>0</v>
      </c>
      <c r="G1282" s="397"/>
    </row>
    <row r="1283" spans="1:7">
      <c r="A1283" s="375">
        <v>3103</v>
      </c>
      <c r="B1283" s="375">
        <v>1105</v>
      </c>
      <c r="C1283" s="375" t="s">
        <v>1907</v>
      </c>
      <c r="D1283" s="377">
        <v>0</v>
      </c>
      <c r="G1283" s="397"/>
    </row>
    <row r="1284" spans="1:7">
      <c r="A1284" s="375">
        <v>3104</v>
      </c>
      <c r="B1284" s="375">
        <v>1105</v>
      </c>
      <c r="C1284" s="375" t="s">
        <v>1908</v>
      </c>
      <c r="D1284" s="377">
        <v>0</v>
      </c>
      <c r="G1284" s="397"/>
    </row>
    <row r="1285" spans="1:7">
      <c r="A1285" s="375">
        <v>3105</v>
      </c>
      <c r="B1285" s="375">
        <v>1105</v>
      </c>
      <c r="C1285" s="375" t="s">
        <v>1909</v>
      </c>
      <c r="D1285" s="377">
        <v>0</v>
      </c>
      <c r="G1285" s="397"/>
    </row>
    <row r="1286" spans="1:7">
      <c r="A1286" s="375">
        <v>3108</v>
      </c>
      <c r="B1286" s="375">
        <v>1105</v>
      </c>
      <c r="C1286" s="375" t="s">
        <v>1910</v>
      </c>
      <c r="D1286" s="377">
        <v>0</v>
      </c>
      <c r="G1286" s="397"/>
    </row>
    <row r="1287" spans="1:7">
      <c r="A1287" s="375">
        <v>3109</v>
      </c>
      <c r="B1287" s="375">
        <v>1105</v>
      </c>
      <c r="C1287" s="375" t="s">
        <v>1911</v>
      </c>
      <c r="D1287" s="377">
        <v>0</v>
      </c>
      <c r="G1287" s="397"/>
    </row>
    <row r="1288" spans="1:7">
      <c r="A1288" s="375">
        <v>3115</v>
      </c>
      <c r="B1288" s="375">
        <v>1105</v>
      </c>
      <c r="C1288" s="375" t="s">
        <v>1912</v>
      </c>
      <c r="D1288" s="377">
        <v>0</v>
      </c>
      <c r="G1288" s="397"/>
    </row>
    <row r="1289" spans="1:7">
      <c r="A1289" s="375">
        <v>3116</v>
      </c>
      <c r="B1289" s="375">
        <v>1105</v>
      </c>
      <c r="C1289" s="375" t="s">
        <v>1913</v>
      </c>
      <c r="D1289" s="377">
        <v>0</v>
      </c>
      <c r="G1289" s="397"/>
    </row>
    <row r="1290" spans="1:7">
      <c r="A1290" s="375">
        <v>3120</v>
      </c>
      <c r="B1290" s="375">
        <v>1105</v>
      </c>
      <c r="C1290" s="375" t="s">
        <v>1914</v>
      </c>
      <c r="D1290" s="377">
        <v>0</v>
      </c>
      <c r="G1290" s="397"/>
    </row>
    <row r="1291" spans="1:7">
      <c r="A1291" s="375">
        <v>3121</v>
      </c>
      <c r="B1291" s="375">
        <v>1105</v>
      </c>
      <c r="C1291" s="375" t="s">
        <v>1915</v>
      </c>
      <c r="D1291" s="377">
        <v>0</v>
      </c>
      <c r="G1291" s="397"/>
    </row>
    <row r="1292" spans="1:7">
      <c r="A1292" s="375">
        <v>3141</v>
      </c>
      <c r="B1292" s="375">
        <v>1105</v>
      </c>
      <c r="C1292" s="375" t="s">
        <v>1916</v>
      </c>
      <c r="D1292" s="377">
        <v>0</v>
      </c>
      <c r="G1292" s="397"/>
    </row>
    <row r="1293" spans="1:7">
      <c r="A1293" s="375">
        <v>3145</v>
      </c>
      <c r="B1293" s="375">
        <v>1105</v>
      </c>
      <c r="C1293" s="375" t="s">
        <v>1917</v>
      </c>
      <c r="D1293" s="377">
        <v>0</v>
      </c>
      <c r="G1293" s="397"/>
    </row>
    <row r="1294" spans="1:7">
      <c r="A1294" s="375">
        <v>3146</v>
      </c>
      <c r="B1294" s="375">
        <v>1105</v>
      </c>
      <c r="C1294" s="375" t="s">
        <v>1918</v>
      </c>
      <c r="D1294" s="377">
        <v>0</v>
      </c>
      <c r="G1294" s="397"/>
    </row>
    <row r="1295" spans="1:7">
      <c r="A1295" s="375">
        <v>3147</v>
      </c>
      <c r="B1295" s="375">
        <v>1105</v>
      </c>
      <c r="C1295" s="375" t="s">
        <v>1919</v>
      </c>
      <c r="D1295" s="377">
        <v>0</v>
      </c>
      <c r="G1295" s="397"/>
    </row>
    <row r="1296" spans="1:7">
      <c r="A1296" s="375">
        <v>3181</v>
      </c>
      <c r="B1296" s="375">
        <v>1105</v>
      </c>
      <c r="C1296" s="375" t="s">
        <v>1920</v>
      </c>
      <c r="D1296" s="377">
        <v>1</v>
      </c>
      <c r="G1296" s="397"/>
    </row>
    <row r="1297" spans="1:7">
      <c r="A1297" s="375">
        <v>3199</v>
      </c>
      <c r="B1297" s="375">
        <v>1105</v>
      </c>
      <c r="C1297" s="375" t="s">
        <v>1921</v>
      </c>
      <c r="D1297" s="377">
        <v>0</v>
      </c>
      <c r="G1297" s="397"/>
    </row>
    <row r="1298" spans="1:7">
      <c r="A1298" s="375">
        <v>4109</v>
      </c>
      <c r="B1298" s="375">
        <v>1105</v>
      </c>
      <c r="C1298" s="375" t="s">
        <v>1922</v>
      </c>
      <c r="D1298" s="377">
        <v>1</v>
      </c>
      <c r="G1298" s="397"/>
    </row>
    <row r="1299" spans="1:7">
      <c r="A1299" s="375">
        <v>4111</v>
      </c>
      <c r="B1299" s="375">
        <v>1105</v>
      </c>
      <c r="C1299" s="375" t="s">
        <v>1923</v>
      </c>
      <c r="D1299" s="377">
        <v>2</v>
      </c>
      <c r="G1299" s="397"/>
    </row>
    <row r="1300" spans="1:7">
      <c r="A1300" s="375">
        <v>4112</v>
      </c>
      <c r="B1300" s="375">
        <v>1105</v>
      </c>
      <c r="C1300" s="375" t="s">
        <v>1924</v>
      </c>
      <c r="D1300" s="377">
        <v>2</v>
      </c>
      <c r="G1300" s="397"/>
    </row>
    <row r="1301" spans="1:7">
      <c r="A1301" s="375">
        <v>4116</v>
      </c>
      <c r="B1301" s="375">
        <v>1105</v>
      </c>
      <c r="C1301" s="375" t="s">
        <v>1925</v>
      </c>
      <c r="D1301" s="377">
        <v>2</v>
      </c>
      <c r="G1301" s="397"/>
    </row>
    <row r="1302" spans="1:7">
      <c r="A1302" s="375">
        <v>4117</v>
      </c>
      <c r="B1302" s="375">
        <v>1105</v>
      </c>
      <c r="C1302" s="375" t="s">
        <v>1926</v>
      </c>
      <c r="D1302" s="377">
        <v>2</v>
      </c>
      <c r="G1302" s="397"/>
    </row>
    <row r="1303" spans="1:7">
      <c r="A1303" s="375">
        <v>4121</v>
      </c>
      <c r="B1303" s="375">
        <v>1105</v>
      </c>
      <c r="C1303" s="375" t="s">
        <v>1927</v>
      </c>
      <c r="D1303" s="377">
        <v>2</v>
      </c>
      <c r="G1303" s="397"/>
    </row>
    <row r="1304" spans="1:7">
      <c r="A1304" s="375">
        <v>4123</v>
      </c>
      <c r="B1304" s="375">
        <v>1105</v>
      </c>
      <c r="C1304" s="375" t="s">
        <v>1928</v>
      </c>
      <c r="D1304" s="377">
        <v>2</v>
      </c>
      <c r="G1304" s="397"/>
    </row>
    <row r="1305" spans="1:7">
      <c r="A1305" s="375">
        <v>4124</v>
      </c>
      <c r="B1305" s="375">
        <v>1105</v>
      </c>
      <c r="C1305" s="375" t="s">
        <v>1929</v>
      </c>
      <c r="D1305" s="377">
        <v>2</v>
      </c>
      <c r="G1305" s="397"/>
    </row>
    <row r="1306" spans="1:7">
      <c r="A1306" s="375">
        <v>4126</v>
      </c>
      <c r="B1306" s="375">
        <v>1105</v>
      </c>
      <c r="C1306" s="375" t="s">
        <v>1930</v>
      </c>
      <c r="D1306" s="377">
        <v>2</v>
      </c>
      <c r="G1306" s="397"/>
    </row>
    <row r="1307" spans="1:7">
      <c r="A1307" s="375">
        <v>4130</v>
      </c>
      <c r="B1307" s="375">
        <v>1105</v>
      </c>
      <c r="C1307" s="375" t="s">
        <v>1931</v>
      </c>
      <c r="D1307" s="377">
        <v>2</v>
      </c>
      <c r="G1307" s="397"/>
    </row>
    <row r="1308" spans="1:7">
      <c r="A1308" s="375">
        <v>4131</v>
      </c>
      <c r="B1308" s="375">
        <v>1105</v>
      </c>
      <c r="C1308" s="375" t="s">
        <v>1932</v>
      </c>
      <c r="D1308" s="377">
        <v>2</v>
      </c>
      <c r="G1308" s="397"/>
    </row>
    <row r="1309" spans="1:7">
      <c r="A1309" s="375">
        <v>4132</v>
      </c>
      <c r="B1309" s="375">
        <v>1105</v>
      </c>
      <c r="C1309" s="375" t="s">
        <v>1933</v>
      </c>
      <c r="D1309" s="377">
        <v>2</v>
      </c>
      <c r="G1309" s="397"/>
    </row>
    <row r="1310" spans="1:7">
      <c r="A1310" s="375">
        <v>4140</v>
      </c>
      <c r="B1310" s="375">
        <v>1105</v>
      </c>
      <c r="C1310" s="375" t="s">
        <v>1934</v>
      </c>
      <c r="D1310" s="377">
        <v>2</v>
      </c>
      <c r="G1310" s="397"/>
    </row>
    <row r="1311" spans="1:7">
      <c r="A1311" s="375">
        <v>4170</v>
      </c>
      <c r="B1311" s="375">
        <v>1105</v>
      </c>
      <c r="C1311" s="375" t="s">
        <v>1935</v>
      </c>
      <c r="D1311" s="377">
        <v>2</v>
      </c>
      <c r="G1311" s="397"/>
    </row>
    <row r="1312" spans="1:7">
      <c r="A1312" s="375">
        <v>4173</v>
      </c>
      <c r="B1312" s="375">
        <v>1105</v>
      </c>
      <c r="C1312" s="375" t="s">
        <v>1936</v>
      </c>
      <c r="D1312" s="377">
        <v>1</v>
      </c>
      <c r="G1312" s="397"/>
    </row>
    <row r="1313" spans="1:7">
      <c r="A1313" s="375">
        <v>4179</v>
      </c>
      <c r="B1313" s="375">
        <v>1105</v>
      </c>
      <c r="C1313" s="375" t="s">
        <v>1937</v>
      </c>
      <c r="D1313" s="377">
        <v>2</v>
      </c>
      <c r="G1313" s="397"/>
    </row>
    <row r="1314" spans="1:7">
      <c r="A1314" s="375">
        <v>4180</v>
      </c>
      <c r="B1314" s="375">
        <v>1105</v>
      </c>
      <c r="C1314" s="375" t="s">
        <v>1938</v>
      </c>
      <c r="D1314" s="377">
        <v>2</v>
      </c>
      <c r="G1314" s="397"/>
    </row>
    <row r="1315" spans="1:7">
      <c r="A1315" s="375">
        <v>4181</v>
      </c>
      <c r="B1315" s="375">
        <v>1105</v>
      </c>
      <c r="C1315" s="375" t="s">
        <v>1939</v>
      </c>
      <c r="D1315" s="377">
        <v>2</v>
      </c>
      <c r="G1315" s="397"/>
    </row>
    <row r="1316" spans="1:7">
      <c r="A1316" s="375">
        <v>4190</v>
      </c>
      <c r="B1316" s="375">
        <v>1105</v>
      </c>
      <c r="C1316" s="375" t="s">
        <v>1940</v>
      </c>
      <c r="D1316" s="377">
        <v>2</v>
      </c>
      <c r="G1316" s="397"/>
    </row>
    <row r="1317" spans="1:7">
      <c r="A1317" s="375">
        <v>4191</v>
      </c>
      <c r="B1317" s="375">
        <v>1105</v>
      </c>
      <c r="C1317" s="375" t="s">
        <v>1941</v>
      </c>
      <c r="D1317" s="377">
        <v>2</v>
      </c>
      <c r="G1317" s="397"/>
    </row>
    <row r="1318" spans="1:7">
      <c r="A1318" s="375">
        <v>4192</v>
      </c>
      <c r="B1318" s="375">
        <v>1105</v>
      </c>
      <c r="C1318" s="375" t="s">
        <v>1942</v>
      </c>
      <c r="D1318" s="377">
        <v>2</v>
      </c>
      <c r="G1318" s="397"/>
    </row>
    <row r="1319" spans="1:7">
      <c r="A1319" s="375">
        <v>4196</v>
      </c>
      <c r="B1319" s="375">
        <v>1105</v>
      </c>
      <c r="C1319" s="375" t="s">
        <v>1943</v>
      </c>
      <c r="D1319" s="377">
        <v>2</v>
      </c>
      <c r="G1319" s="397"/>
    </row>
    <row r="1320" spans="1:7">
      <c r="A1320" s="375">
        <v>4199</v>
      </c>
      <c r="B1320" s="375">
        <v>1105</v>
      </c>
      <c r="C1320" s="375" t="s">
        <v>1944</v>
      </c>
      <c r="D1320" s="377">
        <v>2</v>
      </c>
      <c r="G1320" s="397"/>
    </row>
    <row r="1321" spans="1:7">
      <c r="A1321" s="375">
        <v>5002</v>
      </c>
      <c r="B1321" s="375">
        <v>1105</v>
      </c>
      <c r="C1321" s="375" t="s">
        <v>1945</v>
      </c>
      <c r="D1321" s="377">
        <v>0</v>
      </c>
      <c r="G1321" s="397"/>
    </row>
    <row r="1322" spans="1:7">
      <c r="A1322" s="375">
        <v>5003</v>
      </c>
      <c r="B1322" s="375">
        <v>1105</v>
      </c>
      <c r="C1322" s="375" t="s">
        <v>1946</v>
      </c>
      <c r="D1322" s="377">
        <v>0</v>
      </c>
      <c r="G1322" s="397"/>
    </row>
    <row r="1323" spans="1:7">
      <c r="A1323" s="375">
        <v>5008</v>
      </c>
      <c r="B1323" s="375">
        <v>1105</v>
      </c>
      <c r="C1323" s="375" t="s">
        <v>1947</v>
      </c>
      <c r="D1323" s="377">
        <v>0</v>
      </c>
      <c r="G1323" s="397"/>
    </row>
    <row r="1324" spans="1:7">
      <c r="A1324" s="375">
        <v>6002</v>
      </c>
      <c r="B1324" s="375">
        <v>1105</v>
      </c>
      <c r="C1324" s="375" t="s">
        <v>1948</v>
      </c>
      <c r="D1324" s="377">
        <v>1</v>
      </c>
      <c r="G1324" s="397"/>
    </row>
    <row r="1325" spans="1:7">
      <c r="A1325" s="375">
        <v>6022</v>
      </c>
      <c r="B1325" s="375">
        <v>1105</v>
      </c>
      <c r="C1325" s="375" t="s">
        <v>1949</v>
      </c>
      <c r="D1325" s="377">
        <v>1</v>
      </c>
      <c r="G1325" s="397"/>
    </row>
    <row r="1326" spans="1:7">
      <c r="A1326" s="375">
        <v>6034</v>
      </c>
      <c r="B1326" s="375">
        <v>1105</v>
      </c>
      <c r="C1326" s="375" t="s">
        <v>1950</v>
      </c>
      <c r="D1326" s="377">
        <v>1</v>
      </c>
      <c r="G1326" s="397"/>
    </row>
    <row r="1327" spans="1:7">
      <c r="A1327" s="375">
        <v>6042</v>
      </c>
      <c r="B1327" s="375">
        <v>1105</v>
      </c>
      <c r="C1327" s="375" t="s">
        <v>1951</v>
      </c>
      <c r="D1327" s="377">
        <v>1</v>
      </c>
      <c r="G1327" s="397"/>
    </row>
    <row r="1328" spans="1:7">
      <c r="A1328" s="375">
        <v>6082</v>
      </c>
      <c r="B1328" s="375">
        <v>1105</v>
      </c>
      <c r="C1328" s="375" t="s">
        <v>1952</v>
      </c>
      <c r="D1328" s="377">
        <v>1</v>
      </c>
      <c r="G1328" s="397"/>
    </row>
    <row r="1329" spans="1:7">
      <c r="A1329" s="375">
        <v>1099</v>
      </c>
      <c r="B1329" s="375">
        <v>1106</v>
      </c>
      <c r="C1329" s="375" t="s">
        <v>1953</v>
      </c>
      <c r="D1329" s="377">
        <v>2</v>
      </c>
      <c r="G1329" s="397"/>
    </row>
    <row r="1330" spans="1:7">
      <c r="A1330" s="375">
        <v>1100</v>
      </c>
      <c r="B1330" s="375">
        <v>1106</v>
      </c>
      <c r="C1330" s="375" t="s">
        <v>1954</v>
      </c>
      <c r="D1330" s="377">
        <v>0</v>
      </c>
      <c r="G1330" s="397"/>
    </row>
    <row r="1331" spans="1:7">
      <c r="A1331" s="375">
        <v>1101</v>
      </c>
      <c r="B1331" s="375">
        <v>1106</v>
      </c>
      <c r="C1331" s="375" t="s">
        <v>1955</v>
      </c>
      <c r="D1331" s="377">
        <v>2</v>
      </c>
      <c r="G1331" s="397"/>
    </row>
    <row r="1332" spans="1:7">
      <c r="A1332" s="375">
        <v>1102</v>
      </c>
      <c r="B1332" s="375">
        <v>1106</v>
      </c>
      <c r="C1332" s="375" t="s">
        <v>1956</v>
      </c>
      <c r="D1332" s="377">
        <v>0</v>
      </c>
      <c r="G1332" s="397"/>
    </row>
    <row r="1333" spans="1:7">
      <c r="A1333" s="375">
        <v>1103</v>
      </c>
      <c r="B1333" s="375">
        <v>1106</v>
      </c>
      <c r="C1333" s="375" t="s">
        <v>1957</v>
      </c>
      <c r="D1333" s="377">
        <v>2</v>
      </c>
      <c r="G1333" s="397"/>
    </row>
    <row r="1334" spans="1:7">
      <c r="A1334" s="375">
        <v>1104</v>
      </c>
      <c r="B1334" s="375">
        <v>1106</v>
      </c>
      <c r="C1334" s="375" t="s">
        <v>1958</v>
      </c>
      <c r="D1334" s="377">
        <v>0</v>
      </c>
      <c r="G1334" s="397"/>
    </row>
    <row r="1335" spans="1:7">
      <c r="A1335" s="375">
        <v>1105</v>
      </c>
      <c r="B1335" s="375">
        <v>1106</v>
      </c>
      <c r="C1335" s="375" t="s">
        <v>1959</v>
      </c>
      <c r="D1335" s="377">
        <v>0</v>
      </c>
      <c r="G1335" s="397"/>
    </row>
    <row r="1336" spans="1:7">
      <c r="A1336" s="375">
        <v>1106</v>
      </c>
      <c r="B1336" s="375">
        <v>1106</v>
      </c>
      <c r="C1336" s="375" t="s">
        <v>1960</v>
      </c>
      <c r="D1336" s="377" t="s">
        <v>94</v>
      </c>
      <c r="G1336" s="397"/>
    </row>
    <row r="1337" spans="1:7">
      <c r="A1337" s="375">
        <v>1107</v>
      </c>
      <c r="B1337" s="375">
        <v>1106</v>
      </c>
      <c r="C1337" s="375" t="s">
        <v>1961</v>
      </c>
      <c r="D1337" s="377">
        <v>2</v>
      </c>
      <c r="G1337" s="397"/>
    </row>
    <row r="1338" spans="1:7">
      <c r="A1338" s="375">
        <v>1109</v>
      </c>
      <c r="B1338" s="375">
        <v>1106</v>
      </c>
      <c r="C1338" s="375" t="s">
        <v>1962</v>
      </c>
      <c r="D1338" s="377">
        <v>0</v>
      </c>
      <c r="G1338" s="397"/>
    </row>
    <row r="1339" spans="1:7">
      <c r="A1339" s="375">
        <v>1113</v>
      </c>
      <c r="B1339" s="375">
        <v>1106</v>
      </c>
      <c r="C1339" s="375" t="s">
        <v>1963</v>
      </c>
      <c r="D1339" s="377">
        <v>0</v>
      </c>
      <c r="G1339" s="397"/>
    </row>
    <row r="1340" spans="1:7">
      <c r="A1340" s="375">
        <v>1114</v>
      </c>
      <c r="B1340" s="375">
        <v>1106</v>
      </c>
      <c r="C1340" s="375" t="s">
        <v>1964</v>
      </c>
      <c r="D1340" s="377">
        <v>2</v>
      </c>
      <c r="G1340" s="397"/>
    </row>
    <row r="1341" spans="1:7">
      <c r="A1341" s="375">
        <v>1115</v>
      </c>
      <c r="B1341" s="375">
        <v>1106</v>
      </c>
      <c r="C1341" s="375" t="s">
        <v>1965</v>
      </c>
      <c r="D1341" s="377">
        <v>0</v>
      </c>
      <c r="G1341" s="397"/>
    </row>
    <row r="1342" spans="1:7">
      <c r="A1342" s="375">
        <v>1120</v>
      </c>
      <c r="B1342" s="375">
        <v>1106</v>
      </c>
      <c r="C1342" s="375" t="s">
        <v>1966</v>
      </c>
      <c r="D1342" s="377">
        <v>2</v>
      </c>
      <c r="G1342" s="397"/>
    </row>
    <row r="1343" spans="1:7">
      <c r="A1343" s="375">
        <v>1121</v>
      </c>
      <c r="B1343" s="375">
        <v>1106</v>
      </c>
      <c r="C1343" s="375" t="s">
        <v>1967</v>
      </c>
      <c r="D1343" s="377">
        <v>2</v>
      </c>
      <c r="G1343" s="397"/>
    </row>
    <row r="1344" spans="1:7">
      <c r="A1344" s="375">
        <v>1123</v>
      </c>
      <c r="B1344" s="375">
        <v>1106</v>
      </c>
      <c r="C1344" s="375" t="s">
        <v>1968</v>
      </c>
      <c r="D1344" s="377">
        <v>0</v>
      </c>
      <c r="G1344" s="397"/>
    </row>
    <row r="1345" spans="1:7">
      <c r="A1345" s="375">
        <v>1124</v>
      </c>
      <c r="B1345" s="375">
        <v>1106</v>
      </c>
      <c r="C1345" s="375" t="s">
        <v>1969</v>
      </c>
      <c r="D1345" s="377">
        <v>2</v>
      </c>
      <c r="G1345" s="397"/>
    </row>
    <row r="1346" spans="1:7">
      <c r="A1346" s="375">
        <v>1125</v>
      </c>
      <c r="B1346" s="375">
        <v>1106</v>
      </c>
      <c r="C1346" s="375" t="s">
        <v>1970</v>
      </c>
      <c r="D1346" s="377">
        <v>2</v>
      </c>
      <c r="G1346" s="397"/>
    </row>
    <row r="1347" spans="1:7">
      <c r="A1347" s="375">
        <v>1126</v>
      </c>
      <c r="B1347" s="375">
        <v>1106</v>
      </c>
      <c r="C1347" s="375" t="s">
        <v>1971</v>
      </c>
      <c r="D1347" s="377">
        <v>2</v>
      </c>
      <c r="G1347" s="397"/>
    </row>
    <row r="1348" spans="1:7">
      <c r="A1348" s="375">
        <v>1127</v>
      </c>
      <c r="B1348" s="375">
        <v>1106</v>
      </c>
      <c r="C1348" s="375" t="s">
        <v>1972</v>
      </c>
      <c r="D1348" s="377">
        <v>0</v>
      </c>
      <c r="G1348" s="397"/>
    </row>
    <row r="1349" spans="1:7">
      <c r="A1349" s="375">
        <v>1128</v>
      </c>
      <c r="B1349" s="375">
        <v>1106</v>
      </c>
      <c r="C1349" s="375" t="s">
        <v>1973</v>
      </c>
      <c r="D1349" s="377">
        <v>2</v>
      </c>
      <c r="G1349" s="397"/>
    </row>
    <row r="1350" spans="1:7">
      <c r="A1350" s="375">
        <v>1129</v>
      </c>
      <c r="B1350" s="375">
        <v>1106</v>
      </c>
      <c r="C1350" s="375" t="s">
        <v>1974</v>
      </c>
      <c r="D1350" s="377">
        <v>0</v>
      </c>
      <c r="G1350" s="397"/>
    </row>
    <row r="1351" spans="1:7">
      <c r="A1351" s="375">
        <v>1130</v>
      </c>
      <c r="B1351" s="375">
        <v>1106</v>
      </c>
      <c r="C1351" s="375" t="s">
        <v>1975</v>
      </c>
      <c r="D1351" s="377">
        <v>1</v>
      </c>
      <c r="G1351" s="397"/>
    </row>
    <row r="1352" spans="1:7">
      <c r="A1352" s="375">
        <v>1131</v>
      </c>
      <c r="B1352" s="375">
        <v>1106</v>
      </c>
      <c r="C1352" s="375" t="s">
        <v>1976</v>
      </c>
      <c r="D1352" s="377">
        <v>2</v>
      </c>
      <c r="G1352" s="397"/>
    </row>
    <row r="1353" spans="1:7">
      <c r="A1353" s="375">
        <v>1132</v>
      </c>
      <c r="B1353" s="375">
        <v>1106</v>
      </c>
      <c r="C1353" s="375" t="s">
        <v>1977</v>
      </c>
      <c r="D1353" s="377">
        <v>1</v>
      </c>
      <c r="G1353" s="397"/>
    </row>
    <row r="1354" spans="1:7">
      <c r="A1354" s="375">
        <v>1137</v>
      </c>
      <c r="B1354" s="375">
        <v>1106</v>
      </c>
      <c r="C1354" s="375" t="s">
        <v>1978</v>
      </c>
      <c r="D1354" s="377">
        <v>0</v>
      </c>
      <c r="G1354" s="397"/>
    </row>
    <row r="1355" spans="1:7">
      <c r="A1355" s="375">
        <v>1151</v>
      </c>
      <c r="B1355" s="375">
        <v>1106</v>
      </c>
      <c r="C1355" s="375" t="s">
        <v>1979</v>
      </c>
      <c r="D1355" s="377">
        <v>2</v>
      </c>
      <c r="G1355" s="397"/>
    </row>
    <row r="1356" spans="1:7">
      <c r="A1356" s="375">
        <v>1152</v>
      </c>
      <c r="B1356" s="375">
        <v>1106</v>
      </c>
      <c r="C1356" s="375" t="s">
        <v>1980</v>
      </c>
      <c r="D1356" s="377">
        <v>2</v>
      </c>
      <c r="G1356" s="397"/>
    </row>
    <row r="1357" spans="1:7">
      <c r="A1357" s="375">
        <v>1153</v>
      </c>
      <c r="B1357" s="375">
        <v>1106</v>
      </c>
      <c r="C1357" s="375" t="s">
        <v>1981</v>
      </c>
      <c r="D1357" s="377">
        <v>0</v>
      </c>
      <c r="G1357" s="397"/>
    </row>
    <row r="1358" spans="1:7">
      <c r="A1358" s="375">
        <v>1157</v>
      </c>
      <c r="B1358" s="375">
        <v>1106</v>
      </c>
      <c r="C1358" s="375" t="s">
        <v>1982</v>
      </c>
      <c r="D1358" s="377">
        <v>1</v>
      </c>
      <c r="G1358" s="397"/>
    </row>
    <row r="1359" spans="1:7">
      <c r="A1359" s="375">
        <v>1175</v>
      </c>
      <c r="B1359" s="375">
        <v>1106</v>
      </c>
      <c r="C1359" s="375" t="s">
        <v>1983</v>
      </c>
      <c r="D1359" s="377">
        <v>2</v>
      </c>
      <c r="G1359" s="397"/>
    </row>
    <row r="1360" spans="1:7">
      <c r="A1360" s="375">
        <v>1181</v>
      </c>
      <c r="B1360" s="375">
        <v>1106</v>
      </c>
      <c r="C1360" s="375" t="s">
        <v>1984</v>
      </c>
      <c r="D1360" s="377">
        <v>0</v>
      </c>
      <c r="G1360" s="397"/>
    </row>
    <row r="1361" spans="1:7">
      <c r="A1361" s="375">
        <v>1183</v>
      </c>
      <c r="B1361" s="375">
        <v>1106</v>
      </c>
      <c r="C1361" s="375" t="s">
        <v>1985</v>
      </c>
      <c r="D1361" s="377">
        <v>0</v>
      </c>
      <c r="G1361" s="397"/>
    </row>
    <row r="1362" spans="1:7">
      <c r="A1362" s="375">
        <v>1185</v>
      </c>
      <c r="B1362" s="375">
        <v>1106</v>
      </c>
      <c r="C1362" s="375" t="s">
        <v>1986</v>
      </c>
      <c r="D1362" s="377">
        <v>0</v>
      </c>
      <c r="G1362" s="397"/>
    </row>
    <row r="1363" spans="1:7">
      <c r="A1363" s="375">
        <v>1186</v>
      </c>
      <c r="B1363" s="375">
        <v>1106</v>
      </c>
      <c r="C1363" s="375" t="s">
        <v>1987</v>
      </c>
      <c r="D1363" s="377">
        <v>0</v>
      </c>
      <c r="G1363" s="397"/>
    </row>
    <row r="1364" spans="1:7">
      <c r="A1364" s="375">
        <v>1187</v>
      </c>
      <c r="B1364" s="375">
        <v>1106</v>
      </c>
      <c r="C1364" s="375" t="s">
        <v>1988</v>
      </c>
      <c r="D1364" s="377">
        <v>0</v>
      </c>
      <c r="G1364" s="397"/>
    </row>
    <row r="1365" spans="1:7">
      <c r="A1365" s="375">
        <v>1188</v>
      </c>
      <c r="B1365" s="375">
        <v>1106</v>
      </c>
      <c r="C1365" s="375" t="s">
        <v>1989</v>
      </c>
      <c r="D1365" s="377">
        <v>0</v>
      </c>
      <c r="G1365" s="397"/>
    </row>
    <row r="1366" spans="1:7">
      <c r="A1366" s="375">
        <v>1189</v>
      </c>
      <c r="B1366" s="375">
        <v>1106</v>
      </c>
      <c r="C1366" s="375" t="s">
        <v>1990</v>
      </c>
      <c r="D1366" s="377">
        <v>2</v>
      </c>
      <c r="G1366" s="397"/>
    </row>
    <row r="1367" spans="1:7">
      <c r="A1367" s="375">
        <v>1190</v>
      </c>
      <c r="B1367" s="375">
        <v>1106</v>
      </c>
      <c r="C1367" s="375" t="s">
        <v>1991</v>
      </c>
      <c r="D1367" s="377">
        <v>0</v>
      </c>
      <c r="G1367" s="397"/>
    </row>
    <row r="1368" spans="1:7">
      <c r="A1368" s="375">
        <v>1192</v>
      </c>
      <c r="B1368" s="375">
        <v>1106</v>
      </c>
      <c r="C1368" s="375" t="s">
        <v>1992</v>
      </c>
      <c r="D1368" s="377">
        <v>2</v>
      </c>
      <c r="G1368" s="397"/>
    </row>
    <row r="1369" spans="1:7">
      <c r="A1369" s="375">
        <v>1193</v>
      </c>
      <c r="B1369" s="375">
        <v>1106</v>
      </c>
      <c r="C1369" s="375" t="s">
        <v>1993</v>
      </c>
      <c r="D1369" s="377">
        <v>2</v>
      </c>
      <c r="G1369" s="397"/>
    </row>
    <row r="1370" spans="1:7">
      <c r="A1370" s="375">
        <v>1194</v>
      </c>
      <c r="B1370" s="375">
        <v>1106</v>
      </c>
      <c r="C1370" s="375" t="s">
        <v>1994</v>
      </c>
      <c r="D1370" s="377">
        <v>0</v>
      </c>
      <c r="G1370" s="397"/>
    </row>
    <row r="1371" spans="1:7">
      <c r="A1371" s="375">
        <v>1199</v>
      </c>
      <c r="B1371" s="375">
        <v>1106</v>
      </c>
      <c r="C1371" s="375" t="s">
        <v>1995</v>
      </c>
      <c r="D1371" s="377">
        <v>0</v>
      </c>
      <c r="G1371" s="397"/>
    </row>
    <row r="1372" spans="1:7">
      <c r="A1372" s="375">
        <v>1201</v>
      </c>
      <c r="B1372" s="375">
        <v>1106</v>
      </c>
      <c r="C1372" s="375" t="s">
        <v>1996</v>
      </c>
      <c r="D1372" s="377">
        <v>0</v>
      </c>
      <c r="G1372" s="397"/>
    </row>
    <row r="1373" spans="1:7">
      <c r="A1373" s="375">
        <v>1203</v>
      </c>
      <c r="B1373" s="375">
        <v>1106</v>
      </c>
      <c r="C1373" s="375" t="s">
        <v>1997</v>
      </c>
      <c r="D1373" s="377">
        <v>0</v>
      </c>
      <c r="G1373" s="397"/>
    </row>
    <row r="1374" spans="1:7">
      <c r="A1374" s="375">
        <v>1206</v>
      </c>
      <c r="B1374" s="375">
        <v>1106</v>
      </c>
      <c r="C1374" s="375" t="s">
        <v>1998</v>
      </c>
      <c r="D1374" s="377">
        <v>2</v>
      </c>
      <c r="G1374" s="397"/>
    </row>
    <row r="1375" spans="1:7">
      <c r="A1375" s="375">
        <v>1210</v>
      </c>
      <c r="B1375" s="375">
        <v>1106</v>
      </c>
      <c r="C1375" s="375" t="s">
        <v>1999</v>
      </c>
      <c r="D1375" s="377">
        <v>0</v>
      </c>
      <c r="G1375" s="397"/>
    </row>
    <row r="1376" spans="1:7">
      <c r="A1376" s="375">
        <v>1256</v>
      </c>
      <c r="B1376" s="375">
        <v>1106</v>
      </c>
      <c r="C1376" s="375" t="s">
        <v>2000</v>
      </c>
      <c r="D1376" s="377">
        <v>2</v>
      </c>
      <c r="G1376" s="397"/>
    </row>
    <row r="1377" spans="1:7">
      <c r="A1377" s="375">
        <v>1257</v>
      </c>
      <c r="B1377" s="375">
        <v>1106</v>
      </c>
      <c r="C1377" s="375" t="s">
        <v>2001</v>
      </c>
      <c r="D1377" s="377">
        <v>2</v>
      </c>
      <c r="G1377" s="397"/>
    </row>
    <row r="1378" spans="1:7">
      <c r="A1378" s="375">
        <v>1260</v>
      </c>
      <c r="B1378" s="375">
        <v>1106</v>
      </c>
      <c r="C1378" s="375" t="s">
        <v>2002</v>
      </c>
      <c r="D1378" s="377">
        <v>2</v>
      </c>
      <c r="G1378" s="397"/>
    </row>
    <row r="1379" spans="1:7">
      <c r="A1379" s="375">
        <v>1261</v>
      </c>
      <c r="B1379" s="375">
        <v>1106</v>
      </c>
      <c r="C1379" s="375" t="s">
        <v>2003</v>
      </c>
      <c r="D1379" s="377">
        <v>2</v>
      </c>
      <c r="G1379" s="397"/>
    </row>
    <row r="1380" spans="1:7">
      <c r="A1380" s="375">
        <v>1262</v>
      </c>
      <c r="B1380" s="375">
        <v>1106</v>
      </c>
      <c r="C1380" s="375" t="s">
        <v>2004</v>
      </c>
      <c r="D1380" s="377">
        <v>2</v>
      </c>
      <c r="G1380" s="397"/>
    </row>
    <row r="1381" spans="1:7">
      <c r="A1381" s="375">
        <v>2095</v>
      </c>
      <c r="B1381" s="375">
        <v>1106</v>
      </c>
      <c r="C1381" s="375" t="s">
        <v>2005</v>
      </c>
      <c r="D1381" s="377">
        <v>2</v>
      </c>
      <c r="G1381" s="397"/>
    </row>
    <row r="1382" spans="1:7">
      <c r="A1382" s="375">
        <v>2096</v>
      </c>
      <c r="B1382" s="375">
        <v>1106</v>
      </c>
      <c r="C1382" s="375" t="s">
        <v>2006</v>
      </c>
      <c r="D1382" s="377">
        <v>2</v>
      </c>
      <c r="G1382" s="397"/>
    </row>
    <row r="1383" spans="1:7">
      <c r="A1383" s="375">
        <v>2100</v>
      </c>
      <c r="B1383" s="375">
        <v>1106</v>
      </c>
      <c r="C1383" s="375" t="s">
        <v>2007</v>
      </c>
      <c r="D1383" s="377">
        <v>2</v>
      </c>
      <c r="G1383" s="397"/>
    </row>
    <row r="1384" spans="1:7">
      <c r="A1384" s="375">
        <v>2102</v>
      </c>
      <c r="B1384" s="375">
        <v>1106</v>
      </c>
      <c r="C1384" s="375" t="s">
        <v>2008</v>
      </c>
      <c r="D1384" s="377">
        <v>2</v>
      </c>
      <c r="G1384" s="397"/>
    </row>
    <row r="1385" spans="1:7">
      <c r="A1385" s="375">
        <v>2103</v>
      </c>
      <c r="B1385" s="375">
        <v>1106</v>
      </c>
      <c r="C1385" s="375" t="s">
        <v>2009</v>
      </c>
      <c r="D1385" s="377">
        <v>2</v>
      </c>
      <c r="G1385" s="397"/>
    </row>
    <row r="1386" spans="1:7">
      <c r="A1386" s="375">
        <v>2104</v>
      </c>
      <c r="B1386" s="375">
        <v>1106</v>
      </c>
      <c r="C1386" s="375" t="s">
        <v>2010</v>
      </c>
      <c r="D1386" s="377">
        <v>2</v>
      </c>
      <c r="G1386" s="397"/>
    </row>
    <row r="1387" spans="1:7">
      <c r="A1387" s="375">
        <v>2105</v>
      </c>
      <c r="B1387" s="375">
        <v>1106</v>
      </c>
      <c r="C1387" s="375" t="s">
        <v>2011</v>
      </c>
      <c r="D1387" s="377">
        <v>2</v>
      </c>
      <c r="G1387" s="397"/>
    </row>
    <row r="1388" spans="1:7">
      <c r="A1388" s="375">
        <v>2108</v>
      </c>
      <c r="B1388" s="375">
        <v>1106</v>
      </c>
      <c r="C1388" s="375" t="s">
        <v>2012</v>
      </c>
      <c r="D1388" s="377">
        <v>2</v>
      </c>
      <c r="G1388" s="397"/>
    </row>
    <row r="1389" spans="1:7">
      <c r="A1389" s="375">
        <v>2109</v>
      </c>
      <c r="B1389" s="375">
        <v>1106</v>
      </c>
      <c r="C1389" s="375" t="s">
        <v>2013</v>
      </c>
      <c r="D1389" s="377">
        <v>1</v>
      </c>
      <c r="G1389" s="397"/>
    </row>
    <row r="1390" spans="1:7">
      <c r="A1390" s="375">
        <v>2110</v>
      </c>
      <c r="B1390" s="375">
        <v>1106</v>
      </c>
      <c r="C1390" s="375" t="s">
        <v>2014</v>
      </c>
      <c r="D1390" s="377">
        <v>2</v>
      </c>
      <c r="G1390" s="397"/>
    </row>
    <row r="1391" spans="1:7">
      <c r="A1391" s="375">
        <v>2111</v>
      </c>
      <c r="B1391" s="375">
        <v>1106</v>
      </c>
      <c r="C1391" s="375" t="s">
        <v>2015</v>
      </c>
      <c r="D1391" s="377">
        <v>2</v>
      </c>
      <c r="G1391" s="397"/>
    </row>
    <row r="1392" spans="1:7">
      <c r="A1392" s="375">
        <v>2112</v>
      </c>
      <c r="B1392" s="375">
        <v>1106</v>
      </c>
      <c r="C1392" s="375" t="s">
        <v>2016</v>
      </c>
      <c r="D1392" s="377">
        <v>1</v>
      </c>
      <c r="G1392" s="397"/>
    </row>
    <row r="1393" spans="1:7">
      <c r="A1393" s="375">
        <v>2113</v>
      </c>
      <c r="B1393" s="375">
        <v>1106</v>
      </c>
      <c r="C1393" s="375" t="s">
        <v>2017</v>
      </c>
      <c r="D1393" s="377">
        <v>2</v>
      </c>
      <c r="G1393" s="397"/>
    </row>
    <row r="1394" spans="1:7">
      <c r="A1394" s="375">
        <v>2115</v>
      </c>
      <c r="B1394" s="375">
        <v>1106</v>
      </c>
      <c r="C1394" s="375" t="s">
        <v>2018</v>
      </c>
      <c r="D1394" s="377">
        <v>2</v>
      </c>
      <c r="G1394" s="397"/>
    </row>
    <row r="1395" spans="1:7">
      <c r="A1395" s="375">
        <v>2116</v>
      </c>
      <c r="B1395" s="375">
        <v>1106</v>
      </c>
      <c r="C1395" s="375" t="s">
        <v>2019</v>
      </c>
      <c r="D1395" s="377">
        <v>1</v>
      </c>
      <c r="G1395" s="397"/>
    </row>
    <row r="1396" spans="1:7">
      <c r="A1396" s="375">
        <v>2117</v>
      </c>
      <c r="B1396" s="375">
        <v>1106</v>
      </c>
      <c r="C1396" s="375" t="s">
        <v>2020</v>
      </c>
      <c r="D1396" s="377">
        <v>1</v>
      </c>
      <c r="G1396" s="397"/>
    </row>
    <row r="1397" spans="1:7">
      <c r="A1397" s="375">
        <v>2121</v>
      </c>
      <c r="B1397" s="375">
        <v>1106</v>
      </c>
      <c r="C1397" s="375" t="s">
        <v>2021</v>
      </c>
      <c r="D1397" s="377">
        <v>1</v>
      </c>
      <c r="G1397" s="397"/>
    </row>
    <row r="1398" spans="1:7">
      <c r="A1398" s="375">
        <v>2122</v>
      </c>
      <c r="B1398" s="375">
        <v>1106</v>
      </c>
      <c r="C1398" s="375" t="s">
        <v>2022</v>
      </c>
      <c r="D1398" s="377">
        <v>2</v>
      </c>
      <c r="G1398" s="397"/>
    </row>
    <row r="1399" spans="1:7">
      <c r="A1399" s="375">
        <v>2123</v>
      </c>
      <c r="B1399" s="375">
        <v>1106</v>
      </c>
      <c r="C1399" s="375" t="s">
        <v>2023</v>
      </c>
      <c r="D1399" s="377">
        <v>2</v>
      </c>
      <c r="G1399" s="397"/>
    </row>
    <row r="1400" spans="1:7">
      <c r="A1400" s="375">
        <v>2125</v>
      </c>
      <c r="B1400" s="375">
        <v>1106</v>
      </c>
      <c r="C1400" s="375" t="s">
        <v>2024</v>
      </c>
      <c r="D1400" s="377">
        <v>1</v>
      </c>
      <c r="G1400" s="397"/>
    </row>
    <row r="1401" spans="1:7">
      <c r="A1401" s="375">
        <v>2130</v>
      </c>
      <c r="B1401" s="375">
        <v>1106</v>
      </c>
      <c r="C1401" s="375" t="s">
        <v>2025</v>
      </c>
      <c r="D1401" s="377">
        <v>1</v>
      </c>
      <c r="G1401" s="397"/>
    </row>
    <row r="1402" spans="1:7">
      <c r="A1402" s="375">
        <v>2132</v>
      </c>
      <c r="B1402" s="375">
        <v>1106</v>
      </c>
      <c r="C1402" s="375" t="s">
        <v>2026</v>
      </c>
      <c r="D1402" s="377">
        <v>1</v>
      </c>
      <c r="G1402" s="397"/>
    </row>
    <row r="1403" spans="1:7">
      <c r="A1403" s="375">
        <v>2133</v>
      </c>
      <c r="B1403" s="375">
        <v>1106</v>
      </c>
      <c r="C1403" s="375" t="s">
        <v>2027</v>
      </c>
      <c r="D1403" s="377">
        <v>1</v>
      </c>
      <c r="G1403" s="397"/>
    </row>
    <row r="1404" spans="1:7">
      <c r="A1404" s="375">
        <v>2135</v>
      </c>
      <c r="B1404" s="375">
        <v>1106</v>
      </c>
      <c r="C1404" s="375" t="s">
        <v>2028</v>
      </c>
      <c r="D1404" s="377">
        <v>1</v>
      </c>
      <c r="G1404" s="397"/>
    </row>
    <row r="1405" spans="1:7">
      <c r="A1405" s="375">
        <v>2136</v>
      </c>
      <c r="B1405" s="375">
        <v>1106</v>
      </c>
      <c r="C1405" s="375" t="s">
        <v>2029</v>
      </c>
      <c r="D1405" s="377">
        <v>1</v>
      </c>
      <c r="G1405" s="397"/>
    </row>
    <row r="1406" spans="1:7">
      <c r="A1406" s="375">
        <v>2137</v>
      </c>
      <c r="B1406" s="375">
        <v>1106</v>
      </c>
      <c r="C1406" s="375" t="s">
        <v>2030</v>
      </c>
      <c r="D1406" s="377">
        <v>1</v>
      </c>
      <c r="G1406" s="397"/>
    </row>
    <row r="1407" spans="1:7">
      <c r="A1407" s="375">
        <v>2139</v>
      </c>
      <c r="B1407" s="375">
        <v>1106</v>
      </c>
      <c r="C1407" s="375" t="s">
        <v>2031</v>
      </c>
      <c r="D1407" s="377">
        <v>2</v>
      </c>
      <c r="G1407" s="397"/>
    </row>
    <row r="1408" spans="1:7">
      <c r="A1408" s="375">
        <v>2142</v>
      </c>
      <c r="B1408" s="375">
        <v>1106</v>
      </c>
      <c r="C1408" s="375" t="s">
        <v>2032</v>
      </c>
      <c r="D1408" s="377">
        <v>2</v>
      </c>
      <c r="G1408" s="397"/>
    </row>
    <row r="1409" spans="1:7">
      <c r="A1409" s="375">
        <v>2146</v>
      </c>
      <c r="B1409" s="375">
        <v>1106</v>
      </c>
      <c r="C1409" s="375" t="s">
        <v>2033</v>
      </c>
      <c r="D1409" s="377">
        <v>2</v>
      </c>
      <c r="G1409" s="397"/>
    </row>
    <row r="1410" spans="1:7">
      <c r="A1410" s="375">
        <v>2148</v>
      </c>
      <c r="B1410" s="375">
        <v>1106</v>
      </c>
      <c r="C1410" s="375" t="s">
        <v>2034</v>
      </c>
      <c r="D1410" s="377">
        <v>2</v>
      </c>
      <c r="G1410" s="397"/>
    </row>
    <row r="1411" spans="1:7">
      <c r="A1411" s="375">
        <v>2149</v>
      </c>
      <c r="B1411" s="375">
        <v>1106</v>
      </c>
      <c r="C1411" s="375" t="s">
        <v>2035</v>
      </c>
      <c r="D1411" s="377">
        <v>2</v>
      </c>
      <c r="G1411" s="397"/>
    </row>
    <row r="1412" spans="1:7">
      <c r="A1412" s="375">
        <v>2151</v>
      </c>
      <c r="B1412" s="375">
        <v>1106</v>
      </c>
      <c r="C1412" s="375" t="s">
        <v>2036</v>
      </c>
      <c r="D1412" s="377">
        <v>1</v>
      </c>
      <c r="G1412" s="397"/>
    </row>
    <row r="1413" spans="1:7">
      <c r="A1413" s="375">
        <v>2152</v>
      </c>
      <c r="B1413" s="375">
        <v>1106</v>
      </c>
      <c r="C1413" s="375" t="s">
        <v>2037</v>
      </c>
      <c r="D1413" s="377">
        <v>2</v>
      </c>
      <c r="G1413" s="397"/>
    </row>
    <row r="1414" spans="1:7">
      <c r="A1414" s="375">
        <v>2153</v>
      </c>
      <c r="B1414" s="375">
        <v>1106</v>
      </c>
      <c r="C1414" s="375" t="s">
        <v>2038</v>
      </c>
      <c r="D1414" s="377">
        <v>2</v>
      </c>
      <c r="G1414" s="397"/>
    </row>
    <row r="1415" spans="1:7">
      <c r="A1415" s="375">
        <v>2154</v>
      </c>
      <c r="B1415" s="375">
        <v>1106</v>
      </c>
      <c r="C1415" s="375" t="s">
        <v>2039</v>
      </c>
      <c r="D1415" s="377">
        <v>2</v>
      </c>
      <c r="G1415" s="397"/>
    </row>
    <row r="1416" spans="1:7">
      <c r="A1416" s="375">
        <v>2155</v>
      </c>
      <c r="B1416" s="375">
        <v>1106</v>
      </c>
      <c r="C1416" s="375" t="s">
        <v>2040</v>
      </c>
      <c r="D1416" s="377">
        <v>2</v>
      </c>
      <c r="G1416" s="397"/>
    </row>
    <row r="1417" spans="1:7">
      <c r="A1417" s="375">
        <v>2156</v>
      </c>
      <c r="B1417" s="375">
        <v>1106</v>
      </c>
      <c r="C1417" s="375" t="s">
        <v>2041</v>
      </c>
      <c r="D1417" s="377">
        <v>2</v>
      </c>
      <c r="G1417" s="397"/>
    </row>
    <row r="1418" spans="1:7">
      <c r="A1418" s="375">
        <v>2162</v>
      </c>
      <c r="B1418" s="375">
        <v>1106</v>
      </c>
      <c r="C1418" s="375" t="s">
        <v>2042</v>
      </c>
      <c r="D1418" s="377">
        <v>2</v>
      </c>
      <c r="G1418" s="397"/>
    </row>
    <row r="1419" spans="1:7">
      <c r="A1419" s="375">
        <v>2163</v>
      </c>
      <c r="B1419" s="375">
        <v>1106</v>
      </c>
      <c r="C1419" s="375" t="s">
        <v>2043</v>
      </c>
      <c r="D1419" s="377">
        <v>2</v>
      </c>
      <c r="G1419" s="397"/>
    </row>
    <row r="1420" spans="1:7">
      <c r="A1420" s="375">
        <v>2164</v>
      </c>
      <c r="B1420" s="375">
        <v>1106</v>
      </c>
      <c r="C1420" s="375" t="s">
        <v>2044</v>
      </c>
      <c r="D1420" s="377">
        <v>2</v>
      </c>
      <c r="G1420" s="397"/>
    </row>
    <row r="1421" spans="1:7">
      <c r="A1421" s="375">
        <v>2169</v>
      </c>
      <c r="B1421" s="375">
        <v>1106</v>
      </c>
      <c r="C1421" s="375" t="s">
        <v>2045</v>
      </c>
      <c r="D1421" s="377">
        <v>2</v>
      </c>
      <c r="G1421" s="397"/>
    </row>
    <row r="1422" spans="1:7">
      <c r="A1422" s="375">
        <v>2171</v>
      </c>
      <c r="B1422" s="375">
        <v>1106</v>
      </c>
      <c r="C1422" s="375" t="s">
        <v>2046</v>
      </c>
      <c r="D1422" s="377">
        <v>2</v>
      </c>
      <c r="G1422" s="397"/>
    </row>
    <row r="1423" spans="1:7">
      <c r="A1423" s="375">
        <v>2172</v>
      </c>
      <c r="B1423" s="375">
        <v>1106</v>
      </c>
      <c r="C1423" s="375" t="s">
        <v>2047</v>
      </c>
      <c r="D1423" s="377">
        <v>2</v>
      </c>
      <c r="G1423" s="397"/>
    </row>
    <row r="1424" spans="1:7">
      <c r="A1424" s="375">
        <v>2173</v>
      </c>
      <c r="B1424" s="375">
        <v>1106</v>
      </c>
      <c r="C1424" s="375" t="s">
        <v>2048</v>
      </c>
      <c r="D1424" s="377">
        <v>2</v>
      </c>
      <c r="G1424" s="397"/>
    </row>
    <row r="1425" spans="1:7">
      <c r="A1425" s="375">
        <v>2174</v>
      </c>
      <c r="B1425" s="375">
        <v>1106</v>
      </c>
      <c r="C1425" s="375" t="s">
        <v>2049</v>
      </c>
      <c r="D1425" s="377">
        <v>2</v>
      </c>
      <c r="G1425" s="397"/>
    </row>
    <row r="1426" spans="1:7">
      <c r="A1426" s="375">
        <v>2175</v>
      </c>
      <c r="B1426" s="375">
        <v>1106</v>
      </c>
      <c r="C1426" s="375" t="s">
        <v>2050</v>
      </c>
      <c r="D1426" s="377">
        <v>2</v>
      </c>
      <c r="G1426" s="397"/>
    </row>
    <row r="1427" spans="1:7">
      <c r="A1427" s="375">
        <v>2176</v>
      </c>
      <c r="B1427" s="375">
        <v>1106</v>
      </c>
      <c r="C1427" s="375" t="s">
        <v>2051</v>
      </c>
      <c r="D1427" s="377">
        <v>2</v>
      </c>
      <c r="G1427" s="397"/>
    </row>
    <row r="1428" spans="1:7">
      <c r="A1428" s="375">
        <v>2177</v>
      </c>
      <c r="B1428" s="375">
        <v>1106</v>
      </c>
      <c r="C1428" s="375" t="s">
        <v>2052</v>
      </c>
      <c r="D1428" s="377">
        <v>2</v>
      </c>
      <c r="G1428" s="397"/>
    </row>
    <row r="1429" spans="1:7">
      <c r="A1429" s="375">
        <v>2178</v>
      </c>
      <c r="B1429" s="375">
        <v>1106</v>
      </c>
      <c r="C1429" s="375" t="s">
        <v>2053</v>
      </c>
      <c r="D1429" s="377">
        <v>1</v>
      </c>
      <c r="G1429" s="397"/>
    </row>
    <row r="1430" spans="1:7">
      <c r="A1430" s="375">
        <v>2179</v>
      </c>
      <c r="B1430" s="375">
        <v>1106</v>
      </c>
      <c r="C1430" s="375" t="s">
        <v>2054</v>
      </c>
      <c r="D1430" s="377">
        <v>2</v>
      </c>
      <c r="G1430" s="397"/>
    </row>
    <row r="1431" spans="1:7">
      <c r="A1431" s="375">
        <v>2180</v>
      </c>
      <c r="B1431" s="375">
        <v>1106</v>
      </c>
      <c r="C1431" s="375" t="s">
        <v>2055</v>
      </c>
      <c r="D1431" s="377">
        <v>1</v>
      </c>
      <c r="G1431" s="397"/>
    </row>
    <row r="1432" spans="1:7">
      <c r="A1432" s="375">
        <v>2182</v>
      </c>
      <c r="B1432" s="375">
        <v>1106</v>
      </c>
      <c r="C1432" s="375" t="s">
        <v>2056</v>
      </c>
      <c r="D1432" s="377">
        <v>2</v>
      </c>
      <c r="G1432" s="397"/>
    </row>
    <row r="1433" spans="1:7">
      <c r="A1433" s="375">
        <v>2183</v>
      </c>
      <c r="B1433" s="375">
        <v>1106</v>
      </c>
      <c r="C1433" s="375" t="s">
        <v>2057</v>
      </c>
      <c r="D1433" s="377">
        <v>1</v>
      </c>
      <c r="G1433" s="397"/>
    </row>
    <row r="1434" spans="1:7">
      <c r="A1434" s="375">
        <v>2184</v>
      </c>
      <c r="B1434" s="375">
        <v>1106</v>
      </c>
      <c r="C1434" s="375" t="s">
        <v>2058</v>
      </c>
      <c r="D1434" s="377">
        <v>2</v>
      </c>
      <c r="G1434" s="397"/>
    </row>
    <row r="1435" spans="1:7">
      <c r="A1435" s="375">
        <v>2185</v>
      </c>
      <c r="B1435" s="375">
        <v>1106</v>
      </c>
      <c r="C1435" s="375" t="s">
        <v>2059</v>
      </c>
      <c r="D1435" s="377">
        <v>2</v>
      </c>
      <c r="G1435" s="397"/>
    </row>
    <row r="1436" spans="1:7">
      <c r="A1436" s="375">
        <v>2187</v>
      </c>
      <c r="B1436" s="375">
        <v>1106</v>
      </c>
      <c r="C1436" s="375" t="s">
        <v>2060</v>
      </c>
      <c r="D1436" s="377">
        <v>1</v>
      </c>
      <c r="G1436" s="397"/>
    </row>
    <row r="1437" spans="1:7">
      <c r="A1437" s="375">
        <v>2188</v>
      </c>
      <c r="B1437" s="375">
        <v>1106</v>
      </c>
      <c r="C1437" s="375" t="s">
        <v>2061</v>
      </c>
      <c r="D1437" s="377">
        <v>1</v>
      </c>
      <c r="G1437" s="397"/>
    </row>
    <row r="1438" spans="1:7">
      <c r="A1438" s="375">
        <v>2189</v>
      </c>
      <c r="B1438" s="375">
        <v>1106</v>
      </c>
      <c r="C1438" s="375" t="s">
        <v>2062</v>
      </c>
      <c r="D1438" s="377">
        <v>2</v>
      </c>
      <c r="G1438" s="397"/>
    </row>
    <row r="1439" spans="1:7">
      <c r="A1439" s="375">
        <v>2192</v>
      </c>
      <c r="B1439" s="375">
        <v>1106</v>
      </c>
      <c r="C1439" s="375" t="s">
        <v>2063</v>
      </c>
      <c r="D1439" s="377">
        <v>2</v>
      </c>
      <c r="G1439" s="397"/>
    </row>
    <row r="1440" spans="1:7">
      <c r="A1440" s="375">
        <v>2196</v>
      </c>
      <c r="B1440" s="375">
        <v>1106</v>
      </c>
      <c r="C1440" s="375" t="s">
        <v>2064</v>
      </c>
      <c r="D1440" s="377">
        <v>1</v>
      </c>
      <c r="G1440" s="397"/>
    </row>
    <row r="1441" spans="1:7">
      <c r="A1441" s="375">
        <v>2197</v>
      </c>
      <c r="B1441" s="375">
        <v>1106</v>
      </c>
      <c r="C1441" s="375" t="s">
        <v>2065</v>
      </c>
      <c r="D1441" s="377">
        <v>2</v>
      </c>
      <c r="G1441" s="397"/>
    </row>
    <row r="1442" spans="1:7">
      <c r="A1442" s="375">
        <v>2199</v>
      </c>
      <c r="B1442" s="375">
        <v>1106</v>
      </c>
      <c r="C1442" s="375" t="s">
        <v>2066</v>
      </c>
      <c r="D1442" s="377">
        <v>2</v>
      </c>
      <c r="G1442" s="397"/>
    </row>
    <row r="1443" spans="1:7">
      <c r="A1443" s="375">
        <v>2201</v>
      </c>
      <c r="B1443" s="375">
        <v>1106</v>
      </c>
      <c r="C1443" s="375" t="s">
        <v>2067</v>
      </c>
      <c r="D1443" s="377">
        <v>2</v>
      </c>
      <c r="G1443" s="397"/>
    </row>
    <row r="1444" spans="1:7">
      <c r="A1444" s="375">
        <v>2202</v>
      </c>
      <c r="B1444" s="375">
        <v>1106</v>
      </c>
      <c r="C1444" s="375" t="s">
        <v>2068</v>
      </c>
      <c r="D1444" s="377">
        <v>1</v>
      </c>
      <c r="G1444" s="397"/>
    </row>
    <row r="1445" spans="1:7">
      <c r="A1445" s="375">
        <v>2203</v>
      </c>
      <c r="B1445" s="375">
        <v>1106</v>
      </c>
      <c r="C1445" s="375" t="s">
        <v>2069</v>
      </c>
      <c r="D1445" s="377">
        <v>1</v>
      </c>
      <c r="G1445" s="397"/>
    </row>
    <row r="1446" spans="1:7">
      <c r="A1446" s="375">
        <v>2206</v>
      </c>
      <c r="B1446" s="375">
        <v>1106</v>
      </c>
      <c r="C1446" s="375" t="s">
        <v>2070</v>
      </c>
      <c r="D1446" s="377">
        <v>2</v>
      </c>
      <c r="G1446" s="397"/>
    </row>
    <row r="1447" spans="1:7">
      <c r="A1447" s="375">
        <v>2207</v>
      </c>
      <c r="B1447" s="375">
        <v>1106</v>
      </c>
      <c r="C1447" s="375" t="s">
        <v>2071</v>
      </c>
      <c r="D1447" s="377">
        <v>2</v>
      </c>
      <c r="G1447" s="397"/>
    </row>
    <row r="1448" spans="1:7">
      <c r="A1448" s="375">
        <v>2208</v>
      </c>
      <c r="B1448" s="375">
        <v>1106</v>
      </c>
      <c r="C1448" s="375" t="s">
        <v>2072</v>
      </c>
      <c r="D1448" s="377">
        <v>2</v>
      </c>
      <c r="G1448" s="397"/>
    </row>
    <row r="1449" spans="1:7">
      <c r="A1449" s="375">
        <v>2209</v>
      </c>
      <c r="B1449" s="375">
        <v>1106</v>
      </c>
      <c r="C1449" s="375" t="s">
        <v>2073</v>
      </c>
      <c r="D1449" s="377">
        <v>2</v>
      </c>
      <c r="G1449" s="397"/>
    </row>
    <row r="1450" spans="1:7">
      <c r="A1450" s="375">
        <v>2210</v>
      </c>
      <c r="B1450" s="375">
        <v>1106</v>
      </c>
      <c r="C1450" s="375" t="s">
        <v>2074</v>
      </c>
      <c r="D1450" s="377">
        <v>2</v>
      </c>
      <c r="G1450" s="397"/>
    </row>
    <row r="1451" spans="1:7">
      <c r="A1451" s="375">
        <v>2211</v>
      </c>
      <c r="B1451" s="375">
        <v>1106</v>
      </c>
      <c r="C1451" s="375" t="s">
        <v>2075</v>
      </c>
      <c r="D1451" s="377">
        <v>2</v>
      </c>
      <c r="G1451" s="397"/>
    </row>
    <row r="1452" spans="1:7">
      <c r="A1452" s="375">
        <v>2212</v>
      </c>
      <c r="B1452" s="375">
        <v>1106</v>
      </c>
      <c r="C1452" s="375" t="s">
        <v>2076</v>
      </c>
      <c r="D1452" s="377">
        <v>1</v>
      </c>
      <c r="G1452" s="397"/>
    </row>
    <row r="1453" spans="1:7">
      <c r="A1453" s="375">
        <v>2213</v>
      </c>
      <c r="B1453" s="375">
        <v>1106</v>
      </c>
      <c r="C1453" s="375" t="s">
        <v>2077</v>
      </c>
      <c r="D1453" s="377">
        <v>2</v>
      </c>
      <c r="G1453" s="397"/>
    </row>
    <row r="1454" spans="1:7">
      <c r="A1454" s="375">
        <v>2214</v>
      </c>
      <c r="B1454" s="375">
        <v>1106</v>
      </c>
      <c r="C1454" s="375" t="s">
        <v>2078</v>
      </c>
      <c r="D1454" s="377">
        <v>2</v>
      </c>
      <c r="G1454" s="397"/>
    </row>
    <row r="1455" spans="1:7">
      <c r="A1455" s="375">
        <v>2215</v>
      </c>
      <c r="B1455" s="375">
        <v>1106</v>
      </c>
      <c r="C1455" s="375" t="s">
        <v>2079</v>
      </c>
      <c r="D1455" s="377">
        <v>1</v>
      </c>
      <c r="G1455" s="397"/>
    </row>
    <row r="1456" spans="1:7">
      <c r="A1456" s="375">
        <v>2312</v>
      </c>
      <c r="B1456" s="375">
        <v>1106</v>
      </c>
      <c r="C1456" s="375" t="s">
        <v>2080</v>
      </c>
      <c r="D1456" s="377">
        <v>1</v>
      </c>
      <c r="G1456" s="397"/>
    </row>
    <row r="1457" spans="1:7">
      <c r="A1457" s="375">
        <v>2317</v>
      </c>
      <c r="B1457" s="375">
        <v>1106</v>
      </c>
      <c r="C1457" s="375" t="s">
        <v>2081</v>
      </c>
      <c r="D1457" s="377">
        <v>1</v>
      </c>
      <c r="G1457" s="397"/>
    </row>
    <row r="1458" spans="1:7">
      <c r="A1458" s="375">
        <v>2322</v>
      </c>
      <c r="B1458" s="375">
        <v>1106</v>
      </c>
      <c r="C1458" s="375" t="s">
        <v>2082</v>
      </c>
      <c r="D1458" s="377">
        <v>1</v>
      </c>
      <c r="G1458" s="397"/>
    </row>
    <row r="1459" spans="1:7">
      <c r="A1459" s="375">
        <v>2323</v>
      </c>
      <c r="B1459" s="375">
        <v>1106</v>
      </c>
      <c r="C1459" s="375" t="s">
        <v>2083</v>
      </c>
      <c r="D1459" s="377">
        <v>1</v>
      </c>
      <c r="G1459" s="397"/>
    </row>
    <row r="1460" spans="1:7">
      <c r="A1460" s="375">
        <v>2324</v>
      </c>
      <c r="B1460" s="375">
        <v>1106</v>
      </c>
      <c r="C1460" s="375" t="s">
        <v>2084</v>
      </c>
      <c r="D1460" s="377">
        <v>2</v>
      </c>
      <c r="G1460" s="397"/>
    </row>
    <row r="1461" spans="1:7">
      <c r="A1461" s="375">
        <v>2326</v>
      </c>
      <c r="B1461" s="375">
        <v>1106</v>
      </c>
      <c r="C1461" s="375" t="s">
        <v>2085</v>
      </c>
      <c r="D1461" s="377">
        <v>2</v>
      </c>
      <c r="G1461" s="397"/>
    </row>
    <row r="1462" spans="1:7">
      <c r="A1462" s="375">
        <v>2328</v>
      </c>
      <c r="B1462" s="375">
        <v>1106</v>
      </c>
      <c r="C1462" s="375" t="s">
        <v>2086</v>
      </c>
      <c r="D1462" s="377">
        <v>1</v>
      </c>
      <c r="G1462" s="397"/>
    </row>
    <row r="1463" spans="1:7">
      <c r="A1463" s="375">
        <v>2330</v>
      </c>
      <c r="B1463" s="375">
        <v>1106</v>
      </c>
      <c r="C1463" s="375" t="s">
        <v>2087</v>
      </c>
      <c r="D1463" s="377">
        <v>1</v>
      </c>
      <c r="G1463" s="397"/>
    </row>
    <row r="1464" spans="1:7">
      <c r="A1464" s="375">
        <v>2338</v>
      </c>
      <c r="B1464" s="375">
        <v>1106</v>
      </c>
      <c r="C1464" s="375" t="s">
        <v>2088</v>
      </c>
      <c r="D1464" s="377">
        <v>1</v>
      </c>
      <c r="G1464" s="397"/>
    </row>
    <row r="1465" spans="1:7">
      <c r="A1465" s="375">
        <v>2341</v>
      </c>
      <c r="B1465" s="375">
        <v>1106</v>
      </c>
      <c r="C1465" s="375" t="s">
        <v>2089</v>
      </c>
      <c r="D1465" s="377">
        <v>1</v>
      </c>
      <c r="G1465" s="397"/>
    </row>
    <row r="1466" spans="1:7">
      <c r="A1466" s="375">
        <v>2342</v>
      </c>
      <c r="B1466" s="375">
        <v>1106</v>
      </c>
      <c r="C1466" s="375" t="s">
        <v>2090</v>
      </c>
      <c r="D1466" s="377">
        <v>1</v>
      </c>
      <c r="G1466" s="397"/>
    </row>
    <row r="1467" spans="1:7">
      <c r="A1467" s="375">
        <v>2343</v>
      </c>
      <c r="B1467" s="375">
        <v>1106</v>
      </c>
      <c r="C1467" s="375" t="s">
        <v>2091</v>
      </c>
      <c r="D1467" s="377">
        <v>1</v>
      </c>
      <c r="G1467" s="397"/>
    </row>
    <row r="1468" spans="1:7">
      <c r="A1468" s="375">
        <v>2345</v>
      </c>
      <c r="B1468" s="375">
        <v>1106</v>
      </c>
      <c r="C1468" s="375" t="s">
        <v>2092</v>
      </c>
      <c r="D1468" s="377">
        <v>1</v>
      </c>
      <c r="G1468" s="397"/>
    </row>
    <row r="1469" spans="1:7">
      <c r="A1469" s="375">
        <v>2346</v>
      </c>
      <c r="B1469" s="375">
        <v>1106</v>
      </c>
      <c r="C1469" s="375" t="s">
        <v>2093</v>
      </c>
      <c r="D1469" s="377">
        <v>1</v>
      </c>
      <c r="G1469" s="397"/>
    </row>
    <row r="1470" spans="1:7">
      <c r="A1470" s="375">
        <v>2347</v>
      </c>
      <c r="B1470" s="375">
        <v>1106</v>
      </c>
      <c r="C1470" s="375" t="s">
        <v>2094</v>
      </c>
      <c r="D1470" s="377">
        <v>1</v>
      </c>
      <c r="G1470" s="397"/>
    </row>
    <row r="1471" spans="1:7">
      <c r="A1471" s="375">
        <v>3102</v>
      </c>
      <c r="B1471" s="375">
        <v>1106</v>
      </c>
      <c r="C1471" s="375" t="s">
        <v>2095</v>
      </c>
      <c r="D1471" s="377">
        <v>0</v>
      </c>
      <c r="G1471" s="397"/>
    </row>
    <row r="1472" spans="1:7">
      <c r="A1472" s="375">
        <v>3103</v>
      </c>
      <c r="B1472" s="375">
        <v>1106</v>
      </c>
      <c r="C1472" s="375" t="s">
        <v>2096</v>
      </c>
      <c r="D1472" s="377">
        <v>0</v>
      </c>
      <c r="G1472" s="397"/>
    </row>
    <row r="1473" spans="1:7">
      <c r="A1473" s="375">
        <v>3104</v>
      </c>
      <c r="B1473" s="375">
        <v>1106</v>
      </c>
      <c r="C1473" s="375" t="s">
        <v>2097</v>
      </c>
      <c r="D1473" s="377">
        <v>0</v>
      </c>
      <c r="G1473" s="397"/>
    </row>
    <row r="1474" spans="1:7">
      <c r="A1474" s="375">
        <v>3105</v>
      </c>
      <c r="B1474" s="375">
        <v>1106</v>
      </c>
      <c r="C1474" s="375" t="s">
        <v>2098</v>
      </c>
      <c r="D1474" s="377">
        <v>0</v>
      </c>
      <c r="G1474" s="397"/>
    </row>
    <row r="1475" spans="1:7">
      <c r="A1475" s="375">
        <v>3108</v>
      </c>
      <c r="B1475" s="375">
        <v>1106</v>
      </c>
      <c r="C1475" s="375" t="s">
        <v>2099</v>
      </c>
      <c r="D1475" s="377">
        <v>0</v>
      </c>
      <c r="G1475" s="397"/>
    </row>
    <row r="1476" spans="1:7">
      <c r="A1476" s="375">
        <v>3109</v>
      </c>
      <c r="B1476" s="375">
        <v>1106</v>
      </c>
      <c r="C1476" s="375" t="s">
        <v>2100</v>
      </c>
      <c r="D1476" s="377">
        <v>0</v>
      </c>
      <c r="G1476" s="397"/>
    </row>
    <row r="1477" spans="1:7">
      <c r="A1477" s="375">
        <v>3115</v>
      </c>
      <c r="B1477" s="375">
        <v>1106</v>
      </c>
      <c r="C1477" s="375" t="s">
        <v>2101</v>
      </c>
      <c r="D1477" s="377">
        <v>0</v>
      </c>
      <c r="G1477" s="397"/>
    </row>
    <row r="1478" spans="1:7">
      <c r="A1478" s="375">
        <v>3116</v>
      </c>
      <c r="B1478" s="375">
        <v>1106</v>
      </c>
      <c r="C1478" s="375" t="s">
        <v>2102</v>
      </c>
      <c r="D1478" s="377">
        <v>0</v>
      </c>
      <c r="G1478" s="397"/>
    </row>
    <row r="1479" spans="1:7">
      <c r="A1479" s="375">
        <v>3120</v>
      </c>
      <c r="B1479" s="375">
        <v>1106</v>
      </c>
      <c r="C1479" s="375" t="s">
        <v>2103</v>
      </c>
      <c r="D1479" s="377">
        <v>0</v>
      </c>
      <c r="G1479" s="397"/>
    </row>
    <row r="1480" spans="1:7">
      <c r="A1480" s="375">
        <v>3121</v>
      </c>
      <c r="B1480" s="375">
        <v>1106</v>
      </c>
      <c r="C1480" s="375" t="s">
        <v>2104</v>
      </c>
      <c r="D1480" s="377">
        <v>0</v>
      </c>
      <c r="G1480" s="397"/>
    </row>
    <row r="1481" spans="1:7">
      <c r="A1481" s="375">
        <v>3141</v>
      </c>
      <c r="B1481" s="375">
        <v>1106</v>
      </c>
      <c r="C1481" s="375" t="s">
        <v>2105</v>
      </c>
      <c r="D1481" s="377">
        <v>0</v>
      </c>
      <c r="G1481" s="397"/>
    </row>
    <row r="1482" spans="1:7">
      <c r="A1482" s="375">
        <v>3145</v>
      </c>
      <c r="B1482" s="375">
        <v>1106</v>
      </c>
      <c r="C1482" s="375" t="s">
        <v>2106</v>
      </c>
      <c r="D1482" s="377">
        <v>0</v>
      </c>
      <c r="G1482" s="397"/>
    </row>
    <row r="1483" spans="1:7">
      <c r="A1483" s="375">
        <v>3146</v>
      </c>
      <c r="B1483" s="375">
        <v>1106</v>
      </c>
      <c r="C1483" s="375" t="s">
        <v>2107</v>
      </c>
      <c r="D1483" s="377">
        <v>0</v>
      </c>
      <c r="G1483" s="397"/>
    </row>
    <row r="1484" spans="1:7">
      <c r="A1484" s="375">
        <v>3147</v>
      </c>
      <c r="B1484" s="375">
        <v>1106</v>
      </c>
      <c r="C1484" s="375" t="s">
        <v>2108</v>
      </c>
      <c r="D1484" s="377">
        <v>0</v>
      </c>
      <c r="G1484" s="397"/>
    </row>
    <row r="1485" spans="1:7">
      <c r="A1485" s="375">
        <v>3181</v>
      </c>
      <c r="B1485" s="375">
        <v>1106</v>
      </c>
      <c r="C1485" s="375" t="s">
        <v>2109</v>
      </c>
      <c r="D1485" s="377">
        <v>1</v>
      </c>
      <c r="G1485" s="397"/>
    </row>
    <row r="1486" spans="1:7">
      <c r="A1486" s="375">
        <v>3199</v>
      </c>
      <c r="B1486" s="375">
        <v>1106</v>
      </c>
      <c r="C1486" s="375" t="s">
        <v>2110</v>
      </c>
      <c r="D1486" s="377">
        <v>0</v>
      </c>
      <c r="G1486" s="397"/>
    </row>
    <row r="1487" spans="1:7">
      <c r="A1487" s="375">
        <v>4109</v>
      </c>
      <c r="B1487" s="375">
        <v>1106</v>
      </c>
      <c r="C1487" s="375" t="s">
        <v>2111</v>
      </c>
      <c r="D1487" s="377">
        <v>1</v>
      </c>
      <c r="G1487" s="397"/>
    </row>
    <row r="1488" spans="1:7">
      <c r="A1488" s="375">
        <v>4111</v>
      </c>
      <c r="B1488" s="375">
        <v>1106</v>
      </c>
      <c r="C1488" s="375" t="s">
        <v>2112</v>
      </c>
      <c r="D1488" s="377">
        <v>2</v>
      </c>
      <c r="G1488" s="397"/>
    </row>
    <row r="1489" spans="1:7">
      <c r="A1489" s="375">
        <v>4112</v>
      </c>
      <c r="B1489" s="375">
        <v>1106</v>
      </c>
      <c r="C1489" s="375" t="s">
        <v>2113</v>
      </c>
      <c r="D1489" s="377">
        <v>2</v>
      </c>
      <c r="G1489" s="397"/>
    </row>
    <row r="1490" spans="1:7">
      <c r="A1490" s="375">
        <v>4116</v>
      </c>
      <c r="B1490" s="375">
        <v>1106</v>
      </c>
      <c r="C1490" s="375" t="s">
        <v>2114</v>
      </c>
      <c r="D1490" s="377">
        <v>2</v>
      </c>
      <c r="G1490" s="397"/>
    </row>
    <row r="1491" spans="1:7">
      <c r="A1491" s="375">
        <v>4117</v>
      </c>
      <c r="B1491" s="375">
        <v>1106</v>
      </c>
      <c r="C1491" s="375" t="s">
        <v>2115</v>
      </c>
      <c r="D1491" s="377">
        <v>2</v>
      </c>
      <c r="G1491" s="397"/>
    </row>
    <row r="1492" spans="1:7">
      <c r="A1492" s="375">
        <v>4121</v>
      </c>
      <c r="B1492" s="375">
        <v>1106</v>
      </c>
      <c r="C1492" s="375" t="s">
        <v>2116</v>
      </c>
      <c r="D1492" s="377">
        <v>2</v>
      </c>
      <c r="G1492" s="397"/>
    </row>
    <row r="1493" spans="1:7">
      <c r="A1493" s="375">
        <v>4123</v>
      </c>
      <c r="B1493" s="375">
        <v>1106</v>
      </c>
      <c r="C1493" s="375" t="s">
        <v>2117</v>
      </c>
      <c r="D1493" s="377">
        <v>2</v>
      </c>
      <c r="G1493" s="397"/>
    </row>
    <row r="1494" spans="1:7">
      <c r="A1494" s="375">
        <v>4124</v>
      </c>
      <c r="B1494" s="375">
        <v>1106</v>
      </c>
      <c r="C1494" s="375" t="s">
        <v>2118</v>
      </c>
      <c r="D1494" s="377">
        <v>2</v>
      </c>
      <c r="G1494" s="397"/>
    </row>
    <row r="1495" spans="1:7">
      <c r="A1495" s="375">
        <v>4126</v>
      </c>
      <c r="B1495" s="375">
        <v>1106</v>
      </c>
      <c r="C1495" s="375" t="s">
        <v>2119</v>
      </c>
      <c r="D1495" s="377">
        <v>2</v>
      </c>
      <c r="G1495" s="397"/>
    </row>
    <row r="1496" spans="1:7">
      <c r="A1496" s="375">
        <v>4130</v>
      </c>
      <c r="B1496" s="375">
        <v>1106</v>
      </c>
      <c r="C1496" s="375" t="s">
        <v>2120</v>
      </c>
      <c r="D1496" s="377">
        <v>2</v>
      </c>
      <c r="G1496" s="397"/>
    </row>
    <row r="1497" spans="1:7">
      <c r="A1497" s="375">
        <v>4131</v>
      </c>
      <c r="B1497" s="375">
        <v>1106</v>
      </c>
      <c r="C1497" s="375" t="s">
        <v>2121</v>
      </c>
      <c r="D1497" s="377">
        <v>2</v>
      </c>
      <c r="G1497" s="397"/>
    </row>
    <row r="1498" spans="1:7">
      <c r="A1498" s="375">
        <v>4132</v>
      </c>
      <c r="B1498" s="375">
        <v>1106</v>
      </c>
      <c r="C1498" s="375" t="s">
        <v>2122</v>
      </c>
      <c r="D1498" s="377">
        <v>2</v>
      </c>
      <c r="G1498" s="397"/>
    </row>
    <row r="1499" spans="1:7">
      <c r="A1499" s="375">
        <v>4140</v>
      </c>
      <c r="B1499" s="375">
        <v>1106</v>
      </c>
      <c r="C1499" s="375" t="s">
        <v>2123</v>
      </c>
      <c r="D1499" s="377">
        <v>2</v>
      </c>
      <c r="G1499" s="397"/>
    </row>
    <row r="1500" spans="1:7">
      <c r="A1500" s="375">
        <v>4170</v>
      </c>
      <c r="B1500" s="375">
        <v>1106</v>
      </c>
      <c r="C1500" s="375" t="s">
        <v>2124</v>
      </c>
      <c r="D1500" s="377">
        <v>2</v>
      </c>
      <c r="G1500" s="397"/>
    </row>
    <row r="1501" spans="1:7">
      <c r="A1501" s="375">
        <v>4173</v>
      </c>
      <c r="B1501" s="375">
        <v>1106</v>
      </c>
      <c r="C1501" s="375" t="s">
        <v>2125</v>
      </c>
      <c r="D1501" s="377">
        <v>1</v>
      </c>
      <c r="G1501" s="397"/>
    </row>
    <row r="1502" spans="1:7">
      <c r="A1502" s="375">
        <v>4179</v>
      </c>
      <c r="B1502" s="375">
        <v>1106</v>
      </c>
      <c r="C1502" s="375" t="s">
        <v>2126</v>
      </c>
      <c r="D1502" s="377">
        <v>2</v>
      </c>
      <c r="G1502" s="397"/>
    </row>
    <row r="1503" spans="1:7">
      <c r="A1503" s="375">
        <v>4180</v>
      </c>
      <c r="B1503" s="375">
        <v>1106</v>
      </c>
      <c r="C1503" s="375" t="s">
        <v>2127</v>
      </c>
      <c r="D1503" s="377">
        <v>2</v>
      </c>
      <c r="G1503" s="397"/>
    </row>
    <row r="1504" spans="1:7">
      <c r="A1504" s="375">
        <v>4181</v>
      </c>
      <c r="B1504" s="375">
        <v>1106</v>
      </c>
      <c r="C1504" s="375" t="s">
        <v>2128</v>
      </c>
      <c r="D1504" s="377">
        <v>2</v>
      </c>
      <c r="G1504" s="397"/>
    </row>
    <row r="1505" spans="1:7">
      <c r="A1505" s="375">
        <v>4190</v>
      </c>
      <c r="B1505" s="375">
        <v>1106</v>
      </c>
      <c r="C1505" s="375" t="s">
        <v>2129</v>
      </c>
      <c r="D1505" s="377">
        <v>2</v>
      </c>
      <c r="G1505" s="397"/>
    </row>
    <row r="1506" spans="1:7">
      <c r="A1506" s="375">
        <v>4191</v>
      </c>
      <c r="B1506" s="375">
        <v>1106</v>
      </c>
      <c r="C1506" s="375" t="s">
        <v>2130</v>
      </c>
      <c r="D1506" s="377">
        <v>2</v>
      </c>
      <c r="G1506" s="397"/>
    </row>
    <row r="1507" spans="1:7">
      <c r="A1507" s="375">
        <v>4192</v>
      </c>
      <c r="B1507" s="375">
        <v>1106</v>
      </c>
      <c r="C1507" s="375" t="s">
        <v>2131</v>
      </c>
      <c r="D1507" s="377">
        <v>2</v>
      </c>
      <c r="G1507" s="397"/>
    </row>
    <row r="1508" spans="1:7">
      <c r="A1508" s="375">
        <v>4196</v>
      </c>
      <c r="B1508" s="375">
        <v>1106</v>
      </c>
      <c r="C1508" s="375" t="s">
        <v>2132</v>
      </c>
      <c r="D1508" s="377">
        <v>2</v>
      </c>
      <c r="G1508" s="397"/>
    </row>
    <row r="1509" spans="1:7">
      <c r="A1509" s="375">
        <v>4199</v>
      </c>
      <c r="B1509" s="375">
        <v>1106</v>
      </c>
      <c r="C1509" s="375" t="s">
        <v>2133</v>
      </c>
      <c r="D1509" s="377">
        <v>2</v>
      </c>
      <c r="G1509" s="397"/>
    </row>
    <row r="1510" spans="1:7">
      <c r="A1510" s="375">
        <v>5002</v>
      </c>
      <c r="B1510" s="375">
        <v>1106</v>
      </c>
      <c r="C1510" s="375" t="s">
        <v>2134</v>
      </c>
      <c r="D1510" s="377">
        <v>0</v>
      </c>
      <c r="G1510" s="397"/>
    </row>
    <row r="1511" spans="1:7">
      <c r="A1511" s="375">
        <v>5003</v>
      </c>
      <c r="B1511" s="375">
        <v>1106</v>
      </c>
      <c r="C1511" s="375" t="s">
        <v>2135</v>
      </c>
      <c r="D1511" s="377">
        <v>0</v>
      </c>
      <c r="G1511" s="397"/>
    </row>
    <row r="1512" spans="1:7">
      <c r="A1512" s="375">
        <v>5008</v>
      </c>
      <c r="B1512" s="375">
        <v>1106</v>
      </c>
      <c r="C1512" s="375" t="s">
        <v>2136</v>
      </c>
      <c r="D1512" s="377">
        <v>0</v>
      </c>
      <c r="G1512" s="397"/>
    </row>
    <row r="1513" spans="1:7">
      <c r="A1513" s="375">
        <v>6002</v>
      </c>
      <c r="B1513" s="375">
        <v>1106</v>
      </c>
      <c r="C1513" s="375" t="s">
        <v>2137</v>
      </c>
      <c r="D1513" s="377">
        <v>1</v>
      </c>
      <c r="G1513" s="397"/>
    </row>
    <row r="1514" spans="1:7">
      <c r="A1514" s="375">
        <v>6022</v>
      </c>
      <c r="B1514" s="375">
        <v>1106</v>
      </c>
      <c r="C1514" s="375" t="s">
        <v>2138</v>
      </c>
      <c r="D1514" s="377">
        <v>1</v>
      </c>
      <c r="G1514" s="397"/>
    </row>
    <row r="1515" spans="1:7">
      <c r="A1515" s="375">
        <v>6034</v>
      </c>
      <c r="B1515" s="375">
        <v>1106</v>
      </c>
      <c r="C1515" s="375" t="s">
        <v>2139</v>
      </c>
      <c r="D1515" s="377">
        <v>1</v>
      </c>
      <c r="G1515" s="397"/>
    </row>
    <row r="1516" spans="1:7">
      <c r="A1516" s="375">
        <v>6042</v>
      </c>
      <c r="B1516" s="375">
        <v>1106</v>
      </c>
      <c r="C1516" s="375" t="s">
        <v>2140</v>
      </c>
      <c r="D1516" s="377">
        <v>1</v>
      </c>
      <c r="G1516" s="397"/>
    </row>
    <row r="1517" spans="1:7">
      <c r="A1517" s="375">
        <v>6082</v>
      </c>
      <c r="B1517" s="375">
        <v>1106</v>
      </c>
      <c r="C1517" s="375" t="s">
        <v>2141</v>
      </c>
      <c r="D1517" s="377">
        <v>1</v>
      </c>
      <c r="G1517" s="397"/>
    </row>
    <row r="1518" spans="1:7">
      <c r="A1518" s="375">
        <v>1099</v>
      </c>
      <c r="B1518" s="375">
        <v>1107</v>
      </c>
      <c r="C1518" s="375" t="s">
        <v>2142</v>
      </c>
      <c r="D1518" s="377">
        <v>0</v>
      </c>
      <c r="G1518" s="397"/>
    </row>
    <row r="1519" spans="1:7">
      <c r="A1519" s="375">
        <v>1100</v>
      </c>
      <c r="B1519" s="375">
        <v>1107</v>
      </c>
      <c r="C1519" s="375" t="s">
        <v>2143</v>
      </c>
      <c r="D1519" s="377">
        <v>2</v>
      </c>
      <c r="G1519" s="397"/>
    </row>
    <row r="1520" spans="1:7">
      <c r="A1520" s="375">
        <v>1101</v>
      </c>
      <c r="B1520" s="375">
        <v>1107</v>
      </c>
      <c r="C1520" s="375" t="s">
        <v>2144</v>
      </c>
      <c r="D1520" s="377">
        <v>0</v>
      </c>
      <c r="G1520" s="397"/>
    </row>
    <row r="1521" spans="1:7">
      <c r="A1521" s="375">
        <v>1102</v>
      </c>
      <c r="B1521" s="375">
        <v>1107</v>
      </c>
      <c r="C1521" s="375" t="s">
        <v>2145</v>
      </c>
      <c r="D1521" s="377">
        <v>2</v>
      </c>
      <c r="G1521" s="397"/>
    </row>
    <row r="1522" spans="1:7">
      <c r="A1522" s="375">
        <v>1103</v>
      </c>
      <c r="B1522" s="375">
        <v>1107</v>
      </c>
      <c r="C1522" s="375" t="s">
        <v>2146</v>
      </c>
      <c r="D1522" s="377">
        <v>0</v>
      </c>
      <c r="G1522" s="397"/>
    </row>
    <row r="1523" spans="1:7">
      <c r="A1523" s="375">
        <v>1104</v>
      </c>
      <c r="B1523" s="375">
        <v>1107</v>
      </c>
      <c r="C1523" s="375" t="s">
        <v>2147</v>
      </c>
      <c r="D1523" s="377">
        <v>2</v>
      </c>
      <c r="G1523" s="397"/>
    </row>
    <row r="1524" spans="1:7">
      <c r="A1524" s="375">
        <v>1105</v>
      </c>
      <c r="B1524" s="375">
        <v>1107</v>
      </c>
      <c r="C1524" s="375" t="s">
        <v>2148</v>
      </c>
      <c r="D1524" s="377">
        <v>2</v>
      </c>
      <c r="G1524" s="397"/>
    </row>
    <row r="1525" spans="1:7">
      <c r="A1525" s="375">
        <v>1106</v>
      </c>
      <c r="B1525" s="375">
        <v>1107</v>
      </c>
      <c r="C1525" s="375" t="s">
        <v>2149</v>
      </c>
      <c r="D1525" s="377">
        <v>2</v>
      </c>
      <c r="G1525" s="397"/>
    </row>
    <row r="1526" spans="1:7">
      <c r="A1526" s="375">
        <v>1107</v>
      </c>
      <c r="B1526" s="375">
        <v>1107</v>
      </c>
      <c r="C1526" s="375" t="s">
        <v>2150</v>
      </c>
      <c r="D1526" s="377" t="s">
        <v>94</v>
      </c>
      <c r="G1526" s="397"/>
    </row>
    <row r="1527" spans="1:7">
      <c r="A1527" s="375">
        <v>1109</v>
      </c>
      <c r="B1527" s="375">
        <v>1107</v>
      </c>
      <c r="C1527" s="375" t="s">
        <v>2151</v>
      </c>
      <c r="D1527" s="377">
        <v>2</v>
      </c>
      <c r="G1527" s="397"/>
    </row>
    <row r="1528" spans="1:7">
      <c r="A1528" s="375">
        <v>1113</v>
      </c>
      <c r="B1528" s="375">
        <v>1107</v>
      </c>
      <c r="C1528" s="375" t="s">
        <v>2152</v>
      </c>
      <c r="D1528" s="377">
        <v>2</v>
      </c>
      <c r="G1528" s="397"/>
    </row>
    <row r="1529" spans="1:7">
      <c r="A1529" s="375">
        <v>1114</v>
      </c>
      <c r="B1529" s="375">
        <v>1107</v>
      </c>
      <c r="C1529" s="375" t="s">
        <v>2153</v>
      </c>
      <c r="D1529" s="377">
        <v>2</v>
      </c>
      <c r="G1529" s="397"/>
    </row>
    <row r="1530" spans="1:7">
      <c r="A1530" s="375">
        <v>1115</v>
      </c>
      <c r="B1530" s="375">
        <v>1107</v>
      </c>
      <c r="C1530" s="375" t="s">
        <v>2154</v>
      </c>
      <c r="D1530" s="377">
        <v>2</v>
      </c>
      <c r="G1530" s="397"/>
    </row>
    <row r="1531" spans="1:7">
      <c r="A1531" s="375">
        <v>1120</v>
      </c>
      <c r="B1531" s="375">
        <v>1107</v>
      </c>
      <c r="C1531" s="375" t="s">
        <v>2155</v>
      </c>
      <c r="D1531" s="377">
        <v>2</v>
      </c>
      <c r="G1531" s="397"/>
    </row>
    <row r="1532" spans="1:7">
      <c r="A1532" s="375">
        <v>1121</v>
      </c>
      <c r="B1532" s="375">
        <v>1107</v>
      </c>
      <c r="C1532" s="375" t="s">
        <v>2156</v>
      </c>
      <c r="D1532" s="377">
        <v>0</v>
      </c>
      <c r="G1532" s="397"/>
    </row>
    <row r="1533" spans="1:7">
      <c r="A1533" s="375">
        <v>1123</v>
      </c>
      <c r="B1533" s="375">
        <v>1107</v>
      </c>
      <c r="C1533" s="375" t="s">
        <v>2157</v>
      </c>
      <c r="D1533" s="377">
        <v>2</v>
      </c>
      <c r="G1533" s="397"/>
    </row>
    <row r="1534" spans="1:7">
      <c r="A1534" s="375">
        <v>1124</v>
      </c>
      <c r="B1534" s="375">
        <v>1107</v>
      </c>
      <c r="C1534" s="375" t="s">
        <v>2158</v>
      </c>
      <c r="D1534" s="377">
        <v>0</v>
      </c>
      <c r="G1534" s="397"/>
    </row>
    <row r="1535" spans="1:7">
      <c r="A1535" s="375">
        <v>1125</v>
      </c>
      <c r="B1535" s="375">
        <v>1107</v>
      </c>
      <c r="C1535" s="375" t="s">
        <v>2159</v>
      </c>
      <c r="D1535" s="377">
        <v>0</v>
      </c>
      <c r="G1535" s="397"/>
    </row>
    <row r="1536" spans="1:7">
      <c r="A1536" s="375">
        <v>1126</v>
      </c>
      <c r="B1536" s="375">
        <v>1107</v>
      </c>
      <c r="C1536" s="375" t="s">
        <v>2160</v>
      </c>
      <c r="D1536" s="377">
        <v>0</v>
      </c>
      <c r="G1536" s="397"/>
    </row>
    <row r="1537" spans="1:7">
      <c r="A1537" s="375">
        <v>1127</v>
      </c>
      <c r="B1537" s="375">
        <v>1107</v>
      </c>
      <c r="C1537" s="375" t="s">
        <v>2161</v>
      </c>
      <c r="D1537" s="377">
        <v>2</v>
      </c>
      <c r="G1537" s="397"/>
    </row>
    <row r="1538" spans="1:7">
      <c r="A1538" s="375">
        <v>1128</v>
      </c>
      <c r="B1538" s="375">
        <v>1107</v>
      </c>
      <c r="C1538" s="375" t="s">
        <v>2162</v>
      </c>
      <c r="D1538" s="377">
        <v>2</v>
      </c>
      <c r="G1538" s="397"/>
    </row>
    <row r="1539" spans="1:7">
      <c r="A1539" s="375">
        <v>1129</v>
      </c>
      <c r="B1539" s="375">
        <v>1107</v>
      </c>
      <c r="C1539" s="375" t="s">
        <v>2163</v>
      </c>
      <c r="D1539" s="377">
        <v>2</v>
      </c>
      <c r="G1539" s="397"/>
    </row>
    <row r="1540" spans="1:7">
      <c r="A1540" s="375">
        <v>1130</v>
      </c>
      <c r="B1540" s="375">
        <v>1107</v>
      </c>
      <c r="C1540" s="375" t="s">
        <v>2164</v>
      </c>
      <c r="D1540" s="377">
        <v>2</v>
      </c>
      <c r="G1540" s="397"/>
    </row>
    <row r="1541" spans="1:7">
      <c r="A1541" s="375">
        <v>1131</v>
      </c>
      <c r="B1541" s="375">
        <v>1107</v>
      </c>
      <c r="C1541" s="375" t="s">
        <v>2165</v>
      </c>
      <c r="D1541" s="377">
        <v>0</v>
      </c>
      <c r="G1541" s="397"/>
    </row>
    <row r="1542" spans="1:7">
      <c r="A1542" s="375">
        <v>1132</v>
      </c>
      <c r="B1542" s="375">
        <v>1107</v>
      </c>
      <c r="C1542" s="375" t="s">
        <v>2166</v>
      </c>
      <c r="D1542" s="377">
        <v>2</v>
      </c>
      <c r="G1542" s="397"/>
    </row>
    <row r="1543" spans="1:7">
      <c r="A1543" s="375">
        <v>1137</v>
      </c>
      <c r="B1543" s="375">
        <v>1107</v>
      </c>
      <c r="C1543" s="375" t="s">
        <v>2167</v>
      </c>
      <c r="D1543" s="377">
        <v>2</v>
      </c>
      <c r="G1543" s="397"/>
    </row>
    <row r="1544" spans="1:7">
      <c r="A1544" s="375">
        <v>1151</v>
      </c>
      <c r="B1544" s="375">
        <v>1107</v>
      </c>
      <c r="C1544" s="375" t="s">
        <v>2168</v>
      </c>
      <c r="D1544" s="377">
        <v>0</v>
      </c>
      <c r="G1544" s="397"/>
    </row>
    <row r="1545" spans="1:7">
      <c r="A1545" s="375">
        <v>1152</v>
      </c>
      <c r="B1545" s="375">
        <v>1107</v>
      </c>
      <c r="C1545" s="375" t="s">
        <v>2169</v>
      </c>
      <c r="D1545" s="377">
        <v>0</v>
      </c>
      <c r="G1545" s="397"/>
    </row>
    <row r="1546" spans="1:7">
      <c r="A1546" s="375">
        <v>1153</v>
      </c>
      <c r="B1546" s="375">
        <v>1107</v>
      </c>
      <c r="C1546" s="375" t="s">
        <v>2170</v>
      </c>
      <c r="D1546" s="377">
        <v>2</v>
      </c>
      <c r="G1546" s="397"/>
    </row>
    <row r="1547" spans="1:7">
      <c r="A1547" s="375">
        <v>1157</v>
      </c>
      <c r="B1547" s="375">
        <v>1107</v>
      </c>
      <c r="C1547" s="375" t="s">
        <v>2171</v>
      </c>
      <c r="D1547" s="377">
        <v>2</v>
      </c>
      <c r="G1547" s="397"/>
    </row>
    <row r="1548" spans="1:7">
      <c r="A1548" s="375">
        <v>1175</v>
      </c>
      <c r="B1548" s="375">
        <v>1107</v>
      </c>
      <c r="C1548" s="375" t="s">
        <v>2172</v>
      </c>
      <c r="D1548" s="377">
        <v>0</v>
      </c>
      <c r="G1548" s="397"/>
    </row>
    <row r="1549" spans="1:7">
      <c r="A1549" s="375">
        <v>1181</v>
      </c>
      <c r="B1549" s="375">
        <v>1107</v>
      </c>
      <c r="C1549" s="375" t="s">
        <v>2173</v>
      </c>
      <c r="D1549" s="377">
        <v>0</v>
      </c>
      <c r="G1549" s="397"/>
    </row>
    <row r="1550" spans="1:7">
      <c r="A1550" s="375">
        <v>1183</v>
      </c>
      <c r="B1550" s="375">
        <v>1107</v>
      </c>
      <c r="C1550" s="375" t="s">
        <v>2174</v>
      </c>
      <c r="D1550" s="377">
        <v>2</v>
      </c>
      <c r="G1550" s="397"/>
    </row>
    <row r="1551" spans="1:7">
      <c r="A1551" s="375">
        <v>1185</v>
      </c>
      <c r="B1551" s="375">
        <v>1107</v>
      </c>
      <c r="C1551" s="375" t="s">
        <v>2175</v>
      </c>
      <c r="D1551" s="377">
        <v>2</v>
      </c>
      <c r="G1551" s="397"/>
    </row>
    <row r="1552" spans="1:7">
      <c r="A1552" s="375">
        <v>1186</v>
      </c>
      <c r="B1552" s="375">
        <v>1107</v>
      </c>
      <c r="C1552" s="375" t="s">
        <v>2176</v>
      </c>
      <c r="D1552" s="377">
        <v>0</v>
      </c>
      <c r="G1552" s="397"/>
    </row>
    <row r="1553" spans="1:7">
      <c r="A1553" s="375">
        <v>1187</v>
      </c>
      <c r="B1553" s="375">
        <v>1107</v>
      </c>
      <c r="C1553" s="375" t="s">
        <v>2177</v>
      </c>
      <c r="D1553" s="377">
        <v>0</v>
      </c>
      <c r="G1553" s="397"/>
    </row>
    <row r="1554" spans="1:7">
      <c r="A1554" s="375">
        <v>1188</v>
      </c>
      <c r="B1554" s="375">
        <v>1107</v>
      </c>
      <c r="C1554" s="375" t="s">
        <v>2178</v>
      </c>
      <c r="D1554" s="377">
        <v>0</v>
      </c>
      <c r="G1554" s="397"/>
    </row>
    <row r="1555" spans="1:7">
      <c r="A1555" s="375">
        <v>1189</v>
      </c>
      <c r="B1555" s="375">
        <v>1107</v>
      </c>
      <c r="C1555" s="375" t="s">
        <v>2179</v>
      </c>
      <c r="D1555" s="377">
        <v>0</v>
      </c>
      <c r="G1555" s="397"/>
    </row>
    <row r="1556" spans="1:7">
      <c r="A1556" s="375">
        <v>1190</v>
      </c>
      <c r="B1556" s="375">
        <v>1107</v>
      </c>
      <c r="C1556" s="375" t="s">
        <v>2180</v>
      </c>
      <c r="D1556" s="377">
        <v>0</v>
      </c>
      <c r="G1556" s="397"/>
    </row>
    <row r="1557" spans="1:7">
      <c r="A1557" s="375">
        <v>1192</v>
      </c>
      <c r="B1557" s="375">
        <v>1107</v>
      </c>
      <c r="C1557" s="375" t="s">
        <v>2181</v>
      </c>
      <c r="D1557" s="377">
        <v>0</v>
      </c>
      <c r="G1557" s="397"/>
    </row>
    <row r="1558" spans="1:7">
      <c r="A1558" s="375">
        <v>1193</v>
      </c>
      <c r="B1558" s="375">
        <v>1107</v>
      </c>
      <c r="C1558" s="375" t="s">
        <v>2182</v>
      </c>
      <c r="D1558" s="377">
        <v>0</v>
      </c>
      <c r="G1558" s="397"/>
    </row>
    <row r="1559" spans="1:7">
      <c r="A1559" s="375">
        <v>1194</v>
      </c>
      <c r="B1559" s="375">
        <v>1107</v>
      </c>
      <c r="C1559" s="375" t="s">
        <v>2183</v>
      </c>
      <c r="D1559" s="377">
        <v>0</v>
      </c>
      <c r="G1559" s="397"/>
    </row>
    <row r="1560" spans="1:7">
      <c r="A1560" s="375">
        <v>1199</v>
      </c>
      <c r="B1560" s="375">
        <v>1107</v>
      </c>
      <c r="C1560" s="375" t="s">
        <v>2184</v>
      </c>
      <c r="D1560" s="377">
        <v>0</v>
      </c>
      <c r="G1560" s="397"/>
    </row>
    <row r="1561" spans="1:7">
      <c r="A1561" s="375">
        <v>1201</v>
      </c>
      <c r="B1561" s="375">
        <v>1107</v>
      </c>
      <c r="C1561" s="375" t="s">
        <v>2185</v>
      </c>
      <c r="D1561" s="377">
        <v>2</v>
      </c>
      <c r="G1561" s="397"/>
    </row>
    <row r="1562" spans="1:7">
      <c r="A1562" s="375">
        <v>1203</v>
      </c>
      <c r="B1562" s="375">
        <v>1107</v>
      </c>
      <c r="C1562" s="375" t="s">
        <v>2186</v>
      </c>
      <c r="D1562" s="377">
        <v>2</v>
      </c>
      <c r="G1562" s="397"/>
    </row>
    <row r="1563" spans="1:7">
      <c r="A1563" s="375">
        <v>1206</v>
      </c>
      <c r="B1563" s="375">
        <v>1107</v>
      </c>
      <c r="C1563" s="375" t="s">
        <v>2187</v>
      </c>
      <c r="D1563" s="377">
        <v>0</v>
      </c>
      <c r="G1563" s="397"/>
    </row>
    <row r="1564" spans="1:7">
      <c r="A1564" s="375">
        <v>1210</v>
      </c>
      <c r="B1564" s="375">
        <v>1107</v>
      </c>
      <c r="C1564" s="375" t="s">
        <v>2188</v>
      </c>
      <c r="D1564" s="377">
        <v>2</v>
      </c>
      <c r="G1564" s="397"/>
    </row>
    <row r="1565" spans="1:7">
      <c r="A1565" s="375">
        <v>1256</v>
      </c>
      <c r="B1565" s="375">
        <v>1107</v>
      </c>
      <c r="C1565" s="375" t="s">
        <v>2189</v>
      </c>
      <c r="D1565" s="377">
        <v>0</v>
      </c>
      <c r="G1565" s="397"/>
    </row>
    <row r="1566" spans="1:7">
      <c r="A1566" s="375">
        <v>1257</v>
      </c>
      <c r="B1566" s="375">
        <v>1107</v>
      </c>
      <c r="C1566" s="375" t="s">
        <v>2190</v>
      </c>
      <c r="D1566" s="377">
        <v>2</v>
      </c>
      <c r="G1566" s="397"/>
    </row>
    <row r="1567" spans="1:7">
      <c r="A1567" s="375">
        <v>1260</v>
      </c>
      <c r="B1567" s="375">
        <v>1107</v>
      </c>
      <c r="C1567" s="375" t="s">
        <v>2191</v>
      </c>
      <c r="D1567" s="377">
        <v>0</v>
      </c>
      <c r="G1567" s="397"/>
    </row>
    <row r="1568" spans="1:7">
      <c r="A1568" s="375">
        <v>1261</v>
      </c>
      <c r="B1568" s="375">
        <v>1107</v>
      </c>
      <c r="C1568" s="375" t="s">
        <v>2192</v>
      </c>
      <c r="D1568" s="377">
        <v>0</v>
      </c>
      <c r="G1568" s="397"/>
    </row>
    <row r="1569" spans="1:7">
      <c r="A1569" s="375">
        <v>1262</v>
      </c>
      <c r="B1569" s="375">
        <v>1107</v>
      </c>
      <c r="C1569" s="375" t="s">
        <v>2193</v>
      </c>
      <c r="D1569" s="377">
        <v>0</v>
      </c>
      <c r="G1569" s="397"/>
    </row>
    <row r="1570" spans="1:7">
      <c r="A1570" s="375">
        <v>2095</v>
      </c>
      <c r="B1570" s="375">
        <v>1107</v>
      </c>
      <c r="C1570" s="375" t="s">
        <v>2194</v>
      </c>
      <c r="D1570" s="377">
        <v>2</v>
      </c>
      <c r="G1570" s="397"/>
    </row>
    <row r="1571" spans="1:7">
      <c r="A1571" s="375">
        <v>2096</v>
      </c>
      <c r="B1571" s="375">
        <v>1107</v>
      </c>
      <c r="C1571" s="375" t="s">
        <v>2195</v>
      </c>
      <c r="D1571" s="377">
        <v>2</v>
      </c>
      <c r="G1571" s="397"/>
    </row>
    <row r="1572" spans="1:7">
      <c r="A1572" s="375">
        <v>2100</v>
      </c>
      <c r="B1572" s="375">
        <v>1107</v>
      </c>
      <c r="C1572" s="375" t="s">
        <v>2196</v>
      </c>
      <c r="D1572" s="377">
        <v>2</v>
      </c>
      <c r="G1572" s="397"/>
    </row>
    <row r="1573" spans="1:7">
      <c r="A1573" s="375">
        <v>2102</v>
      </c>
      <c r="B1573" s="375">
        <v>1107</v>
      </c>
      <c r="C1573" s="375" t="s">
        <v>2197</v>
      </c>
      <c r="D1573" s="377">
        <v>2</v>
      </c>
      <c r="G1573" s="397"/>
    </row>
    <row r="1574" spans="1:7">
      <c r="A1574" s="375">
        <v>2103</v>
      </c>
      <c r="B1574" s="375">
        <v>1107</v>
      </c>
      <c r="C1574" s="375" t="s">
        <v>2198</v>
      </c>
      <c r="D1574" s="377">
        <v>2</v>
      </c>
      <c r="G1574" s="397"/>
    </row>
    <row r="1575" spans="1:7">
      <c r="A1575" s="375">
        <v>2104</v>
      </c>
      <c r="B1575" s="375">
        <v>1107</v>
      </c>
      <c r="C1575" s="375" t="s">
        <v>2199</v>
      </c>
      <c r="D1575" s="377">
        <v>2</v>
      </c>
      <c r="G1575" s="397"/>
    </row>
    <row r="1576" spans="1:7">
      <c r="A1576" s="375">
        <v>2105</v>
      </c>
      <c r="B1576" s="375">
        <v>1107</v>
      </c>
      <c r="C1576" s="375" t="s">
        <v>2200</v>
      </c>
      <c r="D1576" s="377">
        <v>2</v>
      </c>
      <c r="G1576" s="397"/>
    </row>
    <row r="1577" spans="1:7">
      <c r="A1577" s="375">
        <v>2108</v>
      </c>
      <c r="B1577" s="375">
        <v>1107</v>
      </c>
      <c r="C1577" s="375" t="s">
        <v>2201</v>
      </c>
      <c r="D1577" s="377">
        <v>2</v>
      </c>
      <c r="G1577" s="397"/>
    </row>
    <row r="1578" spans="1:7">
      <c r="A1578" s="375">
        <v>2109</v>
      </c>
      <c r="B1578" s="375">
        <v>1107</v>
      </c>
      <c r="C1578" s="375" t="s">
        <v>2202</v>
      </c>
      <c r="D1578" s="377">
        <v>2</v>
      </c>
      <c r="G1578" s="397"/>
    </row>
    <row r="1579" spans="1:7">
      <c r="A1579" s="375">
        <v>2110</v>
      </c>
      <c r="B1579" s="375">
        <v>1107</v>
      </c>
      <c r="C1579" s="375" t="s">
        <v>2203</v>
      </c>
      <c r="D1579" s="377">
        <v>2</v>
      </c>
      <c r="G1579" s="397"/>
    </row>
    <row r="1580" spans="1:7">
      <c r="A1580" s="375">
        <v>2111</v>
      </c>
      <c r="B1580" s="375">
        <v>1107</v>
      </c>
      <c r="C1580" s="375" t="s">
        <v>2204</v>
      </c>
      <c r="D1580" s="377">
        <v>2</v>
      </c>
      <c r="G1580" s="397"/>
    </row>
    <row r="1581" spans="1:7">
      <c r="A1581" s="375">
        <v>2112</v>
      </c>
      <c r="B1581" s="375">
        <v>1107</v>
      </c>
      <c r="C1581" s="375" t="s">
        <v>2205</v>
      </c>
      <c r="D1581" s="377">
        <v>2</v>
      </c>
      <c r="G1581" s="397"/>
    </row>
    <row r="1582" spans="1:7">
      <c r="A1582" s="375">
        <v>2113</v>
      </c>
      <c r="B1582" s="375">
        <v>1107</v>
      </c>
      <c r="C1582" s="375" t="s">
        <v>2206</v>
      </c>
      <c r="D1582" s="377">
        <v>2</v>
      </c>
      <c r="G1582" s="397"/>
    </row>
    <row r="1583" spans="1:7">
      <c r="A1583" s="375">
        <v>2115</v>
      </c>
      <c r="B1583" s="375">
        <v>1107</v>
      </c>
      <c r="C1583" s="375" t="s">
        <v>2207</v>
      </c>
      <c r="D1583" s="377">
        <v>2</v>
      </c>
      <c r="G1583" s="397"/>
    </row>
    <row r="1584" spans="1:7">
      <c r="A1584" s="375">
        <v>2116</v>
      </c>
      <c r="B1584" s="375">
        <v>1107</v>
      </c>
      <c r="C1584" s="375" t="s">
        <v>2208</v>
      </c>
      <c r="D1584" s="377">
        <v>2</v>
      </c>
      <c r="G1584" s="397"/>
    </row>
    <row r="1585" spans="1:7">
      <c r="A1585" s="375">
        <v>2117</v>
      </c>
      <c r="B1585" s="375">
        <v>1107</v>
      </c>
      <c r="C1585" s="375" t="s">
        <v>2209</v>
      </c>
      <c r="D1585" s="377">
        <v>2</v>
      </c>
      <c r="G1585" s="397"/>
    </row>
    <row r="1586" spans="1:7">
      <c r="A1586" s="375">
        <v>2121</v>
      </c>
      <c r="B1586" s="375">
        <v>1107</v>
      </c>
      <c r="C1586" s="375" t="s">
        <v>2210</v>
      </c>
      <c r="D1586" s="377">
        <v>2</v>
      </c>
      <c r="G1586" s="397"/>
    </row>
    <row r="1587" spans="1:7">
      <c r="A1587" s="375">
        <v>2122</v>
      </c>
      <c r="B1587" s="375">
        <v>1107</v>
      </c>
      <c r="C1587" s="375" t="s">
        <v>2211</v>
      </c>
      <c r="D1587" s="377">
        <v>2</v>
      </c>
      <c r="G1587" s="397"/>
    </row>
    <row r="1588" spans="1:7">
      <c r="A1588" s="375">
        <v>2123</v>
      </c>
      <c r="B1588" s="375">
        <v>1107</v>
      </c>
      <c r="C1588" s="375" t="s">
        <v>2212</v>
      </c>
      <c r="D1588" s="377">
        <v>2</v>
      </c>
      <c r="G1588" s="397"/>
    </row>
    <row r="1589" spans="1:7">
      <c r="A1589" s="375">
        <v>2125</v>
      </c>
      <c r="B1589" s="375">
        <v>1107</v>
      </c>
      <c r="C1589" s="375" t="s">
        <v>2213</v>
      </c>
      <c r="D1589" s="377">
        <v>2</v>
      </c>
      <c r="G1589" s="397"/>
    </row>
    <row r="1590" spans="1:7">
      <c r="A1590" s="375">
        <v>2130</v>
      </c>
      <c r="B1590" s="375">
        <v>1107</v>
      </c>
      <c r="C1590" s="375" t="s">
        <v>2214</v>
      </c>
      <c r="D1590" s="377">
        <v>2</v>
      </c>
      <c r="G1590" s="397"/>
    </row>
    <row r="1591" spans="1:7">
      <c r="A1591" s="375">
        <v>2132</v>
      </c>
      <c r="B1591" s="375">
        <v>1107</v>
      </c>
      <c r="C1591" s="375" t="s">
        <v>2215</v>
      </c>
      <c r="D1591" s="377">
        <v>2</v>
      </c>
      <c r="G1591" s="397"/>
    </row>
    <row r="1592" spans="1:7">
      <c r="A1592" s="375">
        <v>2133</v>
      </c>
      <c r="B1592" s="375">
        <v>1107</v>
      </c>
      <c r="C1592" s="375" t="s">
        <v>2216</v>
      </c>
      <c r="D1592" s="377">
        <v>2</v>
      </c>
      <c r="G1592" s="397"/>
    </row>
    <row r="1593" spans="1:7">
      <c r="A1593" s="375">
        <v>2135</v>
      </c>
      <c r="B1593" s="375">
        <v>1107</v>
      </c>
      <c r="C1593" s="375" t="s">
        <v>2217</v>
      </c>
      <c r="D1593" s="377">
        <v>2</v>
      </c>
      <c r="G1593" s="397"/>
    </row>
    <row r="1594" spans="1:7">
      <c r="A1594" s="375">
        <v>2136</v>
      </c>
      <c r="B1594" s="375">
        <v>1107</v>
      </c>
      <c r="C1594" s="375" t="s">
        <v>2218</v>
      </c>
      <c r="D1594" s="377">
        <v>2</v>
      </c>
      <c r="G1594" s="397"/>
    </row>
    <row r="1595" spans="1:7">
      <c r="A1595" s="375">
        <v>2137</v>
      </c>
      <c r="B1595" s="375">
        <v>1107</v>
      </c>
      <c r="C1595" s="375" t="s">
        <v>2219</v>
      </c>
      <c r="D1595" s="377">
        <v>2</v>
      </c>
      <c r="G1595" s="397"/>
    </row>
    <row r="1596" spans="1:7">
      <c r="A1596" s="375">
        <v>2139</v>
      </c>
      <c r="B1596" s="375">
        <v>1107</v>
      </c>
      <c r="C1596" s="375" t="s">
        <v>2220</v>
      </c>
      <c r="D1596" s="377">
        <v>2</v>
      </c>
      <c r="G1596" s="397"/>
    </row>
    <row r="1597" spans="1:7">
      <c r="A1597" s="375">
        <v>2142</v>
      </c>
      <c r="B1597" s="375">
        <v>1107</v>
      </c>
      <c r="C1597" s="375" t="s">
        <v>2221</v>
      </c>
      <c r="D1597" s="377">
        <v>2</v>
      </c>
      <c r="G1597" s="397"/>
    </row>
    <row r="1598" spans="1:7">
      <c r="A1598" s="375">
        <v>2146</v>
      </c>
      <c r="B1598" s="375">
        <v>1107</v>
      </c>
      <c r="C1598" s="375" t="s">
        <v>2222</v>
      </c>
      <c r="D1598" s="377">
        <v>2</v>
      </c>
      <c r="G1598" s="397"/>
    </row>
    <row r="1599" spans="1:7">
      <c r="A1599" s="375">
        <v>2148</v>
      </c>
      <c r="B1599" s="375">
        <v>1107</v>
      </c>
      <c r="C1599" s="375" t="s">
        <v>2223</v>
      </c>
      <c r="D1599" s="377">
        <v>2</v>
      </c>
      <c r="G1599" s="397"/>
    </row>
    <row r="1600" spans="1:7">
      <c r="A1600" s="375">
        <v>2149</v>
      </c>
      <c r="B1600" s="375">
        <v>1107</v>
      </c>
      <c r="C1600" s="375" t="s">
        <v>2224</v>
      </c>
      <c r="D1600" s="377">
        <v>2</v>
      </c>
      <c r="G1600" s="397"/>
    </row>
    <row r="1601" spans="1:7">
      <c r="A1601" s="375">
        <v>2151</v>
      </c>
      <c r="B1601" s="375">
        <v>1107</v>
      </c>
      <c r="C1601" s="375" t="s">
        <v>2225</v>
      </c>
      <c r="D1601" s="377">
        <v>2</v>
      </c>
      <c r="G1601" s="397"/>
    </row>
    <row r="1602" spans="1:7">
      <c r="A1602" s="375">
        <v>2152</v>
      </c>
      <c r="B1602" s="375">
        <v>1107</v>
      </c>
      <c r="C1602" s="375" t="s">
        <v>2226</v>
      </c>
      <c r="D1602" s="377">
        <v>2</v>
      </c>
      <c r="G1602" s="397"/>
    </row>
    <row r="1603" spans="1:7">
      <c r="A1603" s="375">
        <v>2153</v>
      </c>
      <c r="B1603" s="375">
        <v>1107</v>
      </c>
      <c r="C1603" s="375" t="s">
        <v>2227</v>
      </c>
      <c r="D1603" s="377">
        <v>2</v>
      </c>
      <c r="G1603" s="397"/>
    </row>
    <row r="1604" spans="1:7">
      <c r="A1604" s="375">
        <v>2154</v>
      </c>
      <c r="B1604" s="375">
        <v>1107</v>
      </c>
      <c r="C1604" s="375" t="s">
        <v>2228</v>
      </c>
      <c r="D1604" s="377">
        <v>2</v>
      </c>
      <c r="G1604" s="397"/>
    </row>
    <row r="1605" spans="1:7">
      <c r="A1605" s="375">
        <v>2155</v>
      </c>
      <c r="B1605" s="375">
        <v>1107</v>
      </c>
      <c r="C1605" s="375" t="s">
        <v>2229</v>
      </c>
      <c r="D1605" s="377">
        <v>2</v>
      </c>
      <c r="G1605" s="397"/>
    </row>
    <row r="1606" spans="1:7">
      <c r="A1606" s="375">
        <v>2156</v>
      </c>
      <c r="B1606" s="375">
        <v>1107</v>
      </c>
      <c r="C1606" s="375" t="s">
        <v>2230</v>
      </c>
      <c r="D1606" s="377">
        <v>2</v>
      </c>
      <c r="G1606" s="397"/>
    </row>
    <row r="1607" spans="1:7">
      <c r="A1607" s="375">
        <v>2162</v>
      </c>
      <c r="B1607" s="375">
        <v>1107</v>
      </c>
      <c r="C1607" s="375" t="s">
        <v>2231</v>
      </c>
      <c r="D1607" s="377">
        <v>2</v>
      </c>
      <c r="G1607" s="397"/>
    </row>
    <row r="1608" spans="1:7">
      <c r="A1608" s="375">
        <v>2163</v>
      </c>
      <c r="B1608" s="375">
        <v>1107</v>
      </c>
      <c r="C1608" s="375" t="s">
        <v>2232</v>
      </c>
      <c r="D1608" s="377">
        <v>2</v>
      </c>
      <c r="G1608" s="397"/>
    </row>
    <row r="1609" spans="1:7">
      <c r="A1609" s="375">
        <v>2164</v>
      </c>
      <c r="B1609" s="375">
        <v>1107</v>
      </c>
      <c r="C1609" s="375" t="s">
        <v>2233</v>
      </c>
      <c r="D1609" s="377">
        <v>2</v>
      </c>
      <c r="G1609" s="397"/>
    </row>
    <row r="1610" spans="1:7">
      <c r="A1610" s="375">
        <v>2169</v>
      </c>
      <c r="B1610" s="375">
        <v>1107</v>
      </c>
      <c r="C1610" s="375" t="s">
        <v>2234</v>
      </c>
      <c r="D1610" s="377">
        <v>2</v>
      </c>
      <c r="G1610" s="397"/>
    </row>
    <row r="1611" spans="1:7">
      <c r="A1611" s="375">
        <v>2171</v>
      </c>
      <c r="B1611" s="375">
        <v>1107</v>
      </c>
      <c r="C1611" s="375" t="s">
        <v>2235</v>
      </c>
      <c r="D1611" s="377">
        <v>2</v>
      </c>
      <c r="G1611" s="397"/>
    </row>
    <row r="1612" spans="1:7">
      <c r="A1612" s="375">
        <v>2172</v>
      </c>
      <c r="B1612" s="375">
        <v>1107</v>
      </c>
      <c r="C1612" s="375" t="s">
        <v>2236</v>
      </c>
      <c r="D1612" s="377">
        <v>2</v>
      </c>
      <c r="G1612" s="397"/>
    </row>
    <row r="1613" spans="1:7">
      <c r="A1613" s="375">
        <v>2173</v>
      </c>
      <c r="B1613" s="375">
        <v>1107</v>
      </c>
      <c r="C1613" s="375" t="s">
        <v>2237</v>
      </c>
      <c r="D1613" s="377">
        <v>2</v>
      </c>
      <c r="G1613" s="397"/>
    </row>
    <row r="1614" spans="1:7">
      <c r="A1614" s="375">
        <v>2174</v>
      </c>
      <c r="B1614" s="375">
        <v>1107</v>
      </c>
      <c r="C1614" s="375" t="s">
        <v>2238</v>
      </c>
      <c r="D1614" s="377">
        <v>2</v>
      </c>
      <c r="G1614" s="397"/>
    </row>
    <row r="1615" spans="1:7">
      <c r="A1615" s="375">
        <v>2175</v>
      </c>
      <c r="B1615" s="375">
        <v>1107</v>
      </c>
      <c r="C1615" s="375" t="s">
        <v>2239</v>
      </c>
      <c r="D1615" s="377">
        <v>2</v>
      </c>
      <c r="G1615" s="397"/>
    </row>
    <row r="1616" spans="1:7">
      <c r="A1616" s="375">
        <v>2176</v>
      </c>
      <c r="B1616" s="375">
        <v>1107</v>
      </c>
      <c r="C1616" s="375" t="s">
        <v>2240</v>
      </c>
      <c r="D1616" s="377">
        <v>2</v>
      </c>
      <c r="G1616" s="397"/>
    </row>
    <row r="1617" spans="1:7">
      <c r="A1617" s="375">
        <v>2177</v>
      </c>
      <c r="B1617" s="375">
        <v>1107</v>
      </c>
      <c r="C1617" s="375" t="s">
        <v>2241</v>
      </c>
      <c r="D1617" s="377">
        <v>2</v>
      </c>
      <c r="G1617" s="397"/>
    </row>
    <row r="1618" spans="1:7">
      <c r="A1618" s="375">
        <v>2178</v>
      </c>
      <c r="B1618" s="375">
        <v>1107</v>
      </c>
      <c r="C1618" s="375" t="s">
        <v>2242</v>
      </c>
      <c r="D1618" s="377">
        <v>2</v>
      </c>
      <c r="G1618" s="397"/>
    </row>
    <row r="1619" spans="1:7">
      <c r="A1619" s="375">
        <v>2179</v>
      </c>
      <c r="B1619" s="375">
        <v>1107</v>
      </c>
      <c r="C1619" s="375" t="s">
        <v>2243</v>
      </c>
      <c r="D1619" s="377">
        <v>2</v>
      </c>
      <c r="G1619" s="397"/>
    </row>
    <row r="1620" spans="1:7">
      <c r="A1620" s="375">
        <v>2180</v>
      </c>
      <c r="B1620" s="375">
        <v>1107</v>
      </c>
      <c r="C1620" s="375" t="s">
        <v>2244</v>
      </c>
      <c r="D1620" s="377">
        <v>2</v>
      </c>
      <c r="G1620" s="397"/>
    </row>
    <row r="1621" spans="1:7">
      <c r="A1621" s="375">
        <v>2182</v>
      </c>
      <c r="B1621" s="375">
        <v>1107</v>
      </c>
      <c r="C1621" s="375" t="s">
        <v>2245</v>
      </c>
      <c r="D1621" s="377">
        <v>2</v>
      </c>
      <c r="G1621" s="397"/>
    </row>
    <row r="1622" spans="1:7">
      <c r="A1622" s="375">
        <v>2183</v>
      </c>
      <c r="B1622" s="375">
        <v>1107</v>
      </c>
      <c r="C1622" s="375" t="s">
        <v>2246</v>
      </c>
      <c r="D1622" s="377">
        <v>2</v>
      </c>
      <c r="G1622" s="397"/>
    </row>
    <row r="1623" spans="1:7">
      <c r="A1623" s="375">
        <v>2184</v>
      </c>
      <c r="B1623" s="375">
        <v>1107</v>
      </c>
      <c r="C1623" s="375" t="s">
        <v>2247</v>
      </c>
      <c r="D1623" s="377">
        <v>2</v>
      </c>
      <c r="G1623" s="397"/>
    </row>
    <row r="1624" spans="1:7">
      <c r="A1624" s="375">
        <v>2185</v>
      </c>
      <c r="B1624" s="375">
        <v>1107</v>
      </c>
      <c r="C1624" s="375" t="s">
        <v>2248</v>
      </c>
      <c r="D1624" s="377">
        <v>2</v>
      </c>
      <c r="G1624" s="397"/>
    </row>
    <row r="1625" spans="1:7">
      <c r="A1625" s="375">
        <v>2187</v>
      </c>
      <c r="B1625" s="375">
        <v>1107</v>
      </c>
      <c r="C1625" s="375" t="s">
        <v>2249</v>
      </c>
      <c r="D1625" s="377">
        <v>2</v>
      </c>
      <c r="G1625" s="397"/>
    </row>
    <row r="1626" spans="1:7">
      <c r="A1626" s="375">
        <v>2188</v>
      </c>
      <c r="B1626" s="375">
        <v>1107</v>
      </c>
      <c r="C1626" s="375" t="s">
        <v>2250</v>
      </c>
      <c r="D1626" s="377">
        <v>2</v>
      </c>
      <c r="G1626" s="397"/>
    </row>
    <row r="1627" spans="1:7">
      <c r="A1627" s="375">
        <v>2189</v>
      </c>
      <c r="B1627" s="375">
        <v>1107</v>
      </c>
      <c r="C1627" s="375" t="s">
        <v>2251</v>
      </c>
      <c r="D1627" s="377">
        <v>2</v>
      </c>
      <c r="G1627" s="397"/>
    </row>
    <row r="1628" spans="1:7">
      <c r="A1628" s="375">
        <v>2192</v>
      </c>
      <c r="B1628" s="375">
        <v>1107</v>
      </c>
      <c r="C1628" s="375" t="s">
        <v>2252</v>
      </c>
      <c r="D1628" s="377">
        <v>2</v>
      </c>
      <c r="G1628" s="397"/>
    </row>
    <row r="1629" spans="1:7">
      <c r="A1629" s="375">
        <v>2196</v>
      </c>
      <c r="B1629" s="375">
        <v>1107</v>
      </c>
      <c r="C1629" s="375" t="s">
        <v>2253</v>
      </c>
      <c r="D1629" s="377">
        <v>2</v>
      </c>
      <c r="G1629" s="397"/>
    </row>
    <row r="1630" spans="1:7">
      <c r="A1630" s="375">
        <v>2197</v>
      </c>
      <c r="B1630" s="375">
        <v>1107</v>
      </c>
      <c r="C1630" s="375" t="s">
        <v>2254</v>
      </c>
      <c r="D1630" s="377">
        <v>2</v>
      </c>
      <c r="G1630" s="397"/>
    </row>
    <row r="1631" spans="1:7">
      <c r="A1631" s="375">
        <v>2199</v>
      </c>
      <c r="B1631" s="375">
        <v>1107</v>
      </c>
      <c r="C1631" s="375" t="s">
        <v>2255</v>
      </c>
      <c r="D1631" s="377">
        <v>2</v>
      </c>
      <c r="G1631" s="397"/>
    </row>
    <row r="1632" spans="1:7">
      <c r="A1632" s="375">
        <v>2201</v>
      </c>
      <c r="B1632" s="375">
        <v>1107</v>
      </c>
      <c r="C1632" s="375" t="s">
        <v>2256</v>
      </c>
      <c r="D1632" s="377">
        <v>2</v>
      </c>
      <c r="G1632" s="397"/>
    </row>
    <row r="1633" spans="1:7">
      <c r="A1633" s="375">
        <v>2202</v>
      </c>
      <c r="B1633" s="375">
        <v>1107</v>
      </c>
      <c r="C1633" s="375" t="s">
        <v>2257</v>
      </c>
      <c r="D1633" s="377">
        <v>2</v>
      </c>
      <c r="G1633" s="397"/>
    </row>
    <row r="1634" spans="1:7">
      <c r="A1634" s="375">
        <v>2203</v>
      </c>
      <c r="B1634" s="375">
        <v>1107</v>
      </c>
      <c r="C1634" s="375" t="s">
        <v>2258</v>
      </c>
      <c r="D1634" s="377">
        <v>2</v>
      </c>
      <c r="G1634" s="397"/>
    </row>
    <row r="1635" spans="1:7">
      <c r="A1635" s="375">
        <v>2206</v>
      </c>
      <c r="B1635" s="375">
        <v>1107</v>
      </c>
      <c r="C1635" s="375" t="s">
        <v>2259</v>
      </c>
      <c r="D1635" s="377">
        <v>2</v>
      </c>
      <c r="G1635" s="397"/>
    </row>
    <row r="1636" spans="1:7">
      <c r="A1636" s="375">
        <v>2207</v>
      </c>
      <c r="B1636" s="375">
        <v>1107</v>
      </c>
      <c r="C1636" s="375" t="s">
        <v>2260</v>
      </c>
      <c r="D1636" s="377">
        <v>2</v>
      </c>
      <c r="G1636" s="397"/>
    </row>
    <row r="1637" spans="1:7">
      <c r="A1637" s="375">
        <v>2208</v>
      </c>
      <c r="B1637" s="375">
        <v>1107</v>
      </c>
      <c r="C1637" s="375" t="s">
        <v>2261</v>
      </c>
      <c r="D1637" s="377">
        <v>2</v>
      </c>
      <c r="G1637" s="397"/>
    </row>
    <row r="1638" spans="1:7">
      <c r="A1638" s="375">
        <v>2209</v>
      </c>
      <c r="B1638" s="375">
        <v>1107</v>
      </c>
      <c r="C1638" s="375" t="s">
        <v>2262</v>
      </c>
      <c r="D1638" s="377">
        <v>2</v>
      </c>
      <c r="G1638" s="397"/>
    </row>
    <row r="1639" spans="1:7">
      <c r="A1639" s="375">
        <v>2210</v>
      </c>
      <c r="B1639" s="375">
        <v>1107</v>
      </c>
      <c r="C1639" s="375" t="s">
        <v>2263</v>
      </c>
      <c r="D1639" s="377">
        <v>2</v>
      </c>
      <c r="G1639" s="397"/>
    </row>
    <row r="1640" spans="1:7">
      <c r="A1640" s="375">
        <v>2211</v>
      </c>
      <c r="B1640" s="375">
        <v>1107</v>
      </c>
      <c r="C1640" s="375" t="s">
        <v>2264</v>
      </c>
      <c r="D1640" s="377">
        <v>2</v>
      </c>
      <c r="G1640" s="397"/>
    </row>
    <row r="1641" spans="1:7">
      <c r="A1641" s="375">
        <v>2212</v>
      </c>
      <c r="B1641" s="375">
        <v>1107</v>
      </c>
      <c r="C1641" s="375" t="s">
        <v>2265</v>
      </c>
      <c r="D1641" s="377">
        <v>2</v>
      </c>
      <c r="G1641" s="397"/>
    </row>
    <row r="1642" spans="1:7">
      <c r="A1642" s="375">
        <v>2213</v>
      </c>
      <c r="B1642" s="375">
        <v>1107</v>
      </c>
      <c r="C1642" s="375" t="s">
        <v>2266</v>
      </c>
      <c r="D1642" s="377">
        <v>2</v>
      </c>
      <c r="G1642" s="397"/>
    </row>
    <row r="1643" spans="1:7">
      <c r="A1643" s="375">
        <v>2214</v>
      </c>
      <c r="B1643" s="375">
        <v>1107</v>
      </c>
      <c r="C1643" s="375" t="s">
        <v>2267</v>
      </c>
      <c r="D1643" s="377">
        <v>2</v>
      </c>
      <c r="G1643" s="397"/>
    </row>
    <row r="1644" spans="1:7">
      <c r="A1644" s="375">
        <v>2215</v>
      </c>
      <c r="B1644" s="375">
        <v>1107</v>
      </c>
      <c r="C1644" s="375" t="s">
        <v>2268</v>
      </c>
      <c r="D1644" s="377">
        <v>2</v>
      </c>
      <c r="G1644" s="397"/>
    </row>
    <row r="1645" spans="1:7">
      <c r="A1645" s="375">
        <v>2312</v>
      </c>
      <c r="B1645" s="375">
        <v>1107</v>
      </c>
      <c r="C1645" s="375" t="s">
        <v>2269</v>
      </c>
      <c r="D1645" s="377">
        <v>2</v>
      </c>
      <c r="G1645" s="397"/>
    </row>
    <row r="1646" spans="1:7">
      <c r="A1646" s="375">
        <v>2317</v>
      </c>
      <c r="B1646" s="375">
        <v>1107</v>
      </c>
      <c r="C1646" s="375" t="s">
        <v>2270</v>
      </c>
      <c r="D1646" s="377">
        <v>2</v>
      </c>
      <c r="G1646" s="397"/>
    </row>
    <row r="1647" spans="1:7">
      <c r="A1647" s="375">
        <v>2322</v>
      </c>
      <c r="B1647" s="375">
        <v>1107</v>
      </c>
      <c r="C1647" s="375" t="s">
        <v>2271</v>
      </c>
      <c r="D1647" s="377">
        <v>2</v>
      </c>
      <c r="G1647" s="397"/>
    </row>
    <row r="1648" spans="1:7">
      <c r="A1648" s="375">
        <v>2323</v>
      </c>
      <c r="B1648" s="375">
        <v>1107</v>
      </c>
      <c r="C1648" s="375" t="s">
        <v>2272</v>
      </c>
      <c r="D1648" s="377">
        <v>1</v>
      </c>
      <c r="G1648" s="397"/>
    </row>
    <row r="1649" spans="1:7">
      <c r="A1649" s="375">
        <v>2324</v>
      </c>
      <c r="B1649" s="375">
        <v>1107</v>
      </c>
      <c r="C1649" s="375" t="s">
        <v>2273</v>
      </c>
      <c r="D1649" s="377">
        <v>2</v>
      </c>
      <c r="G1649" s="397"/>
    </row>
    <row r="1650" spans="1:7">
      <c r="A1650" s="375">
        <v>2326</v>
      </c>
      <c r="B1650" s="375">
        <v>1107</v>
      </c>
      <c r="C1650" s="375" t="s">
        <v>2274</v>
      </c>
      <c r="D1650" s="377">
        <v>2</v>
      </c>
      <c r="G1650" s="397"/>
    </row>
    <row r="1651" spans="1:7">
      <c r="A1651" s="375">
        <v>2328</v>
      </c>
      <c r="B1651" s="375">
        <v>1107</v>
      </c>
      <c r="C1651" s="375" t="s">
        <v>2275</v>
      </c>
      <c r="D1651" s="377">
        <v>2</v>
      </c>
      <c r="G1651" s="397"/>
    </row>
    <row r="1652" spans="1:7">
      <c r="A1652" s="375">
        <v>2330</v>
      </c>
      <c r="B1652" s="375">
        <v>1107</v>
      </c>
      <c r="C1652" s="375" t="s">
        <v>2276</v>
      </c>
      <c r="D1652" s="377">
        <v>2</v>
      </c>
      <c r="G1652" s="397"/>
    </row>
    <row r="1653" spans="1:7">
      <c r="A1653" s="375">
        <v>2338</v>
      </c>
      <c r="B1653" s="375">
        <v>1107</v>
      </c>
      <c r="C1653" s="375" t="s">
        <v>2277</v>
      </c>
      <c r="D1653" s="377">
        <v>2</v>
      </c>
      <c r="G1653" s="397"/>
    </row>
    <row r="1654" spans="1:7">
      <c r="A1654" s="375">
        <v>2341</v>
      </c>
      <c r="B1654" s="375">
        <v>1107</v>
      </c>
      <c r="C1654" s="375" t="s">
        <v>2278</v>
      </c>
      <c r="D1654" s="377">
        <v>2</v>
      </c>
      <c r="G1654" s="397"/>
    </row>
    <row r="1655" spans="1:7">
      <c r="A1655" s="375">
        <v>2342</v>
      </c>
      <c r="B1655" s="375">
        <v>1107</v>
      </c>
      <c r="C1655" s="375" t="s">
        <v>2279</v>
      </c>
      <c r="D1655" s="377">
        <v>2</v>
      </c>
      <c r="G1655" s="397"/>
    </row>
    <row r="1656" spans="1:7">
      <c r="A1656" s="375">
        <v>2343</v>
      </c>
      <c r="B1656" s="375">
        <v>1107</v>
      </c>
      <c r="C1656" s="375" t="s">
        <v>2280</v>
      </c>
      <c r="D1656" s="377">
        <v>2</v>
      </c>
      <c r="G1656" s="397"/>
    </row>
    <row r="1657" spans="1:7">
      <c r="A1657" s="375">
        <v>2345</v>
      </c>
      <c r="B1657" s="375">
        <v>1107</v>
      </c>
      <c r="C1657" s="375" t="s">
        <v>2281</v>
      </c>
      <c r="D1657" s="377">
        <v>2</v>
      </c>
      <c r="G1657" s="397"/>
    </row>
    <row r="1658" spans="1:7">
      <c r="A1658" s="375">
        <v>2346</v>
      </c>
      <c r="B1658" s="375">
        <v>1107</v>
      </c>
      <c r="C1658" s="375" t="s">
        <v>2282</v>
      </c>
      <c r="D1658" s="377">
        <v>2</v>
      </c>
      <c r="G1658" s="397"/>
    </row>
    <row r="1659" spans="1:7">
      <c r="A1659" s="375">
        <v>2347</v>
      </c>
      <c r="B1659" s="375">
        <v>1107</v>
      </c>
      <c r="C1659" s="375" t="s">
        <v>2283</v>
      </c>
      <c r="D1659" s="377">
        <v>2</v>
      </c>
      <c r="G1659" s="397"/>
    </row>
    <row r="1660" spans="1:7">
      <c r="A1660" s="375">
        <v>3102</v>
      </c>
      <c r="B1660" s="375">
        <v>1107</v>
      </c>
      <c r="C1660" s="375" t="s">
        <v>2284</v>
      </c>
      <c r="D1660" s="377">
        <v>2</v>
      </c>
      <c r="G1660" s="397"/>
    </row>
    <row r="1661" spans="1:7">
      <c r="A1661" s="375">
        <v>3103</v>
      </c>
      <c r="B1661" s="375">
        <v>1107</v>
      </c>
      <c r="C1661" s="375" t="s">
        <v>2285</v>
      </c>
      <c r="D1661" s="377">
        <v>2</v>
      </c>
      <c r="G1661" s="397"/>
    </row>
    <row r="1662" spans="1:7">
      <c r="A1662" s="375">
        <v>3104</v>
      </c>
      <c r="B1662" s="375">
        <v>1107</v>
      </c>
      <c r="C1662" s="375" t="s">
        <v>2286</v>
      </c>
      <c r="D1662" s="377">
        <v>0</v>
      </c>
      <c r="G1662" s="397"/>
    </row>
    <row r="1663" spans="1:7">
      <c r="A1663" s="375">
        <v>3105</v>
      </c>
      <c r="B1663" s="375">
        <v>1107</v>
      </c>
      <c r="C1663" s="375" t="s">
        <v>2287</v>
      </c>
      <c r="D1663" s="377">
        <v>0</v>
      </c>
      <c r="G1663" s="397"/>
    </row>
    <row r="1664" spans="1:7">
      <c r="A1664" s="375">
        <v>3108</v>
      </c>
      <c r="B1664" s="375">
        <v>1107</v>
      </c>
      <c r="C1664" s="375" t="s">
        <v>2288</v>
      </c>
      <c r="D1664" s="377">
        <v>2</v>
      </c>
      <c r="G1664" s="397"/>
    </row>
    <row r="1665" spans="1:7">
      <c r="A1665" s="375">
        <v>3109</v>
      </c>
      <c r="B1665" s="375">
        <v>1107</v>
      </c>
      <c r="C1665" s="375" t="s">
        <v>2289</v>
      </c>
      <c r="D1665" s="377">
        <v>2</v>
      </c>
      <c r="G1665" s="397"/>
    </row>
    <row r="1666" spans="1:7">
      <c r="A1666" s="375">
        <v>3115</v>
      </c>
      <c r="B1666" s="375">
        <v>1107</v>
      </c>
      <c r="C1666" s="375" t="s">
        <v>2290</v>
      </c>
      <c r="D1666" s="377">
        <v>2</v>
      </c>
      <c r="G1666" s="397"/>
    </row>
    <row r="1667" spans="1:7">
      <c r="A1667" s="375">
        <v>3116</v>
      </c>
      <c r="B1667" s="375">
        <v>1107</v>
      </c>
      <c r="C1667" s="375" t="s">
        <v>2291</v>
      </c>
      <c r="D1667" s="377">
        <v>0</v>
      </c>
      <c r="G1667" s="397"/>
    </row>
    <row r="1668" spans="1:7">
      <c r="A1668" s="375">
        <v>3120</v>
      </c>
      <c r="B1668" s="375">
        <v>1107</v>
      </c>
      <c r="C1668" s="375" t="s">
        <v>2292</v>
      </c>
      <c r="D1668" s="377">
        <v>0</v>
      </c>
      <c r="G1668" s="397"/>
    </row>
    <row r="1669" spans="1:7">
      <c r="A1669" s="375">
        <v>3121</v>
      </c>
      <c r="B1669" s="375">
        <v>1107</v>
      </c>
      <c r="C1669" s="375" t="s">
        <v>2293</v>
      </c>
      <c r="D1669" s="377">
        <v>0</v>
      </c>
      <c r="G1669" s="397"/>
    </row>
    <row r="1670" spans="1:7">
      <c r="A1670" s="375">
        <v>3141</v>
      </c>
      <c r="B1670" s="375">
        <v>1107</v>
      </c>
      <c r="C1670" s="375" t="s">
        <v>2294</v>
      </c>
      <c r="D1670" s="377">
        <v>0</v>
      </c>
      <c r="G1670" s="397"/>
    </row>
    <row r="1671" spans="1:7">
      <c r="A1671" s="375">
        <v>3145</v>
      </c>
      <c r="B1671" s="375">
        <v>1107</v>
      </c>
      <c r="C1671" s="375" t="s">
        <v>2295</v>
      </c>
      <c r="D1671" s="377">
        <v>0</v>
      </c>
      <c r="G1671" s="397"/>
    </row>
    <row r="1672" spans="1:7">
      <c r="A1672" s="375">
        <v>3146</v>
      </c>
      <c r="B1672" s="375">
        <v>1107</v>
      </c>
      <c r="C1672" s="375" t="s">
        <v>2296</v>
      </c>
      <c r="D1672" s="377">
        <v>0</v>
      </c>
      <c r="G1672" s="397"/>
    </row>
    <row r="1673" spans="1:7">
      <c r="A1673" s="375">
        <v>3147</v>
      </c>
      <c r="B1673" s="375">
        <v>1107</v>
      </c>
      <c r="C1673" s="375" t="s">
        <v>2297</v>
      </c>
      <c r="D1673" s="377">
        <v>0</v>
      </c>
      <c r="G1673" s="397"/>
    </row>
    <row r="1674" spans="1:7">
      <c r="A1674" s="375">
        <v>3181</v>
      </c>
      <c r="B1674" s="375">
        <v>1107</v>
      </c>
      <c r="C1674" s="375" t="s">
        <v>2298</v>
      </c>
      <c r="D1674" s="377">
        <v>1</v>
      </c>
      <c r="G1674" s="397"/>
    </row>
    <row r="1675" spans="1:7">
      <c r="A1675" s="375">
        <v>3199</v>
      </c>
      <c r="B1675" s="375">
        <v>1107</v>
      </c>
      <c r="C1675" s="375" t="s">
        <v>2299</v>
      </c>
      <c r="D1675" s="377">
        <v>2</v>
      </c>
      <c r="G1675" s="397"/>
    </row>
    <row r="1676" spans="1:7">
      <c r="A1676" s="375">
        <v>4109</v>
      </c>
      <c r="B1676" s="375">
        <v>1107</v>
      </c>
      <c r="C1676" s="375" t="s">
        <v>2300</v>
      </c>
      <c r="D1676" s="377">
        <v>2</v>
      </c>
      <c r="G1676" s="397"/>
    </row>
    <row r="1677" spans="1:7">
      <c r="A1677" s="375">
        <v>4111</v>
      </c>
      <c r="B1677" s="375">
        <v>1107</v>
      </c>
      <c r="C1677" s="375" t="s">
        <v>2301</v>
      </c>
      <c r="D1677" s="377">
        <v>2</v>
      </c>
      <c r="G1677" s="397"/>
    </row>
    <row r="1678" spans="1:7">
      <c r="A1678" s="375">
        <v>4112</v>
      </c>
      <c r="B1678" s="375">
        <v>1107</v>
      </c>
      <c r="C1678" s="375" t="s">
        <v>2302</v>
      </c>
      <c r="D1678" s="377">
        <v>2</v>
      </c>
      <c r="G1678" s="397"/>
    </row>
    <row r="1679" spans="1:7">
      <c r="A1679" s="375">
        <v>4116</v>
      </c>
      <c r="B1679" s="375">
        <v>1107</v>
      </c>
      <c r="C1679" s="375" t="s">
        <v>2303</v>
      </c>
      <c r="D1679" s="377">
        <v>2</v>
      </c>
      <c r="G1679" s="397"/>
    </row>
    <row r="1680" spans="1:7">
      <c r="A1680" s="375">
        <v>4117</v>
      </c>
      <c r="B1680" s="375">
        <v>1107</v>
      </c>
      <c r="C1680" s="375" t="s">
        <v>2304</v>
      </c>
      <c r="D1680" s="377">
        <v>2</v>
      </c>
      <c r="G1680" s="397"/>
    </row>
    <row r="1681" spans="1:7">
      <c r="A1681" s="375">
        <v>4121</v>
      </c>
      <c r="B1681" s="375">
        <v>1107</v>
      </c>
      <c r="C1681" s="375" t="s">
        <v>2305</v>
      </c>
      <c r="D1681" s="377">
        <v>2</v>
      </c>
      <c r="G1681" s="397"/>
    </row>
    <row r="1682" spans="1:7">
      <c r="A1682" s="375">
        <v>4123</v>
      </c>
      <c r="B1682" s="375">
        <v>1107</v>
      </c>
      <c r="C1682" s="375" t="s">
        <v>2306</v>
      </c>
      <c r="D1682" s="377">
        <v>2</v>
      </c>
      <c r="G1682" s="397"/>
    </row>
    <row r="1683" spans="1:7">
      <c r="A1683" s="375">
        <v>4124</v>
      </c>
      <c r="B1683" s="375">
        <v>1107</v>
      </c>
      <c r="C1683" s="375" t="s">
        <v>2307</v>
      </c>
      <c r="D1683" s="377">
        <v>2</v>
      </c>
      <c r="G1683" s="397"/>
    </row>
    <row r="1684" spans="1:7">
      <c r="A1684" s="375">
        <v>4126</v>
      </c>
      <c r="B1684" s="375">
        <v>1107</v>
      </c>
      <c r="C1684" s="375" t="s">
        <v>2308</v>
      </c>
      <c r="D1684" s="377">
        <v>2</v>
      </c>
      <c r="G1684" s="397"/>
    </row>
    <row r="1685" spans="1:7">
      <c r="A1685" s="375">
        <v>4130</v>
      </c>
      <c r="B1685" s="375">
        <v>1107</v>
      </c>
      <c r="C1685" s="375" t="s">
        <v>2309</v>
      </c>
      <c r="D1685" s="377">
        <v>2</v>
      </c>
      <c r="G1685" s="397"/>
    </row>
    <row r="1686" spans="1:7">
      <c r="A1686" s="375">
        <v>4131</v>
      </c>
      <c r="B1686" s="375">
        <v>1107</v>
      </c>
      <c r="C1686" s="375" t="s">
        <v>2310</v>
      </c>
      <c r="D1686" s="377">
        <v>2</v>
      </c>
      <c r="G1686" s="397"/>
    </row>
    <row r="1687" spans="1:7">
      <c r="A1687" s="375">
        <v>4132</v>
      </c>
      <c r="B1687" s="375">
        <v>1107</v>
      </c>
      <c r="C1687" s="375" t="s">
        <v>2311</v>
      </c>
      <c r="D1687" s="377">
        <v>2</v>
      </c>
      <c r="G1687" s="397"/>
    </row>
    <row r="1688" spans="1:7">
      <c r="A1688" s="375">
        <v>4140</v>
      </c>
      <c r="B1688" s="375">
        <v>1107</v>
      </c>
      <c r="C1688" s="375" t="s">
        <v>2312</v>
      </c>
      <c r="D1688" s="377">
        <v>2</v>
      </c>
      <c r="G1688" s="397"/>
    </row>
    <row r="1689" spans="1:7">
      <c r="A1689" s="375">
        <v>4170</v>
      </c>
      <c r="B1689" s="375">
        <v>1107</v>
      </c>
      <c r="C1689" s="375" t="s">
        <v>2313</v>
      </c>
      <c r="D1689" s="377">
        <v>2</v>
      </c>
      <c r="G1689" s="397"/>
    </row>
    <row r="1690" spans="1:7">
      <c r="A1690" s="375">
        <v>4173</v>
      </c>
      <c r="B1690" s="375">
        <v>1107</v>
      </c>
      <c r="C1690" s="375" t="s">
        <v>2314</v>
      </c>
      <c r="D1690" s="377">
        <v>2</v>
      </c>
      <c r="G1690" s="397"/>
    </row>
    <row r="1691" spans="1:7">
      <c r="A1691" s="375">
        <v>4179</v>
      </c>
      <c r="B1691" s="375">
        <v>1107</v>
      </c>
      <c r="C1691" s="375" t="s">
        <v>2315</v>
      </c>
      <c r="D1691" s="377">
        <v>2</v>
      </c>
      <c r="G1691" s="397"/>
    </row>
    <row r="1692" spans="1:7">
      <c r="A1692" s="375">
        <v>4180</v>
      </c>
      <c r="B1692" s="375">
        <v>1107</v>
      </c>
      <c r="C1692" s="375" t="s">
        <v>2316</v>
      </c>
      <c r="D1692" s="377">
        <v>2</v>
      </c>
      <c r="G1692" s="397"/>
    </row>
    <row r="1693" spans="1:7">
      <c r="A1693" s="375">
        <v>4181</v>
      </c>
      <c r="B1693" s="375">
        <v>1107</v>
      </c>
      <c r="C1693" s="375" t="s">
        <v>2317</v>
      </c>
      <c r="D1693" s="377">
        <v>2</v>
      </c>
      <c r="G1693" s="397"/>
    </row>
    <row r="1694" spans="1:7">
      <c r="A1694" s="375">
        <v>4190</v>
      </c>
      <c r="B1694" s="375">
        <v>1107</v>
      </c>
      <c r="C1694" s="375" t="s">
        <v>2318</v>
      </c>
      <c r="D1694" s="377">
        <v>2</v>
      </c>
      <c r="G1694" s="397"/>
    </row>
    <row r="1695" spans="1:7">
      <c r="A1695" s="375">
        <v>4191</v>
      </c>
      <c r="B1695" s="375">
        <v>1107</v>
      </c>
      <c r="C1695" s="375" t="s">
        <v>2319</v>
      </c>
      <c r="D1695" s="377">
        <v>2</v>
      </c>
      <c r="G1695" s="397"/>
    </row>
    <row r="1696" spans="1:7">
      <c r="A1696" s="375">
        <v>4192</v>
      </c>
      <c r="B1696" s="375">
        <v>1107</v>
      </c>
      <c r="C1696" s="375" t="s">
        <v>2320</v>
      </c>
      <c r="D1696" s="377">
        <v>2</v>
      </c>
      <c r="G1696" s="397"/>
    </row>
    <row r="1697" spans="1:7">
      <c r="A1697" s="375">
        <v>4196</v>
      </c>
      <c r="B1697" s="375">
        <v>1107</v>
      </c>
      <c r="C1697" s="375" t="s">
        <v>2321</v>
      </c>
      <c r="D1697" s="377">
        <v>2</v>
      </c>
      <c r="G1697" s="397"/>
    </row>
    <row r="1698" spans="1:7">
      <c r="A1698" s="375">
        <v>4199</v>
      </c>
      <c r="B1698" s="375">
        <v>1107</v>
      </c>
      <c r="C1698" s="375" t="s">
        <v>2322</v>
      </c>
      <c r="D1698" s="377">
        <v>2</v>
      </c>
      <c r="G1698" s="397"/>
    </row>
    <row r="1699" spans="1:7">
      <c r="A1699" s="375">
        <v>5002</v>
      </c>
      <c r="B1699" s="375">
        <v>1107</v>
      </c>
      <c r="C1699" s="375" t="s">
        <v>2323</v>
      </c>
      <c r="D1699" s="377">
        <v>2</v>
      </c>
      <c r="G1699" s="397"/>
    </row>
    <row r="1700" spans="1:7">
      <c r="A1700" s="375">
        <v>5003</v>
      </c>
      <c r="B1700" s="375">
        <v>1107</v>
      </c>
      <c r="C1700" s="375" t="s">
        <v>2324</v>
      </c>
      <c r="D1700" s="377">
        <v>2</v>
      </c>
      <c r="G1700" s="397"/>
    </row>
    <row r="1701" spans="1:7">
      <c r="A1701" s="375">
        <v>5008</v>
      </c>
      <c r="B1701" s="375">
        <v>1107</v>
      </c>
      <c r="C1701" s="375" t="s">
        <v>2325</v>
      </c>
      <c r="D1701" s="377">
        <v>2</v>
      </c>
      <c r="G1701" s="397"/>
    </row>
    <row r="1702" spans="1:7">
      <c r="A1702" s="375">
        <v>6002</v>
      </c>
      <c r="B1702" s="375">
        <v>1107</v>
      </c>
      <c r="C1702" s="375" t="s">
        <v>2326</v>
      </c>
      <c r="D1702" s="377">
        <v>2</v>
      </c>
      <c r="G1702" s="397"/>
    </row>
    <row r="1703" spans="1:7">
      <c r="A1703" s="375">
        <v>6022</v>
      </c>
      <c r="B1703" s="375">
        <v>1107</v>
      </c>
      <c r="C1703" s="375" t="s">
        <v>2327</v>
      </c>
      <c r="D1703" s="377">
        <v>2</v>
      </c>
      <c r="G1703" s="397"/>
    </row>
    <row r="1704" spans="1:7">
      <c r="A1704" s="375">
        <v>6034</v>
      </c>
      <c r="B1704" s="375">
        <v>1107</v>
      </c>
      <c r="C1704" s="375" t="s">
        <v>2328</v>
      </c>
      <c r="D1704" s="377">
        <v>2</v>
      </c>
      <c r="G1704" s="397"/>
    </row>
    <row r="1705" spans="1:7">
      <c r="A1705" s="375">
        <v>6042</v>
      </c>
      <c r="B1705" s="375">
        <v>1107</v>
      </c>
      <c r="C1705" s="375" t="s">
        <v>2329</v>
      </c>
      <c r="D1705" s="377">
        <v>2</v>
      </c>
      <c r="G1705" s="397"/>
    </row>
    <row r="1706" spans="1:7">
      <c r="A1706" s="375">
        <v>6082</v>
      </c>
      <c r="B1706" s="375">
        <v>1107</v>
      </c>
      <c r="C1706" s="375" t="s">
        <v>2330</v>
      </c>
      <c r="D1706" s="377">
        <v>2</v>
      </c>
      <c r="G1706" s="397"/>
    </row>
    <row r="1707" spans="1:7">
      <c r="A1707" s="375">
        <v>1099</v>
      </c>
      <c r="B1707" s="375">
        <v>1109</v>
      </c>
      <c r="C1707" s="375" t="s">
        <v>2331</v>
      </c>
      <c r="D1707" s="377">
        <v>2</v>
      </c>
      <c r="G1707" s="397"/>
    </row>
    <row r="1708" spans="1:7">
      <c r="A1708" s="375">
        <v>1100</v>
      </c>
      <c r="B1708" s="375">
        <v>1109</v>
      </c>
      <c r="C1708" s="375" t="s">
        <v>2332</v>
      </c>
      <c r="D1708" s="377">
        <v>0</v>
      </c>
      <c r="G1708" s="397"/>
    </row>
    <row r="1709" spans="1:7">
      <c r="A1709" s="375">
        <v>1101</v>
      </c>
      <c r="B1709" s="375">
        <v>1109</v>
      </c>
      <c r="C1709" s="375" t="s">
        <v>2333</v>
      </c>
      <c r="D1709" s="377">
        <v>2</v>
      </c>
      <c r="G1709" s="397"/>
    </row>
    <row r="1710" spans="1:7">
      <c r="A1710" s="375">
        <v>1102</v>
      </c>
      <c r="B1710" s="375">
        <v>1109</v>
      </c>
      <c r="C1710" s="375" t="s">
        <v>2334</v>
      </c>
      <c r="D1710" s="377">
        <v>0</v>
      </c>
      <c r="G1710" s="397"/>
    </row>
    <row r="1711" spans="1:7">
      <c r="A1711" s="375">
        <v>1103</v>
      </c>
      <c r="B1711" s="375">
        <v>1109</v>
      </c>
      <c r="C1711" s="375" t="s">
        <v>2335</v>
      </c>
      <c r="D1711" s="377">
        <v>2</v>
      </c>
      <c r="G1711" s="397"/>
    </row>
    <row r="1712" spans="1:7">
      <c r="A1712" s="375">
        <v>1104</v>
      </c>
      <c r="B1712" s="375">
        <v>1109</v>
      </c>
      <c r="C1712" s="375" t="s">
        <v>2336</v>
      </c>
      <c r="D1712" s="377">
        <v>0</v>
      </c>
      <c r="G1712" s="397"/>
    </row>
    <row r="1713" spans="1:7">
      <c r="A1713" s="375">
        <v>1105</v>
      </c>
      <c r="B1713" s="375">
        <v>1109</v>
      </c>
      <c r="C1713" s="375" t="s">
        <v>2337</v>
      </c>
      <c r="D1713" s="377">
        <v>0</v>
      </c>
      <c r="G1713" s="397"/>
    </row>
    <row r="1714" spans="1:7">
      <c r="A1714" s="375">
        <v>1106</v>
      </c>
      <c r="B1714" s="375">
        <v>1109</v>
      </c>
      <c r="C1714" s="375" t="s">
        <v>2338</v>
      </c>
      <c r="D1714" s="377">
        <v>0</v>
      </c>
      <c r="G1714" s="397"/>
    </row>
    <row r="1715" spans="1:7">
      <c r="A1715" s="375">
        <v>1107</v>
      </c>
      <c r="B1715" s="375">
        <v>1109</v>
      </c>
      <c r="C1715" s="375" t="s">
        <v>2339</v>
      </c>
      <c r="D1715" s="377">
        <v>2</v>
      </c>
      <c r="G1715" s="397"/>
    </row>
    <row r="1716" spans="1:7">
      <c r="A1716" s="375">
        <v>1109</v>
      </c>
      <c r="B1716" s="375">
        <v>1109</v>
      </c>
      <c r="C1716" s="375" t="s">
        <v>2340</v>
      </c>
      <c r="D1716" s="377" t="s">
        <v>94</v>
      </c>
      <c r="G1716" s="397"/>
    </row>
    <row r="1717" spans="1:7">
      <c r="A1717" s="375">
        <v>1113</v>
      </c>
      <c r="B1717" s="375">
        <v>1109</v>
      </c>
      <c r="C1717" s="375" t="s">
        <v>2341</v>
      </c>
      <c r="D1717" s="377">
        <v>0</v>
      </c>
      <c r="G1717" s="397"/>
    </row>
    <row r="1718" spans="1:7">
      <c r="A1718" s="375">
        <v>1114</v>
      </c>
      <c r="B1718" s="375">
        <v>1109</v>
      </c>
      <c r="C1718" s="375" t="s">
        <v>2342</v>
      </c>
      <c r="D1718" s="377">
        <v>2</v>
      </c>
      <c r="G1718" s="397"/>
    </row>
    <row r="1719" spans="1:7">
      <c r="A1719" s="375">
        <v>1115</v>
      </c>
      <c r="B1719" s="375">
        <v>1109</v>
      </c>
      <c r="C1719" s="375" t="s">
        <v>2343</v>
      </c>
      <c r="D1719" s="377">
        <v>0</v>
      </c>
      <c r="G1719" s="397"/>
    </row>
    <row r="1720" spans="1:7">
      <c r="A1720" s="375">
        <v>1120</v>
      </c>
      <c r="B1720" s="375">
        <v>1109</v>
      </c>
      <c r="C1720" s="375" t="s">
        <v>2344</v>
      </c>
      <c r="D1720" s="377">
        <v>2</v>
      </c>
      <c r="G1720" s="397"/>
    </row>
    <row r="1721" spans="1:7">
      <c r="A1721" s="375">
        <v>1121</v>
      </c>
      <c r="B1721" s="375">
        <v>1109</v>
      </c>
      <c r="C1721" s="375" t="s">
        <v>2345</v>
      </c>
      <c r="D1721" s="377">
        <v>2</v>
      </c>
      <c r="G1721" s="397"/>
    </row>
    <row r="1722" spans="1:7">
      <c r="A1722" s="375">
        <v>1123</v>
      </c>
      <c r="B1722" s="375">
        <v>1109</v>
      </c>
      <c r="C1722" s="375" t="s">
        <v>2346</v>
      </c>
      <c r="D1722" s="377">
        <v>0</v>
      </c>
      <c r="G1722" s="397"/>
    </row>
    <row r="1723" spans="1:7">
      <c r="A1723" s="375">
        <v>1124</v>
      </c>
      <c r="B1723" s="375">
        <v>1109</v>
      </c>
      <c r="C1723" s="375" t="s">
        <v>2347</v>
      </c>
      <c r="D1723" s="377">
        <v>2</v>
      </c>
      <c r="G1723" s="397"/>
    </row>
    <row r="1724" spans="1:7">
      <c r="A1724" s="375">
        <v>1125</v>
      </c>
      <c r="B1724" s="375">
        <v>1109</v>
      </c>
      <c r="C1724" s="375" t="s">
        <v>2348</v>
      </c>
      <c r="D1724" s="377">
        <v>2</v>
      </c>
      <c r="G1724" s="397"/>
    </row>
    <row r="1725" spans="1:7">
      <c r="A1725" s="375">
        <v>1126</v>
      </c>
      <c r="B1725" s="375">
        <v>1109</v>
      </c>
      <c r="C1725" s="375" t="s">
        <v>2349</v>
      </c>
      <c r="D1725" s="377">
        <v>2</v>
      </c>
      <c r="G1725" s="397"/>
    </row>
    <row r="1726" spans="1:7">
      <c r="A1726" s="375">
        <v>1127</v>
      </c>
      <c r="B1726" s="375">
        <v>1109</v>
      </c>
      <c r="C1726" s="375" t="s">
        <v>2350</v>
      </c>
      <c r="D1726" s="377">
        <v>0</v>
      </c>
      <c r="G1726" s="397"/>
    </row>
    <row r="1727" spans="1:7">
      <c r="A1727" s="375">
        <v>1128</v>
      </c>
      <c r="B1727" s="375">
        <v>1109</v>
      </c>
      <c r="C1727" s="375" t="s">
        <v>2351</v>
      </c>
      <c r="D1727" s="377">
        <v>2</v>
      </c>
      <c r="G1727" s="397"/>
    </row>
    <row r="1728" spans="1:7">
      <c r="A1728" s="375">
        <v>1129</v>
      </c>
      <c r="B1728" s="375">
        <v>1109</v>
      </c>
      <c r="C1728" s="375" t="s">
        <v>2352</v>
      </c>
      <c r="D1728" s="377">
        <v>0</v>
      </c>
      <c r="G1728" s="397"/>
    </row>
    <row r="1729" spans="1:7">
      <c r="A1729" s="375">
        <v>1130</v>
      </c>
      <c r="B1729" s="375">
        <v>1109</v>
      </c>
      <c r="C1729" s="375" t="s">
        <v>2353</v>
      </c>
      <c r="D1729" s="377">
        <v>1</v>
      </c>
      <c r="G1729" s="397"/>
    </row>
    <row r="1730" spans="1:7">
      <c r="A1730" s="375">
        <v>1131</v>
      </c>
      <c r="B1730" s="375">
        <v>1109</v>
      </c>
      <c r="C1730" s="375" t="s">
        <v>2354</v>
      </c>
      <c r="D1730" s="377">
        <v>2</v>
      </c>
      <c r="G1730" s="397"/>
    </row>
    <row r="1731" spans="1:7">
      <c r="A1731" s="375">
        <v>1132</v>
      </c>
      <c r="B1731" s="375">
        <v>1109</v>
      </c>
      <c r="C1731" s="375" t="s">
        <v>2355</v>
      </c>
      <c r="D1731" s="377">
        <v>1</v>
      </c>
      <c r="G1731" s="397"/>
    </row>
    <row r="1732" spans="1:7">
      <c r="A1732" s="375">
        <v>1137</v>
      </c>
      <c r="B1732" s="375">
        <v>1109</v>
      </c>
      <c r="C1732" s="375" t="s">
        <v>2356</v>
      </c>
      <c r="D1732" s="377">
        <v>0</v>
      </c>
      <c r="G1732" s="397"/>
    </row>
    <row r="1733" spans="1:7">
      <c r="A1733" s="375">
        <v>1151</v>
      </c>
      <c r="B1733" s="375">
        <v>1109</v>
      </c>
      <c r="C1733" s="375" t="s">
        <v>2357</v>
      </c>
      <c r="D1733" s="377">
        <v>2</v>
      </c>
      <c r="G1733" s="397"/>
    </row>
    <row r="1734" spans="1:7">
      <c r="A1734" s="375">
        <v>1152</v>
      </c>
      <c r="B1734" s="375">
        <v>1109</v>
      </c>
      <c r="C1734" s="375" t="s">
        <v>2358</v>
      </c>
      <c r="D1734" s="377">
        <v>2</v>
      </c>
      <c r="G1734" s="397"/>
    </row>
    <row r="1735" spans="1:7">
      <c r="A1735" s="375">
        <v>1153</v>
      </c>
      <c r="B1735" s="375">
        <v>1109</v>
      </c>
      <c r="C1735" s="375" t="s">
        <v>2359</v>
      </c>
      <c r="D1735" s="377">
        <v>0</v>
      </c>
      <c r="G1735" s="397"/>
    </row>
    <row r="1736" spans="1:7">
      <c r="A1736" s="375">
        <v>1157</v>
      </c>
      <c r="B1736" s="375">
        <v>1109</v>
      </c>
      <c r="C1736" s="375" t="s">
        <v>2360</v>
      </c>
      <c r="D1736" s="377">
        <v>1</v>
      </c>
      <c r="G1736" s="397"/>
    </row>
    <row r="1737" spans="1:7">
      <c r="A1737" s="375">
        <v>1175</v>
      </c>
      <c r="B1737" s="375">
        <v>1109</v>
      </c>
      <c r="C1737" s="375" t="s">
        <v>2361</v>
      </c>
      <c r="D1737" s="377">
        <v>2</v>
      </c>
      <c r="G1737" s="397"/>
    </row>
    <row r="1738" spans="1:7">
      <c r="A1738" s="375">
        <v>1181</v>
      </c>
      <c r="B1738" s="375">
        <v>1109</v>
      </c>
      <c r="C1738" s="375" t="s">
        <v>2362</v>
      </c>
      <c r="D1738" s="377">
        <v>0</v>
      </c>
      <c r="G1738" s="397"/>
    </row>
    <row r="1739" spans="1:7">
      <c r="A1739" s="375">
        <v>1183</v>
      </c>
      <c r="B1739" s="375">
        <v>1109</v>
      </c>
      <c r="C1739" s="375" t="s">
        <v>2363</v>
      </c>
      <c r="D1739" s="377">
        <v>0</v>
      </c>
      <c r="G1739" s="397"/>
    </row>
    <row r="1740" spans="1:7">
      <c r="A1740" s="375">
        <v>1185</v>
      </c>
      <c r="B1740" s="375">
        <v>1109</v>
      </c>
      <c r="C1740" s="375" t="s">
        <v>2364</v>
      </c>
      <c r="D1740" s="377">
        <v>0</v>
      </c>
      <c r="G1740" s="397"/>
    </row>
    <row r="1741" spans="1:7">
      <c r="A1741" s="375">
        <v>1186</v>
      </c>
      <c r="B1741" s="375">
        <v>1109</v>
      </c>
      <c r="C1741" s="375" t="s">
        <v>2365</v>
      </c>
      <c r="D1741" s="377">
        <v>0</v>
      </c>
      <c r="G1741" s="397"/>
    </row>
    <row r="1742" spans="1:7">
      <c r="A1742" s="375">
        <v>1187</v>
      </c>
      <c r="B1742" s="375">
        <v>1109</v>
      </c>
      <c r="C1742" s="375" t="s">
        <v>2366</v>
      </c>
      <c r="D1742" s="377">
        <v>0</v>
      </c>
      <c r="G1742" s="397"/>
    </row>
    <row r="1743" spans="1:7">
      <c r="A1743" s="375">
        <v>1188</v>
      </c>
      <c r="B1743" s="375">
        <v>1109</v>
      </c>
      <c r="C1743" s="375" t="s">
        <v>2367</v>
      </c>
      <c r="D1743" s="377">
        <v>0</v>
      </c>
      <c r="G1743" s="397"/>
    </row>
    <row r="1744" spans="1:7">
      <c r="A1744" s="375">
        <v>1189</v>
      </c>
      <c r="B1744" s="375">
        <v>1109</v>
      </c>
      <c r="C1744" s="375" t="s">
        <v>2368</v>
      </c>
      <c r="D1744" s="377">
        <v>2</v>
      </c>
      <c r="G1744" s="397"/>
    </row>
    <row r="1745" spans="1:7">
      <c r="A1745" s="375">
        <v>1190</v>
      </c>
      <c r="B1745" s="375">
        <v>1109</v>
      </c>
      <c r="C1745" s="375" t="s">
        <v>2369</v>
      </c>
      <c r="D1745" s="377">
        <v>0</v>
      </c>
      <c r="G1745" s="397"/>
    </row>
    <row r="1746" spans="1:7">
      <c r="A1746" s="375">
        <v>1192</v>
      </c>
      <c r="B1746" s="375">
        <v>1109</v>
      </c>
      <c r="C1746" s="375" t="s">
        <v>2370</v>
      </c>
      <c r="D1746" s="377">
        <v>2</v>
      </c>
      <c r="G1746" s="397"/>
    </row>
    <row r="1747" spans="1:7">
      <c r="A1747" s="375">
        <v>1193</v>
      </c>
      <c r="B1747" s="375">
        <v>1109</v>
      </c>
      <c r="C1747" s="375" t="s">
        <v>2371</v>
      </c>
      <c r="D1747" s="377">
        <v>2</v>
      </c>
      <c r="G1747" s="397"/>
    </row>
    <row r="1748" spans="1:7">
      <c r="A1748" s="375">
        <v>1194</v>
      </c>
      <c r="B1748" s="375">
        <v>1109</v>
      </c>
      <c r="C1748" s="375" t="s">
        <v>2372</v>
      </c>
      <c r="D1748" s="377">
        <v>0</v>
      </c>
      <c r="G1748" s="397"/>
    </row>
    <row r="1749" spans="1:7">
      <c r="A1749" s="375">
        <v>1199</v>
      </c>
      <c r="B1749" s="375">
        <v>1109</v>
      </c>
      <c r="C1749" s="375" t="s">
        <v>2373</v>
      </c>
      <c r="D1749" s="377">
        <v>0</v>
      </c>
      <c r="G1749" s="397"/>
    </row>
    <row r="1750" spans="1:7">
      <c r="A1750" s="375">
        <v>1201</v>
      </c>
      <c r="B1750" s="375">
        <v>1109</v>
      </c>
      <c r="C1750" s="375" t="s">
        <v>2374</v>
      </c>
      <c r="D1750" s="377">
        <v>0</v>
      </c>
      <c r="G1750" s="397"/>
    </row>
    <row r="1751" spans="1:7">
      <c r="A1751" s="375">
        <v>1203</v>
      </c>
      <c r="B1751" s="375">
        <v>1109</v>
      </c>
      <c r="C1751" s="375" t="s">
        <v>2375</v>
      </c>
      <c r="D1751" s="377">
        <v>0</v>
      </c>
      <c r="G1751" s="397"/>
    </row>
    <row r="1752" spans="1:7">
      <c r="A1752" s="375">
        <v>1206</v>
      </c>
      <c r="B1752" s="375">
        <v>1109</v>
      </c>
      <c r="C1752" s="375" t="s">
        <v>2376</v>
      </c>
      <c r="D1752" s="377">
        <v>2</v>
      </c>
      <c r="G1752" s="397"/>
    </row>
    <row r="1753" spans="1:7">
      <c r="A1753" s="375">
        <v>1210</v>
      </c>
      <c r="B1753" s="375">
        <v>1109</v>
      </c>
      <c r="C1753" s="375" t="s">
        <v>2377</v>
      </c>
      <c r="D1753" s="377">
        <v>0</v>
      </c>
      <c r="G1753" s="397"/>
    </row>
    <row r="1754" spans="1:7">
      <c r="A1754" s="375">
        <v>1256</v>
      </c>
      <c r="B1754" s="375">
        <v>1109</v>
      </c>
      <c r="C1754" s="375" t="s">
        <v>2378</v>
      </c>
      <c r="D1754" s="377">
        <v>2</v>
      </c>
      <c r="G1754" s="397"/>
    </row>
    <row r="1755" spans="1:7">
      <c r="A1755" s="375">
        <v>1257</v>
      </c>
      <c r="B1755" s="375">
        <v>1109</v>
      </c>
      <c r="C1755" s="375" t="s">
        <v>2379</v>
      </c>
      <c r="D1755" s="377">
        <v>2</v>
      </c>
      <c r="G1755" s="397"/>
    </row>
    <row r="1756" spans="1:7">
      <c r="A1756" s="375">
        <v>1260</v>
      </c>
      <c r="B1756" s="375">
        <v>1109</v>
      </c>
      <c r="C1756" s="375" t="s">
        <v>2380</v>
      </c>
      <c r="D1756" s="377">
        <v>2</v>
      </c>
      <c r="G1756" s="397"/>
    </row>
    <row r="1757" spans="1:7">
      <c r="A1757" s="375">
        <v>1261</v>
      </c>
      <c r="B1757" s="375">
        <v>1109</v>
      </c>
      <c r="C1757" s="375" t="s">
        <v>2381</v>
      </c>
      <c r="D1757" s="377">
        <v>2</v>
      </c>
      <c r="G1757" s="397"/>
    </row>
    <row r="1758" spans="1:7">
      <c r="A1758" s="375">
        <v>1262</v>
      </c>
      <c r="B1758" s="375">
        <v>1109</v>
      </c>
      <c r="C1758" s="375" t="s">
        <v>2382</v>
      </c>
      <c r="D1758" s="377">
        <v>2</v>
      </c>
      <c r="G1758" s="397"/>
    </row>
    <row r="1759" spans="1:7">
      <c r="A1759" s="375">
        <v>2095</v>
      </c>
      <c r="B1759" s="375">
        <v>1109</v>
      </c>
      <c r="C1759" s="375" t="s">
        <v>2383</v>
      </c>
      <c r="D1759" s="377">
        <v>2</v>
      </c>
      <c r="G1759" s="397"/>
    </row>
    <row r="1760" spans="1:7">
      <c r="A1760" s="375">
        <v>2096</v>
      </c>
      <c r="B1760" s="375">
        <v>1109</v>
      </c>
      <c r="C1760" s="375" t="s">
        <v>2384</v>
      </c>
      <c r="D1760" s="377">
        <v>2</v>
      </c>
      <c r="G1760" s="397"/>
    </row>
    <row r="1761" spans="1:7">
      <c r="A1761" s="375">
        <v>2100</v>
      </c>
      <c r="B1761" s="375">
        <v>1109</v>
      </c>
      <c r="C1761" s="375" t="s">
        <v>2385</v>
      </c>
      <c r="D1761" s="377">
        <v>2</v>
      </c>
      <c r="G1761" s="397"/>
    </row>
    <row r="1762" spans="1:7">
      <c r="A1762" s="375">
        <v>2102</v>
      </c>
      <c r="B1762" s="375">
        <v>1109</v>
      </c>
      <c r="C1762" s="375" t="s">
        <v>2386</v>
      </c>
      <c r="D1762" s="377">
        <v>2</v>
      </c>
      <c r="G1762" s="397"/>
    </row>
    <row r="1763" spans="1:7">
      <c r="A1763" s="375">
        <v>2103</v>
      </c>
      <c r="B1763" s="375">
        <v>1109</v>
      </c>
      <c r="C1763" s="375" t="s">
        <v>2387</v>
      </c>
      <c r="D1763" s="377">
        <v>2</v>
      </c>
      <c r="G1763" s="397"/>
    </row>
    <row r="1764" spans="1:7">
      <c r="A1764" s="375">
        <v>2104</v>
      </c>
      <c r="B1764" s="375">
        <v>1109</v>
      </c>
      <c r="C1764" s="375" t="s">
        <v>2388</v>
      </c>
      <c r="D1764" s="377">
        <v>2</v>
      </c>
      <c r="G1764" s="397"/>
    </row>
    <row r="1765" spans="1:7">
      <c r="A1765" s="375">
        <v>2105</v>
      </c>
      <c r="B1765" s="375">
        <v>1109</v>
      </c>
      <c r="C1765" s="375" t="s">
        <v>2389</v>
      </c>
      <c r="D1765" s="377">
        <v>2</v>
      </c>
      <c r="G1765" s="397"/>
    </row>
    <row r="1766" spans="1:7">
      <c r="A1766" s="375">
        <v>2108</v>
      </c>
      <c r="B1766" s="375">
        <v>1109</v>
      </c>
      <c r="C1766" s="375" t="s">
        <v>2390</v>
      </c>
      <c r="D1766" s="377">
        <v>2</v>
      </c>
      <c r="G1766" s="397"/>
    </row>
    <row r="1767" spans="1:7">
      <c r="A1767" s="375">
        <v>2109</v>
      </c>
      <c r="B1767" s="375">
        <v>1109</v>
      </c>
      <c r="C1767" s="375" t="s">
        <v>2391</v>
      </c>
      <c r="D1767" s="377">
        <v>1</v>
      </c>
      <c r="G1767" s="397"/>
    </row>
    <row r="1768" spans="1:7">
      <c r="A1768" s="375">
        <v>2110</v>
      </c>
      <c r="B1768" s="375">
        <v>1109</v>
      </c>
      <c r="C1768" s="375" t="s">
        <v>2392</v>
      </c>
      <c r="D1768" s="377">
        <v>2</v>
      </c>
      <c r="G1768" s="397"/>
    </row>
    <row r="1769" spans="1:7">
      <c r="A1769" s="375">
        <v>2111</v>
      </c>
      <c r="B1769" s="375">
        <v>1109</v>
      </c>
      <c r="C1769" s="375" t="s">
        <v>2393</v>
      </c>
      <c r="D1769" s="377">
        <v>2</v>
      </c>
      <c r="G1769" s="397"/>
    </row>
    <row r="1770" spans="1:7">
      <c r="A1770" s="375">
        <v>2112</v>
      </c>
      <c r="B1770" s="375">
        <v>1109</v>
      </c>
      <c r="C1770" s="375" t="s">
        <v>2394</v>
      </c>
      <c r="D1770" s="377">
        <v>1</v>
      </c>
      <c r="G1770" s="397"/>
    </row>
    <row r="1771" spans="1:7">
      <c r="A1771" s="375">
        <v>2113</v>
      </c>
      <c r="B1771" s="375">
        <v>1109</v>
      </c>
      <c r="C1771" s="375" t="s">
        <v>2395</v>
      </c>
      <c r="D1771" s="377">
        <v>2</v>
      </c>
      <c r="G1771" s="397"/>
    </row>
    <row r="1772" spans="1:7">
      <c r="A1772" s="375">
        <v>2115</v>
      </c>
      <c r="B1772" s="375">
        <v>1109</v>
      </c>
      <c r="C1772" s="375" t="s">
        <v>2396</v>
      </c>
      <c r="D1772" s="377">
        <v>2</v>
      </c>
      <c r="G1772" s="397"/>
    </row>
    <row r="1773" spans="1:7">
      <c r="A1773" s="375">
        <v>2116</v>
      </c>
      <c r="B1773" s="375">
        <v>1109</v>
      </c>
      <c r="C1773" s="375" t="s">
        <v>2397</v>
      </c>
      <c r="D1773" s="377">
        <v>1</v>
      </c>
      <c r="G1773" s="397"/>
    </row>
    <row r="1774" spans="1:7">
      <c r="A1774" s="375">
        <v>2117</v>
      </c>
      <c r="B1774" s="375">
        <v>1109</v>
      </c>
      <c r="C1774" s="375" t="s">
        <v>2398</v>
      </c>
      <c r="D1774" s="377">
        <v>1</v>
      </c>
      <c r="G1774" s="397"/>
    </row>
    <row r="1775" spans="1:7">
      <c r="A1775" s="375">
        <v>2121</v>
      </c>
      <c r="B1775" s="375">
        <v>1109</v>
      </c>
      <c r="C1775" s="375" t="s">
        <v>2399</v>
      </c>
      <c r="D1775" s="377">
        <v>1</v>
      </c>
      <c r="G1775" s="397"/>
    </row>
    <row r="1776" spans="1:7">
      <c r="A1776" s="375">
        <v>2122</v>
      </c>
      <c r="B1776" s="375">
        <v>1109</v>
      </c>
      <c r="C1776" s="375" t="s">
        <v>2400</v>
      </c>
      <c r="D1776" s="377">
        <v>2</v>
      </c>
      <c r="G1776" s="397"/>
    </row>
    <row r="1777" spans="1:7">
      <c r="A1777" s="375">
        <v>2123</v>
      </c>
      <c r="B1777" s="375">
        <v>1109</v>
      </c>
      <c r="C1777" s="375" t="s">
        <v>2401</v>
      </c>
      <c r="D1777" s="377">
        <v>2</v>
      </c>
      <c r="G1777" s="397"/>
    </row>
    <row r="1778" spans="1:7">
      <c r="A1778" s="375">
        <v>2125</v>
      </c>
      <c r="B1778" s="375">
        <v>1109</v>
      </c>
      <c r="C1778" s="375" t="s">
        <v>2402</v>
      </c>
      <c r="D1778" s="377">
        <v>1</v>
      </c>
      <c r="G1778" s="397"/>
    </row>
    <row r="1779" spans="1:7">
      <c r="A1779" s="375">
        <v>2130</v>
      </c>
      <c r="B1779" s="375">
        <v>1109</v>
      </c>
      <c r="C1779" s="375" t="s">
        <v>2403</v>
      </c>
      <c r="D1779" s="377">
        <v>1</v>
      </c>
      <c r="G1779" s="397"/>
    </row>
    <row r="1780" spans="1:7">
      <c r="A1780" s="375">
        <v>2132</v>
      </c>
      <c r="B1780" s="375">
        <v>1109</v>
      </c>
      <c r="C1780" s="375" t="s">
        <v>2404</v>
      </c>
      <c r="D1780" s="377">
        <v>1</v>
      </c>
      <c r="G1780" s="397"/>
    </row>
    <row r="1781" spans="1:7">
      <c r="A1781" s="375">
        <v>2133</v>
      </c>
      <c r="B1781" s="375">
        <v>1109</v>
      </c>
      <c r="C1781" s="375" t="s">
        <v>2405</v>
      </c>
      <c r="D1781" s="377">
        <v>1</v>
      </c>
      <c r="G1781" s="397"/>
    </row>
    <row r="1782" spans="1:7">
      <c r="A1782" s="375">
        <v>2135</v>
      </c>
      <c r="B1782" s="375">
        <v>1109</v>
      </c>
      <c r="C1782" s="375" t="s">
        <v>2406</v>
      </c>
      <c r="D1782" s="377">
        <v>1</v>
      </c>
      <c r="G1782" s="397"/>
    </row>
    <row r="1783" spans="1:7">
      <c r="A1783" s="375">
        <v>2136</v>
      </c>
      <c r="B1783" s="375">
        <v>1109</v>
      </c>
      <c r="C1783" s="375" t="s">
        <v>2407</v>
      </c>
      <c r="D1783" s="377">
        <v>1</v>
      </c>
      <c r="G1783" s="397"/>
    </row>
    <row r="1784" spans="1:7">
      <c r="A1784" s="375">
        <v>2137</v>
      </c>
      <c r="B1784" s="375">
        <v>1109</v>
      </c>
      <c r="C1784" s="375" t="s">
        <v>2408</v>
      </c>
      <c r="D1784" s="377">
        <v>1</v>
      </c>
      <c r="G1784" s="397"/>
    </row>
    <row r="1785" spans="1:7">
      <c r="A1785" s="375">
        <v>2139</v>
      </c>
      <c r="B1785" s="375">
        <v>1109</v>
      </c>
      <c r="C1785" s="375" t="s">
        <v>2409</v>
      </c>
      <c r="D1785" s="377">
        <v>2</v>
      </c>
      <c r="G1785" s="397"/>
    </row>
    <row r="1786" spans="1:7">
      <c r="A1786" s="375">
        <v>2142</v>
      </c>
      <c r="B1786" s="375">
        <v>1109</v>
      </c>
      <c r="C1786" s="375" t="s">
        <v>2410</v>
      </c>
      <c r="D1786" s="377">
        <v>2</v>
      </c>
      <c r="G1786" s="397"/>
    </row>
    <row r="1787" spans="1:7">
      <c r="A1787" s="375">
        <v>2146</v>
      </c>
      <c r="B1787" s="375">
        <v>1109</v>
      </c>
      <c r="C1787" s="375" t="s">
        <v>2411</v>
      </c>
      <c r="D1787" s="377">
        <v>2</v>
      </c>
      <c r="G1787" s="397"/>
    </row>
    <row r="1788" spans="1:7">
      <c r="A1788" s="375">
        <v>2148</v>
      </c>
      <c r="B1788" s="375">
        <v>1109</v>
      </c>
      <c r="C1788" s="375" t="s">
        <v>2412</v>
      </c>
      <c r="D1788" s="377">
        <v>2</v>
      </c>
      <c r="G1788" s="397"/>
    </row>
    <row r="1789" spans="1:7">
      <c r="A1789" s="375">
        <v>2149</v>
      </c>
      <c r="B1789" s="375">
        <v>1109</v>
      </c>
      <c r="C1789" s="375" t="s">
        <v>2413</v>
      </c>
      <c r="D1789" s="377">
        <v>2</v>
      </c>
      <c r="G1789" s="397"/>
    </row>
    <row r="1790" spans="1:7">
      <c r="A1790" s="375">
        <v>2151</v>
      </c>
      <c r="B1790" s="375">
        <v>1109</v>
      </c>
      <c r="C1790" s="375" t="s">
        <v>2414</v>
      </c>
      <c r="D1790" s="377">
        <v>1</v>
      </c>
      <c r="G1790" s="397"/>
    </row>
    <row r="1791" spans="1:7">
      <c r="A1791" s="375">
        <v>2152</v>
      </c>
      <c r="B1791" s="375">
        <v>1109</v>
      </c>
      <c r="C1791" s="375" t="s">
        <v>2415</v>
      </c>
      <c r="D1791" s="377">
        <v>2</v>
      </c>
      <c r="G1791" s="397"/>
    </row>
    <row r="1792" spans="1:7">
      <c r="A1792" s="375">
        <v>2153</v>
      </c>
      <c r="B1792" s="375">
        <v>1109</v>
      </c>
      <c r="C1792" s="375" t="s">
        <v>2416</v>
      </c>
      <c r="D1792" s="377">
        <v>2</v>
      </c>
      <c r="G1792" s="397"/>
    </row>
    <row r="1793" spans="1:7">
      <c r="A1793" s="375">
        <v>2154</v>
      </c>
      <c r="B1793" s="375">
        <v>1109</v>
      </c>
      <c r="C1793" s="375" t="s">
        <v>2417</v>
      </c>
      <c r="D1793" s="377">
        <v>2</v>
      </c>
      <c r="G1793" s="397"/>
    </row>
    <row r="1794" spans="1:7">
      <c r="A1794" s="375">
        <v>2155</v>
      </c>
      <c r="B1794" s="375">
        <v>1109</v>
      </c>
      <c r="C1794" s="375" t="s">
        <v>2418</v>
      </c>
      <c r="D1794" s="377">
        <v>2</v>
      </c>
      <c r="G1794" s="397"/>
    </row>
    <row r="1795" spans="1:7">
      <c r="A1795" s="375">
        <v>2156</v>
      </c>
      <c r="B1795" s="375">
        <v>1109</v>
      </c>
      <c r="C1795" s="375" t="s">
        <v>2419</v>
      </c>
      <c r="D1795" s="377">
        <v>2</v>
      </c>
      <c r="G1795" s="397"/>
    </row>
    <row r="1796" spans="1:7">
      <c r="A1796" s="375">
        <v>2162</v>
      </c>
      <c r="B1796" s="375">
        <v>1109</v>
      </c>
      <c r="C1796" s="375" t="s">
        <v>2420</v>
      </c>
      <c r="D1796" s="377">
        <v>2</v>
      </c>
      <c r="G1796" s="397"/>
    </row>
    <row r="1797" spans="1:7">
      <c r="A1797" s="375">
        <v>2163</v>
      </c>
      <c r="B1797" s="375">
        <v>1109</v>
      </c>
      <c r="C1797" s="375" t="s">
        <v>2421</v>
      </c>
      <c r="D1797" s="377">
        <v>2</v>
      </c>
      <c r="G1797" s="397"/>
    </row>
    <row r="1798" spans="1:7">
      <c r="A1798" s="375">
        <v>2164</v>
      </c>
      <c r="B1798" s="375">
        <v>1109</v>
      </c>
      <c r="C1798" s="375" t="s">
        <v>2422</v>
      </c>
      <c r="D1798" s="377">
        <v>2</v>
      </c>
      <c r="G1798" s="397"/>
    </row>
    <row r="1799" spans="1:7">
      <c r="A1799" s="375">
        <v>2169</v>
      </c>
      <c r="B1799" s="375">
        <v>1109</v>
      </c>
      <c r="C1799" s="375" t="s">
        <v>2423</v>
      </c>
      <c r="D1799" s="377">
        <v>2</v>
      </c>
      <c r="G1799" s="397"/>
    </row>
    <row r="1800" spans="1:7">
      <c r="A1800" s="375">
        <v>2171</v>
      </c>
      <c r="B1800" s="375">
        <v>1109</v>
      </c>
      <c r="C1800" s="375" t="s">
        <v>2424</v>
      </c>
      <c r="D1800" s="377">
        <v>2</v>
      </c>
      <c r="G1800" s="397"/>
    </row>
    <row r="1801" spans="1:7">
      <c r="A1801" s="375">
        <v>2172</v>
      </c>
      <c r="B1801" s="375">
        <v>1109</v>
      </c>
      <c r="C1801" s="375" t="s">
        <v>2425</v>
      </c>
      <c r="D1801" s="377">
        <v>2</v>
      </c>
      <c r="G1801" s="397"/>
    </row>
    <row r="1802" spans="1:7">
      <c r="A1802" s="375">
        <v>2173</v>
      </c>
      <c r="B1802" s="375">
        <v>1109</v>
      </c>
      <c r="C1802" s="375" t="s">
        <v>2426</v>
      </c>
      <c r="D1802" s="377">
        <v>2</v>
      </c>
      <c r="G1802" s="397"/>
    </row>
    <row r="1803" spans="1:7">
      <c r="A1803" s="375">
        <v>2174</v>
      </c>
      <c r="B1803" s="375">
        <v>1109</v>
      </c>
      <c r="C1803" s="375" t="s">
        <v>2427</v>
      </c>
      <c r="D1803" s="377">
        <v>2</v>
      </c>
      <c r="G1803" s="397"/>
    </row>
    <row r="1804" spans="1:7">
      <c r="A1804" s="375">
        <v>2175</v>
      </c>
      <c r="B1804" s="375">
        <v>1109</v>
      </c>
      <c r="C1804" s="375" t="s">
        <v>2428</v>
      </c>
      <c r="D1804" s="377">
        <v>2</v>
      </c>
      <c r="G1804" s="397"/>
    </row>
    <row r="1805" spans="1:7">
      <c r="A1805" s="375">
        <v>2176</v>
      </c>
      <c r="B1805" s="375">
        <v>1109</v>
      </c>
      <c r="C1805" s="375" t="s">
        <v>2429</v>
      </c>
      <c r="D1805" s="377">
        <v>2</v>
      </c>
      <c r="G1805" s="397"/>
    </row>
    <row r="1806" spans="1:7">
      <c r="A1806" s="375">
        <v>2177</v>
      </c>
      <c r="B1806" s="375">
        <v>1109</v>
      </c>
      <c r="C1806" s="375" t="s">
        <v>2430</v>
      </c>
      <c r="D1806" s="377">
        <v>2</v>
      </c>
      <c r="G1806" s="397"/>
    </row>
    <row r="1807" spans="1:7">
      <c r="A1807" s="375">
        <v>2178</v>
      </c>
      <c r="B1807" s="375">
        <v>1109</v>
      </c>
      <c r="C1807" s="375" t="s">
        <v>2431</v>
      </c>
      <c r="D1807" s="377">
        <v>1</v>
      </c>
      <c r="G1807" s="397"/>
    </row>
    <row r="1808" spans="1:7">
      <c r="A1808" s="375">
        <v>2179</v>
      </c>
      <c r="B1808" s="375">
        <v>1109</v>
      </c>
      <c r="C1808" s="375" t="s">
        <v>2432</v>
      </c>
      <c r="D1808" s="377">
        <v>2</v>
      </c>
      <c r="G1808" s="397"/>
    </row>
    <row r="1809" spans="1:7">
      <c r="A1809" s="375">
        <v>2180</v>
      </c>
      <c r="B1809" s="375">
        <v>1109</v>
      </c>
      <c r="C1809" s="375" t="s">
        <v>2433</v>
      </c>
      <c r="D1809" s="377">
        <v>1</v>
      </c>
      <c r="G1809" s="397"/>
    </row>
    <row r="1810" spans="1:7">
      <c r="A1810" s="375">
        <v>2182</v>
      </c>
      <c r="B1810" s="375">
        <v>1109</v>
      </c>
      <c r="C1810" s="375" t="s">
        <v>2434</v>
      </c>
      <c r="D1810" s="377">
        <v>2</v>
      </c>
      <c r="G1810" s="397"/>
    </row>
    <row r="1811" spans="1:7">
      <c r="A1811" s="375">
        <v>2183</v>
      </c>
      <c r="B1811" s="375">
        <v>1109</v>
      </c>
      <c r="C1811" s="375" t="s">
        <v>2435</v>
      </c>
      <c r="D1811" s="377">
        <v>1</v>
      </c>
      <c r="G1811" s="397"/>
    </row>
    <row r="1812" spans="1:7">
      <c r="A1812" s="375">
        <v>2184</v>
      </c>
      <c r="B1812" s="375">
        <v>1109</v>
      </c>
      <c r="C1812" s="375" t="s">
        <v>2436</v>
      </c>
      <c r="D1812" s="377">
        <v>2</v>
      </c>
      <c r="G1812" s="397"/>
    </row>
    <row r="1813" spans="1:7">
      <c r="A1813" s="375">
        <v>2185</v>
      </c>
      <c r="B1813" s="375">
        <v>1109</v>
      </c>
      <c r="C1813" s="375" t="s">
        <v>2437</v>
      </c>
      <c r="D1813" s="377">
        <v>2</v>
      </c>
      <c r="G1813" s="397"/>
    </row>
    <row r="1814" spans="1:7">
      <c r="A1814" s="375">
        <v>2187</v>
      </c>
      <c r="B1814" s="375">
        <v>1109</v>
      </c>
      <c r="C1814" s="375" t="s">
        <v>2438</v>
      </c>
      <c r="D1814" s="377">
        <v>1</v>
      </c>
      <c r="G1814" s="397"/>
    </row>
    <row r="1815" spans="1:7">
      <c r="A1815" s="375">
        <v>2188</v>
      </c>
      <c r="B1815" s="375">
        <v>1109</v>
      </c>
      <c r="C1815" s="375" t="s">
        <v>2439</v>
      </c>
      <c r="D1815" s="377">
        <v>1</v>
      </c>
      <c r="G1815" s="397"/>
    </row>
    <row r="1816" spans="1:7">
      <c r="A1816" s="375">
        <v>2189</v>
      </c>
      <c r="B1816" s="375">
        <v>1109</v>
      </c>
      <c r="C1816" s="375" t="s">
        <v>2440</v>
      </c>
      <c r="D1816" s="377">
        <v>2</v>
      </c>
      <c r="G1816" s="397"/>
    </row>
    <row r="1817" spans="1:7">
      <c r="A1817" s="375">
        <v>2192</v>
      </c>
      <c r="B1817" s="375">
        <v>1109</v>
      </c>
      <c r="C1817" s="375" t="s">
        <v>2441</v>
      </c>
      <c r="D1817" s="377">
        <v>2</v>
      </c>
      <c r="G1817" s="397"/>
    </row>
    <row r="1818" spans="1:7">
      <c r="A1818" s="375">
        <v>2196</v>
      </c>
      <c r="B1818" s="375">
        <v>1109</v>
      </c>
      <c r="C1818" s="375" t="s">
        <v>2442</v>
      </c>
      <c r="D1818" s="377">
        <v>1</v>
      </c>
      <c r="G1818" s="397"/>
    </row>
    <row r="1819" spans="1:7">
      <c r="A1819" s="375">
        <v>2197</v>
      </c>
      <c r="B1819" s="375">
        <v>1109</v>
      </c>
      <c r="C1819" s="375" t="s">
        <v>2443</v>
      </c>
      <c r="D1819" s="377">
        <v>2</v>
      </c>
      <c r="G1819" s="397"/>
    </row>
    <row r="1820" spans="1:7">
      <c r="A1820" s="375">
        <v>2199</v>
      </c>
      <c r="B1820" s="375">
        <v>1109</v>
      </c>
      <c r="C1820" s="375" t="s">
        <v>2444</v>
      </c>
      <c r="D1820" s="377">
        <v>2</v>
      </c>
      <c r="G1820" s="397"/>
    </row>
    <row r="1821" spans="1:7">
      <c r="A1821" s="375">
        <v>2201</v>
      </c>
      <c r="B1821" s="375">
        <v>1109</v>
      </c>
      <c r="C1821" s="375" t="s">
        <v>2445</v>
      </c>
      <c r="D1821" s="377">
        <v>2</v>
      </c>
      <c r="G1821" s="397"/>
    </row>
    <row r="1822" spans="1:7">
      <c r="A1822" s="375">
        <v>2202</v>
      </c>
      <c r="B1822" s="375">
        <v>1109</v>
      </c>
      <c r="C1822" s="375" t="s">
        <v>2446</v>
      </c>
      <c r="D1822" s="377">
        <v>1</v>
      </c>
      <c r="G1822" s="397"/>
    </row>
    <row r="1823" spans="1:7">
      <c r="A1823" s="375">
        <v>2203</v>
      </c>
      <c r="B1823" s="375">
        <v>1109</v>
      </c>
      <c r="C1823" s="375" t="s">
        <v>2447</v>
      </c>
      <c r="D1823" s="377">
        <v>1</v>
      </c>
      <c r="G1823" s="397"/>
    </row>
    <row r="1824" spans="1:7">
      <c r="A1824" s="375">
        <v>2206</v>
      </c>
      <c r="B1824" s="375">
        <v>1109</v>
      </c>
      <c r="C1824" s="375" t="s">
        <v>2448</v>
      </c>
      <c r="D1824" s="377">
        <v>2</v>
      </c>
      <c r="G1824" s="397"/>
    </row>
    <row r="1825" spans="1:7">
      <c r="A1825" s="375">
        <v>2207</v>
      </c>
      <c r="B1825" s="375">
        <v>1109</v>
      </c>
      <c r="C1825" s="375" t="s">
        <v>2449</v>
      </c>
      <c r="D1825" s="377">
        <v>2</v>
      </c>
      <c r="G1825" s="397"/>
    </row>
    <row r="1826" spans="1:7">
      <c r="A1826" s="375">
        <v>2208</v>
      </c>
      <c r="B1826" s="375">
        <v>1109</v>
      </c>
      <c r="C1826" s="375" t="s">
        <v>2450</v>
      </c>
      <c r="D1826" s="377">
        <v>2</v>
      </c>
      <c r="G1826" s="397"/>
    </row>
    <row r="1827" spans="1:7">
      <c r="A1827" s="375">
        <v>2209</v>
      </c>
      <c r="B1827" s="375">
        <v>1109</v>
      </c>
      <c r="C1827" s="375" t="s">
        <v>2451</v>
      </c>
      <c r="D1827" s="377">
        <v>2</v>
      </c>
      <c r="G1827" s="397"/>
    </row>
    <row r="1828" spans="1:7">
      <c r="A1828" s="375">
        <v>2210</v>
      </c>
      <c r="B1828" s="375">
        <v>1109</v>
      </c>
      <c r="C1828" s="375" t="s">
        <v>2452</v>
      </c>
      <c r="D1828" s="377">
        <v>2</v>
      </c>
      <c r="G1828" s="397"/>
    </row>
    <row r="1829" spans="1:7">
      <c r="A1829" s="375">
        <v>2211</v>
      </c>
      <c r="B1829" s="375">
        <v>1109</v>
      </c>
      <c r="C1829" s="375" t="s">
        <v>2453</v>
      </c>
      <c r="D1829" s="377">
        <v>2</v>
      </c>
      <c r="G1829" s="397"/>
    </row>
    <row r="1830" spans="1:7">
      <c r="A1830" s="375">
        <v>2212</v>
      </c>
      <c r="B1830" s="375">
        <v>1109</v>
      </c>
      <c r="C1830" s="375" t="s">
        <v>2454</v>
      </c>
      <c r="D1830" s="377">
        <v>1</v>
      </c>
      <c r="G1830" s="397"/>
    </row>
    <row r="1831" spans="1:7">
      <c r="A1831" s="375">
        <v>2213</v>
      </c>
      <c r="B1831" s="375">
        <v>1109</v>
      </c>
      <c r="C1831" s="375" t="s">
        <v>2455</v>
      </c>
      <c r="D1831" s="377">
        <v>2</v>
      </c>
      <c r="G1831" s="397"/>
    </row>
    <row r="1832" spans="1:7">
      <c r="A1832" s="375">
        <v>2214</v>
      </c>
      <c r="B1832" s="375">
        <v>1109</v>
      </c>
      <c r="C1832" s="375" t="s">
        <v>2456</v>
      </c>
      <c r="D1832" s="377">
        <v>2</v>
      </c>
      <c r="G1832" s="397"/>
    </row>
    <row r="1833" spans="1:7">
      <c r="A1833" s="375">
        <v>2215</v>
      </c>
      <c r="B1833" s="375">
        <v>1109</v>
      </c>
      <c r="C1833" s="375" t="s">
        <v>2457</v>
      </c>
      <c r="D1833" s="377">
        <v>1</v>
      </c>
      <c r="G1833" s="397"/>
    </row>
    <row r="1834" spans="1:7">
      <c r="A1834" s="375">
        <v>2312</v>
      </c>
      <c r="B1834" s="375">
        <v>1109</v>
      </c>
      <c r="C1834" s="375" t="s">
        <v>2458</v>
      </c>
      <c r="D1834" s="377">
        <v>1</v>
      </c>
      <c r="G1834" s="397"/>
    </row>
    <row r="1835" spans="1:7">
      <c r="A1835" s="375">
        <v>2317</v>
      </c>
      <c r="B1835" s="375">
        <v>1109</v>
      </c>
      <c r="C1835" s="375" t="s">
        <v>2459</v>
      </c>
      <c r="D1835" s="377">
        <v>1</v>
      </c>
      <c r="G1835" s="397"/>
    </row>
    <row r="1836" spans="1:7">
      <c r="A1836" s="375">
        <v>2322</v>
      </c>
      <c r="B1836" s="375">
        <v>1109</v>
      </c>
      <c r="C1836" s="375" t="s">
        <v>2460</v>
      </c>
      <c r="D1836" s="377">
        <v>1</v>
      </c>
      <c r="G1836" s="397"/>
    </row>
    <row r="1837" spans="1:7">
      <c r="A1837" s="375">
        <v>2323</v>
      </c>
      <c r="B1837" s="375">
        <v>1109</v>
      </c>
      <c r="C1837" s="375" t="s">
        <v>2461</v>
      </c>
      <c r="D1837" s="377">
        <v>1</v>
      </c>
      <c r="G1837" s="397"/>
    </row>
    <row r="1838" spans="1:7">
      <c r="A1838" s="375">
        <v>2324</v>
      </c>
      <c r="B1838" s="375">
        <v>1109</v>
      </c>
      <c r="C1838" s="375" t="s">
        <v>2462</v>
      </c>
      <c r="D1838" s="377">
        <v>2</v>
      </c>
      <c r="G1838" s="397"/>
    </row>
    <row r="1839" spans="1:7">
      <c r="A1839" s="375">
        <v>2326</v>
      </c>
      <c r="B1839" s="375">
        <v>1109</v>
      </c>
      <c r="C1839" s="375" t="s">
        <v>2463</v>
      </c>
      <c r="D1839" s="377">
        <v>2</v>
      </c>
      <c r="G1839" s="397"/>
    </row>
    <row r="1840" spans="1:7">
      <c r="A1840" s="375">
        <v>2328</v>
      </c>
      <c r="B1840" s="375">
        <v>1109</v>
      </c>
      <c r="C1840" s="375" t="s">
        <v>2464</v>
      </c>
      <c r="D1840" s="377">
        <v>1</v>
      </c>
      <c r="G1840" s="397"/>
    </row>
    <row r="1841" spans="1:7">
      <c r="A1841" s="375">
        <v>2330</v>
      </c>
      <c r="B1841" s="375">
        <v>1109</v>
      </c>
      <c r="C1841" s="375" t="s">
        <v>2465</v>
      </c>
      <c r="D1841" s="377">
        <v>1</v>
      </c>
      <c r="G1841" s="397"/>
    </row>
    <row r="1842" spans="1:7">
      <c r="A1842" s="375">
        <v>2338</v>
      </c>
      <c r="B1842" s="375">
        <v>1109</v>
      </c>
      <c r="C1842" s="375" t="s">
        <v>2466</v>
      </c>
      <c r="D1842" s="377">
        <v>1</v>
      </c>
      <c r="G1842" s="397"/>
    </row>
    <row r="1843" spans="1:7">
      <c r="A1843" s="375">
        <v>2341</v>
      </c>
      <c r="B1843" s="375">
        <v>1109</v>
      </c>
      <c r="C1843" s="375" t="s">
        <v>2467</v>
      </c>
      <c r="D1843" s="377">
        <v>1</v>
      </c>
      <c r="G1843" s="397"/>
    </row>
    <row r="1844" spans="1:7">
      <c r="A1844" s="375">
        <v>2342</v>
      </c>
      <c r="B1844" s="375">
        <v>1109</v>
      </c>
      <c r="C1844" s="375" t="s">
        <v>2468</v>
      </c>
      <c r="D1844" s="377">
        <v>1</v>
      </c>
      <c r="G1844" s="397"/>
    </row>
    <row r="1845" spans="1:7">
      <c r="A1845" s="375">
        <v>2343</v>
      </c>
      <c r="B1845" s="375">
        <v>1109</v>
      </c>
      <c r="C1845" s="375" t="s">
        <v>2469</v>
      </c>
      <c r="D1845" s="377">
        <v>1</v>
      </c>
      <c r="G1845" s="397"/>
    </row>
    <row r="1846" spans="1:7">
      <c r="A1846" s="375">
        <v>2345</v>
      </c>
      <c r="B1846" s="375">
        <v>1109</v>
      </c>
      <c r="C1846" s="375" t="s">
        <v>2470</v>
      </c>
      <c r="D1846" s="377">
        <v>1</v>
      </c>
      <c r="G1846" s="397"/>
    </row>
    <row r="1847" spans="1:7">
      <c r="A1847" s="375">
        <v>2346</v>
      </c>
      <c r="B1847" s="375">
        <v>1109</v>
      </c>
      <c r="C1847" s="375" t="s">
        <v>2471</v>
      </c>
      <c r="D1847" s="377">
        <v>1</v>
      </c>
      <c r="G1847" s="397"/>
    </row>
    <row r="1848" spans="1:7">
      <c r="A1848" s="375">
        <v>2347</v>
      </c>
      <c r="B1848" s="375">
        <v>1109</v>
      </c>
      <c r="C1848" s="375" t="s">
        <v>2472</v>
      </c>
      <c r="D1848" s="377">
        <v>1</v>
      </c>
      <c r="G1848" s="397"/>
    </row>
    <row r="1849" spans="1:7">
      <c r="A1849" s="375">
        <v>3102</v>
      </c>
      <c r="B1849" s="375">
        <v>1109</v>
      </c>
      <c r="C1849" s="375" t="s">
        <v>2473</v>
      </c>
      <c r="D1849" s="377">
        <v>0</v>
      </c>
      <c r="G1849" s="397"/>
    </row>
    <row r="1850" spans="1:7">
      <c r="A1850" s="375">
        <v>3103</v>
      </c>
      <c r="B1850" s="375">
        <v>1109</v>
      </c>
      <c r="C1850" s="375" t="s">
        <v>2474</v>
      </c>
      <c r="D1850" s="377">
        <v>0</v>
      </c>
      <c r="G1850" s="397"/>
    </row>
    <row r="1851" spans="1:7">
      <c r="A1851" s="375">
        <v>3104</v>
      </c>
      <c r="B1851" s="375">
        <v>1109</v>
      </c>
      <c r="C1851" s="375" t="s">
        <v>2475</v>
      </c>
      <c r="D1851" s="377">
        <v>0</v>
      </c>
      <c r="G1851" s="397"/>
    </row>
    <row r="1852" spans="1:7">
      <c r="A1852" s="375">
        <v>3105</v>
      </c>
      <c r="B1852" s="375">
        <v>1109</v>
      </c>
      <c r="C1852" s="375" t="s">
        <v>2476</v>
      </c>
      <c r="D1852" s="377">
        <v>0</v>
      </c>
      <c r="G1852" s="397"/>
    </row>
    <row r="1853" spans="1:7">
      <c r="A1853" s="375">
        <v>3108</v>
      </c>
      <c r="B1853" s="375">
        <v>1109</v>
      </c>
      <c r="C1853" s="375" t="s">
        <v>2477</v>
      </c>
      <c r="D1853" s="377">
        <v>0</v>
      </c>
      <c r="G1853" s="397"/>
    </row>
    <row r="1854" spans="1:7">
      <c r="A1854" s="375">
        <v>3109</v>
      </c>
      <c r="B1854" s="375">
        <v>1109</v>
      </c>
      <c r="C1854" s="375" t="s">
        <v>2478</v>
      </c>
      <c r="D1854" s="377">
        <v>0</v>
      </c>
      <c r="G1854" s="397"/>
    </row>
    <row r="1855" spans="1:7">
      <c r="A1855" s="375">
        <v>3115</v>
      </c>
      <c r="B1855" s="375">
        <v>1109</v>
      </c>
      <c r="C1855" s="375" t="s">
        <v>2479</v>
      </c>
      <c r="D1855" s="377">
        <v>0</v>
      </c>
      <c r="G1855" s="397"/>
    </row>
    <row r="1856" spans="1:7">
      <c r="A1856" s="375">
        <v>3116</v>
      </c>
      <c r="B1856" s="375">
        <v>1109</v>
      </c>
      <c r="C1856" s="375" t="s">
        <v>2480</v>
      </c>
      <c r="D1856" s="377">
        <v>0</v>
      </c>
      <c r="G1856" s="397"/>
    </row>
    <row r="1857" spans="1:7">
      <c r="A1857" s="375">
        <v>3120</v>
      </c>
      <c r="B1857" s="375">
        <v>1109</v>
      </c>
      <c r="C1857" s="375" t="s">
        <v>2481</v>
      </c>
      <c r="D1857" s="377">
        <v>0</v>
      </c>
      <c r="G1857" s="397"/>
    </row>
    <row r="1858" spans="1:7">
      <c r="A1858" s="375">
        <v>3121</v>
      </c>
      <c r="B1858" s="375">
        <v>1109</v>
      </c>
      <c r="C1858" s="375" t="s">
        <v>2482</v>
      </c>
      <c r="D1858" s="377">
        <v>0</v>
      </c>
      <c r="G1858" s="397"/>
    </row>
    <row r="1859" spans="1:7">
      <c r="A1859" s="375">
        <v>3141</v>
      </c>
      <c r="B1859" s="375">
        <v>1109</v>
      </c>
      <c r="C1859" s="375" t="s">
        <v>2483</v>
      </c>
      <c r="D1859" s="377">
        <v>0</v>
      </c>
      <c r="G1859" s="397"/>
    </row>
    <row r="1860" spans="1:7">
      <c r="A1860" s="375">
        <v>3145</v>
      </c>
      <c r="B1860" s="375">
        <v>1109</v>
      </c>
      <c r="C1860" s="375" t="s">
        <v>2484</v>
      </c>
      <c r="D1860" s="377">
        <v>0</v>
      </c>
      <c r="G1860" s="397"/>
    </row>
    <row r="1861" spans="1:7">
      <c r="A1861" s="375">
        <v>3146</v>
      </c>
      <c r="B1861" s="375">
        <v>1109</v>
      </c>
      <c r="C1861" s="375" t="s">
        <v>2485</v>
      </c>
      <c r="D1861" s="377">
        <v>0</v>
      </c>
      <c r="G1861" s="397"/>
    </row>
    <row r="1862" spans="1:7">
      <c r="A1862" s="375">
        <v>3147</v>
      </c>
      <c r="B1862" s="375">
        <v>1109</v>
      </c>
      <c r="C1862" s="375" t="s">
        <v>2486</v>
      </c>
      <c r="D1862" s="377">
        <v>0</v>
      </c>
      <c r="G1862" s="397"/>
    </row>
    <row r="1863" spans="1:7">
      <c r="A1863" s="375">
        <v>3181</v>
      </c>
      <c r="B1863" s="375">
        <v>1109</v>
      </c>
      <c r="C1863" s="375" t="s">
        <v>2487</v>
      </c>
      <c r="D1863" s="377">
        <v>1</v>
      </c>
      <c r="G1863" s="397"/>
    </row>
    <row r="1864" spans="1:7">
      <c r="A1864" s="375">
        <v>3199</v>
      </c>
      <c r="B1864" s="375">
        <v>1109</v>
      </c>
      <c r="C1864" s="375" t="s">
        <v>2488</v>
      </c>
      <c r="D1864" s="377">
        <v>0</v>
      </c>
      <c r="G1864" s="397"/>
    </row>
    <row r="1865" spans="1:7">
      <c r="A1865" s="375">
        <v>4109</v>
      </c>
      <c r="B1865" s="375">
        <v>1109</v>
      </c>
      <c r="C1865" s="375" t="s">
        <v>2489</v>
      </c>
      <c r="D1865" s="377">
        <v>1</v>
      </c>
      <c r="G1865" s="397"/>
    </row>
    <row r="1866" spans="1:7">
      <c r="A1866" s="375">
        <v>4111</v>
      </c>
      <c r="B1866" s="375">
        <v>1109</v>
      </c>
      <c r="C1866" s="375" t="s">
        <v>2490</v>
      </c>
      <c r="D1866" s="377">
        <v>2</v>
      </c>
      <c r="G1866" s="397"/>
    </row>
    <row r="1867" spans="1:7">
      <c r="A1867" s="375">
        <v>4112</v>
      </c>
      <c r="B1867" s="375">
        <v>1109</v>
      </c>
      <c r="C1867" s="375" t="s">
        <v>2491</v>
      </c>
      <c r="D1867" s="377">
        <v>2</v>
      </c>
      <c r="G1867" s="397"/>
    </row>
    <row r="1868" spans="1:7">
      <c r="A1868" s="375">
        <v>4116</v>
      </c>
      <c r="B1868" s="375">
        <v>1109</v>
      </c>
      <c r="C1868" s="375" t="s">
        <v>2492</v>
      </c>
      <c r="D1868" s="377">
        <v>2</v>
      </c>
      <c r="G1868" s="397"/>
    </row>
    <row r="1869" spans="1:7">
      <c r="A1869" s="375">
        <v>4117</v>
      </c>
      <c r="B1869" s="375">
        <v>1109</v>
      </c>
      <c r="C1869" s="375" t="s">
        <v>2493</v>
      </c>
      <c r="D1869" s="377">
        <v>2</v>
      </c>
      <c r="G1869" s="397"/>
    </row>
    <row r="1870" spans="1:7">
      <c r="A1870" s="375">
        <v>4121</v>
      </c>
      <c r="B1870" s="375">
        <v>1109</v>
      </c>
      <c r="C1870" s="375" t="s">
        <v>2494</v>
      </c>
      <c r="D1870" s="377">
        <v>2</v>
      </c>
      <c r="G1870" s="397"/>
    </row>
    <row r="1871" spans="1:7">
      <c r="A1871" s="375">
        <v>4123</v>
      </c>
      <c r="B1871" s="375">
        <v>1109</v>
      </c>
      <c r="C1871" s="375" t="s">
        <v>2495</v>
      </c>
      <c r="D1871" s="377">
        <v>2</v>
      </c>
      <c r="G1871" s="397"/>
    </row>
    <row r="1872" spans="1:7">
      <c r="A1872" s="375">
        <v>4124</v>
      </c>
      <c r="B1872" s="375">
        <v>1109</v>
      </c>
      <c r="C1872" s="375" t="s">
        <v>2496</v>
      </c>
      <c r="D1872" s="377">
        <v>2</v>
      </c>
      <c r="G1872" s="397"/>
    </row>
    <row r="1873" spans="1:7">
      <c r="A1873" s="375">
        <v>4126</v>
      </c>
      <c r="B1873" s="375">
        <v>1109</v>
      </c>
      <c r="C1873" s="375" t="s">
        <v>2497</v>
      </c>
      <c r="D1873" s="377">
        <v>2</v>
      </c>
      <c r="G1873" s="397"/>
    </row>
    <row r="1874" spans="1:7">
      <c r="A1874" s="375">
        <v>4130</v>
      </c>
      <c r="B1874" s="375">
        <v>1109</v>
      </c>
      <c r="C1874" s="375" t="s">
        <v>2498</v>
      </c>
      <c r="D1874" s="377">
        <v>2</v>
      </c>
      <c r="G1874" s="397"/>
    </row>
    <row r="1875" spans="1:7">
      <c r="A1875" s="375">
        <v>4131</v>
      </c>
      <c r="B1875" s="375">
        <v>1109</v>
      </c>
      <c r="C1875" s="375" t="s">
        <v>2499</v>
      </c>
      <c r="D1875" s="377">
        <v>2</v>
      </c>
      <c r="G1875" s="397"/>
    </row>
    <row r="1876" spans="1:7">
      <c r="A1876" s="375">
        <v>4132</v>
      </c>
      <c r="B1876" s="375">
        <v>1109</v>
      </c>
      <c r="C1876" s="375" t="s">
        <v>2500</v>
      </c>
      <c r="D1876" s="377">
        <v>2</v>
      </c>
      <c r="G1876" s="397"/>
    </row>
    <row r="1877" spans="1:7">
      <c r="A1877" s="375">
        <v>4140</v>
      </c>
      <c r="B1877" s="375">
        <v>1109</v>
      </c>
      <c r="C1877" s="375" t="s">
        <v>2501</v>
      </c>
      <c r="D1877" s="377">
        <v>2</v>
      </c>
      <c r="G1877" s="397"/>
    </row>
    <row r="1878" spans="1:7">
      <c r="A1878" s="375">
        <v>4170</v>
      </c>
      <c r="B1878" s="375">
        <v>1109</v>
      </c>
      <c r="C1878" s="375" t="s">
        <v>2502</v>
      </c>
      <c r="D1878" s="377">
        <v>2</v>
      </c>
      <c r="G1878" s="397"/>
    </row>
    <row r="1879" spans="1:7">
      <c r="A1879" s="375">
        <v>4173</v>
      </c>
      <c r="B1879" s="375">
        <v>1109</v>
      </c>
      <c r="C1879" s="375" t="s">
        <v>2503</v>
      </c>
      <c r="D1879" s="377">
        <v>1</v>
      </c>
      <c r="G1879" s="397"/>
    </row>
    <row r="1880" spans="1:7">
      <c r="A1880" s="375">
        <v>4179</v>
      </c>
      <c r="B1880" s="375">
        <v>1109</v>
      </c>
      <c r="C1880" s="375" t="s">
        <v>2504</v>
      </c>
      <c r="D1880" s="377">
        <v>2</v>
      </c>
      <c r="G1880" s="397"/>
    </row>
    <row r="1881" spans="1:7">
      <c r="A1881" s="375">
        <v>4180</v>
      </c>
      <c r="B1881" s="375">
        <v>1109</v>
      </c>
      <c r="C1881" s="375" t="s">
        <v>2505</v>
      </c>
      <c r="D1881" s="377">
        <v>2</v>
      </c>
      <c r="G1881" s="397"/>
    </row>
    <row r="1882" spans="1:7">
      <c r="A1882" s="375">
        <v>4181</v>
      </c>
      <c r="B1882" s="375">
        <v>1109</v>
      </c>
      <c r="C1882" s="375" t="s">
        <v>2506</v>
      </c>
      <c r="D1882" s="377">
        <v>2</v>
      </c>
      <c r="G1882" s="397"/>
    </row>
    <row r="1883" spans="1:7">
      <c r="A1883" s="375">
        <v>4190</v>
      </c>
      <c r="B1883" s="375">
        <v>1109</v>
      </c>
      <c r="C1883" s="375" t="s">
        <v>2507</v>
      </c>
      <c r="D1883" s="377">
        <v>2</v>
      </c>
      <c r="G1883" s="397"/>
    </row>
    <row r="1884" spans="1:7">
      <c r="A1884" s="375">
        <v>4191</v>
      </c>
      <c r="B1884" s="375">
        <v>1109</v>
      </c>
      <c r="C1884" s="375" t="s">
        <v>2508</v>
      </c>
      <c r="D1884" s="377">
        <v>2</v>
      </c>
      <c r="G1884" s="397"/>
    </row>
    <row r="1885" spans="1:7">
      <c r="A1885" s="375">
        <v>4192</v>
      </c>
      <c r="B1885" s="375">
        <v>1109</v>
      </c>
      <c r="C1885" s="375" t="s">
        <v>2509</v>
      </c>
      <c r="D1885" s="377">
        <v>2</v>
      </c>
      <c r="G1885" s="397"/>
    </row>
    <row r="1886" spans="1:7">
      <c r="A1886" s="375">
        <v>4196</v>
      </c>
      <c r="B1886" s="375">
        <v>1109</v>
      </c>
      <c r="C1886" s="375" t="s">
        <v>2510</v>
      </c>
      <c r="D1886" s="377">
        <v>2</v>
      </c>
      <c r="G1886" s="397"/>
    </row>
    <row r="1887" spans="1:7">
      <c r="A1887" s="375">
        <v>4199</v>
      </c>
      <c r="B1887" s="375">
        <v>1109</v>
      </c>
      <c r="C1887" s="375" t="s">
        <v>2511</v>
      </c>
      <c r="D1887" s="377">
        <v>2</v>
      </c>
      <c r="G1887" s="397"/>
    </row>
    <row r="1888" spans="1:7">
      <c r="A1888" s="375">
        <v>5002</v>
      </c>
      <c r="B1888" s="375">
        <v>1109</v>
      </c>
      <c r="C1888" s="375" t="s">
        <v>2512</v>
      </c>
      <c r="D1888" s="377">
        <v>0</v>
      </c>
      <c r="G1888" s="397"/>
    </row>
    <row r="1889" spans="1:7">
      <c r="A1889" s="375">
        <v>5003</v>
      </c>
      <c r="B1889" s="375">
        <v>1109</v>
      </c>
      <c r="C1889" s="375" t="s">
        <v>2513</v>
      </c>
      <c r="D1889" s="377">
        <v>0</v>
      </c>
      <c r="G1889" s="397"/>
    </row>
    <row r="1890" spans="1:7">
      <c r="A1890" s="375">
        <v>5008</v>
      </c>
      <c r="B1890" s="375">
        <v>1109</v>
      </c>
      <c r="C1890" s="375" t="s">
        <v>2514</v>
      </c>
      <c r="D1890" s="377">
        <v>0</v>
      </c>
      <c r="G1890" s="397"/>
    </row>
    <row r="1891" spans="1:7">
      <c r="A1891" s="375">
        <v>6002</v>
      </c>
      <c r="B1891" s="375">
        <v>1109</v>
      </c>
      <c r="C1891" s="375" t="s">
        <v>2515</v>
      </c>
      <c r="D1891" s="377">
        <v>1</v>
      </c>
      <c r="G1891" s="397"/>
    </row>
    <row r="1892" spans="1:7">
      <c r="A1892" s="375">
        <v>6022</v>
      </c>
      <c r="B1892" s="375">
        <v>1109</v>
      </c>
      <c r="C1892" s="375" t="s">
        <v>2516</v>
      </c>
      <c r="D1892" s="377">
        <v>1</v>
      </c>
      <c r="G1892" s="397"/>
    </row>
    <row r="1893" spans="1:7">
      <c r="A1893" s="375">
        <v>6034</v>
      </c>
      <c r="B1893" s="375">
        <v>1109</v>
      </c>
      <c r="C1893" s="375" t="s">
        <v>2517</v>
      </c>
      <c r="D1893" s="377">
        <v>1</v>
      </c>
      <c r="G1893" s="397"/>
    </row>
    <row r="1894" spans="1:7">
      <c r="A1894" s="375">
        <v>6042</v>
      </c>
      <c r="B1894" s="375">
        <v>1109</v>
      </c>
      <c r="C1894" s="375" t="s">
        <v>2518</v>
      </c>
      <c r="D1894" s="377">
        <v>1</v>
      </c>
      <c r="G1894" s="397"/>
    </row>
    <row r="1895" spans="1:7">
      <c r="A1895" s="375">
        <v>6082</v>
      </c>
      <c r="B1895" s="375">
        <v>1109</v>
      </c>
      <c r="C1895" s="375" t="s">
        <v>2519</v>
      </c>
      <c r="D1895" s="377">
        <v>1</v>
      </c>
      <c r="G1895" s="397"/>
    </row>
    <row r="1896" spans="1:7">
      <c r="A1896" s="375">
        <v>1099</v>
      </c>
      <c r="B1896" s="375">
        <v>1113</v>
      </c>
      <c r="C1896" s="375" t="s">
        <v>2520</v>
      </c>
      <c r="D1896" s="377">
        <v>2</v>
      </c>
      <c r="G1896" s="397"/>
    </row>
    <row r="1897" spans="1:7">
      <c r="A1897" s="375">
        <v>1100</v>
      </c>
      <c r="B1897" s="375">
        <v>1113</v>
      </c>
      <c r="C1897" s="375" t="s">
        <v>2521</v>
      </c>
      <c r="D1897" s="377">
        <v>0</v>
      </c>
      <c r="G1897" s="397"/>
    </row>
    <row r="1898" spans="1:7">
      <c r="A1898" s="375">
        <v>1101</v>
      </c>
      <c r="B1898" s="375">
        <v>1113</v>
      </c>
      <c r="C1898" s="375" t="s">
        <v>2522</v>
      </c>
      <c r="D1898" s="377">
        <v>2</v>
      </c>
      <c r="G1898" s="397"/>
    </row>
    <row r="1899" spans="1:7">
      <c r="A1899" s="375">
        <v>1102</v>
      </c>
      <c r="B1899" s="375">
        <v>1113</v>
      </c>
      <c r="C1899" s="375" t="s">
        <v>2523</v>
      </c>
      <c r="D1899" s="377">
        <v>0</v>
      </c>
      <c r="G1899" s="397"/>
    </row>
    <row r="1900" spans="1:7">
      <c r="A1900" s="375">
        <v>1103</v>
      </c>
      <c r="B1900" s="375">
        <v>1113</v>
      </c>
      <c r="C1900" s="375" t="s">
        <v>2524</v>
      </c>
      <c r="D1900" s="377">
        <v>2</v>
      </c>
      <c r="G1900" s="397"/>
    </row>
    <row r="1901" spans="1:7">
      <c r="A1901" s="375">
        <v>1104</v>
      </c>
      <c r="B1901" s="375">
        <v>1113</v>
      </c>
      <c r="C1901" s="375" t="s">
        <v>2525</v>
      </c>
      <c r="D1901" s="377">
        <v>0</v>
      </c>
      <c r="G1901" s="397"/>
    </row>
    <row r="1902" spans="1:7">
      <c r="A1902" s="375">
        <v>1105</v>
      </c>
      <c r="B1902" s="375">
        <v>1113</v>
      </c>
      <c r="C1902" s="375" t="s">
        <v>2526</v>
      </c>
      <c r="D1902" s="377">
        <v>0</v>
      </c>
      <c r="G1902" s="397"/>
    </row>
    <row r="1903" spans="1:7">
      <c r="A1903" s="375">
        <v>1106</v>
      </c>
      <c r="B1903" s="375">
        <v>1113</v>
      </c>
      <c r="C1903" s="375" t="s">
        <v>2527</v>
      </c>
      <c r="D1903" s="377">
        <v>0</v>
      </c>
      <c r="G1903" s="397"/>
    </row>
    <row r="1904" spans="1:7">
      <c r="A1904" s="375">
        <v>1107</v>
      </c>
      <c r="B1904" s="375">
        <v>1113</v>
      </c>
      <c r="C1904" s="375" t="s">
        <v>2528</v>
      </c>
      <c r="D1904" s="377">
        <v>2</v>
      </c>
      <c r="G1904" s="397"/>
    </row>
    <row r="1905" spans="1:7">
      <c r="A1905" s="375">
        <v>1109</v>
      </c>
      <c r="B1905" s="375">
        <v>1113</v>
      </c>
      <c r="C1905" s="375" t="s">
        <v>2529</v>
      </c>
      <c r="D1905" s="377">
        <v>0</v>
      </c>
      <c r="G1905" s="397"/>
    </row>
    <row r="1906" spans="1:7">
      <c r="A1906" s="375">
        <v>1113</v>
      </c>
      <c r="B1906" s="375">
        <v>1113</v>
      </c>
      <c r="C1906" s="375" t="s">
        <v>2530</v>
      </c>
      <c r="D1906" s="377" t="s">
        <v>94</v>
      </c>
      <c r="G1906" s="397"/>
    </row>
    <row r="1907" spans="1:7">
      <c r="A1907" s="375">
        <v>1114</v>
      </c>
      <c r="B1907" s="375">
        <v>1113</v>
      </c>
      <c r="C1907" s="375" t="s">
        <v>2531</v>
      </c>
      <c r="D1907" s="377">
        <v>2</v>
      </c>
      <c r="G1907" s="397"/>
    </row>
    <row r="1908" spans="1:7">
      <c r="A1908" s="375">
        <v>1115</v>
      </c>
      <c r="B1908" s="375">
        <v>1113</v>
      </c>
      <c r="C1908" s="375" t="s">
        <v>2532</v>
      </c>
      <c r="D1908" s="377">
        <v>0</v>
      </c>
      <c r="G1908" s="397"/>
    </row>
    <row r="1909" spans="1:7">
      <c r="A1909" s="375">
        <v>1120</v>
      </c>
      <c r="B1909" s="375">
        <v>1113</v>
      </c>
      <c r="C1909" s="375" t="s">
        <v>2533</v>
      </c>
      <c r="D1909" s="377">
        <v>2</v>
      </c>
      <c r="G1909" s="397"/>
    </row>
    <row r="1910" spans="1:7">
      <c r="A1910" s="375">
        <v>1121</v>
      </c>
      <c r="B1910" s="375">
        <v>1113</v>
      </c>
      <c r="C1910" s="375" t="s">
        <v>2534</v>
      </c>
      <c r="D1910" s="377">
        <v>2</v>
      </c>
      <c r="G1910" s="397"/>
    </row>
    <row r="1911" spans="1:7">
      <c r="A1911" s="375">
        <v>1123</v>
      </c>
      <c r="B1911" s="375">
        <v>1113</v>
      </c>
      <c r="C1911" s="375" t="s">
        <v>2535</v>
      </c>
      <c r="D1911" s="377">
        <v>0</v>
      </c>
      <c r="G1911" s="397"/>
    </row>
    <row r="1912" spans="1:7">
      <c r="A1912" s="375">
        <v>1124</v>
      </c>
      <c r="B1912" s="375">
        <v>1113</v>
      </c>
      <c r="C1912" s="375" t="s">
        <v>2536</v>
      </c>
      <c r="D1912" s="377">
        <v>2</v>
      </c>
      <c r="G1912" s="397"/>
    </row>
    <row r="1913" spans="1:7">
      <c r="A1913" s="375">
        <v>1125</v>
      </c>
      <c r="B1913" s="375">
        <v>1113</v>
      </c>
      <c r="C1913" s="375" t="s">
        <v>2537</v>
      </c>
      <c r="D1913" s="377">
        <v>2</v>
      </c>
      <c r="G1913" s="397"/>
    </row>
    <row r="1914" spans="1:7">
      <c r="A1914" s="375">
        <v>1126</v>
      </c>
      <c r="B1914" s="375">
        <v>1113</v>
      </c>
      <c r="C1914" s="375" t="s">
        <v>2538</v>
      </c>
      <c r="D1914" s="377">
        <v>2</v>
      </c>
      <c r="G1914" s="397"/>
    </row>
    <row r="1915" spans="1:7">
      <c r="A1915" s="375">
        <v>1127</v>
      </c>
      <c r="B1915" s="375">
        <v>1113</v>
      </c>
      <c r="C1915" s="375" t="s">
        <v>2539</v>
      </c>
      <c r="D1915" s="377">
        <v>0</v>
      </c>
      <c r="G1915" s="397"/>
    </row>
    <row r="1916" spans="1:7">
      <c r="A1916" s="375">
        <v>1128</v>
      </c>
      <c r="B1916" s="375">
        <v>1113</v>
      </c>
      <c r="C1916" s="375" t="s">
        <v>2540</v>
      </c>
      <c r="D1916" s="377">
        <v>2</v>
      </c>
      <c r="G1916" s="397"/>
    </row>
    <row r="1917" spans="1:7">
      <c r="A1917" s="375">
        <v>1129</v>
      </c>
      <c r="B1917" s="375">
        <v>1113</v>
      </c>
      <c r="C1917" s="375" t="s">
        <v>2541</v>
      </c>
      <c r="D1917" s="377">
        <v>0</v>
      </c>
      <c r="G1917" s="397"/>
    </row>
    <row r="1918" spans="1:7">
      <c r="A1918" s="375">
        <v>1130</v>
      </c>
      <c r="B1918" s="375">
        <v>1113</v>
      </c>
      <c r="C1918" s="375" t="s">
        <v>2542</v>
      </c>
      <c r="D1918" s="377">
        <v>1</v>
      </c>
      <c r="G1918" s="397"/>
    </row>
    <row r="1919" spans="1:7">
      <c r="A1919" s="375">
        <v>1131</v>
      </c>
      <c r="B1919" s="375">
        <v>1113</v>
      </c>
      <c r="C1919" s="375" t="s">
        <v>2543</v>
      </c>
      <c r="D1919" s="377">
        <v>2</v>
      </c>
      <c r="G1919" s="397"/>
    </row>
    <row r="1920" spans="1:7">
      <c r="A1920" s="375">
        <v>1132</v>
      </c>
      <c r="B1920" s="375">
        <v>1113</v>
      </c>
      <c r="C1920" s="375" t="s">
        <v>2544</v>
      </c>
      <c r="D1920" s="377">
        <v>1</v>
      </c>
      <c r="G1920" s="397"/>
    </row>
    <row r="1921" spans="1:7">
      <c r="A1921" s="375">
        <v>1137</v>
      </c>
      <c r="B1921" s="375">
        <v>1113</v>
      </c>
      <c r="C1921" s="375" t="s">
        <v>2545</v>
      </c>
      <c r="D1921" s="377">
        <v>0</v>
      </c>
      <c r="G1921" s="397"/>
    </row>
    <row r="1922" spans="1:7">
      <c r="A1922" s="375">
        <v>1151</v>
      </c>
      <c r="B1922" s="375">
        <v>1113</v>
      </c>
      <c r="C1922" s="375" t="s">
        <v>2546</v>
      </c>
      <c r="D1922" s="377">
        <v>2</v>
      </c>
      <c r="G1922" s="397"/>
    </row>
    <row r="1923" spans="1:7">
      <c r="A1923" s="375">
        <v>1152</v>
      </c>
      <c r="B1923" s="375">
        <v>1113</v>
      </c>
      <c r="C1923" s="375" t="s">
        <v>2547</v>
      </c>
      <c r="D1923" s="377">
        <v>2</v>
      </c>
      <c r="G1923" s="397"/>
    </row>
    <row r="1924" spans="1:7">
      <c r="A1924" s="375">
        <v>1153</v>
      </c>
      <c r="B1924" s="375">
        <v>1113</v>
      </c>
      <c r="C1924" s="375" t="s">
        <v>2548</v>
      </c>
      <c r="D1924" s="377">
        <v>0</v>
      </c>
      <c r="G1924" s="397"/>
    </row>
    <row r="1925" spans="1:7">
      <c r="A1925" s="375">
        <v>1157</v>
      </c>
      <c r="B1925" s="375">
        <v>1113</v>
      </c>
      <c r="C1925" s="375" t="s">
        <v>2549</v>
      </c>
      <c r="D1925" s="377">
        <v>1</v>
      </c>
      <c r="G1925" s="397"/>
    </row>
    <row r="1926" spans="1:7">
      <c r="A1926" s="375">
        <v>1175</v>
      </c>
      <c r="B1926" s="375">
        <v>1113</v>
      </c>
      <c r="C1926" s="375" t="s">
        <v>2550</v>
      </c>
      <c r="D1926" s="377">
        <v>2</v>
      </c>
      <c r="G1926" s="397"/>
    </row>
    <row r="1927" spans="1:7">
      <c r="A1927" s="375">
        <v>1181</v>
      </c>
      <c r="B1927" s="375">
        <v>1113</v>
      </c>
      <c r="C1927" s="375" t="s">
        <v>2551</v>
      </c>
      <c r="D1927" s="377">
        <v>0</v>
      </c>
      <c r="G1927" s="397"/>
    </row>
    <row r="1928" spans="1:7">
      <c r="A1928" s="375">
        <v>1183</v>
      </c>
      <c r="B1928" s="375">
        <v>1113</v>
      </c>
      <c r="C1928" s="375" t="s">
        <v>2552</v>
      </c>
      <c r="D1928" s="377">
        <v>0</v>
      </c>
      <c r="G1928" s="397"/>
    </row>
    <row r="1929" spans="1:7">
      <c r="A1929" s="375">
        <v>1185</v>
      </c>
      <c r="B1929" s="375">
        <v>1113</v>
      </c>
      <c r="C1929" s="375" t="s">
        <v>2553</v>
      </c>
      <c r="D1929" s="377">
        <v>0</v>
      </c>
      <c r="G1929" s="397"/>
    </row>
    <row r="1930" spans="1:7">
      <c r="A1930" s="375">
        <v>1186</v>
      </c>
      <c r="B1930" s="375">
        <v>1113</v>
      </c>
      <c r="C1930" s="375" t="s">
        <v>2554</v>
      </c>
      <c r="D1930" s="377">
        <v>0</v>
      </c>
      <c r="G1930" s="397"/>
    </row>
    <row r="1931" spans="1:7">
      <c r="A1931" s="375">
        <v>1187</v>
      </c>
      <c r="B1931" s="375">
        <v>1113</v>
      </c>
      <c r="C1931" s="375" t="s">
        <v>2555</v>
      </c>
      <c r="D1931" s="377">
        <v>0</v>
      </c>
      <c r="G1931" s="397"/>
    </row>
    <row r="1932" spans="1:7">
      <c r="A1932" s="375">
        <v>1188</v>
      </c>
      <c r="B1932" s="375">
        <v>1113</v>
      </c>
      <c r="C1932" s="375" t="s">
        <v>2556</v>
      </c>
      <c r="D1932" s="377">
        <v>0</v>
      </c>
      <c r="G1932" s="397"/>
    </row>
    <row r="1933" spans="1:7">
      <c r="A1933" s="375">
        <v>1189</v>
      </c>
      <c r="B1933" s="375">
        <v>1113</v>
      </c>
      <c r="C1933" s="375" t="s">
        <v>2557</v>
      </c>
      <c r="D1933" s="377">
        <v>2</v>
      </c>
      <c r="G1933" s="397"/>
    </row>
    <row r="1934" spans="1:7">
      <c r="A1934" s="375">
        <v>1190</v>
      </c>
      <c r="B1934" s="375">
        <v>1113</v>
      </c>
      <c r="C1934" s="375" t="s">
        <v>2558</v>
      </c>
      <c r="D1934" s="377">
        <v>0</v>
      </c>
      <c r="G1934" s="397"/>
    </row>
    <row r="1935" spans="1:7">
      <c r="A1935" s="375">
        <v>1192</v>
      </c>
      <c r="B1935" s="375">
        <v>1113</v>
      </c>
      <c r="C1935" s="375" t="s">
        <v>2559</v>
      </c>
      <c r="D1935" s="377">
        <v>2</v>
      </c>
      <c r="G1935" s="397"/>
    </row>
    <row r="1936" spans="1:7">
      <c r="A1936" s="375">
        <v>1193</v>
      </c>
      <c r="B1936" s="375">
        <v>1113</v>
      </c>
      <c r="C1936" s="375" t="s">
        <v>2560</v>
      </c>
      <c r="D1936" s="377">
        <v>2</v>
      </c>
      <c r="G1936" s="397"/>
    </row>
    <row r="1937" spans="1:7">
      <c r="A1937" s="375">
        <v>1194</v>
      </c>
      <c r="B1937" s="375">
        <v>1113</v>
      </c>
      <c r="C1937" s="375" t="s">
        <v>2561</v>
      </c>
      <c r="D1937" s="377">
        <v>0</v>
      </c>
      <c r="G1937" s="397"/>
    </row>
    <row r="1938" spans="1:7">
      <c r="A1938" s="375">
        <v>1199</v>
      </c>
      <c r="B1938" s="375">
        <v>1113</v>
      </c>
      <c r="C1938" s="375" t="s">
        <v>2562</v>
      </c>
      <c r="D1938" s="377">
        <v>0</v>
      </c>
      <c r="G1938" s="397"/>
    </row>
    <row r="1939" spans="1:7">
      <c r="A1939" s="375">
        <v>1201</v>
      </c>
      <c r="B1939" s="375">
        <v>1113</v>
      </c>
      <c r="C1939" s="375" t="s">
        <v>2563</v>
      </c>
      <c r="D1939" s="377">
        <v>0</v>
      </c>
      <c r="G1939" s="397"/>
    </row>
    <row r="1940" spans="1:7">
      <c r="A1940" s="375">
        <v>1203</v>
      </c>
      <c r="B1940" s="375">
        <v>1113</v>
      </c>
      <c r="C1940" s="375" t="s">
        <v>2564</v>
      </c>
      <c r="D1940" s="377">
        <v>0</v>
      </c>
      <c r="G1940" s="397"/>
    </row>
    <row r="1941" spans="1:7">
      <c r="A1941" s="375">
        <v>1206</v>
      </c>
      <c r="B1941" s="375">
        <v>1113</v>
      </c>
      <c r="C1941" s="375" t="s">
        <v>2565</v>
      </c>
      <c r="D1941" s="377">
        <v>2</v>
      </c>
      <c r="G1941" s="397"/>
    </row>
    <row r="1942" spans="1:7">
      <c r="A1942" s="375">
        <v>1210</v>
      </c>
      <c r="B1942" s="375">
        <v>1113</v>
      </c>
      <c r="C1942" s="375" t="s">
        <v>2566</v>
      </c>
      <c r="D1942" s="377">
        <v>0</v>
      </c>
      <c r="G1942" s="397"/>
    </row>
    <row r="1943" spans="1:7">
      <c r="A1943" s="375">
        <v>1256</v>
      </c>
      <c r="B1943" s="375">
        <v>1113</v>
      </c>
      <c r="C1943" s="375" t="s">
        <v>2567</v>
      </c>
      <c r="D1943" s="377">
        <v>2</v>
      </c>
      <c r="G1943" s="397"/>
    </row>
    <row r="1944" spans="1:7">
      <c r="A1944" s="375">
        <v>1257</v>
      </c>
      <c r="B1944" s="375">
        <v>1113</v>
      </c>
      <c r="C1944" s="375" t="s">
        <v>2568</v>
      </c>
      <c r="D1944" s="377">
        <v>2</v>
      </c>
      <c r="G1944" s="397"/>
    </row>
    <row r="1945" spans="1:7">
      <c r="A1945" s="375">
        <v>1260</v>
      </c>
      <c r="B1945" s="375">
        <v>1113</v>
      </c>
      <c r="C1945" s="375" t="s">
        <v>2569</v>
      </c>
      <c r="D1945" s="377">
        <v>2</v>
      </c>
      <c r="G1945" s="397"/>
    </row>
    <row r="1946" spans="1:7">
      <c r="A1946" s="375">
        <v>1261</v>
      </c>
      <c r="B1946" s="375">
        <v>1113</v>
      </c>
      <c r="C1946" s="375" t="s">
        <v>2570</v>
      </c>
      <c r="D1946" s="377">
        <v>2</v>
      </c>
      <c r="G1946" s="397"/>
    </row>
    <row r="1947" spans="1:7">
      <c r="A1947" s="375">
        <v>1262</v>
      </c>
      <c r="B1947" s="375">
        <v>1113</v>
      </c>
      <c r="C1947" s="375" t="s">
        <v>2571</v>
      </c>
      <c r="D1947" s="377">
        <v>2</v>
      </c>
      <c r="G1947" s="397"/>
    </row>
    <row r="1948" spans="1:7">
      <c r="A1948" s="375">
        <v>2095</v>
      </c>
      <c r="B1948" s="375">
        <v>1113</v>
      </c>
      <c r="C1948" s="375" t="s">
        <v>2572</v>
      </c>
      <c r="D1948" s="377">
        <v>2</v>
      </c>
      <c r="G1948" s="397"/>
    </row>
    <row r="1949" spans="1:7">
      <c r="A1949" s="375">
        <v>2096</v>
      </c>
      <c r="B1949" s="375">
        <v>1113</v>
      </c>
      <c r="C1949" s="375" t="s">
        <v>2573</v>
      </c>
      <c r="D1949" s="377">
        <v>2</v>
      </c>
      <c r="G1949" s="397"/>
    </row>
    <row r="1950" spans="1:7">
      <c r="A1950" s="375">
        <v>2100</v>
      </c>
      <c r="B1950" s="375">
        <v>1113</v>
      </c>
      <c r="C1950" s="375" t="s">
        <v>2574</v>
      </c>
      <c r="D1950" s="377">
        <v>2</v>
      </c>
      <c r="G1950" s="397"/>
    </row>
    <row r="1951" spans="1:7">
      <c r="A1951" s="375">
        <v>2102</v>
      </c>
      <c r="B1951" s="375">
        <v>1113</v>
      </c>
      <c r="C1951" s="375" t="s">
        <v>2575</v>
      </c>
      <c r="D1951" s="377">
        <v>2</v>
      </c>
      <c r="G1951" s="397"/>
    </row>
    <row r="1952" spans="1:7">
      <c r="A1952" s="375">
        <v>2103</v>
      </c>
      <c r="B1952" s="375">
        <v>1113</v>
      </c>
      <c r="C1952" s="375" t="s">
        <v>2576</v>
      </c>
      <c r="D1952" s="377">
        <v>2</v>
      </c>
      <c r="G1952" s="397"/>
    </row>
    <row r="1953" spans="1:7">
      <c r="A1953" s="375">
        <v>2104</v>
      </c>
      <c r="B1953" s="375">
        <v>1113</v>
      </c>
      <c r="C1953" s="375" t="s">
        <v>2577</v>
      </c>
      <c r="D1953" s="377">
        <v>2</v>
      </c>
      <c r="G1953" s="397"/>
    </row>
    <row r="1954" spans="1:7">
      <c r="A1954" s="375">
        <v>2105</v>
      </c>
      <c r="B1954" s="375">
        <v>1113</v>
      </c>
      <c r="C1954" s="375" t="s">
        <v>2578</v>
      </c>
      <c r="D1954" s="377">
        <v>2</v>
      </c>
      <c r="G1954" s="397"/>
    </row>
    <row r="1955" spans="1:7">
      <c r="A1955" s="375">
        <v>2108</v>
      </c>
      <c r="B1955" s="375">
        <v>1113</v>
      </c>
      <c r="C1955" s="375" t="s">
        <v>2579</v>
      </c>
      <c r="D1955" s="377">
        <v>2</v>
      </c>
      <c r="G1955" s="397"/>
    </row>
    <row r="1956" spans="1:7">
      <c r="A1956" s="375">
        <v>2109</v>
      </c>
      <c r="B1956" s="375">
        <v>1113</v>
      </c>
      <c r="C1956" s="375" t="s">
        <v>2580</v>
      </c>
      <c r="D1956" s="377">
        <v>1</v>
      </c>
      <c r="G1956" s="397"/>
    </row>
    <row r="1957" spans="1:7">
      <c r="A1957" s="375">
        <v>2110</v>
      </c>
      <c r="B1957" s="375">
        <v>1113</v>
      </c>
      <c r="C1957" s="375" t="s">
        <v>2581</v>
      </c>
      <c r="D1957" s="377">
        <v>2</v>
      </c>
      <c r="G1957" s="397"/>
    </row>
    <row r="1958" spans="1:7">
      <c r="A1958" s="375">
        <v>2111</v>
      </c>
      <c r="B1958" s="375">
        <v>1113</v>
      </c>
      <c r="C1958" s="375" t="s">
        <v>2582</v>
      </c>
      <c r="D1958" s="377">
        <v>2</v>
      </c>
      <c r="G1958" s="397"/>
    </row>
    <row r="1959" spans="1:7">
      <c r="A1959" s="375">
        <v>2112</v>
      </c>
      <c r="B1959" s="375">
        <v>1113</v>
      </c>
      <c r="C1959" s="375" t="s">
        <v>2583</v>
      </c>
      <c r="D1959" s="377">
        <v>1</v>
      </c>
      <c r="G1959" s="397"/>
    </row>
    <row r="1960" spans="1:7">
      <c r="A1960" s="375">
        <v>2113</v>
      </c>
      <c r="B1960" s="375">
        <v>1113</v>
      </c>
      <c r="C1960" s="375" t="s">
        <v>2584</v>
      </c>
      <c r="D1960" s="377">
        <v>2</v>
      </c>
      <c r="G1960" s="397"/>
    </row>
    <row r="1961" spans="1:7">
      <c r="A1961" s="375">
        <v>2115</v>
      </c>
      <c r="B1961" s="375">
        <v>1113</v>
      </c>
      <c r="C1961" s="375" t="s">
        <v>2585</v>
      </c>
      <c r="D1961" s="377">
        <v>2</v>
      </c>
      <c r="G1961" s="397"/>
    </row>
    <row r="1962" spans="1:7">
      <c r="A1962" s="375">
        <v>2116</v>
      </c>
      <c r="B1962" s="375">
        <v>1113</v>
      </c>
      <c r="C1962" s="375" t="s">
        <v>2586</v>
      </c>
      <c r="D1962" s="377">
        <v>1</v>
      </c>
      <c r="G1962" s="397"/>
    </row>
    <row r="1963" spans="1:7">
      <c r="A1963" s="375">
        <v>2117</v>
      </c>
      <c r="B1963" s="375">
        <v>1113</v>
      </c>
      <c r="C1963" s="375" t="s">
        <v>2587</v>
      </c>
      <c r="D1963" s="377">
        <v>1</v>
      </c>
      <c r="G1963" s="397"/>
    </row>
    <row r="1964" spans="1:7">
      <c r="A1964" s="375">
        <v>2121</v>
      </c>
      <c r="B1964" s="375">
        <v>1113</v>
      </c>
      <c r="C1964" s="375" t="s">
        <v>2588</v>
      </c>
      <c r="D1964" s="377">
        <v>1</v>
      </c>
      <c r="G1964" s="397"/>
    </row>
    <row r="1965" spans="1:7">
      <c r="A1965" s="375">
        <v>2122</v>
      </c>
      <c r="B1965" s="375">
        <v>1113</v>
      </c>
      <c r="C1965" s="375" t="s">
        <v>2589</v>
      </c>
      <c r="D1965" s="377">
        <v>2</v>
      </c>
      <c r="G1965" s="397"/>
    </row>
    <row r="1966" spans="1:7">
      <c r="A1966" s="375">
        <v>2123</v>
      </c>
      <c r="B1966" s="375">
        <v>1113</v>
      </c>
      <c r="C1966" s="375" t="s">
        <v>2590</v>
      </c>
      <c r="D1966" s="377">
        <v>2</v>
      </c>
      <c r="G1966" s="397"/>
    </row>
    <row r="1967" spans="1:7">
      <c r="A1967" s="375">
        <v>2125</v>
      </c>
      <c r="B1967" s="375">
        <v>1113</v>
      </c>
      <c r="C1967" s="375" t="s">
        <v>2591</v>
      </c>
      <c r="D1967" s="377">
        <v>1</v>
      </c>
      <c r="G1967" s="397"/>
    </row>
    <row r="1968" spans="1:7">
      <c r="A1968" s="375">
        <v>2130</v>
      </c>
      <c r="B1968" s="375">
        <v>1113</v>
      </c>
      <c r="C1968" s="375" t="s">
        <v>2592</v>
      </c>
      <c r="D1968" s="377">
        <v>1</v>
      </c>
      <c r="G1968" s="397"/>
    </row>
    <row r="1969" spans="1:7">
      <c r="A1969" s="375">
        <v>2132</v>
      </c>
      <c r="B1969" s="375">
        <v>1113</v>
      </c>
      <c r="C1969" s="375" t="s">
        <v>2593</v>
      </c>
      <c r="D1969" s="377">
        <v>1</v>
      </c>
      <c r="G1969" s="397"/>
    </row>
    <row r="1970" spans="1:7">
      <c r="A1970" s="375">
        <v>2133</v>
      </c>
      <c r="B1970" s="375">
        <v>1113</v>
      </c>
      <c r="C1970" s="375" t="s">
        <v>2594</v>
      </c>
      <c r="D1970" s="377">
        <v>1</v>
      </c>
      <c r="G1970" s="397"/>
    </row>
    <row r="1971" spans="1:7">
      <c r="A1971" s="375">
        <v>2135</v>
      </c>
      <c r="B1971" s="375">
        <v>1113</v>
      </c>
      <c r="C1971" s="375" t="s">
        <v>2595</v>
      </c>
      <c r="D1971" s="377">
        <v>1</v>
      </c>
      <c r="G1971" s="397"/>
    </row>
    <row r="1972" spans="1:7">
      <c r="A1972" s="375">
        <v>2136</v>
      </c>
      <c r="B1972" s="375">
        <v>1113</v>
      </c>
      <c r="C1972" s="375" t="s">
        <v>2596</v>
      </c>
      <c r="D1972" s="377">
        <v>1</v>
      </c>
      <c r="G1972" s="397"/>
    </row>
    <row r="1973" spans="1:7">
      <c r="A1973" s="375">
        <v>2137</v>
      </c>
      <c r="B1973" s="375">
        <v>1113</v>
      </c>
      <c r="C1973" s="375" t="s">
        <v>2597</v>
      </c>
      <c r="D1973" s="377">
        <v>1</v>
      </c>
      <c r="G1973" s="397"/>
    </row>
    <row r="1974" spans="1:7">
      <c r="A1974" s="375">
        <v>2139</v>
      </c>
      <c r="B1974" s="375">
        <v>1113</v>
      </c>
      <c r="C1974" s="375" t="s">
        <v>2598</v>
      </c>
      <c r="D1974" s="377">
        <v>2</v>
      </c>
      <c r="G1974" s="397"/>
    </row>
    <row r="1975" spans="1:7">
      <c r="A1975" s="375">
        <v>2142</v>
      </c>
      <c r="B1975" s="375">
        <v>1113</v>
      </c>
      <c r="C1975" s="375" t="s">
        <v>2599</v>
      </c>
      <c r="D1975" s="377">
        <v>2</v>
      </c>
      <c r="G1975" s="397"/>
    </row>
    <row r="1976" spans="1:7">
      <c r="A1976" s="375">
        <v>2146</v>
      </c>
      <c r="B1976" s="375">
        <v>1113</v>
      </c>
      <c r="C1976" s="375" t="s">
        <v>2600</v>
      </c>
      <c r="D1976" s="377">
        <v>2</v>
      </c>
      <c r="G1976" s="397"/>
    </row>
    <row r="1977" spans="1:7">
      <c r="A1977" s="375">
        <v>2148</v>
      </c>
      <c r="B1977" s="375">
        <v>1113</v>
      </c>
      <c r="C1977" s="375" t="s">
        <v>2601</v>
      </c>
      <c r="D1977" s="377">
        <v>2</v>
      </c>
      <c r="G1977" s="397"/>
    </row>
    <row r="1978" spans="1:7">
      <c r="A1978" s="375">
        <v>2149</v>
      </c>
      <c r="B1978" s="375">
        <v>1113</v>
      </c>
      <c r="C1978" s="375" t="s">
        <v>2602</v>
      </c>
      <c r="D1978" s="377">
        <v>2</v>
      </c>
      <c r="G1978" s="397"/>
    </row>
    <row r="1979" spans="1:7">
      <c r="A1979" s="375">
        <v>2151</v>
      </c>
      <c r="B1979" s="375">
        <v>1113</v>
      </c>
      <c r="C1979" s="375" t="s">
        <v>2603</v>
      </c>
      <c r="D1979" s="377">
        <v>1</v>
      </c>
      <c r="G1979" s="397"/>
    </row>
    <row r="1980" spans="1:7">
      <c r="A1980" s="375">
        <v>2152</v>
      </c>
      <c r="B1980" s="375">
        <v>1113</v>
      </c>
      <c r="C1980" s="375" t="s">
        <v>2604</v>
      </c>
      <c r="D1980" s="377">
        <v>2</v>
      </c>
      <c r="G1980" s="397"/>
    </row>
    <row r="1981" spans="1:7">
      <c r="A1981" s="375">
        <v>2153</v>
      </c>
      <c r="B1981" s="375">
        <v>1113</v>
      </c>
      <c r="C1981" s="375" t="s">
        <v>2605</v>
      </c>
      <c r="D1981" s="377">
        <v>2</v>
      </c>
      <c r="G1981" s="397"/>
    </row>
    <row r="1982" spans="1:7">
      <c r="A1982" s="375">
        <v>2154</v>
      </c>
      <c r="B1982" s="375">
        <v>1113</v>
      </c>
      <c r="C1982" s="375" t="s">
        <v>2606</v>
      </c>
      <c r="D1982" s="377">
        <v>2</v>
      </c>
      <c r="G1982" s="397"/>
    </row>
    <row r="1983" spans="1:7">
      <c r="A1983" s="375">
        <v>2155</v>
      </c>
      <c r="B1983" s="375">
        <v>1113</v>
      </c>
      <c r="C1983" s="375" t="s">
        <v>2607</v>
      </c>
      <c r="D1983" s="377">
        <v>2</v>
      </c>
      <c r="G1983" s="397"/>
    </row>
    <row r="1984" spans="1:7">
      <c r="A1984" s="375">
        <v>2156</v>
      </c>
      <c r="B1984" s="375">
        <v>1113</v>
      </c>
      <c r="C1984" s="375" t="s">
        <v>2608</v>
      </c>
      <c r="D1984" s="377">
        <v>2</v>
      </c>
      <c r="G1984" s="397"/>
    </row>
    <row r="1985" spans="1:7">
      <c r="A1985" s="375">
        <v>2162</v>
      </c>
      <c r="B1985" s="375">
        <v>1113</v>
      </c>
      <c r="C1985" s="375" t="s">
        <v>2609</v>
      </c>
      <c r="D1985" s="377">
        <v>2</v>
      </c>
      <c r="G1985" s="397"/>
    </row>
    <row r="1986" spans="1:7">
      <c r="A1986" s="375">
        <v>2163</v>
      </c>
      <c r="B1986" s="375">
        <v>1113</v>
      </c>
      <c r="C1986" s="375" t="s">
        <v>2610</v>
      </c>
      <c r="D1986" s="377">
        <v>2</v>
      </c>
      <c r="G1986" s="397"/>
    </row>
    <row r="1987" spans="1:7">
      <c r="A1987" s="375">
        <v>2164</v>
      </c>
      <c r="B1987" s="375">
        <v>1113</v>
      </c>
      <c r="C1987" s="375" t="s">
        <v>2611</v>
      </c>
      <c r="D1987" s="377">
        <v>2</v>
      </c>
      <c r="G1987" s="397"/>
    </row>
    <row r="1988" spans="1:7">
      <c r="A1988" s="375">
        <v>2169</v>
      </c>
      <c r="B1988" s="375">
        <v>1113</v>
      </c>
      <c r="C1988" s="375" t="s">
        <v>2612</v>
      </c>
      <c r="D1988" s="377">
        <v>2</v>
      </c>
      <c r="G1988" s="397"/>
    </row>
    <row r="1989" spans="1:7">
      <c r="A1989" s="375">
        <v>2171</v>
      </c>
      <c r="B1989" s="375">
        <v>1113</v>
      </c>
      <c r="C1989" s="375" t="s">
        <v>2613</v>
      </c>
      <c r="D1989" s="377">
        <v>2</v>
      </c>
      <c r="G1989" s="397"/>
    </row>
    <row r="1990" spans="1:7">
      <c r="A1990" s="375">
        <v>2172</v>
      </c>
      <c r="B1990" s="375">
        <v>1113</v>
      </c>
      <c r="C1990" s="375" t="s">
        <v>2614</v>
      </c>
      <c r="D1990" s="377">
        <v>2</v>
      </c>
      <c r="G1990" s="397"/>
    </row>
    <row r="1991" spans="1:7">
      <c r="A1991" s="375">
        <v>2173</v>
      </c>
      <c r="B1991" s="375">
        <v>1113</v>
      </c>
      <c r="C1991" s="375" t="s">
        <v>2615</v>
      </c>
      <c r="D1991" s="377">
        <v>2</v>
      </c>
      <c r="G1991" s="397"/>
    </row>
    <row r="1992" spans="1:7">
      <c r="A1992" s="375">
        <v>2174</v>
      </c>
      <c r="B1992" s="375">
        <v>1113</v>
      </c>
      <c r="C1992" s="375" t="s">
        <v>2616</v>
      </c>
      <c r="D1992" s="377">
        <v>2</v>
      </c>
      <c r="G1992" s="397"/>
    </row>
    <row r="1993" spans="1:7">
      <c r="A1993" s="375">
        <v>2175</v>
      </c>
      <c r="B1993" s="375">
        <v>1113</v>
      </c>
      <c r="C1993" s="375" t="s">
        <v>2617</v>
      </c>
      <c r="D1993" s="377">
        <v>2</v>
      </c>
      <c r="G1993" s="397"/>
    </row>
    <row r="1994" spans="1:7">
      <c r="A1994" s="375">
        <v>2176</v>
      </c>
      <c r="B1994" s="375">
        <v>1113</v>
      </c>
      <c r="C1994" s="375" t="s">
        <v>2618</v>
      </c>
      <c r="D1994" s="377">
        <v>2</v>
      </c>
      <c r="G1994" s="397"/>
    </row>
    <row r="1995" spans="1:7">
      <c r="A1995" s="375">
        <v>2177</v>
      </c>
      <c r="B1995" s="375">
        <v>1113</v>
      </c>
      <c r="C1995" s="375" t="s">
        <v>2619</v>
      </c>
      <c r="D1995" s="377">
        <v>2</v>
      </c>
      <c r="G1995" s="397"/>
    </row>
    <row r="1996" spans="1:7">
      <c r="A1996" s="375">
        <v>2178</v>
      </c>
      <c r="B1996" s="375">
        <v>1113</v>
      </c>
      <c r="C1996" s="375" t="s">
        <v>2620</v>
      </c>
      <c r="D1996" s="377">
        <v>1</v>
      </c>
      <c r="G1996" s="397"/>
    </row>
    <row r="1997" spans="1:7">
      <c r="A1997" s="375">
        <v>2179</v>
      </c>
      <c r="B1997" s="375">
        <v>1113</v>
      </c>
      <c r="C1997" s="375" t="s">
        <v>2621</v>
      </c>
      <c r="D1997" s="377">
        <v>2</v>
      </c>
      <c r="G1997" s="397"/>
    </row>
    <row r="1998" spans="1:7">
      <c r="A1998" s="375">
        <v>2180</v>
      </c>
      <c r="B1998" s="375">
        <v>1113</v>
      </c>
      <c r="C1998" s="375" t="s">
        <v>2622</v>
      </c>
      <c r="D1998" s="377">
        <v>1</v>
      </c>
      <c r="G1998" s="397"/>
    </row>
    <row r="1999" spans="1:7">
      <c r="A1999" s="375">
        <v>2182</v>
      </c>
      <c r="B1999" s="375">
        <v>1113</v>
      </c>
      <c r="C1999" s="375" t="s">
        <v>2623</v>
      </c>
      <c r="D1999" s="377">
        <v>2</v>
      </c>
      <c r="G1999" s="397"/>
    </row>
    <row r="2000" spans="1:7">
      <c r="A2000" s="375">
        <v>2183</v>
      </c>
      <c r="B2000" s="375">
        <v>1113</v>
      </c>
      <c r="C2000" s="375" t="s">
        <v>2624</v>
      </c>
      <c r="D2000" s="377">
        <v>1</v>
      </c>
      <c r="G2000" s="397"/>
    </row>
    <row r="2001" spans="1:7">
      <c r="A2001" s="375">
        <v>2184</v>
      </c>
      <c r="B2001" s="375">
        <v>1113</v>
      </c>
      <c r="C2001" s="375" t="s">
        <v>2625</v>
      </c>
      <c r="D2001" s="377">
        <v>2</v>
      </c>
      <c r="G2001" s="397"/>
    </row>
    <row r="2002" spans="1:7">
      <c r="A2002" s="375">
        <v>2185</v>
      </c>
      <c r="B2002" s="375">
        <v>1113</v>
      </c>
      <c r="C2002" s="375" t="s">
        <v>2626</v>
      </c>
      <c r="D2002" s="377">
        <v>2</v>
      </c>
      <c r="G2002" s="397"/>
    </row>
    <row r="2003" spans="1:7">
      <c r="A2003" s="375">
        <v>2187</v>
      </c>
      <c r="B2003" s="375">
        <v>1113</v>
      </c>
      <c r="C2003" s="375" t="s">
        <v>2627</v>
      </c>
      <c r="D2003" s="377">
        <v>1</v>
      </c>
      <c r="G2003" s="397"/>
    </row>
    <row r="2004" spans="1:7">
      <c r="A2004" s="375">
        <v>2188</v>
      </c>
      <c r="B2004" s="375">
        <v>1113</v>
      </c>
      <c r="C2004" s="375" t="s">
        <v>2628</v>
      </c>
      <c r="D2004" s="377">
        <v>1</v>
      </c>
      <c r="G2004" s="397"/>
    </row>
    <row r="2005" spans="1:7">
      <c r="A2005" s="375">
        <v>2189</v>
      </c>
      <c r="B2005" s="375">
        <v>1113</v>
      </c>
      <c r="C2005" s="375" t="s">
        <v>2629</v>
      </c>
      <c r="D2005" s="377">
        <v>2</v>
      </c>
      <c r="G2005" s="397"/>
    </row>
    <row r="2006" spans="1:7">
      <c r="A2006" s="375">
        <v>2192</v>
      </c>
      <c r="B2006" s="375">
        <v>1113</v>
      </c>
      <c r="C2006" s="375" t="s">
        <v>2630</v>
      </c>
      <c r="D2006" s="377">
        <v>2</v>
      </c>
      <c r="G2006" s="397"/>
    </row>
    <row r="2007" spans="1:7">
      <c r="A2007" s="375">
        <v>2196</v>
      </c>
      <c r="B2007" s="375">
        <v>1113</v>
      </c>
      <c r="C2007" s="375" t="s">
        <v>2631</v>
      </c>
      <c r="D2007" s="377">
        <v>1</v>
      </c>
      <c r="G2007" s="397"/>
    </row>
    <row r="2008" spans="1:7">
      <c r="A2008" s="375">
        <v>2197</v>
      </c>
      <c r="B2008" s="375">
        <v>1113</v>
      </c>
      <c r="C2008" s="375" t="s">
        <v>2632</v>
      </c>
      <c r="D2008" s="377">
        <v>2</v>
      </c>
      <c r="G2008" s="397"/>
    </row>
    <row r="2009" spans="1:7">
      <c r="A2009" s="375">
        <v>2199</v>
      </c>
      <c r="B2009" s="375">
        <v>1113</v>
      </c>
      <c r="C2009" s="375" t="s">
        <v>2633</v>
      </c>
      <c r="D2009" s="377">
        <v>2</v>
      </c>
      <c r="G2009" s="397"/>
    </row>
    <row r="2010" spans="1:7">
      <c r="A2010" s="375">
        <v>2201</v>
      </c>
      <c r="B2010" s="375">
        <v>1113</v>
      </c>
      <c r="C2010" s="375" t="s">
        <v>2634</v>
      </c>
      <c r="D2010" s="377">
        <v>2</v>
      </c>
      <c r="G2010" s="397"/>
    </row>
    <row r="2011" spans="1:7">
      <c r="A2011" s="375">
        <v>2202</v>
      </c>
      <c r="B2011" s="375">
        <v>1113</v>
      </c>
      <c r="C2011" s="375" t="s">
        <v>2635</v>
      </c>
      <c r="D2011" s="377">
        <v>1</v>
      </c>
      <c r="G2011" s="397"/>
    </row>
    <row r="2012" spans="1:7">
      <c r="A2012" s="375">
        <v>2203</v>
      </c>
      <c r="B2012" s="375">
        <v>1113</v>
      </c>
      <c r="C2012" s="375" t="s">
        <v>2636</v>
      </c>
      <c r="D2012" s="377">
        <v>1</v>
      </c>
      <c r="G2012" s="397"/>
    </row>
    <row r="2013" spans="1:7">
      <c r="A2013" s="375">
        <v>2206</v>
      </c>
      <c r="B2013" s="375">
        <v>1113</v>
      </c>
      <c r="C2013" s="375" t="s">
        <v>2637</v>
      </c>
      <c r="D2013" s="377">
        <v>2</v>
      </c>
      <c r="G2013" s="397"/>
    </row>
    <row r="2014" spans="1:7">
      <c r="A2014" s="375">
        <v>2207</v>
      </c>
      <c r="B2014" s="375">
        <v>1113</v>
      </c>
      <c r="C2014" s="375" t="s">
        <v>2638</v>
      </c>
      <c r="D2014" s="377">
        <v>2</v>
      </c>
      <c r="G2014" s="397"/>
    </row>
    <row r="2015" spans="1:7">
      <c r="A2015" s="375">
        <v>2208</v>
      </c>
      <c r="B2015" s="375">
        <v>1113</v>
      </c>
      <c r="C2015" s="375" t="s">
        <v>2639</v>
      </c>
      <c r="D2015" s="377">
        <v>2</v>
      </c>
      <c r="G2015" s="397"/>
    </row>
    <row r="2016" spans="1:7">
      <c r="A2016" s="375">
        <v>2209</v>
      </c>
      <c r="B2016" s="375">
        <v>1113</v>
      </c>
      <c r="C2016" s="375" t="s">
        <v>2640</v>
      </c>
      <c r="D2016" s="377">
        <v>2</v>
      </c>
      <c r="G2016" s="397"/>
    </row>
    <row r="2017" spans="1:7">
      <c r="A2017" s="375">
        <v>2210</v>
      </c>
      <c r="B2017" s="375">
        <v>1113</v>
      </c>
      <c r="C2017" s="375" t="s">
        <v>2641</v>
      </c>
      <c r="D2017" s="377">
        <v>2</v>
      </c>
      <c r="G2017" s="397"/>
    </row>
    <row r="2018" spans="1:7">
      <c r="A2018" s="375">
        <v>2211</v>
      </c>
      <c r="B2018" s="375">
        <v>1113</v>
      </c>
      <c r="C2018" s="375" t="s">
        <v>2642</v>
      </c>
      <c r="D2018" s="377">
        <v>2</v>
      </c>
      <c r="G2018" s="397"/>
    </row>
    <row r="2019" spans="1:7">
      <c r="A2019" s="375">
        <v>2212</v>
      </c>
      <c r="B2019" s="375">
        <v>1113</v>
      </c>
      <c r="C2019" s="375" t="s">
        <v>2643</v>
      </c>
      <c r="D2019" s="377">
        <v>1</v>
      </c>
      <c r="G2019" s="397"/>
    </row>
    <row r="2020" spans="1:7">
      <c r="A2020" s="375">
        <v>2213</v>
      </c>
      <c r="B2020" s="375">
        <v>1113</v>
      </c>
      <c r="C2020" s="375" t="s">
        <v>2644</v>
      </c>
      <c r="D2020" s="377">
        <v>2</v>
      </c>
      <c r="G2020" s="397"/>
    </row>
    <row r="2021" spans="1:7">
      <c r="A2021" s="375">
        <v>2214</v>
      </c>
      <c r="B2021" s="375">
        <v>1113</v>
      </c>
      <c r="C2021" s="375" t="s">
        <v>2645</v>
      </c>
      <c r="D2021" s="377">
        <v>2</v>
      </c>
      <c r="G2021" s="397"/>
    </row>
    <row r="2022" spans="1:7">
      <c r="A2022" s="375">
        <v>2215</v>
      </c>
      <c r="B2022" s="375">
        <v>1113</v>
      </c>
      <c r="C2022" s="375" t="s">
        <v>2646</v>
      </c>
      <c r="D2022" s="377">
        <v>1</v>
      </c>
      <c r="G2022" s="397"/>
    </row>
    <row r="2023" spans="1:7">
      <c r="A2023" s="375">
        <v>2312</v>
      </c>
      <c r="B2023" s="375">
        <v>1113</v>
      </c>
      <c r="C2023" s="375" t="s">
        <v>2647</v>
      </c>
      <c r="D2023" s="377">
        <v>1</v>
      </c>
      <c r="G2023" s="397"/>
    </row>
    <row r="2024" spans="1:7">
      <c r="A2024" s="375">
        <v>2317</v>
      </c>
      <c r="B2024" s="375">
        <v>1113</v>
      </c>
      <c r="C2024" s="375" t="s">
        <v>2648</v>
      </c>
      <c r="D2024" s="377">
        <v>1</v>
      </c>
      <c r="G2024" s="397"/>
    </row>
    <row r="2025" spans="1:7">
      <c r="A2025" s="375">
        <v>2322</v>
      </c>
      <c r="B2025" s="375">
        <v>1113</v>
      </c>
      <c r="C2025" s="375" t="s">
        <v>2649</v>
      </c>
      <c r="D2025" s="377">
        <v>1</v>
      </c>
      <c r="G2025" s="397"/>
    </row>
    <row r="2026" spans="1:7">
      <c r="A2026" s="375">
        <v>2323</v>
      </c>
      <c r="B2026" s="375">
        <v>1113</v>
      </c>
      <c r="C2026" s="375" t="s">
        <v>2650</v>
      </c>
      <c r="D2026" s="377">
        <v>1</v>
      </c>
      <c r="G2026" s="397"/>
    </row>
    <row r="2027" spans="1:7">
      <c r="A2027" s="375">
        <v>2324</v>
      </c>
      <c r="B2027" s="375">
        <v>1113</v>
      </c>
      <c r="C2027" s="375" t="s">
        <v>2651</v>
      </c>
      <c r="D2027" s="377">
        <v>2</v>
      </c>
      <c r="G2027" s="397"/>
    </row>
    <row r="2028" spans="1:7">
      <c r="A2028" s="375">
        <v>2326</v>
      </c>
      <c r="B2028" s="375">
        <v>1113</v>
      </c>
      <c r="C2028" s="375" t="s">
        <v>2652</v>
      </c>
      <c r="D2028" s="377">
        <v>2</v>
      </c>
      <c r="G2028" s="397"/>
    </row>
    <row r="2029" spans="1:7">
      <c r="A2029" s="375">
        <v>2328</v>
      </c>
      <c r="B2029" s="375">
        <v>1113</v>
      </c>
      <c r="C2029" s="375" t="s">
        <v>2653</v>
      </c>
      <c r="D2029" s="377">
        <v>1</v>
      </c>
      <c r="G2029" s="397"/>
    </row>
    <row r="2030" spans="1:7">
      <c r="A2030" s="375">
        <v>2330</v>
      </c>
      <c r="B2030" s="375">
        <v>1113</v>
      </c>
      <c r="C2030" s="375" t="s">
        <v>2654</v>
      </c>
      <c r="D2030" s="377">
        <v>1</v>
      </c>
      <c r="G2030" s="397"/>
    </row>
    <row r="2031" spans="1:7">
      <c r="A2031" s="375">
        <v>2338</v>
      </c>
      <c r="B2031" s="375">
        <v>1113</v>
      </c>
      <c r="C2031" s="375" t="s">
        <v>2655</v>
      </c>
      <c r="D2031" s="377">
        <v>1</v>
      </c>
      <c r="G2031" s="397"/>
    </row>
    <row r="2032" spans="1:7">
      <c r="A2032" s="375">
        <v>2341</v>
      </c>
      <c r="B2032" s="375">
        <v>1113</v>
      </c>
      <c r="C2032" s="375" t="s">
        <v>2656</v>
      </c>
      <c r="D2032" s="377">
        <v>1</v>
      </c>
      <c r="G2032" s="397"/>
    </row>
    <row r="2033" spans="1:7">
      <c r="A2033" s="375">
        <v>2342</v>
      </c>
      <c r="B2033" s="375">
        <v>1113</v>
      </c>
      <c r="C2033" s="375" t="s">
        <v>2657</v>
      </c>
      <c r="D2033" s="377">
        <v>1</v>
      </c>
      <c r="G2033" s="397"/>
    </row>
    <row r="2034" spans="1:7">
      <c r="A2034" s="375">
        <v>2343</v>
      </c>
      <c r="B2034" s="375">
        <v>1113</v>
      </c>
      <c r="C2034" s="375" t="s">
        <v>2658</v>
      </c>
      <c r="D2034" s="377">
        <v>1</v>
      </c>
      <c r="G2034" s="397"/>
    </row>
    <row r="2035" spans="1:7">
      <c r="A2035" s="375">
        <v>2345</v>
      </c>
      <c r="B2035" s="375">
        <v>1113</v>
      </c>
      <c r="C2035" s="375" t="s">
        <v>2659</v>
      </c>
      <c r="D2035" s="377">
        <v>1</v>
      </c>
      <c r="G2035" s="397"/>
    </row>
    <row r="2036" spans="1:7">
      <c r="A2036" s="375">
        <v>2346</v>
      </c>
      <c r="B2036" s="375">
        <v>1113</v>
      </c>
      <c r="C2036" s="375" t="s">
        <v>2660</v>
      </c>
      <c r="D2036" s="377">
        <v>1</v>
      </c>
      <c r="G2036" s="397"/>
    </row>
    <row r="2037" spans="1:7">
      <c r="A2037" s="375">
        <v>2347</v>
      </c>
      <c r="B2037" s="375">
        <v>1113</v>
      </c>
      <c r="C2037" s="375" t="s">
        <v>2661</v>
      </c>
      <c r="D2037" s="377">
        <v>1</v>
      </c>
      <c r="G2037" s="397"/>
    </row>
    <row r="2038" spans="1:7">
      <c r="A2038" s="375">
        <v>3102</v>
      </c>
      <c r="B2038" s="375">
        <v>1113</v>
      </c>
      <c r="C2038" s="375" t="s">
        <v>2662</v>
      </c>
      <c r="D2038" s="377">
        <v>0</v>
      </c>
      <c r="G2038" s="397"/>
    </row>
    <row r="2039" spans="1:7">
      <c r="A2039" s="375">
        <v>3103</v>
      </c>
      <c r="B2039" s="375">
        <v>1113</v>
      </c>
      <c r="C2039" s="375" t="s">
        <v>2663</v>
      </c>
      <c r="D2039" s="377">
        <v>0</v>
      </c>
      <c r="G2039" s="397"/>
    </row>
    <row r="2040" spans="1:7">
      <c r="A2040" s="375">
        <v>3104</v>
      </c>
      <c r="B2040" s="375">
        <v>1113</v>
      </c>
      <c r="C2040" s="375" t="s">
        <v>2664</v>
      </c>
      <c r="D2040" s="377">
        <v>0</v>
      </c>
      <c r="G2040" s="397"/>
    </row>
    <row r="2041" spans="1:7">
      <c r="A2041" s="375">
        <v>3105</v>
      </c>
      <c r="B2041" s="375">
        <v>1113</v>
      </c>
      <c r="C2041" s="375" t="s">
        <v>2665</v>
      </c>
      <c r="D2041" s="377">
        <v>0</v>
      </c>
      <c r="G2041" s="397"/>
    </row>
    <row r="2042" spans="1:7">
      <c r="A2042" s="375">
        <v>3108</v>
      </c>
      <c r="B2042" s="375">
        <v>1113</v>
      </c>
      <c r="C2042" s="375" t="s">
        <v>2666</v>
      </c>
      <c r="D2042" s="377">
        <v>0</v>
      </c>
      <c r="G2042" s="397"/>
    </row>
    <row r="2043" spans="1:7">
      <c r="A2043" s="375">
        <v>3109</v>
      </c>
      <c r="B2043" s="375">
        <v>1113</v>
      </c>
      <c r="C2043" s="375" t="s">
        <v>2667</v>
      </c>
      <c r="D2043" s="377">
        <v>0</v>
      </c>
      <c r="G2043" s="397"/>
    </row>
    <row r="2044" spans="1:7">
      <c r="A2044" s="375">
        <v>3115</v>
      </c>
      <c r="B2044" s="375">
        <v>1113</v>
      </c>
      <c r="C2044" s="375" t="s">
        <v>2668</v>
      </c>
      <c r="D2044" s="377">
        <v>0</v>
      </c>
      <c r="G2044" s="397"/>
    </row>
    <row r="2045" spans="1:7">
      <c r="A2045" s="375">
        <v>3116</v>
      </c>
      <c r="B2045" s="375">
        <v>1113</v>
      </c>
      <c r="C2045" s="375" t="s">
        <v>2669</v>
      </c>
      <c r="D2045" s="377">
        <v>0</v>
      </c>
      <c r="G2045" s="397"/>
    </row>
    <row r="2046" spans="1:7">
      <c r="A2046" s="375">
        <v>3120</v>
      </c>
      <c r="B2046" s="375">
        <v>1113</v>
      </c>
      <c r="C2046" s="375" t="s">
        <v>2670</v>
      </c>
      <c r="D2046" s="377">
        <v>0</v>
      </c>
      <c r="G2046" s="397"/>
    </row>
    <row r="2047" spans="1:7">
      <c r="A2047" s="375">
        <v>3121</v>
      </c>
      <c r="B2047" s="375">
        <v>1113</v>
      </c>
      <c r="C2047" s="375" t="s">
        <v>2671</v>
      </c>
      <c r="D2047" s="377">
        <v>0</v>
      </c>
      <c r="G2047" s="397"/>
    </row>
    <row r="2048" spans="1:7">
      <c r="A2048" s="375">
        <v>3141</v>
      </c>
      <c r="B2048" s="375">
        <v>1113</v>
      </c>
      <c r="C2048" s="375" t="s">
        <v>2672</v>
      </c>
      <c r="D2048" s="377">
        <v>0</v>
      </c>
      <c r="G2048" s="397"/>
    </row>
    <row r="2049" spans="1:7">
      <c r="A2049" s="375">
        <v>3145</v>
      </c>
      <c r="B2049" s="375">
        <v>1113</v>
      </c>
      <c r="C2049" s="375" t="s">
        <v>2673</v>
      </c>
      <c r="D2049" s="377">
        <v>0</v>
      </c>
      <c r="G2049" s="397"/>
    </row>
    <row r="2050" spans="1:7">
      <c r="A2050" s="375">
        <v>3146</v>
      </c>
      <c r="B2050" s="375">
        <v>1113</v>
      </c>
      <c r="C2050" s="375" t="s">
        <v>2674</v>
      </c>
      <c r="D2050" s="377">
        <v>0</v>
      </c>
      <c r="G2050" s="397"/>
    </row>
    <row r="2051" spans="1:7">
      <c r="A2051" s="375">
        <v>3147</v>
      </c>
      <c r="B2051" s="375">
        <v>1113</v>
      </c>
      <c r="C2051" s="375" t="s">
        <v>2675</v>
      </c>
      <c r="D2051" s="377">
        <v>0</v>
      </c>
      <c r="G2051" s="397"/>
    </row>
    <row r="2052" spans="1:7">
      <c r="A2052" s="375">
        <v>3181</v>
      </c>
      <c r="B2052" s="375">
        <v>1113</v>
      </c>
      <c r="C2052" s="375" t="s">
        <v>2676</v>
      </c>
      <c r="D2052" s="377">
        <v>1</v>
      </c>
      <c r="G2052" s="397"/>
    </row>
    <row r="2053" spans="1:7">
      <c r="A2053" s="375">
        <v>3199</v>
      </c>
      <c r="B2053" s="375">
        <v>1113</v>
      </c>
      <c r="C2053" s="375" t="s">
        <v>2677</v>
      </c>
      <c r="D2053" s="377">
        <v>0</v>
      </c>
      <c r="G2053" s="397"/>
    </row>
    <row r="2054" spans="1:7">
      <c r="A2054" s="375">
        <v>4109</v>
      </c>
      <c r="B2054" s="375">
        <v>1113</v>
      </c>
      <c r="C2054" s="375" t="s">
        <v>2678</v>
      </c>
      <c r="D2054" s="377">
        <v>1</v>
      </c>
      <c r="G2054" s="397"/>
    </row>
    <row r="2055" spans="1:7">
      <c r="A2055" s="375">
        <v>4111</v>
      </c>
      <c r="B2055" s="375">
        <v>1113</v>
      </c>
      <c r="C2055" s="375" t="s">
        <v>2679</v>
      </c>
      <c r="D2055" s="377">
        <v>2</v>
      </c>
      <c r="G2055" s="397"/>
    </row>
    <row r="2056" spans="1:7">
      <c r="A2056" s="375">
        <v>4112</v>
      </c>
      <c r="B2056" s="375">
        <v>1113</v>
      </c>
      <c r="C2056" s="375" t="s">
        <v>2680</v>
      </c>
      <c r="D2056" s="377">
        <v>2</v>
      </c>
      <c r="G2056" s="397"/>
    </row>
    <row r="2057" spans="1:7">
      <c r="A2057" s="375">
        <v>4116</v>
      </c>
      <c r="B2057" s="375">
        <v>1113</v>
      </c>
      <c r="C2057" s="375" t="s">
        <v>2681</v>
      </c>
      <c r="D2057" s="377">
        <v>2</v>
      </c>
      <c r="G2057" s="397"/>
    </row>
    <row r="2058" spans="1:7">
      <c r="A2058" s="375">
        <v>4117</v>
      </c>
      <c r="B2058" s="375">
        <v>1113</v>
      </c>
      <c r="C2058" s="375" t="s">
        <v>2682</v>
      </c>
      <c r="D2058" s="377">
        <v>2</v>
      </c>
      <c r="G2058" s="397"/>
    </row>
    <row r="2059" spans="1:7">
      <c r="A2059" s="375">
        <v>4121</v>
      </c>
      <c r="B2059" s="375">
        <v>1113</v>
      </c>
      <c r="C2059" s="375" t="s">
        <v>2683</v>
      </c>
      <c r="D2059" s="377">
        <v>2</v>
      </c>
      <c r="G2059" s="397"/>
    </row>
    <row r="2060" spans="1:7">
      <c r="A2060" s="375">
        <v>4123</v>
      </c>
      <c r="B2060" s="375">
        <v>1113</v>
      </c>
      <c r="C2060" s="375" t="s">
        <v>2684</v>
      </c>
      <c r="D2060" s="377">
        <v>2</v>
      </c>
      <c r="G2060" s="397"/>
    </row>
    <row r="2061" spans="1:7">
      <c r="A2061" s="375">
        <v>4124</v>
      </c>
      <c r="B2061" s="375">
        <v>1113</v>
      </c>
      <c r="C2061" s="375" t="s">
        <v>2685</v>
      </c>
      <c r="D2061" s="377">
        <v>2</v>
      </c>
      <c r="G2061" s="397"/>
    </row>
    <row r="2062" spans="1:7">
      <c r="A2062" s="375">
        <v>4126</v>
      </c>
      <c r="B2062" s="375">
        <v>1113</v>
      </c>
      <c r="C2062" s="375" t="s">
        <v>2686</v>
      </c>
      <c r="D2062" s="377">
        <v>2</v>
      </c>
      <c r="G2062" s="397"/>
    </row>
    <row r="2063" spans="1:7">
      <c r="A2063" s="375">
        <v>4130</v>
      </c>
      <c r="B2063" s="375">
        <v>1113</v>
      </c>
      <c r="C2063" s="375" t="s">
        <v>2687</v>
      </c>
      <c r="D2063" s="377">
        <v>2</v>
      </c>
      <c r="G2063" s="397"/>
    </row>
    <row r="2064" spans="1:7">
      <c r="A2064" s="375">
        <v>4131</v>
      </c>
      <c r="B2064" s="375">
        <v>1113</v>
      </c>
      <c r="C2064" s="375" t="s">
        <v>2688</v>
      </c>
      <c r="D2064" s="377">
        <v>2</v>
      </c>
      <c r="G2064" s="397"/>
    </row>
    <row r="2065" spans="1:7">
      <c r="A2065" s="375">
        <v>4132</v>
      </c>
      <c r="B2065" s="375">
        <v>1113</v>
      </c>
      <c r="C2065" s="375" t="s">
        <v>2689</v>
      </c>
      <c r="D2065" s="377">
        <v>2</v>
      </c>
      <c r="G2065" s="397"/>
    </row>
    <row r="2066" spans="1:7">
      <c r="A2066" s="375">
        <v>4140</v>
      </c>
      <c r="B2066" s="375">
        <v>1113</v>
      </c>
      <c r="C2066" s="375" t="s">
        <v>2690</v>
      </c>
      <c r="D2066" s="377">
        <v>2</v>
      </c>
      <c r="G2066" s="397"/>
    </row>
    <row r="2067" spans="1:7">
      <c r="A2067" s="375">
        <v>4170</v>
      </c>
      <c r="B2067" s="375">
        <v>1113</v>
      </c>
      <c r="C2067" s="375" t="s">
        <v>2691</v>
      </c>
      <c r="D2067" s="377">
        <v>2</v>
      </c>
      <c r="G2067" s="397"/>
    </row>
    <row r="2068" spans="1:7">
      <c r="A2068" s="375">
        <v>4173</v>
      </c>
      <c r="B2068" s="375">
        <v>1113</v>
      </c>
      <c r="C2068" s="375" t="s">
        <v>2692</v>
      </c>
      <c r="D2068" s="377">
        <v>1</v>
      </c>
      <c r="G2068" s="397"/>
    </row>
    <row r="2069" spans="1:7">
      <c r="A2069" s="375">
        <v>4179</v>
      </c>
      <c r="B2069" s="375">
        <v>1113</v>
      </c>
      <c r="C2069" s="375" t="s">
        <v>2693</v>
      </c>
      <c r="D2069" s="377">
        <v>2</v>
      </c>
      <c r="G2069" s="397"/>
    </row>
    <row r="2070" spans="1:7">
      <c r="A2070" s="375">
        <v>4180</v>
      </c>
      <c r="B2070" s="375">
        <v>1113</v>
      </c>
      <c r="C2070" s="375" t="s">
        <v>2694</v>
      </c>
      <c r="D2070" s="377">
        <v>2</v>
      </c>
      <c r="G2070" s="397"/>
    </row>
    <row r="2071" spans="1:7">
      <c r="A2071" s="375">
        <v>4181</v>
      </c>
      <c r="B2071" s="375">
        <v>1113</v>
      </c>
      <c r="C2071" s="375" t="s">
        <v>2695</v>
      </c>
      <c r="D2071" s="377">
        <v>2</v>
      </c>
      <c r="G2071" s="397"/>
    </row>
    <row r="2072" spans="1:7">
      <c r="A2072" s="375">
        <v>4190</v>
      </c>
      <c r="B2072" s="375">
        <v>1113</v>
      </c>
      <c r="C2072" s="375" t="s">
        <v>2696</v>
      </c>
      <c r="D2072" s="377">
        <v>2</v>
      </c>
      <c r="G2072" s="397"/>
    </row>
    <row r="2073" spans="1:7">
      <c r="A2073" s="375">
        <v>4191</v>
      </c>
      <c r="B2073" s="375">
        <v>1113</v>
      </c>
      <c r="C2073" s="375" t="s">
        <v>2697</v>
      </c>
      <c r="D2073" s="377">
        <v>2</v>
      </c>
      <c r="G2073" s="397"/>
    </row>
    <row r="2074" spans="1:7">
      <c r="A2074" s="375">
        <v>4192</v>
      </c>
      <c r="B2074" s="375">
        <v>1113</v>
      </c>
      <c r="C2074" s="375" t="s">
        <v>2698</v>
      </c>
      <c r="D2074" s="377">
        <v>2</v>
      </c>
      <c r="G2074" s="397"/>
    </row>
    <row r="2075" spans="1:7">
      <c r="A2075" s="375">
        <v>4196</v>
      </c>
      <c r="B2075" s="375">
        <v>1113</v>
      </c>
      <c r="C2075" s="375" t="s">
        <v>2699</v>
      </c>
      <c r="D2075" s="377">
        <v>2</v>
      </c>
      <c r="G2075" s="397"/>
    </row>
    <row r="2076" spans="1:7">
      <c r="A2076" s="375">
        <v>4199</v>
      </c>
      <c r="B2076" s="375">
        <v>1113</v>
      </c>
      <c r="C2076" s="375" t="s">
        <v>2700</v>
      </c>
      <c r="D2076" s="377">
        <v>2</v>
      </c>
      <c r="G2076" s="397"/>
    </row>
    <row r="2077" spans="1:7">
      <c r="A2077" s="375">
        <v>5002</v>
      </c>
      <c r="B2077" s="375">
        <v>1113</v>
      </c>
      <c r="C2077" s="375" t="s">
        <v>2701</v>
      </c>
      <c r="D2077" s="377">
        <v>0</v>
      </c>
      <c r="G2077" s="397"/>
    </row>
    <row r="2078" spans="1:7">
      <c r="A2078" s="375">
        <v>5003</v>
      </c>
      <c r="B2078" s="375">
        <v>1113</v>
      </c>
      <c r="C2078" s="375" t="s">
        <v>2702</v>
      </c>
      <c r="D2078" s="377">
        <v>0</v>
      </c>
      <c r="G2078" s="397"/>
    </row>
    <row r="2079" spans="1:7">
      <c r="A2079" s="375">
        <v>5008</v>
      </c>
      <c r="B2079" s="375">
        <v>1113</v>
      </c>
      <c r="C2079" s="375" t="s">
        <v>2703</v>
      </c>
      <c r="D2079" s="377">
        <v>0</v>
      </c>
      <c r="G2079" s="397"/>
    </row>
    <row r="2080" spans="1:7">
      <c r="A2080" s="375">
        <v>6002</v>
      </c>
      <c r="B2080" s="375">
        <v>1113</v>
      </c>
      <c r="C2080" s="375" t="s">
        <v>2704</v>
      </c>
      <c r="D2080" s="377">
        <v>1</v>
      </c>
      <c r="G2080" s="397"/>
    </row>
    <row r="2081" spans="1:7">
      <c r="A2081" s="375">
        <v>6022</v>
      </c>
      <c r="B2081" s="375">
        <v>1113</v>
      </c>
      <c r="C2081" s="375" t="s">
        <v>2705</v>
      </c>
      <c r="D2081" s="377">
        <v>1</v>
      </c>
      <c r="G2081" s="397"/>
    </row>
    <row r="2082" spans="1:7">
      <c r="A2082" s="375">
        <v>6034</v>
      </c>
      <c r="B2082" s="375">
        <v>1113</v>
      </c>
      <c r="C2082" s="375" t="s">
        <v>2706</v>
      </c>
      <c r="D2082" s="377">
        <v>1</v>
      </c>
      <c r="G2082" s="397"/>
    </row>
    <row r="2083" spans="1:7">
      <c r="A2083" s="375">
        <v>6042</v>
      </c>
      <c r="B2083" s="375">
        <v>1113</v>
      </c>
      <c r="C2083" s="375" t="s">
        <v>2707</v>
      </c>
      <c r="D2083" s="377">
        <v>1</v>
      </c>
      <c r="G2083" s="397"/>
    </row>
    <row r="2084" spans="1:7">
      <c r="A2084" s="375">
        <v>6082</v>
      </c>
      <c r="B2084" s="375">
        <v>1113</v>
      </c>
      <c r="C2084" s="375" t="s">
        <v>2708</v>
      </c>
      <c r="D2084" s="377">
        <v>1</v>
      </c>
      <c r="G2084" s="397"/>
    </row>
    <row r="2085" spans="1:7">
      <c r="A2085" s="375">
        <v>1099</v>
      </c>
      <c r="B2085" s="375">
        <v>1114</v>
      </c>
      <c r="C2085" s="375" t="s">
        <v>2709</v>
      </c>
      <c r="D2085" s="377">
        <v>2</v>
      </c>
      <c r="G2085" s="397"/>
    </row>
    <row r="2086" spans="1:7">
      <c r="A2086" s="375">
        <v>1100</v>
      </c>
      <c r="B2086" s="375">
        <v>1114</v>
      </c>
      <c r="C2086" s="375" t="s">
        <v>2710</v>
      </c>
      <c r="D2086" s="377">
        <v>2</v>
      </c>
      <c r="G2086" s="397"/>
    </row>
    <row r="2087" spans="1:7">
      <c r="A2087" s="375">
        <v>1101</v>
      </c>
      <c r="B2087" s="375">
        <v>1114</v>
      </c>
      <c r="C2087" s="375" t="s">
        <v>2711</v>
      </c>
      <c r="D2087" s="377">
        <v>2</v>
      </c>
      <c r="G2087" s="397"/>
    </row>
    <row r="2088" spans="1:7">
      <c r="A2088" s="375">
        <v>1102</v>
      </c>
      <c r="B2088" s="375">
        <v>1114</v>
      </c>
      <c r="C2088" s="375" t="s">
        <v>2712</v>
      </c>
      <c r="D2088" s="377">
        <v>2</v>
      </c>
      <c r="G2088" s="397"/>
    </row>
    <row r="2089" spans="1:7">
      <c r="A2089" s="375">
        <v>1103</v>
      </c>
      <c r="B2089" s="375">
        <v>1114</v>
      </c>
      <c r="C2089" s="375" t="s">
        <v>2713</v>
      </c>
      <c r="D2089" s="377">
        <v>2</v>
      </c>
      <c r="G2089" s="397"/>
    </row>
    <row r="2090" spans="1:7">
      <c r="A2090" s="375">
        <v>1104</v>
      </c>
      <c r="B2090" s="375">
        <v>1114</v>
      </c>
      <c r="C2090" s="375" t="s">
        <v>2714</v>
      </c>
      <c r="D2090" s="377">
        <v>2</v>
      </c>
      <c r="G2090" s="397"/>
    </row>
    <row r="2091" spans="1:7">
      <c r="A2091" s="375">
        <v>1105</v>
      </c>
      <c r="B2091" s="375">
        <v>1114</v>
      </c>
      <c r="C2091" s="375" t="s">
        <v>2715</v>
      </c>
      <c r="D2091" s="377">
        <v>2</v>
      </c>
      <c r="G2091" s="397"/>
    </row>
    <row r="2092" spans="1:7">
      <c r="A2092" s="375">
        <v>1106</v>
      </c>
      <c r="B2092" s="375">
        <v>1114</v>
      </c>
      <c r="C2092" s="375" t="s">
        <v>2716</v>
      </c>
      <c r="D2092" s="377">
        <v>2</v>
      </c>
      <c r="G2092" s="397"/>
    </row>
    <row r="2093" spans="1:7">
      <c r="A2093" s="375">
        <v>1107</v>
      </c>
      <c r="B2093" s="375">
        <v>1114</v>
      </c>
      <c r="C2093" s="375" t="s">
        <v>2717</v>
      </c>
      <c r="D2093" s="377">
        <v>2</v>
      </c>
      <c r="G2093" s="397"/>
    </row>
    <row r="2094" spans="1:7">
      <c r="A2094" s="375">
        <v>1109</v>
      </c>
      <c r="B2094" s="375">
        <v>1114</v>
      </c>
      <c r="C2094" s="375" t="s">
        <v>2718</v>
      </c>
      <c r="D2094" s="377">
        <v>2</v>
      </c>
      <c r="G2094" s="397"/>
    </row>
    <row r="2095" spans="1:7">
      <c r="A2095" s="375">
        <v>1113</v>
      </c>
      <c r="B2095" s="375">
        <v>1114</v>
      </c>
      <c r="C2095" s="375" t="s">
        <v>2719</v>
      </c>
      <c r="D2095" s="377">
        <v>2</v>
      </c>
      <c r="G2095" s="397"/>
    </row>
    <row r="2096" spans="1:7">
      <c r="A2096" s="375">
        <v>1114</v>
      </c>
      <c r="B2096" s="375">
        <v>1114</v>
      </c>
      <c r="C2096" s="375" t="s">
        <v>2720</v>
      </c>
      <c r="D2096" s="377" t="s">
        <v>94</v>
      </c>
      <c r="G2096" s="397"/>
    </row>
    <row r="2097" spans="1:7">
      <c r="A2097" s="375">
        <v>1115</v>
      </c>
      <c r="B2097" s="375">
        <v>1114</v>
      </c>
      <c r="C2097" s="375" t="s">
        <v>2721</v>
      </c>
      <c r="D2097" s="377">
        <v>2</v>
      </c>
      <c r="G2097" s="397"/>
    </row>
    <row r="2098" spans="1:7">
      <c r="A2098" s="375">
        <v>1120</v>
      </c>
      <c r="B2098" s="375">
        <v>1114</v>
      </c>
      <c r="C2098" s="375" t="s">
        <v>2722</v>
      </c>
      <c r="D2098" s="377">
        <v>0</v>
      </c>
      <c r="G2098" s="397"/>
    </row>
    <row r="2099" spans="1:7">
      <c r="A2099" s="375">
        <v>1121</v>
      </c>
      <c r="B2099" s="375">
        <v>1114</v>
      </c>
      <c r="C2099" s="375" t="s">
        <v>2723</v>
      </c>
      <c r="D2099" s="377">
        <v>2</v>
      </c>
      <c r="G2099" s="397"/>
    </row>
    <row r="2100" spans="1:7">
      <c r="A2100" s="375">
        <v>1123</v>
      </c>
      <c r="B2100" s="375">
        <v>1114</v>
      </c>
      <c r="C2100" s="375" t="s">
        <v>2724</v>
      </c>
      <c r="D2100" s="377">
        <v>2</v>
      </c>
      <c r="G2100" s="397"/>
    </row>
    <row r="2101" spans="1:7">
      <c r="A2101" s="375">
        <v>1124</v>
      </c>
      <c r="B2101" s="375">
        <v>1114</v>
      </c>
      <c r="C2101" s="375" t="s">
        <v>2725</v>
      </c>
      <c r="D2101" s="377">
        <v>2</v>
      </c>
      <c r="G2101" s="397"/>
    </row>
    <row r="2102" spans="1:7">
      <c r="A2102" s="375">
        <v>1125</v>
      </c>
      <c r="B2102" s="375">
        <v>1114</v>
      </c>
      <c r="C2102" s="375" t="s">
        <v>2726</v>
      </c>
      <c r="D2102" s="377">
        <v>2</v>
      </c>
      <c r="G2102" s="397"/>
    </row>
    <row r="2103" spans="1:7">
      <c r="A2103" s="375">
        <v>1126</v>
      </c>
      <c r="B2103" s="375">
        <v>1114</v>
      </c>
      <c r="C2103" s="375" t="s">
        <v>2727</v>
      </c>
      <c r="D2103" s="377">
        <v>2</v>
      </c>
      <c r="G2103" s="397"/>
    </row>
    <row r="2104" spans="1:7">
      <c r="A2104" s="375">
        <v>1127</v>
      </c>
      <c r="B2104" s="375">
        <v>1114</v>
      </c>
      <c r="C2104" s="375" t="s">
        <v>2728</v>
      </c>
      <c r="D2104" s="377">
        <v>2</v>
      </c>
      <c r="G2104" s="397"/>
    </row>
    <row r="2105" spans="1:7">
      <c r="A2105" s="375">
        <v>1128</v>
      </c>
      <c r="B2105" s="375">
        <v>1114</v>
      </c>
      <c r="C2105" s="375" t="s">
        <v>2729</v>
      </c>
      <c r="D2105" s="377">
        <v>0</v>
      </c>
      <c r="G2105" s="397"/>
    </row>
    <row r="2106" spans="1:7">
      <c r="A2106" s="375">
        <v>1129</v>
      </c>
      <c r="B2106" s="375">
        <v>1114</v>
      </c>
      <c r="C2106" s="375" t="s">
        <v>2730</v>
      </c>
      <c r="D2106" s="377">
        <v>2</v>
      </c>
      <c r="G2106" s="397"/>
    </row>
    <row r="2107" spans="1:7">
      <c r="A2107" s="375">
        <v>1130</v>
      </c>
      <c r="B2107" s="375">
        <v>1114</v>
      </c>
      <c r="C2107" s="375" t="s">
        <v>2731</v>
      </c>
      <c r="D2107" s="377">
        <v>2</v>
      </c>
      <c r="G2107" s="397"/>
    </row>
    <row r="2108" spans="1:7">
      <c r="A2108" s="375">
        <v>1131</v>
      </c>
      <c r="B2108" s="375">
        <v>1114</v>
      </c>
      <c r="C2108" s="375" t="s">
        <v>2732</v>
      </c>
      <c r="D2108" s="377">
        <v>2</v>
      </c>
      <c r="G2108" s="397"/>
    </row>
    <row r="2109" spans="1:7">
      <c r="A2109" s="375">
        <v>1132</v>
      </c>
      <c r="B2109" s="375">
        <v>1114</v>
      </c>
      <c r="C2109" s="375" t="s">
        <v>2733</v>
      </c>
      <c r="D2109" s="377">
        <v>2</v>
      </c>
      <c r="G2109" s="397"/>
    </row>
    <row r="2110" spans="1:7">
      <c r="A2110" s="375">
        <v>1137</v>
      </c>
      <c r="B2110" s="375">
        <v>1114</v>
      </c>
      <c r="C2110" s="375" t="s">
        <v>2734</v>
      </c>
      <c r="D2110" s="377">
        <v>2</v>
      </c>
      <c r="G2110" s="397"/>
    </row>
    <row r="2111" spans="1:7">
      <c r="A2111" s="375">
        <v>1151</v>
      </c>
      <c r="B2111" s="375">
        <v>1114</v>
      </c>
      <c r="C2111" s="375" t="s">
        <v>2735</v>
      </c>
      <c r="D2111" s="377">
        <v>2</v>
      </c>
      <c r="G2111" s="397"/>
    </row>
    <row r="2112" spans="1:7">
      <c r="A2112" s="375">
        <v>1152</v>
      </c>
      <c r="B2112" s="375">
        <v>1114</v>
      </c>
      <c r="C2112" s="375" t="s">
        <v>2736</v>
      </c>
      <c r="D2112" s="377">
        <v>2</v>
      </c>
      <c r="G2112" s="397"/>
    </row>
    <row r="2113" spans="1:7">
      <c r="A2113" s="375">
        <v>1153</v>
      </c>
      <c r="B2113" s="375">
        <v>1114</v>
      </c>
      <c r="C2113" s="375" t="s">
        <v>2737</v>
      </c>
      <c r="D2113" s="377">
        <v>2</v>
      </c>
      <c r="G2113" s="397"/>
    </row>
    <row r="2114" spans="1:7">
      <c r="A2114" s="375">
        <v>1157</v>
      </c>
      <c r="B2114" s="375">
        <v>1114</v>
      </c>
      <c r="C2114" s="375" t="s">
        <v>2738</v>
      </c>
      <c r="D2114" s="377">
        <v>2</v>
      </c>
      <c r="G2114" s="397"/>
    </row>
    <row r="2115" spans="1:7">
      <c r="A2115" s="375">
        <v>1175</v>
      </c>
      <c r="B2115" s="375">
        <v>1114</v>
      </c>
      <c r="C2115" s="375" t="s">
        <v>2739</v>
      </c>
      <c r="D2115" s="377">
        <v>2</v>
      </c>
      <c r="G2115" s="397"/>
    </row>
    <row r="2116" spans="1:7">
      <c r="A2116" s="375">
        <v>1181</v>
      </c>
      <c r="B2116" s="375">
        <v>1114</v>
      </c>
      <c r="C2116" s="375" t="s">
        <v>2740</v>
      </c>
      <c r="D2116" s="377">
        <v>0</v>
      </c>
      <c r="G2116" s="397"/>
    </row>
    <row r="2117" spans="1:7">
      <c r="A2117" s="375">
        <v>1183</v>
      </c>
      <c r="B2117" s="375">
        <v>1114</v>
      </c>
      <c r="C2117" s="375" t="s">
        <v>2741</v>
      </c>
      <c r="D2117" s="377">
        <v>2</v>
      </c>
      <c r="G2117" s="397"/>
    </row>
    <row r="2118" spans="1:7">
      <c r="A2118" s="375">
        <v>1185</v>
      </c>
      <c r="B2118" s="375">
        <v>1114</v>
      </c>
      <c r="C2118" s="375" t="s">
        <v>2742</v>
      </c>
      <c r="D2118" s="377">
        <v>2</v>
      </c>
      <c r="G2118" s="397"/>
    </row>
    <row r="2119" spans="1:7">
      <c r="A2119" s="375">
        <v>1186</v>
      </c>
      <c r="B2119" s="375">
        <v>1114</v>
      </c>
      <c r="C2119" s="375" t="s">
        <v>2743</v>
      </c>
      <c r="D2119" s="377">
        <v>0</v>
      </c>
      <c r="G2119" s="397"/>
    </row>
    <row r="2120" spans="1:7">
      <c r="A2120" s="375">
        <v>1187</v>
      </c>
      <c r="B2120" s="375">
        <v>1114</v>
      </c>
      <c r="C2120" s="375" t="s">
        <v>2744</v>
      </c>
      <c r="D2120" s="377">
        <v>0</v>
      </c>
      <c r="G2120" s="397"/>
    </row>
    <row r="2121" spans="1:7">
      <c r="A2121" s="375">
        <v>1188</v>
      </c>
      <c r="B2121" s="375">
        <v>1114</v>
      </c>
      <c r="C2121" s="375" t="s">
        <v>2745</v>
      </c>
      <c r="D2121" s="377">
        <v>0</v>
      </c>
      <c r="G2121" s="397"/>
    </row>
    <row r="2122" spans="1:7">
      <c r="A2122" s="375">
        <v>1189</v>
      </c>
      <c r="B2122" s="375">
        <v>1114</v>
      </c>
      <c r="C2122" s="375" t="s">
        <v>2746</v>
      </c>
      <c r="D2122" s="377">
        <v>2</v>
      </c>
      <c r="G2122" s="397"/>
    </row>
    <row r="2123" spans="1:7">
      <c r="A2123" s="375">
        <v>1190</v>
      </c>
      <c r="B2123" s="375">
        <v>1114</v>
      </c>
      <c r="C2123" s="375" t="s">
        <v>2747</v>
      </c>
      <c r="D2123" s="377">
        <v>0</v>
      </c>
      <c r="G2123" s="397"/>
    </row>
    <row r="2124" spans="1:7">
      <c r="A2124" s="375">
        <v>1192</v>
      </c>
      <c r="B2124" s="375">
        <v>1114</v>
      </c>
      <c r="C2124" s="375" t="s">
        <v>2748</v>
      </c>
      <c r="D2124" s="377">
        <v>2</v>
      </c>
      <c r="G2124" s="397"/>
    </row>
    <row r="2125" spans="1:7">
      <c r="A2125" s="375">
        <v>1193</v>
      </c>
      <c r="B2125" s="375">
        <v>1114</v>
      </c>
      <c r="C2125" s="375" t="s">
        <v>2749</v>
      </c>
      <c r="D2125" s="377">
        <v>2</v>
      </c>
      <c r="G2125" s="397"/>
    </row>
    <row r="2126" spans="1:7">
      <c r="A2126" s="375">
        <v>1194</v>
      </c>
      <c r="B2126" s="375">
        <v>1114</v>
      </c>
      <c r="C2126" s="375" t="s">
        <v>2750</v>
      </c>
      <c r="D2126" s="377">
        <v>0</v>
      </c>
      <c r="G2126" s="397"/>
    </row>
    <row r="2127" spans="1:7">
      <c r="A2127" s="375">
        <v>1199</v>
      </c>
      <c r="B2127" s="375">
        <v>1114</v>
      </c>
      <c r="C2127" s="375" t="s">
        <v>2751</v>
      </c>
      <c r="D2127" s="377">
        <v>0</v>
      </c>
      <c r="G2127" s="397"/>
    </row>
    <row r="2128" spans="1:7">
      <c r="A2128" s="375">
        <v>1201</v>
      </c>
      <c r="B2128" s="375">
        <v>1114</v>
      </c>
      <c r="C2128" s="375" t="s">
        <v>2752</v>
      </c>
      <c r="D2128" s="377">
        <v>2</v>
      </c>
      <c r="G2128" s="397"/>
    </row>
    <row r="2129" spans="1:7">
      <c r="A2129" s="375">
        <v>1203</v>
      </c>
      <c r="B2129" s="375">
        <v>1114</v>
      </c>
      <c r="C2129" s="375" t="s">
        <v>2753</v>
      </c>
      <c r="D2129" s="377">
        <v>2</v>
      </c>
      <c r="G2129" s="397"/>
    </row>
    <row r="2130" spans="1:7">
      <c r="A2130" s="375">
        <v>1206</v>
      </c>
      <c r="B2130" s="375">
        <v>1114</v>
      </c>
      <c r="C2130" s="375" t="s">
        <v>2754</v>
      </c>
      <c r="D2130" s="377">
        <v>2</v>
      </c>
      <c r="G2130" s="397"/>
    </row>
    <row r="2131" spans="1:7">
      <c r="A2131" s="375">
        <v>1210</v>
      </c>
      <c r="B2131" s="375">
        <v>1114</v>
      </c>
      <c r="C2131" s="375" t="s">
        <v>2755</v>
      </c>
      <c r="D2131" s="377">
        <v>2</v>
      </c>
      <c r="G2131" s="397"/>
    </row>
    <row r="2132" spans="1:7">
      <c r="A2132" s="375">
        <v>1256</v>
      </c>
      <c r="B2132" s="375">
        <v>1114</v>
      </c>
      <c r="C2132" s="375" t="s">
        <v>2756</v>
      </c>
      <c r="D2132" s="377">
        <v>2</v>
      </c>
      <c r="G2132" s="397"/>
    </row>
    <row r="2133" spans="1:7">
      <c r="A2133" s="375">
        <v>1257</v>
      </c>
      <c r="B2133" s="375">
        <v>1114</v>
      </c>
      <c r="C2133" s="375" t="s">
        <v>2757</v>
      </c>
      <c r="D2133" s="377">
        <v>2</v>
      </c>
      <c r="G2133" s="397"/>
    </row>
    <row r="2134" spans="1:7">
      <c r="A2134" s="375">
        <v>1260</v>
      </c>
      <c r="B2134" s="375">
        <v>1114</v>
      </c>
      <c r="C2134" s="375" t="s">
        <v>2758</v>
      </c>
      <c r="D2134" s="377">
        <v>2</v>
      </c>
      <c r="G2134" s="397"/>
    </row>
    <row r="2135" spans="1:7">
      <c r="A2135" s="375">
        <v>1261</v>
      </c>
      <c r="B2135" s="375">
        <v>1114</v>
      </c>
      <c r="C2135" s="375" t="s">
        <v>2759</v>
      </c>
      <c r="D2135" s="377">
        <v>2</v>
      </c>
      <c r="G2135" s="397"/>
    </row>
    <row r="2136" spans="1:7">
      <c r="A2136" s="375">
        <v>1262</v>
      </c>
      <c r="B2136" s="375">
        <v>1114</v>
      </c>
      <c r="C2136" s="375" t="s">
        <v>2760</v>
      </c>
      <c r="D2136" s="377">
        <v>2</v>
      </c>
      <c r="G2136" s="397"/>
    </row>
    <row r="2137" spans="1:7">
      <c r="A2137" s="375">
        <v>2095</v>
      </c>
      <c r="B2137" s="375">
        <v>1114</v>
      </c>
      <c r="C2137" s="375" t="s">
        <v>2761</v>
      </c>
      <c r="D2137" s="377">
        <v>2</v>
      </c>
      <c r="G2137" s="397"/>
    </row>
    <row r="2138" spans="1:7">
      <c r="A2138" s="375">
        <v>2096</v>
      </c>
      <c r="B2138" s="375">
        <v>1114</v>
      </c>
      <c r="C2138" s="375" t="s">
        <v>2762</v>
      </c>
      <c r="D2138" s="377">
        <v>2</v>
      </c>
      <c r="G2138" s="397"/>
    </row>
    <row r="2139" spans="1:7">
      <c r="A2139" s="375">
        <v>2100</v>
      </c>
      <c r="B2139" s="375">
        <v>1114</v>
      </c>
      <c r="C2139" s="375" t="s">
        <v>2763</v>
      </c>
      <c r="D2139" s="377">
        <v>2</v>
      </c>
      <c r="G2139" s="397"/>
    </row>
    <row r="2140" spans="1:7">
      <c r="A2140" s="375">
        <v>2102</v>
      </c>
      <c r="B2140" s="375">
        <v>1114</v>
      </c>
      <c r="C2140" s="375" t="s">
        <v>2764</v>
      </c>
      <c r="D2140" s="377">
        <v>2</v>
      </c>
      <c r="G2140" s="397"/>
    </row>
    <row r="2141" spans="1:7">
      <c r="A2141" s="375">
        <v>2103</v>
      </c>
      <c r="B2141" s="375">
        <v>1114</v>
      </c>
      <c r="C2141" s="375" t="s">
        <v>2765</v>
      </c>
      <c r="D2141" s="377">
        <v>2</v>
      </c>
      <c r="G2141" s="397"/>
    </row>
    <row r="2142" spans="1:7">
      <c r="A2142" s="375">
        <v>2104</v>
      </c>
      <c r="B2142" s="375">
        <v>1114</v>
      </c>
      <c r="C2142" s="375" t="s">
        <v>2766</v>
      </c>
      <c r="D2142" s="377">
        <v>2</v>
      </c>
      <c r="G2142" s="397"/>
    </row>
    <row r="2143" spans="1:7">
      <c r="A2143" s="375">
        <v>2105</v>
      </c>
      <c r="B2143" s="375">
        <v>1114</v>
      </c>
      <c r="C2143" s="375" t="s">
        <v>2767</v>
      </c>
      <c r="D2143" s="377">
        <v>2</v>
      </c>
      <c r="G2143" s="397"/>
    </row>
    <row r="2144" spans="1:7">
      <c r="A2144" s="375">
        <v>2108</v>
      </c>
      <c r="B2144" s="375">
        <v>1114</v>
      </c>
      <c r="C2144" s="375" t="s">
        <v>2768</v>
      </c>
      <c r="D2144" s="377">
        <v>2</v>
      </c>
      <c r="G2144" s="397"/>
    </row>
    <row r="2145" spans="1:7">
      <c r="A2145" s="375">
        <v>2109</v>
      </c>
      <c r="B2145" s="375">
        <v>1114</v>
      </c>
      <c r="C2145" s="375" t="s">
        <v>2769</v>
      </c>
      <c r="D2145" s="377">
        <v>2</v>
      </c>
      <c r="G2145" s="397"/>
    </row>
    <row r="2146" spans="1:7">
      <c r="A2146" s="375">
        <v>2110</v>
      </c>
      <c r="B2146" s="375">
        <v>1114</v>
      </c>
      <c r="C2146" s="375" t="s">
        <v>2770</v>
      </c>
      <c r="D2146" s="377">
        <v>2</v>
      </c>
      <c r="G2146" s="397"/>
    </row>
    <row r="2147" spans="1:7">
      <c r="A2147" s="375">
        <v>2111</v>
      </c>
      <c r="B2147" s="375">
        <v>1114</v>
      </c>
      <c r="C2147" s="375" t="s">
        <v>2771</v>
      </c>
      <c r="D2147" s="377">
        <v>2</v>
      </c>
      <c r="G2147" s="397"/>
    </row>
    <row r="2148" spans="1:7">
      <c r="A2148" s="375">
        <v>2112</v>
      </c>
      <c r="B2148" s="375">
        <v>1114</v>
      </c>
      <c r="C2148" s="375" t="s">
        <v>2772</v>
      </c>
      <c r="D2148" s="377">
        <v>2</v>
      </c>
      <c r="G2148" s="397"/>
    </row>
    <row r="2149" spans="1:7">
      <c r="A2149" s="375">
        <v>2113</v>
      </c>
      <c r="B2149" s="375">
        <v>1114</v>
      </c>
      <c r="C2149" s="375" t="s">
        <v>2773</v>
      </c>
      <c r="D2149" s="377">
        <v>2</v>
      </c>
      <c r="G2149" s="397"/>
    </row>
    <row r="2150" spans="1:7">
      <c r="A2150" s="375">
        <v>2115</v>
      </c>
      <c r="B2150" s="375">
        <v>1114</v>
      </c>
      <c r="C2150" s="375" t="s">
        <v>2774</v>
      </c>
      <c r="D2150" s="377">
        <v>2</v>
      </c>
      <c r="G2150" s="397"/>
    </row>
    <row r="2151" spans="1:7">
      <c r="A2151" s="375">
        <v>2116</v>
      </c>
      <c r="B2151" s="375">
        <v>1114</v>
      </c>
      <c r="C2151" s="375" t="s">
        <v>2775</v>
      </c>
      <c r="D2151" s="377">
        <v>2</v>
      </c>
      <c r="G2151" s="397"/>
    </row>
    <row r="2152" spans="1:7">
      <c r="A2152" s="375">
        <v>2117</v>
      </c>
      <c r="B2152" s="375">
        <v>1114</v>
      </c>
      <c r="C2152" s="375" t="s">
        <v>2776</v>
      </c>
      <c r="D2152" s="377">
        <v>2</v>
      </c>
      <c r="G2152" s="397"/>
    </row>
    <row r="2153" spans="1:7">
      <c r="A2153" s="375">
        <v>2121</v>
      </c>
      <c r="B2153" s="375">
        <v>1114</v>
      </c>
      <c r="C2153" s="375" t="s">
        <v>2777</v>
      </c>
      <c r="D2153" s="377">
        <v>2</v>
      </c>
      <c r="G2153" s="397"/>
    </row>
    <row r="2154" spans="1:7">
      <c r="A2154" s="375">
        <v>2122</v>
      </c>
      <c r="B2154" s="375">
        <v>1114</v>
      </c>
      <c r="C2154" s="375" t="s">
        <v>2778</v>
      </c>
      <c r="D2154" s="377">
        <v>2</v>
      </c>
      <c r="G2154" s="397"/>
    </row>
    <row r="2155" spans="1:7">
      <c r="A2155" s="375">
        <v>2123</v>
      </c>
      <c r="B2155" s="375">
        <v>1114</v>
      </c>
      <c r="C2155" s="375" t="s">
        <v>2779</v>
      </c>
      <c r="D2155" s="377">
        <v>2</v>
      </c>
      <c r="G2155" s="397"/>
    </row>
    <row r="2156" spans="1:7">
      <c r="A2156" s="375">
        <v>2125</v>
      </c>
      <c r="B2156" s="375">
        <v>1114</v>
      </c>
      <c r="C2156" s="375" t="s">
        <v>2780</v>
      </c>
      <c r="D2156" s="377">
        <v>2</v>
      </c>
      <c r="G2156" s="397"/>
    </row>
    <row r="2157" spans="1:7">
      <c r="A2157" s="375">
        <v>2130</v>
      </c>
      <c r="B2157" s="375">
        <v>1114</v>
      </c>
      <c r="C2157" s="375" t="s">
        <v>2781</v>
      </c>
      <c r="D2157" s="377">
        <v>2</v>
      </c>
      <c r="G2157" s="397"/>
    </row>
    <row r="2158" spans="1:7">
      <c r="A2158" s="375">
        <v>2132</v>
      </c>
      <c r="B2158" s="375">
        <v>1114</v>
      </c>
      <c r="C2158" s="375" t="s">
        <v>2782</v>
      </c>
      <c r="D2158" s="377">
        <v>2</v>
      </c>
      <c r="G2158" s="397"/>
    </row>
    <row r="2159" spans="1:7">
      <c r="A2159" s="375">
        <v>2133</v>
      </c>
      <c r="B2159" s="375">
        <v>1114</v>
      </c>
      <c r="C2159" s="375" t="s">
        <v>2783</v>
      </c>
      <c r="D2159" s="377">
        <v>2</v>
      </c>
      <c r="G2159" s="397"/>
    </row>
    <row r="2160" spans="1:7">
      <c r="A2160" s="375">
        <v>2135</v>
      </c>
      <c r="B2160" s="375">
        <v>1114</v>
      </c>
      <c r="C2160" s="375" t="s">
        <v>2784</v>
      </c>
      <c r="D2160" s="377">
        <v>2</v>
      </c>
      <c r="G2160" s="397"/>
    </row>
    <row r="2161" spans="1:7">
      <c r="A2161" s="375">
        <v>2136</v>
      </c>
      <c r="B2161" s="375">
        <v>1114</v>
      </c>
      <c r="C2161" s="375" t="s">
        <v>2785</v>
      </c>
      <c r="D2161" s="377">
        <v>2</v>
      </c>
      <c r="G2161" s="397"/>
    </row>
    <row r="2162" spans="1:7">
      <c r="A2162" s="375">
        <v>2137</v>
      </c>
      <c r="B2162" s="375">
        <v>1114</v>
      </c>
      <c r="C2162" s="375" t="s">
        <v>2786</v>
      </c>
      <c r="D2162" s="377">
        <v>2</v>
      </c>
      <c r="G2162" s="397"/>
    </row>
    <row r="2163" spans="1:7">
      <c r="A2163" s="375">
        <v>2139</v>
      </c>
      <c r="B2163" s="375">
        <v>1114</v>
      </c>
      <c r="C2163" s="375" t="s">
        <v>2787</v>
      </c>
      <c r="D2163" s="377">
        <v>2</v>
      </c>
      <c r="G2163" s="397"/>
    </row>
    <row r="2164" spans="1:7">
      <c r="A2164" s="375">
        <v>2142</v>
      </c>
      <c r="B2164" s="375">
        <v>1114</v>
      </c>
      <c r="C2164" s="375" t="s">
        <v>2788</v>
      </c>
      <c r="D2164" s="377">
        <v>2</v>
      </c>
      <c r="G2164" s="397"/>
    </row>
    <row r="2165" spans="1:7">
      <c r="A2165" s="375">
        <v>2146</v>
      </c>
      <c r="B2165" s="375">
        <v>1114</v>
      </c>
      <c r="C2165" s="375" t="s">
        <v>2789</v>
      </c>
      <c r="D2165" s="377">
        <v>2</v>
      </c>
      <c r="G2165" s="397"/>
    </row>
    <row r="2166" spans="1:7">
      <c r="A2166" s="375">
        <v>2148</v>
      </c>
      <c r="B2166" s="375">
        <v>1114</v>
      </c>
      <c r="C2166" s="375" t="s">
        <v>2790</v>
      </c>
      <c r="D2166" s="377">
        <v>2</v>
      </c>
      <c r="G2166" s="397"/>
    </row>
    <row r="2167" spans="1:7">
      <c r="A2167" s="375">
        <v>2149</v>
      </c>
      <c r="B2167" s="375">
        <v>1114</v>
      </c>
      <c r="C2167" s="375" t="s">
        <v>2791</v>
      </c>
      <c r="D2167" s="377">
        <v>2</v>
      </c>
      <c r="G2167" s="397"/>
    </row>
    <row r="2168" spans="1:7">
      <c r="A2168" s="375">
        <v>2151</v>
      </c>
      <c r="B2168" s="375">
        <v>1114</v>
      </c>
      <c r="C2168" s="375" t="s">
        <v>2792</v>
      </c>
      <c r="D2168" s="377">
        <v>2</v>
      </c>
      <c r="G2168" s="397"/>
    </row>
    <row r="2169" spans="1:7">
      <c r="A2169" s="375">
        <v>2152</v>
      </c>
      <c r="B2169" s="375">
        <v>1114</v>
      </c>
      <c r="C2169" s="375" t="s">
        <v>2793</v>
      </c>
      <c r="D2169" s="377">
        <v>2</v>
      </c>
      <c r="G2169" s="397"/>
    </row>
    <row r="2170" spans="1:7">
      <c r="A2170" s="375">
        <v>2153</v>
      </c>
      <c r="B2170" s="375">
        <v>1114</v>
      </c>
      <c r="C2170" s="375" t="s">
        <v>2794</v>
      </c>
      <c r="D2170" s="377">
        <v>2</v>
      </c>
      <c r="G2170" s="397"/>
    </row>
    <row r="2171" spans="1:7">
      <c r="A2171" s="375">
        <v>2154</v>
      </c>
      <c r="B2171" s="375">
        <v>1114</v>
      </c>
      <c r="C2171" s="375" t="s">
        <v>2795</v>
      </c>
      <c r="D2171" s="377">
        <v>2</v>
      </c>
      <c r="G2171" s="397"/>
    </row>
    <row r="2172" spans="1:7">
      <c r="A2172" s="375">
        <v>2155</v>
      </c>
      <c r="B2172" s="375">
        <v>1114</v>
      </c>
      <c r="C2172" s="375" t="s">
        <v>2796</v>
      </c>
      <c r="D2172" s="377">
        <v>2</v>
      </c>
      <c r="G2172" s="397"/>
    </row>
    <row r="2173" spans="1:7">
      <c r="A2173" s="375">
        <v>2156</v>
      </c>
      <c r="B2173" s="375">
        <v>1114</v>
      </c>
      <c r="C2173" s="375" t="s">
        <v>2797</v>
      </c>
      <c r="D2173" s="377">
        <v>2</v>
      </c>
      <c r="G2173" s="397"/>
    </row>
    <row r="2174" spans="1:7">
      <c r="A2174" s="375">
        <v>2162</v>
      </c>
      <c r="B2174" s="375">
        <v>1114</v>
      </c>
      <c r="C2174" s="375" t="s">
        <v>2798</v>
      </c>
      <c r="D2174" s="377">
        <v>2</v>
      </c>
      <c r="G2174" s="397"/>
    </row>
    <row r="2175" spans="1:7">
      <c r="A2175" s="375">
        <v>2163</v>
      </c>
      <c r="B2175" s="375">
        <v>1114</v>
      </c>
      <c r="C2175" s="375" t="s">
        <v>2799</v>
      </c>
      <c r="D2175" s="377">
        <v>2</v>
      </c>
      <c r="G2175" s="397"/>
    </row>
    <row r="2176" spans="1:7">
      <c r="A2176" s="375">
        <v>2164</v>
      </c>
      <c r="B2176" s="375">
        <v>1114</v>
      </c>
      <c r="C2176" s="375" t="s">
        <v>2800</v>
      </c>
      <c r="D2176" s="377">
        <v>2</v>
      </c>
      <c r="G2176" s="397"/>
    </row>
    <row r="2177" spans="1:7">
      <c r="A2177" s="375">
        <v>2169</v>
      </c>
      <c r="B2177" s="375">
        <v>1114</v>
      </c>
      <c r="C2177" s="375" t="s">
        <v>2801</v>
      </c>
      <c r="D2177" s="377">
        <v>2</v>
      </c>
      <c r="G2177" s="397"/>
    </row>
    <row r="2178" spans="1:7">
      <c r="A2178" s="375">
        <v>2171</v>
      </c>
      <c r="B2178" s="375">
        <v>1114</v>
      </c>
      <c r="C2178" s="375" t="s">
        <v>2802</v>
      </c>
      <c r="D2178" s="377">
        <v>2</v>
      </c>
      <c r="G2178" s="397"/>
    </row>
    <row r="2179" spans="1:7">
      <c r="A2179" s="375">
        <v>2172</v>
      </c>
      <c r="B2179" s="375">
        <v>1114</v>
      </c>
      <c r="C2179" s="375" t="s">
        <v>2803</v>
      </c>
      <c r="D2179" s="377">
        <v>2</v>
      </c>
      <c r="G2179" s="397"/>
    </row>
    <row r="2180" spans="1:7">
      <c r="A2180" s="375">
        <v>2173</v>
      </c>
      <c r="B2180" s="375">
        <v>1114</v>
      </c>
      <c r="C2180" s="375" t="s">
        <v>2804</v>
      </c>
      <c r="D2180" s="377">
        <v>2</v>
      </c>
      <c r="G2180" s="397"/>
    </row>
    <row r="2181" spans="1:7">
      <c r="A2181" s="375">
        <v>2174</v>
      </c>
      <c r="B2181" s="375">
        <v>1114</v>
      </c>
      <c r="C2181" s="375" t="s">
        <v>2805</v>
      </c>
      <c r="D2181" s="377">
        <v>2</v>
      </c>
      <c r="G2181" s="397"/>
    </row>
    <row r="2182" spans="1:7">
      <c r="A2182" s="375">
        <v>2175</v>
      </c>
      <c r="B2182" s="375">
        <v>1114</v>
      </c>
      <c r="C2182" s="375" t="s">
        <v>2806</v>
      </c>
      <c r="D2182" s="377">
        <v>2</v>
      </c>
      <c r="G2182" s="397"/>
    </row>
    <row r="2183" spans="1:7">
      <c r="A2183" s="375">
        <v>2176</v>
      </c>
      <c r="B2183" s="375">
        <v>1114</v>
      </c>
      <c r="C2183" s="375" t="s">
        <v>2807</v>
      </c>
      <c r="D2183" s="377">
        <v>2</v>
      </c>
      <c r="G2183" s="397"/>
    </row>
    <row r="2184" spans="1:7">
      <c r="A2184" s="375">
        <v>2177</v>
      </c>
      <c r="B2184" s="375">
        <v>1114</v>
      </c>
      <c r="C2184" s="375" t="s">
        <v>2808</v>
      </c>
      <c r="D2184" s="377">
        <v>2</v>
      </c>
      <c r="G2184" s="397"/>
    </row>
    <row r="2185" spans="1:7">
      <c r="A2185" s="375">
        <v>2178</v>
      </c>
      <c r="B2185" s="375">
        <v>1114</v>
      </c>
      <c r="C2185" s="375" t="s">
        <v>2809</v>
      </c>
      <c r="D2185" s="377">
        <v>2</v>
      </c>
      <c r="G2185" s="397"/>
    </row>
    <row r="2186" spans="1:7">
      <c r="A2186" s="375">
        <v>2179</v>
      </c>
      <c r="B2186" s="375">
        <v>1114</v>
      </c>
      <c r="C2186" s="375" t="s">
        <v>2810</v>
      </c>
      <c r="D2186" s="377">
        <v>2</v>
      </c>
      <c r="G2186" s="397"/>
    </row>
    <row r="2187" spans="1:7">
      <c r="A2187" s="375">
        <v>2180</v>
      </c>
      <c r="B2187" s="375">
        <v>1114</v>
      </c>
      <c r="C2187" s="375" t="s">
        <v>2811</v>
      </c>
      <c r="D2187" s="377">
        <v>2</v>
      </c>
      <c r="G2187" s="397"/>
    </row>
    <row r="2188" spans="1:7">
      <c r="A2188" s="375">
        <v>2182</v>
      </c>
      <c r="B2188" s="375">
        <v>1114</v>
      </c>
      <c r="C2188" s="375" t="s">
        <v>2812</v>
      </c>
      <c r="D2188" s="377">
        <v>2</v>
      </c>
      <c r="G2188" s="397"/>
    </row>
    <row r="2189" spans="1:7">
      <c r="A2189" s="375">
        <v>2183</v>
      </c>
      <c r="B2189" s="375">
        <v>1114</v>
      </c>
      <c r="C2189" s="375" t="s">
        <v>2813</v>
      </c>
      <c r="D2189" s="377">
        <v>2</v>
      </c>
      <c r="G2189" s="397"/>
    </row>
    <row r="2190" spans="1:7">
      <c r="A2190" s="375">
        <v>2184</v>
      </c>
      <c r="B2190" s="375">
        <v>1114</v>
      </c>
      <c r="C2190" s="375" t="s">
        <v>2814</v>
      </c>
      <c r="D2190" s="377">
        <v>2</v>
      </c>
      <c r="G2190" s="397"/>
    </row>
    <row r="2191" spans="1:7">
      <c r="A2191" s="375">
        <v>2185</v>
      </c>
      <c r="B2191" s="375">
        <v>1114</v>
      </c>
      <c r="C2191" s="375" t="s">
        <v>2815</v>
      </c>
      <c r="D2191" s="377">
        <v>2</v>
      </c>
      <c r="G2191" s="397"/>
    </row>
    <row r="2192" spans="1:7">
      <c r="A2192" s="375">
        <v>2187</v>
      </c>
      <c r="B2192" s="375">
        <v>1114</v>
      </c>
      <c r="C2192" s="375" t="s">
        <v>2816</v>
      </c>
      <c r="D2192" s="377">
        <v>2</v>
      </c>
      <c r="G2192" s="397"/>
    </row>
    <row r="2193" spans="1:7">
      <c r="A2193" s="375">
        <v>2188</v>
      </c>
      <c r="B2193" s="375">
        <v>1114</v>
      </c>
      <c r="C2193" s="375" t="s">
        <v>2817</v>
      </c>
      <c r="D2193" s="377">
        <v>2</v>
      </c>
      <c r="G2193" s="397"/>
    </row>
    <row r="2194" spans="1:7">
      <c r="A2194" s="375">
        <v>2189</v>
      </c>
      <c r="B2194" s="375">
        <v>1114</v>
      </c>
      <c r="C2194" s="375" t="s">
        <v>2818</v>
      </c>
      <c r="D2194" s="377">
        <v>2</v>
      </c>
      <c r="G2194" s="397"/>
    </row>
    <row r="2195" spans="1:7">
      <c r="A2195" s="375">
        <v>2192</v>
      </c>
      <c r="B2195" s="375">
        <v>1114</v>
      </c>
      <c r="C2195" s="375" t="s">
        <v>2819</v>
      </c>
      <c r="D2195" s="377">
        <v>2</v>
      </c>
      <c r="G2195" s="397"/>
    </row>
    <row r="2196" spans="1:7">
      <c r="A2196" s="375">
        <v>2196</v>
      </c>
      <c r="B2196" s="375">
        <v>1114</v>
      </c>
      <c r="C2196" s="375" t="s">
        <v>2820</v>
      </c>
      <c r="D2196" s="377">
        <v>2</v>
      </c>
      <c r="G2196" s="397"/>
    </row>
    <row r="2197" spans="1:7">
      <c r="A2197" s="375">
        <v>2197</v>
      </c>
      <c r="B2197" s="375">
        <v>1114</v>
      </c>
      <c r="C2197" s="375" t="s">
        <v>2821</v>
      </c>
      <c r="D2197" s="377">
        <v>2</v>
      </c>
      <c r="G2197" s="397"/>
    </row>
    <row r="2198" spans="1:7">
      <c r="A2198" s="375">
        <v>2199</v>
      </c>
      <c r="B2198" s="375">
        <v>1114</v>
      </c>
      <c r="C2198" s="375" t="s">
        <v>2822</v>
      </c>
      <c r="D2198" s="377">
        <v>2</v>
      </c>
      <c r="G2198" s="397"/>
    </row>
    <row r="2199" spans="1:7">
      <c r="A2199" s="375">
        <v>2201</v>
      </c>
      <c r="B2199" s="375">
        <v>1114</v>
      </c>
      <c r="C2199" s="375" t="s">
        <v>2823</v>
      </c>
      <c r="D2199" s="377">
        <v>2</v>
      </c>
      <c r="G2199" s="397"/>
    </row>
    <row r="2200" spans="1:7">
      <c r="A2200" s="375">
        <v>2202</v>
      </c>
      <c r="B2200" s="375">
        <v>1114</v>
      </c>
      <c r="C2200" s="375" t="s">
        <v>2824</v>
      </c>
      <c r="D2200" s="377">
        <v>2</v>
      </c>
      <c r="G2200" s="397"/>
    </row>
    <row r="2201" spans="1:7">
      <c r="A2201" s="375">
        <v>2203</v>
      </c>
      <c r="B2201" s="375">
        <v>1114</v>
      </c>
      <c r="C2201" s="375" t="s">
        <v>2825</v>
      </c>
      <c r="D2201" s="377">
        <v>2</v>
      </c>
      <c r="G2201" s="397"/>
    </row>
    <row r="2202" spans="1:7">
      <c r="A2202" s="375">
        <v>2206</v>
      </c>
      <c r="B2202" s="375">
        <v>1114</v>
      </c>
      <c r="C2202" s="375" t="s">
        <v>2826</v>
      </c>
      <c r="D2202" s="377">
        <v>2</v>
      </c>
      <c r="G2202" s="397"/>
    </row>
    <row r="2203" spans="1:7">
      <c r="A2203" s="375">
        <v>2207</v>
      </c>
      <c r="B2203" s="375">
        <v>1114</v>
      </c>
      <c r="C2203" s="375" t="s">
        <v>2827</v>
      </c>
      <c r="D2203" s="377">
        <v>2</v>
      </c>
      <c r="G2203" s="397"/>
    </row>
    <row r="2204" spans="1:7">
      <c r="A2204" s="375">
        <v>2208</v>
      </c>
      <c r="B2204" s="375">
        <v>1114</v>
      </c>
      <c r="C2204" s="375" t="s">
        <v>2828</v>
      </c>
      <c r="D2204" s="377">
        <v>2</v>
      </c>
      <c r="G2204" s="397"/>
    </row>
    <row r="2205" spans="1:7">
      <c r="A2205" s="375">
        <v>2209</v>
      </c>
      <c r="B2205" s="375">
        <v>1114</v>
      </c>
      <c r="C2205" s="375" t="s">
        <v>2829</v>
      </c>
      <c r="D2205" s="377">
        <v>2</v>
      </c>
      <c r="G2205" s="397"/>
    </row>
    <row r="2206" spans="1:7">
      <c r="A2206" s="375">
        <v>2210</v>
      </c>
      <c r="B2206" s="375">
        <v>1114</v>
      </c>
      <c r="C2206" s="375" t="s">
        <v>2830</v>
      </c>
      <c r="D2206" s="377">
        <v>2</v>
      </c>
      <c r="G2206" s="397"/>
    </row>
    <row r="2207" spans="1:7">
      <c r="A2207" s="375">
        <v>2211</v>
      </c>
      <c r="B2207" s="375">
        <v>1114</v>
      </c>
      <c r="C2207" s="375" t="s">
        <v>2831</v>
      </c>
      <c r="D2207" s="377">
        <v>2</v>
      </c>
      <c r="G2207" s="397"/>
    </row>
    <row r="2208" spans="1:7">
      <c r="A2208" s="375">
        <v>2212</v>
      </c>
      <c r="B2208" s="375">
        <v>1114</v>
      </c>
      <c r="C2208" s="375" t="s">
        <v>2832</v>
      </c>
      <c r="D2208" s="377">
        <v>2</v>
      </c>
      <c r="G2208" s="397"/>
    </row>
    <row r="2209" spans="1:7">
      <c r="A2209" s="375">
        <v>2213</v>
      </c>
      <c r="B2209" s="375">
        <v>1114</v>
      </c>
      <c r="C2209" s="375" t="s">
        <v>2833</v>
      </c>
      <c r="D2209" s="377">
        <v>2</v>
      </c>
      <c r="G2209" s="397"/>
    </row>
    <row r="2210" spans="1:7">
      <c r="A2210" s="375">
        <v>2214</v>
      </c>
      <c r="B2210" s="375">
        <v>1114</v>
      </c>
      <c r="C2210" s="375" t="s">
        <v>2834</v>
      </c>
      <c r="D2210" s="377">
        <v>2</v>
      </c>
      <c r="G2210" s="397"/>
    </row>
    <row r="2211" spans="1:7">
      <c r="A2211" s="375">
        <v>2215</v>
      </c>
      <c r="B2211" s="375">
        <v>1114</v>
      </c>
      <c r="C2211" s="375" t="s">
        <v>2835</v>
      </c>
      <c r="D2211" s="377">
        <v>2</v>
      </c>
      <c r="G2211" s="397"/>
    </row>
    <row r="2212" spans="1:7">
      <c r="A2212" s="375">
        <v>2312</v>
      </c>
      <c r="B2212" s="375">
        <v>1114</v>
      </c>
      <c r="C2212" s="375" t="s">
        <v>2836</v>
      </c>
      <c r="D2212" s="377">
        <v>2</v>
      </c>
      <c r="G2212" s="397"/>
    </row>
    <row r="2213" spans="1:7">
      <c r="A2213" s="375">
        <v>2317</v>
      </c>
      <c r="B2213" s="375">
        <v>1114</v>
      </c>
      <c r="C2213" s="375" t="s">
        <v>2837</v>
      </c>
      <c r="D2213" s="377">
        <v>2</v>
      </c>
      <c r="G2213" s="397"/>
    </row>
    <row r="2214" spans="1:7">
      <c r="A2214" s="375">
        <v>2322</v>
      </c>
      <c r="B2214" s="375">
        <v>1114</v>
      </c>
      <c r="C2214" s="375" t="s">
        <v>2838</v>
      </c>
      <c r="D2214" s="377">
        <v>2</v>
      </c>
      <c r="G2214" s="397"/>
    </row>
    <row r="2215" spans="1:7">
      <c r="A2215" s="375">
        <v>2323</v>
      </c>
      <c r="B2215" s="375">
        <v>1114</v>
      </c>
      <c r="C2215" s="375" t="s">
        <v>2839</v>
      </c>
      <c r="D2215" s="377">
        <v>1</v>
      </c>
      <c r="G2215" s="397"/>
    </row>
    <row r="2216" spans="1:7">
      <c r="A2216" s="375">
        <v>2324</v>
      </c>
      <c r="B2216" s="375">
        <v>1114</v>
      </c>
      <c r="C2216" s="375" t="s">
        <v>2840</v>
      </c>
      <c r="D2216" s="377">
        <v>2</v>
      </c>
      <c r="G2216" s="397"/>
    </row>
    <row r="2217" spans="1:7">
      <c r="A2217" s="375">
        <v>2326</v>
      </c>
      <c r="B2217" s="375">
        <v>1114</v>
      </c>
      <c r="C2217" s="375" t="s">
        <v>2841</v>
      </c>
      <c r="D2217" s="377">
        <v>2</v>
      </c>
      <c r="G2217" s="397"/>
    </row>
    <row r="2218" spans="1:7">
      <c r="A2218" s="375">
        <v>2328</v>
      </c>
      <c r="B2218" s="375">
        <v>1114</v>
      </c>
      <c r="C2218" s="375" t="s">
        <v>2842</v>
      </c>
      <c r="D2218" s="377">
        <v>2</v>
      </c>
      <c r="G2218" s="397"/>
    </row>
    <row r="2219" spans="1:7">
      <c r="A2219" s="375">
        <v>2330</v>
      </c>
      <c r="B2219" s="375">
        <v>1114</v>
      </c>
      <c r="C2219" s="375" t="s">
        <v>2843</v>
      </c>
      <c r="D2219" s="377">
        <v>2</v>
      </c>
      <c r="G2219" s="397"/>
    </row>
    <row r="2220" spans="1:7">
      <c r="A2220" s="375">
        <v>2338</v>
      </c>
      <c r="B2220" s="375">
        <v>1114</v>
      </c>
      <c r="C2220" s="375" t="s">
        <v>2844</v>
      </c>
      <c r="D2220" s="377">
        <v>2</v>
      </c>
      <c r="G2220" s="397"/>
    </row>
    <row r="2221" spans="1:7">
      <c r="A2221" s="375">
        <v>2341</v>
      </c>
      <c r="B2221" s="375">
        <v>1114</v>
      </c>
      <c r="C2221" s="375" t="s">
        <v>2845</v>
      </c>
      <c r="D2221" s="377">
        <v>2</v>
      </c>
      <c r="G2221" s="397"/>
    </row>
    <row r="2222" spans="1:7">
      <c r="A2222" s="375">
        <v>2342</v>
      </c>
      <c r="B2222" s="375">
        <v>1114</v>
      </c>
      <c r="C2222" s="375" t="s">
        <v>2846</v>
      </c>
      <c r="D2222" s="377">
        <v>2</v>
      </c>
      <c r="G2222" s="397"/>
    </row>
    <row r="2223" spans="1:7">
      <c r="A2223" s="375">
        <v>2343</v>
      </c>
      <c r="B2223" s="375">
        <v>1114</v>
      </c>
      <c r="C2223" s="375" t="s">
        <v>2847</v>
      </c>
      <c r="D2223" s="377">
        <v>2</v>
      </c>
      <c r="G2223" s="397"/>
    </row>
    <row r="2224" spans="1:7">
      <c r="A2224" s="375">
        <v>2345</v>
      </c>
      <c r="B2224" s="375">
        <v>1114</v>
      </c>
      <c r="C2224" s="375" t="s">
        <v>2848</v>
      </c>
      <c r="D2224" s="377">
        <v>2</v>
      </c>
      <c r="G2224" s="397"/>
    </row>
    <row r="2225" spans="1:7">
      <c r="A2225" s="375">
        <v>2346</v>
      </c>
      <c r="B2225" s="375">
        <v>1114</v>
      </c>
      <c r="C2225" s="375" t="s">
        <v>2849</v>
      </c>
      <c r="D2225" s="377">
        <v>2</v>
      </c>
      <c r="G2225" s="397"/>
    </row>
    <row r="2226" spans="1:7">
      <c r="A2226" s="375">
        <v>2347</v>
      </c>
      <c r="B2226" s="375">
        <v>1114</v>
      </c>
      <c r="C2226" s="375" t="s">
        <v>2850</v>
      </c>
      <c r="D2226" s="377">
        <v>2</v>
      </c>
      <c r="G2226" s="397"/>
    </row>
    <row r="2227" spans="1:7">
      <c r="A2227" s="375">
        <v>3102</v>
      </c>
      <c r="B2227" s="375">
        <v>1114</v>
      </c>
      <c r="C2227" s="375" t="s">
        <v>2851</v>
      </c>
      <c r="D2227" s="377">
        <v>2</v>
      </c>
      <c r="G2227" s="397"/>
    </row>
    <row r="2228" spans="1:7">
      <c r="A2228" s="375">
        <v>3103</v>
      </c>
      <c r="B2228" s="375">
        <v>1114</v>
      </c>
      <c r="C2228" s="375" t="s">
        <v>2852</v>
      </c>
      <c r="D2228" s="377">
        <v>2</v>
      </c>
      <c r="G2228" s="397"/>
    </row>
    <row r="2229" spans="1:7">
      <c r="A2229" s="375">
        <v>3104</v>
      </c>
      <c r="B2229" s="375">
        <v>1114</v>
      </c>
      <c r="C2229" s="375" t="s">
        <v>2853</v>
      </c>
      <c r="D2229" s="377">
        <v>0</v>
      </c>
      <c r="G2229" s="397"/>
    </row>
    <row r="2230" spans="1:7">
      <c r="A2230" s="375">
        <v>3105</v>
      </c>
      <c r="B2230" s="375">
        <v>1114</v>
      </c>
      <c r="C2230" s="375" t="s">
        <v>2854</v>
      </c>
      <c r="D2230" s="377">
        <v>0</v>
      </c>
      <c r="G2230" s="397"/>
    </row>
    <row r="2231" spans="1:7">
      <c r="A2231" s="375">
        <v>3108</v>
      </c>
      <c r="B2231" s="375">
        <v>1114</v>
      </c>
      <c r="C2231" s="375" t="s">
        <v>2855</v>
      </c>
      <c r="D2231" s="377">
        <v>2</v>
      </c>
      <c r="G2231" s="397"/>
    </row>
    <row r="2232" spans="1:7">
      <c r="A2232" s="375">
        <v>3109</v>
      </c>
      <c r="B2232" s="375">
        <v>1114</v>
      </c>
      <c r="C2232" s="375" t="s">
        <v>2856</v>
      </c>
      <c r="D2232" s="377">
        <v>2</v>
      </c>
      <c r="G2232" s="397"/>
    </row>
    <row r="2233" spans="1:7">
      <c r="A2233" s="375">
        <v>3115</v>
      </c>
      <c r="B2233" s="375">
        <v>1114</v>
      </c>
      <c r="C2233" s="375" t="s">
        <v>2857</v>
      </c>
      <c r="D2233" s="377">
        <v>2</v>
      </c>
      <c r="G2233" s="397"/>
    </row>
    <row r="2234" spans="1:7">
      <c r="A2234" s="375">
        <v>3116</v>
      </c>
      <c r="B2234" s="375">
        <v>1114</v>
      </c>
      <c r="C2234" s="375" t="s">
        <v>2858</v>
      </c>
      <c r="D2234" s="377">
        <v>0</v>
      </c>
      <c r="G2234" s="397"/>
    </row>
    <row r="2235" spans="1:7">
      <c r="A2235" s="375">
        <v>3120</v>
      </c>
      <c r="B2235" s="375">
        <v>1114</v>
      </c>
      <c r="C2235" s="375" t="s">
        <v>2859</v>
      </c>
      <c r="D2235" s="377">
        <v>0</v>
      </c>
      <c r="G2235" s="397"/>
    </row>
    <row r="2236" spans="1:7">
      <c r="A2236" s="375">
        <v>3121</v>
      </c>
      <c r="B2236" s="375">
        <v>1114</v>
      </c>
      <c r="C2236" s="375" t="s">
        <v>2860</v>
      </c>
      <c r="D2236" s="377">
        <v>0</v>
      </c>
      <c r="G2236" s="397"/>
    </row>
    <row r="2237" spans="1:7">
      <c r="A2237" s="375">
        <v>3141</v>
      </c>
      <c r="B2237" s="375">
        <v>1114</v>
      </c>
      <c r="C2237" s="375" t="s">
        <v>2861</v>
      </c>
      <c r="D2237" s="377">
        <v>0</v>
      </c>
      <c r="G2237" s="397"/>
    </row>
    <row r="2238" spans="1:7">
      <c r="A2238" s="375">
        <v>3145</v>
      </c>
      <c r="B2238" s="375">
        <v>1114</v>
      </c>
      <c r="C2238" s="375" t="s">
        <v>2862</v>
      </c>
      <c r="D2238" s="377">
        <v>0</v>
      </c>
      <c r="G2238" s="397"/>
    </row>
    <row r="2239" spans="1:7">
      <c r="A2239" s="375">
        <v>3146</v>
      </c>
      <c r="B2239" s="375">
        <v>1114</v>
      </c>
      <c r="C2239" s="375" t="s">
        <v>2863</v>
      </c>
      <c r="D2239" s="377">
        <v>0</v>
      </c>
      <c r="G2239" s="397"/>
    </row>
    <row r="2240" spans="1:7">
      <c r="A2240" s="375">
        <v>3147</v>
      </c>
      <c r="B2240" s="375">
        <v>1114</v>
      </c>
      <c r="C2240" s="375" t="s">
        <v>2864</v>
      </c>
      <c r="D2240" s="377">
        <v>0</v>
      </c>
      <c r="G2240" s="397"/>
    </row>
    <row r="2241" spans="1:7">
      <c r="A2241" s="375">
        <v>3181</v>
      </c>
      <c r="B2241" s="375">
        <v>1114</v>
      </c>
      <c r="C2241" s="375" t="s">
        <v>2865</v>
      </c>
      <c r="D2241" s="377">
        <v>1</v>
      </c>
      <c r="G2241" s="397"/>
    </row>
    <row r="2242" spans="1:7">
      <c r="A2242" s="375">
        <v>3199</v>
      </c>
      <c r="B2242" s="375">
        <v>1114</v>
      </c>
      <c r="C2242" s="375" t="s">
        <v>2866</v>
      </c>
      <c r="D2242" s="377">
        <v>2</v>
      </c>
      <c r="G2242" s="397"/>
    </row>
    <row r="2243" spans="1:7">
      <c r="A2243" s="375">
        <v>4109</v>
      </c>
      <c r="B2243" s="375">
        <v>1114</v>
      </c>
      <c r="C2243" s="375" t="s">
        <v>2867</v>
      </c>
      <c r="D2243" s="377">
        <v>2</v>
      </c>
      <c r="G2243" s="397"/>
    </row>
    <row r="2244" spans="1:7">
      <c r="A2244" s="375">
        <v>4111</v>
      </c>
      <c r="B2244" s="375">
        <v>1114</v>
      </c>
      <c r="C2244" s="375" t="s">
        <v>2868</v>
      </c>
      <c r="D2244" s="377">
        <v>2</v>
      </c>
      <c r="G2244" s="397"/>
    </row>
    <row r="2245" spans="1:7">
      <c r="A2245" s="375">
        <v>4112</v>
      </c>
      <c r="B2245" s="375">
        <v>1114</v>
      </c>
      <c r="C2245" s="375" t="s">
        <v>2869</v>
      </c>
      <c r="D2245" s="377">
        <v>2</v>
      </c>
      <c r="G2245" s="397"/>
    </row>
    <row r="2246" spans="1:7">
      <c r="A2246" s="375">
        <v>4116</v>
      </c>
      <c r="B2246" s="375">
        <v>1114</v>
      </c>
      <c r="C2246" s="375" t="s">
        <v>2870</v>
      </c>
      <c r="D2246" s="377">
        <v>2</v>
      </c>
      <c r="G2246" s="397"/>
    </row>
    <row r="2247" spans="1:7">
      <c r="A2247" s="375">
        <v>4117</v>
      </c>
      <c r="B2247" s="375">
        <v>1114</v>
      </c>
      <c r="C2247" s="375" t="s">
        <v>2871</v>
      </c>
      <c r="D2247" s="377">
        <v>2</v>
      </c>
      <c r="G2247" s="397"/>
    </row>
    <row r="2248" spans="1:7">
      <c r="A2248" s="375">
        <v>4121</v>
      </c>
      <c r="B2248" s="375">
        <v>1114</v>
      </c>
      <c r="C2248" s="375" t="s">
        <v>2872</v>
      </c>
      <c r="D2248" s="377">
        <v>2</v>
      </c>
      <c r="G2248" s="397"/>
    </row>
    <row r="2249" spans="1:7">
      <c r="A2249" s="375">
        <v>4123</v>
      </c>
      <c r="B2249" s="375">
        <v>1114</v>
      </c>
      <c r="C2249" s="375" t="s">
        <v>2873</v>
      </c>
      <c r="D2249" s="377">
        <v>2</v>
      </c>
      <c r="G2249" s="397"/>
    </row>
    <row r="2250" spans="1:7">
      <c r="A2250" s="375">
        <v>4124</v>
      </c>
      <c r="B2250" s="375">
        <v>1114</v>
      </c>
      <c r="C2250" s="375" t="s">
        <v>2874</v>
      </c>
      <c r="D2250" s="377">
        <v>2</v>
      </c>
      <c r="G2250" s="397"/>
    </row>
    <row r="2251" spans="1:7">
      <c r="A2251" s="375">
        <v>4126</v>
      </c>
      <c r="B2251" s="375">
        <v>1114</v>
      </c>
      <c r="C2251" s="375" t="s">
        <v>2875</v>
      </c>
      <c r="D2251" s="377">
        <v>2</v>
      </c>
      <c r="G2251" s="397"/>
    </row>
    <row r="2252" spans="1:7">
      <c r="A2252" s="375">
        <v>4130</v>
      </c>
      <c r="B2252" s="375">
        <v>1114</v>
      </c>
      <c r="C2252" s="375" t="s">
        <v>2876</v>
      </c>
      <c r="D2252" s="377">
        <v>2</v>
      </c>
      <c r="G2252" s="397"/>
    </row>
    <row r="2253" spans="1:7">
      <c r="A2253" s="375">
        <v>4131</v>
      </c>
      <c r="B2253" s="375">
        <v>1114</v>
      </c>
      <c r="C2253" s="375" t="s">
        <v>2877</v>
      </c>
      <c r="D2253" s="377">
        <v>2</v>
      </c>
      <c r="G2253" s="397"/>
    </row>
    <row r="2254" spans="1:7">
      <c r="A2254" s="375">
        <v>4132</v>
      </c>
      <c r="B2254" s="375">
        <v>1114</v>
      </c>
      <c r="C2254" s="375" t="s">
        <v>2878</v>
      </c>
      <c r="D2254" s="377">
        <v>2</v>
      </c>
      <c r="G2254" s="397"/>
    </row>
    <row r="2255" spans="1:7">
      <c r="A2255" s="375">
        <v>4140</v>
      </c>
      <c r="B2255" s="375">
        <v>1114</v>
      </c>
      <c r="C2255" s="375" t="s">
        <v>2879</v>
      </c>
      <c r="D2255" s="377">
        <v>2</v>
      </c>
      <c r="G2255" s="397"/>
    </row>
    <row r="2256" spans="1:7">
      <c r="A2256" s="375">
        <v>4170</v>
      </c>
      <c r="B2256" s="375">
        <v>1114</v>
      </c>
      <c r="C2256" s="375" t="s">
        <v>2880</v>
      </c>
      <c r="D2256" s="377">
        <v>2</v>
      </c>
      <c r="G2256" s="397"/>
    </row>
    <row r="2257" spans="1:7">
      <c r="A2257" s="375">
        <v>4173</v>
      </c>
      <c r="B2257" s="375">
        <v>1114</v>
      </c>
      <c r="C2257" s="375" t="s">
        <v>2881</v>
      </c>
      <c r="D2257" s="377">
        <v>2</v>
      </c>
      <c r="G2257" s="397"/>
    </row>
    <row r="2258" spans="1:7">
      <c r="A2258" s="375">
        <v>4179</v>
      </c>
      <c r="B2258" s="375">
        <v>1114</v>
      </c>
      <c r="C2258" s="375" t="s">
        <v>2882</v>
      </c>
      <c r="D2258" s="377">
        <v>2</v>
      </c>
      <c r="G2258" s="397"/>
    </row>
    <row r="2259" spans="1:7">
      <c r="A2259" s="375">
        <v>4180</v>
      </c>
      <c r="B2259" s="375">
        <v>1114</v>
      </c>
      <c r="C2259" s="375" t="s">
        <v>2883</v>
      </c>
      <c r="D2259" s="377">
        <v>2</v>
      </c>
      <c r="G2259" s="397"/>
    </row>
    <row r="2260" spans="1:7">
      <c r="A2260" s="375">
        <v>4181</v>
      </c>
      <c r="B2260" s="375">
        <v>1114</v>
      </c>
      <c r="C2260" s="375" t="s">
        <v>2884</v>
      </c>
      <c r="D2260" s="377">
        <v>2</v>
      </c>
      <c r="G2260" s="397"/>
    </row>
    <row r="2261" spans="1:7">
      <c r="A2261" s="375">
        <v>4190</v>
      </c>
      <c r="B2261" s="375">
        <v>1114</v>
      </c>
      <c r="C2261" s="375" t="s">
        <v>2885</v>
      </c>
      <c r="D2261" s="377">
        <v>2</v>
      </c>
      <c r="G2261" s="397"/>
    </row>
    <row r="2262" spans="1:7">
      <c r="A2262" s="375">
        <v>4191</v>
      </c>
      <c r="B2262" s="375">
        <v>1114</v>
      </c>
      <c r="C2262" s="375" t="s">
        <v>2886</v>
      </c>
      <c r="D2262" s="377">
        <v>2</v>
      </c>
      <c r="G2262" s="397"/>
    </row>
    <row r="2263" spans="1:7">
      <c r="A2263" s="375">
        <v>4192</v>
      </c>
      <c r="B2263" s="375">
        <v>1114</v>
      </c>
      <c r="C2263" s="375" t="s">
        <v>2887</v>
      </c>
      <c r="D2263" s="377">
        <v>2</v>
      </c>
      <c r="G2263" s="397"/>
    </row>
    <row r="2264" spans="1:7">
      <c r="A2264" s="375">
        <v>4196</v>
      </c>
      <c r="B2264" s="375">
        <v>1114</v>
      </c>
      <c r="C2264" s="375" t="s">
        <v>2888</v>
      </c>
      <c r="D2264" s="377">
        <v>2</v>
      </c>
      <c r="G2264" s="397"/>
    </row>
    <row r="2265" spans="1:7">
      <c r="A2265" s="375">
        <v>4199</v>
      </c>
      <c r="B2265" s="375">
        <v>1114</v>
      </c>
      <c r="C2265" s="375" t="s">
        <v>2889</v>
      </c>
      <c r="D2265" s="377">
        <v>2</v>
      </c>
      <c r="G2265" s="397"/>
    </row>
    <row r="2266" spans="1:7">
      <c r="A2266" s="375">
        <v>5002</v>
      </c>
      <c r="B2266" s="375">
        <v>1114</v>
      </c>
      <c r="C2266" s="375" t="s">
        <v>2890</v>
      </c>
      <c r="D2266" s="377">
        <v>2</v>
      </c>
      <c r="G2266" s="397"/>
    </row>
    <row r="2267" spans="1:7">
      <c r="A2267" s="375">
        <v>5003</v>
      </c>
      <c r="B2267" s="375">
        <v>1114</v>
      </c>
      <c r="C2267" s="375" t="s">
        <v>2891</v>
      </c>
      <c r="D2267" s="377">
        <v>2</v>
      </c>
      <c r="G2267" s="397"/>
    </row>
    <row r="2268" spans="1:7">
      <c r="A2268" s="375">
        <v>5008</v>
      </c>
      <c r="B2268" s="375">
        <v>1114</v>
      </c>
      <c r="C2268" s="375" t="s">
        <v>2892</v>
      </c>
      <c r="D2268" s="377">
        <v>2</v>
      </c>
      <c r="G2268" s="397"/>
    </row>
    <row r="2269" spans="1:7">
      <c r="A2269" s="375">
        <v>6002</v>
      </c>
      <c r="B2269" s="375">
        <v>1114</v>
      </c>
      <c r="C2269" s="375" t="s">
        <v>2893</v>
      </c>
      <c r="D2269" s="377">
        <v>2</v>
      </c>
      <c r="G2269" s="397"/>
    </row>
    <row r="2270" spans="1:7">
      <c r="A2270" s="375">
        <v>6022</v>
      </c>
      <c r="B2270" s="375">
        <v>1114</v>
      </c>
      <c r="C2270" s="375" t="s">
        <v>2894</v>
      </c>
      <c r="D2270" s="377">
        <v>2</v>
      </c>
      <c r="G2270" s="397"/>
    </row>
    <row r="2271" spans="1:7">
      <c r="A2271" s="375">
        <v>6034</v>
      </c>
      <c r="B2271" s="375">
        <v>1114</v>
      </c>
      <c r="C2271" s="375" t="s">
        <v>2895</v>
      </c>
      <c r="D2271" s="377">
        <v>2</v>
      </c>
      <c r="G2271" s="397"/>
    </row>
    <row r="2272" spans="1:7">
      <c r="A2272" s="375">
        <v>6042</v>
      </c>
      <c r="B2272" s="375">
        <v>1114</v>
      </c>
      <c r="C2272" s="375" t="s">
        <v>2896</v>
      </c>
      <c r="D2272" s="377">
        <v>2</v>
      </c>
      <c r="G2272" s="397"/>
    </row>
    <row r="2273" spans="1:7">
      <c r="A2273" s="375">
        <v>6082</v>
      </c>
      <c r="B2273" s="375">
        <v>1114</v>
      </c>
      <c r="C2273" s="375" t="s">
        <v>2897</v>
      </c>
      <c r="D2273" s="377">
        <v>2</v>
      </c>
      <c r="G2273" s="397"/>
    </row>
    <row r="2274" spans="1:7">
      <c r="A2274" s="375">
        <v>1099</v>
      </c>
      <c r="B2274" s="375">
        <v>1115</v>
      </c>
      <c r="C2274" s="375" t="s">
        <v>2898</v>
      </c>
      <c r="D2274" s="377">
        <v>2</v>
      </c>
      <c r="G2274" s="397"/>
    </row>
    <row r="2275" spans="1:7">
      <c r="A2275" s="375">
        <v>1100</v>
      </c>
      <c r="B2275" s="375">
        <v>1115</v>
      </c>
      <c r="C2275" s="375" t="s">
        <v>2899</v>
      </c>
      <c r="D2275" s="377">
        <v>0</v>
      </c>
      <c r="G2275" s="397"/>
    </row>
    <row r="2276" spans="1:7">
      <c r="A2276" s="375">
        <v>1101</v>
      </c>
      <c r="B2276" s="375">
        <v>1115</v>
      </c>
      <c r="C2276" s="375" t="s">
        <v>2900</v>
      </c>
      <c r="D2276" s="377">
        <v>2</v>
      </c>
      <c r="G2276" s="397"/>
    </row>
    <row r="2277" spans="1:7">
      <c r="A2277" s="375">
        <v>1102</v>
      </c>
      <c r="B2277" s="375">
        <v>1115</v>
      </c>
      <c r="C2277" s="375" t="s">
        <v>2901</v>
      </c>
      <c r="D2277" s="377">
        <v>0</v>
      </c>
      <c r="G2277" s="397"/>
    </row>
    <row r="2278" spans="1:7">
      <c r="A2278" s="375">
        <v>1103</v>
      </c>
      <c r="B2278" s="375">
        <v>1115</v>
      </c>
      <c r="C2278" s="375" t="s">
        <v>2902</v>
      </c>
      <c r="D2278" s="377">
        <v>2</v>
      </c>
      <c r="G2278" s="397"/>
    </row>
    <row r="2279" spans="1:7">
      <c r="A2279" s="375">
        <v>1104</v>
      </c>
      <c r="B2279" s="375">
        <v>1115</v>
      </c>
      <c r="C2279" s="375" t="s">
        <v>2903</v>
      </c>
      <c r="D2279" s="377">
        <v>0</v>
      </c>
      <c r="G2279" s="397"/>
    </row>
    <row r="2280" spans="1:7">
      <c r="A2280" s="375">
        <v>1105</v>
      </c>
      <c r="B2280" s="375">
        <v>1115</v>
      </c>
      <c r="C2280" s="375" t="s">
        <v>2904</v>
      </c>
      <c r="D2280" s="377">
        <v>0</v>
      </c>
      <c r="G2280" s="397"/>
    </row>
    <row r="2281" spans="1:7">
      <c r="A2281" s="375">
        <v>1106</v>
      </c>
      <c r="B2281" s="375">
        <v>1115</v>
      </c>
      <c r="C2281" s="375" t="s">
        <v>2905</v>
      </c>
      <c r="D2281" s="377">
        <v>0</v>
      </c>
      <c r="G2281" s="397"/>
    </row>
    <row r="2282" spans="1:7">
      <c r="A2282" s="375">
        <v>1107</v>
      </c>
      <c r="B2282" s="375">
        <v>1115</v>
      </c>
      <c r="C2282" s="375" t="s">
        <v>2906</v>
      </c>
      <c r="D2282" s="377">
        <v>2</v>
      </c>
      <c r="G2282" s="397"/>
    </row>
    <row r="2283" spans="1:7">
      <c r="A2283" s="375">
        <v>1109</v>
      </c>
      <c r="B2283" s="375">
        <v>1115</v>
      </c>
      <c r="C2283" s="375" t="s">
        <v>2907</v>
      </c>
      <c r="D2283" s="377">
        <v>0</v>
      </c>
      <c r="G2283" s="397"/>
    </row>
    <row r="2284" spans="1:7">
      <c r="A2284" s="375">
        <v>1113</v>
      </c>
      <c r="B2284" s="375">
        <v>1115</v>
      </c>
      <c r="C2284" s="375" t="s">
        <v>2908</v>
      </c>
      <c r="D2284" s="377">
        <v>0</v>
      </c>
      <c r="G2284" s="397"/>
    </row>
    <row r="2285" spans="1:7">
      <c r="A2285" s="375">
        <v>1114</v>
      </c>
      <c r="B2285" s="375">
        <v>1115</v>
      </c>
      <c r="C2285" s="375" t="s">
        <v>2909</v>
      </c>
      <c r="D2285" s="377">
        <v>2</v>
      </c>
      <c r="G2285" s="397"/>
    </row>
    <row r="2286" spans="1:7">
      <c r="A2286" s="375">
        <v>1115</v>
      </c>
      <c r="B2286" s="375">
        <v>1115</v>
      </c>
      <c r="C2286" s="375" t="s">
        <v>2910</v>
      </c>
      <c r="D2286" s="377" t="s">
        <v>94</v>
      </c>
      <c r="G2286" s="397"/>
    </row>
    <row r="2287" spans="1:7">
      <c r="A2287" s="375">
        <v>1120</v>
      </c>
      <c r="B2287" s="375">
        <v>1115</v>
      </c>
      <c r="C2287" s="375" t="s">
        <v>2911</v>
      </c>
      <c r="D2287" s="377">
        <v>2</v>
      </c>
      <c r="G2287" s="397"/>
    </row>
    <row r="2288" spans="1:7">
      <c r="A2288" s="375">
        <v>1121</v>
      </c>
      <c r="B2288" s="375">
        <v>1115</v>
      </c>
      <c r="C2288" s="375" t="s">
        <v>2912</v>
      </c>
      <c r="D2288" s="377">
        <v>2</v>
      </c>
      <c r="G2288" s="397"/>
    </row>
    <row r="2289" spans="1:7">
      <c r="A2289" s="375">
        <v>1123</v>
      </c>
      <c r="B2289" s="375">
        <v>1115</v>
      </c>
      <c r="C2289" s="375" t="s">
        <v>2913</v>
      </c>
      <c r="D2289" s="377">
        <v>0</v>
      </c>
      <c r="G2289" s="397"/>
    </row>
    <row r="2290" spans="1:7">
      <c r="A2290" s="375">
        <v>1124</v>
      </c>
      <c r="B2290" s="375">
        <v>1115</v>
      </c>
      <c r="C2290" s="375" t="s">
        <v>2914</v>
      </c>
      <c r="D2290" s="377">
        <v>2</v>
      </c>
      <c r="G2290" s="397"/>
    </row>
    <row r="2291" spans="1:7">
      <c r="A2291" s="375">
        <v>1125</v>
      </c>
      <c r="B2291" s="375">
        <v>1115</v>
      </c>
      <c r="C2291" s="375" t="s">
        <v>2915</v>
      </c>
      <c r="D2291" s="377">
        <v>2</v>
      </c>
      <c r="G2291" s="397"/>
    </row>
    <row r="2292" spans="1:7">
      <c r="A2292" s="375">
        <v>1126</v>
      </c>
      <c r="B2292" s="375">
        <v>1115</v>
      </c>
      <c r="C2292" s="375" t="s">
        <v>2916</v>
      </c>
      <c r="D2292" s="377">
        <v>2</v>
      </c>
      <c r="G2292" s="397"/>
    </row>
    <row r="2293" spans="1:7">
      <c r="A2293" s="375">
        <v>1127</v>
      </c>
      <c r="B2293" s="375">
        <v>1115</v>
      </c>
      <c r="C2293" s="375" t="s">
        <v>2917</v>
      </c>
      <c r="D2293" s="377">
        <v>0</v>
      </c>
      <c r="G2293" s="397"/>
    </row>
    <row r="2294" spans="1:7">
      <c r="A2294" s="375">
        <v>1128</v>
      </c>
      <c r="B2294" s="375">
        <v>1115</v>
      </c>
      <c r="C2294" s="375" t="s">
        <v>2918</v>
      </c>
      <c r="D2294" s="377">
        <v>2</v>
      </c>
      <c r="G2294" s="397"/>
    </row>
    <row r="2295" spans="1:7">
      <c r="A2295" s="375">
        <v>1129</v>
      </c>
      <c r="B2295" s="375">
        <v>1115</v>
      </c>
      <c r="C2295" s="375" t="s">
        <v>2919</v>
      </c>
      <c r="D2295" s="377">
        <v>0</v>
      </c>
      <c r="G2295" s="397"/>
    </row>
    <row r="2296" spans="1:7">
      <c r="A2296" s="375">
        <v>1130</v>
      </c>
      <c r="B2296" s="375">
        <v>1115</v>
      </c>
      <c r="C2296" s="375" t="s">
        <v>2920</v>
      </c>
      <c r="D2296" s="377">
        <v>1</v>
      </c>
      <c r="G2296" s="397"/>
    </row>
    <row r="2297" spans="1:7">
      <c r="A2297" s="375">
        <v>1131</v>
      </c>
      <c r="B2297" s="375">
        <v>1115</v>
      </c>
      <c r="C2297" s="375" t="s">
        <v>2921</v>
      </c>
      <c r="D2297" s="377">
        <v>2</v>
      </c>
      <c r="G2297" s="397"/>
    </row>
    <row r="2298" spans="1:7">
      <c r="A2298" s="375">
        <v>1132</v>
      </c>
      <c r="B2298" s="375">
        <v>1115</v>
      </c>
      <c r="C2298" s="375" t="s">
        <v>2922</v>
      </c>
      <c r="D2298" s="377">
        <v>1</v>
      </c>
      <c r="G2298" s="397"/>
    </row>
    <row r="2299" spans="1:7">
      <c r="A2299" s="375">
        <v>1137</v>
      </c>
      <c r="B2299" s="375">
        <v>1115</v>
      </c>
      <c r="C2299" s="375" t="s">
        <v>2923</v>
      </c>
      <c r="D2299" s="377">
        <v>0</v>
      </c>
      <c r="G2299" s="397"/>
    </row>
    <row r="2300" spans="1:7">
      <c r="A2300" s="375">
        <v>1151</v>
      </c>
      <c r="B2300" s="375">
        <v>1115</v>
      </c>
      <c r="C2300" s="375" t="s">
        <v>2924</v>
      </c>
      <c r="D2300" s="377">
        <v>2</v>
      </c>
      <c r="G2300" s="397"/>
    </row>
    <row r="2301" spans="1:7">
      <c r="A2301" s="375">
        <v>1152</v>
      </c>
      <c r="B2301" s="375">
        <v>1115</v>
      </c>
      <c r="C2301" s="375" t="s">
        <v>2925</v>
      </c>
      <c r="D2301" s="377">
        <v>2</v>
      </c>
      <c r="G2301" s="397"/>
    </row>
    <row r="2302" spans="1:7">
      <c r="A2302" s="375">
        <v>1153</v>
      </c>
      <c r="B2302" s="375">
        <v>1115</v>
      </c>
      <c r="C2302" s="375" t="s">
        <v>2926</v>
      </c>
      <c r="D2302" s="377">
        <v>0</v>
      </c>
      <c r="G2302" s="397"/>
    </row>
    <row r="2303" spans="1:7">
      <c r="A2303" s="375">
        <v>1157</v>
      </c>
      <c r="B2303" s="375">
        <v>1115</v>
      </c>
      <c r="C2303" s="375" t="s">
        <v>2927</v>
      </c>
      <c r="D2303" s="377">
        <v>1</v>
      </c>
      <c r="G2303" s="397"/>
    </row>
    <row r="2304" spans="1:7">
      <c r="A2304" s="375">
        <v>1175</v>
      </c>
      <c r="B2304" s="375">
        <v>1115</v>
      </c>
      <c r="C2304" s="375" t="s">
        <v>2928</v>
      </c>
      <c r="D2304" s="377">
        <v>2</v>
      </c>
      <c r="G2304" s="397"/>
    </row>
    <row r="2305" spans="1:7">
      <c r="A2305" s="375">
        <v>1181</v>
      </c>
      <c r="B2305" s="375">
        <v>1115</v>
      </c>
      <c r="C2305" s="375" t="s">
        <v>2929</v>
      </c>
      <c r="D2305" s="377">
        <v>0</v>
      </c>
      <c r="G2305" s="397"/>
    </row>
    <row r="2306" spans="1:7">
      <c r="A2306" s="375">
        <v>1183</v>
      </c>
      <c r="B2306" s="375">
        <v>1115</v>
      </c>
      <c r="C2306" s="375" t="s">
        <v>2930</v>
      </c>
      <c r="D2306" s="377">
        <v>0</v>
      </c>
      <c r="G2306" s="397"/>
    </row>
    <row r="2307" spans="1:7">
      <c r="A2307" s="375">
        <v>1185</v>
      </c>
      <c r="B2307" s="375">
        <v>1115</v>
      </c>
      <c r="C2307" s="375" t="s">
        <v>2931</v>
      </c>
      <c r="D2307" s="377">
        <v>0</v>
      </c>
      <c r="G2307" s="397"/>
    </row>
    <row r="2308" spans="1:7">
      <c r="A2308" s="375">
        <v>1186</v>
      </c>
      <c r="B2308" s="375">
        <v>1115</v>
      </c>
      <c r="C2308" s="375" t="s">
        <v>2932</v>
      </c>
      <c r="D2308" s="377">
        <v>0</v>
      </c>
      <c r="G2308" s="397"/>
    </row>
    <row r="2309" spans="1:7">
      <c r="A2309" s="375">
        <v>1187</v>
      </c>
      <c r="B2309" s="375">
        <v>1115</v>
      </c>
      <c r="C2309" s="375" t="s">
        <v>2933</v>
      </c>
      <c r="D2309" s="377">
        <v>0</v>
      </c>
      <c r="G2309" s="397"/>
    </row>
    <row r="2310" spans="1:7">
      <c r="A2310" s="375">
        <v>1188</v>
      </c>
      <c r="B2310" s="375">
        <v>1115</v>
      </c>
      <c r="C2310" s="375" t="s">
        <v>2934</v>
      </c>
      <c r="D2310" s="377">
        <v>0</v>
      </c>
      <c r="G2310" s="397"/>
    </row>
    <row r="2311" spans="1:7">
      <c r="A2311" s="375">
        <v>1189</v>
      </c>
      <c r="B2311" s="375">
        <v>1115</v>
      </c>
      <c r="C2311" s="375" t="s">
        <v>2935</v>
      </c>
      <c r="D2311" s="377">
        <v>2</v>
      </c>
      <c r="G2311" s="397"/>
    </row>
    <row r="2312" spans="1:7">
      <c r="A2312" s="375">
        <v>1190</v>
      </c>
      <c r="B2312" s="375">
        <v>1115</v>
      </c>
      <c r="C2312" s="375" t="s">
        <v>2936</v>
      </c>
      <c r="D2312" s="377">
        <v>0</v>
      </c>
      <c r="G2312" s="397"/>
    </row>
    <row r="2313" spans="1:7">
      <c r="A2313" s="375">
        <v>1192</v>
      </c>
      <c r="B2313" s="375">
        <v>1115</v>
      </c>
      <c r="C2313" s="375" t="s">
        <v>2937</v>
      </c>
      <c r="D2313" s="377">
        <v>2</v>
      </c>
      <c r="G2313" s="397"/>
    </row>
    <row r="2314" spans="1:7">
      <c r="A2314" s="375">
        <v>1193</v>
      </c>
      <c r="B2314" s="375">
        <v>1115</v>
      </c>
      <c r="C2314" s="375" t="s">
        <v>2938</v>
      </c>
      <c r="D2314" s="377">
        <v>2</v>
      </c>
      <c r="G2314" s="397"/>
    </row>
    <row r="2315" spans="1:7">
      <c r="A2315" s="375">
        <v>1194</v>
      </c>
      <c r="B2315" s="375">
        <v>1115</v>
      </c>
      <c r="C2315" s="375" t="s">
        <v>2939</v>
      </c>
      <c r="D2315" s="377">
        <v>0</v>
      </c>
      <c r="G2315" s="397"/>
    </row>
    <row r="2316" spans="1:7">
      <c r="A2316" s="375">
        <v>1199</v>
      </c>
      <c r="B2316" s="375">
        <v>1115</v>
      </c>
      <c r="C2316" s="375" t="s">
        <v>2940</v>
      </c>
      <c r="D2316" s="377">
        <v>0</v>
      </c>
      <c r="G2316" s="397"/>
    </row>
    <row r="2317" spans="1:7">
      <c r="A2317" s="375">
        <v>1201</v>
      </c>
      <c r="B2317" s="375">
        <v>1115</v>
      </c>
      <c r="C2317" s="375" t="s">
        <v>2941</v>
      </c>
      <c r="D2317" s="377">
        <v>0</v>
      </c>
      <c r="G2317" s="397"/>
    </row>
    <row r="2318" spans="1:7">
      <c r="A2318" s="375">
        <v>1203</v>
      </c>
      <c r="B2318" s="375">
        <v>1115</v>
      </c>
      <c r="C2318" s="375" t="s">
        <v>2942</v>
      </c>
      <c r="D2318" s="377">
        <v>0</v>
      </c>
      <c r="G2318" s="397"/>
    </row>
    <row r="2319" spans="1:7">
      <c r="A2319" s="375">
        <v>1206</v>
      </c>
      <c r="B2319" s="375">
        <v>1115</v>
      </c>
      <c r="C2319" s="375" t="s">
        <v>2943</v>
      </c>
      <c r="D2319" s="377">
        <v>2</v>
      </c>
      <c r="G2319" s="397"/>
    </row>
    <row r="2320" spans="1:7">
      <c r="A2320" s="375">
        <v>1210</v>
      </c>
      <c r="B2320" s="375">
        <v>1115</v>
      </c>
      <c r="C2320" s="375" t="s">
        <v>2944</v>
      </c>
      <c r="D2320" s="377">
        <v>0</v>
      </c>
      <c r="G2320" s="397"/>
    </row>
    <row r="2321" spans="1:7">
      <c r="A2321" s="375">
        <v>1256</v>
      </c>
      <c r="B2321" s="375">
        <v>1115</v>
      </c>
      <c r="C2321" s="375" t="s">
        <v>2945</v>
      </c>
      <c r="D2321" s="377">
        <v>2</v>
      </c>
      <c r="G2321" s="397"/>
    </row>
    <row r="2322" spans="1:7">
      <c r="A2322" s="375">
        <v>1257</v>
      </c>
      <c r="B2322" s="375">
        <v>1115</v>
      </c>
      <c r="C2322" s="375" t="s">
        <v>2946</v>
      </c>
      <c r="D2322" s="377">
        <v>2</v>
      </c>
      <c r="G2322" s="397"/>
    </row>
    <row r="2323" spans="1:7">
      <c r="A2323" s="375">
        <v>1260</v>
      </c>
      <c r="B2323" s="375">
        <v>1115</v>
      </c>
      <c r="C2323" s="375" t="s">
        <v>2947</v>
      </c>
      <c r="D2323" s="377">
        <v>2</v>
      </c>
      <c r="G2323" s="397"/>
    </row>
    <row r="2324" spans="1:7">
      <c r="A2324" s="375">
        <v>1261</v>
      </c>
      <c r="B2324" s="375">
        <v>1115</v>
      </c>
      <c r="C2324" s="375" t="s">
        <v>2948</v>
      </c>
      <c r="D2324" s="377">
        <v>2</v>
      </c>
      <c r="G2324" s="397"/>
    </row>
    <row r="2325" spans="1:7">
      <c r="A2325" s="375">
        <v>1262</v>
      </c>
      <c r="B2325" s="375">
        <v>1115</v>
      </c>
      <c r="C2325" s="375" t="s">
        <v>2949</v>
      </c>
      <c r="D2325" s="377">
        <v>2</v>
      </c>
      <c r="G2325" s="397"/>
    </row>
    <row r="2326" spans="1:7">
      <c r="A2326" s="375">
        <v>2095</v>
      </c>
      <c r="B2326" s="375">
        <v>1115</v>
      </c>
      <c r="C2326" s="375" t="s">
        <v>2950</v>
      </c>
      <c r="D2326" s="377">
        <v>2</v>
      </c>
      <c r="G2326" s="397"/>
    </row>
    <row r="2327" spans="1:7">
      <c r="A2327" s="375">
        <v>2096</v>
      </c>
      <c r="B2327" s="375">
        <v>1115</v>
      </c>
      <c r="C2327" s="375" t="s">
        <v>2951</v>
      </c>
      <c r="D2327" s="377">
        <v>2</v>
      </c>
      <c r="G2327" s="397"/>
    </row>
    <row r="2328" spans="1:7">
      <c r="A2328" s="375">
        <v>2100</v>
      </c>
      <c r="B2328" s="375">
        <v>1115</v>
      </c>
      <c r="C2328" s="375" t="s">
        <v>2952</v>
      </c>
      <c r="D2328" s="377">
        <v>2</v>
      </c>
      <c r="G2328" s="397"/>
    </row>
    <row r="2329" spans="1:7">
      <c r="A2329" s="375">
        <v>2102</v>
      </c>
      <c r="B2329" s="375">
        <v>1115</v>
      </c>
      <c r="C2329" s="375" t="s">
        <v>2953</v>
      </c>
      <c r="D2329" s="377">
        <v>2</v>
      </c>
      <c r="G2329" s="397"/>
    </row>
    <row r="2330" spans="1:7">
      <c r="A2330" s="375">
        <v>2103</v>
      </c>
      <c r="B2330" s="375">
        <v>1115</v>
      </c>
      <c r="C2330" s="375" t="s">
        <v>2954</v>
      </c>
      <c r="D2330" s="377">
        <v>2</v>
      </c>
      <c r="G2330" s="397"/>
    </row>
    <row r="2331" spans="1:7">
      <c r="A2331" s="375">
        <v>2104</v>
      </c>
      <c r="B2331" s="375">
        <v>1115</v>
      </c>
      <c r="C2331" s="375" t="s">
        <v>2955</v>
      </c>
      <c r="D2331" s="377">
        <v>2</v>
      </c>
      <c r="G2331" s="397"/>
    </row>
    <row r="2332" spans="1:7">
      <c r="A2332" s="375">
        <v>2105</v>
      </c>
      <c r="B2332" s="375">
        <v>1115</v>
      </c>
      <c r="C2332" s="375" t="s">
        <v>2956</v>
      </c>
      <c r="D2332" s="377">
        <v>2</v>
      </c>
      <c r="G2332" s="397"/>
    </row>
    <row r="2333" spans="1:7">
      <c r="A2333" s="375">
        <v>2108</v>
      </c>
      <c r="B2333" s="375">
        <v>1115</v>
      </c>
      <c r="C2333" s="375" t="s">
        <v>2957</v>
      </c>
      <c r="D2333" s="377">
        <v>2</v>
      </c>
      <c r="G2333" s="397"/>
    </row>
    <row r="2334" spans="1:7">
      <c r="A2334" s="375">
        <v>2109</v>
      </c>
      <c r="B2334" s="375">
        <v>1115</v>
      </c>
      <c r="C2334" s="375" t="s">
        <v>2958</v>
      </c>
      <c r="D2334" s="377">
        <v>1</v>
      </c>
      <c r="G2334" s="397"/>
    </row>
    <row r="2335" spans="1:7">
      <c r="A2335" s="375">
        <v>2110</v>
      </c>
      <c r="B2335" s="375">
        <v>1115</v>
      </c>
      <c r="C2335" s="375" t="s">
        <v>2959</v>
      </c>
      <c r="D2335" s="377">
        <v>2</v>
      </c>
      <c r="G2335" s="397"/>
    </row>
    <row r="2336" spans="1:7">
      <c r="A2336" s="375">
        <v>2111</v>
      </c>
      <c r="B2336" s="375">
        <v>1115</v>
      </c>
      <c r="C2336" s="375" t="s">
        <v>2960</v>
      </c>
      <c r="D2336" s="377">
        <v>2</v>
      </c>
      <c r="G2336" s="397"/>
    </row>
    <row r="2337" spans="1:7">
      <c r="A2337" s="375">
        <v>2112</v>
      </c>
      <c r="B2337" s="375">
        <v>1115</v>
      </c>
      <c r="C2337" s="375" t="s">
        <v>2961</v>
      </c>
      <c r="D2337" s="377">
        <v>1</v>
      </c>
      <c r="G2337" s="397"/>
    </row>
    <row r="2338" spans="1:7">
      <c r="A2338" s="375">
        <v>2113</v>
      </c>
      <c r="B2338" s="375">
        <v>1115</v>
      </c>
      <c r="C2338" s="375" t="s">
        <v>2962</v>
      </c>
      <c r="D2338" s="377">
        <v>2</v>
      </c>
      <c r="G2338" s="397"/>
    </row>
    <row r="2339" spans="1:7">
      <c r="A2339" s="375">
        <v>2115</v>
      </c>
      <c r="B2339" s="375">
        <v>1115</v>
      </c>
      <c r="C2339" s="375" t="s">
        <v>2963</v>
      </c>
      <c r="D2339" s="377">
        <v>2</v>
      </c>
      <c r="G2339" s="397"/>
    </row>
    <row r="2340" spans="1:7">
      <c r="A2340" s="375">
        <v>2116</v>
      </c>
      <c r="B2340" s="375">
        <v>1115</v>
      </c>
      <c r="C2340" s="375" t="s">
        <v>2964</v>
      </c>
      <c r="D2340" s="377">
        <v>1</v>
      </c>
      <c r="G2340" s="397"/>
    </row>
    <row r="2341" spans="1:7">
      <c r="A2341" s="375">
        <v>2117</v>
      </c>
      <c r="B2341" s="375">
        <v>1115</v>
      </c>
      <c r="C2341" s="375" t="s">
        <v>2965</v>
      </c>
      <c r="D2341" s="377">
        <v>1</v>
      </c>
      <c r="G2341" s="397"/>
    </row>
    <row r="2342" spans="1:7">
      <c r="A2342" s="375">
        <v>2121</v>
      </c>
      <c r="B2342" s="375">
        <v>1115</v>
      </c>
      <c r="C2342" s="375" t="s">
        <v>2966</v>
      </c>
      <c r="D2342" s="377">
        <v>1</v>
      </c>
      <c r="G2342" s="397"/>
    </row>
    <row r="2343" spans="1:7">
      <c r="A2343" s="375">
        <v>2122</v>
      </c>
      <c r="B2343" s="375">
        <v>1115</v>
      </c>
      <c r="C2343" s="375" t="s">
        <v>2967</v>
      </c>
      <c r="D2343" s="377">
        <v>2</v>
      </c>
      <c r="G2343" s="397"/>
    </row>
    <row r="2344" spans="1:7">
      <c r="A2344" s="375">
        <v>2123</v>
      </c>
      <c r="B2344" s="375">
        <v>1115</v>
      </c>
      <c r="C2344" s="375" t="s">
        <v>2968</v>
      </c>
      <c r="D2344" s="377">
        <v>2</v>
      </c>
      <c r="G2344" s="397"/>
    </row>
    <row r="2345" spans="1:7">
      <c r="A2345" s="375">
        <v>2125</v>
      </c>
      <c r="B2345" s="375">
        <v>1115</v>
      </c>
      <c r="C2345" s="375" t="s">
        <v>2969</v>
      </c>
      <c r="D2345" s="377">
        <v>1</v>
      </c>
      <c r="G2345" s="397"/>
    </row>
    <row r="2346" spans="1:7">
      <c r="A2346" s="375">
        <v>2130</v>
      </c>
      <c r="B2346" s="375">
        <v>1115</v>
      </c>
      <c r="C2346" s="375" t="s">
        <v>2970</v>
      </c>
      <c r="D2346" s="377">
        <v>1</v>
      </c>
      <c r="G2346" s="397"/>
    </row>
    <row r="2347" spans="1:7">
      <c r="A2347" s="375">
        <v>2132</v>
      </c>
      <c r="B2347" s="375">
        <v>1115</v>
      </c>
      <c r="C2347" s="375" t="s">
        <v>2971</v>
      </c>
      <c r="D2347" s="377">
        <v>1</v>
      </c>
      <c r="G2347" s="397"/>
    </row>
    <row r="2348" spans="1:7">
      <c r="A2348" s="375">
        <v>2133</v>
      </c>
      <c r="B2348" s="375">
        <v>1115</v>
      </c>
      <c r="C2348" s="375" t="s">
        <v>2972</v>
      </c>
      <c r="D2348" s="377">
        <v>1</v>
      </c>
      <c r="G2348" s="397"/>
    </row>
    <row r="2349" spans="1:7">
      <c r="A2349" s="375">
        <v>2135</v>
      </c>
      <c r="B2349" s="375">
        <v>1115</v>
      </c>
      <c r="C2349" s="375" t="s">
        <v>2973</v>
      </c>
      <c r="D2349" s="377">
        <v>1</v>
      </c>
      <c r="G2349" s="397"/>
    </row>
    <row r="2350" spans="1:7">
      <c r="A2350" s="375">
        <v>2136</v>
      </c>
      <c r="B2350" s="375">
        <v>1115</v>
      </c>
      <c r="C2350" s="375" t="s">
        <v>2974</v>
      </c>
      <c r="D2350" s="377">
        <v>1</v>
      </c>
      <c r="G2350" s="397"/>
    </row>
    <row r="2351" spans="1:7">
      <c r="A2351" s="375">
        <v>2137</v>
      </c>
      <c r="B2351" s="375">
        <v>1115</v>
      </c>
      <c r="C2351" s="375" t="s">
        <v>2975</v>
      </c>
      <c r="D2351" s="377">
        <v>1</v>
      </c>
      <c r="G2351" s="397"/>
    </row>
    <row r="2352" spans="1:7">
      <c r="A2352" s="375">
        <v>2139</v>
      </c>
      <c r="B2352" s="375">
        <v>1115</v>
      </c>
      <c r="C2352" s="375" t="s">
        <v>2976</v>
      </c>
      <c r="D2352" s="377">
        <v>2</v>
      </c>
      <c r="G2352" s="397"/>
    </row>
    <row r="2353" spans="1:7">
      <c r="A2353" s="375">
        <v>2142</v>
      </c>
      <c r="B2353" s="375">
        <v>1115</v>
      </c>
      <c r="C2353" s="375" t="s">
        <v>2977</v>
      </c>
      <c r="D2353" s="377">
        <v>2</v>
      </c>
      <c r="G2353" s="397"/>
    </row>
    <row r="2354" spans="1:7">
      <c r="A2354" s="375">
        <v>2146</v>
      </c>
      <c r="B2354" s="375">
        <v>1115</v>
      </c>
      <c r="C2354" s="375" t="s">
        <v>2978</v>
      </c>
      <c r="D2354" s="377">
        <v>2</v>
      </c>
      <c r="G2354" s="397"/>
    </row>
    <row r="2355" spans="1:7">
      <c r="A2355" s="375">
        <v>2148</v>
      </c>
      <c r="B2355" s="375">
        <v>1115</v>
      </c>
      <c r="C2355" s="375" t="s">
        <v>2979</v>
      </c>
      <c r="D2355" s="377">
        <v>2</v>
      </c>
      <c r="G2355" s="397"/>
    </row>
    <row r="2356" spans="1:7">
      <c r="A2356" s="375">
        <v>2149</v>
      </c>
      <c r="B2356" s="375">
        <v>1115</v>
      </c>
      <c r="C2356" s="375" t="s">
        <v>2980</v>
      </c>
      <c r="D2356" s="377">
        <v>2</v>
      </c>
      <c r="G2356" s="397"/>
    </row>
    <row r="2357" spans="1:7">
      <c r="A2357" s="375">
        <v>2151</v>
      </c>
      <c r="B2357" s="375">
        <v>1115</v>
      </c>
      <c r="C2357" s="375" t="s">
        <v>2981</v>
      </c>
      <c r="D2357" s="377">
        <v>1</v>
      </c>
      <c r="G2357" s="397"/>
    </row>
    <row r="2358" spans="1:7">
      <c r="A2358" s="375">
        <v>2152</v>
      </c>
      <c r="B2358" s="375">
        <v>1115</v>
      </c>
      <c r="C2358" s="375" t="s">
        <v>2982</v>
      </c>
      <c r="D2358" s="377">
        <v>2</v>
      </c>
      <c r="G2358" s="397"/>
    </row>
    <row r="2359" spans="1:7">
      <c r="A2359" s="375">
        <v>2153</v>
      </c>
      <c r="B2359" s="375">
        <v>1115</v>
      </c>
      <c r="C2359" s="375" t="s">
        <v>2983</v>
      </c>
      <c r="D2359" s="377">
        <v>2</v>
      </c>
      <c r="G2359" s="397"/>
    </row>
    <row r="2360" spans="1:7">
      <c r="A2360" s="375">
        <v>2154</v>
      </c>
      <c r="B2360" s="375">
        <v>1115</v>
      </c>
      <c r="C2360" s="375" t="s">
        <v>2984</v>
      </c>
      <c r="D2360" s="377">
        <v>2</v>
      </c>
      <c r="G2360" s="397"/>
    </row>
    <row r="2361" spans="1:7">
      <c r="A2361" s="375">
        <v>2155</v>
      </c>
      <c r="B2361" s="375">
        <v>1115</v>
      </c>
      <c r="C2361" s="375" t="s">
        <v>2985</v>
      </c>
      <c r="D2361" s="377">
        <v>2</v>
      </c>
      <c r="G2361" s="397"/>
    </row>
    <row r="2362" spans="1:7">
      <c r="A2362" s="375">
        <v>2156</v>
      </c>
      <c r="B2362" s="375">
        <v>1115</v>
      </c>
      <c r="C2362" s="375" t="s">
        <v>2986</v>
      </c>
      <c r="D2362" s="377">
        <v>2</v>
      </c>
      <c r="G2362" s="397"/>
    </row>
    <row r="2363" spans="1:7">
      <c r="A2363" s="375">
        <v>2162</v>
      </c>
      <c r="B2363" s="375">
        <v>1115</v>
      </c>
      <c r="C2363" s="375" t="s">
        <v>2987</v>
      </c>
      <c r="D2363" s="377">
        <v>2</v>
      </c>
      <c r="G2363" s="397"/>
    </row>
    <row r="2364" spans="1:7">
      <c r="A2364" s="375">
        <v>2163</v>
      </c>
      <c r="B2364" s="375">
        <v>1115</v>
      </c>
      <c r="C2364" s="375" t="s">
        <v>2988</v>
      </c>
      <c r="D2364" s="377">
        <v>2</v>
      </c>
      <c r="G2364" s="397"/>
    </row>
    <row r="2365" spans="1:7">
      <c r="A2365" s="375">
        <v>2164</v>
      </c>
      <c r="B2365" s="375">
        <v>1115</v>
      </c>
      <c r="C2365" s="375" t="s">
        <v>2989</v>
      </c>
      <c r="D2365" s="377">
        <v>2</v>
      </c>
      <c r="G2365" s="397"/>
    </row>
    <row r="2366" spans="1:7">
      <c r="A2366" s="375">
        <v>2169</v>
      </c>
      <c r="B2366" s="375">
        <v>1115</v>
      </c>
      <c r="C2366" s="375" t="s">
        <v>2990</v>
      </c>
      <c r="D2366" s="377">
        <v>2</v>
      </c>
      <c r="G2366" s="397"/>
    </row>
    <row r="2367" spans="1:7">
      <c r="A2367" s="375">
        <v>2171</v>
      </c>
      <c r="B2367" s="375">
        <v>1115</v>
      </c>
      <c r="C2367" s="375" t="s">
        <v>2991</v>
      </c>
      <c r="D2367" s="377">
        <v>2</v>
      </c>
      <c r="G2367" s="397"/>
    </row>
    <row r="2368" spans="1:7">
      <c r="A2368" s="375">
        <v>2172</v>
      </c>
      <c r="B2368" s="375">
        <v>1115</v>
      </c>
      <c r="C2368" s="375" t="s">
        <v>2992</v>
      </c>
      <c r="D2368" s="377">
        <v>2</v>
      </c>
      <c r="G2368" s="397"/>
    </row>
    <row r="2369" spans="1:7">
      <c r="A2369" s="375">
        <v>2173</v>
      </c>
      <c r="B2369" s="375">
        <v>1115</v>
      </c>
      <c r="C2369" s="375" t="s">
        <v>2993</v>
      </c>
      <c r="D2369" s="377">
        <v>2</v>
      </c>
      <c r="G2369" s="397"/>
    </row>
    <row r="2370" spans="1:7">
      <c r="A2370" s="375">
        <v>2174</v>
      </c>
      <c r="B2370" s="375">
        <v>1115</v>
      </c>
      <c r="C2370" s="375" t="s">
        <v>2994</v>
      </c>
      <c r="D2370" s="377">
        <v>2</v>
      </c>
      <c r="G2370" s="397"/>
    </row>
    <row r="2371" spans="1:7">
      <c r="A2371" s="375">
        <v>2175</v>
      </c>
      <c r="B2371" s="375">
        <v>1115</v>
      </c>
      <c r="C2371" s="375" t="s">
        <v>2995</v>
      </c>
      <c r="D2371" s="377">
        <v>2</v>
      </c>
      <c r="G2371" s="397"/>
    </row>
    <row r="2372" spans="1:7">
      <c r="A2372" s="375">
        <v>2176</v>
      </c>
      <c r="B2372" s="375">
        <v>1115</v>
      </c>
      <c r="C2372" s="375" t="s">
        <v>2996</v>
      </c>
      <c r="D2372" s="377">
        <v>2</v>
      </c>
      <c r="G2372" s="397"/>
    </row>
    <row r="2373" spans="1:7">
      <c r="A2373" s="375">
        <v>2177</v>
      </c>
      <c r="B2373" s="375">
        <v>1115</v>
      </c>
      <c r="C2373" s="375" t="s">
        <v>2997</v>
      </c>
      <c r="D2373" s="377">
        <v>2</v>
      </c>
      <c r="G2373" s="397"/>
    </row>
    <row r="2374" spans="1:7">
      <c r="A2374" s="375">
        <v>2178</v>
      </c>
      <c r="B2374" s="375">
        <v>1115</v>
      </c>
      <c r="C2374" s="375" t="s">
        <v>2998</v>
      </c>
      <c r="D2374" s="377">
        <v>1</v>
      </c>
      <c r="G2374" s="397"/>
    </row>
    <row r="2375" spans="1:7">
      <c r="A2375" s="375">
        <v>2179</v>
      </c>
      <c r="B2375" s="375">
        <v>1115</v>
      </c>
      <c r="C2375" s="375" t="s">
        <v>2999</v>
      </c>
      <c r="D2375" s="377">
        <v>2</v>
      </c>
      <c r="G2375" s="397"/>
    </row>
    <row r="2376" spans="1:7">
      <c r="A2376" s="375">
        <v>2180</v>
      </c>
      <c r="B2376" s="375">
        <v>1115</v>
      </c>
      <c r="C2376" s="375" t="s">
        <v>3000</v>
      </c>
      <c r="D2376" s="377">
        <v>1</v>
      </c>
      <c r="G2376" s="397"/>
    </row>
    <row r="2377" spans="1:7">
      <c r="A2377" s="375">
        <v>2182</v>
      </c>
      <c r="B2377" s="375">
        <v>1115</v>
      </c>
      <c r="C2377" s="375" t="s">
        <v>3001</v>
      </c>
      <c r="D2377" s="377">
        <v>2</v>
      </c>
      <c r="G2377" s="397"/>
    </row>
    <row r="2378" spans="1:7">
      <c r="A2378" s="375">
        <v>2183</v>
      </c>
      <c r="B2378" s="375">
        <v>1115</v>
      </c>
      <c r="C2378" s="375" t="s">
        <v>3002</v>
      </c>
      <c r="D2378" s="377">
        <v>1</v>
      </c>
      <c r="G2378" s="397"/>
    </row>
    <row r="2379" spans="1:7">
      <c r="A2379" s="375">
        <v>2184</v>
      </c>
      <c r="B2379" s="375">
        <v>1115</v>
      </c>
      <c r="C2379" s="375" t="s">
        <v>3003</v>
      </c>
      <c r="D2379" s="377">
        <v>2</v>
      </c>
      <c r="G2379" s="397"/>
    </row>
    <row r="2380" spans="1:7">
      <c r="A2380" s="375">
        <v>2185</v>
      </c>
      <c r="B2380" s="375">
        <v>1115</v>
      </c>
      <c r="C2380" s="375" t="s">
        <v>3004</v>
      </c>
      <c r="D2380" s="377">
        <v>2</v>
      </c>
      <c r="G2380" s="397"/>
    </row>
    <row r="2381" spans="1:7">
      <c r="A2381" s="375">
        <v>2187</v>
      </c>
      <c r="B2381" s="375">
        <v>1115</v>
      </c>
      <c r="C2381" s="375" t="s">
        <v>3005</v>
      </c>
      <c r="D2381" s="377">
        <v>1</v>
      </c>
      <c r="G2381" s="397"/>
    </row>
    <row r="2382" spans="1:7">
      <c r="A2382" s="375">
        <v>2188</v>
      </c>
      <c r="B2382" s="375">
        <v>1115</v>
      </c>
      <c r="C2382" s="375" t="s">
        <v>3006</v>
      </c>
      <c r="D2382" s="377">
        <v>1</v>
      </c>
      <c r="G2382" s="397"/>
    </row>
    <row r="2383" spans="1:7">
      <c r="A2383" s="375">
        <v>2189</v>
      </c>
      <c r="B2383" s="375">
        <v>1115</v>
      </c>
      <c r="C2383" s="375" t="s">
        <v>3007</v>
      </c>
      <c r="D2383" s="377">
        <v>2</v>
      </c>
      <c r="G2383" s="397"/>
    </row>
    <row r="2384" spans="1:7">
      <c r="A2384" s="375">
        <v>2192</v>
      </c>
      <c r="B2384" s="375">
        <v>1115</v>
      </c>
      <c r="C2384" s="375" t="s">
        <v>3008</v>
      </c>
      <c r="D2384" s="377">
        <v>2</v>
      </c>
      <c r="G2384" s="397"/>
    </row>
    <row r="2385" spans="1:7">
      <c r="A2385" s="375">
        <v>2196</v>
      </c>
      <c r="B2385" s="375">
        <v>1115</v>
      </c>
      <c r="C2385" s="375" t="s">
        <v>3009</v>
      </c>
      <c r="D2385" s="377">
        <v>1</v>
      </c>
      <c r="G2385" s="397"/>
    </row>
    <row r="2386" spans="1:7">
      <c r="A2386" s="375">
        <v>2197</v>
      </c>
      <c r="B2386" s="375">
        <v>1115</v>
      </c>
      <c r="C2386" s="375" t="s">
        <v>3010</v>
      </c>
      <c r="D2386" s="377">
        <v>2</v>
      </c>
      <c r="G2386" s="397"/>
    </row>
    <row r="2387" spans="1:7">
      <c r="A2387" s="375">
        <v>2199</v>
      </c>
      <c r="B2387" s="375">
        <v>1115</v>
      </c>
      <c r="C2387" s="375" t="s">
        <v>3011</v>
      </c>
      <c r="D2387" s="377">
        <v>2</v>
      </c>
      <c r="G2387" s="397"/>
    </row>
    <row r="2388" spans="1:7">
      <c r="A2388" s="375">
        <v>2201</v>
      </c>
      <c r="B2388" s="375">
        <v>1115</v>
      </c>
      <c r="C2388" s="375" t="s">
        <v>3012</v>
      </c>
      <c r="D2388" s="377">
        <v>2</v>
      </c>
      <c r="G2388" s="397"/>
    </row>
    <row r="2389" spans="1:7">
      <c r="A2389" s="375">
        <v>2202</v>
      </c>
      <c r="B2389" s="375">
        <v>1115</v>
      </c>
      <c r="C2389" s="375" t="s">
        <v>3013</v>
      </c>
      <c r="D2389" s="377">
        <v>1</v>
      </c>
      <c r="G2389" s="397"/>
    </row>
    <row r="2390" spans="1:7">
      <c r="A2390" s="375">
        <v>2203</v>
      </c>
      <c r="B2390" s="375">
        <v>1115</v>
      </c>
      <c r="C2390" s="375" t="s">
        <v>3014</v>
      </c>
      <c r="D2390" s="377">
        <v>1</v>
      </c>
      <c r="G2390" s="397"/>
    </row>
    <row r="2391" spans="1:7">
      <c r="A2391" s="375">
        <v>2206</v>
      </c>
      <c r="B2391" s="375">
        <v>1115</v>
      </c>
      <c r="C2391" s="375" t="s">
        <v>3015</v>
      </c>
      <c r="D2391" s="377">
        <v>2</v>
      </c>
      <c r="G2391" s="397"/>
    </row>
    <row r="2392" spans="1:7">
      <c r="A2392" s="375">
        <v>2207</v>
      </c>
      <c r="B2392" s="375">
        <v>1115</v>
      </c>
      <c r="C2392" s="375" t="s">
        <v>3016</v>
      </c>
      <c r="D2392" s="377">
        <v>2</v>
      </c>
      <c r="G2392" s="397"/>
    </row>
    <row r="2393" spans="1:7">
      <c r="A2393" s="375">
        <v>2208</v>
      </c>
      <c r="B2393" s="375">
        <v>1115</v>
      </c>
      <c r="C2393" s="375" t="s">
        <v>3017</v>
      </c>
      <c r="D2393" s="377">
        <v>2</v>
      </c>
      <c r="G2393" s="397"/>
    </row>
    <row r="2394" spans="1:7">
      <c r="A2394" s="375">
        <v>2209</v>
      </c>
      <c r="B2394" s="375">
        <v>1115</v>
      </c>
      <c r="C2394" s="375" t="s">
        <v>3018</v>
      </c>
      <c r="D2394" s="377">
        <v>2</v>
      </c>
      <c r="G2394" s="397"/>
    </row>
    <row r="2395" spans="1:7">
      <c r="A2395" s="375">
        <v>2210</v>
      </c>
      <c r="B2395" s="375">
        <v>1115</v>
      </c>
      <c r="C2395" s="375" t="s">
        <v>3019</v>
      </c>
      <c r="D2395" s="377">
        <v>2</v>
      </c>
      <c r="G2395" s="397"/>
    </row>
    <row r="2396" spans="1:7">
      <c r="A2396" s="375">
        <v>2211</v>
      </c>
      <c r="B2396" s="375">
        <v>1115</v>
      </c>
      <c r="C2396" s="375" t="s">
        <v>3020</v>
      </c>
      <c r="D2396" s="377">
        <v>2</v>
      </c>
      <c r="G2396" s="397"/>
    </row>
    <row r="2397" spans="1:7">
      <c r="A2397" s="375">
        <v>2212</v>
      </c>
      <c r="B2397" s="375">
        <v>1115</v>
      </c>
      <c r="C2397" s="375" t="s">
        <v>3021</v>
      </c>
      <c r="D2397" s="377">
        <v>1</v>
      </c>
      <c r="G2397" s="397"/>
    </row>
    <row r="2398" spans="1:7">
      <c r="A2398" s="375">
        <v>2213</v>
      </c>
      <c r="B2398" s="375">
        <v>1115</v>
      </c>
      <c r="C2398" s="375" t="s">
        <v>3022</v>
      </c>
      <c r="D2398" s="377">
        <v>2</v>
      </c>
      <c r="G2398" s="397"/>
    </row>
    <row r="2399" spans="1:7">
      <c r="A2399" s="375">
        <v>2214</v>
      </c>
      <c r="B2399" s="375">
        <v>1115</v>
      </c>
      <c r="C2399" s="375" t="s">
        <v>3023</v>
      </c>
      <c r="D2399" s="377">
        <v>2</v>
      </c>
      <c r="G2399" s="397"/>
    </row>
    <row r="2400" spans="1:7">
      <c r="A2400" s="375">
        <v>2215</v>
      </c>
      <c r="B2400" s="375">
        <v>1115</v>
      </c>
      <c r="C2400" s="375" t="s">
        <v>3024</v>
      </c>
      <c r="D2400" s="377">
        <v>1</v>
      </c>
      <c r="G2400" s="397"/>
    </row>
    <row r="2401" spans="1:7">
      <c r="A2401" s="375">
        <v>2312</v>
      </c>
      <c r="B2401" s="375">
        <v>1115</v>
      </c>
      <c r="C2401" s="375" t="s">
        <v>3025</v>
      </c>
      <c r="D2401" s="377">
        <v>1</v>
      </c>
      <c r="G2401" s="397"/>
    </row>
    <row r="2402" spans="1:7">
      <c r="A2402" s="375">
        <v>2317</v>
      </c>
      <c r="B2402" s="375">
        <v>1115</v>
      </c>
      <c r="C2402" s="375" t="s">
        <v>3026</v>
      </c>
      <c r="D2402" s="377">
        <v>1</v>
      </c>
      <c r="G2402" s="397"/>
    </row>
    <row r="2403" spans="1:7">
      <c r="A2403" s="375">
        <v>2322</v>
      </c>
      <c r="B2403" s="375">
        <v>1115</v>
      </c>
      <c r="C2403" s="375" t="s">
        <v>3027</v>
      </c>
      <c r="D2403" s="377">
        <v>1</v>
      </c>
      <c r="G2403" s="397"/>
    </row>
    <row r="2404" spans="1:7">
      <c r="A2404" s="375">
        <v>2323</v>
      </c>
      <c r="B2404" s="375">
        <v>1115</v>
      </c>
      <c r="C2404" s="375" t="s">
        <v>3028</v>
      </c>
      <c r="D2404" s="377">
        <v>1</v>
      </c>
      <c r="G2404" s="397"/>
    </row>
    <row r="2405" spans="1:7">
      <c r="A2405" s="375">
        <v>2324</v>
      </c>
      <c r="B2405" s="375">
        <v>1115</v>
      </c>
      <c r="C2405" s="375" t="s">
        <v>3029</v>
      </c>
      <c r="D2405" s="377">
        <v>2</v>
      </c>
      <c r="G2405" s="397"/>
    </row>
    <row r="2406" spans="1:7">
      <c r="A2406" s="375">
        <v>2326</v>
      </c>
      <c r="B2406" s="375">
        <v>1115</v>
      </c>
      <c r="C2406" s="375" t="s">
        <v>3030</v>
      </c>
      <c r="D2406" s="377">
        <v>2</v>
      </c>
      <c r="G2406" s="397"/>
    </row>
    <row r="2407" spans="1:7">
      <c r="A2407" s="375">
        <v>2328</v>
      </c>
      <c r="B2407" s="375">
        <v>1115</v>
      </c>
      <c r="C2407" s="375" t="s">
        <v>3031</v>
      </c>
      <c r="D2407" s="377">
        <v>1</v>
      </c>
      <c r="G2407" s="397"/>
    </row>
    <row r="2408" spans="1:7">
      <c r="A2408" s="375">
        <v>2330</v>
      </c>
      <c r="B2408" s="375">
        <v>1115</v>
      </c>
      <c r="C2408" s="375" t="s">
        <v>3032</v>
      </c>
      <c r="D2408" s="377">
        <v>1</v>
      </c>
      <c r="G2408" s="397"/>
    </row>
    <row r="2409" spans="1:7">
      <c r="A2409" s="375">
        <v>2338</v>
      </c>
      <c r="B2409" s="375">
        <v>1115</v>
      </c>
      <c r="C2409" s="375" t="s">
        <v>3033</v>
      </c>
      <c r="D2409" s="377">
        <v>1</v>
      </c>
      <c r="G2409" s="397"/>
    </row>
    <row r="2410" spans="1:7">
      <c r="A2410" s="375">
        <v>2341</v>
      </c>
      <c r="B2410" s="375">
        <v>1115</v>
      </c>
      <c r="C2410" s="375" t="s">
        <v>3034</v>
      </c>
      <c r="D2410" s="377">
        <v>1</v>
      </c>
      <c r="G2410" s="397"/>
    </row>
    <row r="2411" spans="1:7">
      <c r="A2411" s="375">
        <v>2342</v>
      </c>
      <c r="B2411" s="375">
        <v>1115</v>
      </c>
      <c r="C2411" s="375" t="s">
        <v>3035</v>
      </c>
      <c r="D2411" s="377">
        <v>1</v>
      </c>
      <c r="G2411" s="397"/>
    </row>
    <row r="2412" spans="1:7">
      <c r="A2412" s="375">
        <v>2343</v>
      </c>
      <c r="B2412" s="375">
        <v>1115</v>
      </c>
      <c r="C2412" s="375" t="s">
        <v>3036</v>
      </c>
      <c r="D2412" s="377">
        <v>1</v>
      </c>
      <c r="G2412" s="397"/>
    </row>
    <row r="2413" spans="1:7">
      <c r="A2413" s="375">
        <v>2345</v>
      </c>
      <c r="B2413" s="375">
        <v>1115</v>
      </c>
      <c r="C2413" s="375" t="s">
        <v>3037</v>
      </c>
      <c r="D2413" s="377">
        <v>1</v>
      </c>
      <c r="G2413" s="397"/>
    </row>
    <row r="2414" spans="1:7">
      <c r="A2414" s="375">
        <v>2346</v>
      </c>
      <c r="B2414" s="375">
        <v>1115</v>
      </c>
      <c r="C2414" s="375" t="s">
        <v>3038</v>
      </c>
      <c r="D2414" s="377">
        <v>1</v>
      </c>
      <c r="G2414" s="397"/>
    </row>
    <row r="2415" spans="1:7">
      <c r="A2415" s="375">
        <v>2347</v>
      </c>
      <c r="B2415" s="375">
        <v>1115</v>
      </c>
      <c r="C2415" s="375" t="s">
        <v>3039</v>
      </c>
      <c r="D2415" s="377">
        <v>1</v>
      </c>
      <c r="G2415" s="397"/>
    </row>
    <row r="2416" spans="1:7">
      <c r="A2416" s="375">
        <v>3102</v>
      </c>
      <c r="B2416" s="375">
        <v>1115</v>
      </c>
      <c r="C2416" s="375" t="s">
        <v>3040</v>
      </c>
      <c r="D2416" s="377">
        <v>0</v>
      </c>
      <c r="G2416" s="397"/>
    </row>
    <row r="2417" spans="1:7">
      <c r="A2417" s="375">
        <v>3103</v>
      </c>
      <c r="B2417" s="375">
        <v>1115</v>
      </c>
      <c r="C2417" s="375" t="s">
        <v>3041</v>
      </c>
      <c r="D2417" s="377">
        <v>0</v>
      </c>
      <c r="G2417" s="397"/>
    </row>
    <row r="2418" spans="1:7">
      <c r="A2418" s="375">
        <v>3104</v>
      </c>
      <c r="B2418" s="375">
        <v>1115</v>
      </c>
      <c r="C2418" s="375" t="s">
        <v>3042</v>
      </c>
      <c r="D2418" s="377">
        <v>0</v>
      </c>
      <c r="G2418" s="397"/>
    </row>
    <row r="2419" spans="1:7">
      <c r="A2419" s="375">
        <v>3105</v>
      </c>
      <c r="B2419" s="375">
        <v>1115</v>
      </c>
      <c r="C2419" s="375" t="s">
        <v>3043</v>
      </c>
      <c r="D2419" s="377">
        <v>0</v>
      </c>
      <c r="G2419" s="397"/>
    </row>
    <row r="2420" spans="1:7">
      <c r="A2420" s="375">
        <v>3108</v>
      </c>
      <c r="B2420" s="375">
        <v>1115</v>
      </c>
      <c r="C2420" s="375" t="s">
        <v>3044</v>
      </c>
      <c r="D2420" s="377">
        <v>0</v>
      </c>
      <c r="G2420" s="397"/>
    </row>
    <row r="2421" spans="1:7">
      <c r="A2421" s="375">
        <v>3109</v>
      </c>
      <c r="B2421" s="375">
        <v>1115</v>
      </c>
      <c r="C2421" s="375" t="s">
        <v>3045</v>
      </c>
      <c r="D2421" s="377">
        <v>0</v>
      </c>
      <c r="G2421" s="397"/>
    </row>
    <row r="2422" spans="1:7">
      <c r="A2422" s="375">
        <v>3115</v>
      </c>
      <c r="B2422" s="375">
        <v>1115</v>
      </c>
      <c r="C2422" s="375" t="s">
        <v>3046</v>
      </c>
      <c r="D2422" s="377">
        <v>0</v>
      </c>
      <c r="G2422" s="397"/>
    </row>
    <row r="2423" spans="1:7">
      <c r="A2423" s="375">
        <v>3116</v>
      </c>
      <c r="B2423" s="375">
        <v>1115</v>
      </c>
      <c r="C2423" s="375" t="s">
        <v>3047</v>
      </c>
      <c r="D2423" s="377">
        <v>0</v>
      </c>
      <c r="G2423" s="397"/>
    </row>
    <row r="2424" spans="1:7">
      <c r="A2424" s="375">
        <v>3120</v>
      </c>
      <c r="B2424" s="375">
        <v>1115</v>
      </c>
      <c r="C2424" s="375" t="s">
        <v>3048</v>
      </c>
      <c r="D2424" s="377">
        <v>0</v>
      </c>
      <c r="G2424" s="397"/>
    </row>
    <row r="2425" spans="1:7">
      <c r="A2425" s="375">
        <v>3121</v>
      </c>
      <c r="B2425" s="375">
        <v>1115</v>
      </c>
      <c r="C2425" s="375" t="s">
        <v>3049</v>
      </c>
      <c r="D2425" s="377">
        <v>0</v>
      </c>
      <c r="G2425" s="397"/>
    </row>
    <row r="2426" spans="1:7">
      <c r="A2426" s="375">
        <v>3141</v>
      </c>
      <c r="B2426" s="375">
        <v>1115</v>
      </c>
      <c r="C2426" s="375" t="s">
        <v>3050</v>
      </c>
      <c r="D2426" s="377">
        <v>0</v>
      </c>
      <c r="G2426" s="397"/>
    </row>
    <row r="2427" spans="1:7">
      <c r="A2427" s="375">
        <v>3145</v>
      </c>
      <c r="B2427" s="375">
        <v>1115</v>
      </c>
      <c r="C2427" s="375" t="s">
        <v>3051</v>
      </c>
      <c r="D2427" s="377">
        <v>0</v>
      </c>
      <c r="G2427" s="397"/>
    </row>
    <row r="2428" spans="1:7">
      <c r="A2428" s="375">
        <v>3146</v>
      </c>
      <c r="B2428" s="375">
        <v>1115</v>
      </c>
      <c r="C2428" s="375" t="s">
        <v>3052</v>
      </c>
      <c r="D2428" s="377">
        <v>0</v>
      </c>
      <c r="G2428" s="397"/>
    </row>
    <row r="2429" spans="1:7">
      <c r="A2429" s="375">
        <v>3147</v>
      </c>
      <c r="B2429" s="375">
        <v>1115</v>
      </c>
      <c r="C2429" s="375" t="s">
        <v>3053</v>
      </c>
      <c r="D2429" s="377">
        <v>0</v>
      </c>
      <c r="G2429" s="397"/>
    </row>
    <row r="2430" spans="1:7">
      <c r="A2430" s="375">
        <v>3181</v>
      </c>
      <c r="B2430" s="375">
        <v>1115</v>
      </c>
      <c r="C2430" s="375" t="s">
        <v>3054</v>
      </c>
      <c r="D2430" s="377">
        <v>1</v>
      </c>
      <c r="G2430" s="397"/>
    </row>
    <row r="2431" spans="1:7">
      <c r="A2431" s="375">
        <v>3199</v>
      </c>
      <c r="B2431" s="375">
        <v>1115</v>
      </c>
      <c r="C2431" s="375" t="s">
        <v>3055</v>
      </c>
      <c r="D2431" s="377">
        <v>0</v>
      </c>
      <c r="G2431" s="397"/>
    </row>
    <row r="2432" spans="1:7">
      <c r="A2432" s="375">
        <v>4109</v>
      </c>
      <c r="B2432" s="375">
        <v>1115</v>
      </c>
      <c r="C2432" s="375" t="s">
        <v>3056</v>
      </c>
      <c r="D2432" s="377">
        <v>1</v>
      </c>
      <c r="G2432" s="397"/>
    </row>
    <row r="2433" spans="1:7">
      <c r="A2433" s="375">
        <v>4111</v>
      </c>
      <c r="B2433" s="375">
        <v>1115</v>
      </c>
      <c r="C2433" s="375" t="s">
        <v>3057</v>
      </c>
      <c r="D2433" s="377">
        <v>2</v>
      </c>
      <c r="G2433" s="397"/>
    </row>
    <row r="2434" spans="1:7">
      <c r="A2434" s="375">
        <v>4112</v>
      </c>
      <c r="B2434" s="375">
        <v>1115</v>
      </c>
      <c r="C2434" s="375" t="s">
        <v>3058</v>
      </c>
      <c r="D2434" s="377">
        <v>2</v>
      </c>
      <c r="G2434" s="397"/>
    </row>
    <row r="2435" spans="1:7">
      <c r="A2435" s="375">
        <v>4116</v>
      </c>
      <c r="B2435" s="375">
        <v>1115</v>
      </c>
      <c r="C2435" s="375" t="s">
        <v>3059</v>
      </c>
      <c r="D2435" s="377">
        <v>2</v>
      </c>
      <c r="G2435" s="397"/>
    </row>
    <row r="2436" spans="1:7">
      <c r="A2436" s="375">
        <v>4117</v>
      </c>
      <c r="B2436" s="375">
        <v>1115</v>
      </c>
      <c r="C2436" s="375" t="s">
        <v>3060</v>
      </c>
      <c r="D2436" s="377">
        <v>2</v>
      </c>
      <c r="G2436" s="397"/>
    </row>
    <row r="2437" spans="1:7">
      <c r="A2437" s="375">
        <v>4121</v>
      </c>
      <c r="B2437" s="375">
        <v>1115</v>
      </c>
      <c r="C2437" s="375" t="s">
        <v>3061</v>
      </c>
      <c r="D2437" s="377">
        <v>2</v>
      </c>
      <c r="G2437" s="397"/>
    </row>
    <row r="2438" spans="1:7">
      <c r="A2438" s="375">
        <v>4123</v>
      </c>
      <c r="B2438" s="375">
        <v>1115</v>
      </c>
      <c r="C2438" s="375" t="s">
        <v>3062</v>
      </c>
      <c r="D2438" s="377">
        <v>2</v>
      </c>
      <c r="G2438" s="397"/>
    </row>
    <row r="2439" spans="1:7">
      <c r="A2439" s="375">
        <v>4124</v>
      </c>
      <c r="B2439" s="375">
        <v>1115</v>
      </c>
      <c r="C2439" s="375" t="s">
        <v>3063</v>
      </c>
      <c r="D2439" s="377">
        <v>2</v>
      </c>
      <c r="G2439" s="397"/>
    </row>
    <row r="2440" spans="1:7">
      <c r="A2440" s="375">
        <v>4126</v>
      </c>
      <c r="B2440" s="375">
        <v>1115</v>
      </c>
      <c r="C2440" s="375" t="s">
        <v>3064</v>
      </c>
      <c r="D2440" s="377">
        <v>2</v>
      </c>
      <c r="G2440" s="397"/>
    </row>
    <row r="2441" spans="1:7">
      <c r="A2441" s="375">
        <v>4130</v>
      </c>
      <c r="B2441" s="375">
        <v>1115</v>
      </c>
      <c r="C2441" s="375" t="s">
        <v>3065</v>
      </c>
      <c r="D2441" s="377">
        <v>2</v>
      </c>
      <c r="G2441" s="397"/>
    </row>
    <row r="2442" spans="1:7">
      <c r="A2442" s="375">
        <v>4131</v>
      </c>
      <c r="B2442" s="375">
        <v>1115</v>
      </c>
      <c r="C2442" s="375" t="s">
        <v>3066</v>
      </c>
      <c r="D2442" s="377">
        <v>2</v>
      </c>
      <c r="G2442" s="397"/>
    </row>
    <row r="2443" spans="1:7">
      <c r="A2443" s="375">
        <v>4132</v>
      </c>
      <c r="B2443" s="375">
        <v>1115</v>
      </c>
      <c r="C2443" s="375" t="s">
        <v>3067</v>
      </c>
      <c r="D2443" s="377">
        <v>2</v>
      </c>
      <c r="G2443" s="397"/>
    </row>
    <row r="2444" spans="1:7">
      <c r="A2444" s="375">
        <v>4140</v>
      </c>
      <c r="B2444" s="375">
        <v>1115</v>
      </c>
      <c r="C2444" s="375" t="s">
        <v>3068</v>
      </c>
      <c r="D2444" s="377">
        <v>2</v>
      </c>
      <c r="G2444" s="397"/>
    </row>
    <row r="2445" spans="1:7">
      <c r="A2445" s="375">
        <v>4170</v>
      </c>
      <c r="B2445" s="375">
        <v>1115</v>
      </c>
      <c r="C2445" s="375" t="s">
        <v>3069</v>
      </c>
      <c r="D2445" s="377">
        <v>2</v>
      </c>
      <c r="G2445" s="397"/>
    </row>
    <row r="2446" spans="1:7">
      <c r="A2446" s="375">
        <v>4173</v>
      </c>
      <c r="B2446" s="375">
        <v>1115</v>
      </c>
      <c r="C2446" s="375" t="s">
        <v>3070</v>
      </c>
      <c r="D2446" s="377">
        <v>1</v>
      </c>
      <c r="G2446" s="397"/>
    </row>
    <row r="2447" spans="1:7">
      <c r="A2447" s="375">
        <v>4179</v>
      </c>
      <c r="B2447" s="375">
        <v>1115</v>
      </c>
      <c r="C2447" s="375" t="s">
        <v>3071</v>
      </c>
      <c r="D2447" s="377">
        <v>2</v>
      </c>
      <c r="G2447" s="397"/>
    </row>
    <row r="2448" spans="1:7">
      <c r="A2448" s="375">
        <v>4180</v>
      </c>
      <c r="B2448" s="375">
        <v>1115</v>
      </c>
      <c r="C2448" s="375" t="s">
        <v>3072</v>
      </c>
      <c r="D2448" s="377">
        <v>2</v>
      </c>
      <c r="G2448" s="397"/>
    </row>
    <row r="2449" spans="1:7">
      <c r="A2449" s="375">
        <v>4181</v>
      </c>
      <c r="B2449" s="375">
        <v>1115</v>
      </c>
      <c r="C2449" s="375" t="s">
        <v>3073</v>
      </c>
      <c r="D2449" s="377">
        <v>2</v>
      </c>
      <c r="G2449" s="397"/>
    </row>
    <row r="2450" spans="1:7">
      <c r="A2450" s="375">
        <v>4190</v>
      </c>
      <c r="B2450" s="375">
        <v>1115</v>
      </c>
      <c r="C2450" s="375" t="s">
        <v>3074</v>
      </c>
      <c r="D2450" s="377">
        <v>2</v>
      </c>
      <c r="G2450" s="397"/>
    </row>
    <row r="2451" spans="1:7">
      <c r="A2451" s="375">
        <v>4191</v>
      </c>
      <c r="B2451" s="375">
        <v>1115</v>
      </c>
      <c r="C2451" s="375" t="s">
        <v>3075</v>
      </c>
      <c r="D2451" s="377">
        <v>2</v>
      </c>
      <c r="G2451" s="397"/>
    </row>
    <row r="2452" spans="1:7">
      <c r="A2452" s="375">
        <v>4192</v>
      </c>
      <c r="B2452" s="375">
        <v>1115</v>
      </c>
      <c r="C2452" s="375" t="s">
        <v>3076</v>
      </c>
      <c r="D2452" s="377">
        <v>2</v>
      </c>
      <c r="G2452" s="397"/>
    </row>
    <row r="2453" spans="1:7">
      <c r="A2453" s="375">
        <v>4196</v>
      </c>
      <c r="B2453" s="375">
        <v>1115</v>
      </c>
      <c r="C2453" s="375" t="s">
        <v>3077</v>
      </c>
      <c r="D2453" s="377">
        <v>2</v>
      </c>
      <c r="G2453" s="397"/>
    </row>
    <row r="2454" spans="1:7">
      <c r="A2454" s="375">
        <v>4199</v>
      </c>
      <c r="B2454" s="375">
        <v>1115</v>
      </c>
      <c r="C2454" s="375" t="s">
        <v>3078</v>
      </c>
      <c r="D2454" s="377">
        <v>2</v>
      </c>
      <c r="G2454" s="397"/>
    </row>
    <row r="2455" spans="1:7">
      <c r="A2455" s="375">
        <v>5002</v>
      </c>
      <c r="B2455" s="375">
        <v>1115</v>
      </c>
      <c r="C2455" s="375" t="s">
        <v>3079</v>
      </c>
      <c r="D2455" s="377">
        <v>0</v>
      </c>
      <c r="G2455" s="397"/>
    </row>
    <row r="2456" spans="1:7">
      <c r="A2456" s="375">
        <v>5003</v>
      </c>
      <c r="B2456" s="375">
        <v>1115</v>
      </c>
      <c r="C2456" s="375" t="s">
        <v>3080</v>
      </c>
      <c r="D2456" s="377">
        <v>0</v>
      </c>
      <c r="G2456" s="397"/>
    </row>
    <row r="2457" spans="1:7">
      <c r="A2457" s="375">
        <v>5008</v>
      </c>
      <c r="B2457" s="375">
        <v>1115</v>
      </c>
      <c r="C2457" s="375" t="s">
        <v>3081</v>
      </c>
      <c r="D2457" s="377">
        <v>0</v>
      </c>
      <c r="G2457" s="397"/>
    </row>
    <row r="2458" spans="1:7">
      <c r="A2458" s="375">
        <v>6002</v>
      </c>
      <c r="B2458" s="375">
        <v>1115</v>
      </c>
      <c r="C2458" s="375" t="s">
        <v>3082</v>
      </c>
      <c r="D2458" s="377">
        <v>1</v>
      </c>
      <c r="G2458" s="397"/>
    </row>
    <row r="2459" spans="1:7">
      <c r="A2459" s="375">
        <v>6022</v>
      </c>
      <c r="B2459" s="375">
        <v>1115</v>
      </c>
      <c r="C2459" s="375" t="s">
        <v>3083</v>
      </c>
      <c r="D2459" s="377">
        <v>1</v>
      </c>
      <c r="G2459" s="397"/>
    </row>
    <row r="2460" spans="1:7">
      <c r="A2460" s="375">
        <v>6034</v>
      </c>
      <c r="B2460" s="375">
        <v>1115</v>
      </c>
      <c r="C2460" s="375" t="s">
        <v>3084</v>
      </c>
      <c r="D2460" s="377">
        <v>1</v>
      </c>
      <c r="G2460" s="397"/>
    </row>
    <row r="2461" spans="1:7">
      <c r="A2461" s="375">
        <v>6042</v>
      </c>
      <c r="B2461" s="375">
        <v>1115</v>
      </c>
      <c r="C2461" s="375" t="s">
        <v>3085</v>
      </c>
      <c r="D2461" s="377">
        <v>1</v>
      </c>
      <c r="G2461" s="397"/>
    </row>
    <row r="2462" spans="1:7">
      <c r="A2462" s="375">
        <v>6082</v>
      </c>
      <c r="B2462" s="375">
        <v>1115</v>
      </c>
      <c r="C2462" s="375" t="s">
        <v>3086</v>
      </c>
      <c r="D2462" s="377">
        <v>1</v>
      </c>
      <c r="G2462" s="397"/>
    </row>
    <row r="2463" spans="1:7">
      <c r="A2463" s="375">
        <v>1099</v>
      </c>
      <c r="B2463" s="375">
        <v>1120</v>
      </c>
      <c r="C2463" s="375" t="s">
        <v>3087</v>
      </c>
      <c r="D2463" s="377">
        <v>2</v>
      </c>
      <c r="G2463" s="397"/>
    </row>
    <row r="2464" spans="1:7">
      <c r="A2464" s="375">
        <v>1100</v>
      </c>
      <c r="B2464" s="375">
        <v>1120</v>
      </c>
      <c r="C2464" s="375" t="s">
        <v>3088</v>
      </c>
      <c r="D2464" s="377">
        <v>2</v>
      </c>
      <c r="G2464" s="397"/>
    </row>
    <row r="2465" spans="1:7">
      <c r="A2465" s="375">
        <v>1101</v>
      </c>
      <c r="B2465" s="375">
        <v>1120</v>
      </c>
      <c r="C2465" s="375" t="s">
        <v>3089</v>
      </c>
      <c r="D2465" s="377">
        <v>2</v>
      </c>
      <c r="G2465" s="397"/>
    </row>
    <row r="2466" spans="1:7">
      <c r="A2466" s="375">
        <v>1102</v>
      </c>
      <c r="B2466" s="375">
        <v>1120</v>
      </c>
      <c r="C2466" s="375" t="s">
        <v>3090</v>
      </c>
      <c r="D2466" s="377">
        <v>2</v>
      </c>
      <c r="G2466" s="397"/>
    </row>
    <row r="2467" spans="1:7">
      <c r="A2467" s="375">
        <v>1103</v>
      </c>
      <c r="B2467" s="375">
        <v>1120</v>
      </c>
      <c r="C2467" s="375" t="s">
        <v>3091</v>
      </c>
      <c r="D2467" s="377">
        <v>2</v>
      </c>
      <c r="G2467" s="397"/>
    </row>
    <row r="2468" spans="1:7">
      <c r="A2468" s="375">
        <v>1104</v>
      </c>
      <c r="B2468" s="375">
        <v>1120</v>
      </c>
      <c r="C2468" s="375" t="s">
        <v>3092</v>
      </c>
      <c r="D2468" s="377">
        <v>2</v>
      </c>
      <c r="G2468" s="397"/>
    </row>
    <row r="2469" spans="1:7">
      <c r="A2469" s="375">
        <v>1105</v>
      </c>
      <c r="B2469" s="375">
        <v>1120</v>
      </c>
      <c r="C2469" s="375" t="s">
        <v>3093</v>
      </c>
      <c r="D2469" s="377">
        <v>2</v>
      </c>
      <c r="G2469" s="397"/>
    </row>
    <row r="2470" spans="1:7">
      <c r="A2470" s="375">
        <v>1106</v>
      </c>
      <c r="B2470" s="375">
        <v>1120</v>
      </c>
      <c r="C2470" s="375" t="s">
        <v>3094</v>
      </c>
      <c r="D2470" s="377">
        <v>2</v>
      </c>
      <c r="G2470" s="397"/>
    </row>
    <row r="2471" spans="1:7">
      <c r="A2471" s="375">
        <v>1107</v>
      </c>
      <c r="B2471" s="375">
        <v>1120</v>
      </c>
      <c r="C2471" s="375" t="s">
        <v>3095</v>
      </c>
      <c r="D2471" s="377">
        <v>2</v>
      </c>
      <c r="G2471" s="397"/>
    </row>
    <row r="2472" spans="1:7">
      <c r="A2472" s="375">
        <v>1109</v>
      </c>
      <c r="B2472" s="375">
        <v>1120</v>
      </c>
      <c r="C2472" s="375" t="s">
        <v>3096</v>
      </c>
      <c r="D2472" s="377">
        <v>2</v>
      </c>
      <c r="G2472" s="397"/>
    </row>
    <row r="2473" spans="1:7">
      <c r="A2473" s="375">
        <v>1113</v>
      </c>
      <c r="B2473" s="375">
        <v>1120</v>
      </c>
      <c r="C2473" s="375" t="s">
        <v>3097</v>
      </c>
      <c r="D2473" s="377">
        <v>2</v>
      </c>
      <c r="G2473" s="397"/>
    </row>
    <row r="2474" spans="1:7">
      <c r="A2474" s="375">
        <v>1114</v>
      </c>
      <c r="B2474" s="375">
        <v>1120</v>
      </c>
      <c r="C2474" s="375" t="s">
        <v>3098</v>
      </c>
      <c r="D2474" s="377">
        <v>2</v>
      </c>
      <c r="G2474" s="397"/>
    </row>
    <row r="2475" spans="1:7">
      <c r="A2475" s="375">
        <v>1115</v>
      </c>
      <c r="B2475" s="375">
        <v>1120</v>
      </c>
      <c r="C2475" s="375" t="s">
        <v>3099</v>
      </c>
      <c r="D2475" s="377">
        <v>2</v>
      </c>
      <c r="G2475" s="397"/>
    </row>
    <row r="2476" spans="1:7">
      <c r="A2476" s="375">
        <v>1120</v>
      </c>
      <c r="B2476" s="375">
        <v>1120</v>
      </c>
      <c r="C2476" s="375" t="s">
        <v>3100</v>
      </c>
      <c r="D2476" s="377" t="s">
        <v>94</v>
      </c>
      <c r="G2476" s="397"/>
    </row>
    <row r="2477" spans="1:7">
      <c r="A2477" s="375">
        <v>1121</v>
      </c>
      <c r="B2477" s="375">
        <v>1120</v>
      </c>
      <c r="C2477" s="375" t="s">
        <v>3101</v>
      </c>
      <c r="D2477" s="377">
        <v>2</v>
      </c>
      <c r="G2477" s="397"/>
    </row>
    <row r="2478" spans="1:7">
      <c r="A2478" s="375">
        <v>1123</v>
      </c>
      <c r="B2478" s="375">
        <v>1120</v>
      </c>
      <c r="C2478" s="375" t="s">
        <v>3102</v>
      </c>
      <c r="D2478" s="377">
        <v>2</v>
      </c>
      <c r="G2478" s="397"/>
    </row>
    <row r="2479" spans="1:7">
      <c r="A2479" s="375">
        <v>1124</v>
      </c>
      <c r="B2479" s="375">
        <v>1120</v>
      </c>
      <c r="C2479" s="375" t="s">
        <v>3103</v>
      </c>
      <c r="D2479" s="377">
        <v>2</v>
      </c>
      <c r="G2479" s="397"/>
    </row>
    <row r="2480" spans="1:7">
      <c r="A2480" s="375">
        <v>1125</v>
      </c>
      <c r="B2480" s="375">
        <v>1120</v>
      </c>
      <c r="C2480" s="375" t="s">
        <v>3104</v>
      </c>
      <c r="D2480" s="377">
        <v>2</v>
      </c>
      <c r="G2480" s="397"/>
    </row>
    <row r="2481" spans="1:7">
      <c r="A2481" s="375">
        <v>1126</v>
      </c>
      <c r="B2481" s="375">
        <v>1120</v>
      </c>
      <c r="C2481" s="375" t="s">
        <v>3105</v>
      </c>
      <c r="D2481" s="377">
        <v>2</v>
      </c>
      <c r="G2481" s="397"/>
    </row>
    <row r="2482" spans="1:7">
      <c r="A2482" s="375">
        <v>1127</v>
      </c>
      <c r="B2482" s="375">
        <v>1120</v>
      </c>
      <c r="C2482" s="375" t="s">
        <v>3106</v>
      </c>
      <c r="D2482" s="377">
        <v>2</v>
      </c>
      <c r="G2482" s="397"/>
    </row>
    <row r="2483" spans="1:7">
      <c r="A2483" s="375">
        <v>1128</v>
      </c>
      <c r="B2483" s="375">
        <v>1120</v>
      </c>
      <c r="C2483" s="375" t="s">
        <v>3107</v>
      </c>
      <c r="D2483" s="377">
        <v>0</v>
      </c>
      <c r="G2483" s="397"/>
    </row>
    <row r="2484" spans="1:7">
      <c r="A2484" s="375">
        <v>1129</v>
      </c>
      <c r="B2484" s="375">
        <v>1120</v>
      </c>
      <c r="C2484" s="375" t="s">
        <v>3108</v>
      </c>
      <c r="D2484" s="377">
        <v>2</v>
      </c>
      <c r="G2484" s="397"/>
    </row>
    <row r="2485" spans="1:7">
      <c r="A2485" s="375">
        <v>1130</v>
      </c>
      <c r="B2485" s="375">
        <v>1120</v>
      </c>
      <c r="C2485" s="375" t="s">
        <v>3109</v>
      </c>
      <c r="D2485" s="377">
        <v>2</v>
      </c>
      <c r="G2485" s="397"/>
    </row>
    <row r="2486" spans="1:7">
      <c r="A2486" s="375">
        <v>1131</v>
      </c>
      <c r="B2486" s="375">
        <v>1120</v>
      </c>
      <c r="C2486" s="375" t="s">
        <v>3110</v>
      </c>
      <c r="D2486" s="377">
        <v>2</v>
      </c>
      <c r="G2486" s="397"/>
    </row>
    <row r="2487" spans="1:7">
      <c r="A2487" s="375">
        <v>1132</v>
      </c>
      <c r="B2487" s="375">
        <v>1120</v>
      </c>
      <c r="C2487" s="375" t="s">
        <v>3111</v>
      </c>
      <c r="D2487" s="377">
        <v>2</v>
      </c>
      <c r="G2487" s="397"/>
    </row>
    <row r="2488" spans="1:7">
      <c r="A2488" s="375">
        <v>1137</v>
      </c>
      <c r="B2488" s="375">
        <v>1120</v>
      </c>
      <c r="C2488" s="375" t="s">
        <v>3112</v>
      </c>
      <c r="D2488" s="377">
        <v>2</v>
      </c>
      <c r="G2488" s="397"/>
    </row>
    <row r="2489" spans="1:7">
      <c r="A2489" s="375">
        <v>1151</v>
      </c>
      <c r="B2489" s="375">
        <v>1120</v>
      </c>
      <c r="C2489" s="375" t="s">
        <v>3113</v>
      </c>
      <c r="D2489" s="377">
        <v>2</v>
      </c>
      <c r="G2489" s="397"/>
    </row>
    <row r="2490" spans="1:7">
      <c r="A2490" s="375">
        <v>1152</v>
      </c>
      <c r="B2490" s="375">
        <v>1120</v>
      </c>
      <c r="C2490" s="375" t="s">
        <v>3114</v>
      </c>
      <c r="D2490" s="377">
        <v>2</v>
      </c>
      <c r="G2490" s="397"/>
    </row>
    <row r="2491" spans="1:7">
      <c r="A2491" s="375">
        <v>1153</v>
      </c>
      <c r="B2491" s="375">
        <v>1120</v>
      </c>
      <c r="C2491" s="375" t="s">
        <v>3115</v>
      </c>
      <c r="D2491" s="377">
        <v>2</v>
      </c>
      <c r="G2491" s="397"/>
    </row>
    <row r="2492" spans="1:7">
      <c r="A2492" s="375">
        <v>1157</v>
      </c>
      <c r="B2492" s="375">
        <v>1120</v>
      </c>
      <c r="C2492" s="375" t="s">
        <v>3116</v>
      </c>
      <c r="D2492" s="377">
        <v>2</v>
      </c>
      <c r="G2492" s="397"/>
    </row>
    <row r="2493" spans="1:7">
      <c r="A2493" s="375">
        <v>1175</v>
      </c>
      <c r="B2493" s="375">
        <v>1120</v>
      </c>
      <c r="C2493" s="375" t="s">
        <v>3117</v>
      </c>
      <c r="D2493" s="377">
        <v>2</v>
      </c>
      <c r="G2493" s="397"/>
    </row>
    <row r="2494" spans="1:7">
      <c r="A2494" s="375">
        <v>1181</v>
      </c>
      <c r="B2494" s="375">
        <v>1120</v>
      </c>
      <c r="C2494" s="375" t="s">
        <v>3118</v>
      </c>
      <c r="D2494" s="377">
        <v>0</v>
      </c>
      <c r="G2494" s="397"/>
    </row>
    <row r="2495" spans="1:7">
      <c r="A2495" s="375">
        <v>1183</v>
      </c>
      <c r="B2495" s="375">
        <v>1120</v>
      </c>
      <c r="C2495" s="375" t="s">
        <v>3119</v>
      </c>
      <c r="D2495" s="377">
        <v>2</v>
      </c>
      <c r="G2495" s="397"/>
    </row>
    <row r="2496" spans="1:7">
      <c r="A2496" s="375">
        <v>1185</v>
      </c>
      <c r="B2496" s="375">
        <v>1120</v>
      </c>
      <c r="C2496" s="375" t="s">
        <v>3120</v>
      </c>
      <c r="D2496" s="377">
        <v>2</v>
      </c>
      <c r="G2496" s="397"/>
    </row>
    <row r="2497" spans="1:7">
      <c r="A2497" s="375">
        <v>1186</v>
      </c>
      <c r="B2497" s="375">
        <v>1120</v>
      </c>
      <c r="C2497" s="375" t="s">
        <v>3121</v>
      </c>
      <c r="D2497" s="377">
        <v>0</v>
      </c>
      <c r="G2497" s="397"/>
    </row>
    <row r="2498" spans="1:7">
      <c r="A2498" s="375">
        <v>1187</v>
      </c>
      <c r="B2498" s="375">
        <v>1120</v>
      </c>
      <c r="C2498" s="375" t="s">
        <v>3122</v>
      </c>
      <c r="D2498" s="377">
        <v>0</v>
      </c>
      <c r="G2498" s="397"/>
    </row>
    <row r="2499" spans="1:7">
      <c r="A2499" s="375">
        <v>1188</v>
      </c>
      <c r="B2499" s="375">
        <v>1120</v>
      </c>
      <c r="C2499" s="375" t="s">
        <v>3123</v>
      </c>
      <c r="D2499" s="377">
        <v>0</v>
      </c>
      <c r="G2499" s="397"/>
    </row>
    <row r="2500" spans="1:7">
      <c r="A2500" s="375">
        <v>1189</v>
      </c>
      <c r="B2500" s="375">
        <v>1120</v>
      </c>
      <c r="C2500" s="375" t="s">
        <v>3124</v>
      </c>
      <c r="D2500" s="377">
        <v>2</v>
      </c>
      <c r="G2500" s="397"/>
    </row>
    <row r="2501" spans="1:7">
      <c r="A2501" s="375">
        <v>1190</v>
      </c>
      <c r="B2501" s="375">
        <v>1120</v>
      </c>
      <c r="C2501" s="375" t="s">
        <v>3125</v>
      </c>
      <c r="D2501" s="377">
        <v>0</v>
      </c>
    </row>
    <row r="2502" spans="1:7">
      <c r="A2502" s="375">
        <v>1192</v>
      </c>
      <c r="B2502" s="375">
        <v>1120</v>
      </c>
      <c r="C2502" s="375" t="s">
        <v>3126</v>
      </c>
      <c r="D2502" s="377">
        <v>2</v>
      </c>
    </row>
    <row r="2503" spans="1:7">
      <c r="A2503" s="375">
        <v>1193</v>
      </c>
      <c r="B2503" s="375">
        <v>1120</v>
      </c>
      <c r="C2503" s="375" t="s">
        <v>3127</v>
      </c>
      <c r="D2503" s="377">
        <v>2</v>
      </c>
    </row>
    <row r="2504" spans="1:7">
      <c r="A2504" s="375">
        <v>1194</v>
      </c>
      <c r="B2504" s="375">
        <v>1120</v>
      </c>
      <c r="C2504" s="375" t="s">
        <v>3128</v>
      </c>
      <c r="D2504" s="377">
        <v>0</v>
      </c>
    </row>
    <row r="2505" spans="1:7">
      <c r="A2505" s="375">
        <v>1199</v>
      </c>
      <c r="B2505" s="375">
        <v>1120</v>
      </c>
      <c r="C2505" s="375" t="s">
        <v>3129</v>
      </c>
      <c r="D2505" s="377">
        <v>0</v>
      </c>
    </row>
    <row r="2506" spans="1:7">
      <c r="A2506" s="375">
        <v>1201</v>
      </c>
      <c r="B2506" s="375">
        <v>1120</v>
      </c>
      <c r="C2506" s="375" t="s">
        <v>3130</v>
      </c>
      <c r="D2506" s="377">
        <v>2</v>
      </c>
    </row>
    <row r="2507" spans="1:7">
      <c r="A2507" s="375">
        <v>1203</v>
      </c>
      <c r="B2507" s="375">
        <v>1120</v>
      </c>
      <c r="C2507" s="375" t="s">
        <v>3131</v>
      </c>
      <c r="D2507" s="377">
        <v>2</v>
      </c>
    </row>
    <row r="2508" spans="1:7">
      <c r="A2508" s="375">
        <v>1206</v>
      </c>
      <c r="B2508" s="375">
        <v>1120</v>
      </c>
      <c r="C2508" s="375" t="s">
        <v>3132</v>
      </c>
      <c r="D2508" s="377">
        <v>2</v>
      </c>
    </row>
    <row r="2509" spans="1:7">
      <c r="A2509" s="375">
        <v>1210</v>
      </c>
      <c r="B2509" s="375">
        <v>1120</v>
      </c>
      <c r="C2509" s="375" t="s">
        <v>3133</v>
      </c>
      <c r="D2509" s="377">
        <v>2</v>
      </c>
    </row>
    <row r="2510" spans="1:7">
      <c r="A2510" s="375">
        <v>1256</v>
      </c>
      <c r="B2510" s="375">
        <v>1120</v>
      </c>
      <c r="C2510" s="375" t="s">
        <v>3134</v>
      </c>
      <c r="D2510" s="377">
        <v>2</v>
      </c>
    </row>
    <row r="2511" spans="1:7">
      <c r="A2511" s="375">
        <v>1257</v>
      </c>
      <c r="B2511" s="375">
        <v>1120</v>
      </c>
      <c r="C2511" s="375" t="s">
        <v>3135</v>
      </c>
      <c r="D2511" s="377">
        <v>2</v>
      </c>
    </row>
    <row r="2512" spans="1:7">
      <c r="A2512" s="375">
        <v>1260</v>
      </c>
      <c r="B2512" s="375">
        <v>1120</v>
      </c>
      <c r="C2512" s="375" t="s">
        <v>3136</v>
      </c>
      <c r="D2512" s="377">
        <v>2</v>
      </c>
    </row>
    <row r="2513" spans="1:4">
      <c r="A2513" s="375">
        <v>1261</v>
      </c>
      <c r="B2513" s="375">
        <v>1120</v>
      </c>
      <c r="C2513" s="375" t="s">
        <v>3137</v>
      </c>
      <c r="D2513" s="377">
        <v>2</v>
      </c>
    </row>
    <row r="2514" spans="1:4">
      <c r="A2514" s="375">
        <v>1262</v>
      </c>
      <c r="B2514" s="375">
        <v>1120</v>
      </c>
      <c r="C2514" s="375" t="s">
        <v>3138</v>
      </c>
      <c r="D2514" s="377">
        <v>2</v>
      </c>
    </row>
    <row r="2515" spans="1:4">
      <c r="A2515" s="375">
        <v>2095</v>
      </c>
      <c r="B2515" s="375">
        <v>1120</v>
      </c>
      <c r="C2515" s="375" t="s">
        <v>3139</v>
      </c>
      <c r="D2515" s="377">
        <v>2</v>
      </c>
    </row>
    <row r="2516" spans="1:4">
      <c r="A2516" s="375">
        <v>2096</v>
      </c>
      <c r="B2516" s="375">
        <v>1120</v>
      </c>
      <c r="C2516" s="375" t="s">
        <v>3140</v>
      </c>
      <c r="D2516" s="377">
        <v>2</v>
      </c>
    </row>
    <row r="2517" spans="1:4">
      <c r="A2517" s="375">
        <v>2100</v>
      </c>
      <c r="B2517" s="375">
        <v>1120</v>
      </c>
      <c r="C2517" s="375" t="s">
        <v>3141</v>
      </c>
      <c r="D2517" s="377">
        <v>2</v>
      </c>
    </row>
    <row r="2518" spans="1:4">
      <c r="A2518" s="375">
        <v>2102</v>
      </c>
      <c r="B2518" s="375">
        <v>1120</v>
      </c>
      <c r="C2518" s="375" t="s">
        <v>3142</v>
      </c>
      <c r="D2518" s="377">
        <v>2</v>
      </c>
    </row>
    <row r="2519" spans="1:4">
      <c r="A2519" s="375">
        <v>2103</v>
      </c>
      <c r="B2519" s="375">
        <v>1120</v>
      </c>
      <c r="C2519" s="375" t="s">
        <v>3143</v>
      </c>
      <c r="D2519" s="377">
        <v>2</v>
      </c>
    </row>
    <row r="2520" spans="1:4">
      <c r="A2520" s="375">
        <v>2104</v>
      </c>
      <c r="B2520" s="375">
        <v>1120</v>
      </c>
      <c r="C2520" s="375" t="s">
        <v>3144</v>
      </c>
      <c r="D2520" s="377">
        <v>2</v>
      </c>
    </row>
    <row r="2521" spans="1:4">
      <c r="A2521" s="375">
        <v>2105</v>
      </c>
      <c r="B2521" s="375">
        <v>1120</v>
      </c>
      <c r="C2521" s="375" t="s">
        <v>3145</v>
      </c>
      <c r="D2521" s="377">
        <v>2</v>
      </c>
    </row>
    <row r="2522" spans="1:4">
      <c r="A2522" s="375">
        <v>2108</v>
      </c>
      <c r="B2522" s="375">
        <v>1120</v>
      </c>
      <c r="C2522" s="375" t="s">
        <v>3146</v>
      </c>
      <c r="D2522" s="377">
        <v>2</v>
      </c>
    </row>
    <row r="2523" spans="1:4">
      <c r="A2523" s="375">
        <v>2109</v>
      </c>
      <c r="B2523" s="375">
        <v>1120</v>
      </c>
      <c r="C2523" s="375" t="s">
        <v>3147</v>
      </c>
      <c r="D2523" s="377">
        <v>2</v>
      </c>
    </row>
    <row r="2524" spans="1:4">
      <c r="A2524" s="375">
        <v>2110</v>
      </c>
      <c r="B2524" s="375">
        <v>1120</v>
      </c>
      <c r="C2524" s="375" t="s">
        <v>3148</v>
      </c>
      <c r="D2524" s="377">
        <v>2</v>
      </c>
    </row>
    <row r="2525" spans="1:4">
      <c r="A2525" s="375">
        <v>2111</v>
      </c>
      <c r="B2525" s="375">
        <v>1120</v>
      </c>
      <c r="C2525" s="375" t="s">
        <v>3149</v>
      </c>
      <c r="D2525" s="377">
        <v>2</v>
      </c>
    </row>
    <row r="2526" spans="1:4">
      <c r="A2526" s="375">
        <v>2112</v>
      </c>
      <c r="B2526" s="375">
        <v>1120</v>
      </c>
      <c r="C2526" s="375" t="s">
        <v>3150</v>
      </c>
      <c r="D2526" s="377">
        <v>2</v>
      </c>
    </row>
    <row r="2527" spans="1:4">
      <c r="A2527" s="375">
        <v>2113</v>
      </c>
      <c r="B2527" s="375">
        <v>1120</v>
      </c>
      <c r="C2527" s="375" t="s">
        <v>3151</v>
      </c>
      <c r="D2527" s="377">
        <v>2</v>
      </c>
    </row>
    <row r="2528" spans="1:4">
      <c r="A2528" s="375">
        <v>2115</v>
      </c>
      <c r="B2528" s="375">
        <v>1120</v>
      </c>
      <c r="C2528" s="375" t="s">
        <v>3152</v>
      </c>
      <c r="D2528" s="377">
        <v>2</v>
      </c>
    </row>
    <row r="2529" spans="1:4">
      <c r="A2529" s="375">
        <v>2116</v>
      </c>
      <c r="B2529" s="375">
        <v>1120</v>
      </c>
      <c r="C2529" s="375" t="s">
        <v>3153</v>
      </c>
      <c r="D2529" s="377">
        <v>2</v>
      </c>
    </row>
    <row r="2530" spans="1:4">
      <c r="A2530" s="375">
        <v>2117</v>
      </c>
      <c r="B2530" s="375">
        <v>1120</v>
      </c>
      <c r="C2530" s="375" t="s">
        <v>3154</v>
      </c>
      <c r="D2530" s="377">
        <v>2</v>
      </c>
    </row>
    <row r="2531" spans="1:4">
      <c r="A2531" s="375">
        <v>2121</v>
      </c>
      <c r="B2531" s="375">
        <v>1120</v>
      </c>
      <c r="C2531" s="375" t="s">
        <v>3155</v>
      </c>
      <c r="D2531" s="377">
        <v>2</v>
      </c>
    </row>
    <row r="2532" spans="1:4">
      <c r="A2532" s="375">
        <v>2122</v>
      </c>
      <c r="B2532" s="375">
        <v>1120</v>
      </c>
      <c r="C2532" s="375" t="s">
        <v>3156</v>
      </c>
      <c r="D2532" s="377">
        <v>2</v>
      </c>
    </row>
    <row r="2533" spans="1:4">
      <c r="A2533" s="375">
        <v>2123</v>
      </c>
      <c r="B2533" s="375">
        <v>1120</v>
      </c>
      <c r="C2533" s="375" t="s">
        <v>3157</v>
      </c>
      <c r="D2533" s="377">
        <v>2</v>
      </c>
    </row>
    <row r="2534" spans="1:4">
      <c r="A2534" s="375">
        <v>2125</v>
      </c>
      <c r="B2534" s="375">
        <v>1120</v>
      </c>
      <c r="C2534" s="375" t="s">
        <v>3158</v>
      </c>
      <c r="D2534" s="377">
        <v>2</v>
      </c>
    </row>
    <row r="2535" spans="1:4">
      <c r="A2535" s="375">
        <v>2130</v>
      </c>
      <c r="B2535" s="375">
        <v>1120</v>
      </c>
      <c r="C2535" s="375" t="s">
        <v>3159</v>
      </c>
      <c r="D2535" s="377">
        <v>2</v>
      </c>
    </row>
    <row r="2536" spans="1:4">
      <c r="A2536" s="375">
        <v>2132</v>
      </c>
      <c r="B2536" s="375">
        <v>1120</v>
      </c>
      <c r="C2536" s="375" t="s">
        <v>3160</v>
      </c>
      <c r="D2536" s="377">
        <v>2</v>
      </c>
    </row>
    <row r="2537" spans="1:4">
      <c r="A2537" s="375">
        <v>2133</v>
      </c>
      <c r="B2537" s="375">
        <v>1120</v>
      </c>
      <c r="C2537" s="375" t="s">
        <v>3161</v>
      </c>
      <c r="D2537" s="377">
        <v>2</v>
      </c>
    </row>
    <row r="2538" spans="1:4">
      <c r="A2538" s="375">
        <v>2135</v>
      </c>
      <c r="B2538" s="375">
        <v>1120</v>
      </c>
      <c r="C2538" s="375" t="s">
        <v>3162</v>
      </c>
      <c r="D2538" s="377">
        <v>2</v>
      </c>
    </row>
    <row r="2539" spans="1:4">
      <c r="A2539" s="375">
        <v>2136</v>
      </c>
      <c r="B2539" s="375">
        <v>1120</v>
      </c>
      <c r="C2539" s="375" t="s">
        <v>3163</v>
      </c>
      <c r="D2539" s="377">
        <v>2</v>
      </c>
    </row>
    <row r="2540" spans="1:4">
      <c r="A2540" s="375">
        <v>2137</v>
      </c>
      <c r="B2540" s="375">
        <v>1120</v>
      </c>
      <c r="C2540" s="375" t="s">
        <v>3164</v>
      </c>
      <c r="D2540" s="377">
        <v>2</v>
      </c>
    </row>
    <row r="2541" spans="1:4">
      <c r="A2541" s="375">
        <v>2139</v>
      </c>
      <c r="B2541" s="375">
        <v>1120</v>
      </c>
      <c r="C2541" s="375" t="s">
        <v>3165</v>
      </c>
      <c r="D2541" s="377">
        <v>2</v>
      </c>
    </row>
    <row r="2542" spans="1:4">
      <c r="A2542" s="375">
        <v>2142</v>
      </c>
      <c r="B2542" s="375">
        <v>1120</v>
      </c>
      <c r="C2542" s="375" t="s">
        <v>3166</v>
      </c>
      <c r="D2542" s="377">
        <v>2</v>
      </c>
    </row>
    <row r="2543" spans="1:4">
      <c r="A2543" s="375">
        <v>2146</v>
      </c>
      <c r="B2543" s="375">
        <v>1120</v>
      </c>
      <c r="C2543" s="375" t="s">
        <v>3167</v>
      </c>
      <c r="D2543" s="377">
        <v>2</v>
      </c>
    </row>
    <row r="2544" spans="1:4">
      <c r="A2544" s="375">
        <v>2148</v>
      </c>
      <c r="B2544" s="375">
        <v>1120</v>
      </c>
      <c r="C2544" s="375" t="s">
        <v>3168</v>
      </c>
      <c r="D2544" s="377">
        <v>2</v>
      </c>
    </row>
    <row r="2545" spans="1:4">
      <c r="A2545" s="375">
        <v>2149</v>
      </c>
      <c r="B2545" s="375">
        <v>1120</v>
      </c>
      <c r="C2545" s="375" t="s">
        <v>3169</v>
      </c>
      <c r="D2545" s="377">
        <v>2</v>
      </c>
    </row>
    <row r="2546" spans="1:4">
      <c r="A2546" s="375">
        <v>2151</v>
      </c>
      <c r="B2546" s="375">
        <v>1120</v>
      </c>
      <c r="C2546" s="375" t="s">
        <v>3170</v>
      </c>
      <c r="D2546" s="377">
        <v>2</v>
      </c>
    </row>
    <row r="2547" spans="1:4">
      <c r="A2547" s="375">
        <v>2152</v>
      </c>
      <c r="B2547" s="375">
        <v>1120</v>
      </c>
      <c r="C2547" s="375" t="s">
        <v>3171</v>
      </c>
      <c r="D2547" s="377">
        <v>2</v>
      </c>
    </row>
    <row r="2548" spans="1:4">
      <c r="A2548" s="375">
        <v>2153</v>
      </c>
      <c r="B2548" s="375">
        <v>1120</v>
      </c>
      <c r="C2548" s="375" t="s">
        <v>3172</v>
      </c>
      <c r="D2548" s="377">
        <v>2</v>
      </c>
    </row>
    <row r="2549" spans="1:4">
      <c r="A2549" s="375">
        <v>2154</v>
      </c>
      <c r="B2549" s="375">
        <v>1120</v>
      </c>
      <c r="C2549" s="375" t="s">
        <v>3173</v>
      </c>
      <c r="D2549" s="377">
        <v>2</v>
      </c>
    </row>
    <row r="2550" spans="1:4">
      <c r="A2550" s="375">
        <v>2155</v>
      </c>
      <c r="B2550" s="375">
        <v>1120</v>
      </c>
      <c r="C2550" s="375" t="s">
        <v>3174</v>
      </c>
      <c r="D2550" s="377">
        <v>2</v>
      </c>
    </row>
    <row r="2551" spans="1:4">
      <c r="A2551" s="375">
        <v>2156</v>
      </c>
      <c r="B2551" s="375">
        <v>1120</v>
      </c>
      <c r="C2551" s="375" t="s">
        <v>3175</v>
      </c>
      <c r="D2551" s="377">
        <v>2</v>
      </c>
    </row>
    <row r="2552" spans="1:4">
      <c r="A2552" s="375">
        <v>2162</v>
      </c>
      <c r="B2552" s="375">
        <v>1120</v>
      </c>
      <c r="C2552" s="375" t="s">
        <v>3176</v>
      </c>
      <c r="D2552" s="377">
        <v>2</v>
      </c>
    </row>
    <row r="2553" spans="1:4">
      <c r="A2553" s="375">
        <v>2163</v>
      </c>
      <c r="B2553" s="375">
        <v>1120</v>
      </c>
      <c r="C2553" s="375" t="s">
        <v>3177</v>
      </c>
      <c r="D2553" s="377">
        <v>2</v>
      </c>
    </row>
    <row r="2554" spans="1:4">
      <c r="A2554" s="375">
        <v>2164</v>
      </c>
      <c r="B2554" s="375">
        <v>1120</v>
      </c>
      <c r="C2554" s="375" t="s">
        <v>3178</v>
      </c>
      <c r="D2554" s="377">
        <v>2</v>
      </c>
    </row>
    <row r="2555" spans="1:4">
      <c r="A2555" s="375">
        <v>2169</v>
      </c>
      <c r="B2555" s="375">
        <v>1120</v>
      </c>
      <c r="C2555" s="375" t="s">
        <v>3179</v>
      </c>
      <c r="D2555" s="377">
        <v>2</v>
      </c>
    </row>
    <row r="2556" spans="1:4">
      <c r="A2556" s="375">
        <v>2171</v>
      </c>
      <c r="B2556" s="375">
        <v>1120</v>
      </c>
      <c r="C2556" s="375" t="s">
        <v>3180</v>
      </c>
      <c r="D2556" s="377">
        <v>2</v>
      </c>
    </row>
    <row r="2557" spans="1:4">
      <c r="A2557" s="375">
        <v>2172</v>
      </c>
      <c r="B2557" s="375">
        <v>1120</v>
      </c>
      <c r="C2557" s="375" t="s">
        <v>3181</v>
      </c>
      <c r="D2557" s="377">
        <v>2</v>
      </c>
    </row>
    <row r="2558" spans="1:4">
      <c r="A2558" s="375">
        <v>2173</v>
      </c>
      <c r="B2558" s="375">
        <v>1120</v>
      </c>
      <c r="C2558" s="375" t="s">
        <v>3182</v>
      </c>
      <c r="D2558" s="377">
        <v>2</v>
      </c>
    </row>
    <row r="2559" spans="1:4">
      <c r="A2559" s="375">
        <v>2174</v>
      </c>
      <c r="B2559" s="375">
        <v>1120</v>
      </c>
      <c r="C2559" s="375" t="s">
        <v>3183</v>
      </c>
      <c r="D2559" s="377">
        <v>2</v>
      </c>
    </row>
    <row r="2560" spans="1:4">
      <c r="A2560" s="375">
        <v>2175</v>
      </c>
      <c r="B2560" s="375">
        <v>1120</v>
      </c>
      <c r="C2560" s="375" t="s">
        <v>3184</v>
      </c>
      <c r="D2560" s="377">
        <v>2</v>
      </c>
    </row>
    <row r="2561" spans="1:4">
      <c r="A2561" s="375">
        <v>2176</v>
      </c>
      <c r="B2561" s="375">
        <v>1120</v>
      </c>
      <c r="C2561" s="375" t="s">
        <v>3185</v>
      </c>
      <c r="D2561" s="377">
        <v>2</v>
      </c>
    </row>
    <row r="2562" spans="1:4">
      <c r="A2562" s="375">
        <v>2177</v>
      </c>
      <c r="B2562" s="375">
        <v>1120</v>
      </c>
      <c r="C2562" s="375" t="s">
        <v>3186</v>
      </c>
      <c r="D2562" s="377">
        <v>2</v>
      </c>
    </row>
    <row r="2563" spans="1:4">
      <c r="A2563" s="375">
        <v>2178</v>
      </c>
      <c r="B2563" s="375">
        <v>1120</v>
      </c>
      <c r="C2563" s="375" t="s">
        <v>3187</v>
      </c>
      <c r="D2563" s="377">
        <v>2</v>
      </c>
    </row>
    <row r="2564" spans="1:4">
      <c r="A2564" s="375">
        <v>2179</v>
      </c>
      <c r="B2564" s="375">
        <v>1120</v>
      </c>
      <c r="C2564" s="375" t="s">
        <v>3188</v>
      </c>
      <c r="D2564" s="377">
        <v>2</v>
      </c>
    </row>
    <row r="2565" spans="1:4">
      <c r="A2565" s="375">
        <v>2180</v>
      </c>
      <c r="B2565" s="375">
        <v>1120</v>
      </c>
      <c r="C2565" s="375" t="s">
        <v>3189</v>
      </c>
      <c r="D2565" s="377">
        <v>2</v>
      </c>
    </row>
    <row r="2566" spans="1:4">
      <c r="A2566" s="375">
        <v>2182</v>
      </c>
      <c r="B2566" s="375">
        <v>1120</v>
      </c>
      <c r="C2566" s="375" t="s">
        <v>3190</v>
      </c>
      <c r="D2566" s="377">
        <v>2</v>
      </c>
    </row>
    <row r="2567" spans="1:4">
      <c r="A2567" s="375">
        <v>2183</v>
      </c>
      <c r="B2567" s="375">
        <v>1120</v>
      </c>
      <c r="C2567" s="375" t="s">
        <v>3191</v>
      </c>
      <c r="D2567" s="377">
        <v>2</v>
      </c>
    </row>
    <row r="2568" spans="1:4">
      <c r="A2568" s="375">
        <v>2184</v>
      </c>
      <c r="B2568" s="375">
        <v>1120</v>
      </c>
      <c r="C2568" s="375" t="s">
        <v>3192</v>
      </c>
      <c r="D2568" s="377">
        <v>2</v>
      </c>
    </row>
    <row r="2569" spans="1:4">
      <c r="A2569" s="375">
        <v>2185</v>
      </c>
      <c r="B2569" s="375">
        <v>1120</v>
      </c>
      <c r="C2569" s="375" t="s">
        <v>3193</v>
      </c>
      <c r="D2569" s="377">
        <v>2</v>
      </c>
    </row>
    <row r="2570" spans="1:4">
      <c r="A2570" s="375">
        <v>2187</v>
      </c>
      <c r="B2570" s="375">
        <v>1120</v>
      </c>
      <c r="C2570" s="375" t="s">
        <v>3194</v>
      </c>
      <c r="D2570" s="377">
        <v>2</v>
      </c>
    </row>
    <row r="2571" spans="1:4">
      <c r="A2571" s="375">
        <v>2188</v>
      </c>
      <c r="B2571" s="375">
        <v>1120</v>
      </c>
      <c r="C2571" s="375" t="s">
        <v>3195</v>
      </c>
      <c r="D2571" s="377">
        <v>2</v>
      </c>
    </row>
    <row r="2572" spans="1:4">
      <c r="A2572" s="375">
        <v>2189</v>
      </c>
      <c r="B2572" s="375">
        <v>1120</v>
      </c>
      <c r="C2572" s="375" t="s">
        <v>3196</v>
      </c>
      <c r="D2572" s="377">
        <v>2</v>
      </c>
    </row>
    <row r="2573" spans="1:4">
      <c r="A2573" s="375">
        <v>2192</v>
      </c>
      <c r="B2573" s="375">
        <v>1120</v>
      </c>
      <c r="C2573" s="375" t="s">
        <v>3197</v>
      </c>
      <c r="D2573" s="377">
        <v>2</v>
      </c>
    </row>
    <row r="2574" spans="1:4">
      <c r="A2574" s="375">
        <v>2196</v>
      </c>
      <c r="B2574" s="375">
        <v>1120</v>
      </c>
      <c r="C2574" s="375" t="s">
        <v>3198</v>
      </c>
      <c r="D2574" s="377">
        <v>2</v>
      </c>
    </row>
    <row r="2575" spans="1:4">
      <c r="A2575" s="375">
        <v>2197</v>
      </c>
      <c r="B2575" s="375">
        <v>1120</v>
      </c>
      <c r="C2575" s="375" t="s">
        <v>3199</v>
      </c>
      <c r="D2575" s="377">
        <v>2</v>
      </c>
    </row>
    <row r="2576" spans="1:4">
      <c r="A2576" s="375">
        <v>2199</v>
      </c>
      <c r="B2576" s="375">
        <v>1120</v>
      </c>
      <c r="C2576" s="375" t="s">
        <v>3200</v>
      </c>
      <c r="D2576" s="377">
        <v>2</v>
      </c>
    </row>
    <row r="2577" spans="1:4">
      <c r="A2577" s="375">
        <v>2201</v>
      </c>
      <c r="B2577" s="375">
        <v>1120</v>
      </c>
      <c r="C2577" s="375" t="s">
        <v>3201</v>
      </c>
      <c r="D2577" s="377">
        <v>2</v>
      </c>
    </row>
    <row r="2578" spans="1:4">
      <c r="A2578" s="375">
        <v>2202</v>
      </c>
      <c r="B2578" s="375">
        <v>1120</v>
      </c>
      <c r="C2578" s="375" t="s">
        <v>3202</v>
      </c>
      <c r="D2578" s="377">
        <v>2</v>
      </c>
    </row>
    <row r="2579" spans="1:4">
      <c r="A2579" s="375">
        <v>2203</v>
      </c>
      <c r="B2579" s="375">
        <v>1120</v>
      </c>
      <c r="C2579" s="375" t="s">
        <v>3203</v>
      </c>
      <c r="D2579" s="377">
        <v>2</v>
      </c>
    </row>
    <row r="2580" spans="1:4">
      <c r="A2580" s="375">
        <v>2206</v>
      </c>
      <c r="B2580" s="375">
        <v>1120</v>
      </c>
      <c r="C2580" s="375" t="s">
        <v>3204</v>
      </c>
      <c r="D2580" s="377">
        <v>2</v>
      </c>
    </row>
    <row r="2581" spans="1:4">
      <c r="A2581" s="375">
        <v>2207</v>
      </c>
      <c r="B2581" s="375">
        <v>1120</v>
      </c>
      <c r="C2581" s="375" t="s">
        <v>3205</v>
      </c>
      <c r="D2581" s="377">
        <v>2</v>
      </c>
    </row>
    <row r="2582" spans="1:4">
      <c r="A2582" s="375">
        <v>2208</v>
      </c>
      <c r="B2582" s="375">
        <v>1120</v>
      </c>
      <c r="C2582" s="375" t="s">
        <v>3206</v>
      </c>
      <c r="D2582" s="377">
        <v>2</v>
      </c>
    </row>
    <row r="2583" spans="1:4">
      <c r="A2583" s="375">
        <v>2209</v>
      </c>
      <c r="B2583" s="375">
        <v>1120</v>
      </c>
      <c r="C2583" s="375" t="s">
        <v>3207</v>
      </c>
      <c r="D2583" s="377">
        <v>2</v>
      </c>
    </row>
    <row r="2584" spans="1:4">
      <c r="A2584" s="375">
        <v>2210</v>
      </c>
      <c r="B2584" s="375">
        <v>1120</v>
      </c>
      <c r="C2584" s="375" t="s">
        <v>3208</v>
      </c>
      <c r="D2584" s="377">
        <v>2</v>
      </c>
    </row>
    <row r="2585" spans="1:4">
      <c r="A2585" s="375">
        <v>2211</v>
      </c>
      <c r="B2585" s="375">
        <v>1120</v>
      </c>
      <c r="C2585" s="375" t="s">
        <v>3209</v>
      </c>
      <c r="D2585" s="377">
        <v>2</v>
      </c>
    </row>
    <row r="2586" spans="1:4">
      <c r="A2586" s="375">
        <v>2212</v>
      </c>
      <c r="B2586" s="375">
        <v>1120</v>
      </c>
      <c r="C2586" s="375" t="s">
        <v>3210</v>
      </c>
      <c r="D2586" s="377">
        <v>2</v>
      </c>
    </row>
    <row r="2587" spans="1:4">
      <c r="A2587" s="375">
        <v>2213</v>
      </c>
      <c r="B2587" s="375">
        <v>1120</v>
      </c>
      <c r="C2587" s="375" t="s">
        <v>3211</v>
      </c>
      <c r="D2587" s="377">
        <v>2</v>
      </c>
    </row>
    <row r="2588" spans="1:4">
      <c r="A2588" s="375">
        <v>2214</v>
      </c>
      <c r="B2588" s="375">
        <v>1120</v>
      </c>
      <c r="C2588" s="375" t="s">
        <v>3212</v>
      </c>
      <c r="D2588" s="377">
        <v>2</v>
      </c>
    </row>
    <row r="2589" spans="1:4">
      <c r="A2589" s="375">
        <v>2215</v>
      </c>
      <c r="B2589" s="375">
        <v>1120</v>
      </c>
      <c r="C2589" s="375" t="s">
        <v>3213</v>
      </c>
      <c r="D2589" s="377">
        <v>2</v>
      </c>
    </row>
    <row r="2590" spans="1:4">
      <c r="A2590" s="375">
        <v>2312</v>
      </c>
      <c r="B2590" s="375">
        <v>1120</v>
      </c>
      <c r="C2590" s="375" t="s">
        <v>3214</v>
      </c>
      <c r="D2590" s="377">
        <v>2</v>
      </c>
    </row>
    <row r="2591" spans="1:4">
      <c r="A2591" s="375">
        <v>2317</v>
      </c>
      <c r="B2591" s="375">
        <v>1120</v>
      </c>
      <c r="C2591" s="375" t="s">
        <v>3215</v>
      </c>
      <c r="D2591" s="377">
        <v>2</v>
      </c>
    </row>
    <row r="2592" spans="1:4">
      <c r="A2592" s="375">
        <v>2322</v>
      </c>
      <c r="B2592" s="375">
        <v>1120</v>
      </c>
      <c r="C2592" s="375" t="s">
        <v>3216</v>
      </c>
      <c r="D2592" s="377">
        <v>2</v>
      </c>
    </row>
    <row r="2593" spans="1:4">
      <c r="A2593" s="375">
        <v>2323</v>
      </c>
      <c r="B2593" s="375">
        <v>1120</v>
      </c>
      <c r="C2593" s="375" t="s">
        <v>3217</v>
      </c>
      <c r="D2593" s="377">
        <v>1</v>
      </c>
    </row>
    <row r="2594" spans="1:4">
      <c r="A2594" s="375">
        <v>2324</v>
      </c>
      <c r="B2594" s="375">
        <v>1120</v>
      </c>
      <c r="C2594" s="375" t="s">
        <v>3218</v>
      </c>
      <c r="D2594" s="377">
        <v>2</v>
      </c>
    </row>
    <row r="2595" spans="1:4">
      <c r="A2595" s="375">
        <v>2326</v>
      </c>
      <c r="B2595" s="375">
        <v>1120</v>
      </c>
      <c r="C2595" s="375" t="s">
        <v>3219</v>
      </c>
      <c r="D2595" s="377">
        <v>2</v>
      </c>
    </row>
    <row r="2596" spans="1:4">
      <c r="A2596" s="375">
        <v>2328</v>
      </c>
      <c r="B2596" s="375">
        <v>1120</v>
      </c>
      <c r="C2596" s="375" t="s">
        <v>3220</v>
      </c>
      <c r="D2596" s="377">
        <v>2</v>
      </c>
    </row>
    <row r="2597" spans="1:4">
      <c r="A2597" s="375">
        <v>2330</v>
      </c>
      <c r="B2597" s="375">
        <v>1120</v>
      </c>
      <c r="C2597" s="375" t="s">
        <v>3221</v>
      </c>
      <c r="D2597" s="377">
        <v>2</v>
      </c>
    </row>
    <row r="2598" spans="1:4">
      <c r="A2598" s="375">
        <v>2338</v>
      </c>
      <c r="B2598" s="375">
        <v>1120</v>
      </c>
      <c r="C2598" s="375" t="s">
        <v>3222</v>
      </c>
      <c r="D2598" s="377">
        <v>2</v>
      </c>
    </row>
    <row r="2599" spans="1:4">
      <c r="A2599" s="375">
        <v>2341</v>
      </c>
      <c r="B2599" s="375">
        <v>1120</v>
      </c>
      <c r="C2599" s="375" t="s">
        <v>3223</v>
      </c>
      <c r="D2599" s="377">
        <v>2</v>
      </c>
    </row>
    <row r="2600" spans="1:4">
      <c r="A2600" s="375">
        <v>2342</v>
      </c>
      <c r="B2600" s="375">
        <v>1120</v>
      </c>
      <c r="C2600" s="375" t="s">
        <v>3224</v>
      </c>
      <c r="D2600" s="377">
        <v>2</v>
      </c>
    </row>
    <row r="2601" spans="1:4">
      <c r="A2601" s="375">
        <v>2343</v>
      </c>
      <c r="B2601" s="375">
        <v>1120</v>
      </c>
      <c r="C2601" s="375" t="s">
        <v>3225</v>
      </c>
      <c r="D2601" s="377">
        <v>2</v>
      </c>
    </row>
    <row r="2602" spans="1:4">
      <c r="A2602" s="375">
        <v>2345</v>
      </c>
      <c r="B2602" s="375">
        <v>1120</v>
      </c>
      <c r="C2602" s="375" t="s">
        <v>3226</v>
      </c>
      <c r="D2602" s="377">
        <v>2</v>
      </c>
    </row>
    <row r="2603" spans="1:4">
      <c r="A2603" s="375">
        <v>2346</v>
      </c>
      <c r="B2603" s="375">
        <v>1120</v>
      </c>
      <c r="C2603" s="375" t="s">
        <v>3227</v>
      </c>
      <c r="D2603" s="377">
        <v>2</v>
      </c>
    </row>
    <row r="2604" spans="1:4">
      <c r="A2604" s="375">
        <v>2347</v>
      </c>
      <c r="B2604" s="375">
        <v>1120</v>
      </c>
      <c r="C2604" s="375" t="s">
        <v>3228</v>
      </c>
      <c r="D2604" s="377">
        <v>2</v>
      </c>
    </row>
    <row r="2605" spans="1:4">
      <c r="A2605" s="375">
        <v>3102</v>
      </c>
      <c r="B2605" s="375">
        <v>1120</v>
      </c>
      <c r="C2605" s="375" t="s">
        <v>3229</v>
      </c>
      <c r="D2605" s="377">
        <v>2</v>
      </c>
    </row>
    <row r="2606" spans="1:4">
      <c r="A2606" s="375">
        <v>3103</v>
      </c>
      <c r="B2606" s="375">
        <v>1120</v>
      </c>
      <c r="C2606" s="375" t="s">
        <v>3230</v>
      </c>
      <c r="D2606" s="377">
        <v>2</v>
      </c>
    </row>
    <row r="2607" spans="1:4">
      <c r="A2607" s="375">
        <v>3104</v>
      </c>
      <c r="B2607" s="375">
        <v>1120</v>
      </c>
      <c r="C2607" s="375" t="s">
        <v>3231</v>
      </c>
      <c r="D2607" s="377">
        <v>0</v>
      </c>
    </row>
    <row r="2608" spans="1:4">
      <c r="A2608" s="375">
        <v>3105</v>
      </c>
      <c r="B2608" s="375">
        <v>1120</v>
      </c>
      <c r="C2608" s="375" t="s">
        <v>3232</v>
      </c>
      <c r="D2608" s="377">
        <v>0</v>
      </c>
    </row>
    <row r="2609" spans="1:4">
      <c r="A2609" s="375">
        <v>3108</v>
      </c>
      <c r="B2609" s="375">
        <v>1120</v>
      </c>
      <c r="C2609" s="375" t="s">
        <v>3233</v>
      </c>
      <c r="D2609" s="377">
        <v>2</v>
      </c>
    </row>
    <row r="2610" spans="1:4">
      <c r="A2610" s="375">
        <v>3109</v>
      </c>
      <c r="B2610" s="375">
        <v>1120</v>
      </c>
      <c r="C2610" s="375" t="s">
        <v>3234</v>
      </c>
      <c r="D2610" s="377">
        <v>2</v>
      </c>
    </row>
    <row r="2611" spans="1:4">
      <c r="A2611" s="375">
        <v>3115</v>
      </c>
      <c r="B2611" s="375">
        <v>1120</v>
      </c>
      <c r="C2611" s="375" t="s">
        <v>3235</v>
      </c>
      <c r="D2611" s="377">
        <v>2</v>
      </c>
    </row>
    <row r="2612" spans="1:4">
      <c r="A2612" s="375">
        <v>3116</v>
      </c>
      <c r="B2612" s="375">
        <v>1120</v>
      </c>
      <c r="C2612" s="375" t="s">
        <v>3236</v>
      </c>
      <c r="D2612" s="377">
        <v>0</v>
      </c>
    </row>
    <row r="2613" spans="1:4">
      <c r="A2613" s="375">
        <v>3120</v>
      </c>
      <c r="B2613" s="375">
        <v>1120</v>
      </c>
      <c r="C2613" s="375" t="s">
        <v>3237</v>
      </c>
      <c r="D2613" s="377">
        <v>0</v>
      </c>
    </row>
    <row r="2614" spans="1:4">
      <c r="A2614" s="375">
        <v>3121</v>
      </c>
      <c r="B2614" s="375">
        <v>1120</v>
      </c>
      <c r="C2614" s="375" t="s">
        <v>3238</v>
      </c>
      <c r="D2614" s="377">
        <v>0</v>
      </c>
    </row>
    <row r="2615" spans="1:4">
      <c r="A2615" s="375">
        <v>3141</v>
      </c>
      <c r="B2615" s="375">
        <v>1120</v>
      </c>
      <c r="C2615" s="375" t="s">
        <v>3239</v>
      </c>
      <c r="D2615" s="377">
        <v>0</v>
      </c>
    </row>
    <row r="2616" spans="1:4">
      <c r="A2616" s="375">
        <v>3145</v>
      </c>
      <c r="B2616" s="375">
        <v>1120</v>
      </c>
      <c r="C2616" s="375" t="s">
        <v>3240</v>
      </c>
      <c r="D2616" s="377">
        <v>0</v>
      </c>
    </row>
    <row r="2617" spans="1:4">
      <c r="A2617" s="375">
        <v>3146</v>
      </c>
      <c r="B2617" s="375">
        <v>1120</v>
      </c>
      <c r="C2617" s="375" t="s">
        <v>3241</v>
      </c>
      <c r="D2617" s="377">
        <v>0</v>
      </c>
    </row>
    <row r="2618" spans="1:4">
      <c r="A2618" s="375">
        <v>3147</v>
      </c>
      <c r="B2618" s="375">
        <v>1120</v>
      </c>
      <c r="C2618" s="375" t="s">
        <v>3242</v>
      </c>
      <c r="D2618" s="377">
        <v>0</v>
      </c>
    </row>
    <row r="2619" spans="1:4">
      <c r="A2619" s="375">
        <v>3181</v>
      </c>
      <c r="B2619" s="375">
        <v>1120</v>
      </c>
      <c r="C2619" s="375" t="s">
        <v>3243</v>
      </c>
      <c r="D2619" s="377">
        <v>1</v>
      </c>
    </row>
    <row r="2620" spans="1:4">
      <c r="A2620" s="375">
        <v>3199</v>
      </c>
      <c r="B2620" s="375">
        <v>1120</v>
      </c>
      <c r="C2620" s="375" t="s">
        <v>3244</v>
      </c>
      <c r="D2620" s="377">
        <v>2</v>
      </c>
    </row>
    <row r="2621" spans="1:4">
      <c r="A2621" s="375">
        <v>4109</v>
      </c>
      <c r="B2621" s="375">
        <v>1120</v>
      </c>
      <c r="C2621" s="375" t="s">
        <v>3245</v>
      </c>
      <c r="D2621" s="377">
        <v>2</v>
      </c>
    </row>
    <row r="2622" spans="1:4">
      <c r="A2622" s="375">
        <v>4111</v>
      </c>
      <c r="B2622" s="375">
        <v>1120</v>
      </c>
      <c r="C2622" s="375" t="s">
        <v>3246</v>
      </c>
      <c r="D2622" s="377">
        <v>2</v>
      </c>
    </row>
    <row r="2623" spans="1:4">
      <c r="A2623" s="375">
        <v>4112</v>
      </c>
      <c r="B2623" s="375">
        <v>1120</v>
      </c>
      <c r="C2623" s="375" t="s">
        <v>3247</v>
      </c>
      <c r="D2623" s="377">
        <v>2</v>
      </c>
    </row>
    <row r="2624" spans="1:4">
      <c r="A2624" s="375">
        <v>4116</v>
      </c>
      <c r="B2624" s="375">
        <v>1120</v>
      </c>
      <c r="C2624" s="375" t="s">
        <v>3248</v>
      </c>
      <c r="D2624" s="377">
        <v>2</v>
      </c>
    </row>
    <row r="2625" spans="1:4">
      <c r="A2625" s="375">
        <v>4117</v>
      </c>
      <c r="B2625" s="375">
        <v>1120</v>
      </c>
      <c r="C2625" s="375" t="s">
        <v>3249</v>
      </c>
      <c r="D2625" s="377">
        <v>2</v>
      </c>
    </row>
    <row r="2626" spans="1:4">
      <c r="A2626" s="375">
        <v>4121</v>
      </c>
      <c r="B2626" s="375">
        <v>1120</v>
      </c>
      <c r="C2626" s="375" t="s">
        <v>3250</v>
      </c>
      <c r="D2626" s="377">
        <v>2</v>
      </c>
    </row>
    <row r="2627" spans="1:4">
      <c r="A2627" s="375">
        <v>4123</v>
      </c>
      <c r="B2627" s="375">
        <v>1120</v>
      </c>
      <c r="C2627" s="375" t="s">
        <v>3251</v>
      </c>
      <c r="D2627" s="377">
        <v>2</v>
      </c>
    </row>
    <row r="2628" spans="1:4">
      <c r="A2628" s="375">
        <v>4124</v>
      </c>
      <c r="B2628" s="375">
        <v>1120</v>
      </c>
      <c r="C2628" s="375" t="s">
        <v>3252</v>
      </c>
      <c r="D2628" s="377">
        <v>2</v>
      </c>
    </row>
    <row r="2629" spans="1:4">
      <c r="A2629" s="375">
        <v>4126</v>
      </c>
      <c r="B2629" s="375">
        <v>1120</v>
      </c>
      <c r="C2629" s="375" t="s">
        <v>3253</v>
      </c>
      <c r="D2629" s="377">
        <v>2</v>
      </c>
    </row>
    <row r="2630" spans="1:4">
      <c r="A2630" s="375">
        <v>4130</v>
      </c>
      <c r="B2630" s="375">
        <v>1120</v>
      </c>
      <c r="C2630" s="375" t="s">
        <v>3254</v>
      </c>
      <c r="D2630" s="377">
        <v>2</v>
      </c>
    </row>
    <row r="2631" spans="1:4">
      <c r="A2631" s="375">
        <v>4131</v>
      </c>
      <c r="B2631" s="375">
        <v>1120</v>
      </c>
      <c r="C2631" s="375" t="s">
        <v>3255</v>
      </c>
      <c r="D2631" s="377">
        <v>2</v>
      </c>
    </row>
    <row r="2632" spans="1:4">
      <c r="A2632" s="375">
        <v>4132</v>
      </c>
      <c r="B2632" s="375">
        <v>1120</v>
      </c>
      <c r="C2632" s="375" t="s">
        <v>3256</v>
      </c>
      <c r="D2632" s="377">
        <v>2</v>
      </c>
    </row>
    <row r="2633" spans="1:4">
      <c r="A2633" s="375">
        <v>4140</v>
      </c>
      <c r="B2633" s="375">
        <v>1120</v>
      </c>
      <c r="C2633" s="375" t="s">
        <v>3257</v>
      </c>
      <c r="D2633" s="377">
        <v>2</v>
      </c>
    </row>
    <row r="2634" spans="1:4">
      <c r="A2634" s="375">
        <v>4170</v>
      </c>
      <c r="B2634" s="375">
        <v>1120</v>
      </c>
      <c r="C2634" s="375" t="s">
        <v>3258</v>
      </c>
      <c r="D2634" s="377">
        <v>2</v>
      </c>
    </row>
    <row r="2635" spans="1:4">
      <c r="A2635" s="375">
        <v>4173</v>
      </c>
      <c r="B2635" s="375">
        <v>1120</v>
      </c>
      <c r="C2635" s="375" t="s">
        <v>3259</v>
      </c>
      <c r="D2635" s="377">
        <v>2</v>
      </c>
    </row>
    <row r="2636" spans="1:4">
      <c r="A2636" s="375">
        <v>4179</v>
      </c>
      <c r="B2636" s="375">
        <v>1120</v>
      </c>
      <c r="C2636" s="375" t="s">
        <v>3260</v>
      </c>
      <c r="D2636" s="377">
        <v>2</v>
      </c>
    </row>
    <row r="2637" spans="1:4">
      <c r="A2637" s="375">
        <v>4180</v>
      </c>
      <c r="B2637" s="375">
        <v>1120</v>
      </c>
      <c r="C2637" s="375" t="s">
        <v>3261</v>
      </c>
      <c r="D2637" s="377">
        <v>2</v>
      </c>
    </row>
    <row r="2638" spans="1:4">
      <c r="A2638" s="375">
        <v>4181</v>
      </c>
      <c r="B2638" s="375">
        <v>1120</v>
      </c>
      <c r="C2638" s="375" t="s">
        <v>3262</v>
      </c>
      <c r="D2638" s="377">
        <v>2</v>
      </c>
    </row>
    <row r="2639" spans="1:4">
      <c r="A2639" s="375">
        <v>4190</v>
      </c>
      <c r="B2639" s="375">
        <v>1120</v>
      </c>
      <c r="C2639" s="375" t="s">
        <v>3263</v>
      </c>
      <c r="D2639" s="377">
        <v>2</v>
      </c>
    </row>
    <row r="2640" spans="1:4">
      <c r="A2640" s="375">
        <v>4191</v>
      </c>
      <c r="B2640" s="375">
        <v>1120</v>
      </c>
      <c r="C2640" s="375" t="s">
        <v>3264</v>
      </c>
      <c r="D2640" s="377">
        <v>2</v>
      </c>
    </row>
    <row r="2641" spans="1:4">
      <c r="A2641" s="375">
        <v>4192</v>
      </c>
      <c r="B2641" s="375">
        <v>1120</v>
      </c>
      <c r="C2641" s="375" t="s">
        <v>3265</v>
      </c>
      <c r="D2641" s="377">
        <v>2</v>
      </c>
    </row>
    <row r="2642" spans="1:4">
      <c r="A2642" s="375">
        <v>4196</v>
      </c>
      <c r="B2642" s="375">
        <v>1120</v>
      </c>
      <c r="C2642" s="375" t="s">
        <v>3266</v>
      </c>
      <c r="D2642" s="377">
        <v>2</v>
      </c>
    </row>
    <row r="2643" spans="1:4">
      <c r="A2643" s="375">
        <v>4199</v>
      </c>
      <c r="B2643" s="375">
        <v>1120</v>
      </c>
      <c r="C2643" s="375" t="s">
        <v>3267</v>
      </c>
      <c r="D2643" s="377">
        <v>2</v>
      </c>
    </row>
    <row r="2644" spans="1:4">
      <c r="A2644" s="375">
        <v>5002</v>
      </c>
      <c r="B2644" s="375">
        <v>1120</v>
      </c>
      <c r="C2644" s="375" t="s">
        <v>3268</v>
      </c>
      <c r="D2644" s="377">
        <v>2</v>
      </c>
    </row>
    <row r="2645" spans="1:4">
      <c r="A2645" s="375">
        <v>5003</v>
      </c>
      <c r="B2645" s="375">
        <v>1120</v>
      </c>
      <c r="C2645" s="375" t="s">
        <v>3269</v>
      </c>
      <c r="D2645" s="377">
        <v>2</v>
      </c>
    </row>
    <row r="2646" spans="1:4">
      <c r="A2646" s="375">
        <v>5008</v>
      </c>
      <c r="B2646" s="375">
        <v>1120</v>
      </c>
      <c r="C2646" s="375" t="s">
        <v>3270</v>
      </c>
      <c r="D2646" s="377">
        <v>2</v>
      </c>
    </row>
    <row r="2647" spans="1:4">
      <c r="A2647" s="375">
        <v>6002</v>
      </c>
      <c r="B2647" s="375">
        <v>1120</v>
      </c>
      <c r="C2647" s="375" t="s">
        <v>3271</v>
      </c>
      <c r="D2647" s="377">
        <v>2</v>
      </c>
    </row>
    <row r="2648" spans="1:4">
      <c r="A2648" s="375">
        <v>6022</v>
      </c>
      <c r="B2648" s="375">
        <v>1120</v>
      </c>
      <c r="C2648" s="375" t="s">
        <v>3272</v>
      </c>
      <c r="D2648" s="377">
        <v>2</v>
      </c>
    </row>
    <row r="2649" spans="1:4">
      <c r="A2649" s="375">
        <v>6034</v>
      </c>
      <c r="B2649" s="375">
        <v>1120</v>
      </c>
      <c r="C2649" s="375" t="s">
        <v>3273</v>
      </c>
      <c r="D2649" s="377">
        <v>2</v>
      </c>
    </row>
    <row r="2650" spans="1:4">
      <c r="A2650" s="375">
        <v>6042</v>
      </c>
      <c r="B2650" s="375">
        <v>1120</v>
      </c>
      <c r="C2650" s="375" t="s">
        <v>3274</v>
      </c>
      <c r="D2650" s="377">
        <v>2</v>
      </c>
    </row>
    <row r="2651" spans="1:4">
      <c r="A2651" s="375">
        <v>6082</v>
      </c>
      <c r="B2651" s="375">
        <v>1120</v>
      </c>
      <c r="C2651" s="375" t="s">
        <v>3275</v>
      </c>
      <c r="D2651" s="377">
        <v>2</v>
      </c>
    </row>
    <row r="2652" spans="1:4">
      <c r="A2652" s="375">
        <v>1099</v>
      </c>
      <c r="B2652" s="375">
        <v>1121</v>
      </c>
      <c r="C2652" s="375" t="s">
        <v>3276</v>
      </c>
      <c r="D2652" s="377">
        <v>0</v>
      </c>
    </row>
    <row r="2653" spans="1:4">
      <c r="A2653" s="375">
        <v>1100</v>
      </c>
      <c r="B2653" s="375">
        <v>1121</v>
      </c>
      <c r="C2653" s="375" t="s">
        <v>3277</v>
      </c>
      <c r="D2653" s="377">
        <v>2</v>
      </c>
    </row>
    <row r="2654" spans="1:4">
      <c r="A2654" s="375">
        <v>1101</v>
      </c>
      <c r="B2654" s="375">
        <v>1121</v>
      </c>
      <c r="C2654" s="375" t="s">
        <v>3278</v>
      </c>
      <c r="D2654" s="377">
        <v>0</v>
      </c>
    </row>
    <row r="2655" spans="1:4">
      <c r="A2655" s="375">
        <v>1102</v>
      </c>
      <c r="B2655" s="375">
        <v>1121</v>
      </c>
      <c r="C2655" s="375" t="s">
        <v>3279</v>
      </c>
      <c r="D2655" s="377">
        <v>2</v>
      </c>
    </row>
    <row r="2656" spans="1:4">
      <c r="A2656" s="375">
        <v>1103</v>
      </c>
      <c r="B2656" s="375">
        <v>1121</v>
      </c>
      <c r="C2656" s="375" t="s">
        <v>3280</v>
      </c>
      <c r="D2656" s="377">
        <v>0</v>
      </c>
    </row>
    <row r="2657" spans="1:4">
      <c r="A2657" s="375">
        <v>1104</v>
      </c>
      <c r="B2657" s="375">
        <v>1121</v>
      </c>
      <c r="C2657" s="375" t="s">
        <v>3281</v>
      </c>
      <c r="D2657" s="377">
        <v>2</v>
      </c>
    </row>
    <row r="2658" spans="1:4">
      <c r="A2658" s="375">
        <v>1105</v>
      </c>
      <c r="B2658" s="375">
        <v>1121</v>
      </c>
      <c r="C2658" s="375" t="s">
        <v>3282</v>
      </c>
      <c r="D2658" s="377">
        <v>2</v>
      </c>
    </row>
    <row r="2659" spans="1:4">
      <c r="A2659" s="375">
        <v>1106</v>
      </c>
      <c r="B2659" s="375">
        <v>1121</v>
      </c>
      <c r="C2659" s="375" t="s">
        <v>3283</v>
      </c>
      <c r="D2659" s="377">
        <v>2</v>
      </c>
    </row>
    <row r="2660" spans="1:4">
      <c r="A2660" s="375">
        <v>1107</v>
      </c>
      <c r="B2660" s="375">
        <v>1121</v>
      </c>
      <c r="C2660" s="375" t="s">
        <v>3284</v>
      </c>
      <c r="D2660" s="377">
        <v>0</v>
      </c>
    </row>
    <row r="2661" spans="1:4">
      <c r="A2661" s="375">
        <v>1109</v>
      </c>
      <c r="B2661" s="375">
        <v>1121</v>
      </c>
      <c r="C2661" s="375" t="s">
        <v>3285</v>
      </c>
      <c r="D2661" s="377">
        <v>2</v>
      </c>
    </row>
    <row r="2662" spans="1:4">
      <c r="A2662" s="375">
        <v>1113</v>
      </c>
      <c r="B2662" s="375">
        <v>1121</v>
      </c>
      <c r="C2662" s="375" t="s">
        <v>3286</v>
      </c>
      <c r="D2662" s="377">
        <v>2</v>
      </c>
    </row>
    <row r="2663" spans="1:4">
      <c r="A2663" s="375">
        <v>1114</v>
      </c>
      <c r="B2663" s="375">
        <v>1121</v>
      </c>
      <c r="C2663" s="375" t="s">
        <v>3287</v>
      </c>
      <c r="D2663" s="377">
        <v>2</v>
      </c>
    </row>
    <row r="2664" spans="1:4">
      <c r="A2664" s="375">
        <v>1115</v>
      </c>
      <c r="B2664" s="375">
        <v>1121</v>
      </c>
      <c r="C2664" s="375" t="s">
        <v>3288</v>
      </c>
      <c r="D2664" s="377">
        <v>2</v>
      </c>
    </row>
    <row r="2665" spans="1:4">
      <c r="A2665" s="375">
        <v>1120</v>
      </c>
      <c r="B2665" s="375">
        <v>1121</v>
      </c>
      <c r="C2665" s="375" t="s">
        <v>3289</v>
      </c>
      <c r="D2665" s="377">
        <v>2</v>
      </c>
    </row>
    <row r="2666" spans="1:4">
      <c r="A2666" s="375">
        <v>1121</v>
      </c>
      <c r="B2666" s="375">
        <v>1121</v>
      </c>
      <c r="C2666" s="375" t="s">
        <v>3290</v>
      </c>
      <c r="D2666" s="377" t="s">
        <v>94</v>
      </c>
    </row>
    <row r="2667" spans="1:4">
      <c r="A2667" s="375">
        <v>1123</v>
      </c>
      <c r="B2667" s="375">
        <v>1121</v>
      </c>
      <c r="C2667" s="375" t="s">
        <v>3291</v>
      </c>
      <c r="D2667" s="377">
        <v>2</v>
      </c>
    </row>
    <row r="2668" spans="1:4">
      <c r="A2668" s="375">
        <v>1124</v>
      </c>
      <c r="B2668" s="375">
        <v>1121</v>
      </c>
      <c r="C2668" s="375" t="s">
        <v>3292</v>
      </c>
      <c r="D2668" s="377">
        <v>0</v>
      </c>
    </row>
    <row r="2669" spans="1:4">
      <c r="A2669" s="375">
        <v>1125</v>
      </c>
      <c r="B2669" s="375">
        <v>1121</v>
      </c>
      <c r="C2669" s="375" t="s">
        <v>3293</v>
      </c>
      <c r="D2669" s="377">
        <v>0</v>
      </c>
    </row>
    <row r="2670" spans="1:4">
      <c r="A2670" s="375">
        <v>1126</v>
      </c>
      <c r="B2670" s="375">
        <v>1121</v>
      </c>
      <c r="C2670" s="375" t="s">
        <v>3294</v>
      </c>
      <c r="D2670" s="377">
        <v>0</v>
      </c>
    </row>
    <row r="2671" spans="1:4">
      <c r="A2671" s="375">
        <v>1127</v>
      </c>
      <c r="B2671" s="375">
        <v>1121</v>
      </c>
      <c r="C2671" s="375" t="s">
        <v>3295</v>
      </c>
      <c r="D2671" s="377">
        <v>2</v>
      </c>
    </row>
    <row r="2672" spans="1:4">
      <c r="A2672" s="375">
        <v>1128</v>
      </c>
      <c r="B2672" s="375">
        <v>1121</v>
      </c>
      <c r="C2672" s="375" t="s">
        <v>3296</v>
      </c>
      <c r="D2672" s="377">
        <v>2</v>
      </c>
    </row>
    <row r="2673" spans="1:4">
      <c r="A2673" s="375">
        <v>1129</v>
      </c>
      <c r="B2673" s="375">
        <v>1121</v>
      </c>
      <c r="C2673" s="375" t="s">
        <v>3297</v>
      </c>
      <c r="D2673" s="377">
        <v>2</v>
      </c>
    </row>
    <row r="2674" spans="1:4">
      <c r="A2674" s="375">
        <v>1130</v>
      </c>
      <c r="B2674" s="375">
        <v>1121</v>
      </c>
      <c r="C2674" s="375" t="s">
        <v>3298</v>
      </c>
      <c r="D2674" s="377">
        <v>2</v>
      </c>
    </row>
    <row r="2675" spans="1:4">
      <c r="A2675" s="375">
        <v>1131</v>
      </c>
      <c r="B2675" s="375">
        <v>1121</v>
      </c>
      <c r="C2675" s="375" t="s">
        <v>3299</v>
      </c>
      <c r="D2675" s="377">
        <v>0</v>
      </c>
    </row>
    <row r="2676" spans="1:4">
      <c r="A2676" s="375">
        <v>1132</v>
      </c>
      <c r="B2676" s="375">
        <v>1121</v>
      </c>
      <c r="C2676" s="375" t="s">
        <v>3300</v>
      </c>
      <c r="D2676" s="377">
        <v>2</v>
      </c>
    </row>
    <row r="2677" spans="1:4">
      <c r="A2677" s="375">
        <v>1137</v>
      </c>
      <c r="B2677" s="375">
        <v>1121</v>
      </c>
      <c r="C2677" s="375" t="s">
        <v>3301</v>
      </c>
      <c r="D2677" s="377">
        <v>2</v>
      </c>
    </row>
    <row r="2678" spans="1:4">
      <c r="A2678" s="375">
        <v>1151</v>
      </c>
      <c r="B2678" s="375">
        <v>1121</v>
      </c>
      <c r="C2678" s="375" t="s">
        <v>3302</v>
      </c>
      <c r="D2678" s="377">
        <v>0</v>
      </c>
    </row>
    <row r="2679" spans="1:4">
      <c r="A2679" s="375">
        <v>1152</v>
      </c>
      <c r="B2679" s="375">
        <v>1121</v>
      </c>
      <c r="C2679" s="375" t="s">
        <v>3303</v>
      </c>
      <c r="D2679" s="377">
        <v>0</v>
      </c>
    </row>
    <row r="2680" spans="1:4">
      <c r="A2680" s="375">
        <v>1153</v>
      </c>
      <c r="B2680" s="375">
        <v>1121</v>
      </c>
      <c r="C2680" s="375" t="s">
        <v>3304</v>
      </c>
      <c r="D2680" s="377">
        <v>2</v>
      </c>
    </row>
    <row r="2681" spans="1:4">
      <c r="A2681" s="375">
        <v>1157</v>
      </c>
      <c r="B2681" s="375">
        <v>1121</v>
      </c>
      <c r="C2681" s="375" t="s">
        <v>3305</v>
      </c>
      <c r="D2681" s="377">
        <v>2</v>
      </c>
    </row>
    <row r="2682" spans="1:4">
      <c r="A2682" s="375">
        <v>1175</v>
      </c>
      <c r="B2682" s="375">
        <v>1121</v>
      </c>
      <c r="C2682" s="375" t="s">
        <v>3306</v>
      </c>
      <c r="D2682" s="377">
        <v>0</v>
      </c>
    </row>
    <row r="2683" spans="1:4">
      <c r="A2683" s="375">
        <v>1181</v>
      </c>
      <c r="B2683" s="375">
        <v>1121</v>
      </c>
      <c r="C2683" s="375" t="s">
        <v>3307</v>
      </c>
      <c r="D2683" s="377">
        <v>0</v>
      </c>
    </row>
    <row r="2684" spans="1:4">
      <c r="A2684" s="375">
        <v>1183</v>
      </c>
      <c r="B2684" s="375">
        <v>1121</v>
      </c>
      <c r="C2684" s="375" t="s">
        <v>3308</v>
      </c>
      <c r="D2684" s="377">
        <v>2</v>
      </c>
    </row>
    <row r="2685" spans="1:4">
      <c r="A2685" s="375">
        <v>1185</v>
      </c>
      <c r="B2685" s="375">
        <v>1121</v>
      </c>
      <c r="C2685" s="375" t="s">
        <v>3309</v>
      </c>
      <c r="D2685" s="377">
        <v>2</v>
      </c>
    </row>
    <row r="2686" spans="1:4">
      <c r="A2686" s="375">
        <v>1186</v>
      </c>
      <c r="B2686" s="375">
        <v>1121</v>
      </c>
      <c r="C2686" s="375" t="s">
        <v>3310</v>
      </c>
      <c r="D2686" s="377">
        <v>0</v>
      </c>
    </row>
    <row r="2687" spans="1:4">
      <c r="A2687" s="375">
        <v>1187</v>
      </c>
      <c r="B2687" s="375">
        <v>1121</v>
      </c>
      <c r="C2687" s="375" t="s">
        <v>3311</v>
      </c>
      <c r="D2687" s="377">
        <v>0</v>
      </c>
    </row>
    <row r="2688" spans="1:4">
      <c r="A2688" s="375">
        <v>1188</v>
      </c>
      <c r="B2688" s="375">
        <v>1121</v>
      </c>
      <c r="C2688" s="375" t="s">
        <v>3312</v>
      </c>
      <c r="D2688" s="377">
        <v>0</v>
      </c>
    </row>
    <row r="2689" spans="1:4">
      <c r="A2689" s="375">
        <v>1189</v>
      </c>
      <c r="B2689" s="375">
        <v>1121</v>
      </c>
      <c r="C2689" s="375" t="s">
        <v>3313</v>
      </c>
      <c r="D2689" s="377">
        <v>0</v>
      </c>
    </row>
    <row r="2690" spans="1:4">
      <c r="A2690" s="375">
        <v>1190</v>
      </c>
      <c r="B2690" s="375">
        <v>1121</v>
      </c>
      <c r="C2690" s="375" t="s">
        <v>3314</v>
      </c>
      <c r="D2690" s="377">
        <v>0</v>
      </c>
    </row>
    <row r="2691" spans="1:4">
      <c r="A2691" s="375">
        <v>1192</v>
      </c>
      <c r="B2691" s="375">
        <v>1121</v>
      </c>
      <c r="C2691" s="375" t="s">
        <v>3315</v>
      </c>
      <c r="D2691" s="377">
        <v>0</v>
      </c>
    </row>
    <row r="2692" spans="1:4">
      <c r="A2692" s="375">
        <v>1193</v>
      </c>
      <c r="B2692" s="375">
        <v>1121</v>
      </c>
      <c r="C2692" s="375" t="s">
        <v>3316</v>
      </c>
      <c r="D2692" s="377">
        <v>0</v>
      </c>
    </row>
    <row r="2693" spans="1:4">
      <c r="A2693" s="375">
        <v>1194</v>
      </c>
      <c r="B2693" s="375">
        <v>1121</v>
      </c>
      <c r="C2693" s="375" t="s">
        <v>3317</v>
      </c>
      <c r="D2693" s="377">
        <v>0</v>
      </c>
    </row>
    <row r="2694" spans="1:4">
      <c r="A2694" s="375">
        <v>1199</v>
      </c>
      <c r="B2694" s="375">
        <v>1121</v>
      </c>
      <c r="C2694" s="375" t="s">
        <v>3318</v>
      </c>
      <c r="D2694" s="377">
        <v>0</v>
      </c>
    </row>
    <row r="2695" spans="1:4">
      <c r="A2695" s="375">
        <v>1201</v>
      </c>
      <c r="B2695" s="375">
        <v>1121</v>
      </c>
      <c r="C2695" s="375" t="s">
        <v>3319</v>
      </c>
      <c r="D2695" s="377">
        <v>2</v>
      </c>
    </row>
    <row r="2696" spans="1:4">
      <c r="A2696" s="375">
        <v>1203</v>
      </c>
      <c r="B2696" s="375">
        <v>1121</v>
      </c>
      <c r="C2696" s="375" t="s">
        <v>3320</v>
      </c>
      <c r="D2696" s="377">
        <v>2</v>
      </c>
    </row>
    <row r="2697" spans="1:4">
      <c r="A2697" s="375">
        <v>1206</v>
      </c>
      <c r="B2697" s="375">
        <v>1121</v>
      </c>
      <c r="C2697" s="375" t="s">
        <v>3321</v>
      </c>
      <c r="D2697" s="377">
        <v>0</v>
      </c>
    </row>
    <row r="2698" spans="1:4">
      <c r="A2698" s="375">
        <v>1210</v>
      </c>
      <c r="B2698" s="375">
        <v>1121</v>
      </c>
      <c r="C2698" s="375" t="s">
        <v>3322</v>
      </c>
      <c r="D2698" s="377">
        <v>2</v>
      </c>
    </row>
    <row r="2699" spans="1:4">
      <c r="A2699" s="375">
        <v>1256</v>
      </c>
      <c r="B2699" s="375">
        <v>1121</v>
      </c>
      <c r="C2699" s="375" t="s">
        <v>3323</v>
      </c>
      <c r="D2699" s="377">
        <v>0</v>
      </c>
    </row>
    <row r="2700" spans="1:4">
      <c r="A2700" s="375">
        <v>1257</v>
      </c>
      <c r="B2700" s="375">
        <v>1121</v>
      </c>
      <c r="C2700" s="375" t="s">
        <v>3324</v>
      </c>
      <c r="D2700" s="377">
        <v>2</v>
      </c>
    </row>
    <row r="2701" spans="1:4">
      <c r="A2701" s="375">
        <v>1260</v>
      </c>
      <c r="B2701" s="375">
        <v>1121</v>
      </c>
      <c r="C2701" s="375" t="s">
        <v>3325</v>
      </c>
      <c r="D2701" s="377">
        <v>0</v>
      </c>
    </row>
    <row r="2702" spans="1:4">
      <c r="A2702" s="375">
        <v>1261</v>
      </c>
      <c r="B2702" s="375">
        <v>1121</v>
      </c>
      <c r="C2702" s="375" t="s">
        <v>3326</v>
      </c>
      <c r="D2702" s="377">
        <v>0</v>
      </c>
    </row>
    <row r="2703" spans="1:4">
      <c r="A2703" s="375">
        <v>1262</v>
      </c>
      <c r="B2703" s="375">
        <v>1121</v>
      </c>
      <c r="C2703" s="375" t="s">
        <v>3327</v>
      </c>
      <c r="D2703" s="377">
        <v>0</v>
      </c>
    </row>
    <row r="2704" spans="1:4">
      <c r="A2704" s="375">
        <v>2095</v>
      </c>
      <c r="B2704" s="375">
        <v>1121</v>
      </c>
      <c r="C2704" s="375" t="s">
        <v>3328</v>
      </c>
      <c r="D2704" s="377">
        <v>2</v>
      </c>
    </row>
    <row r="2705" spans="1:4">
      <c r="A2705" s="375">
        <v>2096</v>
      </c>
      <c r="B2705" s="375">
        <v>1121</v>
      </c>
      <c r="C2705" s="375" t="s">
        <v>3329</v>
      </c>
      <c r="D2705" s="377">
        <v>2</v>
      </c>
    </row>
    <row r="2706" spans="1:4">
      <c r="A2706" s="375">
        <v>2100</v>
      </c>
      <c r="B2706" s="375">
        <v>1121</v>
      </c>
      <c r="C2706" s="375" t="s">
        <v>3330</v>
      </c>
      <c r="D2706" s="377">
        <v>2</v>
      </c>
    </row>
    <row r="2707" spans="1:4">
      <c r="A2707" s="375">
        <v>2102</v>
      </c>
      <c r="B2707" s="375">
        <v>1121</v>
      </c>
      <c r="C2707" s="375" t="s">
        <v>3331</v>
      </c>
      <c r="D2707" s="377">
        <v>2</v>
      </c>
    </row>
    <row r="2708" spans="1:4">
      <c r="A2708" s="375">
        <v>2103</v>
      </c>
      <c r="B2708" s="375">
        <v>1121</v>
      </c>
      <c r="C2708" s="375" t="s">
        <v>3332</v>
      </c>
      <c r="D2708" s="377">
        <v>2</v>
      </c>
    </row>
    <row r="2709" spans="1:4">
      <c r="A2709" s="375">
        <v>2104</v>
      </c>
      <c r="B2709" s="375">
        <v>1121</v>
      </c>
      <c r="C2709" s="375" t="s">
        <v>3333</v>
      </c>
      <c r="D2709" s="377">
        <v>2</v>
      </c>
    </row>
    <row r="2710" spans="1:4">
      <c r="A2710" s="375">
        <v>2105</v>
      </c>
      <c r="B2710" s="375">
        <v>1121</v>
      </c>
      <c r="C2710" s="375" t="s">
        <v>3334</v>
      </c>
      <c r="D2710" s="377">
        <v>2</v>
      </c>
    </row>
    <row r="2711" spans="1:4">
      <c r="A2711" s="375">
        <v>2108</v>
      </c>
      <c r="B2711" s="375">
        <v>1121</v>
      </c>
      <c r="C2711" s="375" t="s">
        <v>3335</v>
      </c>
      <c r="D2711" s="377">
        <v>2</v>
      </c>
    </row>
    <row r="2712" spans="1:4">
      <c r="A2712" s="375">
        <v>2109</v>
      </c>
      <c r="B2712" s="375">
        <v>1121</v>
      </c>
      <c r="C2712" s="375" t="s">
        <v>3336</v>
      </c>
      <c r="D2712" s="377">
        <v>2</v>
      </c>
    </row>
    <row r="2713" spans="1:4">
      <c r="A2713" s="375">
        <v>2110</v>
      </c>
      <c r="B2713" s="375">
        <v>1121</v>
      </c>
      <c r="C2713" s="375" t="s">
        <v>3337</v>
      </c>
      <c r="D2713" s="377">
        <v>2</v>
      </c>
    </row>
    <row r="2714" spans="1:4">
      <c r="A2714" s="375">
        <v>2111</v>
      </c>
      <c r="B2714" s="375">
        <v>1121</v>
      </c>
      <c r="C2714" s="375" t="s">
        <v>3338</v>
      </c>
      <c r="D2714" s="377">
        <v>2</v>
      </c>
    </row>
    <row r="2715" spans="1:4">
      <c r="A2715" s="375">
        <v>2112</v>
      </c>
      <c r="B2715" s="375">
        <v>1121</v>
      </c>
      <c r="C2715" s="375" t="s">
        <v>3339</v>
      </c>
      <c r="D2715" s="377">
        <v>2</v>
      </c>
    </row>
    <row r="2716" spans="1:4">
      <c r="A2716" s="375">
        <v>2113</v>
      </c>
      <c r="B2716" s="375">
        <v>1121</v>
      </c>
      <c r="C2716" s="375" t="s">
        <v>3340</v>
      </c>
      <c r="D2716" s="377">
        <v>2</v>
      </c>
    </row>
    <row r="2717" spans="1:4">
      <c r="A2717" s="375">
        <v>2115</v>
      </c>
      <c r="B2717" s="375">
        <v>1121</v>
      </c>
      <c r="C2717" s="375" t="s">
        <v>3341</v>
      </c>
      <c r="D2717" s="377">
        <v>2</v>
      </c>
    </row>
    <row r="2718" spans="1:4">
      <c r="A2718" s="375">
        <v>2116</v>
      </c>
      <c r="B2718" s="375">
        <v>1121</v>
      </c>
      <c r="C2718" s="375" t="s">
        <v>3342</v>
      </c>
      <c r="D2718" s="377">
        <v>2</v>
      </c>
    </row>
    <row r="2719" spans="1:4">
      <c r="A2719" s="375">
        <v>2117</v>
      </c>
      <c r="B2719" s="375">
        <v>1121</v>
      </c>
      <c r="C2719" s="375" t="s">
        <v>3343</v>
      </c>
      <c r="D2719" s="377">
        <v>2</v>
      </c>
    </row>
    <row r="2720" spans="1:4">
      <c r="A2720" s="375">
        <v>2121</v>
      </c>
      <c r="B2720" s="375">
        <v>1121</v>
      </c>
      <c r="C2720" s="375" t="s">
        <v>3344</v>
      </c>
      <c r="D2720" s="377">
        <v>2</v>
      </c>
    </row>
    <row r="2721" spans="1:4">
      <c r="A2721" s="375">
        <v>2122</v>
      </c>
      <c r="B2721" s="375">
        <v>1121</v>
      </c>
      <c r="C2721" s="375" t="s">
        <v>3345</v>
      </c>
      <c r="D2721" s="377">
        <v>2</v>
      </c>
    </row>
    <row r="2722" spans="1:4">
      <c r="A2722" s="375">
        <v>2123</v>
      </c>
      <c r="B2722" s="375">
        <v>1121</v>
      </c>
      <c r="C2722" s="375" t="s">
        <v>3346</v>
      </c>
      <c r="D2722" s="377">
        <v>2</v>
      </c>
    </row>
    <row r="2723" spans="1:4">
      <c r="A2723" s="375">
        <v>2125</v>
      </c>
      <c r="B2723" s="375">
        <v>1121</v>
      </c>
      <c r="C2723" s="375" t="s">
        <v>3347</v>
      </c>
      <c r="D2723" s="377">
        <v>2</v>
      </c>
    </row>
    <row r="2724" spans="1:4">
      <c r="A2724" s="375">
        <v>2130</v>
      </c>
      <c r="B2724" s="375">
        <v>1121</v>
      </c>
      <c r="C2724" s="375" t="s">
        <v>3348</v>
      </c>
      <c r="D2724" s="377">
        <v>2</v>
      </c>
    </row>
    <row r="2725" spans="1:4">
      <c r="A2725" s="375">
        <v>2132</v>
      </c>
      <c r="B2725" s="375">
        <v>1121</v>
      </c>
      <c r="C2725" s="375" t="s">
        <v>3349</v>
      </c>
      <c r="D2725" s="377">
        <v>2</v>
      </c>
    </row>
    <row r="2726" spans="1:4">
      <c r="A2726" s="375">
        <v>2133</v>
      </c>
      <c r="B2726" s="375">
        <v>1121</v>
      </c>
      <c r="C2726" s="375" t="s">
        <v>3350</v>
      </c>
      <c r="D2726" s="377">
        <v>2</v>
      </c>
    </row>
    <row r="2727" spans="1:4">
      <c r="A2727" s="375">
        <v>2135</v>
      </c>
      <c r="B2727" s="375">
        <v>1121</v>
      </c>
      <c r="C2727" s="375" t="s">
        <v>3351</v>
      </c>
      <c r="D2727" s="377">
        <v>2</v>
      </c>
    </row>
    <row r="2728" spans="1:4">
      <c r="A2728" s="375">
        <v>2136</v>
      </c>
      <c r="B2728" s="375">
        <v>1121</v>
      </c>
      <c r="C2728" s="375" t="s">
        <v>3352</v>
      </c>
      <c r="D2728" s="377">
        <v>2</v>
      </c>
    </row>
    <row r="2729" spans="1:4">
      <c r="A2729" s="375">
        <v>2137</v>
      </c>
      <c r="B2729" s="375">
        <v>1121</v>
      </c>
      <c r="C2729" s="375" t="s">
        <v>3353</v>
      </c>
      <c r="D2729" s="377">
        <v>2</v>
      </c>
    </row>
    <row r="2730" spans="1:4">
      <c r="A2730" s="375">
        <v>2139</v>
      </c>
      <c r="B2730" s="375">
        <v>1121</v>
      </c>
      <c r="C2730" s="375" t="s">
        <v>3354</v>
      </c>
      <c r="D2730" s="377">
        <v>2</v>
      </c>
    </row>
    <row r="2731" spans="1:4">
      <c r="A2731" s="375">
        <v>2142</v>
      </c>
      <c r="B2731" s="375">
        <v>1121</v>
      </c>
      <c r="C2731" s="375" t="s">
        <v>3355</v>
      </c>
      <c r="D2731" s="377">
        <v>2</v>
      </c>
    </row>
    <row r="2732" spans="1:4">
      <c r="A2732" s="375">
        <v>2146</v>
      </c>
      <c r="B2732" s="375">
        <v>1121</v>
      </c>
      <c r="C2732" s="375" t="s">
        <v>3356</v>
      </c>
      <c r="D2732" s="377">
        <v>2</v>
      </c>
    </row>
    <row r="2733" spans="1:4">
      <c r="A2733" s="375">
        <v>2148</v>
      </c>
      <c r="B2733" s="375">
        <v>1121</v>
      </c>
      <c r="C2733" s="375" t="s">
        <v>3357</v>
      </c>
      <c r="D2733" s="377">
        <v>2</v>
      </c>
    </row>
    <row r="2734" spans="1:4">
      <c r="A2734" s="375">
        <v>2149</v>
      </c>
      <c r="B2734" s="375">
        <v>1121</v>
      </c>
      <c r="C2734" s="375" t="s">
        <v>3358</v>
      </c>
      <c r="D2734" s="377">
        <v>2</v>
      </c>
    </row>
    <row r="2735" spans="1:4">
      <c r="A2735" s="375">
        <v>2151</v>
      </c>
      <c r="B2735" s="375">
        <v>1121</v>
      </c>
      <c r="C2735" s="375" t="s">
        <v>3359</v>
      </c>
      <c r="D2735" s="377">
        <v>2</v>
      </c>
    </row>
    <row r="2736" spans="1:4">
      <c r="A2736" s="375">
        <v>2152</v>
      </c>
      <c r="B2736" s="375">
        <v>1121</v>
      </c>
      <c r="C2736" s="375" t="s">
        <v>3360</v>
      </c>
      <c r="D2736" s="377">
        <v>2</v>
      </c>
    </row>
    <row r="2737" spans="1:4">
      <c r="A2737" s="375">
        <v>2153</v>
      </c>
      <c r="B2737" s="375">
        <v>1121</v>
      </c>
      <c r="C2737" s="375" t="s">
        <v>3361</v>
      </c>
      <c r="D2737" s="377">
        <v>2</v>
      </c>
    </row>
    <row r="2738" spans="1:4">
      <c r="A2738" s="375">
        <v>2154</v>
      </c>
      <c r="B2738" s="375">
        <v>1121</v>
      </c>
      <c r="C2738" s="375" t="s">
        <v>3362</v>
      </c>
      <c r="D2738" s="377">
        <v>2</v>
      </c>
    </row>
    <row r="2739" spans="1:4">
      <c r="A2739" s="375">
        <v>2155</v>
      </c>
      <c r="B2739" s="375">
        <v>1121</v>
      </c>
      <c r="C2739" s="375" t="s">
        <v>3363</v>
      </c>
      <c r="D2739" s="377">
        <v>2</v>
      </c>
    </row>
    <row r="2740" spans="1:4">
      <c r="A2740" s="375">
        <v>2156</v>
      </c>
      <c r="B2740" s="375">
        <v>1121</v>
      </c>
      <c r="C2740" s="375" t="s">
        <v>3364</v>
      </c>
      <c r="D2740" s="377">
        <v>2</v>
      </c>
    </row>
    <row r="2741" spans="1:4">
      <c r="A2741" s="375">
        <v>2162</v>
      </c>
      <c r="B2741" s="375">
        <v>1121</v>
      </c>
      <c r="C2741" s="375" t="s">
        <v>3365</v>
      </c>
      <c r="D2741" s="377">
        <v>2</v>
      </c>
    </row>
    <row r="2742" spans="1:4">
      <c r="A2742" s="375">
        <v>2163</v>
      </c>
      <c r="B2742" s="375">
        <v>1121</v>
      </c>
      <c r="C2742" s="375" t="s">
        <v>3366</v>
      </c>
      <c r="D2742" s="377">
        <v>2</v>
      </c>
    </row>
    <row r="2743" spans="1:4">
      <c r="A2743" s="375">
        <v>2164</v>
      </c>
      <c r="B2743" s="375">
        <v>1121</v>
      </c>
      <c r="C2743" s="375" t="s">
        <v>3367</v>
      </c>
      <c r="D2743" s="377">
        <v>2</v>
      </c>
    </row>
    <row r="2744" spans="1:4">
      <c r="A2744" s="375">
        <v>2169</v>
      </c>
      <c r="B2744" s="375">
        <v>1121</v>
      </c>
      <c r="C2744" s="375" t="s">
        <v>3368</v>
      </c>
      <c r="D2744" s="377">
        <v>2</v>
      </c>
    </row>
    <row r="2745" spans="1:4">
      <c r="A2745" s="375">
        <v>2171</v>
      </c>
      <c r="B2745" s="375">
        <v>1121</v>
      </c>
      <c r="C2745" s="375" t="s">
        <v>3369</v>
      </c>
      <c r="D2745" s="377">
        <v>2</v>
      </c>
    </row>
    <row r="2746" spans="1:4">
      <c r="A2746" s="375">
        <v>2172</v>
      </c>
      <c r="B2746" s="375">
        <v>1121</v>
      </c>
      <c r="C2746" s="375" t="s">
        <v>3370</v>
      </c>
      <c r="D2746" s="377">
        <v>2</v>
      </c>
    </row>
    <row r="2747" spans="1:4">
      <c r="A2747" s="375">
        <v>2173</v>
      </c>
      <c r="B2747" s="375">
        <v>1121</v>
      </c>
      <c r="C2747" s="375" t="s">
        <v>3371</v>
      </c>
      <c r="D2747" s="377">
        <v>2</v>
      </c>
    </row>
    <row r="2748" spans="1:4">
      <c r="A2748" s="375">
        <v>2174</v>
      </c>
      <c r="B2748" s="375">
        <v>1121</v>
      </c>
      <c r="C2748" s="375" t="s">
        <v>3372</v>
      </c>
      <c r="D2748" s="377">
        <v>2</v>
      </c>
    </row>
    <row r="2749" spans="1:4">
      <c r="A2749" s="375">
        <v>2175</v>
      </c>
      <c r="B2749" s="375">
        <v>1121</v>
      </c>
      <c r="C2749" s="375" t="s">
        <v>3373</v>
      </c>
      <c r="D2749" s="377">
        <v>2</v>
      </c>
    </row>
    <row r="2750" spans="1:4">
      <c r="A2750" s="375">
        <v>2176</v>
      </c>
      <c r="B2750" s="375">
        <v>1121</v>
      </c>
      <c r="C2750" s="375" t="s">
        <v>3374</v>
      </c>
      <c r="D2750" s="377">
        <v>2</v>
      </c>
    </row>
    <row r="2751" spans="1:4">
      <c r="A2751" s="375">
        <v>2177</v>
      </c>
      <c r="B2751" s="375">
        <v>1121</v>
      </c>
      <c r="C2751" s="375" t="s">
        <v>3375</v>
      </c>
      <c r="D2751" s="377">
        <v>2</v>
      </c>
    </row>
    <row r="2752" spans="1:4">
      <c r="A2752" s="375">
        <v>2178</v>
      </c>
      <c r="B2752" s="375">
        <v>1121</v>
      </c>
      <c r="C2752" s="375" t="s">
        <v>3376</v>
      </c>
      <c r="D2752" s="377">
        <v>2</v>
      </c>
    </row>
    <row r="2753" spans="1:4">
      <c r="A2753" s="375">
        <v>2179</v>
      </c>
      <c r="B2753" s="375">
        <v>1121</v>
      </c>
      <c r="C2753" s="375" t="s">
        <v>3377</v>
      </c>
      <c r="D2753" s="377">
        <v>2</v>
      </c>
    </row>
    <row r="2754" spans="1:4">
      <c r="A2754" s="375">
        <v>2180</v>
      </c>
      <c r="B2754" s="375">
        <v>1121</v>
      </c>
      <c r="C2754" s="375" t="s">
        <v>3378</v>
      </c>
      <c r="D2754" s="377">
        <v>2</v>
      </c>
    </row>
    <row r="2755" spans="1:4">
      <c r="A2755" s="375">
        <v>2182</v>
      </c>
      <c r="B2755" s="375">
        <v>1121</v>
      </c>
      <c r="C2755" s="375" t="s">
        <v>3379</v>
      </c>
      <c r="D2755" s="377">
        <v>2</v>
      </c>
    </row>
    <row r="2756" spans="1:4">
      <c r="A2756" s="375">
        <v>2183</v>
      </c>
      <c r="B2756" s="375">
        <v>1121</v>
      </c>
      <c r="C2756" s="375" t="s">
        <v>3380</v>
      </c>
      <c r="D2756" s="377">
        <v>2</v>
      </c>
    </row>
    <row r="2757" spans="1:4">
      <c r="A2757" s="375">
        <v>2184</v>
      </c>
      <c r="B2757" s="375">
        <v>1121</v>
      </c>
      <c r="C2757" s="375" t="s">
        <v>3381</v>
      </c>
      <c r="D2757" s="377">
        <v>2</v>
      </c>
    </row>
    <row r="2758" spans="1:4">
      <c r="A2758" s="375">
        <v>2185</v>
      </c>
      <c r="B2758" s="375">
        <v>1121</v>
      </c>
      <c r="C2758" s="375" t="s">
        <v>3382</v>
      </c>
      <c r="D2758" s="377">
        <v>2</v>
      </c>
    </row>
    <row r="2759" spans="1:4">
      <c r="A2759" s="375">
        <v>2187</v>
      </c>
      <c r="B2759" s="375">
        <v>1121</v>
      </c>
      <c r="C2759" s="375" t="s">
        <v>3383</v>
      </c>
      <c r="D2759" s="377">
        <v>2</v>
      </c>
    </row>
    <row r="2760" spans="1:4">
      <c r="A2760" s="375">
        <v>2188</v>
      </c>
      <c r="B2760" s="375">
        <v>1121</v>
      </c>
      <c r="C2760" s="375" t="s">
        <v>3384</v>
      </c>
      <c r="D2760" s="377">
        <v>2</v>
      </c>
    </row>
    <row r="2761" spans="1:4">
      <c r="A2761" s="375">
        <v>2189</v>
      </c>
      <c r="B2761" s="375">
        <v>1121</v>
      </c>
      <c r="C2761" s="375" t="s">
        <v>3385</v>
      </c>
      <c r="D2761" s="377">
        <v>2</v>
      </c>
    </row>
    <row r="2762" spans="1:4">
      <c r="A2762" s="375">
        <v>2192</v>
      </c>
      <c r="B2762" s="375">
        <v>1121</v>
      </c>
      <c r="C2762" s="375" t="s">
        <v>3386</v>
      </c>
      <c r="D2762" s="377">
        <v>2</v>
      </c>
    </row>
    <row r="2763" spans="1:4">
      <c r="A2763" s="375">
        <v>2196</v>
      </c>
      <c r="B2763" s="375">
        <v>1121</v>
      </c>
      <c r="C2763" s="375" t="s">
        <v>3387</v>
      </c>
      <c r="D2763" s="377">
        <v>2</v>
      </c>
    </row>
    <row r="2764" spans="1:4">
      <c r="A2764" s="375">
        <v>2197</v>
      </c>
      <c r="B2764" s="375">
        <v>1121</v>
      </c>
      <c r="C2764" s="375" t="s">
        <v>3388</v>
      </c>
      <c r="D2764" s="377">
        <v>2</v>
      </c>
    </row>
    <row r="2765" spans="1:4">
      <c r="A2765" s="375">
        <v>2199</v>
      </c>
      <c r="B2765" s="375">
        <v>1121</v>
      </c>
      <c r="C2765" s="375" t="s">
        <v>3389</v>
      </c>
      <c r="D2765" s="377">
        <v>2</v>
      </c>
    </row>
    <row r="2766" spans="1:4">
      <c r="A2766" s="375">
        <v>2201</v>
      </c>
      <c r="B2766" s="375">
        <v>1121</v>
      </c>
      <c r="C2766" s="375" t="s">
        <v>3390</v>
      </c>
      <c r="D2766" s="377">
        <v>2</v>
      </c>
    </row>
    <row r="2767" spans="1:4">
      <c r="A2767" s="375">
        <v>2202</v>
      </c>
      <c r="B2767" s="375">
        <v>1121</v>
      </c>
      <c r="C2767" s="375" t="s">
        <v>3391</v>
      </c>
      <c r="D2767" s="377">
        <v>2</v>
      </c>
    </row>
    <row r="2768" spans="1:4">
      <c r="A2768" s="375">
        <v>2203</v>
      </c>
      <c r="B2768" s="375">
        <v>1121</v>
      </c>
      <c r="C2768" s="375" t="s">
        <v>3392</v>
      </c>
      <c r="D2768" s="377">
        <v>2</v>
      </c>
    </row>
    <row r="2769" spans="1:4">
      <c r="A2769" s="375">
        <v>2206</v>
      </c>
      <c r="B2769" s="375">
        <v>1121</v>
      </c>
      <c r="C2769" s="375" t="s">
        <v>3393</v>
      </c>
      <c r="D2769" s="377">
        <v>2</v>
      </c>
    </row>
    <row r="2770" spans="1:4">
      <c r="A2770" s="375">
        <v>2207</v>
      </c>
      <c r="B2770" s="375">
        <v>1121</v>
      </c>
      <c r="C2770" s="375" t="s">
        <v>3394</v>
      </c>
      <c r="D2770" s="377">
        <v>2</v>
      </c>
    </row>
    <row r="2771" spans="1:4">
      <c r="A2771" s="375">
        <v>2208</v>
      </c>
      <c r="B2771" s="375">
        <v>1121</v>
      </c>
      <c r="C2771" s="375" t="s">
        <v>3395</v>
      </c>
      <c r="D2771" s="377">
        <v>2</v>
      </c>
    </row>
    <row r="2772" spans="1:4">
      <c r="A2772" s="375">
        <v>2209</v>
      </c>
      <c r="B2772" s="375">
        <v>1121</v>
      </c>
      <c r="C2772" s="375" t="s">
        <v>3396</v>
      </c>
      <c r="D2772" s="377">
        <v>2</v>
      </c>
    </row>
    <row r="2773" spans="1:4">
      <c r="A2773" s="375">
        <v>2210</v>
      </c>
      <c r="B2773" s="375">
        <v>1121</v>
      </c>
      <c r="C2773" s="375" t="s">
        <v>3397</v>
      </c>
      <c r="D2773" s="377">
        <v>2</v>
      </c>
    </row>
    <row r="2774" spans="1:4">
      <c r="A2774" s="375">
        <v>2211</v>
      </c>
      <c r="B2774" s="375">
        <v>1121</v>
      </c>
      <c r="C2774" s="375" t="s">
        <v>3398</v>
      </c>
      <c r="D2774" s="377">
        <v>2</v>
      </c>
    </row>
    <row r="2775" spans="1:4">
      <c r="A2775" s="375">
        <v>2212</v>
      </c>
      <c r="B2775" s="375">
        <v>1121</v>
      </c>
      <c r="C2775" s="375" t="s">
        <v>3399</v>
      </c>
      <c r="D2775" s="377">
        <v>2</v>
      </c>
    </row>
    <row r="2776" spans="1:4">
      <c r="A2776" s="375">
        <v>2213</v>
      </c>
      <c r="B2776" s="375">
        <v>1121</v>
      </c>
      <c r="C2776" s="375" t="s">
        <v>3400</v>
      </c>
      <c r="D2776" s="377">
        <v>2</v>
      </c>
    </row>
    <row r="2777" spans="1:4">
      <c r="A2777" s="375">
        <v>2214</v>
      </c>
      <c r="B2777" s="375">
        <v>1121</v>
      </c>
      <c r="C2777" s="375" t="s">
        <v>3401</v>
      </c>
      <c r="D2777" s="377">
        <v>2</v>
      </c>
    </row>
    <row r="2778" spans="1:4">
      <c r="A2778" s="375">
        <v>2215</v>
      </c>
      <c r="B2778" s="375">
        <v>1121</v>
      </c>
      <c r="C2778" s="375" t="s">
        <v>3402</v>
      </c>
      <c r="D2778" s="377">
        <v>2</v>
      </c>
    </row>
    <row r="2779" spans="1:4">
      <c r="A2779" s="375">
        <v>2312</v>
      </c>
      <c r="B2779" s="375">
        <v>1121</v>
      </c>
      <c r="C2779" s="375" t="s">
        <v>3403</v>
      </c>
      <c r="D2779" s="377">
        <v>2</v>
      </c>
    </row>
    <row r="2780" spans="1:4">
      <c r="A2780" s="375">
        <v>2317</v>
      </c>
      <c r="B2780" s="375">
        <v>1121</v>
      </c>
      <c r="C2780" s="375" t="s">
        <v>3404</v>
      </c>
      <c r="D2780" s="377">
        <v>2</v>
      </c>
    </row>
    <row r="2781" spans="1:4">
      <c r="A2781" s="375">
        <v>2322</v>
      </c>
      <c r="B2781" s="375">
        <v>1121</v>
      </c>
      <c r="C2781" s="375" t="s">
        <v>3405</v>
      </c>
      <c r="D2781" s="377">
        <v>2</v>
      </c>
    </row>
    <row r="2782" spans="1:4">
      <c r="A2782" s="375">
        <v>2323</v>
      </c>
      <c r="B2782" s="375">
        <v>1121</v>
      </c>
      <c r="C2782" s="375" t="s">
        <v>3406</v>
      </c>
      <c r="D2782" s="377">
        <v>1</v>
      </c>
    </row>
    <row r="2783" spans="1:4">
      <c r="A2783" s="375">
        <v>2324</v>
      </c>
      <c r="B2783" s="375">
        <v>1121</v>
      </c>
      <c r="C2783" s="375" t="s">
        <v>3407</v>
      </c>
      <c r="D2783" s="377">
        <v>2</v>
      </c>
    </row>
    <row r="2784" spans="1:4">
      <c r="A2784" s="375">
        <v>2326</v>
      </c>
      <c r="B2784" s="375">
        <v>1121</v>
      </c>
      <c r="C2784" s="375" t="s">
        <v>3408</v>
      </c>
      <c r="D2784" s="377">
        <v>2</v>
      </c>
    </row>
    <row r="2785" spans="1:4">
      <c r="A2785" s="375">
        <v>2328</v>
      </c>
      <c r="B2785" s="375">
        <v>1121</v>
      </c>
      <c r="C2785" s="375" t="s">
        <v>3409</v>
      </c>
      <c r="D2785" s="377">
        <v>2</v>
      </c>
    </row>
    <row r="2786" spans="1:4">
      <c r="A2786" s="375">
        <v>2330</v>
      </c>
      <c r="B2786" s="375">
        <v>1121</v>
      </c>
      <c r="C2786" s="375" t="s">
        <v>3410</v>
      </c>
      <c r="D2786" s="377">
        <v>2</v>
      </c>
    </row>
    <row r="2787" spans="1:4">
      <c r="A2787" s="375">
        <v>2338</v>
      </c>
      <c r="B2787" s="375">
        <v>1121</v>
      </c>
      <c r="C2787" s="375" t="s">
        <v>3411</v>
      </c>
      <c r="D2787" s="377">
        <v>2</v>
      </c>
    </row>
    <row r="2788" spans="1:4">
      <c r="A2788" s="375">
        <v>2341</v>
      </c>
      <c r="B2788" s="375">
        <v>1121</v>
      </c>
      <c r="C2788" s="375" t="s">
        <v>3412</v>
      </c>
      <c r="D2788" s="377">
        <v>2</v>
      </c>
    </row>
    <row r="2789" spans="1:4">
      <c r="A2789" s="375">
        <v>2342</v>
      </c>
      <c r="B2789" s="375">
        <v>1121</v>
      </c>
      <c r="C2789" s="375" t="s">
        <v>3413</v>
      </c>
      <c r="D2789" s="377">
        <v>2</v>
      </c>
    </row>
    <row r="2790" spans="1:4">
      <c r="A2790" s="375">
        <v>2343</v>
      </c>
      <c r="B2790" s="375">
        <v>1121</v>
      </c>
      <c r="C2790" s="375" t="s">
        <v>3414</v>
      </c>
      <c r="D2790" s="377">
        <v>2</v>
      </c>
    </row>
    <row r="2791" spans="1:4">
      <c r="A2791" s="375">
        <v>2345</v>
      </c>
      <c r="B2791" s="375">
        <v>1121</v>
      </c>
      <c r="C2791" s="375" t="s">
        <v>3415</v>
      </c>
      <c r="D2791" s="377">
        <v>2</v>
      </c>
    </row>
    <row r="2792" spans="1:4">
      <c r="A2792" s="375">
        <v>2346</v>
      </c>
      <c r="B2792" s="375">
        <v>1121</v>
      </c>
      <c r="C2792" s="375" t="s">
        <v>3416</v>
      </c>
      <c r="D2792" s="377">
        <v>2</v>
      </c>
    </row>
    <row r="2793" spans="1:4">
      <c r="A2793" s="375">
        <v>2347</v>
      </c>
      <c r="B2793" s="375">
        <v>1121</v>
      </c>
      <c r="C2793" s="375" t="s">
        <v>3417</v>
      </c>
      <c r="D2793" s="377">
        <v>2</v>
      </c>
    </row>
    <row r="2794" spans="1:4">
      <c r="A2794" s="375">
        <v>3102</v>
      </c>
      <c r="B2794" s="375">
        <v>1121</v>
      </c>
      <c r="C2794" s="375" t="s">
        <v>3418</v>
      </c>
      <c r="D2794" s="377">
        <v>2</v>
      </c>
    </row>
    <row r="2795" spans="1:4">
      <c r="A2795" s="375">
        <v>3103</v>
      </c>
      <c r="B2795" s="375">
        <v>1121</v>
      </c>
      <c r="C2795" s="375" t="s">
        <v>3419</v>
      </c>
      <c r="D2795" s="377">
        <v>2</v>
      </c>
    </row>
    <row r="2796" spans="1:4">
      <c r="A2796" s="375">
        <v>3104</v>
      </c>
      <c r="B2796" s="375">
        <v>1121</v>
      </c>
      <c r="C2796" s="375" t="s">
        <v>3420</v>
      </c>
      <c r="D2796" s="377">
        <v>0</v>
      </c>
    </row>
    <row r="2797" spans="1:4">
      <c r="A2797" s="375">
        <v>3105</v>
      </c>
      <c r="B2797" s="375">
        <v>1121</v>
      </c>
      <c r="C2797" s="375" t="s">
        <v>3421</v>
      </c>
      <c r="D2797" s="377">
        <v>0</v>
      </c>
    </row>
    <row r="2798" spans="1:4">
      <c r="A2798" s="375">
        <v>3108</v>
      </c>
      <c r="B2798" s="375">
        <v>1121</v>
      </c>
      <c r="C2798" s="375" t="s">
        <v>3422</v>
      </c>
      <c r="D2798" s="377">
        <v>2</v>
      </c>
    </row>
    <row r="2799" spans="1:4">
      <c r="A2799" s="375">
        <v>3109</v>
      </c>
      <c r="B2799" s="375">
        <v>1121</v>
      </c>
      <c r="C2799" s="375" t="s">
        <v>3423</v>
      </c>
      <c r="D2799" s="377">
        <v>2</v>
      </c>
    </row>
    <row r="2800" spans="1:4">
      <c r="A2800" s="375">
        <v>3115</v>
      </c>
      <c r="B2800" s="375">
        <v>1121</v>
      </c>
      <c r="C2800" s="375" t="s">
        <v>3424</v>
      </c>
      <c r="D2800" s="377">
        <v>2</v>
      </c>
    </row>
    <row r="2801" spans="1:4">
      <c r="A2801" s="375">
        <v>3116</v>
      </c>
      <c r="B2801" s="375">
        <v>1121</v>
      </c>
      <c r="C2801" s="375" t="s">
        <v>3425</v>
      </c>
      <c r="D2801" s="377">
        <v>0</v>
      </c>
    </row>
    <row r="2802" spans="1:4">
      <c r="A2802" s="375">
        <v>3120</v>
      </c>
      <c r="B2802" s="375">
        <v>1121</v>
      </c>
      <c r="C2802" s="375" t="s">
        <v>3426</v>
      </c>
      <c r="D2802" s="377">
        <v>0</v>
      </c>
    </row>
    <row r="2803" spans="1:4">
      <c r="A2803" s="375">
        <v>3121</v>
      </c>
      <c r="B2803" s="375">
        <v>1121</v>
      </c>
      <c r="C2803" s="375" t="s">
        <v>3427</v>
      </c>
      <c r="D2803" s="377">
        <v>0</v>
      </c>
    </row>
    <row r="2804" spans="1:4">
      <c r="A2804" s="375">
        <v>3141</v>
      </c>
      <c r="B2804" s="375">
        <v>1121</v>
      </c>
      <c r="C2804" s="375" t="s">
        <v>3428</v>
      </c>
      <c r="D2804" s="377">
        <v>0</v>
      </c>
    </row>
    <row r="2805" spans="1:4">
      <c r="A2805" s="375">
        <v>3145</v>
      </c>
      <c r="B2805" s="375">
        <v>1121</v>
      </c>
      <c r="C2805" s="375" t="s">
        <v>3429</v>
      </c>
      <c r="D2805" s="377">
        <v>0</v>
      </c>
    </row>
    <row r="2806" spans="1:4">
      <c r="A2806" s="375">
        <v>3146</v>
      </c>
      <c r="B2806" s="375">
        <v>1121</v>
      </c>
      <c r="C2806" s="375" t="s">
        <v>3430</v>
      </c>
      <c r="D2806" s="377">
        <v>0</v>
      </c>
    </row>
    <row r="2807" spans="1:4">
      <c r="A2807" s="375">
        <v>3147</v>
      </c>
      <c r="B2807" s="375">
        <v>1121</v>
      </c>
      <c r="C2807" s="375" t="s">
        <v>3431</v>
      </c>
      <c r="D2807" s="377">
        <v>0</v>
      </c>
    </row>
    <row r="2808" spans="1:4">
      <c r="A2808" s="375">
        <v>3181</v>
      </c>
      <c r="B2808" s="375">
        <v>1121</v>
      </c>
      <c r="C2808" s="375" t="s">
        <v>3432</v>
      </c>
      <c r="D2808" s="377">
        <v>1</v>
      </c>
    </row>
    <row r="2809" spans="1:4">
      <c r="A2809" s="375">
        <v>3199</v>
      </c>
      <c r="B2809" s="375">
        <v>1121</v>
      </c>
      <c r="C2809" s="375" t="s">
        <v>3433</v>
      </c>
      <c r="D2809" s="377">
        <v>2</v>
      </c>
    </row>
    <row r="2810" spans="1:4">
      <c r="A2810" s="375">
        <v>4109</v>
      </c>
      <c r="B2810" s="375">
        <v>1121</v>
      </c>
      <c r="C2810" s="375" t="s">
        <v>3434</v>
      </c>
      <c r="D2810" s="377">
        <v>2</v>
      </c>
    </row>
    <row r="2811" spans="1:4">
      <c r="A2811" s="375">
        <v>4111</v>
      </c>
      <c r="B2811" s="375">
        <v>1121</v>
      </c>
      <c r="C2811" s="375" t="s">
        <v>3435</v>
      </c>
      <c r="D2811" s="377">
        <v>2</v>
      </c>
    </row>
    <row r="2812" spans="1:4">
      <c r="A2812" s="375">
        <v>4112</v>
      </c>
      <c r="B2812" s="375">
        <v>1121</v>
      </c>
      <c r="C2812" s="375" t="s">
        <v>3436</v>
      </c>
      <c r="D2812" s="377">
        <v>2</v>
      </c>
    </row>
    <row r="2813" spans="1:4">
      <c r="A2813" s="375">
        <v>4116</v>
      </c>
      <c r="B2813" s="375">
        <v>1121</v>
      </c>
      <c r="C2813" s="375" t="s">
        <v>3437</v>
      </c>
      <c r="D2813" s="377">
        <v>2</v>
      </c>
    </row>
    <row r="2814" spans="1:4">
      <c r="A2814" s="375">
        <v>4117</v>
      </c>
      <c r="B2814" s="375">
        <v>1121</v>
      </c>
      <c r="C2814" s="375" t="s">
        <v>3438</v>
      </c>
      <c r="D2814" s="377">
        <v>2</v>
      </c>
    </row>
    <row r="2815" spans="1:4">
      <c r="A2815" s="375">
        <v>4121</v>
      </c>
      <c r="B2815" s="375">
        <v>1121</v>
      </c>
      <c r="C2815" s="375" t="s">
        <v>3439</v>
      </c>
      <c r="D2815" s="377">
        <v>2</v>
      </c>
    </row>
    <row r="2816" spans="1:4">
      <c r="A2816" s="375">
        <v>4123</v>
      </c>
      <c r="B2816" s="375">
        <v>1121</v>
      </c>
      <c r="C2816" s="375" t="s">
        <v>3440</v>
      </c>
      <c r="D2816" s="377">
        <v>2</v>
      </c>
    </row>
    <row r="2817" spans="1:4">
      <c r="A2817" s="375">
        <v>4124</v>
      </c>
      <c r="B2817" s="375">
        <v>1121</v>
      </c>
      <c r="C2817" s="375" t="s">
        <v>3441</v>
      </c>
      <c r="D2817" s="377">
        <v>2</v>
      </c>
    </row>
    <row r="2818" spans="1:4">
      <c r="A2818" s="375">
        <v>4126</v>
      </c>
      <c r="B2818" s="375">
        <v>1121</v>
      </c>
      <c r="C2818" s="375" t="s">
        <v>3442</v>
      </c>
      <c r="D2818" s="377">
        <v>2</v>
      </c>
    </row>
    <row r="2819" spans="1:4">
      <c r="A2819" s="375">
        <v>4130</v>
      </c>
      <c r="B2819" s="375">
        <v>1121</v>
      </c>
      <c r="C2819" s="375" t="s">
        <v>3443</v>
      </c>
      <c r="D2819" s="377">
        <v>2</v>
      </c>
    </row>
    <row r="2820" spans="1:4">
      <c r="A2820" s="375">
        <v>4131</v>
      </c>
      <c r="B2820" s="375">
        <v>1121</v>
      </c>
      <c r="C2820" s="375" t="s">
        <v>3444</v>
      </c>
      <c r="D2820" s="377">
        <v>2</v>
      </c>
    </row>
    <row r="2821" spans="1:4">
      <c r="A2821" s="375">
        <v>4132</v>
      </c>
      <c r="B2821" s="375">
        <v>1121</v>
      </c>
      <c r="C2821" s="375" t="s">
        <v>3445</v>
      </c>
      <c r="D2821" s="377">
        <v>2</v>
      </c>
    </row>
    <row r="2822" spans="1:4">
      <c r="A2822" s="375">
        <v>4140</v>
      </c>
      <c r="B2822" s="375">
        <v>1121</v>
      </c>
      <c r="C2822" s="375" t="s">
        <v>3446</v>
      </c>
      <c r="D2822" s="377">
        <v>2</v>
      </c>
    </row>
    <row r="2823" spans="1:4">
      <c r="A2823" s="375">
        <v>4170</v>
      </c>
      <c r="B2823" s="375">
        <v>1121</v>
      </c>
      <c r="C2823" s="375" t="s">
        <v>3447</v>
      </c>
      <c r="D2823" s="377">
        <v>2</v>
      </c>
    </row>
    <row r="2824" spans="1:4">
      <c r="A2824" s="375">
        <v>4173</v>
      </c>
      <c r="B2824" s="375">
        <v>1121</v>
      </c>
      <c r="C2824" s="375" t="s">
        <v>3448</v>
      </c>
      <c r="D2824" s="377">
        <v>2</v>
      </c>
    </row>
    <row r="2825" spans="1:4">
      <c r="A2825" s="375">
        <v>4179</v>
      </c>
      <c r="B2825" s="375">
        <v>1121</v>
      </c>
      <c r="C2825" s="375" t="s">
        <v>3449</v>
      </c>
      <c r="D2825" s="377">
        <v>2</v>
      </c>
    </row>
    <row r="2826" spans="1:4">
      <c r="A2826" s="375">
        <v>4180</v>
      </c>
      <c r="B2826" s="375">
        <v>1121</v>
      </c>
      <c r="C2826" s="375" t="s">
        <v>3450</v>
      </c>
      <c r="D2826" s="377">
        <v>2</v>
      </c>
    </row>
    <row r="2827" spans="1:4">
      <c r="A2827" s="375">
        <v>4181</v>
      </c>
      <c r="B2827" s="375">
        <v>1121</v>
      </c>
      <c r="C2827" s="375" t="s">
        <v>3451</v>
      </c>
      <c r="D2827" s="377">
        <v>2</v>
      </c>
    </row>
    <row r="2828" spans="1:4">
      <c r="A2828" s="375">
        <v>4190</v>
      </c>
      <c r="B2828" s="375">
        <v>1121</v>
      </c>
      <c r="C2828" s="375" t="s">
        <v>3452</v>
      </c>
      <c r="D2828" s="377">
        <v>2</v>
      </c>
    </row>
    <row r="2829" spans="1:4">
      <c r="A2829" s="375">
        <v>4191</v>
      </c>
      <c r="B2829" s="375">
        <v>1121</v>
      </c>
      <c r="C2829" s="375" t="s">
        <v>3453</v>
      </c>
      <c r="D2829" s="377">
        <v>2</v>
      </c>
    </row>
    <row r="2830" spans="1:4">
      <c r="A2830" s="375">
        <v>4192</v>
      </c>
      <c r="B2830" s="375">
        <v>1121</v>
      </c>
      <c r="C2830" s="375" t="s">
        <v>3454</v>
      </c>
      <c r="D2830" s="377">
        <v>2</v>
      </c>
    </row>
    <row r="2831" spans="1:4">
      <c r="A2831" s="375">
        <v>4196</v>
      </c>
      <c r="B2831" s="375">
        <v>1121</v>
      </c>
      <c r="C2831" s="375" t="s">
        <v>3455</v>
      </c>
      <c r="D2831" s="377">
        <v>2</v>
      </c>
    </row>
    <row r="2832" spans="1:4">
      <c r="A2832" s="375">
        <v>4199</v>
      </c>
      <c r="B2832" s="375">
        <v>1121</v>
      </c>
      <c r="C2832" s="375" t="s">
        <v>3456</v>
      </c>
      <c r="D2832" s="377">
        <v>2</v>
      </c>
    </row>
    <row r="2833" spans="1:4">
      <c r="A2833" s="375">
        <v>5002</v>
      </c>
      <c r="B2833" s="375">
        <v>1121</v>
      </c>
      <c r="C2833" s="375" t="s">
        <v>3457</v>
      </c>
      <c r="D2833" s="377">
        <v>2</v>
      </c>
    </row>
    <row r="2834" spans="1:4">
      <c r="A2834" s="375">
        <v>5003</v>
      </c>
      <c r="B2834" s="375">
        <v>1121</v>
      </c>
      <c r="C2834" s="375" t="s">
        <v>3458</v>
      </c>
      <c r="D2834" s="377">
        <v>2</v>
      </c>
    </row>
    <row r="2835" spans="1:4">
      <c r="A2835" s="375">
        <v>5008</v>
      </c>
      <c r="B2835" s="375">
        <v>1121</v>
      </c>
      <c r="C2835" s="375" t="s">
        <v>3459</v>
      </c>
      <c r="D2835" s="377">
        <v>2</v>
      </c>
    </row>
    <row r="2836" spans="1:4">
      <c r="A2836" s="375">
        <v>6002</v>
      </c>
      <c r="B2836" s="375">
        <v>1121</v>
      </c>
      <c r="C2836" s="375" t="s">
        <v>3460</v>
      </c>
      <c r="D2836" s="377">
        <v>2</v>
      </c>
    </row>
    <row r="2837" spans="1:4">
      <c r="A2837" s="375">
        <v>6022</v>
      </c>
      <c r="B2837" s="375">
        <v>1121</v>
      </c>
      <c r="C2837" s="375" t="s">
        <v>3461</v>
      </c>
      <c r="D2837" s="377">
        <v>2</v>
      </c>
    </row>
    <row r="2838" spans="1:4">
      <c r="A2838" s="375">
        <v>6034</v>
      </c>
      <c r="B2838" s="375">
        <v>1121</v>
      </c>
      <c r="C2838" s="375" t="s">
        <v>3462</v>
      </c>
      <c r="D2838" s="377">
        <v>2</v>
      </c>
    </row>
    <row r="2839" spans="1:4">
      <c r="A2839" s="375">
        <v>6042</v>
      </c>
      <c r="B2839" s="375">
        <v>1121</v>
      </c>
      <c r="C2839" s="375" t="s">
        <v>3463</v>
      </c>
      <c r="D2839" s="377">
        <v>2</v>
      </c>
    </row>
    <row r="2840" spans="1:4">
      <c r="A2840" s="375">
        <v>6082</v>
      </c>
      <c r="B2840" s="375">
        <v>1121</v>
      </c>
      <c r="C2840" s="375" t="s">
        <v>3464</v>
      </c>
      <c r="D2840" s="377">
        <v>2</v>
      </c>
    </row>
    <row r="2841" spans="1:4">
      <c r="A2841" s="375">
        <v>1099</v>
      </c>
      <c r="B2841" s="375">
        <v>1123</v>
      </c>
      <c r="C2841" s="375" t="s">
        <v>3465</v>
      </c>
      <c r="D2841" s="377">
        <v>2</v>
      </c>
    </row>
    <row r="2842" spans="1:4">
      <c r="A2842" s="375">
        <v>1100</v>
      </c>
      <c r="B2842" s="375">
        <v>1123</v>
      </c>
      <c r="C2842" s="375" t="s">
        <v>3466</v>
      </c>
      <c r="D2842" s="377">
        <v>0</v>
      </c>
    </row>
    <row r="2843" spans="1:4">
      <c r="A2843" s="375">
        <v>1101</v>
      </c>
      <c r="B2843" s="375">
        <v>1123</v>
      </c>
      <c r="C2843" s="375" t="s">
        <v>3467</v>
      </c>
      <c r="D2843" s="377">
        <v>2</v>
      </c>
    </row>
    <row r="2844" spans="1:4">
      <c r="A2844" s="375">
        <v>1102</v>
      </c>
      <c r="B2844" s="375">
        <v>1123</v>
      </c>
      <c r="C2844" s="375" t="s">
        <v>3468</v>
      </c>
      <c r="D2844" s="377">
        <v>0</v>
      </c>
    </row>
    <row r="2845" spans="1:4">
      <c r="A2845" s="375">
        <v>1103</v>
      </c>
      <c r="B2845" s="375">
        <v>1123</v>
      </c>
      <c r="C2845" s="375" t="s">
        <v>3469</v>
      </c>
      <c r="D2845" s="377">
        <v>2</v>
      </c>
    </row>
    <row r="2846" spans="1:4">
      <c r="A2846" s="375">
        <v>1104</v>
      </c>
      <c r="B2846" s="375">
        <v>1123</v>
      </c>
      <c r="C2846" s="375" t="s">
        <v>3470</v>
      </c>
      <c r="D2846" s="377">
        <v>0</v>
      </c>
    </row>
    <row r="2847" spans="1:4">
      <c r="A2847" s="375">
        <v>1105</v>
      </c>
      <c r="B2847" s="375">
        <v>1123</v>
      </c>
      <c r="C2847" s="375" t="s">
        <v>3471</v>
      </c>
      <c r="D2847" s="377">
        <v>0</v>
      </c>
    </row>
    <row r="2848" spans="1:4">
      <c r="A2848" s="375">
        <v>1106</v>
      </c>
      <c r="B2848" s="375">
        <v>1123</v>
      </c>
      <c r="C2848" s="375" t="s">
        <v>3472</v>
      </c>
      <c r="D2848" s="377">
        <v>0</v>
      </c>
    </row>
    <row r="2849" spans="1:4">
      <c r="A2849" s="375">
        <v>1107</v>
      </c>
      <c r="B2849" s="375">
        <v>1123</v>
      </c>
      <c r="C2849" s="375" t="s">
        <v>3473</v>
      </c>
      <c r="D2849" s="377">
        <v>2</v>
      </c>
    </row>
    <row r="2850" spans="1:4">
      <c r="A2850" s="375">
        <v>1109</v>
      </c>
      <c r="B2850" s="375">
        <v>1123</v>
      </c>
      <c r="C2850" s="375" t="s">
        <v>3474</v>
      </c>
      <c r="D2850" s="377">
        <v>0</v>
      </c>
    </row>
    <row r="2851" spans="1:4">
      <c r="A2851" s="375">
        <v>1113</v>
      </c>
      <c r="B2851" s="375">
        <v>1123</v>
      </c>
      <c r="C2851" s="375" t="s">
        <v>3475</v>
      </c>
      <c r="D2851" s="377">
        <v>0</v>
      </c>
    </row>
    <row r="2852" spans="1:4">
      <c r="A2852" s="375">
        <v>1114</v>
      </c>
      <c r="B2852" s="375">
        <v>1123</v>
      </c>
      <c r="C2852" s="375" t="s">
        <v>3476</v>
      </c>
      <c r="D2852" s="377">
        <v>2</v>
      </c>
    </row>
    <row r="2853" spans="1:4">
      <c r="A2853" s="375">
        <v>1115</v>
      </c>
      <c r="B2853" s="375">
        <v>1123</v>
      </c>
      <c r="C2853" s="375" t="s">
        <v>3477</v>
      </c>
      <c r="D2853" s="377">
        <v>0</v>
      </c>
    </row>
    <row r="2854" spans="1:4">
      <c r="A2854" s="375">
        <v>1120</v>
      </c>
      <c r="B2854" s="375">
        <v>1123</v>
      </c>
      <c r="C2854" s="375" t="s">
        <v>3478</v>
      </c>
      <c r="D2854" s="377">
        <v>2</v>
      </c>
    </row>
    <row r="2855" spans="1:4">
      <c r="A2855" s="375">
        <v>1121</v>
      </c>
      <c r="B2855" s="375">
        <v>1123</v>
      </c>
      <c r="C2855" s="375" t="s">
        <v>3479</v>
      </c>
      <c r="D2855" s="377">
        <v>2</v>
      </c>
    </row>
    <row r="2856" spans="1:4">
      <c r="A2856" s="375">
        <v>1123</v>
      </c>
      <c r="B2856" s="375">
        <v>1123</v>
      </c>
      <c r="C2856" s="375" t="s">
        <v>3480</v>
      </c>
      <c r="D2856" s="377" t="s">
        <v>94</v>
      </c>
    </row>
    <row r="2857" spans="1:4">
      <c r="A2857" s="375">
        <v>1124</v>
      </c>
      <c r="B2857" s="375">
        <v>1123</v>
      </c>
      <c r="C2857" s="375" t="s">
        <v>3481</v>
      </c>
      <c r="D2857" s="377">
        <v>2</v>
      </c>
    </row>
    <row r="2858" spans="1:4">
      <c r="A2858" s="375">
        <v>1125</v>
      </c>
      <c r="B2858" s="375">
        <v>1123</v>
      </c>
      <c r="C2858" s="375" t="s">
        <v>3482</v>
      </c>
      <c r="D2858" s="377">
        <v>2</v>
      </c>
    </row>
    <row r="2859" spans="1:4">
      <c r="A2859" s="375">
        <v>1126</v>
      </c>
      <c r="B2859" s="375">
        <v>1123</v>
      </c>
      <c r="C2859" s="375" t="s">
        <v>3483</v>
      </c>
      <c r="D2859" s="377">
        <v>2</v>
      </c>
    </row>
    <row r="2860" spans="1:4">
      <c r="A2860" s="375">
        <v>1127</v>
      </c>
      <c r="B2860" s="375">
        <v>1123</v>
      </c>
      <c r="C2860" s="375" t="s">
        <v>3484</v>
      </c>
      <c r="D2860" s="377">
        <v>0</v>
      </c>
    </row>
    <row r="2861" spans="1:4">
      <c r="A2861" s="375">
        <v>1128</v>
      </c>
      <c r="B2861" s="375">
        <v>1123</v>
      </c>
      <c r="C2861" s="375" t="s">
        <v>3485</v>
      </c>
      <c r="D2861" s="377">
        <v>2</v>
      </c>
    </row>
    <row r="2862" spans="1:4">
      <c r="A2862" s="375">
        <v>1129</v>
      </c>
      <c r="B2862" s="375">
        <v>1123</v>
      </c>
      <c r="C2862" s="375" t="s">
        <v>3486</v>
      </c>
      <c r="D2862" s="377">
        <v>0</v>
      </c>
    </row>
    <row r="2863" spans="1:4">
      <c r="A2863" s="375">
        <v>1130</v>
      </c>
      <c r="B2863" s="375">
        <v>1123</v>
      </c>
      <c r="C2863" s="375" t="s">
        <v>3487</v>
      </c>
      <c r="D2863" s="377">
        <v>1</v>
      </c>
    </row>
    <row r="2864" spans="1:4">
      <c r="A2864" s="375">
        <v>1131</v>
      </c>
      <c r="B2864" s="375">
        <v>1123</v>
      </c>
      <c r="C2864" s="375" t="s">
        <v>3488</v>
      </c>
      <c r="D2864" s="377">
        <v>2</v>
      </c>
    </row>
    <row r="2865" spans="1:4">
      <c r="A2865" s="375">
        <v>1132</v>
      </c>
      <c r="B2865" s="375">
        <v>1123</v>
      </c>
      <c r="C2865" s="375" t="s">
        <v>3489</v>
      </c>
      <c r="D2865" s="377">
        <v>1</v>
      </c>
    </row>
    <row r="2866" spans="1:4">
      <c r="A2866" s="375">
        <v>1137</v>
      </c>
      <c r="B2866" s="375">
        <v>1123</v>
      </c>
      <c r="C2866" s="375" t="s">
        <v>3490</v>
      </c>
      <c r="D2866" s="377">
        <v>0</v>
      </c>
    </row>
    <row r="2867" spans="1:4">
      <c r="A2867" s="375">
        <v>1151</v>
      </c>
      <c r="B2867" s="375">
        <v>1123</v>
      </c>
      <c r="C2867" s="375" t="s">
        <v>3491</v>
      </c>
      <c r="D2867" s="377">
        <v>2</v>
      </c>
    </row>
    <row r="2868" spans="1:4">
      <c r="A2868" s="375">
        <v>1152</v>
      </c>
      <c r="B2868" s="375">
        <v>1123</v>
      </c>
      <c r="C2868" s="375" t="s">
        <v>3492</v>
      </c>
      <c r="D2868" s="377">
        <v>2</v>
      </c>
    </row>
    <row r="2869" spans="1:4">
      <c r="A2869" s="375">
        <v>1153</v>
      </c>
      <c r="B2869" s="375">
        <v>1123</v>
      </c>
      <c r="C2869" s="375" t="s">
        <v>3493</v>
      </c>
      <c r="D2869" s="377">
        <v>0</v>
      </c>
    </row>
    <row r="2870" spans="1:4">
      <c r="A2870" s="375">
        <v>1157</v>
      </c>
      <c r="B2870" s="375">
        <v>1123</v>
      </c>
      <c r="C2870" s="375" t="s">
        <v>3494</v>
      </c>
      <c r="D2870" s="377">
        <v>1</v>
      </c>
    </row>
    <row r="2871" spans="1:4">
      <c r="A2871" s="375">
        <v>1175</v>
      </c>
      <c r="B2871" s="375">
        <v>1123</v>
      </c>
      <c r="C2871" s="375" t="s">
        <v>3495</v>
      </c>
      <c r="D2871" s="377">
        <v>2</v>
      </c>
    </row>
    <row r="2872" spans="1:4">
      <c r="A2872" s="375">
        <v>1181</v>
      </c>
      <c r="B2872" s="375">
        <v>1123</v>
      </c>
      <c r="C2872" s="375" t="s">
        <v>3496</v>
      </c>
      <c r="D2872" s="377">
        <v>0</v>
      </c>
    </row>
    <row r="2873" spans="1:4">
      <c r="A2873" s="375">
        <v>1183</v>
      </c>
      <c r="B2873" s="375">
        <v>1123</v>
      </c>
      <c r="C2873" s="375" t="s">
        <v>3497</v>
      </c>
      <c r="D2873" s="377">
        <v>0</v>
      </c>
    </row>
    <row r="2874" spans="1:4">
      <c r="A2874" s="375">
        <v>1185</v>
      </c>
      <c r="B2874" s="375">
        <v>1123</v>
      </c>
      <c r="C2874" s="375" t="s">
        <v>3498</v>
      </c>
      <c r="D2874" s="377">
        <v>0</v>
      </c>
    </row>
    <row r="2875" spans="1:4">
      <c r="A2875" s="375">
        <v>1186</v>
      </c>
      <c r="B2875" s="375">
        <v>1123</v>
      </c>
      <c r="C2875" s="375" t="s">
        <v>3499</v>
      </c>
      <c r="D2875" s="377">
        <v>0</v>
      </c>
    </row>
    <row r="2876" spans="1:4">
      <c r="A2876" s="375">
        <v>1187</v>
      </c>
      <c r="B2876" s="375">
        <v>1123</v>
      </c>
      <c r="C2876" s="375" t="s">
        <v>3500</v>
      </c>
      <c r="D2876" s="377">
        <v>0</v>
      </c>
    </row>
    <row r="2877" spans="1:4">
      <c r="A2877" s="375">
        <v>1188</v>
      </c>
      <c r="B2877" s="375">
        <v>1123</v>
      </c>
      <c r="C2877" s="375" t="s">
        <v>3501</v>
      </c>
      <c r="D2877" s="377">
        <v>0</v>
      </c>
    </row>
    <row r="2878" spans="1:4">
      <c r="A2878" s="375">
        <v>1189</v>
      </c>
      <c r="B2878" s="375">
        <v>1123</v>
      </c>
      <c r="C2878" s="375" t="s">
        <v>3502</v>
      </c>
      <c r="D2878" s="377">
        <v>2</v>
      </c>
    </row>
    <row r="2879" spans="1:4">
      <c r="A2879" s="375">
        <v>1190</v>
      </c>
      <c r="B2879" s="375">
        <v>1123</v>
      </c>
      <c r="C2879" s="375" t="s">
        <v>3503</v>
      </c>
      <c r="D2879" s="377">
        <v>0</v>
      </c>
    </row>
    <row r="2880" spans="1:4">
      <c r="A2880" s="375">
        <v>1192</v>
      </c>
      <c r="B2880" s="375">
        <v>1123</v>
      </c>
      <c r="C2880" s="375" t="s">
        <v>3504</v>
      </c>
      <c r="D2880" s="377">
        <v>2</v>
      </c>
    </row>
    <row r="2881" spans="1:4">
      <c r="A2881" s="375">
        <v>1193</v>
      </c>
      <c r="B2881" s="375">
        <v>1123</v>
      </c>
      <c r="C2881" s="375" t="s">
        <v>3505</v>
      </c>
      <c r="D2881" s="377">
        <v>2</v>
      </c>
    </row>
    <row r="2882" spans="1:4">
      <c r="A2882" s="375">
        <v>1194</v>
      </c>
      <c r="B2882" s="375">
        <v>1123</v>
      </c>
      <c r="C2882" s="375" t="s">
        <v>3506</v>
      </c>
      <c r="D2882" s="377">
        <v>0</v>
      </c>
    </row>
    <row r="2883" spans="1:4">
      <c r="A2883" s="375">
        <v>1199</v>
      </c>
      <c r="B2883" s="375">
        <v>1123</v>
      </c>
      <c r="C2883" s="375" t="s">
        <v>3507</v>
      </c>
      <c r="D2883" s="377">
        <v>0</v>
      </c>
    </row>
    <row r="2884" spans="1:4">
      <c r="A2884" s="375">
        <v>1201</v>
      </c>
      <c r="B2884" s="375">
        <v>1123</v>
      </c>
      <c r="C2884" s="375" t="s">
        <v>3508</v>
      </c>
      <c r="D2884" s="377">
        <v>0</v>
      </c>
    </row>
    <row r="2885" spans="1:4">
      <c r="A2885" s="375">
        <v>1203</v>
      </c>
      <c r="B2885" s="375">
        <v>1123</v>
      </c>
      <c r="C2885" s="375" t="s">
        <v>3509</v>
      </c>
      <c r="D2885" s="377">
        <v>0</v>
      </c>
    </row>
    <row r="2886" spans="1:4">
      <c r="A2886" s="375">
        <v>1206</v>
      </c>
      <c r="B2886" s="375">
        <v>1123</v>
      </c>
      <c r="C2886" s="375" t="s">
        <v>3510</v>
      </c>
      <c r="D2886" s="377">
        <v>2</v>
      </c>
    </row>
    <row r="2887" spans="1:4">
      <c r="A2887" s="375">
        <v>1210</v>
      </c>
      <c r="B2887" s="375">
        <v>1123</v>
      </c>
      <c r="C2887" s="375" t="s">
        <v>3511</v>
      </c>
      <c r="D2887" s="377">
        <v>0</v>
      </c>
    </row>
    <row r="2888" spans="1:4">
      <c r="A2888" s="375">
        <v>1256</v>
      </c>
      <c r="B2888" s="375">
        <v>1123</v>
      </c>
      <c r="C2888" s="375" t="s">
        <v>3512</v>
      </c>
      <c r="D2888" s="377">
        <v>2</v>
      </c>
    </row>
    <row r="2889" spans="1:4">
      <c r="A2889" s="375">
        <v>1257</v>
      </c>
      <c r="B2889" s="375">
        <v>1123</v>
      </c>
      <c r="C2889" s="375" t="s">
        <v>3513</v>
      </c>
      <c r="D2889" s="377">
        <v>2</v>
      </c>
    </row>
    <row r="2890" spans="1:4">
      <c r="A2890" s="375">
        <v>1260</v>
      </c>
      <c r="B2890" s="375">
        <v>1123</v>
      </c>
      <c r="C2890" s="375" t="s">
        <v>3514</v>
      </c>
      <c r="D2890" s="377">
        <v>2</v>
      </c>
    </row>
    <row r="2891" spans="1:4">
      <c r="A2891" s="375">
        <v>1261</v>
      </c>
      <c r="B2891" s="375">
        <v>1123</v>
      </c>
      <c r="C2891" s="375" t="s">
        <v>3515</v>
      </c>
      <c r="D2891" s="377">
        <v>2</v>
      </c>
    </row>
    <row r="2892" spans="1:4">
      <c r="A2892" s="375">
        <v>1262</v>
      </c>
      <c r="B2892" s="375">
        <v>1123</v>
      </c>
      <c r="C2892" s="375" t="s">
        <v>3516</v>
      </c>
      <c r="D2892" s="377">
        <v>2</v>
      </c>
    </row>
    <row r="2893" spans="1:4">
      <c r="A2893" s="375">
        <v>2095</v>
      </c>
      <c r="B2893" s="375">
        <v>1123</v>
      </c>
      <c r="C2893" s="375" t="s">
        <v>3517</v>
      </c>
      <c r="D2893" s="377">
        <v>2</v>
      </c>
    </row>
    <row r="2894" spans="1:4">
      <c r="A2894" s="375">
        <v>2096</v>
      </c>
      <c r="B2894" s="375">
        <v>1123</v>
      </c>
      <c r="C2894" s="375" t="s">
        <v>3518</v>
      </c>
      <c r="D2894" s="377">
        <v>2</v>
      </c>
    </row>
    <row r="2895" spans="1:4">
      <c r="A2895" s="375">
        <v>2100</v>
      </c>
      <c r="B2895" s="375">
        <v>1123</v>
      </c>
      <c r="C2895" s="375" t="s">
        <v>3519</v>
      </c>
      <c r="D2895" s="377">
        <v>2</v>
      </c>
    </row>
    <row r="2896" spans="1:4">
      <c r="A2896" s="375">
        <v>2102</v>
      </c>
      <c r="B2896" s="375">
        <v>1123</v>
      </c>
      <c r="C2896" s="375" t="s">
        <v>3520</v>
      </c>
      <c r="D2896" s="377">
        <v>2</v>
      </c>
    </row>
    <row r="2897" spans="1:4">
      <c r="A2897" s="375">
        <v>2103</v>
      </c>
      <c r="B2897" s="375">
        <v>1123</v>
      </c>
      <c r="C2897" s="375" t="s">
        <v>3521</v>
      </c>
      <c r="D2897" s="377">
        <v>2</v>
      </c>
    </row>
    <row r="2898" spans="1:4">
      <c r="A2898" s="375">
        <v>2104</v>
      </c>
      <c r="B2898" s="375">
        <v>1123</v>
      </c>
      <c r="C2898" s="375" t="s">
        <v>3522</v>
      </c>
      <c r="D2898" s="377">
        <v>2</v>
      </c>
    </row>
    <row r="2899" spans="1:4">
      <c r="A2899" s="375">
        <v>2105</v>
      </c>
      <c r="B2899" s="375">
        <v>1123</v>
      </c>
      <c r="C2899" s="375" t="s">
        <v>3523</v>
      </c>
      <c r="D2899" s="377">
        <v>2</v>
      </c>
    </row>
    <row r="2900" spans="1:4">
      <c r="A2900" s="375">
        <v>2108</v>
      </c>
      <c r="B2900" s="375">
        <v>1123</v>
      </c>
      <c r="C2900" s="375" t="s">
        <v>3524</v>
      </c>
      <c r="D2900" s="377">
        <v>2</v>
      </c>
    </row>
    <row r="2901" spans="1:4">
      <c r="A2901" s="375">
        <v>2109</v>
      </c>
      <c r="B2901" s="375">
        <v>1123</v>
      </c>
      <c r="C2901" s="375" t="s">
        <v>3525</v>
      </c>
      <c r="D2901" s="377">
        <v>1</v>
      </c>
    </row>
    <row r="2902" spans="1:4">
      <c r="A2902" s="375">
        <v>2110</v>
      </c>
      <c r="B2902" s="375">
        <v>1123</v>
      </c>
      <c r="C2902" s="375" t="s">
        <v>3526</v>
      </c>
      <c r="D2902" s="377">
        <v>2</v>
      </c>
    </row>
    <row r="2903" spans="1:4">
      <c r="A2903" s="375">
        <v>2111</v>
      </c>
      <c r="B2903" s="375">
        <v>1123</v>
      </c>
      <c r="C2903" s="375" t="s">
        <v>3527</v>
      </c>
      <c r="D2903" s="377">
        <v>2</v>
      </c>
    </row>
    <row r="2904" spans="1:4">
      <c r="A2904" s="375">
        <v>2112</v>
      </c>
      <c r="B2904" s="375">
        <v>1123</v>
      </c>
      <c r="C2904" s="375" t="s">
        <v>3528</v>
      </c>
      <c r="D2904" s="377">
        <v>1</v>
      </c>
    </row>
    <row r="2905" spans="1:4">
      <c r="A2905" s="375">
        <v>2113</v>
      </c>
      <c r="B2905" s="375">
        <v>1123</v>
      </c>
      <c r="C2905" s="375" t="s">
        <v>3529</v>
      </c>
      <c r="D2905" s="377">
        <v>2</v>
      </c>
    </row>
    <row r="2906" spans="1:4">
      <c r="A2906" s="375">
        <v>2115</v>
      </c>
      <c r="B2906" s="375">
        <v>1123</v>
      </c>
      <c r="C2906" s="375" t="s">
        <v>3530</v>
      </c>
      <c r="D2906" s="377">
        <v>2</v>
      </c>
    </row>
    <row r="2907" spans="1:4">
      <c r="A2907" s="375">
        <v>2116</v>
      </c>
      <c r="B2907" s="375">
        <v>1123</v>
      </c>
      <c r="C2907" s="375" t="s">
        <v>3531</v>
      </c>
      <c r="D2907" s="377">
        <v>1</v>
      </c>
    </row>
    <row r="2908" spans="1:4">
      <c r="A2908" s="375">
        <v>2117</v>
      </c>
      <c r="B2908" s="375">
        <v>1123</v>
      </c>
      <c r="C2908" s="375" t="s">
        <v>3532</v>
      </c>
      <c r="D2908" s="377">
        <v>1</v>
      </c>
    </row>
    <row r="2909" spans="1:4">
      <c r="A2909" s="375">
        <v>2121</v>
      </c>
      <c r="B2909" s="375">
        <v>1123</v>
      </c>
      <c r="C2909" s="375" t="s">
        <v>3533</v>
      </c>
      <c r="D2909" s="377">
        <v>1</v>
      </c>
    </row>
    <row r="2910" spans="1:4">
      <c r="A2910" s="375">
        <v>2122</v>
      </c>
      <c r="B2910" s="375">
        <v>1123</v>
      </c>
      <c r="C2910" s="375" t="s">
        <v>3534</v>
      </c>
      <c r="D2910" s="377">
        <v>2</v>
      </c>
    </row>
    <row r="2911" spans="1:4">
      <c r="A2911" s="375">
        <v>2123</v>
      </c>
      <c r="B2911" s="375">
        <v>1123</v>
      </c>
      <c r="C2911" s="375" t="s">
        <v>3535</v>
      </c>
      <c r="D2911" s="377">
        <v>2</v>
      </c>
    </row>
    <row r="2912" spans="1:4">
      <c r="A2912" s="375">
        <v>2125</v>
      </c>
      <c r="B2912" s="375">
        <v>1123</v>
      </c>
      <c r="C2912" s="375" t="s">
        <v>3536</v>
      </c>
      <c r="D2912" s="377">
        <v>1</v>
      </c>
    </row>
    <row r="2913" spans="1:4">
      <c r="A2913" s="375">
        <v>2130</v>
      </c>
      <c r="B2913" s="375">
        <v>1123</v>
      </c>
      <c r="C2913" s="375" t="s">
        <v>3537</v>
      </c>
      <c r="D2913" s="377">
        <v>1</v>
      </c>
    </row>
    <row r="2914" spans="1:4">
      <c r="A2914" s="375">
        <v>2132</v>
      </c>
      <c r="B2914" s="375">
        <v>1123</v>
      </c>
      <c r="C2914" s="375" t="s">
        <v>3538</v>
      </c>
      <c r="D2914" s="377">
        <v>1</v>
      </c>
    </row>
    <row r="2915" spans="1:4">
      <c r="A2915" s="375">
        <v>2133</v>
      </c>
      <c r="B2915" s="375">
        <v>1123</v>
      </c>
      <c r="C2915" s="375" t="s">
        <v>3539</v>
      </c>
      <c r="D2915" s="377">
        <v>1</v>
      </c>
    </row>
    <row r="2916" spans="1:4">
      <c r="A2916" s="375">
        <v>2135</v>
      </c>
      <c r="B2916" s="375">
        <v>1123</v>
      </c>
      <c r="C2916" s="375" t="s">
        <v>3540</v>
      </c>
      <c r="D2916" s="377">
        <v>1</v>
      </c>
    </row>
    <row r="2917" spans="1:4">
      <c r="A2917" s="375">
        <v>2136</v>
      </c>
      <c r="B2917" s="375">
        <v>1123</v>
      </c>
      <c r="C2917" s="375" t="s">
        <v>3541</v>
      </c>
      <c r="D2917" s="377">
        <v>1</v>
      </c>
    </row>
    <row r="2918" spans="1:4">
      <c r="A2918" s="375">
        <v>2137</v>
      </c>
      <c r="B2918" s="375">
        <v>1123</v>
      </c>
      <c r="C2918" s="375" t="s">
        <v>3542</v>
      </c>
      <c r="D2918" s="377">
        <v>1</v>
      </c>
    </row>
    <row r="2919" spans="1:4">
      <c r="A2919" s="375">
        <v>2139</v>
      </c>
      <c r="B2919" s="375">
        <v>1123</v>
      </c>
      <c r="C2919" s="375" t="s">
        <v>3543</v>
      </c>
      <c r="D2919" s="377">
        <v>2</v>
      </c>
    </row>
    <row r="2920" spans="1:4">
      <c r="A2920" s="375">
        <v>2142</v>
      </c>
      <c r="B2920" s="375">
        <v>1123</v>
      </c>
      <c r="C2920" s="375" t="s">
        <v>3544</v>
      </c>
      <c r="D2920" s="377">
        <v>2</v>
      </c>
    </row>
    <row r="2921" spans="1:4">
      <c r="A2921" s="375">
        <v>2146</v>
      </c>
      <c r="B2921" s="375">
        <v>1123</v>
      </c>
      <c r="C2921" s="375" t="s">
        <v>3545</v>
      </c>
      <c r="D2921" s="377">
        <v>2</v>
      </c>
    </row>
    <row r="2922" spans="1:4">
      <c r="A2922" s="375">
        <v>2148</v>
      </c>
      <c r="B2922" s="375">
        <v>1123</v>
      </c>
      <c r="C2922" s="375" t="s">
        <v>3546</v>
      </c>
      <c r="D2922" s="377">
        <v>2</v>
      </c>
    </row>
    <row r="2923" spans="1:4">
      <c r="A2923" s="375">
        <v>2149</v>
      </c>
      <c r="B2923" s="375">
        <v>1123</v>
      </c>
      <c r="C2923" s="375" t="s">
        <v>3547</v>
      </c>
      <c r="D2923" s="377">
        <v>2</v>
      </c>
    </row>
    <row r="2924" spans="1:4">
      <c r="A2924" s="375">
        <v>2151</v>
      </c>
      <c r="B2924" s="375">
        <v>1123</v>
      </c>
      <c r="C2924" s="375" t="s">
        <v>3548</v>
      </c>
      <c r="D2924" s="377">
        <v>1</v>
      </c>
    </row>
    <row r="2925" spans="1:4">
      <c r="A2925" s="375">
        <v>2152</v>
      </c>
      <c r="B2925" s="375">
        <v>1123</v>
      </c>
      <c r="C2925" s="375" t="s">
        <v>3549</v>
      </c>
      <c r="D2925" s="377">
        <v>2</v>
      </c>
    </row>
    <row r="2926" spans="1:4">
      <c r="A2926" s="375">
        <v>2153</v>
      </c>
      <c r="B2926" s="375">
        <v>1123</v>
      </c>
      <c r="C2926" s="375" t="s">
        <v>3550</v>
      </c>
      <c r="D2926" s="377">
        <v>2</v>
      </c>
    </row>
    <row r="2927" spans="1:4">
      <c r="A2927" s="375">
        <v>2154</v>
      </c>
      <c r="B2927" s="375">
        <v>1123</v>
      </c>
      <c r="C2927" s="375" t="s">
        <v>3551</v>
      </c>
      <c r="D2927" s="377">
        <v>2</v>
      </c>
    </row>
    <row r="2928" spans="1:4">
      <c r="A2928" s="375">
        <v>2155</v>
      </c>
      <c r="B2928" s="375">
        <v>1123</v>
      </c>
      <c r="C2928" s="375" t="s">
        <v>3552</v>
      </c>
      <c r="D2928" s="377">
        <v>2</v>
      </c>
    </row>
    <row r="2929" spans="1:4">
      <c r="A2929" s="375">
        <v>2156</v>
      </c>
      <c r="B2929" s="375">
        <v>1123</v>
      </c>
      <c r="C2929" s="375" t="s">
        <v>3553</v>
      </c>
      <c r="D2929" s="377">
        <v>2</v>
      </c>
    </row>
    <row r="2930" spans="1:4">
      <c r="A2930" s="375">
        <v>2162</v>
      </c>
      <c r="B2930" s="375">
        <v>1123</v>
      </c>
      <c r="C2930" s="375" t="s">
        <v>3554</v>
      </c>
      <c r="D2930" s="377">
        <v>2</v>
      </c>
    </row>
    <row r="2931" spans="1:4">
      <c r="A2931" s="375">
        <v>2163</v>
      </c>
      <c r="B2931" s="375">
        <v>1123</v>
      </c>
      <c r="C2931" s="375" t="s">
        <v>3555</v>
      </c>
      <c r="D2931" s="377">
        <v>2</v>
      </c>
    </row>
    <row r="2932" spans="1:4">
      <c r="A2932" s="375">
        <v>2164</v>
      </c>
      <c r="B2932" s="375">
        <v>1123</v>
      </c>
      <c r="C2932" s="375" t="s">
        <v>3556</v>
      </c>
      <c r="D2932" s="377">
        <v>2</v>
      </c>
    </row>
    <row r="2933" spans="1:4">
      <c r="A2933" s="375">
        <v>2169</v>
      </c>
      <c r="B2933" s="375">
        <v>1123</v>
      </c>
      <c r="C2933" s="375" t="s">
        <v>3557</v>
      </c>
      <c r="D2933" s="377">
        <v>2</v>
      </c>
    </row>
    <row r="2934" spans="1:4">
      <c r="A2934" s="375">
        <v>2171</v>
      </c>
      <c r="B2934" s="375">
        <v>1123</v>
      </c>
      <c r="C2934" s="375" t="s">
        <v>3558</v>
      </c>
      <c r="D2934" s="377">
        <v>2</v>
      </c>
    </row>
    <row r="2935" spans="1:4">
      <c r="A2935" s="375">
        <v>2172</v>
      </c>
      <c r="B2935" s="375">
        <v>1123</v>
      </c>
      <c r="C2935" s="375" t="s">
        <v>3559</v>
      </c>
      <c r="D2935" s="377">
        <v>2</v>
      </c>
    </row>
    <row r="2936" spans="1:4">
      <c r="A2936" s="375">
        <v>2173</v>
      </c>
      <c r="B2936" s="375">
        <v>1123</v>
      </c>
      <c r="C2936" s="375" t="s">
        <v>3560</v>
      </c>
      <c r="D2936" s="377">
        <v>2</v>
      </c>
    </row>
    <row r="2937" spans="1:4">
      <c r="A2937" s="375">
        <v>2174</v>
      </c>
      <c r="B2937" s="375">
        <v>1123</v>
      </c>
      <c r="C2937" s="375" t="s">
        <v>3561</v>
      </c>
      <c r="D2937" s="377">
        <v>2</v>
      </c>
    </row>
    <row r="2938" spans="1:4">
      <c r="A2938" s="375">
        <v>2175</v>
      </c>
      <c r="B2938" s="375">
        <v>1123</v>
      </c>
      <c r="C2938" s="375" t="s">
        <v>3562</v>
      </c>
      <c r="D2938" s="377">
        <v>2</v>
      </c>
    </row>
    <row r="2939" spans="1:4">
      <c r="A2939" s="375">
        <v>2176</v>
      </c>
      <c r="B2939" s="375">
        <v>1123</v>
      </c>
      <c r="C2939" s="375" t="s">
        <v>3563</v>
      </c>
      <c r="D2939" s="377">
        <v>2</v>
      </c>
    </row>
    <row r="2940" spans="1:4">
      <c r="A2940" s="375">
        <v>2177</v>
      </c>
      <c r="B2940" s="375">
        <v>1123</v>
      </c>
      <c r="C2940" s="375" t="s">
        <v>3564</v>
      </c>
      <c r="D2940" s="377">
        <v>2</v>
      </c>
    </row>
    <row r="2941" spans="1:4">
      <c r="A2941" s="375">
        <v>2178</v>
      </c>
      <c r="B2941" s="375">
        <v>1123</v>
      </c>
      <c r="C2941" s="375" t="s">
        <v>3565</v>
      </c>
      <c r="D2941" s="377">
        <v>1</v>
      </c>
    </row>
    <row r="2942" spans="1:4">
      <c r="A2942" s="375">
        <v>2179</v>
      </c>
      <c r="B2942" s="375">
        <v>1123</v>
      </c>
      <c r="C2942" s="375" t="s">
        <v>3566</v>
      </c>
      <c r="D2942" s="377">
        <v>2</v>
      </c>
    </row>
    <row r="2943" spans="1:4">
      <c r="A2943" s="375">
        <v>2180</v>
      </c>
      <c r="B2943" s="375">
        <v>1123</v>
      </c>
      <c r="C2943" s="375" t="s">
        <v>3567</v>
      </c>
      <c r="D2943" s="377">
        <v>1</v>
      </c>
    </row>
    <row r="2944" spans="1:4">
      <c r="A2944" s="375">
        <v>2182</v>
      </c>
      <c r="B2944" s="375">
        <v>1123</v>
      </c>
      <c r="C2944" s="375" t="s">
        <v>3568</v>
      </c>
      <c r="D2944" s="377">
        <v>2</v>
      </c>
    </row>
    <row r="2945" spans="1:4">
      <c r="A2945" s="375">
        <v>2183</v>
      </c>
      <c r="B2945" s="375">
        <v>1123</v>
      </c>
      <c r="C2945" s="375" t="s">
        <v>3569</v>
      </c>
      <c r="D2945" s="377">
        <v>1</v>
      </c>
    </row>
    <row r="2946" spans="1:4">
      <c r="A2946" s="375">
        <v>2184</v>
      </c>
      <c r="B2946" s="375">
        <v>1123</v>
      </c>
      <c r="C2946" s="375" t="s">
        <v>3570</v>
      </c>
      <c r="D2946" s="377">
        <v>2</v>
      </c>
    </row>
    <row r="2947" spans="1:4">
      <c r="A2947" s="375">
        <v>2185</v>
      </c>
      <c r="B2947" s="375">
        <v>1123</v>
      </c>
      <c r="C2947" s="375" t="s">
        <v>3571</v>
      </c>
      <c r="D2947" s="377">
        <v>2</v>
      </c>
    </row>
    <row r="2948" spans="1:4">
      <c r="A2948" s="375">
        <v>2187</v>
      </c>
      <c r="B2948" s="375">
        <v>1123</v>
      </c>
      <c r="C2948" s="375" t="s">
        <v>3572</v>
      </c>
      <c r="D2948" s="377">
        <v>1</v>
      </c>
    </row>
    <row r="2949" spans="1:4">
      <c r="A2949" s="375">
        <v>2188</v>
      </c>
      <c r="B2949" s="375">
        <v>1123</v>
      </c>
      <c r="C2949" s="375" t="s">
        <v>3573</v>
      </c>
      <c r="D2949" s="377">
        <v>1</v>
      </c>
    </row>
    <row r="2950" spans="1:4">
      <c r="A2950" s="375">
        <v>2189</v>
      </c>
      <c r="B2950" s="375">
        <v>1123</v>
      </c>
      <c r="C2950" s="375" t="s">
        <v>3574</v>
      </c>
      <c r="D2950" s="377">
        <v>2</v>
      </c>
    </row>
    <row r="2951" spans="1:4">
      <c r="A2951" s="375">
        <v>2192</v>
      </c>
      <c r="B2951" s="375">
        <v>1123</v>
      </c>
      <c r="C2951" s="375" t="s">
        <v>3575</v>
      </c>
      <c r="D2951" s="377">
        <v>2</v>
      </c>
    </row>
    <row r="2952" spans="1:4">
      <c r="A2952" s="375">
        <v>2196</v>
      </c>
      <c r="B2952" s="375">
        <v>1123</v>
      </c>
      <c r="C2952" s="375" t="s">
        <v>3576</v>
      </c>
      <c r="D2952" s="377">
        <v>1</v>
      </c>
    </row>
    <row r="2953" spans="1:4">
      <c r="A2953" s="375">
        <v>2197</v>
      </c>
      <c r="B2953" s="375">
        <v>1123</v>
      </c>
      <c r="C2953" s="375" t="s">
        <v>3577</v>
      </c>
      <c r="D2953" s="377">
        <v>2</v>
      </c>
    </row>
    <row r="2954" spans="1:4">
      <c r="A2954" s="375">
        <v>2199</v>
      </c>
      <c r="B2954" s="375">
        <v>1123</v>
      </c>
      <c r="C2954" s="375" t="s">
        <v>3578</v>
      </c>
      <c r="D2954" s="377">
        <v>2</v>
      </c>
    </row>
    <row r="2955" spans="1:4">
      <c r="A2955" s="375">
        <v>2201</v>
      </c>
      <c r="B2955" s="375">
        <v>1123</v>
      </c>
      <c r="C2955" s="375" t="s">
        <v>3579</v>
      </c>
      <c r="D2955" s="377">
        <v>2</v>
      </c>
    </row>
    <row r="2956" spans="1:4">
      <c r="A2956" s="375">
        <v>2202</v>
      </c>
      <c r="B2956" s="375">
        <v>1123</v>
      </c>
      <c r="C2956" s="375" t="s">
        <v>3580</v>
      </c>
      <c r="D2956" s="377">
        <v>1</v>
      </c>
    </row>
    <row r="2957" spans="1:4">
      <c r="A2957" s="375">
        <v>2203</v>
      </c>
      <c r="B2957" s="375">
        <v>1123</v>
      </c>
      <c r="C2957" s="375" t="s">
        <v>3581</v>
      </c>
      <c r="D2957" s="377">
        <v>1</v>
      </c>
    </row>
    <row r="2958" spans="1:4">
      <c r="A2958" s="375">
        <v>2206</v>
      </c>
      <c r="B2958" s="375">
        <v>1123</v>
      </c>
      <c r="C2958" s="375" t="s">
        <v>3582</v>
      </c>
      <c r="D2958" s="377">
        <v>2</v>
      </c>
    </row>
    <row r="2959" spans="1:4">
      <c r="A2959" s="375">
        <v>2207</v>
      </c>
      <c r="B2959" s="375">
        <v>1123</v>
      </c>
      <c r="C2959" s="375" t="s">
        <v>3583</v>
      </c>
      <c r="D2959" s="377">
        <v>2</v>
      </c>
    </row>
    <row r="2960" spans="1:4">
      <c r="A2960" s="375">
        <v>2208</v>
      </c>
      <c r="B2960" s="375">
        <v>1123</v>
      </c>
      <c r="C2960" s="375" t="s">
        <v>3584</v>
      </c>
      <c r="D2960" s="377">
        <v>2</v>
      </c>
    </row>
    <row r="2961" spans="1:4">
      <c r="A2961" s="375">
        <v>2209</v>
      </c>
      <c r="B2961" s="375">
        <v>1123</v>
      </c>
      <c r="C2961" s="375" t="s">
        <v>3585</v>
      </c>
      <c r="D2961" s="377">
        <v>2</v>
      </c>
    </row>
    <row r="2962" spans="1:4">
      <c r="A2962" s="375">
        <v>2210</v>
      </c>
      <c r="B2962" s="375">
        <v>1123</v>
      </c>
      <c r="C2962" s="375" t="s">
        <v>3586</v>
      </c>
      <c r="D2962" s="377">
        <v>2</v>
      </c>
    </row>
    <row r="2963" spans="1:4">
      <c r="A2963" s="375">
        <v>2211</v>
      </c>
      <c r="B2963" s="375">
        <v>1123</v>
      </c>
      <c r="C2963" s="375" t="s">
        <v>3587</v>
      </c>
      <c r="D2963" s="377">
        <v>2</v>
      </c>
    </row>
    <row r="2964" spans="1:4">
      <c r="A2964" s="375">
        <v>2212</v>
      </c>
      <c r="B2964" s="375">
        <v>1123</v>
      </c>
      <c r="C2964" s="375" t="s">
        <v>3588</v>
      </c>
      <c r="D2964" s="377">
        <v>1</v>
      </c>
    </row>
    <row r="2965" spans="1:4">
      <c r="A2965" s="375">
        <v>2213</v>
      </c>
      <c r="B2965" s="375">
        <v>1123</v>
      </c>
      <c r="C2965" s="375" t="s">
        <v>3589</v>
      </c>
      <c r="D2965" s="377">
        <v>2</v>
      </c>
    </row>
    <row r="2966" spans="1:4">
      <c r="A2966" s="375">
        <v>2214</v>
      </c>
      <c r="B2966" s="375">
        <v>1123</v>
      </c>
      <c r="C2966" s="375" t="s">
        <v>3590</v>
      </c>
      <c r="D2966" s="377">
        <v>2</v>
      </c>
    </row>
    <row r="2967" spans="1:4">
      <c r="A2967" s="375">
        <v>2215</v>
      </c>
      <c r="B2967" s="375">
        <v>1123</v>
      </c>
      <c r="C2967" s="375" t="s">
        <v>3591</v>
      </c>
      <c r="D2967" s="377">
        <v>1</v>
      </c>
    </row>
    <row r="2968" spans="1:4">
      <c r="A2968" s="375">
        <v>2312</v>
      </c>
      <c r="B2968" s="375">
        <v>1123</v>
      </c>
      <c r="C2968" s="375" t="s">
        <v>3592</v>
      </c>
      <c r="D2968" s="377">
        <v>1</v>
      </c>
    </row>
    <row r="2969" spans="1:4">
      <c r="A2969" s="375">
        <v>2317</v>
      </c>
      <c r="B2969" s="375">
        <v>1123</v>
      </c>
      <c r="C2969" s="375" t="s">
        <v>3593</v>
      </c>
      <c r="D2969" s="377">
        <v>1</v>
      </c>
    </row>
    <row r="2970" spans="1:4">
      <c r="A2970" s="375">
        <v>2322</v>
      </c>
      <c r="B2970" s="375">
        <v>1123</v>
      </c>
      <c r="C2970" s="375" t="s">
        <v>3594</v>
      </c>
      <c r="D2970" s="377">
        <v>1</v>
      </c>
    </row>
    <row r="2971" spans="1:4">
      <c r="A2971" s="375">
        <v>2323</v>
      </c>
      <c r="B2971" s="375">
        <v>1123</v>
      </c>
      <c r="C2971" s="375" t="s">
        <v>3595</v>
      </c>
      <c r="D2971" s="377">
        <v>1</v>
      </c>
    </row>
    <row r="2972" spans="1:4">
      <c r="A2972" s="375">
        <v>2324</v>
      </c>
      <c r="B2972" s="375">
        <v>1123</v>
      </c>
      <c r="C2972" s="375" t="s">
        <v>3596</v>
      </c>
      <c r="D2972" s="377">
        <v>2</v>
      </c>
    </row>
    <row r="2973" spans="1:4">
      <c r="A2973" s="375">
        <v>2326</v>
      </c>
      <c r="B2973" s="375">
        <v>1123</v>
      </c>
      <c r="C2973" s="375" t="s">
        <v>3597</v>
      </c>
      <c r="D2973" s="377">
        <v>2</v>
      </c>
    </row>
    <row r="2974" spans="1:4">
      <c r="A2974" s="375">
        <v>2328</v>
      </c>
      <c r="B2974" s="375">
        <v>1123</v>
      </c>
      <c r="C2974" s="375" t="s">
        <v>3598</v>
      </c>
      <c r="D2974" s="377">
        <v>1</v>
      </c>
    </row>
    <row r="2975" spans="1:4">
      <c r="A2975" s="375">
        <v>2330</v>
      </c>
      <c r="B2975" s="375">
        <v>1123</v>
      </c>
      <c r="C2975" s="375" t="s">
        <v>3599</v>
      </c>
      <c r="D2975" s="377">
        <v>1</v>
      </c>
    </row>
    <row r="2976" spans="1:4">
      <c r="A2976" s="375">
        <v>2338</v>
      </c>
      <c r="B2976" s="375">
        <v>1123</v>
      </c>
      <c r="C2976" s="375" t="s">
        <v>3600</v>
      </c>
      <c r="D2976" s="377">
        <v>1</v>
      </c>
    </row>
    <row r="2977" spans="1:4">
      <c r="A2977" s="375">
        <v>2341</v>
      </c>
      <c r="B2977" s="375">
        <v>1123</v>
      </c>
      <c r="C2977" s="375" t="s">
        <v>3601</v>
      </c>
      <c r="D2977" s="377">
        <v>1</v>
      </c>
    </row>
    <row r="2978" spans="1:4">
      <c r="A2978" s="375">
        <v>2342</v>
      </c>
      <c r="B2978" s="375">
        <v>1123</v>
      </c>
      <c r="C2978" s="375" t="s">
        <v>3602</v>
      </c>
      <c r="D2978" s="377">
        <v>1</v>
      </c>
    </row>
    <row r="2979" spans="1:4">
      <c r="A2979" s="375">
        <v>2343</v>
      </c>
      <c r="B2979" s="375">
        <v>1123</v>
      </c>
      <c r="C2979" s="375" t="s">
        <v>3603</v>
      </c>
      <c r="D2979" s="377">
        <v>1</v>
      </c>
    </row>
    <row r="2980" spans="1:4">
      <c r="A2980" s="375">
        <v>2345</v>
      </c>
      <c r="B2980" s="375">
        <v>1123</v>
      </c>
      <c r="C2980" s="375" t="s">
        <v>3604</v>
      </c>
      <c r="D2980" s="377">
        <v>1</v>
      </c>
    </row>
    <row r="2981" spans="1:4">
      <c r="A2981" s="375">
        <v>2346</v>
      </c>
      <c r="B2981" s="375">
        <v>1123</v>
      </c>
      <c r="C2981" s="375" t="s">
        <v>3605</v>
      </c>
      <c r="D2981" s="377">
        <v>1</v>
      </c>
    </row>
    <row r="2982" spans="1:4">
      <c r="A2982" s="375">
        <v>2347</v>
      </c>
      <c r="B2982" s="375">
        <v>1123</v>
      </c>
      <c r="C2982" s="375" t="s">
        <v>3606</v>
      </c>
      <c r="D2982" s="377">
        <v>1</v>
      </c>
    </row>
    <row r="2983" spans="1:4">
      <c r="A2983" s="375">
        <v>3102</v>
      </c>
      <c r="B2983" s="375">
        <v>1123</v>
      </c>
      <c r="C2983" s="375" t="s">
        <v>3607</v>
      </c>
      <c r="D2983" s="377">
        <v>0</v>
      </c>
    </row>
    <row r="2984" spans="1:4">
      <c r="A2984" s="375">
        <v>3103</v>
      </c>
      <c r="B2984" s="375">
        <v>1123</v>
      </c>
      <c r="C2984" s="375" t="s">
        <v>3608</v>
      </c>
      <c r="D2984" s="377">
        <v>0</v>
      </c>
    </row>
    <row r="2985" spans="1:4">
      <c r="A2985" s="375">
        <v>3104</v>
      </c>
      <c r="B2985" s="375">
        <v>1123</v>
      </c>
      <c r="C2985" s="375" t="s">
        <v>3609</v>
      </c>
      <c r="D2985" s="377">
        <v>0</v>
      </c>
    </row>
    <row r="2986" spans="1:4">
      <c r="A2986" s="375">
        <v>3105</v>
      </c>
      <c r="B2986" s="375">
        <v>1123</v>
      </c>
      <c r="C2986" s="375" t="s">
        <v>3610</v>
      </c>
      <c r="D2986" s="377">
        <v>0</v>
      </c>
    </row>
    <row r="2987" spans="1:4">
      <c r="A2987" s="375">
        <v>3108</v>
      </c>
      <c r="B2987" s="375">
        <v>1123</v>
      </c>
      <c r="C2987" s="375" t="s">
        <v>3611</v>
      </c>
      <c r="D2987" s="377">
        <v>0</v>
      </c>
    </row>
    <row r="2988" spans="1:4">
      <c r="A2988" s="375">
        <v>3109</v>
      </c>
      <c r="B2988" s="375">
        <v>1123</v>
      </c>
      <c r="C2988" s="375" t="s">
        <v>3612</v>
      </c>
      <c r="D2988" s="377">
        <v>0</v>
      </c>
    </row>
    <row r="2989" spans="1:4">
      <c r="A2989" s="375">
        <v>3115</v>
      </c>
      <c r="B2989" s="375">
        <v>1123</v>
      </c>
      <c r="C2989" s="375" t="s">
        <v>3613</v>
      </c>
      <c r="D2989" s="377">
        <v>0</v>
      </c>
    </row>
    <row r="2990" spans="1:4">
      <c r="A2990" s="375">
        <v>3116</v>
      </c>
      <c r="B2990" s="375">
        <v>1123</v>
      </c>
      <c r="C2990" s="375" t="s">
        <v>3614</v>
      </c>
      <c r="D2990" s="377">
        <v>0</v>
      </c>
    </row>
    <row r="2991" spans="1:4">
      <c r="A2991" s="375">
        <v>3120</v>
      </c>
      <c r="B2991" s="375">
        <v>1123</v>
      </c>
      <c r="C2991" s="375" t="s">
        <v>3615</v>
      </c>
      <c r="D2991" s="377">
        <v>0</v>
      </c>
    </row>
    <row r="2992" spans="1:4">
      <c r="A2992" s="375">
        <v>3121</v>
      </c>
      <c r="B2992" s="375">
        <v>1123</v>
      </c>
      <c r="C2992" s="375" t="s">
        <v>3616</v>
      </c>
      <c r="D2992" s="377">
        <v>0</v>
      </c>
    </row>
    <row r="2993" spans="1:4">
      <c r="A2993" s="375">
        <v>3141</v>
      </c>
      <c r="B2993" s="375">
        <v>1123</v>
      </c>
      <c r="C2993" s="375" t="s">
        <v>3617</v>
      </c>
      <c r="D2993" s="377">
        <v>0</v>
      </c>
    </row>
    <row r="2994" spans="1:4">
      <c r="A2994" s="375">
        <v>3145</v>
      </c>
      <c r="B2994" s="375">
        <v>1123</v>
      </c>
      <c r="C2994" s="375" t="s">
        <v>3618</v>
      </c>
      <c r="D2994" s="377">
        <v>0</v>
      </c>
    </row>
    <row r="2995" spans="1:4">
      <c r="A2995" s="375">
        <v>3146</v>
      </c>
      <c r="B2995" s="375">
        <v>1123</v>
      </c>
      <c r="C2995" s="375" t="s">
        <v>3619</v>
      </c>
      <c r="D2995" s="377">
        <v>0</v>
      </c>
    </row>
    <row r="2996" spans="1:4">
      <c r="A2996" s="375">
        <v>3147</v>
      </c>
      <c r="B2996" s="375">
        <v>1123</v>
      </c>
      <c r="C2996" s="375" t="s">
        <v>3620</v>
      </c>
      <c r="D2996" s="377">
        <v>0</v>
      </c>
    </row>
    <row r="2997" spans="1:4">
      <c r="A2997" s="375">
        <v>3181</v>
      </c>
      <c r="B2997" s="375">
        <v>1123</v>
      </c>
      <c r="C2997" s="375" t="s">
        <v>3621</v>
      </c>
      <c r="D2997" s="377">
        <v>1</v>
      </c>
    </row>
    <row r="2998" spans="1:4">
      <c r="A2998" s="375">
        <v>3199</v>
      </c>
      <c r="B2998" s="375">
        <v>1123</v>
      </c>
      <c r="C2998" s="375" t="s">
        <v>3622</v>
      </c>
      <c r="D2998" s="377">
        <v>0</v>
      </c>
    </row>
    <row r="2999" spans="1:4">
      <c r="A2999" s="375">
        <v>4109</v>
      </c>
      <c r="B2999" s="375">
        <v>1123</v>
      </c>
      <c r="C2999" s="375" t="s">
        <v>3623</v>
      </c>
      <c r="D2999" s="377">
        <v>1</v>
      </c>
    </row>
    <row r="3000" spans="1:4">
      <c r="A3000" s="375">
        <v>4111</v>
      </c>
      <c r="B3000" s="375">
        <v>1123</v>
      </c>
      <c r="C3000" s="375" t="s">
        <v>3624</v>
      </c>
      <c r="D3000" s="377">
        <v>2</v>
      </c>
    </row>
    <row r="3001" spans="1:4">
      <c r="A3001" s="375">
        <v>4112</v>
      </c>
      <c r="B3001" s="375">
        <v>1123</v>
      </c>
      <c r="C3001" s="375" t="s">
        <v>3625</v>
      </c>
      <c r="D3001" s="377">
        <v>2</v>
      </c>
    </row>
    <row r="3002" spans="1:4">
      <c r="A3002" s="375">
        <v>4116</v>
      </c>
      <c r="B3002" s="375">
        <v>1123</v>
      </c>
      <c r="C3002" s="375" t="s">
        <v>3626</v>
      </c>
      <c r="D3002" s="377">
        <v>2</v>
      </c>
    </row>
    <row r="3003" spans="1:4">
      <c r="A3003" s="375">
        <v>4117</v>
      </c>
      <c r="B3003" s="375">
        <v>1123</v>
      </c>
      <c r="C3003" s="375" t="s">
        <v>3627</v>
      </c>
      <c r="D3003" s="377">
        <v>2</v>
      </c>
    </row>
    <row r="3004" spans="1:4">
      <c r="A3004" s="375">
        <v>4121</v>
      </c>
      <c r="B3004" s="375">
        <v>1123</v>
      </c>
      <c r="C3004" s="375" t="s">
        <v>3628</v>
      </c>
      <c r="D3004" s="377">
        <v>2</v>
      </c>
    </row>
    <row r="3005" spans="1:4">
      <c r="A3005" s="375">
        <v>4123</v>
      </c>
      <c r="B3005" s="375">
        <v>1123</v>
      </c>
      <c r="C3005" s="375" t="s">
        <v>3629</v>
      </c>
      <c r="D3005" s="377">
        <v>2</v>
      </c>
    </row>
    <row r="3006" spans="1:4">
      <c r="A3006" s="375">
        <v>4124</v>
      </c>
      <c r="B3006" s="375">
        <v>1123</v>
      </c>
      <c r="C3006" s="375" t="s">
        <v>3630</v>
      </c>
      <c r="D3006" s="377">
        <v>2</v>
      </c>
    </row>
    <row r="3007" spans="1:4">
      <c r="A3007" s="375">
        <v>4126</v>
      </c>
      <c r="B3007" s="375">
        <v>1123</v>
      </c>
      <c r="C3007" s="375" t="s">
        <v>3631</v>
      </c>
      <c r="D3007" s="377">
        <v>2</v>
      </c>
    </row>
    <row r="3008" spans="1:4">
      <c r="A3008" s="375">
        <v>4130</v>
      </c>
      <c r="B3008" s="375">
        <v>1123</v>
      </c>
      <c r="C3008" s="375" t="s">
        <v>3632</v>
      </c>
      <c r="D3008" s="377">
        <v>2</v>
      </c>
    </row>
    <row r="3009" spans="1:4">
      <c r="A3009" s="375">
        <v>4131</v>
      </c>
      <c r="B3009" s="375">
        <v>1123</v>
      </c>
      <c r="C3009" s="375" t="s">
        <v>3633</v>
      </c>
      <c r="D3009" s="377">
        <v>2</v>
      </c>
    </row>
    <row r="3010" spans="1:4">
      <c r="A3010" s="375">
        <v>4132</v>
      </c>
      <c r="B3010" s="375">
        <v>1123</v>
      </c>
      <c r="C3010" s="375" t="s">
        <v>3634</v>
      </c>
      <c r="D3010" s="377">
        <v>2</v>
      </c>
    </row>
    <row r="3011" spans="1:4">
      <c r="A3011" s="375">
        <v>4140</v>
      </c>
      <c r="B3011" s="375">
        <v>1123</v>
      </c>
      <c r="C3011" s="375" t="s">
        <v>3635</v>
      </c>
      <c r="D3011" s="377">
        <v>2</v>
      </c>
    </row>
    <row r="3012" spans="1:4">
      <c r="A3012" s="375">
        <v>4170</v>
      </c>
      <c r="B3012" s="375">
        <v>1123</v>
      </c>
      <c r="C3012" s="375" t="s">
        <v>3636</v>
      </c>
      <c r="D3012" s="377">
        <v>2</v>
      </c>
    </row>
    <row r="3013" spans="1:4">
      <c r="A3013" s="375">
        <v>4173</v>
      </c>
      <c r="B3013" s="375">
        <v>1123</v>
      </c>
      <c r="C3013" s="375" t="s">
        <v>3637</v>
      </c>
      <c r="D3013" s="377">
        <v>1</v>
      </c>
    </row>
    <row r="3014" spans="1:4">
      <c r="A3014" s="375">
        <v>4179</v>
      </c>
      <c r="B3014" s="375">
        <v>1123</v>
      </c>
      <c r="C3014" s="375" t="s">
        <v>3638</v>
      </c>
      <c r="D3014" s="377">
        <v>2</v>
      </c>
    </row>
    <row r="3015" spans="1:4">
      <c r="A3015" s="375">
        <v>4180</v>
      </c>
      <c r="B3015" s="375">
        <v>1123</v>
      </c>
      <c r="C3015" s="375" t="s">
        <v>3639</v>
      </c>
      <c r="D3015" s="377">
        <v>2</v>
      </c>
    </row>
    <row r="3016" spans="1:4">
      <c r="A3016" s="375">
        <v>4181</v>
      </c>
      <c r="B3016" s="375">
        <v>1123</v>
      </c>
      <c r="C3016" s="375" t="s">
        <v>3640</v>
      </c>
      <c r="D3016" s="377">
        <v>2</v>
      </c>
    </row>
    <row r="3017" spans="1:4">
      <c r="A3017" s="375">
        <v>4190</v>
      </c>
      <c r="B3017" s="375">
        <v>1123</v>
      </c>
      <c r="C3017" s="375" t="s">
        <v>3641</v>
      </c>
      <c r="D3017" s="377">
        <v>2</v>
      </c>
    </row>
    <row r="3018" spans="1:4">
      <c r="A3018" s="375">
        <v>4191</v>
      </c>
      <c r="B3018" s="375">
        <v>1123</v>
      </c>
      <c r="C3018" s="375" t="s">
        <v>3642</v>
      </c>
      <c r="D3018" s="377">
        <v>2</v>
      </c>
    </row>
    <row r="3019" spans="1:4">
      <c r="A3019" s="375">
        <v>4192</v>
      </c>
      <c r="B3019" s="375">
        <v>1123</v>
      </c>
      <c r="C3019" s="375" t="s">
        <v>3643</v>
      </c>
      <c r="D3019" s="377">
        <v>2</v>
      </c>
    </row>
    <row r="3020" spans="1:4">
      <c r="A3020" s="375">
        <v>4196</v>
      </c>
      <c r="B3020" s="375">
        <v>1123</v>
      </c>
      <c r="C3020" s="375" t="s">
        <v>3644</v>
      </c>
      <c r="D3020" s="377">
        <v>2</v>
      </c>
    </row>
    <row r="3021" spans="1:4">
      <c r="A3021" s="375">
        <v>4199</v>
      </c>
      <c r="B3021" s="375">
        <v>1123</v>
      </c>
      <c r="C3021" s="375" t="s">
        <v>3645</v>
      </c>
      <c r="D3021" s="377">
        <v>2</v>
      </c>
    </row>
    <row r="3022" spans="1:4">
      <c r="A3022" s="375">
        <v>5002</v>
      </c>
      <c r="B3022" s="375">
        <v>1123</v>
      </c>
      <c r="C3022" s="375" t="s">
        <v>3646</v>
      </c>
      <c r="D3022" s="377">
        <v>0</v>
      </c>
    </row>
    <row r="3023" spans="1:4">
      <c r="A3023" s="375">
        <v>5003</v>
      </c>
      <c r="B3023" s="375">
        <v>1123</v>
      </c>
      <c r="C3023" s="375" t="s">
        <v>3647</v>
      </c>
      <c r="D3023" s="377">
        <v>0</v>
      </c>
    </row>
    <row r="3024" spans="1:4">
      <c r="A3024" s="375">
        <v>5008</v>
      </c>
      <c r="B3024" s="375">
        <v>1123</v>
      </c>
      <c r="C3024" s="375" t="s">
        <v>3648</v>
      </c>
      <c r="D3024" s="377">
        <v>0</v>
      </c>
    </row>
    <row r="3025" spans="1:4">
      <c r="A3025" s="375">
        <v>6002</v>
      </c>
      <c r="B3025" s="375">
        <v>1123</v>
      </c>
      <c r="C3025" s="375" t="s">
        <v>3649</v>
      </c>
      <c r="D3025" s="377">
        <v>1</v>
      </c>
    </row>
    <row r="3026" spans="1:4">
      <c r="A3026" s="375">
        <v>6022</v>
      </c>
      <c r="B3026" s="375">
        <v>1123</v>
      </c>
      <c r="C3026" s="375" t="s">
        <v>3650</v>
      </c>
      <c r="D3026" s="377">
        <v>1</v>
      </c>
    </row>
    <row r="3027" spans="1:4">
      <c r="A3027" s="375">
        <v>6034</v>
      </c>
      <c r="B3027" s="375">
        <v>1123</v>
      </c>
      <c r="C3027" s="375" t="s">
        <v>3651</v>
      </c>
      <c r="D3027" s="377">
        <v>1</v>
      </c>
    </row>
    <row r="3028" spans="1:4">
      <c r="A3028" s="375">
        <v>6042</v>
      </c>
      <c r="B3028" s="375">
        <v>1123</v>
      </c>
      <c r="C3028" s="375" t="s">
        <v>3652</v>
      </c>
      <c r="D3028" s="377">
        <v>1</v>
      </c>
    </row>
    <row r="3029" spans="1:4">
      <c r="A3029" s="375">
        <v>6082</v>
      </c>
      <c r="B3029" s="375">
        <v>1123</v>
      </c>
      <c r="C3029" s="375" t="s">
        <v>3653</v>
      </c>
      <c r="D3029" s="377">
        <v>1</v>
      </c>
    </row>
    <row r="3030" spans="1:4">
      <c r="A3030" s="375">
        <v>1099</v>
      </c>
      <c r="B3030" s="375">
        <v>1124</v>
      </c>
      <c r="C3030" s="375" t="s">
        <v>3654</v>
      </c>
      <c r="D3030" s="377">
        <v>0</v>
      </c>
    </row>
    <row r="3031" spans="1:4">
      <c r="A3031" s="375">
        <v>1100</v>
      </c>
      <c r="B3031" s="375">
        <v>1124</v>
      </c>
      <c r="C3031" s="375" t="s">
        <v>3655</v>
      </c>
      <c r="D3031" s="377">
        <v>2</v>
      </c>
    </row>
    <row r="3032" spans="1:4">
      <c r="A3032" s="375">
        <v>1101</v>
      </c>
      <c r="B3032" s="375">
        <v>1124</v>
      </c>
      <c r="C3032" s="375" t="s">
        <v>3656</v>
      </c>
      <c r="D3032" s="377">
        <v>0</v>
      </c>
    </row>
    <row r="3033" spans="1:4">
      <c r="A3033" s="375">
        <v>1102</v>
      </c>
      <c r="B3033" s="375">
        <v>1124</v>
      </c>
      <c r="C3033" s="375" t="s">
        <v>3657</v>
      </c>
      <c r="D3033" s="377">
        <v>2</v>
      </c>
    </row>
    <row r="3034" spans="1:4">
      <c r="A3034" s="375">
        <v>1103</v>
      </c>
      <c r="B3034" s="375">
        <v>1124</v>
      </c>
      <c r="C3034" s="375" t="s">
        <v>3658</v>
      </c>
      <c r="D3034" s="377">
        <v>0</v>
      </c>
    </row>
    <row r="3035" spans="1:4">
      <c r="A3035" s="375">
        <v>1104</v>
      </c>
      <c r="B3035" s="375">
        <v>1124</v>
      </c>
      <c r="C3035" s="375" t="s">
        <v>3659</v>
      </c>
      <c r="D3035" s="377">
        <v>2</v>
      </c>
    </row>
    <row r="3036" spans="1:4">
      <c r="A3036" s="375">
        <v>1105</v>
      </c>
      <c r="B3036" s="375">
        <v>1124</v>
      </c>
      <c r="C3036" s="375" t="s">
        <v>3660</v>
      </c>
      <c r="D3036" s="377">
        <v>2</v>
      </c>
    </row>
    <row r="3037" spans="1:4">
      <c r="A3037" s="375">
        <v>1106</v>
      </c>
      <c r="B3037" s="375">
        <v>1124</v>
      </c>
      <c r="C3037" s="375" t="s">
        <v>3661</v>
      </c>
      <c r="D3037" s="377">
        <v>2</v>
      </c>
    </row>
    <row r="3038" spans="1:4">
      <c r="A3038" s="375">
        <v>1107</v>
      </c>
      <c r="B3038" s="375">
        <v>1124</v>
      </c>
      <c r="C3038" s="375" t="s">
        <v>3662</v>
      </c>
      <c r="D3038" s="377">
        <v>0</v>
      </c>
    </row>
    <row r="3039" spans="1:4">
      <c r="A3039" s="375">
        <v>1109</v>
      </c>
      <c r="B3039" s="375">
        <v>1124</v>
      </c>
      <c r="C3039" s="375" t="s">
        <v>3663</v>
      </c>
      <c r="D3039" s="377">
        <v>2</v>
      </c>
    </row>
    <row r="3040" spans="1:4">
      <c r="A3040" s="375">
        <v>1113</v>
      </c>
      <c r="B3040" s="375">
        <v>1124</v>
      </c>
      <c r="C3040" s="375" t="s">
        <v>3664</v>
      </c>
      <c r="D3040" s="377">
        <v>2</v>
      </c>
    </row>
    <row r="3041" spans="1:4">
      <c r="A3041" s="375">
        <v>1114</v>
      </c>
      <c r="B3041" s="375">
        <v>1124</v>
      </c>
      <c r="C3041" s="375" t="s">
        <v>3665</v>
      </c>
      <c r="D3041" s="377">
        <v>2</v>
      </c>
    </row>
    <row r="3042" spans="1:4">
      <c r="A3042" s="375">
        <v>1115</v>
      </c>
      <c r="B3042" s="375">
        <v>1124</v>
      </c>
      <c r="C3042" s="375" t="s">
        <v>3666</v>
      </c>
      <c r="D3042" s="377">
        <v>2</v>
      </c>
    </row>
    <row r="3043" spans="1:4">
      <c r="A3043" s="375">
        <v>1120</v>
      </c>
      <c r="B3043" s="375">
        <v>1124</v>
      </c>
      <c r="C3043" s="375" t="s">
        <v>3667</v>
      </c>
      <c r="D3043" s="377">
        <v>2</v>
      </c>
    </row>
    <row r="3044" spans="1:4">
      <c r="A3044" s="375">
        <v>1121</v>
      </c>
      <c r="B3044" s="375">
        <v>1124</v>
      </c>
      <c r="C3044" s="375" t="s">
        <v>3668</v>
      </c>
      <c r="D3044" s="377">
        <v>0</v>
      </c>
    </row>
    <row r="3045" spans="1:4">
      <c r="A3045" s="375">
        <v>1123</v>
      </c>
      <c r="B3045" s="375">
        <v>1124</v>
      </c>
      <c r="C3045" s="375" t="s">
        <v>3669</v>
      </c>
      <c r="D3045" s="377">
        <v>2</v>
      </c>
    </row>
    <row r="3046" spans="1:4">
      <c r="A3046" s="375">
        <v>1124</v>
      </c>
      <c r="B3046" s="375">
        <v>1124</v>
      </c>
      <c r="C3046" s="375" t="s">
        <v>3670</v>
      </c>
      <c r="D3046" s="377" t="s">
        <v>94</v>
      </c>
    </row>
    <row r="3047" spans="1:4">
      <c r="A3047" s="375">
        <v>1125</v>
      </c>
      <c r="B3047" s="375">
        <v>1124</v>
      </c>
      <c r="C3047" s="375" t="s">
        <v>3671</v>
      </c>
      <c r="D3047" s="377">
        <v>0</v>
      </c>
    </row>
    <row r="3048" spans="1:4">
      <c r="A3048" s="375">
        <v>1126</v>
      </c>
      <c r="B3048" s="375">
        <v>1124</v>
      </c>
      <c r="C3048" s="375" t="s">
        <v>3672</v>
      </c>
      <c r="D3048" s="377">
        <v>0</v>
      </c>
    </row>
    <row r="3049" spans="1:4">
      <c r="A3049" s="375">
        <v>1127</v>
      </c>
      <c r="B3049" s="375">
        <v>1124</v>
      </c>
      <c r="C3049" s="375" t="s">
        <v>3673</v>
      </c>
      <c r="D3049" s="377">
        <v>2</v>
      </c>
    </row>
    <row r="3050" spans="1:4">
      <c r="A3050" s="375">
        <v>1128</v>
      </c>
      <c r="B3050" s="375">
        <v>1124</v>
      </c>
      <c r="C3050" s="375" t="s">
        <v>3674</v>
      </c>
      <c r="D3050" s="377">
        <v>2</v>
      </c>
    </row>
    <row r="3051" spans="1:4">
      <c r="A3051" s="375">
        <v>1129</v>
      </c>
      <c r="B3051" s="375">
        <v>1124</v>
      </c>
      <c r="C3051" s="375" t="s">
        <v>3675</v>
      </c>
      <c r="D3051" s="377">
        <v>2</v>
      </c>
    </row>
    <row r="3052" spans="1:4">
      <c r="A3052" s="375">
        <v>1130</v>
      </c>
      <c r="B3052" s="375">
        <v>1124</v>
      </c>
      <c r="C3052" s="375" t="s">
        <v>3676</v>
      </c>
      <c r="D3052" s="377">
        <v>2</v>
      </c>
    </row>
    <row r="3053" spans="1:4">
      <c r="A3053" s="375">
        <v>1131</v>
      </c>
      <c r="B3053" s="375">
        <v>1124</v>
      </c>
      <c r="C3053" s="375" t="s">
        <v>3677</v>
      </c>
      <c r="D3053" s="377">
        <v>0</v>
      </c>
    </row>
    <row r="3054" spans="1:4">
      <c r="A3054" s="375">
        <v>1132</v>
      </c>
      <c r="B3054" s="375">
        <v>1124</v>
      </c>
      <c r="C3054" s="375" t="s">
        <v>3678</v>
      </c>
      <c r="D3054" s="377">
        <v>2</v>
      </c>
    </row>
    <row r="3055" spans="1:4">
      <c r="A3055" s="375">
        <v>1137</v>
      </c>
      <c r="B3055" s="375">
        <v>1124</v>
      </c>
      <c r="C3055" s="375" t="s">
        <v>3679</v>
      </c>
      <c r="D3055" s="377">
        <v>2</v>
      </c>
    </row>
    <row r="3056" spans="1:4">
      <c r="A3056" s="375">
        <v>1151</v>
      </c>
      <c r="B3056" s="375">
        <v>1124</v>
      </c>
      <c r="C3056" s="375" t="s">
        <v>3680</v>
      </c>
      <c r="D3056" s="377">
        <v>0</v>
      </c>
    </row>
    <row r="3057" spans="1:4">
      <c r="A3057" s="375">
        <v>1152</v>
      </c>
      <c r="B3057" s="375">
        <v>1124</v>
      </c>
      <c r="C3057" s="375" t="s">
        <v>3681</v>
      </c>
      <c r="D3057" s="377">
        <v>0</v>
      </c>
    </row>
    <row r="3058" spans="1:4">
      <c r="A3058" s="375">
        <v>1153</v>
      </c>
      <c r="B3058" s="375">
        <v>1124</v>
      </c>
      <c r="C3058" s="375" t="s">
        <v>3682</v>
      </c>
      <c r="D3058" s="377">
        <v>2</v>
      </c>
    </row>
    <row r="3059" spans="1:4">
      <c r="A3059" s="375">
        <v>1157</v>
      </c>
      <c r="B3059" s="375">
        <v>1124</v>
      </c>
      <c r="C3059" s="375" t="s">
        <v>3683</v>
      </c>
      <c r="D3059" s="377">
        <v>2</v>
      </c>
    </row>
    <row r="3060" spans="1:4">
      <c r="A3060" s="375">
        <v>1175</v>
      </c>
      <c r="B3060" s="375">
        <v>1124</v>
      </c>
      <c r="C3060" s="375" t="s">
        <v>3684</v>
      </c>
      <c r="D3060" s="377">
        <v>0</v>
      </c>
    </row>
    <row r="3061" spans="1:4">
      <c r="A3061" s="375">
        <v>1181</v>
      </c>
      <c r="B3061" s="375">
        <v>1124</v>
      </c>
      <c r="C3061" s="375" t="s">
        <v>3685</v>
      </c>
      <c r="D3061" s="377">
        <v>0</v>
      </c>
    </row>
    <row r="3062" spans="1:4">
      <c r="A3062" s="375">
        <v>1183</v>
      </c>
      <c r="B3062" s="375">
        <v>1124</v>
      </c>
      <c r="C3062" s="375" t="s">
        <v>3686</v>
      </c>
      <c r="D3062" s="377">
        <v>2</v>
      </c>
    </row>
    <row r="3063" spans="1:4">
      <c r="A3063" s="375">
        <v>1185</v>
      </c>
      <c r="B3063" s="375">
        <v>1124</v>
      </c>
      <c r="C3063" s="375" t="s">
        <v>3687</v>
      </c>
      <c r="D3063" s="377">
        <v>2</v>
      </c>
    </row>
    <row r="3064" spans="1:4">
      <c r="A3064" s="375">
        <v>1186</v>
      </c>
      <c r="B3064" s="375">
        <v>1124</v>
      </c>
      <c r="C3064" s="375" t="s">
        <v>3688</v>
      </c>
      <c r="D3064" s="377">
        <v>0</v>
      </c>
    </row>
    <row r="3065" spans="1:4">
      <c r="A3065" s="375">
        <v>1187</v>
      </c>
      <c r="B3065" s="375">
        <v>1124</v>
      </c>
      <c r="C3065" s="375" t="s">
        <v>3689</v>
      </c>
      <c r="D3065" s="377">
        <v>0</v>
      </c>
    </row>
    <row r="3066" spans="1:4">
      <c r="A3066" s="375">
        <v>1188</v>
      </c>
      <c r="B3066" s="375">
        <v>1124</v>
      </c>
      <c r="C3066" s="375" t="s">
        <v>3690</v>
      </c>
      <c r="D3066" s="377">
        <v>0</v>
      </c>
    </row>
    <row r="3067" spans="1:4">
      <c r="A3067" s="375">
        <v>1189</v>
      </c>
      <c r="B3067" s="375">
        <v>1124</v>
      </c>
      <c r="C3067" s="375" t="s">
        <v>3691</v>
      </c>
      <c r="D3067" s="377">
        <v>0</v>
      </c>
    </row>
    <row r="3068" spans="1:4">
      <c r="A3068" s="375">
        <v>1190</v>
      </c>
      <c r="B3068" s="375">
        <v>1124</v>
      </c>
      <c r="C3068" s="375" t="s">
        <v>3692</v>
      </c>
      <c r="D3068" s="377">
        <v>0</v>
      </c>
    </row>
    <row r="3069" spans="1:4">
      <c r="A3069" s="375">
        <v>1192</v>
      </c>
      <c r="B3069" s="375">
        <v>1124</v>
      </c>
      <c r="C3069" s="375" t="s">
        <v>3693</v>
      </c>
      <c r="D3069" s="377">
        <v>0</v>
      </c>
    </row>
    <row r="3070" spans="1:4">
      <c r="A3070" s="375">
        <v>1193</v>
      </c>
      <c r="B3070" s="375">
        <v>1124</v>
      </c>
      <c r="C3070" s="375" t="s">
        <v>3694</v>
      </c>
      <c r="D3070" s="377">
        <v>0</v>
      </c>
    </row>
    <row r="3071" spans="1:4">
      <c r="A3071" s="375">
        <v>1194</v>
      </c>
      <c r="B3071" s="375">
        <v>1124</v>
      </c>
      <c r="C3071" s="375" t="s">
        <v>3695</v>
      </c>
      <c r="D3071" s="377">
        <v>0</v>
      </c>
    </row>
    <row r="3072" spans="1:4">
      <c r="A3072" s="375">
        <v>1199</v>
      </c>
      <c r="B3072" s="375">
        <v>1124</v>
      </c>
      <c r="C3072" s="375" t="s">
        <v>3696</v>
      </c>
      <c r="D3072" s="377">
        <v>0</v>
      </c>
    </row>
    <row r="3073" spans="1:4">
      <c r="A3073" s="375">
        <v>1201</v>
      </c>
      <c r="B3073" s="375">
        <v>1124</v>
      </c>
      <c r="C3073" s="375" t="s">
        <v>3697</v>
      </c>
      <c r="D3073" s="377">
        <v>2</v>
      </c>
    </row>
    <row r="3074" spans="1:4">
      <c r="A3074" s="375">
        <v>1203</v>
      </c>
      <c r="B3074" s="375">
        <v>1124</v>
      </c>
      <c r="C3074" s="375" t="s">
        <v>3698</v>
      </c>
      <c r="D3074" s="377">
        <v>2</v>
      </c>
    </row>
    <row r="3075" spans="1:4">
      <c r="A3075" s="375">
        <v>1206</v>
      </c>
      <c r="B3075" s="375">
        <v>1124</v>
      </c>
      <c r="C3075" s="375" t="s">
        <v>3699</v>
      </c>
      <c r="D3075" s="377">
        <v>0</v>
      </c>
    </row>
    <row r="3076" spans="1:4">
      <c r="A3076" s="375">
        <v>1210</v>
      </c>
      <c r="B3076" s="375">
        <v>1124</v>
      </c>
      <c r="C3076" s="375" t="s">
        <v>3700</v>
      </c>
      <c r="D3076" s="377">
        <v>2</v>
      </c>
    </row>
    <row r="3077" spans="1:4">
      <c r="A3077" s="375">
        <v>1256</v>
      </c>
      <c r="B3077" s="375">
        <v>1124</v>
      </c>
      <c r="C3077" s="375" t="s">
        <v>3701</v>
      </c>
      <c r="D3077" s="377">
        <v>0</v>
      </c>
    </row>
    <row r="3078" spans="1:4">
      <c r="A3078" s="375">
        <v>1257</v>
      </c>
      <c r="B3078" s="375">
        <v>1124</v>
      </c>
      <c r="C3078" s="375" t="s">
        <v>3702</v>
      </c>
      <c r="D3078" s="377">
        <v>2</v>
      </c>
    </row>
    <row r="3079" spans="1:4">
      <c r="A3079" s="375">
        <v>1260</v>
      </c>
      <c r="B3079" s="375">
        <v>1124</v>
      </c>
      <c r="C3079" s="375" t="s">
        <v>3703</v>
      </c>
      <c r="D3079" s="377">
        <v>0</v>
      </c>
    </row>
    <row r="3080" spans="1:4">
      <c r="A3080" s="375">
        <v>1261</v>
      </c>
      <c r="B3080" s="375">
        <v>1124</v>
      </c>
      <c r="C3080" s="375" t="s">
        <v>3704</v>
      </c>
      <c r="D3080" s="377">
        <v>0</v>
      </c>
    </row>
    <row r="3081" spans="1:4">
      <c r="A3081" s="375">
        <v>1262</v>
      </c>
      <c r="B3081" s="375">
        <v>1124</v>
      </c>
      <c r="C3081" s="375" t="s">
        <v>3705</v>
      </c>
      <c r="D3081" s="377">
        <v>0</v>
      </c>
    </row>
    <row r="3082" spans="1:4">
      <c r="A3082" s="375">
        <v>2095</v>
      </c>
      <c r="B3082" s="375">
        <v>1124</v>
      </c>
      <c r="C3082" s="375" t="s">
        <v>3706</v>
      </c>
      <c r="D3082" s="377">
        <v>2</v>
      </c>
    </row>
    <row r="3083" spans="1:4">
      <c r="A3083" s="375">
        <v>2096</v>
      </c>
      <c r="B3083" s="375">
        <v>1124</v>
      </c>
      <c r="C3083" s="375" t="s">
        <v>3707</v>
      </c>
      <c r="D3083" s="377">
        <v>2</v>
      </c>
    </row>
    <row r="3084" spans="1:4">
      <c r="A3084" s="375">
        <v>2100</v>
      </c>
      <c r="B3084" s="375">
        <v>1124</v>
      </c>
      <c r="C3084" s="375" t="s">
        <v>3708</v>
      </c>
      <c r="D3084" s="377">
        <v>2</v>
      </c>
    </row>
    <row r="3085" spans="1:4">
      <c r="A3085" s="375">
        <v>2102</v>
      </c>
      <c r="B3085" s="375">
        <v>1124</v>
      </c>
      <c r="C3085" s="375" t="s">
        <v>3709</v>
      </c>
      <c r="D3085" s="377">
        <v>2</v>
      </c>
    </row>
    <row r="3086" spans="1:4">
      <c r="A3086" s="375">
        <v>2103</v>
      </c>
      <c r="B3086" s="375">
        <v>1124</v>
      </c>
      <c r="C3086" s="375" t="s">
        <v>3710</v>
      </c>
      <c r="D3086" s="377">
        <v>2</v>
      </c>
    </row>
    <row r="3087" spans="1:4">
      <c r="A3087" s="375">
        <v>2104</v>
      </c>
      <c r="B3087" s="375">
        <v>1124</v>
      </c>
      <c r="C3087" s="375" t="s">
        <v>3711</v>
      </c>
      <c r="D3087" s="377">
        <v>2</v>
      </c>
    </row>
    <row r="3088" spans="1:4">
      <c r="A3088" s="375">
        <v>2105</v>
      </c>
      <c r="B3088" s="375">
        <v>1124</v>
      </c>
      <c r="C3088" s="375" t="s">
        <v>3712</v>
      </c>
      <c r="D3088" s="377">
        <v>2</v>
      </c>
    </row>
    <row r="3089" spans="1:4">
      <c r="A3089" s="375">
        <v>2108</v>
      </c>
      <c r="B3089" s="375">
        <v>1124</v>
      </c>
      <c r="C3089" s="375" t="s">
        <v>3713</v>
      </c>
      <c r="D3089" s="377">
        <v>2</v>
      </c>
    </row>
    <row r="3090" spans="1:4">
      <c r="A3090" s="375">
        <v>2109</v>
      </c>
      <c r="B3090" s="375">
        <v>1124</v>
      </c>
      <c r="C3090" s="375" t="s">
        <v>3714</v>
      </c>
      <c r="D3090" s="377">
        <v>2</v>
      </c>
    </row>
    <row r="3091" spans="1:4">
      <c r="A3091" s="375">
        <v>2110</v>
      </c>
      <c r="B3091" s="375">
        <v>1124</v>
      </c>
      <c r="C3091" s="375" t="s">
        <v>3715</v>
      </c>
      <c r="D3091" s="377">
        <v>2</v>
      </c>
    </row>
    <row r="3092" spans="1:4">
      <c r="A3092" s="375">
        <v>2111</v>
      </c>
      <c r="B3092" s="375">
        <v>1124</v>
      </c>
      <c r="C3092" s="375" t="s">
        <v>3716</v>
      </c>
      <c r="D3092" s="377">
        <v>2</v>
      </c>
    </row>
    <row r="3093" spans="1:4">
      <c r="A3093" s="375">
        <v>2112</v>
      </c>
      <c r="B3093" s="375">
        <v>1124</v>
      </c>
      <c r="C3093" s="375" t="s">
        <v>3717</v>
      </c>
      <c r="D3093" s="377">
        <v>2</v>
      </c>
    </row>
    <row r="3094" spans="1:4">
      <c r="A3094" s="375">
        <v>2113</v>
      </c>
      <c r="B3094" s="375">
        <v>1124</v>
      </c>
      <c r="C3094" s="375" t="s">
        <v>3718</v>
      </c>
      <c r="D3094" s="377">
        <v>2</v>
      </c>
    </row>
    <row r="3095" spans="1:4">
      <c r="A3095" s="375">
        <v>2115</v>
      </c>
      <c r="B3095" s="375">
        <v>1124</v>
      </c>
      <c r="C3095" s="375" t="s">
        <v>3719</v>
      </c>
      <c r="D3095" s="377">
        <v>2</v>
      </c>
    </row>
    <row r="3096" spans="1:4">
      <c r="A3096" s="375">
        <v>2116</v>
      </c>
      <c r="B3096" s="375">
        <v>1124</v>
      </c>
      <c r="C3096" s="375" t="s">
        <v>3720</v>
      </c>
      <c r="D3096" s="377">
        <v>2</v>
      </c>
    </row>
    <row r="3097" spans="1:4">
      <c r="A3097" s="375">
        <v>2117</v>
      </c>
      <c r="B3097" s="375">
        <v>1124</v>
      </c>
      <c r="C3097" s="375" t="s">
        <v>3721</v>
      </c>
      <c r="D3097" s="377">
        <v>2</v>
      </c>
    </row>
    <row r="3098" spans="1:4">
      <c r="A3098" s="375">
        <v>2121</v>
      </c>
      <c r="B3098" s="375">
        <v>1124</v>
      </c>
      <c r="C3098" s="375" t="s">
        <v>3722</v>
      </c>
      <c r="D3098" s="377">
        <v>2</v>
      </c>
    </row>
    <row r="3099" spans="1:4">
      <c r="A3099" s="375">
        <v>2122</v>
      </c>
      <c r="B3099" s="375">
        <v>1124</v>
      </c>
      <c r="C3099" s="375" t="s">
        <v>3723</v>
      </c>
      <c r="D3099" s="377">
        <v>2</v>
      </c>
    </row>
    <row r="3100" spans="1:4">
      <c r="A3100" s="375">
        <v>2123</v>
      </c>
      <c r="B3100" s="375">
        <v>1124</v>
      </c>
      <c r="C3100" s="375" t="s">
        <v>3724</v>
      </c>
      <c r="D3100" s="377">
        <v>2</v>
      </c>
    </row>
    <row r="3101" spans="1:4">
      <c r="A3101" s="375">
        <v>2125</v>
      </c>
      <c r="B3101" s="375">
        <v>1124</v>
      </c>
      <c r="C3101" s="375" t="s">
        <v>3725</v>
      </c>
      <c r="D3101" s="377">
        <v>2</v>
      </c>
    </row>
    <row r="3102" spans="1:4">
      <c r="A3102" s="375">
        <v>2130</v>
      </c>
      <c r="B3102" s="375">
        <v>1124</v>
      </c>
      <c r="C3102" s="375" t="s">
        <v>3726</v>
      </c>
      <c r="D3102" s="377">
        <v>2</v>
      </c>
    </row>
    <row r="3103" spans="1:4">
      <c r="A3103" s="375">
        <v>2132</v>
      </c>
      <c r="B3103" s="375">
        <v>1124</v>
      </c>
      <c r="C3103" s="375" t="s">
        <v>3727</v>
      </c>
      <c r="D3103" s="377">
        <v>2</v>
      </c>
    </row>
    <row r="3104" spans="1:4">
      <c r="A3104" s="375">
        <v>2133</v>
      </c>
      <c r="B3104" s="375">
        <v>1124</v>
      </c>
      <c r="C3104" s="375" t="s">
        <v>3728</v>
      </c>
      <c r="D3104" s="377">
        <v>2</v>
      </c>
    </row>
    <row r="3105" spans="1:4">
      <c r="A3105" s="375">
        <v>2135</v>
      </c>
      <c r="B3105" s="375">
        <v>1124</v>
      </c>
      <c r="C3105" s="375" t="s">
        <v>3729</v>
      </c>
      <c r="D3105" s="377">
        <v>2</v>
      </c>
    </row>
    <row r="3106" spans="1:4">
      <c r="A3106" s="375">
        <v>2136</v>
      </c>
      <c r="B3106" s="375">
        <v>1124</v>
      </c>
      <c r="C3106" s="375" t="s">
        <v>3730</v>
      </c>
      <c r="D3106" s="377">
        <v>2</v>
      </c>
    </row>
    <row r="3107" spans="1:4">
      <c r="A3107" s="375">
        <v>2137</v>
      </c>
      <c r="B3107" s="375">
        <v>1124</v>
      </c>
      <c r="C3107" s="375" t="s">
        <v>3731</v>
      </c>
      <c r="D3107" s="377">
        <v>2</v>
      </c>
    </row>
    <row r="3108" spans="1:4">
      <c r="A3108" s="375">
        <v>2139</v>
      </c>
      <c r="B3108" s="375">
        <v>1124</v>
      </c>
      <c r="C3108" s="375" t="s">
        <v>3732</v>
      </c>
      <c r="D3108" s="377">
        <v>2</v>
      </c>
    </row>
    <row r="3109" spans="1:4">
      <c r="A3109" s="375">
        <v>2142</v>
      </c>
      <c r="B3109" s="375">
        <v>1124</v>
      </c>
      <c r="C3109" s="375" t="s">
        <v>3733</v>
      </c>
      <c r="D3109" s="377">
        <v>2</v>
      </c>
    </row>
    <row r="3110" spans="1:4">
      <c r="A3110" s="375">
        <v>2146</v>
      </c>
      <c r="B3110" s="375">
        <v>1124</v>
      </c>
      <c r="C3110" s="375" t="s">
        <v>3734</v>
      </c>
      <c r="D3110" s="377">
        <v>2</v>
      </c>
    </row>
    <row r="3111" spans="1:4">
      <c r="A3111" s="375">
        <v>2148</v>
      </c>
      <c r="B3111" s="375">
        <v>1124</v>
      </c>
      <c r="C3111" s="375" t="s">
        <v>3735</v>
      </c>
      <c r="D3111" s="377">
        <v>2</v>
      </c>
    </row>
    <row r="3112" spans="1:4">
      <c r="A3112" s="375">
        <v>2149</v>
      </c>
      <c r="B3112" s="375">
        <v>1124</v>
      </c>
      <c r="C3112" s="375" t="s">
        <v>3736</v>
      </c>
      <c r="D3112" s="377">
        <v>2</v>
      </c>
    </row>
    <row r="3113" spans="1:4">
      <c r="A3113" s="375">
        <v>2151</v>
      </c>
      <c r="B3113" s="375">
        <v>1124</v>
      </c>
      <c r="C3113" s="375" t="s">
        <v>3737</v>
      </c>
      <c r="D3113" s="377">
        <v>2</v>
      </c>
    </row>
    <row r="3114" spans="1:4">
      <c r="A3114" s="375">
        <v>2152</v>
      </c>
      <c r="B3114" s="375">
        <v>1124</v>
      </c>
      <c r="C3114" s="375" t="s">
        <v>3738</v>
      </c>
      <c r="D3114" s="377">
        <v>2</v>
      </c>
    </row>
    <row r="3115" spans="1:4">
      <c r="A3115" s="375">
        <v>2153</v>
      </c>
      <c r="B3115" s="375">
        <v>1124</v>
      </c>
      <c r="C3115" s="375" t="s">
        <v>3739</v>
      </c>
      <c r="D3115" s="377">
        <v>2</v>
      </c>
    </row>
    <row r="3116" spans="1:4">
      <c r="A3116" s="375">
        <v>2154</v>
      </c>
      <c r="B3116" s="375">
        <v>1124</v>
      </c>
      <c r="C3116" s="375" t="s">
        <v>3740</v>
      </c>
      <c r="D3116" s="377">
        <v>2</v>
      </c>
    </row>
    <row r="3117" spans="1:4">
      <c r="A3117" s="375">
        <v>2155</v>
      </c>
      <c r="B3117" s="375">
        <v>1124</v>
      </c>
      <c r="C3117" s="375" t="s">
        <v>3741</v>
      </c>
      <c r="D3117" s="377">
        <v>2</v>
      </c>
    </row>
    <row r="3118" spans="1:4">
      <c r="A3118" s="375">
        <v>2156</v>
      </c>
      <c r="B3118" s="375">
        <v>1124</v>
      </c>
      <c r="C3118" s="375" t="s">
        <v>3742</v>
      </c>
      <c r="D3118" s="377">
        <v>2</v>
      </c>
    </row>
    <row r="3119" spans="1:4">
      <c r="A3119" s="375">
        <v>2162</v>
      </c>
      <c r="B3119" s="375">
        <v>1124</v>
      </c>
      <c r="C3119" s="375" t="s">
        <v>3743</v>
      </c>
      <c r="D3119" s="377">
        <v>2</v>
      </c>
    </row>
    <row r="3120" spans="1:4">
      <c r="A3120" s="375">
        <v>2163</v>
      </c>
      <c r="B3120" s="375">
        <v>1124</v>
      </c>
      <c r="C3120" s="375" t="s">
        <v>3744</v>
      </c>
      <c r="D3120" s="377">
        <v>2</v>
      </c>
    </row>
    <row r="3121" spans="1:4">
      <c r="A3121" s="375">
        <v>2164</v>
      </c>
      <c r="B3121" s="375">
        <v>1124</v>
      </c>
      <c r="C3121" s="375" t="s">
        <v>3745</v>
      </c>
      <c r="D3121" s="377">
        <v>2</v>
      </c>
    </row>
    <row r="3122" spans="1:4">
      <c r="A3122" s="375">
        <v>2169</v>
      </c>
      <c r="B3122" s="375">
        <v>1124</v>
      </c>
      <c r="C3122" s="375" t="s">
        <v>3746</v>
      </c>
      <c r="D3122" s="377">
        <v>2</v>
      </c>
    </row>
    <row r="3123" spans="1:4">
      <c r="A3123" s="375">
        <v>2171</v>
      </c>
      <c r="B3123" s="375">
        <v>1124</v>
      </c>
      <c r="C3123" s="375" t="s">
        <v>3747</v>
      </c>
      <c r="D3123" s="377">
        <v>2</v>
      </c>
    </row>
    <row r="3124" spans="1:4">
      <c r="A3124" s="375">
        <v>2172</v>
      </c>
      <c r="B3124" s="375">
        <v>1124</v>
      </c>
      <c r="C3124" s="375" t="s">
        <v>3748</v>
      </c>
      <c r="D3124" s="377">
        <v>2</v>
      </c>
    </row>
    <row r="3125" spans="1:4">
      <c r="A3125" s="375">
        <v>2173</v>
      </c>
      <c r="B3125" s="375">
        <v>1124</v>
      </c>
      <c r="C3125" s="375" t="s">
        <v>3749</v>
      </c>
      <c r="D3125" s="377">
        <v>2</v>
      </c>
    </row>
    <row r="3126" spans="1:4">
      <c r="A3126" s="375">
        <v>2174</v>
      </c>
      <c r="B3126" s="375">
        <v>1124</v>
      </c>
      <c r="C3126" s="375" t="s">
        <v>3750</v>
      </c>
      <c r="D3126" s="377">
        <v>2</v>
      </c>
    </row>
    <row r="3127" spans="1:4">
      <c r="A3127" s="375">
        <v>2175</v>
      </c>
      <c r="B3127" s="375">
        <v>1124</v>
      </c>
      <c r="C3127" s="375" t="s">
        <v>3751</v>
      </c>
      <c r="D3127" s="377">
        <v>2</v>
      </c>
    </row>
    <row r="3128" spans="1:4">
      <c r="A3128" s="375">
        <v>2176</v>
      </c>
      <c r="B3128" s="375">
        <v>1124</v>
      </c>
      <c r="C3128" s="375" t="s">
        <v>3752</v>
      </c>
      <c r="D3128" s="377">
        <v>2</v>
      </c>
    </row>
    <row r="3129" spans="1:4">
      <c r="A3129" s="375">
        <v>2177</v>
      </c>
      <c r="B3129" s="375">
        <v>1124</v>
      </c>
      <c r="C3129" s="375" t="s">
        <v>3753</v>
      </c>
      <c r="D3129" s="377">
        <v>2</v>
      </c>
    </row>
    <row r="3130" spans="1:4">
      <c r="A3130" s="375">
        <v>2178</v>
      </c>
      <c r="B3130" s="375">
        <v>1124</v>
      </c>
      <c r="C3130" s="375" t="s">
        <v>3754</v>
      </c>
      <c r="D3130" s="377">
        <v>2</v>
      </c>
    </row>
    <row r="3131" spans="1:4">
      <c r="A3131" s="375">
        <v>2179</v>
      </c>
      <c r="B3131" s="375">
        <v>1124</v>
      </c>
      <c r="C3131" s="375" t="s">
        <v>3755</v>
      </c>
      <c r="D3131" s="377">
        <v>2</v>
      </c>
    </row>
    <row r="3132" spans="1:4">
      <c r="A3132" s="375">
        <v>2180</v>
      </c>
      <c r="B3132" s="375">
        <v>1124</v>
      </c>
      <c r="C3132" s="375" t="s">
        <v>3756</v>
      </c>
      <c r="D3132" s="377">
        <v>2</v>
      </c>
    </row>
    <row r="3133" spans="1:4">
      <c r="A3133" s="375">
        <v>2182</v>
      </c>
      <c r="B3133" s="375">
        <v>1124</v>
      </c>
      <c r="C3133" s="375" t="s">
        <v>3757</v>
      </c>
      <c r="D3133" s="377">
        <v>2</v>
      </c>
    </row>
    <row r="3134" spans="1:4">
      <c r="A3134" s="375">
        <v>2183</v>
      </c>
      <c r="B3134" s="375">
        <v>1124</v>
      </c>
      <c r="C3134" s="375" t="s">
        <v>3758</v>
      </c>
      <c r="D3134" s="377">
        <v>2</v>
      </c>
    </row>
    <row r="3135" spans="1:4">
      <c r="A3135" s="375">
        <v>2184</v>
      </c>
      <c r="B3135" s="375">
        <v>1124</v>
      </c>
      <c r="C3135" s="375" t="s">
        <v>3759</v>
      </c>
      <c r="D3135" s="377">
        <v>2</v>
      </c>
    </row>
    <row r="3136" spans="1:4">
      <c r="A3136" s="375">
        <v>2185</v>
      </c>
      <c r="B3136" s="375">
        <v>1124</v>
      </c>
      <c r="C3136" s="375" t="s">
        <v>3760</v>
      </c>
      <c r="D3136" s="377">
        <v>2</v>
      </c>
    </row>
    <row r="3137" spans="1:4">
      <c r="A3137" s="375">
        <v>2187</v>
      </c>
      <c r="B3137" s="375">
        <v>1124</v>
      </c>
      <c r="C3137" s="375" t="s">
        <v>3761</v>
      </c>
      <c r="D3137" s="377">
        <v>2</v>
      </c>
    </row>
    <row r="3138" spans="1:4">
      <c r="A3138" s="375">
        <v>2188</v>
      </c>
      <c r="B3138" s="375">
        <v>1124</v>
      </c>
      <c r="C3138" s="375" t="s">
        <v>3762</v>
      </c>
      <c r="D3138" s="377">
        <v>2</v>
      </c>
    </row>
    <row r="3139" spans="1:4">
      <c r="A3139" s="375">
        <v>2189</v>
      </c>
      <c r="B3139" s="375">
        <v>1124</v>
      </c>
      <c r="C3139" s="375" t="s">
        <v>3763</v>
      </c>
      <c r="D3139" s="377">
        <v>2</v>
      </c>
    </row>
    <row r="3140" spans="1:4">
      <c r="A3140" s="375">
        <v>2192</v>
      </c>
      <c r="B3140" s="375">
        <v>1124</v>
      </c>
      <c r="C3140" s="375" t="s">
        <v>3764</v>
      </c>
      <c r="D3140" s="377">
        <v>2</v>
      </c>
    </row>
    <row r="3141" spans="1:4">
      <c r="A3141" s="375">
        <v>2196</v>
      </c>
      <c r="B3141" s="375">
        <v>1124</v>
      </c>
      <c r="C3141" s="375" t="s">
        <v>3765</v>
      </c>
      <c r="D3141" s="377">
        <v>2</v>
      </c>
    </row>
    <row r="3142" spans="1:4">
      <c r="A3142" s="375">
        <v>2197</v>
      </c>
      <c r="B3142" s="375">
        <v>1124</v>
      </c>
      <c r="C3142" s="375" t="s">
        <v>3766</v>
      </c>
      <c r="D3142" s="377">
        <v>2</v>
      </c>
    </row>
    <row r="3143" spans="1:4">
      <c r="A3143" s="375">
        <v>2199</v>
      </c>
      <c r="B3143" s="375">
        <v>1124</v>
      </c>
      <c r="C3143" s="375" t="s">
        <v>3767</v>
      </c>
      <c r="D3143" s="377">
        <v>2</v>
      </c>
    </row>
    <row r="3144" spans="1:4">
      <c r="A3144" s="375">
        <v>2201</v>
      </c>
      <c r="B3144" s="375">
        <v>1124</v>
      </c>
      <c r="C3144" s="375" t="s">
        <v>3768</v>
      </c>
      <c r="D3144" s="377">
        <v>2</v>
      </c>
    </row>
    <row r="3145" spans="1:4">
      <c r="A3145" s="375">
        <v>2202</v>
      </c>
      <c r="B3145" s="375">
        <v>1124</v>
      </c>
      <c r="C3145" s="375" t="s">
        <v>3769</v>
      </c>
      <c r="D3145" s="377">
        <v>2</v>
      </c>
    </row>
    <row r="3146" spans="1:4">
      <c r="A3146" s="375">
        <v>2203</v>
      </c>
      <c r="B3146" s="375">
        <v>1124</v>
      </c>
      <c r="C3146" s="375" t="s">
        <v>3770</v>
      </c>
      <c r="D3146" s="377">
        <v>2</v>
      </c>
    </row>
    <row r="3147" spans="1:4">
      <c r="A3147" s="375">
        <v>2206</v>
      </c>
      <c r="B3147" s="375">
        <v>1124</v>
      </c>
      <c r="C3147" s="375" t="s">
        <v>3771</v>
      </c>
      <c r="D3147" s="377">
        <v>2</v>
      </c>
    </row>
    <row r="3148" spans="1:4">
      <c r="A3148" s="375">
        <v>2207</v>
      </c>
      <c r="B3148" s="375">
        <v>1124</v>
      </c>
      <c r="C3148" s="375" t="s">
        <v>3772</v>
      </c>
      <c r="D3148" s="377">
        <v>2</v>
      </c>
    </row>
    <row r="3149" spans="1:4">
      <c r="A3149" s="375">
        <v>2208</v>
      </c>
      <c r="B3149" s="375">
        <v>1124</v>
      </c>
      <c r="C3149" s="375" t="s">
        <v>3773</v>
      </c>
      <c r="D3149" s="377">
        <v>2</v>
      </c>
    </row>
    <row r="3150" spans="1:4">
      <c r="A3150" s="375">
        <v>2209</v>
      </c>
      <c r="B3150" s="375">
        <v>1124</v>
      </c>
      <c r="C3150" s="375" t="s">
        <v>3774</v>
      </c>
      <c r="D3150" s="377">
        <v>2</v>
      </c>
    </row>
    <row r="3151" spans="1:4">
      <c r="A3151" s="375">
        <v>2210</v>
      </c>
      <c r="B3151" s="375">
        <v>1124</v>
      </c>
      <c r="C3151" s="375" t="s">
        <v>3775</v>
      </c>
      <c r="D3151" s="377">
        <v>2</v>
      </c>
    </row>
    <row r="3152" spans="1:4">
      <c r="A3152" s="375">
        <v>2211</v>
      </c>
      <c r="B3152" s="375">
        <v>1124</v>
      </c>
      <c r="C3152" s="375" t="s">
        <v>3776</v>
      </c>
      <c r="D3152" s="377">
        <v>2</v>
      </c>
    </row>
    <row r="3153" spans="1:4">
      <c r="A3153" s="375">
        <v>2212</v>
      </c>
      <c r="B3153" s="375">
        <v>1124</v>
      </c>
      <c r="C3153" s="375" t="s">
        <v>3777</v>
      </c>
      <c r="D3153" s="377">
        <v>2</v>
      </c>
    </row>
    <row r="3154" spans="1:4">
      <c r="A3154" s="375">
        <v>2213</v>
      </c>
      <c r="B3154" s="375">
        <v>1124</v>
      </c>
      <c r="C3154" s="375" t="s">
        <v>3778</v>
      </c>
      <c r="D3154" s="377">
        <v>2</v>
      </c>
    </row>
    <row r="3155" spans="1:4">
      <c r="A3155" s="375">
        <v>2214</v>
      </c>
      <c r="B3155" s="375">
        <v>1124</v>
      </c>
      <c r="C3155" s="375" t="s">
        <v>3779</v>
      </c>
      <c r="D3155" s="377">
        <v>2</v>
      </c>
    </row>
    <row r="3156" spans="1:4">
      <c r="A3156" s="375">
        <v>2215</v>
      </c>
      <c r="B3156" s="375">
        <v>1124</v>
      </c>
      <c r="C3156" s="375" t="s">
        <v>3780</v>
      </c>
      <c r="D3156" s="377">
        <v>2</v>
      </c>
    </row>
    <row r="3157" spans="1:4">
      <c r="A3157" s="375">
        <v>2312</v>
      </c>
      <c r="B3157" s="375">
        <v>1124</v>
      </c>
      <c r="C3157" s="375" t="s">
        <v>3781</v>
      </c>
      <c r="D3157" s="377">
        <v>2</v>
      </c>
    </row>
    <row r="3158" spans="1:4">
      <c r="A3158" s="375">
        <v>2317</v>
      </c>
      <c r="B3158" s="375">
        <v>1124</v>
      </c>
      <c r="C3158" s="375" t="s">
        <v>3782</v>
      </c>
      <c r="D3158" s="377">
        <v>2</v>
      </c>
    </row>
    <row r="3159" spans="1:4">
      <c r="A3159" s="375">
        <v>2322</v>
      </c>
      <c r="B3159" s="375">
        <v>1124</v>
      </c>
      <c r="C3159" s="375" t="s">
        <v>3783</v>
      </c>
      <c r="D3159" s="377">
        <v>2</v>
      </c>
    </row>
    <row r="3160" spans="1:4">
      <c r="A3160" s="375">
        <v>2323</v>
      </c>
      <c r="B3160" s="375">
        <v>1124</v>
      </c>
      <c r="C3160" s="375" t="s">
        <v>3784</v>
      </c>
      <c r="D3160" s="377">
        <v>1</v>
      </c>
    </row>
    <row r="3161" spans="1:4">
      <c r="A3161" s="375">
        <v>2324</v>
      </c>
      <c r="B3161" s="375">
        <v>1124</v>
      </c>
      <c r="C3161" s="375" t="s">
        <v>3785</v>
      </c>
      <c r="D3161" s="377">
        <v>2</v>
      </c>
    </row>
    <row r="3162" spans="1:4">
      <c r="A3162" s="375">
        <v>2326</v>
      </c>
      <c r="B3162" s="375">
        <v>1124</v>
      </c>
      <c r="C3162" s="375" t="s">
        <v>3786</v>
      </c>
      <c r="D3162" s="377">
        <v>2</v>
      </c>
    </row>
    <row r="3163" spans="1:4">
      <c r="A3163" s="375">
        <v>2328</v>
      </c>
      <c r="B3163" s="375">
        <v>1124</v>
      </c>
      <c r="C3163" s="375" t="s">
        <v>3787</v>
      </c>
      <c r="D3163" s="377">
        <v>2</v>
      </c>
    </row>
    <row r="3164" spans="1:4">
      <c r="A3164" s="375">
        <v>2330</v>
      </c>
      <c r="B3164" s="375">
        <v>1124</v>
      </c>
      <c r="C3164" s="375" t="s">
        <v>3788</v>
      </c>
      <c r="D3164" s="377">
        <v>2</v>
      </c>
    </row>
    <row r="3165" spans="1:4">
      <c r="A3165" s="375">
        <v>2338</v>
      </c>
      <c r="B3165" s="375">
        <v>1124</v>
      </c>
      <c r="C3165" s="375" t="s">
        <v>3789</v>
      </c>
      <c r="D3165" s="377">
        <v>2</v>
      </c>
    </row>
    <row r="3166" spans="1:4">
      <c r="A3166" s="375">
        <v>2341</v>
      </c>
      <c r="B3166" s="375">
        <v>1124</v>
      </c>
      <c r="C3166" s="375" t="s">
        <v>3790</v>
      </c>
      <c r="D3166" s="377">
        <v>2</v>
      </c>
    </row>
    <row r="3167" spans="1:4">
      <c r="A3167" s="375">
        <v>2342</v>
      </c>
      <c r="B3167" s="375">
        <v>1124</v>
      </c>
      <c r="C3167" s="375" t="s">
        <v>3791</v>
      </c>
      <c r="D3167" s="377">
        <v>2</v>
      </c>
    </row>
    <row r="3168" spans="1:4">
      <c r="A3168" s="375">
        <v>2343</v>
      </c>
      <c r="B3168" s="375">
        <v>1124</v>
      </c>
      <c r="C3168" s="375" t="s">
        <v>3792</v>
      </c>
      <c r="D3168" s="377">
        <v>2</v>
      </c>
    </row>
    <row r="3169" spans="1:4">
      <c r="A3169" s="375">
        <v>2345</v>
      </c>
      <c r="B3169" s="375">
        <v>1124</v>
      </c>
      <c r="C3169" s="375" t="s">
        <v>3793</v>
      </c>
      <c r="D3169" s="377">
        <v>2</v>
      </c>
    </row>
    <row r="3170" spans="1:4">
      <c r="A3170" s="375">
        <v>2346</v>
      </c>
      <c r="B3170" s="375">
        <v>1124</v>
      </c>
      <c r="C3170" s="375" t="s">
        <v>3794</v>
      </c>
      <c r="D3170" s="377">
        <v>2</v>
      </c>
    </row>
    <row r="3171" spans="1:4">
      <c r="A3171" s="375">
        <v>2347</v>
      </c>
      <c r="B3171" s="375">
        <v>1124</v>
      </c>
      <c r="C3171" s="375" t="s">
        <v>3795</v>
      </c>
      <c r="D3171" s="377">
        <v>2</v>
      </c>
    </row>
    <row r="3172" spans="1:4">
      <c r="A3172" s="375">
        <v>3102</v>
      </c>
      <c r="B3172" s="375">
        <v>1124</v>
      </c>
      <c r="C3172" s="375" t="s">
        <v>3796</v>
      </c>
      <c r="D3172" s="377">
        <v>2</v>
      </c>
    </row>
    <row r="3173" spans="1:4">
      <c r="A3173" s="375">
        <v>3103</v>
      </c>
      <c r="B3173" s="375">
        <v>1124</v>
      </c>
      <c r="C3173" s="375" t="s">
        <v>3797</v>
      </c>
      <c r="D3173" s="377">
        <v>2</v>
      </c>
    </row>
    <row r="3174" spans="1:4">
      <c r="A3174" s="375">
        <v>3104</v>
      </c>
      <c r="B3174" s="375">
        <v>1124</v>
      </c>
      <c r="C3174" s="375" t="s">
        <v>3798</v>
      </c>
      <c r="D3174" s="377">
        <v>0</v>
      </c>
    </row>
    <row r="3175" spans="1:4">
      <c r="A3175" s="375">
        <v>3105</v>
      </c>
      <c r="B3175" s="375">
        <v>1124</v>
      </c>
      <c r="C3175" s="375" t="s">
        <v>3799</v>
      </c>
      <c r="D3175" s="377">
        <v>0</v>
      </c>
    </row>
    <row r="3176" spans="1:4">
      <c r="A3176" s="375">
        <v>3108</v>
      </c>
      <c r="B3176" s="375">
        <v>1124</v>
      </c>
      <c r="C3176" s="375" t="s">
        <v>3800</v>
      </c>
      <c r="D3176" s="377">
        <v>2</v>
      </c>
    </row>
    <row r="3177" spans="1:4">
      <c r="A3177" s="375">
        <v>3109</v>
      </c>
      <c r="B3177" s="375">
        <v>1124</v>
      </c>
      <c r="C3177" s="375" t="s">
        <v>3801</v>
      </c>
      <c r="D3177" s="377">
        <v>2</v>
      </c>
    </row>
    <row r="3178" spans="1:4">
      <c r="A3178" s="375">
        <v>3115</v>
      </c>
      <c r="B3178" s="375">
        <v>1124</v>
      </c>
      <c r="C3178" s="375" t="s">
        <v>3802</v>
      </c>
      <c r="D3178" s="377">
        <v>2</v>
      </c>
    </row>
    <row r="3179" spans="1:4">
      <c r="A3179" s="375">
        <v>3116</v>
      </c>
      <c r="B3179" s="375">
        <v>1124</v>
      </c>
      <c r="C3179" s="375" t="s">
        <v>3803</v>
      </c>
      <c r="D3179" s="377">
        <v>0</v>
      </c>
    </row>
    <row r="3180" spans="1:4">
      <c r="A3180" s="375">
        <v>3120</v>
      </c>
      <c r="B3180" s="375">
        <v>1124</v>
      </c>
      <c r="C3180" s="375" t="s">
        <v>3804</v>
      </c>
      <c r="D3180" s="377">
        <v>0</v>
      </c>
    </row>
    <row r="3181" spans="1:4">
      <c r="A3181" s="375">
        <v>3121</v>
      </c>
      <c r="B3181" s="375">
        <v>1124</v>
      </c>
      <c r="C3181" s="375" t="s">
        <v>3805</v>
      </c>
      <c r="D3181" s="377">
        <v>0</v>
      </c>
    </row>
    <row r="3182" spans="1:4">
      <c r="A3182" s="375">
        <v>3141</v>
      </c>
      <c r="B3182" s="375">
        <v>1124</v>
      </c>
      <c r="C3182" s="375" t="s">
        <v>3806</v>
      </c>
      <c r="D3182" s="377">
        <v>0</v>
      </c>
    </row>
    <row r="3183" spans="1:4">
      <c r="A3183" s="375">
        <v>3145</v>
      </c>
      <c r="B3183" s="375">
        <v>1124</v>
      </c>
      <c r="C3183" s="375" t="s">
        <v>3807</v>
      </c>
      <c r="D3183" s="377">
        <v>0</v>
      </c>
    </row>
    <row r="3184" spans="1:4">
      <c r="A3184" s="375">
        <v>3146</v>
      </c>
      <c r="B3184" s="375">
        <v>1124</v>
      </c>
      <c r="C3184" s="375" t="s">
        <v>3808</v>
      </c>
      <c r="D3184" s="377">
        <v>0</v>
      </c>
    </row>
    <row r="3185" spans="1:4">
      <c r="A3185" s="375">
        <v>3147</v>
      </c>
      <c r="B3185" s="375">
        <v>1124</v>
      </c>
      <c r="C3185" s="375" t="s">
        <v>3809</v>
      </c>
      <c r="D3185" s="377">
        <v>0</v>
      </c>
    </row>
    <row r="3186" spans="1:4">
      <c r="A3186" s="375">
        <v>3181</v>
      </c>
      <c r="B3186" s="375">
        <v>1124</v>
      </c>
      <c r="C3186" s="375" t="s">
        <v>3810</v>
      </c>
      <c r="D3186" s="377">
        <v>1</v>
      </c>
    </row>
    <row r="3187" spans="1:4">
      <c r="A3187" s="375">
        <v>3199</v>
      </c>
      <c r="B3187" s="375">
        <v>1124</v>
      </c>
      <c r="C3187" s="375" t="s">
        <v>3811</v>
      </c>
      <c r="D3187" s="377">
        <v>2</v>
      </c>
    </row>
    <row r="3188" spans="1:4">
      <c r="A3188" s="375">
        <v>4109</v>
      </c>
      <c r="B3188" s="375">
        <v>1124</v>
      </c>
      <c r="C3188" s="375" t="s">
        <v>3812</v>
      </c>
      <c r="D3188" s="377">
        <v>2</v>
      </c>
    </row>
    <row r="3189" spans="1:4">
      <c r="A3189" s="375">
        <v>4111</v>
      </c>
      <c r="B3189" s="375">
        <v>1124</v>
      </c>
      <c r="C3189" s="375" t="s">
        <v>3813</v>
      </c>
      <c r="D3189" s="377">
        <v>2</v>
      </c>
    </row>
    <row r="3190" spans="1:4">
      <c r="A3190" s="375">
        <v>4112</v>
      </c>
      <c r="B3190" s="375">
        <v>1124</v>
      </c>
      <c r="C3190" s="375" t="s">
        <v>3814</v>
      </c>
      <c r="D3190" s="377">
        <v>2</v>
      </c>
    </row>
    <row r="3191" spans="1:4">
      <c r="A3191" s="375">
        <v>4116</v>
      </c>
      <c r="B3191" s="375">
        <v>1124</v>
      </c>
      <c r="C3191" s="375" t="s">
        <v>3815</v>
      </c>
      <c r="D3191" s="377">
        <v>2</v>
      </c>
    </row>
    <row r="3192" spans="1:4">
      <c r="A3192" s="375">
        <v>4117</v>
      </c>
      <c r="B3192" s="375">
        <v>1124</v>
      </c>
      <c r="C3192" s="375" t="s">
        <v>3816</v>
      </c>
      <c r="D3192" s="377">
        <v>2</v>
      </c>
    </row>
    <row r="3193" spans="1:4">
      <c r="A3193" s="375">
        <v>4121</v>
      </c>
      <c r="B3193" s="375">
        <v>1124</v>
      </c>
      <c r="C3193" s="375" t="s">
        <v>3817</v>
      </c>
      <c r="D3193" s="377">
        <v>2</v>
      </c>
    </row>
    <row r="3194" spans="1:4">
      <c r="A3194" s="375">
        <v>4123</v>
      </c>
      <c r="B3194" s="375">
        <v>1124</v>
      </c>
      <c r="C3194" s="375" t="s">
        <v>3818</v>
      </c>
      <c r="D3194" s="377">
        <v>2</v>
      </c>
    </row>
    <row r="3195" spans="1:4">
      <c r="A3195" s="375">
        <v>4124</v>
      </c>
      <c r="B3195" s="375">
        <v>1124</v>
      </c>
      <c r="C3195" s="375" t="s">
        <v>3819</v>
      </c>
      <c r="D3195" s="377">
        <v>2</v>
      </c>
    </row>
    <row r="3196" spans="1:4">
      <c r="A3196" s="375">
        <v>4126</v>
      </c>
      <c r="B3196" s="375">
        <v>1124</v>
      </c>
      <c r="C3196" s="375" t="s">
        <v>3820</v>
      </c>
      <c r="D3196" s="377">
        <v>2</v>
      </c>
    </row>
    <row r="3197" spans="1:4">
      <c r="A3197" s="375">
        <v>4130</v>
      </c>
      <c r="B3197" s="375">
        <v>1124</v>
      </c>
      <c r="C3197" s="375" t="s">
        <v>3821</v>
      </c>
      <c r="D3197" s="377">
        <v>2</v>
      </c>
    </row>
    <row r="3198" spans="1:4">
      <c r="A3198" s="375">
        <v>4131</v>
      </c>
      <c r="B3198" s="375">
        <v>1124</v>
      </c>
      <c r="C3198" s="375" t="s">
        <v>3822</v>
      </c>
      <c r="D3198" s="377">
        <v>2</v>
      </c>
    </row>
    <row r="3199" spans="1:4">
      <c r="A3199" s="375">
        <v>4132</v>
      </c>
      <c r="B3199" s="375">
        <v>1124</v>
      </c>
      <c r="C3199" s="375" t="s">
        <v>3823</v>
      </c>
      <c r="D3199" s="377">
        <v>2</v>
      </c>
    </row>
    <row r="3200" spans="1:4">
      <c r="A3200" s="375">
        <v>4140</v>
      </c>
      <c r="B3200" s="375">
        <v>1124</v>
      </c>
      <c r="C3200" s="375" t="s">
        <v>3824</v>
      </c>
      <c r="D3200" s="377">
        <v>2</v>
      </c>
    </row>
    <row r="3201" spans="1:4">
      <c r="A3201" s="375">
        <v>4170</v>
      </c>
      <c r="B3201" s="375">
        <v>1124</v>
      </c>
      <c r="C3201" s="375" t="s">
        <v>3825</v>
      </c>
      <c r="D3201" s="377">
        <v>2</v>
      </c>
    </row>
    <row r="3202" spans="1:4">
      <c r="A3202" s="375">
        <v>4173</v>
      </c>
      <c r="B3202" s="375">
        <v>1124</v>
      </c>
      <c r="C3202" s="375" t="s">
        <v>3826</v>
      </c>
      <c r="D3202" s="377">
        <v>2</v>
      </c>
    </row>
    <row r="3203" spans="1:4">
      <c r="A3203" s="375">
        <v>4179</v>
      </c>
      <c r="B3203" s="375">
        <v>1124</v>
      </c>
      <c r="C3203" s="375" t="s">
        <v>3827</v>
      </c>
      <c r="D3203" s="377">
        <v>2</v>
      </c>
    </row>
    <row r="3204" spans="1:4">
      <c r="A3204" s="375">
        <v>4180</v>
      </c>
      <c r="B3204" s="375">
        <v>1124</v>
      </c>
      <c r="C3204" s="375" t="s">
        <v>3828</v>
      </c>
      <c r="D3204" s="377">
        <v>2</v>
      </c>
    </row>
    <row r="3205" spans="1:4">
      <c r="A3205" s="375">
        <v>4181</v>
      </c>
      <c r="B3205" s="375">
        <v>1124</v>
      </c>
      <c r="C3205" s="375" t="s">
        <v>3829</v>
      </c>
      <c r="D3205" s="377">
        <v>2</v>
      </c>
    </row>
    <row r="3206" spans="1:4">
      <c r="A3206" s="375">
        <v>4190</v>
      </c>
      <c r="B3206" s="375">
        <v>1124</v>
      </c>
      <c r="C3206" s="375" t="s">
        <v>3830</v>
      </c>
      <c r="D3206" s="377">
        <v>2</v>
      </c>
    </row>
    <row r="3207" spans="1:4">
      <c r="A3207" s="375">
        <v>4191</v>
      </c>
      <c r="B3207" s="375">
        <v>1124</v>
      </c>
      <c r="C3207" s="375" t="s">
        <v>3831</v>
      </c>
      <c r="D3207" s="377">
        <v>2</v>
      </c>
    </row>
    <row r="3208" spans="1:4">
      <c r="A3208" s="375">
        <v>4192</v>
      </c>
      <c r="B3208" s="375">
        <v>1124</v>
      </c>
      <c r="C3208" s="375" t="s">
        <v>3832</v>
      </c>
      <c r="D3208" s="377">
        <v>2</v>
      </c>
    </row>
    <row r="3209" spans="1:4">
      <c r="A3209" s="375">
        <v>4196</v>
      </c>
      <c r="B3209" s="375">
        <v>1124</v>
      </c>
      <c r="C3209" s="375" t="s">
        <v>3833</v>
      </c>
      <c r="D3209" s="377">
        <v>2</v>
      </c>
    </row>
    <row r="3210" spans="1:4">
      <c r="A3210" s="375">
        <v>4199</v>
      </c>
      <c r="B3210" s="375">
        <v>1124</v>
      </c>
      <c r="C3210" s="375" t="s">
        <v>3834</v>
      </c>
      <c r="D3210" s="377">
        <v>2</v>
      </c>
    </row>
    <row r="3211" spans="1:4">
      <c r="A3211" s="375">
        <v>5002</v>
      </c>
      <c r="B3211" s="375">
        <v>1124</v>
      </c>
      <c r="C3211" s="375" t="s">
        <v>3835</v>
      </c>
      <c r="D3211" s="377">
        <v>2</v>
      </c>
    </row>
    <row r="3212" spans="1:4">
      <c r="A3212" s="375">
        <v>5003</v>
      </c>
      <c r="B3212" s="375">
        <v>1124</v>
      </c>
      <c r="C3212" s="375" t="s">
        <v>3836</v>
      </c>
      <c r="D3212" s="377">
        <v>2</v>
      </c>
    </row>
    <row r="3213" spans="1:4">
      <c r="A3213" s="375">
        <v>5008</v>
      </c>
      <c r="B3213" s="375">
        <v>1124</v>
      </c>
      <c r="C3213" s="375" t="s">
        <v>3837</v>
      </c>
      <c r="D3213" s="377">
        <v>2</v>
      </c>
    </row>
    <row r="3214" spans="1:4">
      <c r="A3214" s="375">
        <v>6002</v>
      </c>
      <c r="B3214" s="375">
        <v>1124</v>
      </c>
      <c r="C3214" s="375" t="s">
        <v>3838</v>
      </c>
      <c r="D3214" s="377">
        <v>2</v>
      </c>
    </row>
    <row r="3215" spans="1:4">
      <c r="A3215" s="375">
        <v>6022</v>
      </c>
      <c r="B3215" s="375">
        <v>1124</v>
      </c>
      <c r="C3215" s="375" t="s">
        <v>3839</v>
      </c>
      <c r="D3215" s="377">
        <v>2</v>
      </c>
    </row>
    <row r="3216" spans="1:4">
      <c r="A3216" s="375">
        <v>6034</v>
      </c>
      <c r="B3216" s="375">
        <v>1124</v>
      </c>
      <c r="C3216" s="375" t="s">
        <v>3840</v>
      </c>
      <c r="D3216" s="377">
        <v>2</v>
      </c>
    </row>
    <row r="3217" spans="1:4">
      <c r="A3217" s="375">
        <v>6042</v>
      </c>
      <c r="B3217" s="375">
        <v>1124</v>
      </c>
      <c r="C3217" s="375" t="s">
        <v>3841</v>
      </c>
      <c r="D3217" s="377">
        <v>2</v>
      </c>
    </row>
    <row r="3218" spans="1:4">
      <c r="A3218" s="375">
        <v>6082</v>
      </c>
      <c r="B3218" s="375">
        <v>1124</v>
      </c>
      <c r="C3218" s="375" t="s">
        <v>3842</v>
      </c>
      <c r="D3218" s="377">
        <v>2</v>
      </c>
    </row>
    <row r="3219" spans="1:4">
      <c r="A3219" s="375">
        <v>1099</v>
      </c>
      <c r="B3219" s="375">
        <v>1125</v>
      </c>
      <c r="C3219" s="375" t="s">
        <v>3843</v>
      </c>
      <c r="D3219" s="377">
        <v>0</v>
      </c>
    </row>
    <row r="3220" spans="1:4">
      <c r="A3220" s="375">
        <v>1100</v>
      </c>
      <c r="B3220" s="375">
        <v>1125</v>
      </c>
      <c r="C3220" s="375" t="s">
        <v>3844</v>
      </c>
      <c r="D3220" s="377">
        <v>2</v>
      </c>
    </row>
    <row r="3221" spans="1:4">
      <c r="A3221" s="375">
        <v>1101</v>
      </c>
      <c r="B3221" s="375">
        <v>1125</v>
      </c>
      <c r="C3221" s="375" t="s">
        <v>3845</v>
      </c>
      <c r="D3221" s="377">
        <v>0</v>
      </c>
    </row>
    <row r="3222" spans="1:4">
      <c r="A3222" s="375">
        <v>1102</v>
      </c>
      <c r="B3222" s="375">
        <v>1125</v>
      </c>
      <c r="C3222" s="375" t="s">
        <v>3846</v>
      </c>
      <c r="D3222" s="377">
        <v>2</v>
      </c>
    </row>
    <row r="3223" spans="1:4">
      <c r="A3223" s="375">
        <v>1103</v>
      </c>
      <c r="B3223" s="375">
        <v>1125</v>
      </c>
      <c r="C3223" s="375" t="s">
        <v>3847</v>
      </c>
      <c r="D3223" s="377">
        <v>0</v>
      </c>
    </row>
    <row r="3224" spans="1:4">
      <c r="A3224" s="375">
        <v>1104</v>
      </c>
      <c r="B3224" s="375">
        <v>1125</v>
      </c>
      <c r="C3224" s="375" t="s">
        <v>3848</v>
      </c>
      <c r="D3224" s="377">
        <v>2</v>
      </c>
    </row>
    <row r="3225" spans="1:4">
      <c r="A3225" s="375">
        <v>1105</v>
      </c>
      <c r="B3225" s="375">
        <v>1125</v>
      </c>
      <c r="C3225" s="375" t="s">
        <v>3849</v>
      </c>
      <c r="D3225" s="377">
        <v>2</v>
      </c>
    </row>
    <row r="3226" spans="1:4">
      <c r="A3226" s="375">
        <v>1106</v>
      </c>
      <c r="B3226" s="375">
        <v>1125</v>
      </c>
      <c r="C3226" s="375" t="s">
        <v>3850</v>
      </c>
      <c r="D3226" s="377">
        <v>2</v>
      </c>
    </row>
    <row r="3227" spans="1:4">
      <c r="A3227" s="375">
        <v>1107</v>
      </c>
      <c r="B3227" s="375">
        <v>1125</v>
      </c>
      <c r="C3227" s="375" t="s">
        <v>3851</v>
      </c>
      <c r="D3227" s="377">
        <v>0</v>
      </c>
    </row>
    <row r="3228" spans="1:4">
      <c r="A3228" s="375">
        <v>1109</v>
      </c>
      <c r="B3228" s="375">
        <v>1125</v>
      </c>
      <c r="C3228" s="375" t="s">
        <v>3852</v>
      </c>
      <c r="D3228" s="377">
        <v>2</v>
      </c>
    </row>
    <row r="3229" spans="1:4">
      <c r="A3229" s="375">
        <v>1113</v>
      </c>
      <c r="B3229" s="375">
        <v>1125</v>
      </c>
      <c r="C3229" s="375" t="s">
        <v>3853</v>
      </c>
      <c r="D3229" s="377">
        <v>2</v>
      </c>
    </row>
    <row r="3230" spans="1:4">
      <c r="A3230" s="375">
        <v>1114</v>
      </c>
      <c r="B3230" s="375">
        <v>1125</v>
      </c>
      <c r="C3230" s="375" t="s">
        <v>3854</v>
      </c>
      <c r="D3230" s="377">
        <v>2</v>
      </c>
    </row>
    <row r="3231" spans="1:4">
      <c r="A3231" s="375">
        <v>1115</v>
      </c>
      <c r="B3231" s="375">
        <v>1125</v>
      </c>
      <c r="C3231" s="375" t="s">
        <v>3855</v>
      </c>
      <c r="D3231" s="377">
        <v>2</v>
      </c>
    </row>
    <row r="3232" spans="1:4">
      <c r="A3232" s="375">
        <v>1120</v>
      </c>
      <c r="B3232" s="375">
        <v>1125</v>
      </c>
      <c r="C3232" s="375" t="s">
        <v>3856</v>
      </c>
      <c r="D3232" s="377">
        <v>2</v>
      </c>
    </row>
    <row r="3233" spans="1:4">
      <c r="A3233" s="375">
        <v>1121</v>
      </c>
      <c r="B3233" s="375">
        <v>1125</v>
      </c>
      <c r="C3233" s="375" t="s">
        <v>3857</v>
      </c>
      <c r="D3233" s="377">
        <v>0</v>
      </c>
    </row>
    <row r="3234" spans="1:4">
      <c r="A3234" s="375">
        <v>1123</v>
      </c>
      <c r="B3234" s="375">
        <v>1125</v>
      </c>
      <c r="C3234" s="375" t="s">
        <v>3858</v>
      </c>
      <c r="D3234" s="377">
        <v>2</v>
      </c>
    </row>
    <row r="3235" spans="1:4">
      <c r="A3235" s="375">
        <v>1124</v>
      </c>
      <c r="B3235" s="375">
        <v>1125</v>
      </c>
      <c r="C3235" s="375" t="s">
        <v>3859</v>
      </c>
      <c r="D3235" s="377">
        <v>0</v>
      </c>
    </row>
    <row r="3236" spans="1:4">
      <c r="A3236" s="375">
        <v>1125</v>
      </c>
      <c r="B3236" s="375">
        <v>1125</v>
      </c>
      <c r="C3236" s="375" t="s">
        <v>3860</v>
      </c>
      <c r="D3236" s="377" t="s">
        <v>94</v>
      </c>
    </row>
    <row r="3237" spans="1:4">
      <c r="A3237" s="375">
        <v>1126</v>
      </c>
      <c r="B3237" s="375">
        <v>1125</v>
      </c>
      <c r="C3237" s="375" t="s">
        <v>3861</v>
      </c>
      <c r="D3237" s="377">
        <v>0</v>
      </c>
    </row>
    <row r="3238" spans="1:4">
      <c r="A3238" s="375">
        <v>1127</v>
      </c>
      <c r="B3238" s="375">
        <v>1125</v>
      </c>
      <c r="C3238" s="375" t="s">
        <v>3862</v>
      </c>
      <c r="D3238" s="377">
        <v>2</v>
      </c>
    </row>
    <row r="3239" spans="1:4">
      <c r="A3239" s="375">
        <v>1128</v>
      </c>
      <c r="B3239" s="375">
        <v>1125</v>
      </c>
      <c r="C3239" s="375" t="s">
        <v>3863</v>
      </c>
      <c r="D3239" s="377">
        <v>2</v>
      </c>
    </row>
    <row r="3240" spans="1:4">
      <c r="A3240" s="375">
        <v>1129</v>
      </c>
      <c r="B3240" s="375">
        <v>1125</v>
      </c>
      <c r="C3240" s="375" t="s">
        <v>3864</v>
      </c>
      <c r="D3240" s="377">
        <v>2</v>
      </c>
    </row>
    <row r="3241" spans="1:4">
      <c r="A3241" s="375">
        <v>1130</v>
      </c>
      <c r="B3241" s="375">
        <v>1125</v>
      </c>
      <c r="C3241" s="375" t="s">
        <v>3865</v>
      </c>
      <c r="D3241" s="377">
        <v>2</v>
      </c>
    </row>
    <row r="3242" spans="1:4">
      <c r="A3242" s="375">
        <v>1131</v>
      </c>
      <c r="B3242" s="375">
        <v>1125</v>
      </c>
      <c r="C3242" s="375" t="s">
        <v>3866</v>
      </c>
      <c r="D3242" s="377">
        <v>0</v>
      </c>
    </row>
    <row r="3243" spans="1:4">
      <c r="A3243" s="375">
        <v>1132</v>
      </c>
      <c r="B3243" s="375">
        <v>1125</v>
      </c>
      <c r="C3243" s="375" t="s">
        <v>3867</v>
      </c>
      <c r="D3243" s="377">
        <v>2</v>
      </c>
    </row>
    <row r="3244" spans="1:4">
      <c r="A3244" s="375">
        <v>1137</v>
      </c>
      <c r="B3244" s="375">
        <v>1125</v>
      </c>
      <c r="C3244" s="375" t="s">
        <v>3868</v>
      </c>
      <c r="D3244" s="377">
        <v>2</v>
      </c>
    </row>
    <row r="3245" spans="1:4">
      <c r="A3245" s="375">
        <v>1151</v>
      </c>
      <c r="B3245" s="375">
        <v>1125</v>
      </c>
      <c r="C3245" s="375" t="s">
        <v>3869</v>
      </c>
      <c r="D3245" s="377">
        <v>0</v>
      </c>
    </row>
    <row r="3246" spans="1:4">
      <c r="A3246" s="375">
        <v>1152</v>
      </c>
      <c r="B3246" s="375">
        <v>1125</v>
      </c>
      <c r="C3246" s="375" t="s">
        <v>3870</v>
      </c>
      <c r="D3246" s="377">
        <v>0</v>
      </c>
    </row>
    <row r="3247" spans="1:4">
      <c r="A3247" s="375">
        <v>1153</v>
      </c>
      <c r="B3247" s="375">
        <v>1125</v>
      </c>
      <c r="C3247" s="375" t="s">
        <v>3871</v>
      </c>
      <c r="D3247" s="377">
        <v>2</v>
      </c>
    </row>
    <row r="3248" spans="1:4">
      <c r="A3248" s="375">
        <v>1157</v>
      </c>
      <c r="B3248" s="375">
        <v>1125</v>
      </c>
      <c r="C3248" s="375" t="s">
        <v>3872</v>
      </c>
      <c r="D3248" s="377">
        <v>2</v>
      </c>
    </row>
    <row r="3249" spans="1:4">
      <c r="A3249" s="375">
        <v>1175</v>
      </c>
      <c r="B3249" s="375">
        <v>1125</v>
      </c>
      <c r="C3249" s="375" t="s">
        <v>3873</v>
      </c>
      <c r="D3249" s="377">
        <v>0</v>
      </c>
    </row>
    <row r="3250" spans="1:4">
      <c r="A3250" s="375">
        <v>1181</v>
      </c>
      <c r="B3250" s="375">
        <v>1125</v>
      </c>
      <c r="C3250" s="375" t="s">
        <v>3874</v>
      </c>
      <c r="D3250" s="377">
        <v>0</v>
      </c>
    </row>
    <row r="3251" spans="1:4">
      <c r="A3251" s="375">
        <v>1183</v>
      </c>
      <c r="B3251" s="375">
        <v>1125</v>
      </c>
      <c r="C3251" s="375" t="s">
        <v>3875</v>
      </c>
      <c r="D3251" s="377">
        <v>2</v>
      </c>
    </row>
    <row r="3252" spans="1:4">
      <c r="A3252" s="375">
        <v>1185</v>
      </c>
      <c r="B3252" s="375">
        <v>1125</v>
      </c>
      <c r="C3252" s="375" t="s">
        <v>3876</v>
      </c>
      <c r="D3252" s="377">
        <v>2</v>
      </c>
    </row>
    <row r="3253" spans="1:4">
      <c r="A3253" s="375">
        <v>1186</v>
      </c>
      <c r="B3253" s="375">
        <v>1125</v>
      </c>
      <c r="C3253" s="375" t="s">
        <v>3877</v>
      </c>
      <c r="D3253" s="377">
        <v>0</v>
      </c>
    </row>
    <row r="3254" spans="1:4">
      <c r="A3254" s="375">
        <v>1187</v>
      </c>
      <c r="B3254" s="375">
        <v>1125</v>
      </c>
      <c r="C3254" s="375" t="s">
        <v>3878</v>
      </c>
      <c r="D3254" s="377">
        <v>0</v>
      </c>
    </row>
    <row r="3255" spans="1:4">
      <c r="A3255" s="375">
        <v>1188</v>
      </c>
      <c r="B3255" s="375">
        <v>1125</v>
      </c>
      <c r="C3255" s="375" t="s">
        <v>3879</v>
      </c>
      <c r="D3255" s="377">
        <v>0</v>
      </c>
    </row>
    <row r="3256" spans="1:4">
      <c r="A3256" s="375">
        <v>1189</v>
      </c>
      <c r="B3256" s="375">
        <v>1125</v>
      </c>
      <c r="C3256" s="375" t="s">
        <v>3880</v>
      </c>
      <c r="D3256" s="377">
        <v>0</v>
      </c>
    </row>
    <row r="3257" spans="1:4">
      <c r="A3257" s="375">
        <v>1190</v>
      </c>
      <c r="B3257" s="375">
        <v>1125</v>
      </c>
      <c r="C3257" s="375" t="s">
        <v>3881</v>
      </c>
      <c r="D3257" s="377">
        <v>0</v>
      </c>
    </row>
    <row r="3258" spans="1:4">
      <c r="A3258" s="375">
        <v>1192</v>
      </c>
      <c r="B3258" s="375">
        <v>1125</v>
      </c>
      <c r="C3258" s="375" t="s">
        <v>3882</v>
      </c>
      <c r="D3258" s="377">
        <v>0</v>
      </c>
    </row>
    <row r="3259" spans="1:4">
      <c r="A3259" s="375">
        <v>1193</v>
      </c>
      <c r="B3259" s="375">
        <v>1125</v>
      </c>
      <c r="C3259" s="375" t="s">
        <v>3883</v>
      </c>
      <c r="D3259" s="377">
        <v>0</v>
      </c>
    </row>
    <row r="3260" spans="1:4">
      <c r="A3260" s="375">
        <v>1194</v>
      </c>
      <c r="B3260" s="375">
        <v>1125</v>
      </c>
      <c r="C3260" s="375" t="s">
        <v>3884</v>
      </c>
      <c r="D3260" s="377">
        <v>0</v>
      </c>
    </row>
    <row r="3261" spans="1:4">
      <c r="A3261" s="375">
        <v>1199</v>
      </c>
      <c r="B3261" s="375">
        <v>1125</v>
      </c>
      <c r="C3261" s="375" t="s">
        <v>3885</v>
      </c>
      <c r="D3261" s="377">
        <v>0</v>
      </c>
    </row>
    <row r="3262" spans="1:4">
      <c r="A3262" s="375">
        <v>1201</v>
      </c>
      <c r="B3262" s="375">
        <v>1125</v>
      </c>
      <c r="C3262" s="375" t="s">
        <v>3886</v>
      </c>
      <c r="D3262" s="377">
        <v>2</v>
      </c>
    </row>
    <row r="3263" spans="1:4">
      <c r="A3263" s="375">
        <v>1203</v>
      </c>
      <c r="B3263" s="375">
        <v>1125</v>
      </c>
      <c r="C3263" s="375" t="s">
        <v>3887</v>
      </c>
      <c r="D3263" s="377">
        <v>2</v>
      </c>
    </row>
    <row r="3264" spans="1:4">
      <c r="A3264" s="375">
        <v>1206</v>
      </c>
      <c r="B3264" s="375">
        <v>1125</v>
      </c>
      <c r="C3264" s="375" t="s">
        <v>3888</v>
      </c>
      <c r="D3264" s="377">
        <v>0</v>
      </c>
    </row>
    <row r="3265" spans="1:4">
      <c r="A3265" s="375">
        <v>1210</v>
      </c>
      <c r="B3265" s="375">
        <v>1125</v>
      </c>
      <c r="C3265" s="375" t="s">
        <v>3889</v>
      </c>
      <c r="D3265" s="377">
        <v>2</v>
      </c>
    </row>
    <row r="3266" spans="1:4">
      <c r="A3266" s="375">
        <v>1256</v>
      </c>
      <c r="B3266" s="375">
        <v>1125</v>
      </c>
      <c r="C3266" s="375" t="s">
        <v>3890</v>
      </c>
      <c r="D3266" s="377">
        <v>0</v>
      </c>
    </row>
    <row r="3267" spans="1:4">
      <c r="A3267" s="375">
        <v>1257</v>
      </c>
      <c r="B3267" s="375">
        <v>1125</v>
      </c>
      <c r="C3267" s="375" t="s">
        <v>3891</v>
      </c>
      <c r="D3267" s="377">
        <v>2</v>
      </c>
    </row>
    <row r="3268" spans="1:4">
      <c r="A3268" s="375">
        <v>1260</v>
      </c>
      <c r="B3268" s="375">
        <v>1125</v>
      </c>
      <c r="C3268" s="375" t="s">
        <v>3892</v>
      </c>
      <c r="D3268" s="377">
        <v>0</v>
      </c>
    </row>
    <row r="3269" spans="1:4">
      <c r="A3269" s="375">
        <v>1261</v>
      </c>
      <c r="B3269" s="375">
        <v>1125</v>
      </c>
      <c r="C3269" s="375" t="s">
        <v>3893</v>
      </c>
      <c r="D3269" s="377">
        <v>0</v>
      </c>
    </row>
    <row r="3270" spans="1:4">
      <c r="A3270" s="375">
        <v>1262</v>
      </c>
      <c r="B3270" s="375">
        <v>1125</v>
      </c>
      <c r="C3270" s="375" t="s">
        <v>3894</v>
      </c>
      <c r="D3270" s="377">
        <v>0</v>
      </c>
    </row>
    <row r="3271" spans="1:4">
      <c r="A3271" s="375">
        <v>2095</v>
      </c>
      <c r="B3271" s="375">
        <v>1125</v>
      </c>
      <c r="C3271" s="375" t="s">
        <v>3895</v>
      </c>
      <c r="D3271" s="377">
        <v>2</v>
      </c>
    </row>
    <row r="3272" spans="1:4">
      <c r="A3272" s="375">
        <v>2096</v>
      </c>
      <c r="B3272" s="375">
        <v>1125</v>
      </c>
      <c r="C3272" s="375" t="s">
        <v>3896</v>
      </c>
      <c r="D3272" s="377">
        <v>2</v>
      </c>
    </row>
    <row r="3273" spans="1:4">
      <c r="A3273" s="375">
        <v>2100</v>
      </c>
      <c r="B3273" s="375">
        <v>1125</v>
      </c>
      <c r="C3273" s="375" t="s">
        <v>3897</v>
      </c>
      <c r="D3273" s="377">
        <v>2</v>
      </c>
    </row>
    <row r="3274" spans="1:4">
      <c r="A3274" s="375">
        <v>2102</v>
      </c>
      <c r="B3274" s="375">
        <v>1125</v>
      </c>
      <c r="C3274" s="375" t="s">
        <v>3898</v>
      </c>
      <c r="D3274" s="377">
        <v>2</v>
      </c>
    </row>
    <row r="3275" spans="1:4">
      <c r="A3275" s="375">
        <v>2103</v>
      </c>
      <c r="B3275" s="375">
        <v>1125</v>
      </c>
      <c r="C3275" s="375" t="s">
        <v>3899</v>
      </c>
      <c r="D3275" s="377">
        <v>2</v>
      </c>
    </row>
    <row r="3276" spans="1:4">
      <c r="A3276" s="375">
        <v>2104</v>
      </c>
      <c r="B3276" s="375">
        <v>1125</v>
      </c>
      <c r="C3276" s="375" t="s">
        <v>3900</v>
      </c>
      <c r="D3276" s="377">
        <v>2</v>
      </c>
    </row>
    <row r="3277" spans="1:4">
      <c r="A3277" s="375">
        <v>2105</v>
      </c>
      <c r="B3277" s="375">
        <v>1125</v>
      </c>
      <c r="C3277" s="375" t="s">
        <v>3901</v>
      </c>
      <c r="D3277" s="377">
        <v>2</v>
      </c>
    </row>
    <row r="3278" spans="1:4">
      <c r="A3278" s="375">
        <v>2108</v>
      </c>
      <c r="B3278" s="375">
        <v>1125</v>
      </c>
      <c r="C3278" s="375" t="s">
        <v>3902</v>
      </c>
      <c r="D3278" s="377">
        <v>2</v>
      </c>
    </row>
    <row r="3279" spans="1:4">
      <c r="A3279" s="375">
        <v>2109</v>
      </c>
      <c r="B3279" s="375">
        <v>1125</v>
      </c>
      <c r="C3279" s="375" t="s">
        <v>3903</v>
      </c>
      <c r="D3279" s="377">
        <v>2</v>
      </c>
    </row>
    <row r="3280" spans="1:4">
      <c r="A3280" s="375">
        <v>2110</v>
      </c>
      <c r="B3280" s="375">
        <v>1125</v>
      </c>
      <c r="C3280" s="375" t="s">
        <v>3904</v>
      </c>
      <c r="D3280" s="377">
        <v>2</v>
      </c>
    </row>
    <row r="3281" spans="1:4">
      <c r="A3281" s="375">
        <v>2111</v>
      </c>
      <c r="B3281" s="375">
        <v>1125</v>
      </c>
      <c r="C3281" s="375" t="s">
        <v>3905</v>
      </c>
      <c r="D3281" s="377">
        <v>2</v>
      </c>
    </row>
    <row r="3282" spans="1:4">
      <c r="A3282" s="375">
        <v>2112</v>
      </c>
      <c r="B3282" s="375">
        <v>1125</v>
      </c>
      <c r="C3282" s="375" t="s">
        <v>3906</v>
      </c>
      <c r="D3282" s="377">
        <v>2</v>
      </c>
    </row>
    <row r="3283" spans="1:4">
      <c r="A3283" s="375">
        <v>2113</v>
      </c>
      <c r="B3283" s="375">
        <v>1125</v>
      </c>
      <c r="C3283" s="375" t="s">
        <v>3907</v>
      </c>
      <c r="D3283" s="377">
        <v>2</v>
      </c>
    </row>
    <row r="3284" spans="1:4">
      <c r="A3284" s="375">
        <v>2115</v>
      </c>
      <c r="B3284" s="375">
        <v>1125</v>
      </c>
      <c r="C3284" s="375" t="s">
        <v>3908</v>
      </c>
      <c r="D3284" s="377">
        <v>2</v>
      </c>
    </row>
    <row r="3285" spans="1:4">
      <c r="A3285" s="375">
        <v>2116</v>
      </c>
      <c r="B3285" s="375">
        <v>1125</v>
      </c>
      <c r="C3285" s="375" t="s">
        <v>3909</v>
      </c>
      <c r="D3285" s="377">
        <v>2</v>
      </c>
    </row>
    <row r="3286" spans="1:4">
      <c r="A3286" s="375">
        <v>2117</v>
      </c>
      <c r="B3286" s="375">
        <v>1125</v>
      </c>
      <c r="C3286" s="375" t="s">
        <v>3910</v>
      </c>
      <c r="D3286" s="377">
        <v>2</v>
      </c>
    </row>
    <row r="3287" spans="1:4">
      <c r="A3287" s="375">
        <v>2121</v>
      </c>
      <c r="B3287" s="375">
        <v>1125</v>
      </c>
      <c r="C3287" s="375" t="s">
        <v>3911</v>
      </c>
      <c r="D3287" s="377">
        <v>2</v>
      </c>
    </row>
    <row r="3288" spans="1:4">
      <c r="A3288" s="375">
        <v>2122</v>
      </c>
      <c r="B3288" s="375">
        <v>1125</v>
      </c>
      <c r="C3288" s="375" t="s">
        <v>3912</v>
      </c>
      <c r="D3288" s="377">
        <v>2</v>
      </c>
    </row>
    <row r="3289" spans="1:4">
      <c r="A3289" s="375">
        <v>2123</v>
      </c>
      <c r="B3289" s="375">
        <v>1125</v>
      </c>
      <c r="C3289" s="375" t="s">
        <v>3913</v>
      </c>
      <c r="D3289" s="377">
        <v>2</v>
      </c>
    </row>
    <row r="3290" spans="1:4">
      <c r="A3290" s="375">
        <v>2125</v>
      </c>
      <c r="B3290" s="375">
        <v>1125</v>
      </c>
      <c r="C3290" s="375" t="s">
        <v>3914</v>
      </c>
      <c r="D3290" s="377">
        <v>2</v>
      </c>
    </row>
    <row r="3291" spans="1:4">
      <c r="A3291" s="375">
        <v>2130</v>
      </c>
      <c r="B3291" s="375">
        <v>1125</v>
      </c>
      <c r="C3291" s="375" t="s">
        <v>3915</v>
      </c>
      <c r="D3291" s="377">
        <v>2</v>
      </c>
    </row>
    <row r="3292" spans="1:4">
      <c r="A3292" s="375">
        <v>2132</v>
      </c>
      <c r="B3292" s="375">
        <v>1125</v>
      </c>
      <c r="C3292" s="375" t="s">
        <v>3916</v>
      </c>
      <c r="D3292" s="377">
        <v>2</v>
      </c>
    </row>
    <row r="3293" spans="1:4">
      <c r="A3293" s="375">
        <v>2133</v>
      </c>
      <c r="B3293" s="375">
        <v>1125</v>
      </c>
      <c r="C3293" s="375" t="s">
        <v>3917</v>
      </c>
      <c r="D3293" s="377">
        <v>2</v>
      </c>
    </row>
    <row r="3294" spans="1:4">
      <c r="A3294" s="375">
        <v>2135</v>
      </c>
      <c r="B3294" s="375">
        <v>1125</v>
      </c>
      <c r="C3294" s="375" t="s">
        <v>3918</v>
      </c>
      <c r="D3294" s="377">
        <v>2</v>
      </c>
    </row>
    <row r="3295" spans="1:4">
      <c r="A3295" s="375">
        <v>2136</v>
      </c>
      <c r="B3295" s="375">
        <v>1125</v>
      </c>
      <c r="C3295" s="375" t="s">
        <v>3919</v>
      </c>
      <c r="D3295" s="377">
        <v>2</v>
      </c>
    </row>
    <row r="3296" spans="1:4">
      <c r="A3296" s="375">
        <v>2137</v>
      </c>
      <c r="B3296" s="375">
        <v>1125</v>
      </c>
      <c r="C3296" s="375" t="s">
        <v>3920</v>
      </c>
      <c r="D3296" s="377">
        <v>2</v>
      </c>
    </row>
    <row r="3297" spans="1:4">
      <c r="A3297" s="375">
        <v>2139</v>
      </c>
      <c r="B3297" s="375">
        <v>1125</v>
      </c>
      <c r="C3297" s="375" t="s">
        <v>3921</v>
      </c>
      <c r="D3297" s="377">
        <v>2</v>
      </c>
    </row>
    <row r="3298" spans="1:4">
      <c r="A3298" s="375">
        <v>2142</v>
      </c>
      <c r="B3298" s="375">
        <v>1125</v>
      </c>
      <c r="C3298" s="375" t="s">
        <v>3922</v>
      </c>
      <c r="D3298" s="377">
        <v>2</v>
      </c>
    </row>
    <row r="3299" spans="1:4">
      <c r="A3299" s="375">
        <v>2146</v>
      </c>
      <c r="B3299" s="375">
        <v>1125</v>
      </c>
      <c r="C3299" s="375" t="s">
        <v>3923</v>
      </c>
      <c r="D3299" s="377">
        <v>2</v>
      </c>
    </row>
    <row r="3300" spans="1:4">
      <c r="A3300" s="375">
        <v>2148</v>
      </c>
      <c r="B3300" s="375">
        <v>1125</v>
      </c>
      <c r="C3300" s="375" t="s">
        <v>3924</v>
      </c>
      <c r="D3300" s="377">
        <v>2</v>
      </c>
    </row>
    <row r="3301" spans="1:4">
      <c r="A3301" s="375">
        <v>2149</v>
      </c>
      <c r="B3301" s="375">
        <v>1125</v>
      </c>
      <c r="C3301" s="375" t="s">
        <v>3925</v>
      </c>
      <c r="D3301" s="377">
        <v>2</v>
      </c>
    </row>
    <row r="3302" spans="1:4">
      <c r="A3302" s="375">
        <v>2151</v>
      </c>
      <c r="B3302" s="375">
        <v>1125</v>
      </c>
      <c r="C3302" s="375" t="s">
        <v>3926</v>
      </c>
      <c r="D3302" s="377">
        <v>2</v>
      </c>
    </row>
    <row r="3303" spans="1:4">
      <c r="A3303" s="375">
        <v>2152</v>
      </c>
      <c r="B3303" s="375">
        <v>1125</v>
      </c>
      <c r="C3303" s="375" t="s">
        <v>3927</v>
      </c>
      <c r="D3303" s="377">
        <v>2</v>
      </c>
    </row>
    <row r="3304" spans="1:4">
      <c r="A3304" s="375">
        <v>2153</v>
      </c>
      <c r="B3304" s="375">
        <v>1125</v>
      </c>
      <c r="C3304" s="375" t="s">
        <v>3928</v>
      </c>
      <c r="D3304" s="377">
        <v>2</v>
      </c>
    </row>
    <row r="3305" spans="1:4">
      <c r="A3305" s="375">
        <v>2154</v>
      </c>
      <c r="B3305" s="375">
        <v>1125</v>
      </c>
      <c r="C3305" s="375" t="s">
        <v>3929</v>
      </c>
      <c r="D3305" s="377">
        <v>2</v>
      </c>
    </row>
    <row r="3306" spans="1:4">
      <c r="A3306" s="375">
        <v>2155</v>
      </c>
      <c r="B3306" s="375">
        <v>1125</v>
      </c>
      <c r="C3306" s="375" t="s">
        <v>3930</v>
      </c>
      <c r="D3306" s="377">
        <v>2</v>
      </c>
    </row>
    <row r="3307" spans="1:4">
      <c r="A3307" s="375">
        <v>2156</v>
      </c>
      <c r="B3307" s="375">
        <v>1125</v>
      </c>
      <c r="C3307" s="375" t="s">
        <v>3931</v>
      </c>
      <c r="D3307" s="377">
        <v>2</v>
      </c>
    </row>
    <row r="3308" spans="1:4">
      <c r="A3308" s="375">
        <v>2162</v>
      </c>
      <c r="B3308" s="375">
        <v>1125</v>
      </c>
      <c r="C3308" s="375" t="s">
        <v>3932</v>
      </c>
      <c r="D3308" s="377">
        <v>2</v>
      </c>
    </row>
    <row r="3309" spans="1:4">
      <c r="A3309" s="375">
        <v>2163</v>
      </c>
      <c r="B3309" s="375">
        <v>1125</v>
      </c>
      <c r="C3309" s="375" t="s">
        <v>3933</v>
      </c>
      <c r="D3309" s="377">
        <v>2</v>
      </c>
    </row>
    <row r="3310" spans="1:4">
      <c r="A3310" s="375">
        <v>2164</v>
      </c>
      <c r="B3310" s="375">
        <v>1125</v>
      </c>
      <c r="C3310" s="375" t="s">
        <v>3934</v>
      </c>
      <c r="D3310" s="377">
        <v>2</v>
      </c>
    </row>
    <row r="3311" spans="1:4">
      <c r="A3311" s="375">
        <v>2169</v>
      </c>
      <c r="B3311" s="375">
        <v>1125</v>
      </c>
      <c r="C3311" s="375" t="s">
        <v>3935</v>
      </c>
      <c r="D3311" s="377">
        <v>2</v>
      </c>
    </row>
    <row r="3312" spans="1:4">
      <c r="A3312" s="375">
        <v>2171</v>
      </c>
      <c r="B3312" s="375">
        <v>1125</v>
      </c>
      <c r="C3312" s="375" t="s">
        <v>3936</v>
      </c>
      <c r="D3312" s="377">
        <v>2</v>
      </c>
    </row>
    <row r="3313" spans="1:4">
      <c r="A3313" s="375">
        <v>2172</v>
      </c>
      <c r="B3313" s="375">
        <v>1125</v>
      </c>
      <c r="C3313" s="375" t="s">
        <v>3937</v>
      </c>
      <c r="D3313" s="377">
        <v>2</v>
      </c>
    </row>
    <row r="3314" spans="1:4">
      <c r="A3314" s="375">
        <v>2173</v>
      </c>
      <c r="B3314" s="375">
        <v>1125</v>
      </c>
      <c r="C3314" s="375" t="s">
        <v>3938</v>
      </c>
      <c r="D3314" s="377">
        <v>2</v>
      </c>
    </row>
    <row r="3315" spans="1:4">
      <c r="A3315" s="375">
        <v>2174</v>
      </c>
      <c r="B3315" s="375">
        <v>1125</v>
      </c>
      <c r="C3315" s="375" t="s">
        <v>3939</v>
      </c>
      <c r="D3315" s="377">
        <v>2</v>
      </c>
    </row>
    <row r="3316" spans="1:4">
      <c r="A3316" s="375">
        <v>2175</v>
      </c>
      <c r="B3316" s="375">
        <v>1125</v>
      </c>
      <c r="C3316" s="375" t="s">
        <v>3940</v>
      </c>
      <c r="D3316" s="377">
        <v>2</v>
      </c>
    </row>
    <row r="3317" spans="1:4">
      <c r="A3317" s="375">
        <v>2176</v>
      </c>
      <c r="B3317" s="375">
        <v>1125</v>
      </c>
      <c r="C3317" s="375" t="s">
        <v>3941</v>
      </c>
      <c r="D3317" s="377">
        <v>2</v>
      </c>
    </row>
    <row r="3318" spans="1:4">
      <c r="A3318" s="375">
        <v>2177</v>
      </c>
      <c r="B3318" s="375">
        <v>1125</v>
      </c>
      <c r="C3318" s="375" t="s">
        <v>3942</v>
      </c>
      <c r="D3318" s="377">
        <v>2</v>
      </c>
    </row>
    <row r="3319" spans="1:4">
      <c r="A3319" s="375">
        <v>2178</v>
      </c>
      <c r="B3319" s="375">
        <v>1125</v>
      </c>
      <c r="C3319" s="375" t="s">
        <v>3943</v>
      </c>
      <c r="D3319" s="377">
        <v>2</v>
      </c>
    </row>
    <row r="3320" spans="1:4">
      <c r="A3320" s="375">
        <v>2179</v>
      </c>
      <c r="B3320" s="375">
        <v>1125</v>
      </c>
      <c r="C3320" s="375" t="s">
        <v>3944</v>
      </c>
      <c r="D3320" s="377">
        <v>2</v>
      </c>
    </row>
    <row r="3321" spans="1:4">
      <c r="A3321" s="375">
        <v>2180</v>
      </c>
      <c r="B3321" s="375">
        <v>1125</v>
      </c>
      <c r="C3321" s="375" t="s">
        <v>3945</v>
      </c>
      <c r="D3321" s="377">
        <v>2</v>
      </c>
    </row>
    <row r="3322" spans="1:4">
      <c r="A3322" s="375">
        <v>2182</v>
      </c>
      <c r="B3322" s="375">
        <v>1125</v>
      </c>
      <c r="C3322" s="375" t="s">
        <v>3946</v>
      </c>
      <c r="D3322" s="377">
        <v>2</v>
      </c>
    </row>
    <row r="3323" spans="1:4">
      <c r="A3323" s="375">
        <v>2183</v>
      </c>
      <c r="B3323" s="375">
        <v>1125</v>
      </c>
      <c r="C3323" s="375" t="s">
        <v>3947</v>
      </c>
      <c r="D3323" s="377">
        <v>2</v>
      </c>
    </row>
    <row r="3324" spans="1:4">
      <c r="A3324" s="375">
        <v>2184</v>
      </c>
      <c r="B3324" s="375">
        <v>1125</v>
      </c>
      <c r="C3324" s="375" t="s">
        <v>3948</v>
      </c>
      <c r="D3324" s="377">
        <v>2</v>
      </c>
    </row>
    <row r="3325" spans="1:4">
      <c r="A3325" s="375">
        <v>2185</v>
      </c>
      <c r="B3325" s="375">
        <v>1125</v>
      </c>
      <c r="C3325" s="375" t="s">
        <v>3949</v>
      </c>
      <c r="D3325" s="377">
        <v>2</v>
      </c>
    </row>
    <row r="3326" spans="1:4">
      <c r="A3326" s="375">
        <v>2187</v>
      </c>
      <c r="B3326" s="375">
        <v>1125</v>
      </c>
      <c r="C3326" s="375" t="s">
        <v>3950</v>
      </c>
      <c r="D3326" s="377">
        <v>2</v>
      </c>
    </row>
    <row r="3327" spans="1:4">
      <c r="A3327" s="375">
        <v>2188</v>
      </c>
      <c r="B3327" s="375">
        <v>1125</v>
      </c>
      <c r="C3327" s="375" t="s">
        <v>3951</v>
      </c>
      <c r="D3327" s="377">
        <v>2</v>
      </c>
    </row>
    <row r="3328" spans="1:4">
      <c r="A3328" s="375">
        <v>2189</v>
      </c>
      <c r="B3328" s="375">
        <v>1125</v>
      </c>
      <c r="C3328" s="375" t="s">
        <v>3952</v>
      </c>
      <c r="D3328" s="377">
        <v>2</v>
      </c>
    </row>
    <row r="3329" spans="1:4">
      <c r="A3329" s="375">
        <v>2192</v>
      </c>
      <c r="B3329" s="375">
        <v>1125</v>
      </c>
      <c r="C3329" s="375" t="s">
        <v>3953</v>
      </c>
      <c r="D3329" s="377">
        <v>2</v>
      </c>
    </row>
    <row r="3330" spans="1:4">
      <c r="A3330" s="375">
        <v>2196</v>
      </c>
      <c r="B3330" s="375">
        <v>1125</v>
      </c>
      <c r="C3330" s="375" t="s">
        <v>3954</v>
      </c>
      <c r="D3330" s="377">
        <v>2</v>
      </c>
    </row>
    <row r="3331" spans="1:4">
      <c r="A3331" s="375">
        <v>2197</v>
      </c>
      <c r="B3331" s="375">
        <v>1125</v>
      </c>
      <c r="C3331" s="375" t="s">
        <v>3955</v>
      </c>
      <c r="D3331" s="377">
        <v>2</v>
      </c>
    </row>
    <row r="3332" spans="1:4">
      <c r="A3332" s="375">
        <v>2199</v>
      </c>
      <c r="B3332" s="375">
        <v>1125</v>
      </c>
      <c r="C3332" s="375" t="s">
        <v>3956</v>
      </c>
      <c r="D3332" s="377">
        <v>2</v>
      </c>
    </row>
    <row r="3333" spans="1:4">
      <c r="A3333" s="375">
        <v>2201</v>
      </c>
      <c r="B3333" s="375">
        <v>1125</v>
      </c>
      <c r="C3333" s="375" t="s">
        <v>3957</v>
      </c>
      <c r="D3333" s="377">
        <v>2</v>
      </c>
    </row>
    <row r="3334" spans="1:4">
      <c r="A3334" s="375">
        <v>2202</v>
      </c>
      <c r="B3334" s="375">
        <v>1125</v>
      </c>
      <c r="C3334" s="375" t="s">
        <v>3958</v>
      </c>
      <c r="D3334" s="377">
        <v>2</v>
      </c>
    </row>
    <row r="3335" spans="1:4">
      <c r="A3335" s="375">
        <v>2203</v>
      </c>
      <c r="B3335" s="375">
        <v>1125</v>
      </c>
      <c r="C3335" s="375" t="s">
        <v>3959</v>
      </c>
      <c r="D3335" s="377">
        <v>2</v>
      </c>
    </row>
    <row r="3336" spans="1:4">
      <c r="A3336" s="375">
        <v>2206</v>
      </c>
      <c r="B3336" s="375">
        <v>1125</v>
      </c>
      <c r="C3336" s="375" t="s">
        <v>3960</v>
      </c>
      <c r="D3336" s="377">
        <v>2</v>
      </c>
    </row>
    <row r="3337" spans="1:4">
      <c r="A3337" s="375">
        <v>2207</v>
      </c>
      <c r="B3337" s="375">
        <v>1125</v>
      </c>
      <c r="C3337" s="375" t="s">
        <v>3961</v>
      </c>
      <c r="D3337" s="377">
        <v>2</v>
      </c>
    </row>
    <row r="3338" spans="1:4">
      <c r="A3338" s="375">
        <v>2208</v>
      </c>
      <c r="B3338" s="375">
        <v>1125</v>
      </c>
      <c r="C3338" s="375" t="s">
        <v>3962</v>
      </c>
      <c r="D3338" s="377">
        <v>2</v>
      </c>
    </row>
    <row r="3339" spans="1:4">
      <c r="A3339" s="375">
        <v>2209</v>
      </c>
      <c r="B3339" s="375">
        <v>1125</v>
      </c>
      <c r="C3339" s="375" t="s">
        <v>3963</v>
      </c>
      <c r="D3339" s="377">
        <v>2</v>
      </c>
    </row>
    <row r="3340" spans="1:4">
      <c r="A3340" s="375">
        <v>2210</v>
      </c>
      <c r="B3340" s="375">
        <v>1125</v>
      </c>
      <c r="C3340" s="375" t="s">
        <v>3964</v>
      </c>
      <c r="D3340" s="377">
        <v>2</v>
      </c>
    </row>
    <row r="3341" spans="1:4">
      <c r="A3341" s="375">
        <v>2211</v>
      </c>
      <c r="B3341" s="375">
        <v>1125</v>
      </c>
      <c r="C3341" s="375" t="s">
        <v>3965</v>
      </c>
      <c r="D3341" s="377">
        <v>2</v>
      </c>
    </row>
    <row r="3342" spans="1:4">
      <c r="A3342" s="375">
        <v>2212</v>
      </c>
      <c r="B3342" s="375">
        <v>1125</v>
      </c>
      <c r="C3342" s="375" t="s">
        <v>3966</v>
      </c>
      <c r="D3342" s="377">
        <v>2</v>
      </c>
    </row>
    <row r="3343" spans="1:4">
      <c r="A3343" s="375">
        <v>2213</v>
      </c>
      <c r="B3343" s="375">
        <v>1125</v>
      </c>
      <c r="C3343" s="375" t="s">
        <v>3967</v>
      </c>
      <c r="D3343" s="377">
        <v>2</v>
      </c>
    </row>
    <row r="3344" spans="1:4">
      <c r="A3344" s="375">
        <v>2214</v>
      </c>
      <c r="B3344" s="375">
        <v>1125</v>
      </c>
      <c r="C3344" s="375" t="s">
        <v>3968</v>
      </c>
      <c r="D3344" s="377">
        <v>2</v>
      </c>
    </row>
    <row r="3345" spans="1:4">
      <c r="A3345" s="375">
        <v>2215</v>
      </c>
      <c r="B3345" s="375">
        <v>1125</v>
      </c>
      <c r="C3345" s="375" t="s">
        <v>3969</v>
      </c>
      <c r="D3345" s="377">
        <v>2</v>
      </c>
    </row>
    <row r="3346" spans="1:4">
      <c r="A3346" s="375">
        <v>2312</v>
      </c>
      <c r="B3346" s="375">
        <v>1125</v>
      </c>
      <c r="C3346" s="375" t="s">
        <v>3970</v>
      </c>
      <c r="D3346" s="377">
        <v>2</v>
      </c>
    </row>
    <row r="3347" spans="1:4">
      <c r="A3347" s="375">
        <v>2317</v>
      </c>
      <c r="B3347" s="375">
        <v>1125</v>
      </c>
      <c r="C3347" s="375" t="s">
        <v>3971</v>
      </c>
      <c r="D3347" s="377">
        <v>2</v>
      </c>
    </row>
    <row r="3348" spans="1:4">
      <c r="A3348" s="375">
        <v>2322</v>
      </c>
      <c r="B3348" s="375">
        <v>1125</v>
      </c>
      <c r="C3348" s="375" t="s">
        <v>3972</v>
      </c>
      <c r="D3348" s="377">
        <v>2</v>
      </c>
    </row>
    <row r="3349" spans="1:4">
      <c r="A3349" s="375">
        <v>2323</v>
      </c>
      <c r="B3349" s="375">
        <v>1125</v>
      </c>
      <c r="C3349" s="375" t="s">
        <v>3973</v>
      </c>
      <c r="D3349" s="377">
        <v>1</v>
      </c>
    </row>
    <row r="3350" spans="1:4">
      <c r="A3350" s="375">
        <v>2324</v>
      </c>
      <c r="B3350" s="375">
        <v>1125</v>
      </c>
      <c r="C3350" s="375" t="s">
        <v>3974</v>
      </c>
      <c r="D3350" s="377">
        <v>2</v>
      </c>
    </row>
    <row r="3351" spans="1:4">
      <c r="A3351" s="375">
        <v>2326</v>
      </c>
      <c r="B3351" s="375">
        <v>1125</v>
      </c>
      <c r="C3351" s="375" t="s">
        <v>3975</v>
      </c>
      <c r="D3351" s="377">
        <v>2</v>
      </c>
    </row>
    <row r="3352" spans="1:4">
      <c r="A3352" s="375">
        <v>2328</v>
      </c>
      <c r="B3352" s="375">
        <v>1125</v>
      </c>
      <c r="C3352" s="375" t="s">
        <v>3976</v>
      </c>
      <c r="D3352" s="377">
        <v>2</v>
      </c>
    </row>
    <row r="3353" spans="1:4">
      <c r="A3353" s="375">
        <v>2330</v>
      </c>
      <c r="B3353" s="375">
        <v>1125</v>
      </c>
      <c r="C3353" s="375" t="s">
        <v>3977</v>
      </c>
      <c r="D3353" s="377">
        <v>2</v>
      </c>
    </row>
    <row r="3354" spans="1:4">
      <c r="A3354" s="375">
        <v>2338</v>
      </c>
      <c r="B3354" s="375">
        <v>1125</v>
      </c>
      <c r="C3354" s="375" t="s">
        <v>3978</v>
      </c>
      <c r="D3354" s="377">
        <v>2</v>
      </c>
    </row>
    <row r="3355" spans="1:4">
      <c r="A3355" s="375">
        <v>2341</v>
      </c>
      <c r="B3355" s="375">
        <v>1125</v>
      </c>
      <c r="C3355" s="375" t="s">
        <v>3979</v>
      </c>
      <c r="D3355" s="377">
        <v>2</v>
      </c>
    </row>
    <row r="3356" spans="1:4">
      <c r="A3356" s="375">
        <v>2342</v>
      </c>
      <c r="B3356" s="375">
        <v>1125</v>
      </c>
      <c r="C3356" s="375" t="s">
        <v>3980</v>
      </c>
      <c r="D3356" s="377">
        <v>2</v>
      </c>
    </row>
    <row r="3357" spans="1:4">
      <c r="A3357" s="375">
        <v>2343</v>
      </c>
      <c r="B3357" s="375">
        <v>1125</v>
      </c>
      <c r="C3357" s="375" t="s">
        <v>3981</v>
      </c>
      <c r="D3357" s="377">
        <v>2</v>
      </c>
    </row>
    <row r="3358" spans="1:4">
      <c r="A3358" s="375">
        <v>2345</v>
      </c>
      <c r="B3358" s="375">
        <v>1125</v>
      </c>
      <c r="C3358" s="375" t="s">
        <v>3982</v>
      </c>
      <c r="D3358" s="377">
        <v>2</v>
      </c>
    </row>
    <row r="3359" spans="1:4">
      <c r="A3359" s="375">
        <v>2346</v>
      </c>
      <c r="B3359" s="375">
        <v>1125</v>
      </c>
      <c r="C3359" s="375" t="s">
        <v>3983</v>
      </c>
      <c r="D3359" s="377">
        <v>2</v>
      </c>
    </row>
    <row r="3360" spans="1:4">
      <c r="A3360" s="375">
        <v>2347</v>
      </c>
      <c r="B3360" s="375">
        <v>1125</v>
      </c>
      <c r="C3360" s="375" t="s">
        <v>3984</v>
      </c>
      <c r="D3360" s="377">
        <v>2</v>
      </c>
    </row>
    <row r="3361" spans="1:4">
      <c r="A3361" s="375">
        <v>3102</v>
      </c>
      <c r="B3361" s="375">
        <v>1125</v>
      </c>
      <c r="C3361" s="375" t="s">
        <v>3985</v>
      </c>
      <c r="D3361" s="377">
        <v>2</v>
      </c>
    </row>
    <row r="3362" spans="1:4">
      <c r="A3362" s="375">
        <v>3103</v>
      </c>
      <c r="B3362" s="375">
        <v>1125</v>
      </c>
      <c r="C3362" s="375" t="s">
        <v>3986</v>
      </c>
      <c r="D3362" s="377">
        <v>2</v>
      </c>
    </row>
    <row r="3363" spans="1:4">
      <c r="A3363" s="375">
        <v>3104</v>
      </c>
      <c r="B3363" s="375">
        <v>1125</v>
      </c>
      <c r="C3363" s="375" t="s">
        <v>3987</v>
      </c>
      <c r="D3363" s="377">
        <v>0</v>
      </c>
    </row>
    <row r="3364" spans="1:4">
      <c r="A3364" s="375">
        <v>3105</v>
      </c>
      <c r="B3364" s="375">
        <v>1125</v>
      </c>
      <c r="C3364" s="375" t="s">
        <v>3988</v>
      </c>
      <c r="D3364" s="377">
        <v>0</v>
      </c>
    </row>
    <row r="3365" spans="1:4">
      <c r="A3365" s="375">
        <v>3108</v>
      </c>
      <c r="B3365" s="375">
        <v>1125</v>
      </c>
      <c r="C3365" s="375" t="s">
        <v>3989</v>
      </c>
      <c r="D3365" s="377">
        <v>2</v>
      </c>
    </row>
    <row r="3366" spans="1:4">
      <c r="A3366" s="375">
        <v>3109</v>
      </c>
      <c r="B3366" s="375">
        <v>1125</v>
      </c>
      <c r="C3366" s="375" t="s">
        <v>3990</v>
      </c>
      <c r="D3366" s="377">
        <v>2</v>
      </c>
    </row>
    <row r="3367" spans="1:4">
      <c r="A3367" s="375">
        <v>3115</v>
      </c>
      <c r="B3367" s="375">
        <v>1125</v>
      </c>
      <c r="C3367" s="375" t="s">
        <v>3991</v>
      </c>
      <c r="D3367" s="377">
        <v>2</v>
      </c>
    </row>
    <row r="3368" spans="1:4">
      <c r="A3368" s="375">
        <v>3116</v>
      </c>
      <c r="B3368" s="375">
        <v>1125</v>
      </c>
      <c r="C3368" s="375" t="s">
        <v>3992</v>
      </c>
      <c r="D3368" s="377">
        <v>0</v>
      </c>
    </row>
    <row r="3369" spans="1:4">
      <c r="A3369" s="375">
        <v>3120</v>
      </c>
      <c r="B3369" s="375">
        <v>1125</v>
      </c>
      <c r="C3369" s="375" t="s">
        <v>3993</v>
      </c>
      <c r="D3369" s="377">
        <v>0</v>
      </c>
    </row>
    <row r="3370" spans="1:4">
      <c r="A3370" s="375">
        <v>3121</v>
      </c>
      <c r="B3370" s="375">
        <v>1125</v>
      </c>
      <c r="C3370" s="375" t="s">
        <v>3994</v>
      </c>
      <c r="D3370" s="377">
        <v>0</v>
      </c>
    </row>
    <row r="3371" spans="1:4">
      <c r="A3371" s="375">
        <v>3141</v>
      </c>
      <c r="B3371" s="375">
        <v>1125</v>
      </c>
      <c r="C3371" s="375" t="s">
        <v>3995</v>
      </c>
      <c r="D3371" s="377">
        <v>0</v>
      </c>
    </row>
    <row r="3372" spans="1:4">
      <c r="A3372" s="375">
        <v>3145</v>
      </c>
      <c r="B3372" s="375">
        <v>1125</v>
      </c>
      <c r="C3372" s="375" t="s">
        <v>3996</v>
      </c>
      <c r="D3372" s="377">
        <v>0</v>
      </c>
    </row>
    <row r="3373" spans="1:4">
      <c r="A3373" s="375">
        <v>3146</v>
      </c>
      <c r="B3373" s="375">
        <v>1125</v>
      </c>
      <c r="C3373" s="375" t="s">
        <v>3997</v>
      </c>
      <c r="D3373" s="377">
        <v>0</v>
      </c>
    </row>
    <row r="3374" spans="1:4">
      <c r="A3374" s="375">
        <v>3147</v>
      </c>
      <c r="B3374" s="375">
        <v>1125</v>
      </c>
      <c r="C3374" s="375" t="s">
        <v>3998</v>
      </c>
      <c r="D3374" s="377">
        <v>0</v>
      </c>
    </row>
    <row r="3375" spans="1:4">
      <c r="A3375" s="375">
        <v>3181</v>
      </c>
      <c r="B3375" s="375">
        <v>1125</v>
      </c>
      <c r="C3375" s="375" t="s">
        <v>3999</v>
      </c>
      <c r="D3375" s="377">
        <v>1</v>
      </c>
    </row>
    <row r="3376" spans="1:4">
      <c r="A3376" s="375">
        <v>3199</v>
      </c>
      <c r="B3376" s="375">
        <v>1125</v>
      </c>
      <c r="C3376" s="375" t="s">
        <v>4000</v>
      </c>
      <c r="D3376" s="377">
        <v>2</v>
      </c>
    </row>
    <row r="3377" spans="1:4">
      <c r="A3377" s="375">
        <v>4109</v>
      </c>
      <c r="B3377" s="375">
        <v>1125</v>
      </c>
      <c r="C3377" s="375" t="s">
        <v>4001</v>
      </c>
      <c r="D3377" s="377">
        <v>2</v>
      </c>
    </row>
    <row r="3378" spans="1:4">
      <c r="A3378" s="375">
        <v>4111</v>
      </c>
      <c r="B3378" s="375">
        <v>1125</v>
      </c>
      <c r="C3378" s="375" t="s">
        <v>4002</v>
      </c>
      <c r="D3378" s="377">
        <v>2</v>
      </c>
    </row>
    <row r="3379" spans="1:4">
      <c r="A3379" s="375">
        <v>4112</v>
      </c>
      <c r="B3379" s="375">
        <v>1125</v>
      </c>
      <c r="C3379" s="375" t="s">
        <v>4003</v>
      </c>
      <c r="D3379" s="377">
        <v>2</v>
      </c>
    </row>
    <row r="3380" spans="1:4">
      <c r="A3380" s="375">
        <v>4116</v>
      </c>
      <c r="B3380" s="375">
        <v>1125</v>
      </c>
      <c r="C3380" s="375" t="s">
        <v>4004</v>
      </c>
      <c r="D3380" s="377">
        <v>2</v>
      </c>
    </row>
    <row r="3381" spans="1:4">
      <c r="A3381" s="375">
        <v>4117</v>
      </c>
      <c r="B3381" s="375">
        <v>1125</v>
      </c>
      <c r="C3381" s="375" t="s">
        <v>4005</v>
      </c>
      <c r="D3381" s="377">
        <v>2</v>
      </c>
    </row>
    <row r="3382" spans="1:4">
      <c r="A3382" s="375">
        <v>4121</v>
      </c>
      <c r="B3382" s="375">
        <v>1125</v>
      </c>
      <c r="C3382" s="375" t="s">
        <v>4006</v>
      </c>
      <c r="D3382" s="377">
        <v>2</v>
      </c>
    </row>
    <row r="3383" spans="1:4">
      <c r="A3383" s="375">
        <v>4123</v>
      </c>
      <c r="B3383" s="375">
        <v>1125</v>
      </c>
      <c r="C3383" s="375" t="s">
        <v>4007</v>
      </c>
      <c r="D3383" s="377">
        <v>2</v>
      </c>
    </row>
    <row r="3384" spans="1:4">
      <c r="A3384" s="375">
        <v>4124</v>
      </c>
      <c r="B3384" s="375">
        <v>1125</v>
      </c>
      <c r="C3384" s="375" t="s">
        <v>4008</v>
      </c>
      <c r="D3384" s="377">
        <v>2</v>
      </c>
    </row>
    <row r="3385" spans="1:4">
      <c r="A3385" s="375">
        <v>4126</v>
      </c>
      <c r="B3385" s="375">
        <v>1125</v>
      </c>
      <c r="C3385" s="375" t="s">
        <v>4009</v>
      </c>
      <c r="D3385" s="377">
        <v>2</v>
      </c>
    </row>
    <row r="3386" spans="1:4">
      <c r="A3386" s="375">
        <v>4130</v>
      </c>
      <c r="B3386" s="375">
        <v>1125</v>
      </c>
      <c r="C3386" s="375" t="s">
        <v>4010</v>
      </c>
      <c r="D3386" s="377">
        <v>2</v>
      </c>
    </row>
    <row r="3387" spans="1:4">
      <c r="A3387" s="375">
        <v>4131</v>
      </c>
      <c r="B3387" s="375">
        <v>1125</v>
      </c>
      <c r="C3387" s="375" t="s">
        <v>4011</v>
      </c>
      <c r="D3387" s="377">
        <v>2</v>
      </c>
    </row>
    <row r="3388" spans="1:4">
      <c r="A3388" s="375">
        <v>4132</v>
      </c>
      <c r="B3388" s="375">
        <v>1125</v>
      </c>
      <c r="C3388" s="375" t="s">
        <v>4012</v>
      </c>
      <c r="D3388" s="377">
        <v>2</v>
      </c>
    </row>
    <row r="3389" spans="1:4">
      <c r="A3389" s="375">
        <v>4140</v>
      </c>
      <c r="B3389" s="375">
        <v>1125</v>
      </c>
      <c r="C3389" s="375" t="s">
        <v>4013</v>
      </c>
      <c r="D3389" s="377">
        <v>2</v>
      </c>
    </row>
    <row r="3390" spans="1:4">
      <c r="A3390" s="375">
        <v>4170</v>
      </c>
      <c r="B3390" s="375">
        <v>1125</v>
      </c>
      <c r="C3390" s="375" t="s">
        <v>4014</v>
      </c>
      <c r="D3390" s="377">
        <v>2</v>
      </c>
    </row>
    <row r="3391" spans="1:4">
      <c r="A3391" s="375">
        <v>4173</v>
      </c>
      <c r="B3391" s="375">
        <v>1125</v>
      </c>
      <c r="C3391" s="375" t="s">
        <v>4015</v>
      </c>
      <c r="D3391" s="377">
        <v>2</v>
      </c>
    </row>
    <row r="3392" spans="1:4">
      <c r="A3392" s="375">
        <v>4179</v>
      </c>
      <c r="B3392" s="375">
        <v>1125</v>
      </c>
      <c r="C3392" s="375" t="s">
        <v>4016</v>
      </c>
      <c r="D3392" s="377">
        <v>2</v>
      </c>
    </row>
    <row r="3393" spans="1:4">
      <c r="A3393" s="375">
        <v>4180</v>
      </c>
      <c r="B3393" s="375">
        <v>1125</v>
      </c>
      <c r="C3393" s="375" t="s">
        <v>4017</v>
      </c>
      <c r="D3393" s="377">
        <v>2</v>
      </c>
    </row>
    <row r="3394" spans="1:4">
      <c r="A3394" s="375">
        <v>4181</v>
      </c>
      <c r="B3394" s="375">
        <v>1125</v>
      </c>
      <c r="C3394" s="375" t="s">
        <v>4018</v>
      </c>
      <c r="D3394" s="377">
        <v>2</v>
      </c>
    </row>
    <row r="3395" spans="1:4">
      <c r="A3395" s="375">
        <v>4190</v>
      </c>
      <c r="B3395" s="375">
        <v>1125</v>
      </c>
      <c r="C3395" s="375" t="s">
        <v>4019</v>
      </c>
      <c r="D3395" s="377">
        <v>2</v>
      </c>
    </row>
    <row r="3396" spans="1:4">
      <c r="A3396" s="375">
        <v>4191</v>
      </c>
      <c r="B3396" s="375">
        <v>1125</v>
      </c>
      <c r="C3396" s="375" t="s">
        <v>4020</v>
      </c>
      <c r="D3396" s="377">
        <v>2</v>
      </c>
    </row>
    <row r="3397" spans="1:4">
      <c r="A3397" s="375">
        <v>4192</v>
      </c>
      <c r="B3397" s="375">
        <v>1125</v>
      </c>
      <c r="C3397" s="375" t="s">
        <v>4021</v>
      </c>
      <c r="D3397" s="377">
        <v>2</v>
      </c>
    </row>
    <row r="3398" spans="1:4">
      <c r="A3398" s="375">
        <v>4196</v>
      </c>
      <c r="B3398" s="375">
        <v>1125</v>
      </c>
      <c r="C3398" s="375" t="s">
        <v>4022</v>
      </c>
      <c r="D3398" s="377">
        <v>2</v>
      </c>
    </row>
    <row r="3399" spans="1:4">
      <c r="A3399" s="375">
        <v>4199</v>
      </c>
      <c r="B3399" s="375">
        <v>1125</v>
      </c>
      <c r="C3399" s="375" t="s">
        <v>4023</v>
      </c>
      <c r="D3399" s="377">
        <v>2</v>
      </c>
    </row>
    <row r="3400" spans="1:4">
      <c r="A3400" s="375">
        <v>5002</v>
      </c>
      <c r="B3400" s="375">
        <v>1125</v>
      </c>
      <c r="C3400" s="375" t="s">
        <v>4024</v>
      </c>
      <c r="D3400" s="377">
        <v>2</v>
      </c>
    </row>
    <row r="3401" spans="1:4">
      <c r="A3401" s="375">
        <v>5003</v>
      </c>
      <c r="B3401" s="375">
        <v>1125</v>
      </c>
      <c r="C3401" s="375" t="s">
        <v>4025</v>
      </c>
      <c r="D3401" s="377">
        <v>2</v>
      </c>
    </row>
    <row r="3402" spans="1:4">
      <c r="A3402" s="375">
        <v>5008</v>
      </c>
      <c r="B3402" s="375">
        <v>1125</v>
      </c>
      <c r="C3402" s="375" t="s">
        <v>4026</v>
      </c>
      <c r="D3402" s="377">
        <v>2</v>
      </c>
    </row>
    <row r="3403" spans="1:4">
      <c r="A3403" s="375">
        <v>6002</v>
      </c>
      <c r="B3403" s="375">
        <v>1125</v>
      </c>
      <c r="C3403" s="375" t="s">
        <v>4027</v>
      </c>
      <c r="D3403" s="377">
        <v>2</v>
      </c>
    </row>
    <row r="3404" spans="1:4">
      <c r="A3404" s="375">
        <v>6022</v>
      </c>
      <c r="B3404" s="375">
        <v>1125</v>
      </c>
      <c r="C3404" s="375" t="s">
        <v>4028</v>
      </c>
      <c r="D3404" s="377">
        <v>2</v>
      </c>
    </row>
    <row r="3405" spans="1:4">
      <c r="A3405" s="375">
        <v>6034</v>
      </c>
      <c r="B3405" s="375">
        <v>1125</v>
      </c>
      <c r="C3405" s="375" t="s">
        <v>4029</v>
      </c>
      <c r="D3405" s="377">
        <v>2</v>
      </c>
    </row>
    <row r="3406" spans="1:4">
      <c r="A3406" s="375">
        <v>6042</v>
      </c>
      <c r="B3406" s="375">
        <v>1125</v>
      </c>
      <c r="C3406" s="375" t="s">
        <v>4030</v>
      </c>
      <c r="D3406" s="377">
        <v>2</v>
      </c>
    </row>
    <row r="3407" spans="1:4">
      <c r="A3407" s="375">
        <v>6082</v>
      </c>
      <c r="B3407" s="375">
        <v>1125</v>
      </c>
      <c r="C3407" s="375" t="s">
        <v>4031</v>
      </c>
      <c r="D3407" s="377">
        <v>2</v>
      </c>
    </row>
    <row r="3408" spans="1:4">
      <c r="A3408" s="375">
        <v>1099</v>
      </c>
      <c r="B3408" s="375">
        <v>1126</v>
      </c>
      <c r="C3408" s="375" t="s">
        <v>4032</v>
      </c>
      <c r="D3408" s="377">
        <v>0</v>
      </c>
    </row>
    <row r="3409" spans="1:4">
      <c r="A3409" s="375">
        <v>1100</v>
      </c>
      <c r="B3409" s="375">
        <v>1126</v>
      </c>
      <c r="C3409" s="375" t="s">
        <v>4033</v>
      </c>
      <c r="D3409" s="377">
        <v>2</v>
      </c>
    </row>
    <row r="3410" spans="1:4">
      <c r="A3410" s="375">
        <v>1101</v>
      </c>
      <c r="B3410" s="375">
        <v>1126</v>
      </c>
      <c r="C3410" s="375" t="s">
        <v>4034</v>
      </c>
      <c r="D3410" s="377">
        <v>0</v>
      </c>
    </row>
    <row r="3411" spans="1:4">
      <c r="A3411" s="375">
        <v>1102</v>
      </c>
      <c r="B3411" s="375">
        <v>1126</v>
      </c>
      <c r="C3411" s="375" t="s">
        <v>4035</v>
      </c>
      <c r="D3411" s="377">
        <v>2</v>
      </c>
    </row>
    <row r="3412" spans="1:4">
      <c r="A3412" s="375">
        <v>1103</v>
      </c>
      <c r="B3412" s="375">
        <v>1126</v>
      </c>
      <c r="C3412" s="375" t="s">
        <v>4036</v>
      </c>
      <c r="D3412" s="377">
        <v>0</v>
      </c>
    </row>
    <row r="3413" spans="1:4">
      <c r="A3413" s="375">
        <v>1104</v>
      </c>
      <c r="B3413" s="375">
        <v>1126</v>
      </c>
      <c r="C3413" s="375" t="s">
        <v>4037</v>
      </c>
      <c r="D3413" s="377">
        <v>2</v>
      </c>
    </row>
    <row r="3414" spans="1:4">
      <c r="A3414" s="375">
        <v>1105</v>
      </c>
      <c r="B3414" s="375">
        <v>1126</v>
      </c>
      <c r="C3414" s="375" t="s">
        <v>4038</v>
      </c>
      <c r="D3414" s="377">
        <v>2</v>
      </c>
    </row>
    <row r="3415" spans="1:4">
      <c r="A3415" s="375">
        <v>1106</v>
      </c>
      <c r="B3415" s="375">
        <v>1126</v>
      </c>
      <c r="C3415" s="375" t="s">
        <v>4039</v>
      </c>
      <c r="D3415" s="377">
        <v>2</v>
      </c>
    </row>
    <row r="3416" spans="1:4">
      <c r="A3416" s="375">
        <v>1107</v>
      </c>
      <c r="B3416" s="375">
        <v>1126</v>
      </c>
      <c r="C3416" s="375" t="s">
        <v>4040</v>
      </c>
      <c r="D3416" s="377">
        <v>0</v>
      </c>
    </row>
    <row r="3417" spans="1:4">
      <c r="A3417" s="375">
        <v>1109</v>
      </c>
      <c r="B3417" s="375">
        <v>1126</v>
      </c>
      <c r="C3417" s="375" t="s">
        <v>4041</v>
      </c>
      <c r="D3417" s="377">
        <v>2</v>
      </c>
    </row>
    <row r="3418" spans="1:4">
      <c r="A3418" s="375">
        <v>1113</v>
      </c>
      <c r="B3418" s="375">
        <v>1126</v>
      </c>
      <c r="C3418" s="375" t="s">
        <v>4042</v>
      </c>
      <c r="D3418" s="377">
        <v>2</v>
      </c>
    </row>
    <row r="3419" spans="1:4">
      <c r="A3419" s="375">
        <v>1114</v>
      </c>
      <c r="B3419" s="375">
        <v>1126</v>
      </c>
      <c r="C3419" s="375" t="s">
        <v>4043</v>
      </c>
      <c r="D3419" s="377">
        <v>2</v>
      </c>
    </row>
    <row r="3420" spans="1:4">
      <c r="A3420" s="375">
        <v>1115</v>
      </c>
      <c r="B3420" s="375">
        <v>1126</v>
      </c>
      <c r="C3420" s="375" t="s">
        <v>4044</v>
      </c>
      <c r="D3420" s="377">
        <v>2</v>
      </c>
    </row>
    <row r="3421" spans="1:4">
      <c r="A3421" s="375">
        <v>1120</v>
      </c>
      <c r="B3421" s="375">
        <v>1126</v>
      </c>
      <c r="C3421" s="375" t="s">
        <v>4045</v>
      </c>
      <c r="D3421" s="377">
        <v>2</v>
      </c>
    </row>
    <row r="3422" spans="1:4">
      <c r="A3422" s="375">
        <v>1121</v>
      </c>
      <c r="B3422" s="375">
        <v>1126</v>
      </c>
      <c r="C3422" s="375" t="s">
        <v>4046</v>
      </c>
      <c r="D3422" s="377">
        <v>0</v>
      </c>
    </row>
    <row r="3423" spans="1:4">
      <c r="A3423" s="375">
        <v>1123</v>
      </c>
      <c r="B3423" s="375">
        <v>1126</v>
      </c>
      <c r="C3423" s="375" t="s">
        <v>4047</v>
      </c>
      <c r="D3423" s="377">
        <v>2</v>
      </c>
    </row>
    <row r="3424" spans="1:4">
      <c r="A3424" s="375">
        <v>1124</v>
      </c>
      <c r="B3424" s="375">
        <v>1126</v>
      </c>
      <c r="C3424" s="375" t="s">
        <v>4048</v>
      </c>
      <c r="D3424" s="377">
        <v>0</v>
      </c>
    </row>
    <row r="3425" spans="1:4">
      <c r="A3425" s="375">
        <v>1125</v>
      </c>
      <c r="B3425" s="375">
        <v>1126</v>
      </c>
      <c r="C3425" s="375" t="s">
        <v>4049</v>
      </c>
      <c r="D3425" s="377">
        <v>0</v>
      </c>
    </row>
    <row r="3426" spans="1:4">
      <c r="A3426" s="375">
        <v>1126</v>
      </c>
      <c r="B3426" s="375">
        <v>1126</v>
      </c>
      <c r="C3426" s="375" t="s">
        <v>4050</v>
      </c>
      <c r="D3426" s="377" t="s">
        <v>94</v>
      </c>
    </row>
    <row r="3427" spans="1:4">
      <c r="A3427" s="375">
        <v>1127</v>
      </c>
      <c r="B3427" s="375">
        <v>1126</v>
      </c>
      <c r="C3427" s="375" t="s">
        <v>4051</v>
      </c>
      <c r="D3427" s="377">
        <v>2</v>
      </c>
    </row>
    <row r="3428" spans="1:4">
      <c r="A3428" s="375">
        <v>1128</v>
      </c>
      <c r="B3428" s="375">
        <v>1126</v>
      </c>
      <c r="C3428" s="375" t="s">
        <v>4052</v>
      </c>
      <c r="D3428" s="377">
        <v>2</v>
      </c>
    </row>
    <row r="3429" spans="1:4">
      <c r="A3429" s="375">
        <v>1129</v>
      </c>
      <c r="B3429" s="375">
        <v>1126</v>
      </c>
      <c r="C3429" s="375" t="s">
        <v>4053</v>
      </c>
      <c r="D3429" s="377">
        <v>2</v>
      </c>
    </row>
    <row r="3430" spans="1:4">
      <c r="A3430" s="375">
        <v>1130</v>
      </c>
      <c r="B3430" s="375">
        <v>1126</v>
      </c>
      <c r="C3430" s="375" t="s">
        <v>4054</v>
      </c>
      <c r="D3430" s="377">
        <v>2</v>
      </c>
    </row>
    <row r="3431" spans="1:4">
      <c r="A3431" s="375">
        <v>1131</v>
      </c>
      <c r="B3431" s="375">
        <v>1126</v>
      </c>
      <c r="C3431" s="375" t="s">
        <v>4055</v>
      </c>
      <c r="D3431" s="377">
        <v>0</v>
      </c>
    </row>
    <row r="3432" spans="1:4">
      <c r="A3432" s="375">
        <v>1132</v>
      </c>
      <c r="B3432" s="375">
        <v>1126</v>
      </c>
      <c r="C3432" s="375" t="s">
        <v>4056</v>
      </c>
      <c r="D3432" s="377">
        <v>2</v>
      </c>
    </row>
    <row r="3433" spans="1:4">
      <c r="A3433" s="375">
        <v>1137</v>
      </c>
      <c r="B3433" s="375">
        <v>1126</v>
      </c>
      <c r="C3433" s="375" t="s">
        <v>4057</v>
      </c>
      <c r="D3433" s="377">
        <v>2</v>
      </c>
    </row>
    <row r="3434" spans="1:4">
      <c r="A3434" s="375">
        <v>1151</v>
      </c>
      <c r="B3434" s="375">
        <v>1126</v>
      </c>
      <c r="C3434" s="375" t="s">
        <v>4058</v>
      </c>
      <c r="D3434" s="377">
        <v>0</v>
      </c>
    </row>
    <row r="3435" spans="1:4">
      <c r="A3435" s="375">
        <v>1152</v>
      </c>
      <c r="B3435" s="375">
        <v>1126</v>
      </c>
      <c r="C3435" s="375" t="s">
        <v>4059</v>
      </c>
      <c r="D3435" s="377">
        <v>0</v>
      </c>
    </row>
    <row r="3436" spans="1:4">
      <c r="A3436" s="375">
        <v>1153</v>
      </c>
      <c r="B3436" s="375">
        <v>1126</v>
      </c>
      <c r="C3436" s="375" t="s">
        <v>4060</v>
      </c>
      <c r="D3436" s="377">
        <v>2</v>
      </c>
    </row>
    <row r="3437" spans="1:4">
      <c r="A3437" s="375">
        <v>1157</v>
      </c>
      <c r="B3437" s="375">
        <v>1126</v>
      </c>
      <c r="C3437" s="375" t="s">
        <v>4061</v>
      </c>
      <c r="D3437" s="377">
        <v>2</v>
      </c>
    </row>
    <row r="3438" spans="1:4">
      <c r="A3438" s="375">
        <v>1175</v>
      </c>
      <c r="B3438" s="375">
        <v>1126</v>
      </c>
      <c r="C3438" s="375" t="s">
        <v>4062</v>
      </c>
      <c r="D3438" s="377">
        <v>0</v>
      </c>
    </row>
    <row r="3439" spans="1:4">
      <c r="A3439" s="375">
        <v>1181</v>
      </c>
      <c r="B3439" s="375">
        <v>1126</v>
      </c>
      <c r="C3439" s="375" t="s">
        <v>4063</v>
      </c>
      <c r="D3439" s="377">
        <v>0</v>
      </c>
    </row>
    <row r="3440" spans="1:4">
      <c r="A3440" s="375">
        <v>1183</v>
      </c>
      <c r="B3440" s="375">
        <v>1126</v>
      </c>
      <c r="C3440" s="375" t="s">
        <v>4064</v>
      </c>
      <c r="D3440" s="377">
        <v>2</v>
      </c>
    </row>
    <row r="3441" spans="1:4">
      <c r="A3441" s="375">
        <v>1185</v>
      </c>
      <c r="B3441" s="375">
        <v>1126</v>
      </c>
      <c r="C3441" s="375" t="s">
        <v>4065</v>
      </c>
      <c r="D3441" s="377">
        <v>2</v>
      </c>
    </row>
    <row r="3442" spans="1:4">
      <c r="A3442" s="375">
        <v>1186</v>
      </c>
      <c r="B3442" s="375">
        <v>1126</v>
      </c>
      <c r="C3442" s="375" t="s">
        <v>4066</v>
      </c>
      <c r="D3442" s="377">
        <v>0</v>
      </c>
    </row>
    <row r="3443" spans="1:4">
      <c r="A3443" s="375">
        <v>1187</v>
      </c>
      <c r="B3443" s="375">
        <v>1126</v>
      </c>
      <c r="C3443" s="375" t="s">
        <v>4067</v>
      </c>
      <c r="D3443" s="377">
        <v>0</v>
      </c>
    </row>
    <row r="3444" spans="1:4">
      <c r="A3444" s="375">
        <v>1188</v>
      </c>
      <c r="B3444" s="375">
        <v>1126</v>
      </c>
      <c r="C3444" s="375" t="s">
        <v>4068</v>
      </c>
      <c r="D3444" s="377">
        <v>0</v>
      </c>
    </row>
    <row r="3445" spans="1:4">
      <c r="A3445" s="375">
        <v>1189</v>
      </c>
      <c r="B3445" s="375">
        <v>1126</v>
      </c>
      <c r="C3445" s="375" t="s">
        <v>4069</v>
      </c>
      <c r="D3445" s="377">
        <v>0</v>
      </c>
    </row>
    <row r="3446" spans="1:4">
      <c r="A3446" s="375">
        <v>1190</v>
      </c>
      <c r="B3446" s="375">
        <v>1126</v>
      </c>
      <c r="C3446" s="375" t="s">
        <v>4070</v>
      </c>
      <c r="D3446" s="377">
        <v>0</v>
      </c>
    </row>
    <row r="3447" spans="1:4">
      <c r="A3447" s="375">
        <v>1192</v>
      </c>
      <c r="B3447" s="375">
        <v>1126</v>
      </c>
      <c r="C3447" s="375" t="s">
        <v>4071</v>
      </c>
      <c r="D3447" s="377">
        <v>0</v>
      </c>
    </row>
    <row r="3448" spans="1:4">
      <c r="A3448" s="375">
        <v>1193</v>
      </c>
      <c r="B3448" s="375">
        <v>1126</v>
      </c>
      <c r="C3448" s="375" t="s">
        <v>4072</v>
      </c>
      <c r="D3448" s="377">
        <v>0</v>
      </c>
    </row>
    <row r="3449" spans="1:4">
      <c r="A3449" s="375">
        <v>1194</v>
      </c>
      <c r="B3449" s="375">
        <v>1126</v>
      </c>
      <c r="C3449" s="375" t="s">
        <v>4073</v>
      </c>
      <c r="D3449" s="377">
        <v>0</v>
      </c>
    </row>
    <row r="3450" spans="1:4">
      <c r="A3450" s="375">
        <v>1199</v>
      </c>
      <c r="B3450" s="375">
        <v>1126</v>
      </c>
      <c r="C3450" s="375" t="s">
        <v>4074</v>
      </c>
      <c r="D3450" s="377">
        <v>0</v>
      </c>
    </row>
    <row r="3451" spans="1:4">
      <c r="A3451" s="375">
        <v>1201</v>
      </c>
      <c r="B3451" s="375">
        <v>1126</v>
      </c>
      <c r="C3451" s="375" t="s">
        <v>4075</v>
      </c>
      <c r="D3451" s="377">
        <v>2</v>
      </c>
    </row>
    <row r="3452" spans="1:4">
      <c r="A3452" s="375">
        <v>1203</v>
      </c>
      <c r="B3452" s="375">
        <v>1126</v>
      </c>
      <c r="C3452" s="375" t="s">
        <v>4076</v>
      </c>
      <c r="D3452" s="377">
        <v>2</v>
      </c>
    </row>
    <row r="3453" spans="1:4">
      <c r="A3453" s="375">
        <v>1206</v>
      </c>
      <c r="B3453" s="375">
        <v>1126</v>
      </c>
      <c r="C3453" s="375" t="s">
        <v>4077</v>
      </c>
      <c r="D3453" s="377">
        <v>0</v>
      </c>
    </row>
    <row r="3454" spans="1:4">
      <c r="A3454" s="375">
        <v>1210</v>
      </c>
      <c r="B3454" s="375">
        <v>1126</v>
      </c>
      <c r="C3454" s="375" t="s">
        <v>4078</v>
      </c>
      <c r="D3454" s="377">
        <v>2</v>
      </c>
    </row>
    <row r="3455" spans="1:4">
      <c r="A3455" s="375">
        <v>1256</v>
      </c>
      <c r="B3455" s="375">
        <v>1126</v>
      </c>
      <c r="C3455" s="375" t="s">
        <v>4079</v>
      </c>
      <c r="D3455" s="377">
        <v>0</v>
      </c>
    </row>
    <row r="3456" spans="1:4">
      <c r="A3456" s="375">
        <v>1257</v>
      </c>
      <c r="B3456" s="375">
        <v>1126</v>
      </c>
      <c r="C3456" s="375" t="s">
        <v>4080</v>
      </c>
      <c r="D3456" s="377">
        <v>2</v>
      </c>
    </row>
    <row r="3457" spans="1:4">
      <c r="A3457" s="375">
        <v>1260</v>
      </c>
      <c r="B3457" s="375">
        <v>1126</v>
      </c>
      <c r="C3457" s="375" t="s">
        <v>4081</v>
      </c>
      <c r="D3457" s="377">
        <v>0</v>
      </c>
    </row>
    <row r="3458" spans="1:4">
      <c r="A3458" s="375">
        <v>1261</v>
      </c>
      <c r="B3458" s="375">
        <v>1126</v>
      </c>
      <c r="C3458" s="375" t="s">
        <v>4082</v>
      </c>
      <c r="D3458" s="377">
        <v>0</v>
      </c>
    </row>
    <row r="3459" spans="1:4">
      <c r="A3459" s="375">
        <v>1262</v>
      </c>
      <c r="B3459" s="375">
        <v>1126</v>
      </c>
      <c r="C3459" s="375" t="s">
        <v>4083</v>
      </c>
      <c r="D3459" s="377">
        <v>0</v>
      </c>
    </row>
    <row r="3460" spans="1:4">
      <c r="A3460" s="375">
        <v>2095</v>
      </c>
      <c r="B3460" s="375">
        <v>1126</v>
      </c>
      <c r="C3460" s="375" t="s">
        <v>4084</v>
      </c>
      <c r="D3460" s="377">
        <v>2</v>
      </c>
    </row>
    <row r="3461" spans="1:4">
      <c r="A3461" s="375">
        <v>2096</v>
      </c>
      <c r="B3461" s="375">
        <v>1126</v>
      </c>
      <c r="C3461" s="375" t="s">
        <v>4085</v>
      </c>
      <c r="D3461" s="377">
        <v>2</v>
      </c>
    </row>
    <row r="3462" spans="1:4">
      <c r="A3462" s="375">
        <v>2100</v>
      </c>
      <c r="B3462" s="375">
        <v>1126</v>
      </c>
      <c r="C3462" s="375" t="s">
        <v>4086</v>
      </c>
      <c r="D3462" s="377">
        <v>2</v>
      </c>
    </row>
    <row r="3463" spans="1:4">
      <c r="A3463" s="375">
        <v>2102</v>
      </c>
      <c r="B3463" s="375">
        <v>1126</v>
      </c>
      <c r="C3463" s="375" t="s">
        <v>4087</v>
      </c>
      <c r="D3463" s="377">
        <v>2</v>
      </c>
    </row>
    <row r="3464" spans="1:4">
      <c r="A3464" s="375">
        <v>2103</v>
      </c>
      <c r="B3464" s="375">
        <v>1126</v>
      </c>
      <c r="C3464" s="375" t="s">
        <v>4088</v>
      </c>
      <c r="D3464" s="377">
        <v>2</v>
      </c>
    </row>
    <row r="3465" spans="1:4">
      <c r="A3465" s="375">
        <v>2104</v>
      </c>
      <c r="B3465" s="375">
        <v>1126</v>
      </c>
      <c r="C3465" s="375" t="s">
        <v>4089</v>
      </c>
      <c r="D3465" s="377">
        <v>2</v>
      </c>
    </row>
    <row r="3466" spans="1:4">
      <c r="A3466" s="375">
        <v>2105</v>
      </c>
      <c r="B3466" s="375">
        <v>1126</v>
      </c>
      <c r="C3466" s="375" t="s">
        <v>4090</v>
      </c>
      <c r="D3466" s="377">
        <v>2</v>
      </c>
    </row>
    <row r="3467" spans="1:4">
      <c r="A3467" s="375">
        <v>2108</v>
      </c>
      <c r="B3467" s="375">
        <v>1126</v>
      </c>
      <c r="C3467" s="375" t="s">
        <v>4091</v>
      </c>
      <c r="D3467" s="377">
        <v>2</v>
      </c>
    </row>
    <row r="3468" spans="1:4">
      <c r="A3468" s="375">
        <v>2109</v>
      </c>
      <c r="B3468" s="375">
        <v>1126</v>
      </c>
      <c r="C3468" s="375" t="s">
        <v>4092</v>
      </c>
      <c r="D3468" s="377">
        <v>2</v>
      </c>
    </row>
    <row r="3469" spans="1:4">
      <c r="A3469" s="375">
        <v>2110</v>
      </c>
      <c r="B3469" s="375">
        <v>1126</v>
      </c>
      <c r="C3469" s="375" t="s">
        <v>4093</v>
      </c>
      <c r="D3469" s="377">
        <v>2</v>
      </c>
    </row>
    <row r="3470" spans="1:4">
      <c r="A3470" s="375">
        <v>2111</v>
      </c>
      <c r="B3470" s="375">
        <v>1126</v>
      </c>
      <c r="C3470" s="375" t="s">
        <v>4094</v>
      </c>
      <c r="D3470" s="377">
        <v>2</v>
      </c>
    </row>
    <row r="3471" spans="1:4">
      <c r="A3471" s="375">
        <v>2112</v>
      </c>
      <c r="B3471" s="375">
        <v>1126</v>
      </c>
      <c r="C3471" s="375" t="s">
        <v>4095</v>
      </c>
      <c r="D3471" s="377">
        <v>2</v>
      </c>
    </row>
    <row r="3472" spans="1:4">
      <c r="A3472" s="375">
        <v>2113</v>
      </c>
      <c r="B3472" s="375">
        <v>1126</v>
      </c>
      <c r="C3472" s="375" t="s">
        <v>4096</v>
      </c>
      <c r="D3472" s="377">
        <v>2</v>
      </c>
    </row>
    <row r="3473" spans="1:4">
      <c r="A3473" s="375">
        <v>2115</v>
      </c>
      <c r="B3473" s="375">
        <v>1126</v>
      </c>
      <c r="C3473" s="375" t="s">
        <v>4097</v>
      </c>
      <c r="D3473" s="377">
        <v>2</v>
      </c>
    </row>
    <row r="3474" spans="1:4">
      <c r="A3474" s="375">
        <v>2116</v>
      </c>
      <c r="B3474" s="375">
        <v>1126</v>
      </c>
      <c r="C3474" s="375" t="s">
        <v>4098</v>
      </c>
      <c r="D3474" s="377">
        <v>2</v>
      </c>
    </row>
    <row r="3475" spans="1:4">
      <c r="A3475" s="375">
        <v>2117</v>
      </c>
      <c r="B3475" s="375">
        <v>1126</v>
      </c>
      <c r="C3475" s="375" t="s">
        <v>4099</v>
      </c>
      <c r="D3475" s="377">
        <v>2</v>
      </c>
    </row>
    <row r="3476" spans="1:4">
      <c r="A3476" s="375">
        <v>2121</v>
      </c>
      <c r="B3476" s="375">
        <v>1126</v>
      </c>
      <c r="C3476" s="375" t="s">
        <v>4100</v>
      </c>
      <c r="D3476" s="377">
        <v>2</v>
      </c>
    </row>
    <row r="3477" spans="1:4">
      <c r="A3477" s="375">
        <v>2122</v>
      </c>
      <c r="B3477" s="375">
        <v>1126</v>
      </c>
      <c r="C3477" s="375" t="s">
        <v>4101</v>
      </c>
      <c r="D3477" s="377">
        <v>2</v>
      </c>
    </row>
    <row r="3478" spans="1:4">
      <c r="A3478" s="375">
        <v>2123</v>
      </c>
      <c r="B3478" s="375">
        <v>1126</v>
      </c>
      <c r="C3478" s="375" t="s">
        <v>4102</v>
      </c>
      <c r="D3478" s="377">
        <v>2</v>
      </c>
    </row>
    <row r="3479" spans="1:4">
      <c r="A3479" s="375">
        <v>2125</v>
      </c>
      <c r="B3479" s="375">
        <v>1126</v>
      </c>
      <c r="C3479" s="375" t="s">
        <v>4103</v>
      </c>
      <c r="D3479" s="377">
        <v>2</v>
      </c>
    </row>
    <row r="3480" spans="1:4">
      <c r="A3480" s="375">
        <v>2130</v>
      </c>
      <c r="B3480" s="375">
        <v>1126</v>
      </c>
      <c r="C3480" s="375" t="s">
        <v>4104</v>
      </c>
      <c r="D3480" s="377">
        <v>2</v>
      </c>
    </row>
    <row r="3481" spans="1:4">
      <c r="A3481" s="375">
        <v>2132</v>
      </c>
      <c r="B3481" s="375">
        <v>1126</v>
      </c>
      <c r="C3481" s="375" t="s">
        <v>4105</v>
      </c>
      <c r="D3481" s="377">
        <v>2</v>
      </c>
    </row>
    <row r="3482" spans="1:4">
      <c r="A3482" s="375">
        <v>2133</v>
      </c>
      <c r="B3482" s="375">
        <v>1126</v>
      </c>
      <c r="C3482" s="375" t="s">
        <v>4106</v>
      </c>
      <c r="D3482" s="377">
        <v>2</v>
      </c>
    </row>
    <row r="3483" spans="1:4">
      <c r="A3483" s="375">
        <v>2135</v>
      </c>
      <c r="B3483" s="375">
        <v>1126</v>
      </c>
      <c r="C3483" s="375" t="s">
        <v>4107</v>
      </c>
      <c r="D3483" s="377">
        <v>2</v>
      </c>
    </row>
    <row r="3484" spans="1:4">
      <c r="A3484" s="375">
        <v>2136</v>
      </c>
      <c r="B3484" s="375">
        <v>1126</v>
      </c>
      <c r="C3484" s="375" t="s">
        <v>4108</v>
      </c>
      <c r="D3484" s="377">
        <v>2</v>
      </c>
    </row>
    <row r="3485" spans="1:4">
      <c r="A3485" s="375">
        <v>2137</v>
      </c>
      <c r="B3485" s="375">
        <v>1126</v>
      </c>
      <c r="C3485" s="375" t="s">
        <v>4109</v>
      </c>
      <c r="D3485" s="377">
        <v>2</v>
      </c>
    </row>
    <row r="3486" spans="1:4">
      <c r="A3486" s="375">
        <v>2139</v>
      </c>
      <c r="B3486" s="375">
        <v>1126</v>
      </c>
      <c r="C3486" s="375" t="s">
        <v>4110</v>
      </c>
      <c r="D3486" s="377">
        <v>2</v>
      </c>
    </row>
    <row r="3487" spans="1:4">
      <c r="A3487" s="375">
        <v>2142</v>
      </c>
      <c r="B3487" s="375">
        <v>1126</v>
      </c>
      <c r="C3487" s="375" t="s">
        <v>4111</v>
      </c>
      <c r="D3487" s="377">
        <v>2</v>
      </c>
    </row>
    <row r="3488" spans="1:4">
      <c r="A3488" s="375">
        <v>2146</v>
      </c>
      <c r="B3488" s="375">
        <v>1126</v>
      </c>
      <c r="C3488" s="375" t="s">
        <v>4112</v>
      </c>
      <c r="D3488" s="377">
        <v>2</v>
      </c>
    </row>
    <row r="3489" spans="1:4">
      <c r="A3489" s="375">
        <v>2148</v>
      </c>
      <c r="B3489" s="375">
        <v>1126</v>
      </c>
      <c r="C3489" s="375" t="s">
        <v>4113</v>
      </c>
      <c r="D3489" s="377">
        <v>2</v>
      </c>
    </row>
    <row r="3490" spans="1:4">
      <c r="A3490" s="375">
        <v>2149</v>
      </c>
      <c r="B3490" s="375">
        <v>1126</v>
      </c>
      <c r="C3490" s="375" t="s">
        <v>4114</v>
      </c>
      <c r="D3490" s="377">
        <v>2</v>
      </c>
    </row>
    <row r="3491" spans="1:4">
      <c r="A3491" s="375">
        <v>2151</v>
      </c>
      <c r="B3491" s="375">
        <v>1126</v>
      </c>
      <c r="C3491" s="375" t="s">
        <v>4115</v>
      </c>
      <c r="D3491" s="377">
        <v>2</v>
      </c>
    </row>
    <row r="3492" spans="1:4">
      <c r="A3492" s="375">
        <v>2152</v>
      </c>
      <c r="B3492" s="375">
        <v>1126</v>
      </c>
      <c r="C3492" s="375" t="s">
        <v>4116</v>
      </c>
      <c r="D3492" s="377">
        <v>2</v>
      </c>
    </row>
    <row r="3493" spans="1:4">
      <c r="A3493" s="375">
        <v>2153</v>
      </c>
      <c r="B3493" s="375">
        <v>1126</v>
      </c>
      <c r="C3493" s="375" t="s">
        <v>4117</v>
      </c>
      <c r="D3493" s="377">
        <v>2</v>
      </c>
    </row>
    <row r="3494" spans="1:4">
      <c r="A3494" s="375">
        <v>2154</v>
      </c>
      <c r="B3494" s="375">
        <v>1126</v>
      </c>
      <c r="C3494" s="375" t="s">
        <v>4118</v>
      </c>
      <c r="D3494" s="377">
        <v>2</v>
      </c>
    </row>
    <row r="3495" spans="1:4">
      <c r="A3495" s="375">
        <v>2155</v>
      </c>
      <c r="B3495" s="375">
        <v>1126</v>
      </c>
      <c r="C3495" s="375" t="s">
        <v>4119</v>
      </c>
      <c r="D3495" s="377">
        <v>2</v>
      </c>
    </row>
    <row r="3496" spans="1:4">
      <c r="A3496" s="375">
        <v>2156</v>
      </c>
      <c r="B3496" s="375">
        <v>1126</v>
      </c>
      <c r="C3496" s="375" t="s">
        <v>4120</v>
      </c>
      <c r="D3496" s="377">
        <v>2</v>
      </c>
    </row>
    <row r="3497" spans="1:4">
      <c r="A3497" s="375">
        <v>2162</v>
      </c>
      <c r="B3497" s="375">
        <v>1126</v>
      </c>
      <c r="C3497" s="375" t="s">
        <v>4121</v>
      </c>
      <c r="D3497" s="377">
        <v>2</v>
      </c>
    </row>
    <row r="3498" spans="1:4">
      <c r="A3498" s="375">
        <v>2163</v>
      </c>
      <c r="B3498" s="375">
        <v>1126</v>
      </c>
      <c r="C3498" s="375" t="s">
        <v>4122</v>
      </c>
      <c r="D3498" s="377">
        <v>2</v>
      </c>
    </row>
    <row r="3499" spans="1:4">
      <c r="A3499" s="375">
        <v>2164</v>
      </c>
      <c r="B3499" s="375">
        <v>1126</v>
      </c>
      <c r="C3499" s="375" t="s">
        <v>4123</v>
      </c>
      <c r="D3499" s="377">
        <v>2</v>
      </c>
    </row>
    <row r="3500" spans="1:4">
      <c r="A3500" s="375">
        <v>2169</v>
      </c>
      <c r="B3500" s="375">
        <v>1126</v>
      </c>
      <c r="C3500" s="375" t="s">
        <v>4124</v>
      </c>
      <c r="D3500" s="377">
        <v>2</v>
      </c>
    </row>
    <row r="3501" spans="1:4">
      <c r="A3501" s="375">
        <v>2171</v>
      </c>
      <c r="B3501" s="375">
        <v>1126</v>
      </c>
      <c r="C3501" s="375" t="s">
        <v>4125</v>
      </c>
      <c r="D3501" s="377">
        <v>2</v>
      </c>
    </row>
    <row r="3502" spans="1:4">
      <c r="A3502" s="375">
        <v>2172</v>
      </c>
      <c r="B3502" s="375">
        <v>1126</v>
      </c>
      <c r="C3502" s="375" t="s">
        <v>4126</v>
      </c>
      <c r="D3502" s="377">
        <v>2</v>
      </c>
    </row>
    <row r="3503" spans="1:4">
      <c r="A3503" s="375">
        <v>2173</v>
      </c>
      <c r="B3503" s="375">
        <v>1126</v>
      </c>
      <c r="C3503" s="375" t="s">
        <v>4127</v>
      </c>
      <c r="D3503" s="377">
        <v>2</v>
      </c>
    </row>
    <row r="3504" spans="1:4">
      <c r="A3504" s="375">
        <v>2174</v>
      </c>
      <c r="B3504" s="375">
        <v>1126</v>
      </c>
      <c r="C3504" s="375" t="s">
        <v>4128</v>
      </c>
      <c r="D3504" s="377">
        <v>2</v>
      </c>
    </row>
    <row r="3505" spans="1:4">
      <c r="A3505" s="375">
        <v>2175</v>
      </c>
      <c r="B3505" s="375">
        <v>1126</v>
      </c>
      <c r="C3505" s="375" t="s">
        <v>4129</v>
      </c>
      <c r="D3505" s="377">
        <v>2</v>
      </c>
    </row>
    <row r="3506" spans="1:4">
      <c r="A3506" s="375">
        <v>2176</v>
      </c>
      <c r="B3506" s="375">
        <v>1126</v>
      </c>
      <c r="C3506" s="375" t="s">
        <v>4130</v>
      </c>
      <c r="D3506" s="377">
        <v>2</v>
      </c>
    </row>
    <row r="3507" spans="1:4">
      <c r="A3507" s="375">
        <v>2177</v>
      </c>
      <c r="B3507" s="375">
        <v>1126</v>
      </c>
      <c r="C3507" s="375" t="s">
        <v>4131</v>
      </c>
      <c r="D3507" s="377">
        <v>2</v>
      </c>
    </row>
    <row r="3508" spans="1:4">
      <c r="A3508" s="375">
        <v>2178</v>
      </c>
      <c r="B3508" s="375">
        <v>1126</v>
      </c>
      <c r="C3508" s="375" t="s">
        <v>4132</v>
      </c>
      <c r="D3508" s="377">
        <v>2</v>
      </c>
    </row>
    <row r="3509" spans="1:4">
      <c r="A3509" s="375">
        <v>2179</v>
      </c>
      <c r="B3509" s="375">
        <v>1126</v>
      </c>
      <c r="C3509" s="375" t="s">
        <v>4133</v>
      </c>
      <c r="D3509" s="377">
        <v>2</v>
      </c>
    </row>
    <row r="3510" spans="1:4">
      <c r="A3510" s="375">
        <v>2180</v>
      </c>
      <c r="B3510" s="375">
        <v>1126</v>
      </c>
      <c r="C3510" s="375" t="s">
        <v>4134</v>
      </c>
      <c r="D3510" s="377">
        <v>2</v>
      </c>
    </row>
    <row r="3511" spans="1:4">
      <c r="A3511" s="375">
        <v>2182</v>
      </c>
      <c r="B3511" s="375">
        <v>1126</v>
      </c>
      <c r="C3511" s="375" t="s">
        <v>4135</v>
      </c>
      <c r="D3511" s="377">
        <v>2</v>
      </c>
    </row>
    <row r="3512" spans="1:4">
      <c r="A3512" s="375">
        <v>2183</v>
      </c>
      <c r="B3512" s="375">
        <v>1126</v>
      </c>
      <c r="C3512" s="375" t="s">
        <v>4136</v>
      </c>
      <c r="D3512" s="377">
        <v>2</v>
      </c>
    </row>
    <row r="3513" spans="1:4">
      <c r="A3513" s="375">
        <v>2184</v>
      </c>
      <c r="B3513" s="375">
        <v>1126</v>
      </c>
      <c r="C3513" s="375" t="s">
        <v>4137</v>
      </c>
      <c r="D3513" s="377">
        <v>2</v>
      </c>
    </row>
    <row r="3514" spans="1:4">
      <c r="A3514" s="375">
        <v>2185</v>
      </c>
      <c r="B3514" s="375">
        <v>1126</v>
      </c>
      <c r="C3514" s="375" t="s">
        <v>4138</v>
      </c>
      <c r="D3514" s="377">
        <v>2</v>
      </c>
    </row>
    <row r="3515" spans="1:4">
      <c r="A3515" s="375">
        <v>2187</v>
      </c>
      <c r="B3515" s="375">
        <v>1126</v>
      </c>
      <c r="C3515" s="375" t="s">
        <v>4139</v>
      </c>
      <c r="D3515" s="377">
        <v>2</v>
      </c>
    </row>
    <row r="3516" spans="1:4">
      <c r="A3516" s="375">
        <v>2188</v>
      </c>
      <c r="B3516" s="375">
        <v>1126</v>
      </c>
      <c r="C3516" s="375" t="s">
        <v>4140</v>
      </c>
      <c r="D3516" s="377">
        <v>2</v>
      </c>
    </row>
    <row r="3517" spans="1:4">
      <c r="A3517" s="375">
        <v>2189</v>
      </c>
      <c r="B3517" s="375">
        <v>1126</v>
      </c>
      <c r="C3517" s="375" t="s">
        <v>4141</v>
      </c>
      <c r="D3517" s="377">
        <v>2</v>
      </c>
    </row>
    <row r="3518" spans="1:4">
      <c r="A3518" s="375">
        <v>2192</v>
      </c>
      <c r="B3518" s="375">
        <v>1126</v>
      </c>
      <c r="C3518" s="375" t="s">
        <v>4142</v>
      </c>
      <c r="D3518" s="377">
        <v>2</v>
      </c>
    </row>
    <row r="3519" spans="1:4">
      <c r="A3519" s="375">
        <v>2196</v>
      </c>
      <c r="B3519" s="375">
        <v>1126</v>
      </c>
      <c r="C3519" s="375" t="s">
        <v>4143</v>
      </c>
      <c r="D3519" s="377">
        <v>2</v>
      </c>
    </row>
    <row r="3520" spans="1:4">
      <c r="A3520" s="375">
        <v>2197</v>
      </c>
      <c r="B3520" s="375">
        <v>1126</v>
      </c>
      <c r="C3520" s="375" t="s">
        <v>4144</v>
      </c>
      <c r="D3520" s="377">
        <v>2</v>
      </c>
    </row>
    <row r="3521" spans="1:4">
      <c r="A3521" s="375">
        <v>2199</v>
      </c>
      <c r="B3521" s="375">
        <v>1126</v>
      </c>
      <c r="C3521" s="375" t="s">
        <v>4145</v>
      </c>
      <c r="D3521" s="377">
        <v>2</v>
      </c>
    </row>
    <row r="3522" spans="1:4">
      <c r="A3522" s="375">
        <v>2201</v>
      </c>
      <c r="B3522" s="375">
        <v>1126</v>
      </c>
      <c r="C3522" s="375" t="s">
        <v>4146</v>
      </c>
      <c r="D3522" s="377">
        <v>2</v>
      </c>
    </row>
    <row r="3523" spans="1:4">
      <c r="A3523" s="375">
        <v>2202</v>
      </c>
      <c r="B3523" s="375">
        <v>1126</v>
      </c>
      <c r="C3523" s="375" t="s">
        <v>4147</v>
      </c>
      <c r="D3523" s="377">
        <v>2</v>
      </c>
    </row>
    <row r="3524" spans="1:4">
      <c r="A3524" s="375">
        <v>2203</v>
      </c>
      <c r="B3524" s="375">
        <v>1126</v>
      </c>
      <c r="C3524" s="375" t="s">
        <v>4148</v>
      </c>
      <c r="D3524" s="377">
        <v>2</v>
      </c>
    </row>
    <row r="3525" spans="1:4">
      <c r="A3525" s="375">
        <v>2206</v>
      </c>
      <c r="B3525" s="375">
        <v>1126</v>
      </c>
      <c r="C3525" s="375" t="s">
        <v>4149</v>
      </c>
      <c r="D3525" s="377">
        <v>2</v>
      </c>
    </row>
    <row r="3526" spans="1:4">
      <c r="A3526" s="375">
        <v>2207</v>
      </c>
      <c r="B3526" s="375">
        <v>1126</v>
      </c>
      <c r="C3526" s="375" t="s">
        <v>4150</v>
      </c>
      <c r="D3526" s="377">
        <v>2</v>
      </c>
    </row>
    <row r="3527" spans="1:4">
      <c r="A3527" s="375">
        <v>2208</v>
      </c>
      <c r="B3527" s="375">
        <v>1126</v>
      </c>
      <c r="C3527" s="375" t="s">
        <v>4151</v>
      </c>
      <c r="D3527" s="377">
        <v>2</v>
      </c>
    </row>
    <row r="3528" spans="1:4">
      <c r="A3528" s="375">
        <v>2209</v>
      </c>
      <c r="B3528" s="375">
        <v>1126</v>
      </c>
      <c r="C3528" s="375" t="s">
        <v>4152</v>
      </c>
      <c r="D3528" s="377">
        <v>2</v>
      </c>
    </row>
    <row r="3529" spans="1:4">
      <c r="A3529" s="375">
        <v>2210</v>
      </c>
      <c r="B3529" s="375">
        <v>1126</v>
      </c>
      <c r="C3529" s="375" t="s">
        <v>4153</v>
      </c>
      <c r="D3529" s="377">
        <v>2</v>
      </c>
    </row>
    <row r="3530" spans="1:4">
      <c r="A3530" s="375">
        <v>2211</v>
      </c>
      <c r="B3530" s="375">
        <v>1126</v>
      </c>
      <c r="C3530" s="375" t="s">
        <v>4154</v>
      </c>
      <c r="D3530" s="377">
        <v>2</v>
      </c>
    </row>
    <row r="3531" spans="1:4">
      <c r="A3531" s="375">
        <v>2212</v>
      </c>
      <c r="B3531" s="375">
        <v>1126</v>
      </c>
      <c r="C3531" s="375" t="s">
        <v>4155</v>
      </c>
      <c r="D3531" s="377">
        <v>2</v>
      </c>
    </row>
    <row r="3532" spans="1:4">
      <c r="A3532" s="375">
        <v>2213</v>
      </c>
      <c r="B3532" s="375">
        <v>1126</v>
      </c>
      <c r="C3532" s="375" t="s">
        <v>4156</v>
      </c>
      <c r="D3532" s="377">
        <v>2</v>
      </c>
    </row>
    <row r="3533" spans="1:4">
      <c r="A3533" s="375">
        <v>2214</v>
      </c>
      <c r="B3533" s="375">
        <v>1126</v>
      </c>
      <c r="C3533" s="375" t="s">
        <v>4157</v>
      </c>
      <c r="D3533" s="377">
        <v>2</v>
      </c>
    </row>
    <row r="3534" spans="1:4">
      <c r="A3534" s="375">
        <v>2215</v>
      </c>
      <c r="B3534" s="375">
        <v>1126</v>
      </c>
      <c r="C3534" s="375" t="s">
        <v>4158</v>
      </c>
      <c r="D3534" s="377">
        <v>2</v>
      </c>
    </row>
    <row r="3535" spans="1:4">
      <c r="A3535" s="375">
        <v>2312</v>
      </c>
      <c r="B3535" s="375">
        <v>1126</v>
      </c>
      <c r="C3535" s="375" t="s">
        <v>4159</v>
      </c>
      <c r="D3535" s="377">
        <v>2</v>
      </c>
    </row>
    <row r="3536" spans="1:4">
      <c r="A3536" s="375">
        <v>2317</v>
      </c>
      <c r="B3536" s="375">
        <v>1126</v>
      </c>
      <c r="C3536" s="375" t="s">
        <v>4160</v>
      </c>
      <c r="D3536" s="377">
        <v>2</v>
      </c>
    </row>
    <row r="3537" spans="1:4">
      <c r="A3537" s="375">
        <v>2322</v>
      </c>
      <c r="B3537" s="375">
        <v>1126</v>
      </c>
      <c r="C3537" s="375" t="s">
        <v>4161</v>
      </c>
      <c r="D3537" s="377">
        <v>2</v>
      </c>
    </row>
    <row r="3538" spans="1:4">
      <c r="A3538" s="375">
        <v>2323</v>
      </c>
      <c r="B3538" s="375">
        <v>1126</v>
      </c>
      <c r="C3538" s="375" t="s">
        <v>4162</v>
      </c>
      <c r="D3538" s="377">
        <v>1</v>
      </c>
    </row>
    <row r="3539" spans="1:4">
      <c r="A3539" s="375">
        <v>2324</v>
      </c>
      <c r="B3539" s="375">
        <v>1126</v>
      </c>
      <c r="C3539" s="375" t="s">
        <v>4163</v>
      </c>
      <c r="D3539" s="377">
        <v>2</v>
      </c>
    </row>
    <row r="3540" spans="1:4">
      <c r="A3540" s="375">
        <v>2326</v>
      </c>
      <c r="B3540" s="375">
        <v>1126</v>
      </c>
      <c r="C3540" s="375" t="s">
        <v>4164</v>
      </c>
      <c r="D3540" s="377">
        <v>2</v>
      </c>
    </row>
    <row r="3541" spans="1:4">
      <c r="A3541" s="375">
        <v>2328</v>
      </c>
      <c r="B3541" s="375">
        <v>1126</v>
      </c>
      <c r="C3541" s="375" t="s">
        <v>4165</v>
      </c>
      <c r="D3541" s="377">
        <v>2</v>
      </c>
    </row>
    <row r="3542" spans="1:4">
      <c r="A3542" s="375">
        <v>2330</v>
      </c>
      <c r="B3542" s="375">
        <v>1126</v>
      </c>
      <c r="C3542" s="375" t="s">
        <v>4166</v>
      </c>
      <c r="D3542" s="377">
        <v>2</v>
      </c>
    </row>
    <row r="3543" spans="1:4">
      <c r="A3543" s="375">
        <v>2338</v>
      </c>
      <c r="B3543" s="375">
        <v>1126</v>
      </c>
      <c r="C3543" s="375" t="s">
        <v>4167</v>
      </c>
      <c r="D3543" s="377">
        <v>2</v>
      </c>
    </row>
    <row r="3544" spans="1:4">
      <c r="A3544" s="375">
        <v>2341</v>
      </c>
      <c r="B3544" s="375">
        <v>1126</v>
      </c>
      <c r="C3544" s="375" t="s">
        <v>4168</v>
      </c>
      <c r="D3544" s="377">
        <v>2</v>
      </c>
    </row>
    <row r="3545" spans="1:4">
      <c r="A3545" s="375">
        <v>2342</v>
      </c>
      <c r="B3545" s="375">
        <v>1126</v>
      </c>
      <c r="C3545" s="375" t="s">
        <v>4169</v>
      </c>
      <c r="D3545" s="377">
        <v>2</v>
      </c>
    </row>
    <row r="3546" spans="1:4">
      <c r="A3546" s="375">
        <v>2343</v>
      </c>
      <c r="B3546" s="375">
        <v>1126</v>
      </c>
      <c r="C3546" s="375" t="s">
        <v>4170</v>
      </c>
      <c r="D3546" s="377">
        <v>2</v>
      </c>
    </row>
    <row r="3547" spans="1:4">
      <c r="A3547" s="375">
        <v>2345</v>
      </c>
      <c r="B3547" s="375">
        <v>1126</v>
      </c>
      <c r="C3547" s="375" t="s">
        <v>4171</v>
      </c>
      <c r="D3547" s="377">
        <v>2</v>
      </c>
    </row>
    <row r="3548" spans="1:4">
      <c r="A3548" s="375">
        <v>2346</v>
      </c>
      <c r="B3548" s="375">
        <v>1126</v>
      </c>
      <c r="C3548" s="375" t="s">
        <v>4172</v>
      </c>
      <c r="D3548" s="377">
        <v>2</v>
      </c>
    </row>
    <row r="3549" spans="1:4">
      <c r="A3549" s="375">
        <v>2347</v>
      </c>
      <c r="B3549" s="375">
        <v>1126</v>
      </c>
      <c r="C3549" s="375" t="s">
        <v>4173</v>
      </c>
      <c r="D3549" s="377">
        <v>2</v>
      </c>
    </row>
    <row r="3550" spans="1:4">
      <c r="A3550" s="375">
        <v>3102</v>
      </c>
      <c r="B3550" s="375">
        <v>1126</v>
      </c>
      <c r="C3550" s="375" t="s">
        <v>4174</v>
      </c>
      <c r="D3550" s="377">
        <v>2</v>
      </c>
    </row>
    <row r="3551" spans="1:4">
      <c r="A3551" s="375">
        <v>3103</v>
      </c>
      <c r="B3551" s="375">
        <v>1126</v>
      </c>
      <c r="C3551" s="375" t="s">
        <v>4175</v>
      </c>
      <c r="D3551" s="377">
        <v>2</v>
      </c>
    </row>
    <row r="3552" spans="1:4">
      <c r="A3552" s="375">
        <v>3104</v>
      </c>
      <c r="B3552" s="375">
        <v>1126</v>
      </c>
      <c r="C3552" s="375" t="s">
        <v>4176</v>
      </c>
      <c r="D3552" s="377">
        <v>0</v>
      </c>
    </row>
    <row r="3553" spans="1:4">
      <c r="A3553" s="375">
        <v>3105</v>
      </c>
      <c r="B3553" s="375">
        <v>1126</v>
      </c>
      <c r="C3553" s="375" t="s">
        <v>4177</v>
      </c>
      <c r="D3553" s="377">
        <v>0</v>
      </c>
    </row>
    <row r="3554" spans="1:4">
      <c r="A3554" s="375">
        <v>3108</v>
      </c>
      <c r="B3554" s="375">
        <v>1126</v>
      </c>
      <c r="C3554" s="375" t="s">
        <v>4178</v>
      </c>
      <c r="D3554" s="377">
        <v>2</v>
      </c>
    </row>
    <row r="3555" spans="1:4">
      <c r="A3555" s="375">
        <v>3109</v>
      </c>
      <c r="B3555" s="375">
        <v>1126</v>
      </c>
      <c r="C3555" s="375" t="s">
        <v>4179</v>
      </c>
      <c r="D3555" s="377">
        <v>2</v>
      </c>
    </row>
    <row r="3556" spans="1:4">
      <c r="A3556" s="375">
        <v>3115</v>
      </c>
      <c r="B3556" s="375">
        <v>1126</v>
      </c>
      <c r="C3556" s="375" t="s">
        <v>4180</v>
      </c>
      <c r="D3556" s="377">
        <v>2</v>
      </c>
    </row>
    <row r="3557" spans="1:4">
      <c r="A3557" s="375">
        <v>3116</v>
      </c>
      <c r="B3557" s="375">
        <v>1126</v>
      </c>
      <c r="C3557" s="375" t="s">
        <v>4181</v>
      </c>
      <c r="D3557" s="377">
        <v>0</v>
      </c>
    </row>
    <row r="3558" spans="1:4">
      <c r="A3558" s="375">
        <v>3120</v>
      </c>
      <c r="B3558" s="375">
        <v>1126</v>
      </c>
      <c r="C3558" s="375" t="s">
        <v>4182</v>
      </c>
      <c r="D3558" s="377">
        <v>0</v>
      </c>
    </row>
    <row r="3559" spans="1:4">
      <c r="A3559" s="375">
        <v>3121</v>
      </c>
      <c r="B3559" s="375">
        <v>1126</v>
      </c>
      <c r="C3559" s="375" t="s">
        <v>4183</v>
      </c>
      <c r="D3559" s="377">
        <v>0</v>
      </c>
    </row>
    <row r="3560" spans="1:4">
      <c r="A3560" s="375">
        <v>3141</v>
      </c>
      <c r="B3560" s="375">
        <v>1126</v>
      </c>
      <c r="C3560" s="375" t="s">
        <v>4184</v>
      </c>
      <c r="D3560" s="377">
        <v>0</v>
      </c>
    </row>
    <row r="3561" spans="1:4">
      <c r="A3561" s="375">
        <v>3145</v>
      </c>
      <c r="B3561" s="375">
        <v>1126</v>
      </c>
      <c r="C3561" s="375" t="s">
        <v>4185</v>
      </c>
      <c r="D3561" s="377">
        <v>0</v>
      </c>
    </row>
    <row r="3562" spans="1:4">
      <c r="A3562" s="375">
        <v>3146</v>
      </c>
      <c r="B3562" s="375">
        <v>1126</v>
      </c>
      <c r="C3562" s="375" t="s">
        <v>4186</v>
      </c>
      <c r="D3562" s="377">
        <v>0</v>
      </c>
    </row>
    <row r="3563" spans="1:4">
      <c r="A3563" s="375">
        <v>3147</v>
      </c>
      <c r="B3563" s="375">
        <v>1126</v>
      </c>
      <c r="C3563" s="375" t="s">
        <v>4187</v>
      </c>
      <c r="D3563" s="377">
        <v>0</v>
      </c>
    </row>
    <row r="3564" spans="1:4">
      <c r="A3564" s="375">
        <v>3181</v>
      </c>
      <c r="B3564" s="375">
        <v>1126</v>
      </c>
      <c r="C3564" s="375" t="s">
        <v>4188</v>
      </c>
      <c r="D3564" s="377">
        <v>1</v>
      </c>
    </row>
    <row r="3565" spans="1:4">
      <c r="A3565" s="375">
        <v>3199</v>
      </c>
      <c r="B3565" s="375">
        <v>1126</v>
      </c>
      <c r="C3565" s="375" t="s">
        <v>4189</v>
      </c>
      <c r="D3565" s="377">
        <v>2</v>
      </c>
    </row>
    <row r="3566" spans="1:4">
      <c r="A3566" s="375">
        <v>4109</v>
      </c>
      <c r="B3566" s="375">
        <v>1126</v>
      </c>
      <c r="C3566" s="375" t="s">
        <v>4190</v>
      </c>
      <c r="D3566" s="377">
        <v>2</v>
      </c>
    </row>
    <row r="3567" spans="1:4">
      <c r="A3567" s="375">
        <v>4111</v>
      </c>
      <c r="B3567" s="375">
        <v>1126</v>
      </c>
      <c r="C3567" s="375" t="s">
        <v>4191</v>
      </c>
      <c r="D3567" s="377">
        <v>2</v>
      </c>
    </row>
    <row r="3568" spans="1:4">
      <c r="A3568" s="375">
        <v>4112</v>
      </c>
      <c r="B3568" s="375">
        <v>1126</v>
      </c>
      <c r="C3568" s="375" t="s">
        <v>4192</v>
      </c>
      <c r="D3568" s="377">
        <v>2</v>
      </c>
    </row>
    <row r="3569" spans="1:4">
      <c r="A3569" s="375">
        <v>4116</v>
      </c>
      <c r="B3569" s="375">
        <v>1126</v>
      </c>
      <c r="C3569" s="375" t="s">
        <v>4193</v>
      </c>
      <c r="D3569" s="377">
        <v>2</v>
      </c>
    </row>
    <row r="3570" spans="1:4">
      <c r="A3570" s="375">
        <v>4117</v>
      </c>
      <c r="B3570" s="375">
        <v>1126</v>
      </c>
      <c r="C3570" s="375" t="s">
        <v>4194</v>
      </c>
      <c r="D3570" s="377">
        <v>2</v>
      </c>
    </row>
    <row r="3571" spans="1:4">
      <c r="A3571" s="375">
        <v>4121</v>
      </c>
      <c r="B3571" s="375">
        <v>1126</v>
      </c>
      <c r="C3571" s="375" t="s">
        <v>4195</v>
      </c>
      <c r="D3571" s="377">
        <v>2</v>
      </c>
    </row>
    <row r="3572" spans="1:4">
      <c r="A3572" s="375">
        <v>4123</v>
      </c>
      <c r="B3572" s="375">
        <v>1126</v>
      </c>
      <c r="C3572" s="375" t="s">
        <v>4196</v>
      </c>
      <c r="D3572" s="377">
        <v>2</v>
      </c>
    </row>
    <row r="3573" spans="1:4">
      <c r="A3573" s="375">
        <v>4124</v>
      </c>
      <c r="B3573" s="375">
        <v>1126</v>
      </c>
      <c r="C3573" s="375" t="s">
        <v>4197</v>
      </c>
      <c r="D3573" s="377">
        <v>2</v>
      </c>
    </row>
    <row r="3574" spans="1:4">
      <c r="A3574" s="375">
        <v>4126</v>
      </c>
      <c r="B3574" s="375">
        <v>1126</v>
      </c>
      <c r="C3574" s="375" t="s">
        <v>4198</v>
      </c>
      <c r="D3574" s="377">
        <v>2</v>
      </c>
    </row>
    <row r="3575" spans="1:4">
      <c r="A3575" s="375">
        <v>4130</v>
      </c>
      <c r="B3575" s="375">
        <v>1126</v>
      </c>
      <c r="C3575" s="375" t="s">
        <v>4199</v>
      </c>
      <c r="D3575" s="377">
        <v>2</v>
      </c>
    </row>
    <row r="3576" spans="1:4">
      <c r="A3576" s="375">
        <v>4131</v>
      </c>
      <c r="B3576" s="375">
        <v>1126</v>
      </c>
      <c r="C3576" s="375" t="s">
        <v>4200</v>
      </c>
      <c r="D3576" s="377">
        <v>2</v>
      </c>
    </row>
    <row r="3577" spans="1:4">
      <c r="A3577" s="375">
        <v>4132</v>
      </c>
      <c r="B3577" s="375">
        <v>1126</v>
      </c>
      <c r="C3577" s="375" t="s">
        <v>4201</v>
      </c>
      <c r="D3577" s="377">
        <v>2</v>
      </c>
    </row>
    <row r="3578" spans="1:4">
      <c r="A3578" s="375">
        <v>4140</v>
      </c>
      <c r="B3578" s="375">
        <v>1126</v>
      </c>
      <c r="C3578" s="375" t="s">
        <v>4202</v>
      </c>
      <c r="D3578" s="377">
        <v>2</v>
      </c>
    </row>
    <row r="3579" spans="1:4">
      <c r="A3579" s="375">
        <v>4170</v>
      </c>
      <c r="B3579" s="375">
        <v>1126</v>
      </c>
      <c r="C3579" s="375" t="s">
        <v>4203</v>
      </c>
      <c r="D3579" s="377">
        <v>2</v>
      </c>
    </row>
    <row r="3580" spans="1:4">
      <c r="A3580" s="375">
        <v>4173</v>
      </c>
      <c r="B3580" s="375">
        <v>1126</v>
      </c>
      <c r="C3580" s="375" t="s">
        <v>4204</v>
      </c>
      <c r="D3580" s="377">
        <v>2</v>
      </c>
    </row>
    <row r="3581" spans="1:4">
      <c r="A3581" s="375">
        <v>4179</v>
      </c>
      <c r="B3581" s="375">
        <v>1126</v>
      </c>
      <c r="C3581" s="375" t="s">
        <v>4205</v>
      </c>
      <c r="D3581" s="377">
        <v>2</v>
      </c>
    </row>
    <row r="3582" spans="1:4">
      <c r="A3582" s="375">
        <v>4180</v>
      </c>
      <c r="B3582" s="375">
        <v>1126</v>
      </c>
      <c r="C3582" s="375" t="s">
        <v>4206</v>
      </c>
      <c r="D3582" s="377">
        <v>2</v>
      </c>
    </row>
    <row r="3583" spans="1:4">
      <c r="A3583" s="375">
        <v>4181</v>
      </c>
      <c r="B3583" s="375">
        <v>1126</v>
      </c>
      <c r="C3583" s="375" t="s">
        <v>4207</v>
      </c>
      <c r="D3583" s="377">
        <v>2</v>
      </c>
    </row>
    <row r="3584" spans="1:4">
      <c r="A3584" s="375">
        <v>4190</v>
      </c>
      <c r="B3584" s="375">
        <v>1126</v>
      </c>
      <c r="C3584" s="375" t="s">
        <v>4208</v>
      </c>
      <c r="D3584" s="377">
        <v>2</v>
      </c>
    </row>
    <row r="3585" spans="1:4">
      <c r="A3585" s="375">
        <v>4191</v>
      </c>
      <c r="B3585" s="375">
        <v>1126</v>
      </c>
      <c r="C3585" s="375" t="s">
        <v>4209</v>
      </c>
      <c r="D3585" s="377">
        <v>2</v>
      </c>
    </row>
    <row r="3586" spans="1:4">
      <c r="A3586" s="375">
        <v>4192</v>
      </c>
      <c r="B3586" s="375">
        <v>1126</v>
      </c>
      <c r="C3586" s="375" t="s">
        <v>4210</v>
      </c>
      <c r="D3586" s="377">
        <v>2</v>
      </c>
    </row>
    <row r="3587" spans="1:4">
      <c r="A3587" s="375">
        <v>4196</v>
      </c>
      <c r="B3587" s="375">
        <v>1126</v>
      </c>
      <c r="C3587" s="375" t="s">
        <v>4211</v>
      </c>
      <c r="D3587" s="377">
        <v>2</v>
      </c>
    </row>
    <row r="3588" spans="1:4">
      <c r="A3588" s="375">
        <v>4199</v>
      </c>
      <c r="B3588" s="375">
        <v>1126</v>
      </c>
      <c r="C3588" s="375" t="s">
        <v>4212</v>
      </c>
      <c r="D3588" s="377">
        <v>2</v>
      </c>
    </row>
    <row r="3589" spans="1:4">
      <c r="A3589" s="375">
        <v>5002</v>
      </c>
      <c r="B3589" s="375">
        <v>1126</v>
      </c>
      <c r="C3589" s="375" t="s">
        <v>4213</v>
      </c>
      <c r="D3589" s="377">
        <v>2</v>
      </c>
    </row>
    <row r="3590" spans="1:4">
      <c r="A3590" s="375">
        <v>5003</v>
      </c>
      <c r="B3590" s="375">
        <v>1126</v>
      </c>
      <c r="C3590" s="375" t="s">
        <v>4214</v>
      </c>
      <c r="D3590" s="377">
        <v>2</v>
      </c>
    </row>
    <row r="3591" spans="1:4">
      <c r="A3591" s="375">
        <v>5008</v>
      </c>
      <c r="B3591" s="375">
        <v>1126</v>
      </c>
      <c r="C3591" s="375" t="s">
        <v>4215</v>
      </c>
      <c r="D3591" s="377">
        <v>2</v>
      </c>
    </row>
    <row r="3592" spans="1:4">
      <c r="A3592" s="375">
        <v>6002</v>
      </c>
      <c r="B3592" s="375">
        <v>1126</v>
      </c>
      <c r="C3592" s="375" t="s">
        <v>4216</v>
      </c>
      <c r="D3592" s="377">
        <v>2</v>
      </c>
    </row>
    <row r="3593" spans="1:4">
      <c r="A3593" s="375">
        <v>6022</v>
      </c>
      <c r="B3593" s="375">
        <v>1126</v>
      </c>
      <c r="C3593" s="375" t="s">
        <v>4217</v>
      </c>
      <c r="D3593" s="377">
        <v>2</v>
      </c>
    </row>
    <row r="3594" spans="1:4">
      <c r="A3594" s="375">
        <v>6034</v>
      </c>
      <c r="B3594" s="375">
        <v>1126</v>
      </c>
      <c r="C3594" s="375" t="s">
        <v>4218</v>
      </c>
      <c r="D3594" s="377">
        <v>2</v>
      </c>
    </row>
    <row r="3595" spans="1:4">
      <c r="A3595" s="375">
        <v>6042</v>
      </c>
      <c r="B3595" s="375">
        <v>1126</v>
      </c>
      <c r="C3595" s="375" t="s">
        <v>4219</v>
      </c>
      <c r="D3595" s="377">
        <v>2</v>
      </c>
    </row>
    <row r="3596" spans="1:4">
      <c r="A3596" s="375">
        <v>6082</v>
      </c>
      <c r="B3596" s="375">
        <v>1126</v>
      </c>
      <c r="C3596" s="375" t="s">
        <v>4220</v>
      </c>
      <c r="D3596" s="377">
        <v>2</v>
      </c>
    </row>
    <row r="3597" spans="1:4">
      <c r="A3597" s="375">
        <v>1099</v>
      </c>
      <c r="B3597" s="375">
        <v>1127</v>
      </c>
      <c r="C3597" s="375" t="s">
        <v>4221</v>
      </c>
      <c r="D3597" s="377">
        <v>2</v>
      </c>
    </row>
    <row r="3598" spans="1:4">
      <c r="A3598" s="375">
        <v>1100</v>
      </c>
      <c r="B3598" s="375">
        <v>1127</v>
      </c>
      <c r="C3598" s="375" t="s">
        <v>4222</v>
      </c>
      <c r="D3598" s="377">
        <v>0</v>
      </c>
    </row>
    <row r="3599" spans="1:4">
      <c r="A3599" s="375">
        <v>1101</v>
      </c>
      <c r="B3599" s="375">
        <v>1127</v>
      </c>
      <c r="C3599" s="375" t="s">
        <v>4223</v>
      </c>
      <c r="D3599" s="377">
        <v>2</v>
      </c>
    </row>
    <row r="3600" spans="1:4">
      <c r="A3600" s="375">
        <v>1102</v>
      </c>
      <c r="B3600" s="375">
        <v>1127</v>
      </c>
      <c r="C3600" s="375" t="s">
        <v>4224</v>
      </c>
      <c r="D3600" s="377">
        <v>0</v>
      </c>
    </row>
    <row r="3601" spans="1:4">
      <c r="A3601" s="375">
        <v>1103</v>
      </c>
      <c r="B3601" s="375">
        <v>1127</v>
      </c>
      <c r="C3601" s="375" t="s">
        <v>4225</v>
      </c>
      <c r="D3601" s="377">
        <v>2</v>
      </c>
    </row>
    <row r="3602" spans="1:4">
      <c r="A3602" s="375">
        <v>1104</v>
      </c>
      <c r="B3602" s="375">
        <v>1127</v>
      </c>
      <c r="C3602" s="375" t="s">
        <v>4226</v>
      </c>
      <c r="D3602" s="377">
        <v>0</v>
      </c>
    </row>
    <row r="3603" spans="1:4">
      <c r="A3603" s="375">
        <v>1105</v>
      </c>
      <c r="B3603" s="375">
        <v>1127</v>
      </c>
      <c r="C3603" s="375" t="s">
        <v>4227</v>
      </c>
      <c r="D3603" s="377">
        <v>0</v>
      </c>
    </row>
    <row r="3604" spans="1:4">
      <c r="A3604" s="375">
        <v>1106</v>
      </c>
      <c r="B3604" s="375">
        <v>1127</v>
      </c>
      <c r="C3604" s="375" t="s">
        <v>4228</v>
      </c>
      <c r="D3604" s="377">
        <v>0</v>
      </c>
    </row>
    <row r="3605" spans="1:4">
      <c r="A3605" s="375">
        <v>1107</v>
      </c>
      <c r="B3605" s="375">
        <v>1127</v>
      </c>
      <c r="C3605" s="375" t="s">
        <v>4229</v>
      </c>
      <c r="D3605" s="377">
        <v>2</v>
      </c>
    </row>
    <row r="3606" spans="1:4">
      <c r="A3606" s="375">
        <v>1109</v>
      </c>
      <c r="B3606" s="375">
        <v>1127</v>
      </c>
      <c r="C3606" s="375" t="s">
        <v>4230</v>
      </c>
      <c r="D3606" s="377">
        <v>0</v>
      </c>
    </row>
    <row r="3607" spans="1:4">
      <c r="A3607" s="375">
        <v>1113</v>
      </c>
      <c r="B3607" s="375">
        <v>1127</v>
      </c>
      <c r="C3607" s="375" t="s">
        <v>4231</v>
      </c>
      <c r="D3607" s="377">
        <v>0</v>
      </c>
    </row>
    <row r="3608" spans="1:4">
      <c r="A3608" s="375">
        <v>1114</v>
      </c>
      <c r="B3608" s="375">
        <v>1127</v>
      </c>
      <c r="C3608" s="375" t="s">
        <v>4232</v>
      </c>
      <c r="D3608" s="377">
        <v>2</v>
      </c>
    </row>
    <row r="3609" spans="1:4">
      <c r="A3609" s="375">
        <v>1115</v>
      </c>
      <c r="B3609" s="375">
        <v>1127</v>
      </c>
      <c r="C3609" s="375" t="s">
        <v>4233</v>
      </c>
      <c r="D3609" s="377">
        <v>0</v>
      </c>
    </row>
    <row r="3610" spans="1:4">
      <c r="A3610" s="375">
        <v>1120</v>
      </c>
      <c r="B3610" s="375">
        <v>1127</v>
      </c>
      <c r="C3610" s="375" t="s">
        <v>4234</v>
      </c>
      <c r="D3610" s="377">
        <v>2</v>
      </c>
    </row>
    <row r="3611" spans="1:4">
      <c r="A3611" s="375">
        <v>1121</v>
      </c>
      <c r="B3611" s="375">
        <v>1127</v>
      </c>
      <c r="C3611" s="375" t="s">
        <v>4235</v>
      </c>
      <c r="D3611" s="377">
        <v>2</v>
      </c>
    </row>
    <row r="3612" spans="1:4">
      <c r="A3612" s="375">
        <v>1123</v>
      </c>
      <c r="B3612" s="375">
        <v>1127</v>
      </c>
      <c r="C3612" s="375" t="s">
        <v>4236</v>
      </c>
      <c r="D3612" s="377">
        <v>0</v>
      </c>
    </row>
    <row r="3613" spans="1:4">
      <c r="A3613" s="375">
        <v>1124</v>
      </c>
      <c r="B3613" s="375">
        <v>1127</v>
      </c>
      <c r="C3613" s="375" t="s">
        <v>4237</v>
      </c>
      <c r="D3613" s="377">
        <v>2</v>
      </c>
    </row>
    <row r="3614" spans="1:4">
      <c r="A3614" s="375">
        <v>1125</v>
      </c>
      <c r="B3614" s="375">
        <v>1127</v>
      </c>
      <c r="C3614" s="375" t="s">
        <v>4238</v>
      </c>
      <c r="D3614" s="377">
        <v>2</v>
      </c>
    </row>
    <row r="3615" spans="1:4">
      <c r="A3615" s="375">
        <v>1126</v>
      </c>
      <c r="B3615" s="375">
        <v>1127</v>
      </c>
      <c r="C3615" s="375" t="s">
        <v>4239</v>
      </c>
      <c r="D3615" s="377">
        <v>2</v>
      </c>
    </row>
    <row r="3616" spans="1:4">
      <c r="A3616" s="375">
        <v>1127</v>
      </c>
      <c r="B3616" s="375">
        <v>1127</v>
      </c>
      <c r="C3616" s="375" t="s">
        <v>4240</v>
      </c>
      <c r="D3616" s="377" t="s">
        <v>94</v>
      </c>
    </row>
    <row r="3617" spans="1:4">
      <c r="A3617" s="375">
        <v>1128</v>
      </c>
      <c r="B3617" s="375">
        <v>1127</v>
      </c>
      <c r="C3617" s="375" t="s">
        <v>4241</v>
      </c>
      <c r="D3617" s="377">
        <v>2</v>
      </c>
    </row>
    <row r="3618" spans="1:4">
      <c r="A3618" s="375">
        <v>1129</v>
      </c>
      <c r="B3618" s="375">
        <v>1127</v>
      </c>
      <c r="C3618" s="375" t="s">
        <v>4242</v>
      </c>
      <c r="D3618" s="377">
        <v>0</v>
      </c>
    </row>
    <row r="3619" spans="1:4">
      <c r="A3619" s="375">
        <v>1130</v>
      </c>
      <c r="B3619" s="375">
        <v>1127</v>
      </c>
      <c r="C3619" s="375" t="s">
        <v>4243</v>
      </c>
      <c r="D3619" s="377">
        <v>1</v>
      </c>
    </row>
    <row r="3620" spans="1:4">
      <c r="A3620" s="375">
        <v>1131</v>
      </c>
      <c r="B3620" s="375">
        <v>1127</v>
      </c>
      <c r="C3620" s="375" t="s">
        <v>4244</v>
      </c>
      <c r="D3620" s="377">
        <v>2</v>
      </c>
    </row>
    <row r="3621" spans="1:4">
      <c r="A3621" s="375">
        <v>1132</v>
      </c>
      <c r="B3621" s="375">
        <v>1127</v>
      </c>
      <c r="C3621" s="375" t="s">
        <v>4245</v>
      </c>
      <c r="D3621" s="377">
        <v>1</v>
      </c>
    </row>
    <row r="3622" spans="1:4">
      <c r="A3622" s="375">
        <v>1137</v>
      </c>
      <c r="B3622" s="375">
        <v>1127</v>
      </c>
      <c r="C3622" s="375" t="s">
        <v>4246</v>
      </c>
      <c r="D3622" s="377">
        <v>0</v>
      </c>
    </row>
    <row r="3623" spans="1:4">
      <c r="A3623" s="375">
        <v>1151</v>
      </c>
      <c r="B3623" s="375">
        <v>1127</v>
      </c>
      <c r="C3623" s="375" t="s">
        <v>4247</v>
      </c>
      <c r="D3623" s="377">
        <v>2</v>
      </c>
    </row>
    <row r="3624" spans="1:4">
      <c r="A3624" s="375">
        <v>1152</v>
      </c>
      <c r="B3624" s="375">
        <v>1127</v>
      </c>
      <c r="C3624" s="375" t="s">
        <v>4248</v>
      </c>
      <c r="D3624" s="377">
        <v>2</v>
      </c>
    </row>
    <row r="3625" spans="1:4">
      <c r="A3625" s="375">
        <v>1153</v>
      </c>
      <c r="B3625" s="375">
        <v>1127</v>
      </c>
      <c r="C3625" s="375" t="s">
        <v>4249</v>
      </c>
      <c r="D3625" s="377">
        <v>0</v>
      </c>
    </row>
    <row r="3626" spans="1:4">
      <c r="A3626" s="375">
        <v>1157</v>
      </c>
      <c r="B3626" s="375">
        <v>1127</v>
      </c>
      <c r="C3626" s="375" t="s">
        <v>4250</v>
      </c>
      <c r="D3626" s="377">
        <v>1</v>
      </c>
    </row>
    <row r="3627" spans="1:4">
      <c r="A3627" s="375">
        <v>1175</v>
      </c>
      <c r="B3627" s="375">
        <v>1127</v>
      </c>
      <c r="C3627" s="375" t="s">
        <v>4251</v>
      </c>
      <c r="D3627" s="377">
        <v>2</v>
      </c>
    </row>
    <row r="3628" spans="1:4">
      <c r="A3628" s="375">
        <v>1181</v>
      </c>
      <c r="B3628" s="375">
        <v>1127</v>
      </c>
      <c r="C3628" s="375" t="s">
        <v>4252</v>
      </c>
      <c r="D3628" s="377">
        <v>0</v>
      </c>
    </row>
    <row r="3629" spans="1:4">
      <c r="A3629" s="375">
        <v>1183</v>
      </c>
      <c r="B3629" s="375">
        <v>1127</v>
      </c>
      <c r="C3629" s="375" t="s">
        <v>4253</v>
      </c>
      <c r="D3629" s="377">
        <v>0</v>
      </c>
    </row>
    <row r="3630" spans="1:4">
      <c r="A3630" s="375">
        <v>1185</v>
      </c>
      <c r="B3630" s="375">
        <v>1127</v>
      </c>
      <c r="C3630" s="375" t="s">
        <v>4254</v>
      </c>
      <c r="D3630" s="377">
        <v>0</v>
      </c>
    </row>
    <row r="3631" spans="1:4">
      <c r="A3631" s="375">
        <v>1186</v>
      </c>
      <c r="B3631" s="375">
        <v>1127</v>
      </c>
      <c r="C3631" s="375" t="s">
        <v>4255</v>
      </c>
      <c r="D3631" s="377">
        <v>0</v>
      </c>
    </row>
    <row r="3632" spans="1:4">
      <c r="A3632" s="375">
        <v>1187</v>
      </c>
      <c r="B3632" s="375">
        <v>1127</v>
      </c>
      <c r="C3632" s="375" t="s">
        <v>4256</v>
      </c>
      <c r="D3632" s="377">
        <v>0</v>
      </c>
    </row>
    <row r="3633" spans="1:4">
      <c r="A3633" s="375">
        <v>1188</v>
      </c>
      <c r="B3633" s="375">
        <v>1127</v>
      </c>
      <c r="C3633" s="375" t="s">
        <v>4257</v>
      </c>
      <c r="D3633" s="377">
        <v>0</v>
      </c>
    </row>
    <row r="3634" spans="1:4">
      <c r="A3634" s="375">
        <v>1189</v>
      </c>
      <c r="B3634" s="375">
        <v>1127</v>
      </c>
      <c r="C3634" s="375" t="s">
        <v>4258</v>
      </c>
      <c r="D3634" s="377">
        <v>2</v>
      </c>
    </row>
    <row r="3635" spans="1:4">
      <c r="A3635" s="375">
        <v>1190</v>
      </c>
      <c r="B3635" s="375">
        <v>1127</v>
      </c>
      <c r="C3635" s="375" t="s">
        <v>4259</v>
      </c>
      <c r="D3635" s="377">
        <v>0</v>
      </c>
    </row>
    <row r="3636" spans="1:4">
      <c r="A3636" s="375">
        <v>1192</v>
      </c>
      <c r="B3636" s="375">
        <v>1127</v>
      </c>
      <c r="C3636" s="375" t="s">
        <v>4260</v>
      </c>
      <c r="D3636" s="377">
        <v>2</v>
      </c>
    </row>
    <row r="3637" spans="1:4">
      <c r="A3637" s="375">
        <v>1193</v>
      </c>
      <c r="B3637" s="375">
        <v>1127</v>
      </c>
      <c r="C3637" s="375" t="s">
        <v>4261</v>
      </c>
      <c r="D3637" s="377">
        <v>2</v>
      </c>
    </row>
    <row r="3638" spans="1:4">
      <c r="A3638" s="375">
        <v>1194</v>
      </c>
      <c r="B3638" s="375">
        <v>1127</v>
      </c>
      <c r="C3638" s="375" t="s">
        <v>4262</v>
      </c>
      <c r="D3638" s="377">
        <v>0</v>
      </c>
    </row>
    <row r="3639" spans="1:4">
      <c r="A3639" s="375">
        <v>1199</v>
      </c>
      <c r="B3639" s="375">
        <v>1127</v>
      </c>
      <c r="C3639" s="375" t="s">
        <v>4263</v>
      </c>
      <c r="D3639" s="377">
        <v>0</v>
      </c>
    </row>
    <row r="3640" spans="1:4">
      <c r="A3640" s="375">
        <v>1201</v>
      </c>
      <c r="B3640" s="375">
        <v>1127</v>
      </c>
      <c r="C3640" s="375" t="s">
        <v>4264</v>
      </c>
      <c r="D3640" s="377">
        <v>0</v>
      </c>
    </row>
    <row r="3641" spans="1:4">
      <c r="A3641" s="375">
        <v>1203</v>
      </c>
      <c r="B3641" s="375">
        <v>1127</v>
      </c>
      <c r="C3641" s="375" t="s">
        <v>4265</v>
      </c>
      <c r="D3641" s="377">
        <v>0</v>
      </c>
    </row>
    <row r="3642" spans="1:4">
      <c r="A3642" s="375">
        <v>1206</v>
      </c>
      <c r="B3642" s="375">
        <v>1127</v>
      </c>
      <c r="C3642" s="375" t="s">
        <v>4266</v>
      </c>
      <c r="D3642" s="377">
        <v>2</v>
      </c>
    </row>
    <row r="3643" spans="1:4">
      <c r="A3643" s="375">
        <v>1210</v>
      </c>
      <c r="B3643" s="375">
        <v>1127</v>
      </c>
      <c r="C3643" s="375" t="s">
        <v>4267</v>
      </c>
      <c r="D3643" s="377">
        <v>0</v>
      </c>
    </row>
    <row r="3644" spans="1:4">
      <c r="A3644" s="375">
        <v>1256</v>
      </c>
      <c r="B3644" s="375">
        <v>1127</v>
      </c>
      <c r="C3644" s="375" t="s">
        <v>4268</v>
      </c>
      <c r="D3644" s="377">
        <v>2</v>
      </c>
    </row>
    <row r="3645" spans="1:4">
      <c r="A3645" s="375">
        <v>1257</v>
      </c>
      <c r="B3645" s="375">
        <v>1127</v>
      </c>
      <c r="C3645" s="375" t="s">
        <v>4269</v>
      </c>
      <c r="D3645" s="377">
        <v>2</v>
      </c>
    </row>
    <row r="3646" spans="1:4">
      <c r="A3646" s="375">
        <v>1260</v>
      </c>
      <c r="B3646" s="375">
        <v>1127</v>
      </c>
      <c r="C3646" s="375" t="s">
        <v>4270</v>
      </c>
      <c r="D3646" s="377">
        <v>2</v>
      </c>
    </row>
    <row r="3647" spans="1:4">
      <c r="A3647" s="375">
        <v>1261</v>
      </c>
      <c r="B3647" s="375">
        <v>1127</v>
      </c>
      <c r="C3647" s="375" t="s">
        <v>4271</v>
      </c>
      <c r="D3647" s="377">
        <v>2</v>
      </c>
    </row>
    <row r="3648" spans="1:4">
      <c r="A3648" s="375">
        <v>1262</v>
      </c>
      <c r="B3648" s="375">
        <v>1127</v>
      </c>
      <c r="C3648" s="375" t="s">
        <v>4272</v>
      </c>
      <c r="D3648" s="377">
        <v>2</v>
      </c>
    </row>
    <row r="3649" spans="1:4">
      <c r="A3649" s="375">
        <v>2095</v>
      </c>
      <c r="B3649" s="375">
        <v>1127</v>
      </c>
      <c r="C3649" s="375" t="s">
        <v>4273</v>
      </c>
      <c r="D3649" s="377">
        <v>2</v>
      </c>
    </row>
    <row r="3650" spans="1:4">
      <c r="A3650" s="375">
        <v>2096</v>
      </c>
      <c r="B3650" s="375">
        <v>1127</v>
      </c>
      <c r="C3650" s="375" t="s">
        <v>4274</v>
      </c>
      <c r="D3650" s="377">
        <v>2</v>
      </c>
    </row>
    <row r="3651" spans="1:4">
      <c r="A3651" s="375">
        <v>2100</v>
      </c>
      <c r="B3651" s="375">
        <v>1127</v>
      </c>
      <c r="C3651" s="375" t="s">
        <v>4275</v>
      </c>
      <c r="D3651" s="377">
        <v>2</v>
      </c>
    </row>
    <row r="3652" spans="1:4">
      <c r="A3652" s="375">
        <v>2102</v>
      </c>
      <c r="B3652" s="375">
        <v>1127</v>
      </c>
      <c r="C3652" s="375" t="s">
        <v>4276</v>
      </c>
      <c r="D3652" s="377">
        <v>2</v>
      </c>
    </row>
    <row r="3653" spans="1:4">
      <c r="A3653" s="375">
        <v>2103</v>
      </c>
      <c r="B3653" s="375">
        <v>1127</v>
      </c>
      <c r="C3653" s="375" t="s">
        <v>4277</v>
      </c>
      <c r="D3653" s="377">
        <v>2</v>
      </c>
    </row>
    <row r="3654" spans="1:4">
      <c r="A3654" s="375">
        <v>2104</v>
      </c>
      <c r="B3654" s="375">
        <v>1127</v>
      </c>
      <c r="C3654" s="375" t="s">
        <v>4278</v>
      </c>
      <c r="D3654" s="377">
        <v>2</v>
      </c>
    </row>
    <row r="3655" spans="1:4">
      <c r="A3655" s="375">
        <v>2105</v>
      </c>
      <c r="B3655" s="375">
        <v>1127</v>
      </c>
      <c r="C3655" s="375" t="s">
        <v>4279</v>
      </c>
      <c r="D3655" s="377">
        <v>2</v>
      </c>
    </row>
    <row r="3656" spans="1:4">
      <c r="A3656" s="375">
        <v>2108</v>
      </c>
      <c r="B3656" s="375">
        <v>1127</v>
      </c>
      <c r="C3656" s="375" t="s">
        <v>4280</v>
      </c>
      <c r="D3656" s="377">
        <v>2</v>
      </c>
    </row>
    <row r="3657" spans="1:4">
      <c r="A3657" s="375">
        <v>2109</v>
      </c>
      <c r="B3657" s="375">
        <v>1127</v>
      </c>
      <c r="C3657" s="375" t="s">
        <v>4281</v>
      </c>
      <c r="D3657" s="377">
        <v>1</v>
      </c>
    </row>
    <row r="3658" spans="1:4">
      <c r="A3658" s="375">
        <v>2110</v>
      </c>
      <c r="B3658" s="375">
        <v>1127</v>
      </c>
      <c r="C3658" s="375" t="s">
        <v>4282</v>
      </c>
      <c r="D3658" s="377">
        <v>2</v>
      </c>
    </row>
    <row r="3659" spans="1:4">
      <c r="A3659" s="375">
        <v>2111</v>
      </c>
      <c r="B3659" s="375">
        <v>1127</v>
      </c>
      <c r="C3659" s="375" t="s">
        <v>4283</v>
      </c>
      <c r="D3659" s="377">
        <v>2</v>
      </c>
    </row>
    <row r="3660" spans="1:4">
      <c r="A3660" s="375">
        <v>2112</v>
      </c>
      <c r="B3660" s="375">
        <v>1127</v>
      </c>
      <c r="C3660" s="375" t="s">
        <v>4284</v>
      </c>
      <c r="D3660" s="377">
        <v>1</v>
      </c>
    </row>
    <row r="3661" spans="1:4">
      <c r="A3661" s="375">
        <v>2113</v>
      </c>
      <c r="B3661" s="375">
        <v>1127</v>
      </c>
      <c r="C3661" s="375" t="s">
        <v>4285</v>
      </c>
      <c r="D3661" s="377">
        <v>2</v>
      </c>
    </row>
    <row r="3662" spans="1:4">
      <c r="A3662" s="375">
        <v>2115</v>
      </c>
      <c r="B3662" s="375">
        <v>1127</v>
      </c>
      <c r="C3662" s="375" t="s">
        <v>4286</v>
      </c>
      <c r="D3662" s="377">
        <v>2</v>
      </c>
    </row>
    <row r="3663" spans="1:4">
      <c r="A3663" s="375">
        <v>2116</v>
      </c>
      <c r="B3663" s="375">
        <v>1127</v>
      </c>
      <c r="C3663" s="375" t="s">
        <v>4287</v>
      </c>
      <c r="D3663" s="377">
        <v>1</v>
      </c>
    </row>
    <row r="3664" spans="1:4">
      <c r="A3664" s="375">
        <v>2117</v>
      </c>
      <c r="B3664" s="375">
        <v>1127</v>
      </c>
      <c r="C3664" s="375" t="s">
        <v>4288</v>
      </c>
      <c r="D3664" s="377">
        <v>1</v>
      </c>
    </row>
    <row r="3665" spans="1:4">
      <c r="A3665" s="375">
        <v>2121</v>
      </c>
      <c r="B3665" s="375">
        <v>1127</v>
      </c>
      <c r="C3665" s="375" t="s">
        <v>4289</v>
      </c>
      <c r="D3665" s="377">
        <v>1</v>
      </c>
    </row>
    <row r="3666" spans="1:4">
      <c r="A3666" s="375">
        <v>2122</v>
      </c>
      <c r="B3666" s="375">
        <v>1127</v>
      </c>
      <c r="C3666" s="375" t="s">
        <v>4290</v>
      </c>
      <c r="D3666" s="377">
        <v>2</v>
      </c>
    </row>
    <row r="3667" spans="1:4">
      <c r="A3667" s="375">
        <v>2123</v>
      </c>
      <c r="B3667" s="375">
        <v>1127</v>
      </c>
      <c r="C3667" s="375" t="s">
        <v>4291</v>
      </c>
      <c r="D3667" s="377">
        <v>2</v>
      </c>
    </row>
    <row r="3668" spans="1:4">
      <c r="A3668" s="375">
        <v>2125</v>
      </c>
      <c r="B3668" s="375">
        <v>1127</v>
      </c>
      <c r="C3668" s="375" t="s">
        <v>4292</v>
      </c>
      <c r="D3668" s="377">
        <v>1</v>
      </c>
    </row>
    <row r="3669" spans="1:4">
      <c r="A3669" s="375">
        <v>2130</v>
      </c>
      <c r="B3669" s="375">
        <v>1127</v>
      </c>
      <c r="C3669" s="375" t="s">
        <v>4293</v>
      </c>
      <c r="D3669" s="377">
        <v>1</v>
      </c>
    </row>
    <row r="3670" spans="1:4">
      <c r="A3670" s="375">
        <v>2132</v>
      </c>
      <c r="B3670" s="375">
        <v>1127</v>
      </c>
      <c r="C3670" s="375" t="s">
        <v>4294</v>
      </c>
      <c r="D3670" s="377">
        <v>1</v>
      </c>
    </row>
    <row r="3671" spans="1:4">
      <c r="A3671" s="375">
        <v>2133</v>
      </c>
      <c r="B3671" s="375">
        <v>1127</v>
      </c>
      <c r="C3671" s="375" t="s">
        <v>4295</v>
      </c>
      <c r="D3671" s="377">
        <v>1</v>
      </c>
    </row>
    <row r="3672" spans="1:4">
      <c r="A3672" s="375">
        <v>2135</v>
      </c>
      <c r="B3672" s="375">
        <v>1127</v>
      </c>
      <c r="C3672" s="375" t="s">
        <v>4296</v>
      </c>
      <c r="D3672" s="377">
        <v>1</v>
      </c>
    </row>
    <row r="3673" spans="1:4">
      <c r="A3673" s="375">
        <v>2136</v>
      </c>
      <c r="B3673" s="375">
        <v>1127</v>
      </c>
      <c r="C3673" s="375" t="s">
        <v>4297</v>
      </c>
      <c r="D3673" s="377">
        <v>1</v>
      </c>
    </row>
    <row r="3674" spans="1:4">
      <c r="A3674" s="375">
        <v>2137</v>
      </c>
      <c r="B3674" s="375">
        <v>1127</v>
      </c>
      <c r="C3674" s="375" t="s">
        <v>4298</v>
      </c>
      <c r="D3674" s="377">
        <v>1</v>
      </c>
    </row>
    <row r="3675" spans="1:4">
      <c r="A3675" s="375">
        <v>2139</v>
      </c>
      <c r="B3675" s="375">
        <v>1127</v>
      </c>
      <c r="C3675" s="375" t="s">
        <v>4299</v>
      </c>
      <c r="D3675" s="377">
        <v>2</v>
      </c>
    </row>
    <row r="3676" spans="1:4">
      <c r="A3676" s="375">
        <v>2142</v>
      </c>
      <c r="B3676" s="375">
        <v>1127</v>
      </c>
      <c r="C3676" s="375" t="s">
        <v>4300</v>
      </c>
      <c r="D3676" s="377">
        <v>2</v>
      </c>
    </row>
    <row r="3677" spans="1:4">
      <c r="A3677" s="375">
        <v>2146</v>
      </c>
      <c r="B3677" s="375">
        <v>1127</v>
      </c>
      <c r="C3677" s="375" t="s">
        <v>4301</v>
      </c>
      <c r="D3677" s="377">
        <v>2</v>
      </c>
    </row>
    <row r="3678" spans="1:4">
      <c r="A3678" s="375">
        <v>2148</v>
      </c>
      <c r="B3678" s="375">
        <v>1127</v>
      </c>
      <c r="C3678" s="375" t="s">
        <v>4302</v>
      </c>
      <c r="D3678" s="377">
        <v>2</v>
      </c>
    </row>
    <row r="3679" spans="1:4">
      <c r="A3679" s="375">
        <v>2149</v>
      </c>
      <c r="B3679" s="375">
        <v>1127</v>
      </c>
      <c r="C3679" s="375" t="s">
        <v>4303</v>
      </c>
      <c r="D3679" s="377">
        <v>2</v>
      </c>
    </row>
    <row r="3680" spans="1:4">
      <c r="A3680" s="375">
        <v>2151</v>
      </c>
      <c r="B3680" s="375">
        <v>1127</v>
      </c>
      <c r="C3680" s="375" t="s">
        <v>4304</v>
      </c>
      <c r="D3680" s="377">
        <v>1</v>
      </c>
    </row>
    <row r="3681" spans="1:4">
      <c r="A3681" s="375">
        <v>2152</v>
      </c>
      <c r="B3681" s="375">
        <v>1127</v>
      </c>
      <c r="C3681" s="375" t="s">
        <v>4305</v>
      </c>
      <c r="D3681" s="377">
        <v>2</v>
      </c>
    </row>
    <row r="3682" spans="1:4">
      <c r="A3682" s="375">
        <v>2153</v>
      </c>
      <c r="B3682" s="375">
        <v>1127</v>
      </c>
      <c r="C3682" s="375" t="s">
        <v>4306</v>
      </c>
      <c r="D3682" s="377">
        <v>2</v>
      </c>
    </row>
    <row r="3683" spans="1:4">
      <c r="A3683" s="375">
        <v>2154</v>
      </c>
      <c r="B3683" s="375">
        <v>1127</v>
      </c>
      <c r="C3683" s="375" t="s">
        <v>4307</v>
      </c>
      <c r="D3683" s="377">
        <v>2</v>
      </c>
    </row>
    <row r="3684" spans="1:4">
      <c r="A3684" s="375">
        <v>2155</v>
      </c>
      <c r="B3684" s="375">
        <v>1127</v>
      </c>
      <c r="C3684" s="375" t="s">
        <v>4308</v>
      </c>
      <c r="D3684" s="377">
        <v>2</v>
      </c>
    </row>
    <row r="3685" spans="1:4">
      <c r="A3685" s="375">
        <v>2156</v>
      </c>
      <c r="B3685" s="375">
        <v>1127</v>
      </c>
      <c r="C3685" s="375" t="s">
        <v>4309</v>
      </c>
      <c r="D3685" s="377">
        <v>2</v>
      </c>
    </row>
    <row r="3686" spans="1:4">
      <c r="A3686" s="375">
        <v>2162</v>
      </c>
      <c r="B3686" s="375">
        <v>1127</v>
      </c>
      <c r="C3686" s="375" t="s">
        <v>4310</v>
      </c>
      <c r="D3686" s="377">
        <v>2</v>
      </c>
    </row>
    <row r="3687" spans="1:4">
      <c r="A3687" s="375">
        <v>2163</v>
      </c>
      <c r="B3687" s="375">
        <v>1127</v>
      </c>
      <c r="C3687" s="375" t="s">
        <v>4311</v>
      </c>
      <c r="D3687" s="377">
        <v>2</v>
      </c>
    </row>
    <row r="3688" spans="1:4">
      <c r="A3688" s="375">
        <v>2164</v>
      </c>
      <c r="B3688" s="375">
        <v>1127</v>
      </c>
      <c r="C3688" s="375" t="s">
        <v>4312</v>
      </c>
      <c r="D3688" s="377">
        <v>2</v>
      </c>
    </row>
    <row r="3689" spans="1:4">
      <c r="A3689" s="375">
        <v>2169</v>
      </c>
      <c r="B3689" s="375">
        <v>1127</v>
      </c>
      <c r="C3689" s="375" t="s">
        <v>4313</v>
      </c>
      <c r="D3689" s="377">
        <v>2</v>
      </c>
    </row>
    <row r="3690" spans="1:4">
      <c r="A3690" s="375">
        <v>2171</v>
      </c>
      <c r="B3690" s="375">
        <v>1127</v>
      </c>
      <c r="C3690" s="375" t="s">
        <v>4314</v>
      </c>
      <c r="D3690" s="377">
        <v>2</v>
      </c>
    </row>
    <row r="3691" spans="1:4">
      <c r="A3691" s="375">
        <v>2172</v>
      </c>
      <c r="B3691" s="375">
        <v>1127</v>
      </c>
      <c r="C3691" s="375" t="s">
        <v>4315</v>
      </c>
      <c r="D3691" s="377">
        <v>2</v>
      </c>
    </row>
    <row r="3692" spans="1:4">
      <c r="A3692" s="375">
        <v>2173</v>
      </c>
      <c r="B3692" s="375">
        <v>1127</v>
      </c>
      <c r="C3692" s="375" t="s">
        <v>4316</v>
      </c>
      <c r="D3692" s="377">
        <v>2</v>
      </c>
    </row>
    <row r="3693" spans="1:4">
      <c r="A3693" s="375">
        <v>2174</v>
      </c>
      <c r="B3693" s="375">
        <v>1127</v>
      </c>
      <c r="C3693" s="375" t="s">
        <v>4317</v>
      </c>
      <c r="D3693" s="377">
        <v>2</v>
      </c>
    </row>
    <row r="3694" spans="1:4">
      <c r="A3694" s="375">
        <v>2175</v>
      </c>
      <c r="B3694" s="375">
        <v>1127</v>
      </c>
      <c r="C3694" s="375" t="s">
        <v>4318</v>
      </c>
      <c r="D3694" s="377">
        <v>2</v>
      </c>
    </row>
    <row r="3695" spans="1:4">
      <c r="A3695" s="375">
        <v>2176</v>
      </c>
      <c r="B3695" s="375">
        <v>1127</v>
      </c>
      <c r="C3695" s="375" t="s">
        <v>4319</v>
      </c>
      <c r="D3695" s="377">
        <v>2</v>
      </c>
    </row>
    <row r="3696" spans="1:4">
      <c r="A3696" s="375">
        <v>2177</v>
      </c>
      <c r="B3696" s="375">
        <v>1127</v>
      </c>
      <c r="C3696" s="375" t="s">
        <v>4320</v>
      </c>
      <c r="D3696" s="377">
        <v>2</v>
      </c>
    </row>
    <row r="3697" spans="1:4">
      <c r="A3697" s="375">
        <v>2178</v>
      </c>
      <c r="B3697" s="375">
        <v>1127</v>
      </c>
      <c r="C3697" s="375" t="s">
        <v>4321</v>
      </c>
      <c r="D3697" s="377">
        <v>1</v>
      </c>
    </row>
    <row r="3698" spans="1:4">
      <c r="A3698" s="375">
        <v>2179</v>
      </c>
      <c r="B3698" s="375">
        <v>1127</v>
      </c>
      <c r="C3698" s="375" t="s">
        <v>4322</v>
      </c>
      <c r="D3698" s="377">
        <v>2</v>
      </c>
    </row>
    <row r="3699" spans="1:4">
      <c r="A3699" s="375">
        <v>2180</v>
      </c>
      <c r="B3699" s="375">
        <v>1127</v>
      </c>
      <c r="C3699" s="375" t="s">
        <v>4323</v>
      </c>
      <c r="D3699" s="377">
        <v>1</v>
      </c>
    </row>
    <row r="3700" spans="1:4">
      <c r="A3700" s="375">
        <v>2182</v>
      </c>
      <c r="B3700" s="375">
        <v>1127</v>
      </c>
      <c r="C3700" s="375" t="s">
        <v>4324</v>
      </c>
      <c r="D3700" s="377">
        <v>2</v>
      </c>
    </row>
    <row r="3701" spans="1:4">
      <c r="A3701" s="375">
        <v>2183</v>
      </c>
      <c r="B3701" s="375">
        <v>1127</v>
      </c>
      <c r="C3701" s="375" t="s">
        <v>4325</v>
      </c>
      <c r="D3701" s="377">
        <v>1</v>
      </c>
    </row>
    <row r="3702" spans="1:4">
      <c r="A3702" s="375">
        <v>2184</v>
      </c>
      <c r="B3702" s="375">
        <v>1127</v>
      </c>
      <c r="C3702" s="375" t="s">
        <v>4326</v>
      </c>
      <c r="D3702" s="377">
        <v>2</v>
      </c>
    </row>
    <row r="3703" spans="1:4">
      <c r="A3703" s="375">
        <v>2185</v>
      </c>
      <c r="B3703" s="375">
        <v>1127</v>
      </c>
      <c r="C3703" s="375" t="s">
        <v>4327</v>
      </c>
      <c r="D3703" s="377">
        <v>2</v>
      </c>
    </row>
    <row r="3704" spans="1:4">
      <c r="A3704" s="375">
        <v>2187</v>
      </c>
      <c r="B3704" s="375">
        <v>1127</v>
      </c>
      <c r="C3704" s="375" t="s">
        <v>4328</v>
      </c>
      <c r="D3704" s="377">
        <v>1</v>
      </c>
    </row>
    <row r="3705" spans="1:4">
      <c r="A3705" s="375">
        <v>2188</v>
      </c>
      <c r="B3705" s="375">
        <v>1127</v>
      </c>
      <c r="C3705" s="375" t="s">
        <v>4329</v>
      </c>
      <c r="D3705" s="377">
        <v>1</v>
      </c>
    </row>
    <row r="3706" spans="1:4">
      <c r="A3706" s="375">
        <v>2189</v>
      </c>
      <c r="B3706" s="375">
        <v>1127</v>
      </c>
      <c r="C3706" s="375" t="s">
        <v>4330</v>
      </c>
      <c r="D3706" s="377">
        <v>2</v>
      </c>
    </row>
    <row r="3707" spans="1:4">
      <c r="A3707" s="375">
        <v>2192</v>
      </c>
      <c r="B3707" s="375">
        <v>1127</v>
      </c>
      <c r="C3707" s="375" t="s">
        <v>4331</v>
      </c>
      <c r="D3707" s="377">
        <v>2</v>
      </c>
    </row>
    <row r="3708" spans="1:4">
      <c r="A3708" s="375">
        <v>2196</v>
      </c>
      <c r="B3708" s="375">
        <v>1127</v>
      </c>
      <c r="C3708" s="375" t="s">
        <v>4332</v>
      </c>
      <c r="D3708" s="377">
        <v>1</v>
      </c>
    </row>
    <row r="3709" spans="1:4">
      <c r="A3709" s="375">
        <v>2197</v>
      </c>
      <c r="B3709" s="375">
        <v>1127</v>
      </c>
      <c r="C3709" s="375" t="s">
        <v>4333</v>
      </c>
      <c r="D3709" s="377">
        <v>2</v>
      </c>
    </row>
    <row r="3710" spans="1:4">
      <c r="A3710" s="375">
        <v>2199</v>
      </c>
      <c r="B3710" s="375">
        <v>1127</v>
      </c>
      <c r="C3710" s="375" t="s">
        <v>4334</v>
      </c>
      <c r="D3710" s="377">
        <v>2</v>
      </c>
    </row>
    <row r="3711" spans="1:4">
      <c r="A3711" s="375">
        <v>2201</v>
      </c>
      <c r="B3711" s="375">
        <v>1127</v>
      </c>
      <c r="C3711" s="375" t="s">
        <v>4335</v>
      </c>
      <c r="D3711" s="377">
        <v>2</v>
      </c>
    </row>
    <row r="3712" spans="1:4">
      <c r="A3712" s="375">
        <v>2202</v>
      </c>
      <c r="B3712" s="375">
        <v>1127</v>
      </c>
      <c r="C3712" s="375" t="s">
        <v>4336</v>
      </c>
      <c r="D3712" s="377">
        <v>1</v>
      </c>
    </row>
    <row r="3713" spans="1:4">
      <c r="A3713" s="375">
        <v>2203</v>
      </c>
      <c r="B3713" s="375">
        <v>1127</v>
      </c>
      <c r="C3713" s="375" t="s">
        <v>4337</v>
      </c>
      <c r="D3713" s="377">
        <v>1</v>
      </c>
    </row>
    <row r="3714" spans="1:4">
      <c r="A3714" s="375">
        <v>2206</v>
      </c>
      <c r="B3714" s="375">
        <v>1127</v>
      </c>
      <c r="C3714" s="375" t="s">
        <v>4338</v>
      </c>
      <c r="D3714" s="377">
        <v>2</v>
      </c>
    </row>
    <row r="3715" spans="1:4">
      <c r="A3715" s="375">
        <v>2207</v>
      </c>
      <c r="B3715" s="375">
        <v>1127</v>
      </c>
      <c r="C3715" s="375" t="s">
        <v>4339</v>
      </c>
      <c r="D3715" s="377">
        <v>2</v>
      </c>
    </row>
    <row r="3716" spans="1:4">
      <c r="A3716" s="375">
        <v>2208</v>
      </c>
      <c r="B3716" s="375">
        <v>1127</v>
      </c>
      <c r="C3716" s="375" t="s">
        <v>4340</v>
      </c>
      <c r="D3716" s="377">
        <v>2</v>
      </c>
    </row>
    <row r="3717" spans="1:4">
      <c r="A3717" s="375">
        <v>2209</v>
      </c>
      <c r="B3717" s="375">
        <v>1127</v>
      </c>
      <c r="C3717" s="375" t="s">
        <v>4341</v>
      </c>
      <c r="D3717" s="377">
        <v>2</v>
      </c>
    </row>
    <row r="3718" spans="1:4">
      <c r="A3718" s="375">
        <v>2210</v>
      </c>
      <c r="B3718" s="375">
        <v>1127</v>
      </c>
      <c r="C3718" s="375" t="s">
        <v>4342</v>
      </c>
      <c r="D3718" s="377">
        <v>2</v>
      </c>
    </row>
    <row r="3719" spans="1:4">
      <c r="A3719" s="375">
        <v>2211</v>
      </c>
      <c r="B3719" s="375">
        <v>1127</v>
      </c>
      <c r="C3719" s="375" t="s">
        <v>4343</v>
      </c>
      <c r="D3719" s="377">
        <v>2</v>
      </c>
    </row>
    <row r="3720" spans="1:4">
      <c r="A3720" s="375">
        <v>2212</v>
      </c>
      <c r="B3720" s="375">
        <v>1127</v>
      </c>
      <c r="C3720" s="375" t="s">
        <v>4344</v>
      </c>
      <c r="D3720" s="377">
        <v>1</v>
      </c>
    </row>
    <row r="3721" spans="1:4">
      <c r="A3721" s="375">
        <v>2213</v>
      </c>
      <c r="B3721" s="375">
        <v>1127</v>
      </c>
      <c r="C3721" s="375" t="s">
        <v>4345</v>
      </c>
      <c r="D3721" s="377">
        <v>2</v>
      </c>
    </row>
    <row r="3722" spans="1:4">
      <c r="A3722" s="375">
        <v>2214</v>
      </c>
      <c r="B3722" s="375">
        <v>1127</v>
      </c>
      <c r="C3722" s="375" t="s">
        <v>4346</v>
      </c>
      <c r="D3722" s="377">
        <v>2</v>
      </c>
    </row>
    <row r="3723" spans="1:4">
      <c r="A3723" s="375">
        <v>2215</v>
      </c>
      <c r="B3723" s="375">
        <v>1127</v>
      </c>
      <c r="C3723" s="375" t="s">
        <v>4347</v>
      </c>
      <c r="D3723" s="377">
        <v>1</v>
      </c>
    </row>
    <row r="3724" spans="1:4">
      <c r="A3724" s="375">
        <v>2312</v>
      </c>
      <c r="B3724" s="375">
        <v>1127</v>
      </c>
      <c r="C3724" s="375" t="s">
        <v>4348</v>
      </c>
      <c r="D3724" s="377">
        <v>1</v>
      </c>
    </row>
    <row r="3725" spans="1:4">
      <c r="A3725" s="375">
        <v>2317</v>
      </c>
      <c r="B3725" s="375">
        <v>1127</v>
      </c>
      <c r="C3725" s="375" t="s">
        <v>4349</v>
      </c>
      <c r="D3725" s="377">
        <v>1</v>
      </c>
    </row>
    <row r="3726" spans="1:4">
      <c r="A3726" s="375">
        <v>2322</v>
      </c>
      <c r="B3726" s="375">
        <v>1127</v>
      </c>
      <c r="C3726" s="375" t="s">
        <v>4350</v>
      </c>
      <c r="D3726" s="377">
        <v>1</v>
      </c>
    </row>
    <row r="3727" spans="1:4">
      <c r="A3727" s="375">
        <v>2323</v>
      </c>
      <c r="B3727" s="375">
        <v>1127</v>
      </c>
      <c r="C3727" s="375" t="s">
        <v>4351</v>
      </c>
      <c r="D3727" s="377">
        <v>1</v>
      </c>
    </row>
    <row r="3728" spans="1:4">
      <c r="A3728" s="375">
        <v>2324</v>
      </c>
      <c r="B3728" s="375">
        <v>1127</v>
      </c>
      <c r="C3728" s="375" t="s">
        <v>4352</v>
      </c>
      <c r="D3728" s="377">
        <v>2</v>
      </c>
    </row>
    <row r="3729" spans="1:4">
      <c r="A3729" s="375">
        <v>2326</v>
      </c>
      <c r="B3729" s="375">
        <v>1127</v>
      </c>
      <c r="C3729" s="375" t="s">
        <v>4353</v>
      </c>
      <c r="D3729" s="377">
        <v>2</v>
      </c>
    </row>
    <row r="3730" spans="1:4">
      <c r="A3730" s="375">
        <v>2328</v>
      </c>
      <c r="B3730" s="375">
        <v>1127</v>
      </c>
      <c r="C3730" s="375" t="s">
        <v>4354</v>
      </c>
      <c r="D3730" s="377">
        <v>1</v>
      </c>
    </row>
    <row r="3731" spans="1:4">
      <c r="A3731" s="375">
        <v>2330</v>
      </c>
      <c r="B3731" s="375">
        <v>1127</v>
      </c>
      <c r="C3731" s="375" t="s">
        <v>4355</v>
      </c>
      <c r="D3731" s="377">
        <v>1</v>
      </c>
    </row>
    <row r="3732" spans="1:4">
      <c r="A3732" s="375">
        <v>2338</v>
      </c>
      <c r="B3732" s="375">
        <v>1127</v>
      </c>
      <c r="C3732" s="375" t="s">
        <v>4356</v>
      </c>
      <c r="D3732" s="377">
        <v>1</v>
      </c>
    </row>
    <row r="3733" spans="1:4">
      <c r="A3733" s="375">
        <v>2341</v>
      </c>
      <c r="B3733" s="375">
        <v>1127</v>
      </c>
      <c r="C3733" s="375" t="s">
        <v>4357</v>
      </c>
      <c r="D3733" s="377">
        <v>1</v>
      </c>
    </row>
    <row r="3734" spans="1:4">
      <c r="A3734" s="375">
        <v>2342</v>
      </c>
      <c r="B3734" s="375">
        <v>1127</v>
      </c>
      <c r="C3734" s="375" t="s">
        <v>4358</v>
      </c>
      <c r="D3734" s="377">
        <v>1</v>
      </c>
    </row>
    <row r="3735" spans="1:4">
      <c r="A3735" s="375">
        <v>2343</v>
      </c>
      <c r="B3735" s="375">
        <v>1127</v>
      </c>
      <c r="C3735" s="375" t="s">
        <v>4359</v>
      </c>
      <c r="D3735" s="377">
        <v>1</v>
      </c>
    </row>
    <row r="3736" spans="1:4">
      <c r="A3736" s="375">
        <v>2345</v>
      </c>
      <c r="B3736" s="375">
        <v>1127</v>
      </c>
      <c r="C3736" s="375" t="s">
        <v>4360</v>
      </c>
      <c r="D3736" s="377">
        <v>1</v>
      </c>
    </row>
    <row r="3737" spans="1:4">
      <c r="A3737" s="375">
        <v>2346</v>
      </c>
      <c r="B3737" s="375">
        <v>1127</v>
      </c>
      <c r="C3737" s="375" t="s">
        <v>4361</v>
      </c>
      <c r="D3737" s="377">
        <v>1</v>
      </c>
    </row>
    <row r="3738" spans="1:4">
      <c r="A3738" s="375">
        <v>2347</v>
      </c>
      <c r="B3738" s="375">
        <v>1127</v>
      </c>
      <c r="C3738" s="375" t="s">
        <v>4362</v>
      </c>
      <c r="D3738" s="377">
        <v>1</v>
      </c>
    </row>
    <row r="3739" spans="1:4">
      <c r="A3739" s="375">
        <v>3102</v>
      </c>
      <c r="B3739" s="375">
        <v>1127</v>
      </c>
      <c r="C3739" s="375" t="s">
        <v>4363</v>
      </c>
      <c r="D3739" s="377">
        <v>0</v>
      </c>
    </row>
    <row r="3740" spans="1:4">
      <c r="A3740" s="375">
        <v>3103</v>
      </c>
      <c r="B3740" s="375">
        <v>1127</v>
      </c>
      <c r="C3740" s="375" t="s">
        <v>4364</v>
      </c>
      <c r="D3740" s="377">
        <v>0</v>
      </c>
    </row>
    <row r="3741" spans="1:4">
      <c r="A3741" s="375">
        <v>3104</v>
      </c>
      <c r="B3741" s="375">
        <v>1127</v>
      </c>
      <c r="C3741" s="375" t="s">
        <v>4365</v>
      </c>
      <c r="D3741" s="377">
        <v>0</v>
      </c>
    </row>
    <row r="3742" spans="1:4">
      <c r="A3742" s="375">
        <v>3105</v>
      </c>
      <c r="B3742" s="375">
        <v>1127</v>
      </c>
      <c r="C3742" s="375" t="s">
        <v>4366</v>
      </c>
      <c r="D3742" s="377">
        <v>0</v>
      </c>
    </row>
    <row r="3743" spans="1:4">
      <c r="A3743" s="375">
        <v>3108</v>
      </c>
      <c r="B3743" s="375">
        <v>1127</v>
      </c>
      <c r="C3743" s="375" t="s">
        <v>4367</v>
      </c>
      <c r="D3743" s="377">
        <v>0</v>
      </c>
    </row>
    <row r="3744" spans="1:4">
      <c r="A3744" s="375">
        <v>3109</v>
      </c>
      <c r="B3744" s="375">
        <v>1127</v>
      </c>
      <c r="C3744" s="375" t="s">
        <v>4368</v>
      </c>
      <c r="D3744" s="377">
        <v>0</v>
      </c>
    </row>
    <row r="3745" spans="1:4">
      <c r="A3745" s="375">
        <v>3115</v>
      </c>
      <c r="B3745" s="375">
        <v>1127</v>
      </c>
      <c r="C3745" s="375" t="s">
        <v>4369</v>
      </c>
      <c r="D3745" s="377">
        <v>0</v>
      </c>
    </row>
    <row r="3746" spans="1:4">
      <c r="A3746" s="375">
        <v>3116</v>
      </c>
      <c r="B3746" s="375">
        <v>1127</v>
      </c>
      <c r="C3746" s="375" t="s">
        <v>4370</v>
      </c>
      <c r="D3746" s="377">
        <v>0</v>
      </c>
    </row>
    <row r="3747" spans="1:4">
      <c r="A3747" s="375">
        <v>3120</v>
      </c>
      <c r="B3747" s="375">
        <v>1127</v>
      </c>
      <c r="C3747" s="375" t="s">
        <v>4371</v>
      </c>
      <c r="D3747" s="377">
        <v>0</v>
      </c>
    </row>
    <row r="3748" spans="1:4">
      <c r="A3748" s="375">
        <v>3121</v>
      </c>
      <c r="B3748" s="375">
        <v>1127</v>
      </c>
      <c r="C3748" s="375" t="s">
        <v>4372</v>
      </c>
      <c r="D3748" s="377">
        <v>0</v>
      </c>
    </row>
    <row r="3749" spans="1:4">
      <c r="A3749" s="375">
        <v>3141</v>
      </c>
      <c r="B3749" s="375">
        <v>1127</v>
      </c>
      <c r="C3749" s="375" t="s">
        <v>4373</v>
      </c>
      <c r="D3749" s="377">
        <v>0</v>
      </c>
    </row>
    <row r="3750" spans="1:4">
      <c r="A3750" s="375">
        <v>3145</v>
      </c>
      <c r="B3750" s="375">
        <v>1127</v>
      </c>
      <c r="C3750" s="375" t="s">
        <v>4374</v>
      </c>
      <c r="D3750" s="377">
        <v>0</v>
      </c>
    </row>
    <row r="3751" spans="1:4">
      <c r="A3751" s="375">
        <v>3146</v>
      </c>
      <c r="B3751" s="375">
        <v>1127</v>
      </c>
      <c r="C3751" s="375" t="s">
        <v>4375</v>
      </c>
      <c r="D3751" s="377">
        <v>0</v>
      </c>
    </row>
    <row r="3752" spans="1:4">
      <c r="A3752" s="375">
        <v>3147</v>
      </c>
      <c r="B3752" s="375">
        <v>1127</v>
      </c>
      <c r="C3752" s="375" t="s">
        <v>4376</v>
      </c>
      <c r="D3752" s="377">
        <v>0</v>
      </c>
    </row>
    <row r="3753" spans="1:4">
      <c r="A3753" s="375">
        <v>3181</v>
      </c>
      <c r="B3753" s="375">
        <v>1127</v>
      </c>
      <c r="C3753" s="375" t="s">
        <v>4377</v>
      </c>
      <c r="D3753" s="377">
        <v>1</v>
      </c>
    </row>
    <row r="3754" spans="1:4">
      <c r="A3754" s="375">
        <v>3199</v>
      </c>
      <c r="B3754" s="375">
        <v>1127</v>
      </c>
      <c r="C3754" s="375" t="s">
        <v>4378</v>
      </c>
      <c r="D3754" s="377">
        <v>0</v>
      </c>
    </row>
    <row r="3755" spans="1:4">
      <c r="A3755" s="375">
        <v>4109</v>
      </c>
      <c r="B3755" s="375">
        <v>1127</v>
      </c>
      <c r="C3755" s="375" t="s">
        <v>4379</v>
      </c>
      <c r="D3755" s="377">
        <v>1</v>
      </c>
    </row>
    <row r="3756" spans="1:4">
      <c r="A3756" s="375">
        <v>4111</v>
      </c>
      <c r="B3756" s="375">
        <v>1127</v>
      </c>
      <c r="C3756" s="375" t="s">
        <v>4380</v>
      </c>
      <c r="D3756" s="377">
        <v>2</v>
      </c>
    </row>
    <row r="3757" spans="1:4">
      <c r="A3757" s="375">
        <v>4112</v>
      </c>
      <c r="B3757" s="375">
        <v>1127</v>
      </c>
      <c r="C3757" s="375" t="s">
        <v>4381</v>
      </c>
      <c r="D3757" s="377">
        <v>2</v>
      </c>
    </row>
    <row r="3758" spans="1:4">
      <c r="A3758" s="375">
        <v>4116</v>
      </c>
      <c r="B3758" s="375">
        <v>1127</v>
      </c>
      <c r="C3758" s="375" t="s">
        <v>4382</v>
      </c>
      <c r="D3758" s="377">
        <v>2</v>
      </c>
    </row>
    <row r="3759" spans="1:4">
      <c r="A3759" s="375">
        <v>4117</v>
      </c>
      <c r="B3759" s="375">
        <v>1127</v>
      </c>
      <c r="C3759" s="375" t="s">
        <v>4383</v>
      </c>
      <c r="D3759" s="377">
        <v>2</v>
      </c>
    </row>
    <row r="3760" spans="1:4">
      <c r="A3760" s="375">
        <v>4121</v>
      </c>
      <c r="B3760" s="375">
        <v>1127</v>
      </c>
      <c r="C3760" s="375" t="s">
        <v>4384</v>
      </c>
      <c r="D3760" s="377">
        <v>2</v>
      </c>
    </row>
    <row r="3761" spans="1:4">
      <c r="A3761" s="375">
        <v>4123</v>
      </c>
      <c r="B3761" s="375">
        <v>1127</v>
      </c>
      <c r="C3761" s="375" t="s">
        <v>4385</v>
      </c>
      <c r="D3761" s="377">
        <v>2</v>
      </c>
    </row>
    <row r="3762" spans="1:4">
      <c r="A3762" s="375">
        <v>4124</v>
      </c>
      <c r="B3762" s="375">
        <v>1127</v>
      </c>
      <c r="C3762" s="375" t="s">
        <v>4386</v>
      </c>
      <c r="D3762" s="377">
        <v>2</v>
      </c>
    </row>
    <row r="3763" spans="1:4">
      <c r="A3763" s="375">
        <v>4126</v>
      </c>
      <c r="B3763" s="375">
        <v>1127</v>
      </c>
      <c r="C3763" s="375" t="s">
        <v>4387</v>
      </c>
      <c r="D3763" s="377">
        <v>2</v>
      </c>
    </row>
    <row r="3764" spans="1:4">
      <c r="A3764" s="375">
        <v>4130</v>
      </c>
      <c r="B3764" s="375">
        <v>1127</v>
      </c>
      <c r="C3764" s="375" t="s">
        <v>4388</v>
      </c>
      <c r="D3764" s="377">
        <v>2</v>
      </c>
    </row>
    <row r="3765" spans="1:4">
      <c r="A3765" s="375">
        <v>4131</v>
      </c>
      <c r="B3765" s="375">
        <v>1127</v>
      </c>
      <c r="C3765" s="375" t="s">
        <v>4389</v>
      </c>
      <c r="D3765" s="377">
        <v>2</v>
      </c>
    </row>
    <row r="3766" spans="1:4">
      <c r="A3766" s="375">
        <v>4132</v>
      </c>
      <c r="B3766" s="375">
        <v>1127</v>
      </c>
      <c r="C3766" s="375" t="s">
        <v>4390</v>
      </c>
      <c r="D3766" s="377">
        <v>2</v>
      </c>
    </row>
    <row r="3767" spans="1:4">
      <c r="A3767" s="375">
        <v>4140</v>
      </c>
      <c r="B3767" s="375">
        <v>1127</v>
      </c>
      <c r="C3767" s="375" t="s">
        <v>4391</v>
      </c>
      <c r="D3767" s="377">
        <v>2</v>
      </c>
    </row>
    <row r="3768" spans="1:4">
      <c r="A3768" s="375">
        <v>4170</v>
      </c>
      <c r="B3768" s="375">
        <v>1127</v>
      </c>
      <c r="C3768" s="375" t="s">
        <v>4392</v>
      </c>
      <c r="D3768" s="377">
        <v>2</v>
      </c>
    </row>
    <row r="3769" spans="1:4">
      <c r="A3769" s="375">
        <v>4173</v>
      </c>
      <c r="B3769" s="375">
        <v>1127</v>
      </c>
      <c r="C3769" s="375" t="s">
        <v>4393</v>
      </c>
      <c r="D3769" s="377">
        <v>1</v>
      </c>
    </row>
    <row r="3770" spans="1:4">
      <c r="A3770" s="375">
        <v>4179</v>
      </c>
      <c r="B3770" s="375">
        <v>1127</v>
      </c>
      <c r="C3770" s="375" t="s">
        <v>4394</v>
      </c>
      <c r="D3770" s="377">
        <v>2</v>
      </c>
    </row>
    <row r="3771" spans="1:4">
      <c r="A3771" s="375">
        <v>4180</v>
      </c>
      <c r="B3771" s="375">
        <v>1127</v>
      </c>
      <c r="C3771" s="375" t="s">
        <v>4395</v>
      </c>
      <c r="D3771" s="377">
        <v>2</v>
      </c>
    </row>
    <row r="3772" spans="1:4">
      <c r="A3772" s="375">
        <v>4181</v>
      </c>
      <c r="B3772" s="375">
        <v>1127</v>
      </c>
      <c r="C3772" s="375" t="s">
        <v>4396</v>
      </c>
      <c r="D3772" s="377">
        <v>2</v>
      </c>
    </row>
    <row r="3773" spans="1:4">
      <c r="A3773" s="375">
        <v>4190</v>
      </c>
      <c r="B3773" s="375">
        <v>1127</v>
      </c>
      <c r="C3773" s="375" t="s">
        <v>4397</v>
      </c>
      <c r="D3773" s="377">
        <v>2</v>
      </c>
    </row>
    <row r="3774" spans="1:4">
      <c r="A3774" s="375">
        <v>4191</v>
      </c>
      <c r="B3774" s="375">
        <v>1127</v>
      </c>
      <c r="C3774" s="375" t="s">
        <v>4398</v>
      </c>
      <c r="D3774" s="377">
        <v>2</v>
      </c>
    </row>
    <row r="3775" spans="1:4">
      <c r="A3775" s="375">
        <v>4192</v>
      </c>
      <c r="B3775" s="375">
        <v>1127</v>
      </c>
      <c r="C3775" s="375" t="s">
        <v>4399</v>
      </c>
      <c r="D3775" s="377">
        <v>2</v>
      </c>
    </row>
    <row r="3776" spans="1:4">
      <c r="A3776" s="375">
        <v>4196</v>
      </c>
      <c r="B3776" s="375">
        <v>1127</v>
      </c>
      <c r="C3776" s="375" t="s">
        <v>4400</v>
      </c>
      <c r="D3776" s="377">
        <v>2</v>
      </c>
    </row>
    <row r="3777" spans="1:4">
      <c r="A3777" s="375">
        <v>4199</v>
      </c>
      <c r="B3777" s="375">
        <v>1127</v>
      </c>
      <c r="C3777" s="375" t="s">
        <v>4401</v>
      </c>
      <c r="D3777" s="377">
        <v>2</v>
      </c>
    </row>
    <row r="3778" spans="1:4">
      <c r="A3778" s="375">
        <v>5002</v>
      </c>
      <c r="B3778" s="375">
        <v>1127</v>
      </c>
      <c r="C3778" s="375" t="s">
        <v>4402</v>
      </c>
      <c r="D3778" s="377">
        <v>0</v>
      </c>
    </row>
    <row r="3779" spans="1:4">
      <c r="A3779" s="375">
        <v>5003</v>
      </c>
      <c r="B3779" s="375">
        <v>1127</v>
      </c>
      <c r="C3779" s="375" t="s">
        <v>4403</v>
      </c>
      <c r="D3779" s="377">
        <v>0</v>
      </c>
    </row>
    <row r="3780" spans="1:4">
      <c r="A3780" s="375">
        <v>5008</v>
      </c>
      <c r="B3780" s="375">
        <v>1127</v>
      </c>
      <c r="C3780" s="375" t="s">
        <v>4404</v>
      </c>
      <c r="D3780" s="377">
        <v>0</v>
      </c>
    </row>
    <row r="3781" spans="1:4">
      <c r="A3781" s="375">
        <v>6002</v>
      </c>
      <c r="B3781" s="375">
        <v>1127</v>
      </c>
      <c r="C3781" s="375" t="s">
        <v>4405</v>
      </c>
      <c r="D3781" s="377">
        <v>1</v>
      </c>
    </row>
    <row r="3782" spans="1:4">
      <c r="A3782" s="375">
        <v>6022</v>
      </c>
      <c r="B3782" s="375">
        <v>1127</v>
      </c>
      <c r="C3782" s="375" t="s">
        <v>4406</v>
      </c>
      <c r="D3782" s="377">
        <v>1</v>
      </c>
    </row>
    <row r="3783" spans="1:4">
      <c r="A3783" s="375">
        <v>6034</v>
      </c>
      <c r="B3783" s="375">
        <v>1127</v>
      </c>
      <c r="C3783" s="375" t="s">
        <v>4407</v>
      </c>
      <c r="D3783" s="377">
        <v>1</v>
      </c>
    </row>
    <row r="3784" spans="1:4">
      <c r="A3784" s="375">
        <v>6042</v>
      </c>
      <c r="B3784" s="375">
        <v>1127</v>
      </c>
      <c r="C3784" s="375" t="s">
        <v>4408</v>
      </c>
      <c r="D3784" s="377">
        <v>1</v>
      </c>
    </row>
    <row r="3785" spans="1:4">
      <c r="A3785" s="375">
        <v>6082</v>
      </c>
      <c r="B3785" s="375">
        <v>1127</v>
      </c>
      <c r="C3785" s="375" t="s">
        <v>4409</v>
      </c>
      <c r="D3785" s="377">
        <v>1</v>
      </c>
    </row>
    <row r="3786" spans="1:4">
      <c r="A3786" s="375">
        <v>1099</v>
      </c>
      <c r="B3786" s="375">
        <v>1128</v>
      </c>
      <c r="C3786" s="375" t="s">
        <v>4410</v>
      </c>
      <c r="D3786" s="377">
        <v>2</v>
      </c>
    </row>
    <row r="3787" spans="1:4">
      <c r="A3787" s="375">
        <v>1100</v>
      </c>
      <c r="B3787" s="375">
        <v>1128</v>
      </c>
      <c r="C3787" s="375" t="s">
        <v>4411</v>
      </c>
      <c r="D3787" s="377">
        <v>2</v>
      </c>
    </row>
    <row r="3788" spans="1:4">
      <c r="A3788" s="375">
        <v>1101</v>
      </c>
      <c r="B3788" s="375">
        <v>1128</v>
      </c>
      <c r="C3788" s="375" t="s">
        <v>4412</v>
      </c>
      <c r="D3788" s="377">
        <v>2</v>
      </c>
    </row>
    <row r="3789" spans="1:4">
      <c r="A3789" s="375">
        <v>1102</v>
      </c>
      <c r="B3789" s="375">
        <v>1128</v>
      </c>
      <c r="C3789" s="375" t="s">
        <v>4413</v>
      </c>
      <c r="D3789" s="377">
        <v>2</v>
      </c>
    </row>
    <row r="3790" spans="1:4">
      <c r="A3790" s="375">
        <v>1103</v>
      </c>
      <c r="B3790" s="375">
        <v>1128</v>
      </c>
      <c r="C3790" s="375" t="s">
        <v>4414</v>
      </c>
      <c r="D3790" s="377">
        <v>2</v>
      </c>
    </row>
    <row r="3791" spans="1:4">
      <c r="A3791" s="375">
        <v>1104</v>
      </c>
      <c r="B3791" s="375">
        <v>1128</v>
      </c>
      <c r="C3791" s="375" t="s">
        <v>4415</v>
      </c>
      <c r="D3791" s="377">
        <v>2</v>
      </c>
    </row>
    <row r="3792" spans="1:4">
      <c r="A3792" s="375">
        <v>1105</v>
      </c>
      <c r="B3792" s="375">
        <v>1128</v>
      </c>
      <c r="C3792" s="375" t="s">
        <v>4416</v>
      </c>
      <c r="D3792" s="377">
        <v>2</v>
      </c>
    </row>
    <row r="3793" spans="1:4">
      <c r="A3793" s="375">
        <v>1106</v>
      </c>
      <c r="B3793" s="375">
        <v>1128</v>
      </c>
      <c r="C3793" s="375" t="s">
        <v>4417</v>
      </c>
      <c r="D3793" s="377">
        <v>2</v>
      </c>
    </row>
    <row r="3794" spans="1:4">
      <c r="A3794" s="375">
        <v>1107</v>
      </c>
      <c r="B3794" s="375">
        <v>1128</v>
      </c>
      <c r="C3794" s="375" t="s">
        <v>4418</v>
      </c>
      <c r="D3794" s="377">
        <v>2</v>
      </c>
    </row>
    <row r="3795" spans="1:4">
      <c r="A3795" s="375">
        <v>1109</v>
      </c>
      <c r="B3795" s="375">
        <v>1128</v>
      </c>
      <c r="C3795" s="375" t="s">
        <v>4419</v>
      </c>
      <c r="D3795" s="377">
        <v>2</v>
      </c>
    </row>
    <row r="3796" spans="1:4">
      <c r="A3796" s="375">
        <v>1113</v>
      </c>
      <c r="B3796" s="375">
        <v>1128</v>
      </c>
      <c r="C3796" s="375" t="s">
        <v>4420</v>
      </c>
      <c r="D3796" s="377">
        <v>2</v>
      </c>
    </row>
    <row r="3797" spans="1:4">
      <c r="A3797" s="375">
        <v>1114</v>
      </c>
      <c r="B3797" s="375">
        <v>1128</v>
      </c>
      <c r="C3797" s="375" t="s">
        <v>4421</v>
      </c>
      <c r="D3797" s="377">
        <v>2</v>
      </c>
    </row>
    <row r="3798" spans="1:4">
      <c r="A3798" s="375">
        <v>1115</v>
      </c>
      <c r="B3798" s="375">
        <v>1128</v>
      </c>
      <c r="C3798" s="375" t="s">
        <v>4422</v>
      </c>
      <c r="D3798" s="377">
        <v>2</v>
      </c>
    </row>
    <row r="3799" spans="1:4">
      <c r="A3799" s="375">
        <v>1120</v>
      </c>
      <c r="B3799" s="375">
        <v>1128</v>
      </c>
      <c r="C3799" s="375" t="s">
        <v>4423</v>
      </c>
      <c r="D3799" s="377">
        <v>0</v>
      </c>
    </row>
    <row r="3800" spans="1:4">
      <c r="A3800" s="375">
        <v>1121</v>
      </c>
      <c r="B3800" s="375">
        <v>1128</v>
      </c>
      <c r="C3800" s="375" t="s">
        <v>4424</v>
      </c>
      <c r="D3800" s="377">
        <v>2</v>
      </c>
    </row>
    <row r="3801" spans="1:4">
      <c r="A3801" s="375">
        <v>1123</v>
      </c>
      <c r="B3801" s="375">
        <v>1128</v>
      </c>
      <c r="C3801" s="375" t="s">
        <v>4425</v>
      </c>
      <c r="D3801" s="377">
        <v>2</v>
      </c>
    </row>
    <row r="3802" spans="1:4">
      <c r="A3802" s="375">
        <v>1124</v>
      </c>
      <c r="B3802" s="375">
        <v>1128</v>
      </c>
      <c r="C3802" s="375" t="s">
        <v>4426</v>
      </c>
      <c r="D3802" s="377">
        <v>2</v>
      </c>
    </row>
    <row r="3803" spans="1:4">
      <c r="A3803" s="375">
        <v>1125</v>
      </c>
      <c r="B3803" s="375">
        <v>1128</v>
      </c>
      <c r="C3803" s="375" t="s">
        <v>4427</v>
      </c>
      <c r="D3803" s="377">
        <v>2</v>
      </c>
    </row>
    <row r="3804" spans="1:4">
      <c r="A3804" s="375">
        <v>1126</v>
      </c>
      <c r="B3804" s="375">
        <v>1128</v>
      </c>
      <c r="C3804" s="375" t="s">
        <v>4428</v>
      </c>
      <c r="D3804" s="377">
        <v>2</v>
      </c>
    </row>
    <row r="3805" spans="1:4">
      <c r="A3805" s="375">
        <v>1127</v>
      </c>
      <c r="B3805" s="375">
        <v>1128</v>
      </c>
      <c r="C3805" s="375" t="s">
        <v>4429</v>
      </c>
      <c r="D3805" s="377">
        <v>2</v>
      </c>
    </row>
    <row r="3806" spans="1:4">
      <c r="A3806" s="375">
        <v>1128</v>
      </c>
      <c r="B3806" s="375">
        <v>1128</v>
      </c>
      <c r="C3806" s="375" t="s">
        <v>4430</v>
      </c>
      <c r="D3806" s="377" t="s">
        <v>94</v>
      </c>
    </row>
    <row r="3807" spans="1:4">
      <c r="A3807" s="375">
        <v>1129</v>
      </c>
      <c r="B3807" s="375">
        <v>1128</v>
      </c>
      <c r="C3807" s="375" t="s">
        <v>4431</v>
      </c>
      <c r="D3807" s="377">
        <v>2</v>
      </c>
    </row>
    <row r="3808" spans="1:4">
      <c r="A3808" s="375">
        <v>1130</v>
      </c>
      <c r="B3808" s="375">
        <v>1128</v>
      </c>
      <c r="C3808" s="375" t="s">
        <v>4432</v>
      </c>
      <c r="D3808" s="377">
        <v>2</v>
      </c>
    </row>
    <row r="3809" spans="1:4">
      <c r="A3809" s="375">
        <v>1131</v>
      </c>
      <c r="B3809" s="375">
        <v>1128</v>
      </c>
      <c r="C3809" s="375" t="s">
        <v>4433</v>
      </c>
      <c r="D3809" s="377">
        <v>2</v>
      </c>
    </row>
    <row r="3810" spans="1:4">
      <c r="A3810" s="375">
        <v>1132</v>
      </c>
      <c r="B3810" s="375">
        <v>1128</v>
      </c>
      <c r="C3810" s="375" t="s">
        <v>4434</v>
      </c>
      <c r="D3810" s="377">
        <v>2</v>
      </c>
    </row>
    <row r="3811" spans="1:4">
      <c r="A3811" s="375">
        <v>1137</v>
      </c>
      <c r="B3811" s="375">
        <v>1128</v>
      </c>
      <c r="C3811" s="375" t="s">
        <v>4435</v>
      </c>
      <c r="D3811" s="377">
        <v>2</v>
      </c>
    </row>
    <row r="3812" spans="1:4">
      <c r="A3812" s="375">
        <v>1151</v>
      </c>
      <c r="B3812" s="375">
        <v>1128</v>
      </c>
      <c r="C3812" s="375" t="s">
        <v>4436</v>
      </c>
      <c r="D3812" s="377">
        <v>2</v>
      </c>
    </row>
    <row r="3813" spans="1:4">
      <c r="A3813" s="375">
        <v>1152</v>
      </c>
      <c r="B3813" s="375">
        <v>1128</v>
      </c>
      <c r="C3813" s="375" t="s">
        <v>4437</v>
      </c>
      <c r="D3813" s="377">
        <v>2</v>
      </c>
    </row>
    <row r="3814" spans="1:4">
      <c r="A3814" s="375">
        <v>1153</v>
      </c>
      <c r="B3814" s="375">
        <v>1128</v>
      </c>
      <c r="C3814" s="375" t="s">
        <v>4438</v>
      </c>
      <c r="D3814" s="377">
        <v>2</v>
      </c>
    </row>
    <row r="3815" spans="1:4">
      <c r="A3815" s="375">
        <v>1157</v>
      </c>
      <c r="B3815" s="375">
        <v>1128</v>
      </c>
      <c r="C3815" s="375" t="s">
        <v>4439</v>
      </c>
      <c r="D3815" s="377">
        <v>2</v>
      </c>
    </row>
    <row r="3816" spans="1:4">
      <c r="A3816" s="375">
        <v>1175</v>
      </c>
      <c r="B3816" s="375">
        <v>1128</v>
      </c>
      <c r="C3816" s="375" t="s">
        <v>4440</v>
      </c>
      <c r="D3816" s="377">
        <v>2</v>
      </c>
    </row>
    <row r="3817" spans="1:4">
      <c r="A3817" s="375">
        <v>1181</v>
      </c>
      <c r="B3817" s="375">
        <v>1128</v>
      </c>
      <c r="C3817" s="375" t="s">
        <v>4441</v>
      </c>
      <c r="D3817" s="377">
        <v>0</v>
      </c>
    </row>
    <row r="3818" spans="1:4">
      <c r="A3818" s="375">
        <v>1183</v>
      </c>
      <c r="B3818" s="375">
        <v>1128</v>
      </c>
      <c r="C3818" s="375" t="s">
        <v>4442</v>
      </c>
      <c r="D3818" s="377">
        <v>2</v>
      </c>
    </row>
    <row r="3819" spans="1:4">
      <c r="A3819" s="375">
        <v>1185</v>
      </c>
      <c r="B3819" s="375">
        <v>1128</v>
      </c>
      <c r="C3819" s="375" t="s">
        <v>4443</v>
      </c>
      <c r="D3819" s="377">
        <v>2</v>
      </c>
    </row>
    <row r="3820" spans="1:4">
      <c r="A3820" s="375">
        <v>1186</v>
      </c>
      <c r="B3820" s="375">
        <v>1128</v>
      </c>
      <c r="C3820" s="375" t="s">
        <v>4444</v>
      </c>
      <c r="D3820" s="377">
        <v>0</v>
      </c>
    </row>
    <row r="3821" spans="1:4">
      <c r="A3821" s="375">
        <v>1187</v>
      </c>
      <c r="B3821" s="375">
        <v>1128</v>
      </c>
      <c r="C3821" s="375" t="s">
        <v>4445</v>
      </c>
      <c r="D3821" s="377">
        <v>0</v>
      </c>
    </row>
    <row r="3822" spans="1:4">
      <c r="A3822" s="375">
        <v>1188</v>
      </c>
      <c r="B3822" s="375">
        <v>1128</v>
      </c>
      <c r="C3822" s="375" t="s">
        <v>4446</v>
      </c>
      <c r="D3822" s="377">
        <v>0</v>
      </c>
    </row>
    <row r="3823" spans="1:4">
      <c r="A3823" s="375">
        <v>1189</v>
      </c>
      <c r="B3823" s="375">
        <v>1128</v>
      </c>
      <c r="C3823" s="375" t="s">
        <v>4447</v>
      </c>
      <c r="D3823" s="377">
        <v>2</v>
      </c>
    </row>
    <row r="3824" spans="1:4">
      <c r="A3824" s="375">
        <v>1190</v>
      </c>
      <c r="B3824" s="375">
        <v>1128</v>
      </c>
      <c r="C3824" s="375" t="s">
        <v>4448</v>
      </c>
      <c r="D3824" s="377">
        <v>0</v>
      </c>
    </row>
    <row r="3825" spans="1:4">
      <c r="A3825" s="375">
        <v>1192</v>
      </c>
      <c r="B3825" s="375">
        <v>1128</v>
      </c>
      <c r="C3825" s="375" t="s">
        <v>4449</v>
      </c>
      <c r="D3825" s="377">
        <v>2</v>
      </c>
    </row>
    <row r="3826" spans="1:4">
      <c r="A3826" s="375">
        <v>1193</v>
      </c>
      <c r="B3826" s="375">
        <v>1128</v>
      </c>
      <c r="C3826" s="375" t="s">
        <v>4450</v>
      </c>
      <c r="D3826" s="377">
        <v>2</v>
      </c>
    </row>
    <row r="3827" spans="1:4">
      <c r="A3827" s="375">
        <v>1194</v>
      </c>
      <c r="B3827" s="375">
        <v>1128</v>
      </c>
      <c r="C3827" s="375" t="s">
        <v>4451</v>
      </c>
      <c r="D3827" s="377">
        <v>0</v>
      </c>
    </row>
    <row r="3828" spans="1:4">
      <c r="A3828" s="375">
        <v>1199</v>
      </c>
      <c r="B3828" s="375">
        <v>1128</v>
      </c>
      <c r="C3828" s="375" t="s">
        <v>4452</v>
      </c>
      <c r="D3828" s="377">
        <v>0</v>
      </c>
    </row>
    <row r="3829" spans="1:4">
      <c r="A3829" s="375">
        <v>1201</v>
      </c>
      <c r="B3829" s="375">
        <v>1128</v>
      </c>
      <c r="C3829" s="375" t="s">
        <v>4453</v>
      </c>
      <c r="D3829" s="377">
        <v>2</v>
      </c>
    </row>
    <row r="3830" spans="1:4">
      <c r="A3830" s="375">
        <v>1203</v>
      </c>
      <c r="B3830" s="375">
        <v>1128</v>
      </c>
      <c r="C3830" s="375" t="s">
        <v>4454</v>
      </c>
      <c r="D3830" s="377">
        <v>2</v>
      </c>
    </row>
    <row r="3831" spans="1:4">
      <c r="A3831" s="375">
        <v>1206</v>
      </c>
      <c r="B3831" s="375">
        <v>1128</v>
      </c>
      <c r="C3831" s="375" t="s">
        <v>4455</v>
      </c>
      <c r="D3831" s="377">
        <v>2</v>
      </c>
    </row>
    <row r="3832" spans="1:4">
      <c r="A3832" s="375">
        <v>1210</v>
      </c>
      <c r="B3832" s="375">
        <v>1128</v>
      </c>
      <c r="C3832" s="375" t="s">
        <v>4456</v>
      </c>
      <c r="D3832" s="377">
        <v>2</v>
      </c>
    </row>
    <row r="3833" spans="1:4">
      <c r="A3833" s="375">
        <v>1256</v>
      </c>
      <c r="B3833" s="375">
        <v>1128</v>
      </c>
      <c r="C3833" s="375" t="s">
        <v>4457</v>
      </c>
      <c r="D3833" s="377">
        <v>2</v>
      </c>
    </row>
    <row r="3834" spans="1:4">
      <c r="A3834" s="375">
        <v>1257</v>
      </c>
      <c r="B3834" s="375">
        <v>1128</v>
      </c>
      <c r="C3834" s="375" t="s">
        <v>4458</v>
      </c>
      <c r="D3834" s="377">
        <v>2</v>
      </c>
    </row>
    <row r="3835" spans="1:4">
      <c r="A3835" s="375">
        <v>1260</v>
      </c>
      <c r="B3835" s="375">
        <v>1128</v>
      </c>
      <c r="C3835" s="375" t="s">
        <v>4459</v>
      </c>
      <c r="D3835" s="377">
        <v>2</v>
      </c>
    </row>
    <row r="3836" spans="1:4">
      <c r="A3836" s="375">
        <v>1261</v>
      </c>
      <c r="B3836" s="375">
        <v>1128</v>
      </c>
      <c r="C3836" s="375" t="s">
        <v>4460</v>
      </c>
      <c r="D3836" s="377">
        <v>2</v>
      </c>
    </row>
    <row r="3837" spans="1:4">
      <c r="A3837" s="375">
        <v>1262</v>
      </c>
      <c r="B3837" s="375">
        <v>1128</v>
      </c>
      <c r="C3837" s="375" t="s">
        <v>4461</v>
      </c>
      <c r="D3837" s="377">
        <v>2</v>
      </c>
    </row>
    <row r="3838" spans="1:4">
      <c r="A3838" s="375">
        <v>2095</v>
      </c>
      <c r="B3838" s="375">
        <v>1128</v>
      </c>
      <c r="C3838" s="375" t="s">
        <v>4462</v>
      </c>
      <c r="D3838" s="377">
        <v>2</v>
      </c>
    </row>
    <row r="3839" spans="1:4">
      <c r="A3839" s="375">
        <v>2096</v>
      </c>
      <c r="B3839" s="375">
        <v>1128</v>
      </c>
      <c r="C3839" s="375" t="s">
        <v>4463</v>
      </c>
      <c r="D3839" s="377">
        <v>2</v>
      </c>
    </row>
    <row r="3840" spans="1:4">
      <c r="A3840" s="375">
        <v>2100</v>
      </c>
      <c r="B3840" s="375">
        <v>1128</v>
      </c>
      <c r="C3840" s="375" t="s">
        <v>4464</v>
      </c>
      <c r="D3840" s="377">
        <v>2</v>
      </c>
    </row>
    <row r="3841" spans="1:4">
      <c r="A3841" s="375">
        <v>2102</v>
      </c>
      <c r="B3841" s="375">
        <v>1128</v>
      </c>
      <c r="C3841" s="375" t="s">
        <v>4465</v>
      </c>
      <c r="D3841" s="377">
        <v>2</v>
      </c>
    </row>
    <row r="3842" spans="1:4">
      <c r="A3842" s="375">
        <v>2103</v>
      </c>
      <c r="B3842" s="375">
        <v>1128</v>
      </c>
      <c r="C3842" s="375" t="s">
        <v>4466</v>
      </c>
      <c r="D3842" s="377">
        <v>2</v>
      </c>
    </row>
    <row r="3843" spans="1:4">
      <c r="A3843" s="375">
        <v>2104</v>
      </c>
      <c r="B3843" s="375">
        <v>1128</v>
      </c>
      <c r="C3843" s="375" t="s">
        <v>4467</v>
      </c>
      <c r="D3843" s="377">
        <v>2</v>
      </c>
    </row>
    <row r="3844" spans="1:4">
      <c r="A3844" s="375">
        <v>2105</v>
      </c>
      <c r="B3844" s="375">
        <v>1128</v>
      </c>
      <c r="C3844" s="375" t="s">
        <v>4468</v>
      </c>
      <c r="D3844" s="377">
        <v>2</v>
      </c>
    </row>
    <row r="3845" spans="1:4">
      <c r="A3845" s="375">
        <v>2108</v>
      </c>
      <c r="B3845" s="375">
        <v>1128</v>
      </c>
      <c r="C3845" s="375" t="s">
        <v>4469</v>
      </c>
      <c r="D3845" s="377">
        <v>2</v>
      </c>
    </row>
    <row r="3846" spans="1:4">
      <c r="A3846" s="375">
        <v>2109</v>
      </c>
      <c r="B3846" s="375">
        <v>1128</v>
      </c>
      <c r="C3846" s="375" t="s">
        <v>4470</v>
      </c>
      <c r="D3846" s="377">
        <v>2</v>
      </c>
    </row>
    <row r="3847" spans="1:4">
      <c r="A3847" s="375">
        <v>2110</v>
      </c>
      <c r="B3847" s="375">
        <v>1128</v>
      </c>
      <c r="C3847" s="375" t="s">
        <v>4471</v>
      </c>
      <c r="D3847" s="377">
        <v>2</v>
      </c>
    </row>
    <row r="3848" spans="1:4">
      <c r="A3848" s="375">
        <v>2111</v>
      </c>
      <c r="B3848" s="375">
        <v>1128</v>
      </c>
      <c r="C3848" s="375" t="s">
        <v>4472</v>
      </c>
      <c r="D3848" s="377">
        <v>2</v>
      </c>
    </row>
    <row r="3849" spans="1:4">
      <c r="A3849" s="375">
        <v>2112</v>
      </c>
      <c r="B3849" s="375">
        <v>1128</v>
      </c>
      <c r="C3849" s="375" t="s">
        <v>4473</v>
      </c>
      <c r="D3849" s="377">
        <v>2</v>
      </c>
    </row>
    <row r="3850" spans="1:4">
      <c r="A3850" s="375">
        <v>2113</v>
      </c>
      <c r="B3850" s="375">
        <v>1128</v>
      </c>
      <c r="C3850" s="375" t="s">
        <v>4474</v>
      </c>
      <c r="D3850" s="377">
        <v>2</v>
      </c>
    </row>
    <row r="3851" spans="1:4">
      <c r="A3851" s="375">
        <v>2115</v>
      </c>
      <c r="B3851" s="375">
        <v>1128</v>
      </c>
      <c r="C3851" s="375" t="s">
        <v>4475</v>
      </c>
      <c r="D3851" s="377">
        <v>2</v>
      </c>
    </row>
    <row r="3852" spans="1:4">
      <c r="A3852" s="375">
        <v>2116</v>
      </c>
      <c r="B3852" s="375">
        <v>1128</v>
      </c>
      <c r="C3852" s="375" t="s">
        <v>4476</v>
      </c>
      <c r="D3852" s="377">
        <v>2</v>
      </c>
    </row>
    <row r="3853" spans="1:4">
      <c r="A3853" s="375">
        <v>2117</v>
      </c>
      <c r="B3853" s="375">
        <v>1128</v>
      </c>
      <c r="C3853" s="375" t="s">
        <v>4477</v>
      </c>
      <c r="D3853" s="377">
        <v>2</v>
      </c>
    </row>
    <row r="3854" spans="1:4">
      <c r="A3854" s="375">
        <v>2121</v>
      </c>
      <c r="B3854" s="375">
        <v>1128</v>
      </c>
      <c r="C3854" s="375" t="s">
        <v>4478</v>
      </c>
      <c r="D3854" s="377">
        <v>2</v>
      </c>
    </row>
    <row r="3855" spans="1:4">
      <c r="A3855" s="375">
        <v>2122</v>
      </c>
      <c r="B3855" s="375">
        <v>1128</v>
      </c>
      <c r="C3855" s="375" t="s">
        <v>4479</v>
      </c>
      <c r="D3855" s="377">
        <v>2</v>
      </c>
    </row>
    <row r="3856" spans="1:4">
      <c r="A3856" s="375">
        <v>2123</v>
      </c>
      <c r="B3856" s="375">
        <v>1128</v>
      </c>
      <c r="C3856" s="375" t="s">
        <v>4480</v>
      </c>
      <c r="D3856" s="377">
        <v>2</v>
      </c>
    </row>
    <row r="3857" spans="1:4">
      <c r="A3857" s="375">
        <v>2125</v>
      </c>
      <c r="B3857" s="375">
        <v>1128</v>
      </c>
      <c r="C3857" s="375" t="s">
        <v>4481</v>
      </c>
      <c r="D3857" s="377">
        <v>2</v>
      </c>
    </row>
    <row r="3858" spans="1:4">
      <c r="A3858" s="375">
        <v>2130</v>
      </c>
      <c r="B3858" s="375">
        <v>1128</v>
      </c>
      <c r="C3858" s="375" t="s">
        <v>4482</v>
      </c>
      <c r="D3858" s="377">
        <v>2</v>
      </c>
    </row>
    <row r="3859" spans="1:4">
      <c r="A3859" s="375">
        <v>2132</v>
      </c>
      <c r="B3859" s="375">
        <v>1128</v>
      </c>
      <c r="C3859" s="375" t="s">
        <v>4483</v>
      </c>
      <c r="D3859" s="377">
        <v>2</v>
      </c>
    </row>
    <row r="3860" spans="1:4">
      <c r="A3860" s="375">
        <v>2133</v>
      </c>
      <c r="B3860" s="375">
        <v>1128</v>
      </c>
      <c r="C3860" s="375" t="s">
        <v>4484</v>
      </c>
      <c r="D3860" s="377">
        <v>2</v>
      </c>
    </row>
    <row r="3861" spans="1:4">
      <c r="A3861" s="375">
        <v>2135</v>
      </c>
      <c r="B3861" s="375">
        <v>1128</v>
      </c>
      <c r="C3861" s="375" t="s">
        <v>4485</v>
      </c>
      <c r="D3861" s="377">
        <v>2</v>
      </c>
    </row>
    <row r="3862" spans="1:4">
      <c r="A3862" s="375">
        <v>2136</v>
      </c>
      <c r="B3862" s="375">
        <v>1128</v>
      </c>
      <c r="C3862" s="375" t="s">
        <v>4486</v>
      </c>
      <c r="D3862" s="377">
        <v>2</v>
      </c>
    </row>
    <row r="3863" spans="1:4">
      <c r="A3863" s="375">
        <v>2137</v>
      </c>
      <c r="B3863" s="375">
        <v>1128</v>
      </c>
      <c r="C3863" s="375" t="s">
        <v>4487</v>
      </c>
      <c r="D3863" s="377">
        <v>2</v>
      </c>
    </row>
    <row r="3864" spans="1:4">
      <c r="A3864" s="375">
        <v>2139</v>
      </c>
      <c r="B3864" s="375">
        <v>1128</v>
      </c>
      <c r="C3864" s="375" t="s">
        <v>4488</v>
      </c>
      <c r="D3864" s="377">
        <v>2</v>
      </c>
    </row>
    <row r="3865" spans="1:4">
      <c r="A3865" s="375">
        <v>2142</v>
      </c>
      <c r="B3865" s="375">
        <v>1128</v>
      </c>
      <c r="C3865" s="375" t="s">
        <v>4489</v>
      </c>
      <c r="D3865" s="377">
        <v>2</v>
      </c>
    </row>
    <row r="3866" spans="1:4">
      <c r="A3866" s="375">
        <v>2146</v>
      </c>
      <c r="B3866" s="375">
        <v>1128</v>
      </c>
      <c r="C3866" s="375" t="s">
        <v>4490</v>
      </c>
      <c r="D3866" s="377">
        <v>2</v>
      </c>
    </row>
    <row r="3867" spans="1:4">
      <c r="A3867" s="375">
        <v>2148</v>
      </c>
      <c r="B3867" s="375">
        <v>1128</v>
      </c>
      <c r="C3867" s="375" t="s">
        <v>4491</v>
      </c>
      <c r="D3867" s="377">
        <v>2</v>
      </c>
    </row>
    <row r="3868" spans="1:4">
      <c r="A3868" s="375">
        <v>2149</v>
      </c>
      <c r="B3868" s="375">
        <v>1128</v>
      </c>
      <c r="C3868" s="375" t="s">
        <v>4492</v>
      </c>
      <c r="D3868" s="377">
        <v>2</v>
      </c>
    </row>
    <row r="3869" spans="1:4">
      <c r="A3869" s="375">
        <v>2151</v>
      </c>
      <c r="B3869" s="375">
        <v>1128</v>
      </c>
      <c r="C3869" s="375" t="s">
        <v>4493</v>
      </c>
      <c r="D3869" s="377">
        <v>2</v>
      </c>
    </row>
    <row r="3870" spans="1:4">
      <c r="A3870" s="375">
        <v>2152</v>
      </c>
      <c r="B3870" s="375">
        <v>1128</v>
      </c>
      <c r="C3870" s="375" t="s">
        <v>4494</v>
      </c>
      <c r="D3870" s="377">
        <v>2</v>
      </c>
    </row>
    <row r="3871" spans="1:4">
      <c r="A3871" s="375">
        <v>2153</v>
      </c>
      <c r="B3871" s="375">
        <v>1128</v>
      </c>
      <c r="C3871" s="375" t="s">
        <v>4495</v>
      </c>
      <c r="D3871" s="377">
        <v>2</v>
      </c>
    </row>
    <row r="3872" spans="1:4">
      <c r="A3872" s="375">
        <v>2154</v>
      </c>
      <c r="B3872" s="375">
        <v>1128</v>
      </c>
      <c r="C3872" s="375" t="s">
        <v>4496</v>
      </c>
      <c r="D3872" s="377">
        <v>2</v>
      </c>
    </row>
    <row r="3873" spans="1:4">
      <c r="A3873" s="375">
        <v>2155</v>
      </c>
      <c r="B3873" s="375">
        <v>1128</v>
      </c>
      <c r="C3873" s="375" t="s">
        <v>4497</v>
      </c>
      <c r="D3873" s="377">
        <v>2</v>
      </c>
    </row>
    <row r="3874" spans="1:4">
      <c r="A3874" s="375">
        <v>2156</v>
      </c>
      <c r="B3874" s="375">
        <v>1128</v>
      </c>
      <c r="C3874" s="375" t="s">
        <v>4498</v>
      </c>
      <c r="D3874" s="377">
        <v>2</v>
      </c>
    </row>
    <row r="3875" spans="1:4">
      <c r="A3875" s="375">
        <v>2162</v>
      </c>
      <c r="B3875" s="375">
        <v>1128</v>
      </c>
      <c r="C3875" s="375" t="s">
        <v>4499</v>
      </c>
      <c r="D3875" s="377">
        <v>2</v>
      </c>
    </row>
    <row r="3876" spans="1:4">
      <c r="A3876" s="375">
        <v>2163</v>
      </c>
      <c r="B3876" s="375">
        <v>1128</v>
      </c>
      <c r="C3876" s="375" t="s">
        <v>4500</v>
      </c>
      <c r="D3876" s="377">
        <v>2</v>
      </c>
    </row>
    <row r="3877" spans="1:4">
      <c r="A3877" s="375">
        <v>2164</v>
      </c>
      <c r="B3877" s="375">
        <v>1128</v>
      </c>
      <c r="C3877" s="375" t="s">
        <v>4501</v>
      </c>
      <c r="D3877" s="377">
        <v>2</v>
      </c>
    </row>
    <row r="3878" spans="1:4">
      <c r="A3878" s="375">
        <v>2169</v>
      </c>
      <c r="B3878" s="375">
        <v>1128</v>
      </c>
      <c r="C3878" s="375" t="s">
        <v>4502</v>
      </c>
      <c r="D3878" s="377">
        <v>2</v>
      </c>
    </row>
    <row r="3879" spans="1:4">
      <c r="A3879" s="375">
        <v>2171</v>
      </c>
      <c r="B3879" s="375">
        <v>1128</v>
      </c>
      <c r="C3879" s="375" t="s">
        <v>4503</v>
      </c>
      <c r="D3879" s="377">
        <v>2</v>
      </c>
    </row>
    <row r="3880" spans="1:4">
      <c r="A3880" s="375">
        <v>2172</v>
      </c>
      <c r="B3880" s="375">
        <v>1128</v>
      </c>
      <c r="C3880" s="375" t="s">
        <v>4504</v>
      </c>
      <c r="D3880" s="377">
        <v>2</v>
      </c>
    </row>
    <row r="3881" spans="1:4">
      <c r="A3881" s="375">
        <v>2173</v>
      </c>
      <c r="B3881" s="375">
        <v>1128</v>
      </c>
      <c r="C3881" s="375" t="s">
        <v>4505</v>
      </c>
      <c r="D3881" s="377">
        <v>2</v>
      </c>
    </row>
    <row r="3882" spans="1:4">
      <c r="A3882" s="375">
        <v>2174</v>
      </c>
      <c r="B3882" s="375">
        <v>1128</v>
      </c>
      <c r="C3882" s="375" t="s">
        <v>4506</v>
      </c>
      <c r="D3882" s="377">
        <v>2</v>
      </c>
    </row>
    <row r="3883" spans="1:4">
      <c r="A3883" s="375">
        <v>2175</v>
      </c>
      <c r="B3883" s="375">
        <v>1128</v>
      </c>
      <c r="C3883" s="375" t="s">
        <v>4507</v>
      </c>
      <c r="D3883" s="377">
        <v>2</v>
      </c>
    </row>
    <row r="3884" spans="1:4">
      <c r="A3884" s="375">
        <v>2176</v>
      </c>
      <c r="B3884" s="375">
        <v>1128</v>
      </c>
      <c r="C3884" s="375" t="s">
        <v>4508</v>
      </c>
      <c r="D3884" s="377">
        <v>2</v>
      </c>
    </row>
    <row r="3885" spans="1:4">
      <c r="A3885" s="375">
        <v>2177</v>
      </c>
      <c r="B3885" s="375">
        <v>1128</v>
      </c>
      <c r="C3885" s="375" t="s">
        <v>4509</v>
      </c>
      <c r="D3885" s="377">
        <v>2</v>
      </c>
    </row>
    <row r="3886" spans="1:4">
      <c r="A3886" s="375">
        <v>2178</v>
      </c>
      <c r="B3886" s="375">
        <v>1128</v>
      </c>
      <c r="C3886" s="375" t="s">
        <v>4510</v>
      </c>
      <c r="D3886" s="377">
        <v>2</v>
      </c>
    </row>
    <row r="3887" spans="1:4">
      <c r="A3887" s="375">
        <v>2179</v>
      </c>
      <c r="B3887" s="375">
        <v>1128</v>
      </c>
      <c r="C3887" s="375" t="s">
        <v>4511</v>
      </c>
      <c r="D3887" s="377">
        <v>2</v>
      </c>
    </row>
    <row r="3888" spans="1:4">
      <c r="A3888" s="375">
        <v>2180</v>
      </c>
      <c r="B3888" s="375">
        <v>1128</v>
      </c>
      <c r="C3888" s="375" t="s">
        <v>4512</v>
      </c>
      <c r="D3888" s="377">
        <v>2</v>
      </c>
    </row>
    <row r="3889" spans="1:4">
      <c r="A3889" s="375">
        <v>2182</v>
      </c>
      <c r="B3889" s="375">
        <v>1128</v>
      </c>
      <c r="C3889" s="375" t="s">
        <v>4513</v>
      </c>
      <c r="D3889" s="377">
        <v>2</v>
      </c>
    </row>
    <row r="3890" spans="1:4">
      <c r="A3890" s="375">
        <v>2183</v>
      </c>
      <c r="B3890" s="375">
        <v>1128</v>
      </c>
      <c r="C3890" s="375" t="s">
        <v>4514</v>
      </c>
      <c r="D3890" s="377">
        <v>2</v>
      </c>
    </row>
    <row r="3891" spans="1:4">
      <c r="A3891" s="375">
        <v>2184</v>
      </c>
      <c r="B3891" s="375">
        <v>1128</v>
      </c>
      <c r="C3891" s="375" t="s">
        <v>4515</v>
      </c>
      <c r="D3891" s="377">
        <v>2</v>
      </c>
    </row>
    <row r="3892" spans="1:4">
      <c r="A3892" s="375">
        <v>2185</v>
      </c>
      <c r="B3892" s="375">
        <v>1128</v>
      </c>
      <c r="C3892" s="375" t="s">
        <v>4516</v>
      </c>
      <c r="D3892" s="377">
        <v>2</v>
      </c>
    </row>
    <row r="3893" spans="1:4">
      <c r="A3893" s="375">
        <v>2187</v>
      </c>
      <c r="B3893" s="375">
        <v>1128</v>
      </c>
      <c r="C3893" s="375" t="s">
        <v>4517</v>
      </c>
      <c r="D3893" s="377">
        <v>2</v>
      </c>
    </row>
    <row r="3894" spans="1:4">
      <c r="A3894" s="375">
        <v>2188</v>
      </c>
      <c r="B3894" s="375">
        <v>1128</v>
      </c>
      <c r="C3894" s="375" t="s">
        <v>4518</v>
      </c>
      <c r="D3894" s="377">
        <v>2</v>
      </c>
    </row>
    <row r="3895" spans="1:4">
      <c r="A3895" s="375">
        <v>2189</v>
      </c>
      <c r="B3895" s="375">
        <v>1128</v>
      </c>
      <c r="C3895" s="375" t="s">
        <v>4519</v>
      </c>
      <c r="D3895" s="377">
        <v>2</v>
      </c>
    </row>
    <row r="3896" spans="1:4">
      <c r="A3896" s="375">
        <v>2192</v>
      </c>
      <c r="B3896" s="375">
        <v>1128</v>
      </c>
      <c r="C3896" s="375" t="s">
        <v>4520</v>
      </c>
      <c r="D3896" s="377">
        <v>2</v>
      </c>
    </row>
    <row r="3897" spans="1:4">
      <c r="A3897" s="375">
        <v>2196</v>
      </c>
      <c r="B3897" s="375">
        <v>1128</v>
      </c>
      <c r="C3897" s="375" t="s">
        <v>4521</v>
      </c>
      <c r="D3897" s="377">
        <v>2</v>
      </c>
    </row>
    <row r="3898" spans="1:4">
      <c r="A3898" s="375">
        <v>2197</v>
      </c>
      <c r="B3898" s="375">
        <v>1128</v>
      </c>
      <c r="C3898" s="375" t="s">
        <v>4522</v>
      </c>
      <c r="D3898" s="377">
        <v>2</v>
      </c>
    </row>
    <row r="3899" spans="1:4">
      <c r="A3899" s="375">
        <v>2199</v>
      </c>
      <c r="B3899" s="375">
        <v>1128</v>
      </c>
      <c r="C3899" s="375" t="s">
        <v>4523</v>
      </c>
      <c r="D3899" s="377">
        <v>2</v>
      </c>
    </row>
    <row r="3900" spans="1:4">
      <c r="A3900" s="375">
        <v>2201</v>
      </c>
      <c r="B3900" s="375">
        <v>1128</v>
      </c>
      <c r="C3900" s="375" t="s">
        <v>4524</v>
      </c>
      <c r="D3900" s="377">
        <v>2</v>
      </c>
    </row>
    <row r="3901" spans="1:4">
      <c r="A3901" s="375">
        <v>2202</v>
      </c>
      <c r="B3901" s="375">
        <v>1128</v>
      </c>
      <c r="C3901" s="375" t="s">
        <v>4525</v>
      </c>
      <c r="D3901" s="377">
        <v>2</v>
      </c>
    </row>
    <row r="3902" spans="1:4">
      <c r="A3902" s="375">
        <v>2203</v>
      </c>
      <c r="B3902" s="375">
        <v>1128</v>
      </c>
      <c r="C3902" s="375" t="s">
        <v>4526</v>
      </c>
      <c r="D3902" s="377">
        <v>2</v>
      </c>
    </row>
    <row r="3903" spans="1:4">
      <c r="A3903" s="375">
        <v>2206</v>
      </c>
      <c r="B3903" s="375">
        <v>1128</v>
      </c>
      <c r="C3903" s="375" t="s">
        <v>4527</v>
      </c>
      <c r="D3903" s="377">
        <v>2</v>
      </c>
    </row>
    <row r="3904" spans="1:4">
      <c r="A3904" s="375">
        <v>2207</v>
      </c>
      <c r="B3904" s="375">
        <v>1128</v>
      </c>
      <c r="C3904" s="375" t="s">
        <v>4528</v>
      </c>
      <c r="D3904" s="377">
        <v>2</v>
      </c>
    </row>
    <row r="3905" spans="1:4">
      <c r="A3905" s="375">
        <v>2208</v>
      </c>
      <c r="B3905" s="375">
        <v>1128</v>
      </c>
      <c r="C3905" s="375" t="s">
        <v>4529</v>
      </c>
      <c r="D3905" s="377">
        <v>2</v>
      </c>
    </row>
    <row r="3906" spans="1:4">
      <c r="A3906" s="375">
        <v>2209</v>
      </c>
      <c r="B3906" s="375">
        <v>1128</v>
      </c>
      <c r="C3906" s="375" t="s">
        <v>4530</v>
      </c>
      <c r="D3906" s="377">
        <v>2</v>
      </c>
    </row>
    <row r="3907" spans="1:4">
      <c r="A3907" s="375">
        <v>2210</v>
      </c>
      <c r="B3907" s="375">
        <v>1128</v>
      </c>
      <c r="C3907" s="375" t="s">
        <v>4531</v>
      </c>
      <c r="D3907" s="377">
        <v>2</v>
      </c>
    </row>
    <row r="3908" spans="1:4">
      <c r="A3908" s="375">
        <v>2211</v>
      </c>
      <c r="B3908" s="375">
        <v>1128</v>
      </c>
      <c r="C3908" s="375" t="s">
        <v>4532</v>
      </c>
      <c r="D3908" s="377">
        <v>2</v>
      </c>
    </row>
    <row r="3909" spans="1:4">
      <c r="A3909" s="375">
        <v>2212</v>
      </c>
      <c r="B3909" s="375">
        <v>1128</v>
      </c>
      <c r="C3909" s="375" t="s">
        <v>4533</v>
      </c>
      <c r="D3909" s="377">
        <v>2</v>
      </c>
    </row>
    <row r="3910" spans="1:4">
      <c r="A3910" s="375">
        <v>2213</v>
      </c>
      <c r="B3910" s="375">
        <v>1128</v>
      </c>
      <c r="C3910" s="375" t="s">
        <v>4534</v>
      </c>
      <c r="D3910" s="377">
        <v>2</v>
      </c>
    </row>
    <row r="3911" spans="1:4">
      <c r="A3911" s="375">
        <v>2214</v>
      </c>
      <c r="B3911" s="375">
        <v>1128</v>
      </c>
      <c r="C3911" s="375" t="s">
        <v>4535</v>
      </c>
      <c r="D3911" s="377">
        <v>2</v>
      </c>
    </row>
    <row r="3912" spans="1:4">
      <c r="A3912" s="375">
        <v>2215</v>
      </c>
      <c r="B3912" s="375">
        <v>1128</v>
      </c>
      <c r="C3912" s="375" t="s">
        <v>4536</v>
      </c>
      <c r="D3912" s="377">
        <v>2</v>
      </c>
    </row>
    <row r="3913" spans="1:4">
      <c r="A3913" s="375">
        <v>2312</v>
      </c>
      <c r="B3913" s="375">
        <v>1128</v>
      </c>
      <c r="C3913" s="375" t="s">
        <v>4537</v>
      </c>
      <c r="D3913" s="377">
        <v>2</v>
      </c>
    </row>
    <row r="3914" spans="1:4">
      <c r="A3914" s="375">
        <v>2317</v>
      </c>
      <c r="B3914" s="375">
        <v>1128</v>
      </c>
      <c r="C3914" s="375" t="s">
        <v>4538</v>
      </c>
      <c r="D3914" s="377">
        <v>2</v>
      </c>
    </row>
    <row r="3915" spans="1:4">
      <c r="A3915" s="375">
        <v>2322</v>
      </c>
      <c r="B3915" s="375">
        <v>1128</v>
      </c>
      <c r="C3915" s="375" t="s">
        <v>4539</v>
      </c>
      <c r="D3915" s="377">
        <v>2</v>
      </c>
    </row>
    <row r="3916" spans="1:4">
      <c r="A3916" s="375">
        <v>2323</v>
      </c>
      <c r="B3916" s="375">
        <v>1128</v>
      </c>
      <c r="C3916" s="375" t="s">
        <v>4540</v>
      </c>
      <c r="D3916" s="377">
        <v>1</v>
      </c>
    </row>
    <row r="3917" spans="1:4">
      <c r="A3917" s="375">
        <v>2324</v>
      </c>
      <c r="B3917" s="375">
        <v>1128</v>
      </c>
      <c r="C3917" s="375" t="s">
        <v>4541</v>
      </c>
      <c r="D3917" s="377">
        <v>2</v>
      </c>
    </row>
    <row r="3918" spans="1:4">
      <c r="A3918" s="375">
        <v>2326</v>
      </c>
      <c r="B3918" s="375">
        <v>1128</v>
      </c>
      <c r="C3918" s="375" t="s">
        <v>4542</v>
      </c>
      <c r="D3918" s="377">
        <v>2</v>
      </c>
    </row>
    <row r="3919" spans="1:4">
      <c r="A3919" s="375">
        <v>2328</v>
      </c>
      <c r="B3919" s="375">
        <v>1128</v>
      </c>
      <c r="C3919" s="375" t="s">
        <v>4543</v>
      </c>
      <c r="D3919" s="377">
        <v>2</v>
      </c>
    </row>
    <row r="3920" spans="1:4">
      <c r="A3920" s="375">
        <v>2330</v>
      </c>
      <c r="B3920" s="375">
        <v>1128</v>
      </c>
      <c r="C3920" s="375" t="s">
        <v>4544</v>
      </c>
      <c r="D3920" s="377">
        <v>2</v>
      </c>
    </row>
    <row r="3921" spans="1:4">
      <c r="A3921" s="375">
        <v>2338</v>
      </c>
      <c r="B3921" s="375">
        <v>1128</v>
      </c>
      <c r="C3921" s="375" t="s">
        <v>4545</v>
      </c>
      <c r="D3921" s="377">
        <v>2</v>
      </c>
    </row>
    <row r="3922" spans="1:4">
      <c r="A3922" s="375">
        <v>2341</v>
      </c>
      <c r="B3922" s="375">
        <v>1128</v>
      </c>
      <c r="C3922" s="375" t="s">
        <v>4546</v>
      </c>
      <c r="D3922" s="377">
        <v>2</v>
      </c>
    </row>
    <row r="3923" spans="1:4">
      <c r="A3923" s="375">
        <v>2342</v>
      </c>
      <c r="B3923" s="375">
        <v>1128</v>
      </c>
      <c r="C3923" s="375" t="s">
        <v>4547</v>
      </c>
      <c r="D3923" s="377">
        <v>2</v>
      </c>
    </row>
    <row r="3924" spans="1:4">
      <c r="A3924" s="375">
        <v>2343</v>
      </c>
      <c r="B3924" s="375">
        <v>1128</v>
      </c>
      <c r="C3924" s="375" t="s">
        <v>4548</v>
      </c>
      <c r="D3924" s="377">
        <v>2</v>
      </c>
    </row>
    <row r="3925" spans="1:4">
      <c r="A3925" s="375">
        <v>2345</v>
      </c>
      <c r="B3925" s="375">
        <v>1128</v>
      </c>
      <c r="C3925" s="375" t="s">
        <v>4549</v>
      </c>
      <c r="D3925" s="377">
        <v>2</v>
      </c>
    </row>
    <row r="3926" spans="1:4">
      <c r="A3926" s="375">
        <v>2346</v>
      </c>
      <c r="B3926" s="375">
        <v>1128</v>
      </c>
      <c r="C3926" s="375" t="s">
        <v>4550</v>
      </c>
      <c r="D3926" s="377">
        <v>2</v>
      </c>
    </row>
    <row r="3927" spans="1:4">
      <c r="A3927" s="375">
        <v>2347</v>
      </c>
      <c r="B3927" s="375">
        <v>1128</v>
      </c>
      <c r="C3927" s="375" t="s">
        <v>4551</v>
      </c>
      <c r="D3927" s="377">
        <v>2</v>
      </c>
    </row>
    <row r="3928" spans="1:4">
      <c r="A3928" s="375">
        <v>3102</v>
      </c>
      <c r="B3928" s="375">
        <v>1128</v>
      </c>
      <c r="C3928" s="375" t="s">
        <v>4552</v>
      </c>
      <c r="D3928" s="377">
        <v>2</v>
      </c>
    </row>
    <row r="3929" spans="1:4">
      <c r="A3929" s="375">
        <v>3103</v>
      </c>
      <c r="B3929" s="375">
        <v>1128</v>
      </c>
      <c r="C3929" s="375" t="s">
        <v>4553</v>
      </c>
      <c r="D3929" s="377">
        <v>2</v>
      </c>
    </row>
    <row r="3930" spans="1:4">
      <c r="A3930" s="375">
        <v>3104</v>
      </c>
      <c r="B3930" s="375">
        <v>1128</v>
      </c>
      <c r="C3930" s="375" t="s">
        <v>4554</v>
      </c>
      <c r="D3930" s="377">
        <v>0</v>
      </c>
    </row>
    <row r="3931" spans="1:4">
      <c r="A3931" s="375">
        <v>3105</v>
      </c>
      <c r="B3931" s="375">
        <v>1128</v>
      </c>
      <c r="C3931" s="375" t="s">
        <v>4555</v>
      </c>
      <c r="D3931" s="377">
        <v>0</v>
      </c>
    </row>
    <row r="3932" spans="1:4">
      <c r="A3932" s="375">
        <v>3108</v>
      </c>
      <c r="B3932" s="375">
        <v>1128</v>
      </c>
      <c r="C3932" s="375" t="s">
        <v>4556</v>
      </c>
      <c r="D3932" s="377">
        <v>2</v>
      </c>
    </row>
    <row r="3933" spans="1:4">
      <c r="A3933" s="375">
        <v>3109</v>
      </c>
      <c r="B3933" s="375">
        <v>1128</v>
      </c>
      <c r="C3933" s="375" t="s">
        <v>4557</v>
      </c>
      <c r="D3933" s="377">
        <v>2</v>
      </c>
    </row>
    <row r="3934" spans="1:4">
      <c r="A3934" s="375">
        <v>3115</v>
      </c>
      <c r="B3934" s="375">
        <v>1128</v>
      </c>
      <c r="C3934" s="375" t="s">
        <v>4558</v>
      </c>
      <c r="D3934" s="377">
        <v>2</v>
      </c>
    </row>
    <row r="3935" spans="1:4">
      <c r="A3935" s="375">
        <v>3116</v>
      </c>
      <c r="B3935" s="375">
        <v>1128</v>
      </c>
      <c r="C3935" s="375" t="s">
        <v>4559</v>
      </c>
      <c r="D3935" s="377">
        <v>0</v>
      </c>
    </row>
    <row r="3936" spans="1:4">
      <c r="A3936" s="375">
        <v>3120</v>
      </c>
      <c r="B3936" s="375">
        <v>1128</v>
      </c>
      <c r="C3936" s="375" t="s">
        <v>4560</v>
      </c>
      <c r="D3936" s="377">
        <v>0</v>
      </c>
    </row>
    <row r="3937" spans="1:4">
      <c r="A3937" s="375">
        <v>3121</v>
      </c>
      <c r="B3937" s="375">
        <v>1128</v>
      </c>
      <c r="C3937" s="375" t="s">
        <v>4561</v>
      </c>
      <c r="D3937" s="377">
        <v>0</v>
      </c>
    </row>
    <row r="3938" spans="1:4">
      <c r="A3938" s="375">
        <v>3141</v>
      </c>
      <c r="B3938" s="375">
        <v>1128</v>
      </c>
      <c r="C3938" s="375" t="s">
        <v>4562</v>
      </c>
      <c r="D3938" s="377">
        <v>0</v>
      </c>
    </row>
    <row r="3939" spans="1:4">
      <c r="A3939" s="375">
        <v>3145</v>
      </c>
      <c r="B3939" s="375">
        <v>1128</v>
      </c>
      <c r="C3939" s="375" t="s">
        <v>4563</v>
      </c>
      <c r="D3939" s="377">
        <v>0</v>
      </c>
    </row>
    <row r="3940" spans="1:4">
      <c r="A3940" s="375">
        <v>3146</v>
      </c>
      <c r="B3940" s="375">
        <v>1128</v>
      </c>
      <c r="C3940" s="375" t="s">
        <v>4564</v>
      </c>
      <c r="D3940" s="377">
        <v>0</v>
      </c>
    </row>
    <row r="3941" spans="1:4">
      <c r="A3941" s="375">
        <v>3147</v>
      </c>
      <c r="B3941" s="375">
        <v>1128</v>
      </c>
      <c r="C3941" s="375" t="s">
        <v>4565</v>
      </c>
      <c r="D3941" s="377">
        <v>0</v>
      </c>
    </row>
    <row r="3942" spans="1:4">
      <c r="A3942" s="375">
        <v>3181</v>
      </c>
      <c r="B3942" s="375">
        <v>1128</v>
      </c>
      <c r="C3942" s="375" t="s">
        <v>4566</v>
      </c>
      <c r="D3942" s="377">
        <v>1</v>
      </c>
    </row>
    <row r="3943" spans="1:4">
      <c r="A3943" s="375">
        <v>3199</v>
      </c>
      <c r="B3943" s="375">
        <v>1128</v>
      </c>
      <c r="C3943" s="375" t="s">
        <v>4567</v>
      </c>
      <c r="D3943" s="377">
        <v>2</v>
      </c>
    </row>
    <row r="3944" spans="1:4">
      <c r="A3944" s="375">
        <v>4109</v>
      </c>
      <c r="B3944" s="375">
        <v>1128</v>
      </c>
      <c r="C3944" s="375" t="s">
        <v>4568</v>
      </c>
      <c r="D3944" s="377">
        <v>2</v>
      </c>
    </row>
    <row r="3945" spans="1:4">
      <c r="A3945" s="375">
        <v>4111</v>
      </c>
      <c r="B3945" s="375">
        <v>1128</v>
      </c>
      <c r="C3945" s="375" t="s">
        <v>4569</v>
      </c>
      <c r="D3945" s="377">
        <v>2</v>
      </c>
    </row>
    <row r="3946" spans="1:4">
      <c r="A3946" s="375">
        <v>4112</v>
      </c>
      <c r="B3946" s="375">
        <v>1128</v>
      </c>
      <c r="C3946" s="375" t="s">
        <v>4570</v>
      </c>
      <c r="D3946" s="377">
        <v>2</v>
      </c>
    </row>
    <row r="3947" spans="1:4">
      <c r="A3947" s="375">
        <v>4116</v>
      </c>
      <c r="B3947" s="375">
        <v>1128</v>
      </c>
      <c r="C3947" s="375" t="s">
        <v>4571</v>
      </c>
      <c r="D3947" s="377">
        <v>2</v>
      </c>
    </row>
    <row r="3948" spans="1:4">
      <c r="A3948" s="375">
        <v>4117</v>
      </c>
      <c r="B3948" s="375">
        <v>1128</v>
      </c>
      <c r="C3948" s="375" t="s">
        <v>4572</v>
      </c>
      <c r="D3948" s="377">
        <v>2</v>
      </c>
    </row>
    <row r="3949" spans="1:4">
      <c r="A3949" s="375">
        <v>4121</v>
      </c>
      <c r="B3949" s="375">
        <v>1128</v>
      </c>
      <c r="C3949" s="375" t="s">
        <v>4573</v>
      </c>
      <c r="D3949" s="377">
        <v>2</v>
      </c>
    </row>
    <row r="3950" spans="1:4">
      <c r="A3950" s="375">
        <v>4123</v>
      </c>
      <c r="B3950" s="375">
        <v>1128</v>
      </c>
      <c r="C3950" s="375" t="s">
        <v>4574</v>
      </c>
      <c r="D3950" s="377">
        <v>2</v>
      </c>
    </row>
    <row r="3951" spans="1:4">
      <c r="A3951" s="375">
        <v>4124</v>
      </c>
      <c r="B3951" s="375">
        <v>1128</v>
      </c>
      <c r="C3951" s="375" t="s">
        <v>4575</v>
      </c>
      <c r="D3951" s="377">
        <v>2</v>
      </c>
    </row>
    <row r="3952" spans="1:4">
      <c r="A3952" s="375">
        <v>4126</v>
      </c>
      <c r="B3952" s="375">
        <v>1128</v>
      </c>
      <c r="C3952" s="375" t="s">
        <v>4576</v>
      </c>
      <c r="D3952" s="377">
        <v>2</v>
      </c>
    </row>
    <row r="3953" spans="1:4">
      <c r="A3953" s="375">
        <v>4130</v>
      </c>
      <c r="B3953" s="375">
        <v>1128</v>
      </c>
      <c r="C3953" s="375" t="s">
        <v>4577</v>
      </c>
      <c r="D3953" s="377">
        <v>2</v>
      </c>
    </row>
    <row r="3954" spans="1:4">
      <c r="A3954" s="375">
        <v>4131</v>
      </c>
      <c r="B3954" s="375">
        <v>1128</v>
      </c>
      <c r="C3954" s="375" t="s">
        <v>4578</v>
      </c>
      <c r="D3954" s="377">
        <v>2</v>
      </c>
    </row>
    <row r="3955" spans="1:4">
      <c r="A3955" s="375">
        <v>4132</v>
      </c>
      <c r="B3955" s="375">
        <v>1128</v>
      </c>
      <c r="C3955" s="375" t="s">
        <v>4579</v>
      </c>
      <c r="D3955" s="377">
        <v>2</v>
      </c>
    </row>
    <row r="3956" spans="1:4">
      <c r="A3956" s="375">
        <v>4140</v>
      </c>
      <c r="B3956" s="375">
        <v>1128</v>
      </c>
      <c r="C3956" s="375" t="s">
        <v>4580</v>
      </c>
      <c r="D3956" s="377">
        <v>2</v>
      </c>
    </row>
    <row r="3957" spans="1:4">
      <c r="A3957" s="375">
        <v>4170</v>
      </c>
      <c r="B3957" s="375">
        <v>1128</v>
      </c>
      <c r="C3957" s="375" t="s">
        <v>4581</v>
      </c>
      <c r="D3957" s="377">
        <v>2</v>
      </c>
    </row>
    <row r="3958" spans="1:4">
      <c r="A3958" s="375">
        <v>4173</v>
      </c>
      <c r="B3958" s="375">
        <v>1128</v>
      </c>
      <c r="C3958" s="375" t="s">
        <v>4582</v>
      </c>
      <c r="D3958" s="377">
        <v>2</v>
      </c>
    </row>
    <row r="3959" spans="1:4">
      <c r="A3959" s="375">
        <v>4179</v>
      </c>
      <c r="B3959" s="375">
        <v>1128</v>
      </c>
      <c r="C3959" s="375" t="s">
        <v>4583</v>
      </c>
      <c r="D3959" s="377">
        <v>2</v>
      </c>
    </row>
    <row r="3960" spans="1:4">
      <c r="A3960" s="375">
        <v>4180</v>
      </c>
      <c r="B3960" s="375">
        <v>1128</v>
      </c>
      <c r="C3960" s="375" t="s">
        <v>4584</v>
      </c>
      <c r="D3960" s="377">
        <v>2</v>
      </c>
    </row>
    <row r="3961" spans="1:4">
      <c r="A3961" s="375">
        <v>4181</v>
      </c>
      <c r="B3961" s="375">
        <v>1128</v>
      </c>
      <c r="C3961" s="375" t="s">
        <v>4585</v>
      </c>
      <c r="D3961" s="377">
        <v>2</v>
      </c>
    </row>
    <row r="3962" spans="1:4">
      <c r="A3962" s="375">
        <v>4190</v>
      </c>
      <c r="B3962" s="375">
        <v>1128</v>
      </c>
      <c r="C3962" s="375" t="s">
        <v>4586</v>
      </c>
      <c r="D3962" s="377">
        <v>2</v>
      </c>
    </row>
    <row r="3963" spans="1:4">
      <c r="A3963" s="375">
        <v>4191</v>
      </c>
      <c r="B3963" s="375">
        <v>1128</v>
      </c>
      <c r="C3963" s="375" t="s">
        <v>4587</v>
      </c>
      <c r="D3963" s="377">
        <v>2</v>
      </c>
    </row>
    <row r="3964" spans="1:4">
      <c r="A3964" s="375">
        <v>4192</v>
      </c>
      <c r="B3964" s="375">
        <v>1128</v>
      </c>
      <c r="C3964" s="375" t="s">
        <v>4588</v>
      </c>
      <c r="D3964" s="377">
        <v>2</v>
      </c>
    </row>
    <row r="3965" spans="1:4">
      <c r="A3965" s="375">
        <v>4196</v>
      </c>
      <c r="B3965" s="375">
        <v>1128</v>
      </c>
      <c r="C3965" s="375" t="s">
        <v>4589</v>
      </c>
      <c r="D3965" s="377">
        <v>2</v>
      </c>
    </row>
    <row r="3966" spans="1:4">
      <c r="A3966" s="375">
        <v>4199</v>
      </c>
      <c r="B3966" s="375">
        <v>1128</v>
      </c>
      <c r="C3966" s="375" t="s">
        <v>4590</v>
      </c>
      <c r="D3966" s="377">
        <v>2</v>
      </c>
    </row>
    <row r="3967" spans="1:4">
      <c r="A3967" s="375">
        <v>5002</v>
      </c>
      <c r="B3967" s="375">
        <v>1128</v>
      </c>
      <c r="C3967" s="375" t="s">
        <v>4591</v>
      </c>
      <c r="D3967" s="377">
        <v>2</v>
      </c>
    </row>
    <row r="3968" spans="1:4">
      <c r="A3968" s="375">
        <v>5003</v>
      </c>
      <c r="B3968" s="375">
        <v>1128</v>
      </c>
      <c r="C3968" s="375" t="s">
        <v>4592</v>
      </c>
      <c r="D3968" s="377">
        <v>2</v>
      </c>
    </row>
    <row r="3969" spans="1:4">
      <c r="A3969" s="375">
        <v>5008</v>
      </c>
      <c r="B3969" s="375">
        <v>1128</v>
      </c>
      <c r="C3969" s="375" t="s">
        <v>4593</v>
      </c>
      <c r="D3969" s="377">
        <v>2</v>
      </c>
    </row>
    <row r="3970" spans="1:4">
      <c r="A3970" s="375">
        <v>6002</v>
      </c>
      <c r="B3970" s="375">
        <v>1128</v>
      </c>
      <c r="C3970" s="375" t="s">
        <v>4594</v>
      </c>
      <c r="D3970" s="377">
        <v>2</v>
      </c>
    </row>
    <row r="3971" spans="1:4">
      <c r="A3971" s="375">
        <v>6022</v>
      </c>
      <c r="B3971" s="375">
        <v>1128</v>
      </c>
      <c r="C3971" s="375" t="s">
        <v>4595</v>
      </c>
      <c r="D3971" s="377">
        <v>2</v>
      </c>
    </row>
    <row r="3972" spans="1:4">
      <c r="A3972" s="375">
        <v>6034</v>
      </c>
      <c r="B3972" s="375">
        <v>1128</v>
      </c>
      <c r="C3972" s="375" t="s">
        <v>4596</v>
      </c>
      <c r="D3972" s="377">
        <v>2</v>
      </c>
    </row>
    <row r="3973" spans="1:4">
      <c r="A3973" s="375">
        <v>6042</v>
      </c>
      <c r="B3973" s="375">
        <v>1128</v>
      </c>
      <c r="C3973" s="375" t="s">
        <v>4597</v>
      </c>
      <c r="D3973" s="377">
        <v>2</v>
      </c>
    </row>
    <row r="3974" spans="1:4">
      <c r="A3974" s="375">
        <v>6082</v>
      </c>
      <c r="B3974" s="375">
        <v>1128</v>
      </c>
      <c r="C3974" s="375" t="s">
        <v>4598</v>
      </c>
      <c r="D3974" s="377">
        <v>2</v>
      </c>
    </row>
    <row r="3975" spans="1:4">
      <c r="A3975" s="375">
        <v>1099</v>
      </c>
      <c r="B3975" s="375">
        <v>1129</v>
      </c>
      <c r="C3975" s="375" t="s">
        <v>4599</v>
      </c>
      <c r="D3975" s="377">
        <v>2</v>
      </c>
    </row>
    <row r="3976" spans="1:4">
      <c r="A3976" s="375">
        <v>1100</v>
      </c>
      <c r="B3976" s="375">
        <v>1129</v>
      </c>
      <c r="C3976" s="375" t="s">
        <v>4600</v>
      </c>
      <c r="D3976" s="377">
        <v>0</v>
      </c>
    </row>
    <row r="3977" spans="1:4">
      <c r="A3977" s="375">
        <v>1101</v>
      </c>
      <c r="B3977" s="375">
        <v>1129</v>
      </c>
      <c r="C3977" s="375" t="s">
        <v>4601</v>
      </c>
      <c r="D3977" s="377">
        <v>2</v>
      </c>
    </row>
    <row r="3978" spans="1:4">
      <c r="A3978" s="375">
        <v>1102</v>
      </c>
      <c r="B3978" s="375">
        <v>1129</v>
      </c>
      <c r="C3978" s="375" t="s">
        <v>4602</v>
      </c>
      <c r="D3978" s="377">
        <v>0</v>
      </c>
    </row>
    <row r="3979" spans="1:4">
      <c r="A3979" s="375">
        <v>1103</v>
      </c>
      <c r="B3979" s="375">
        <v>1129</v>
      </c>
      <c r="C3979" s="375" t="s">
        <v>4603</v>
      </c>
      <c r="D3979" s="377">
        <v>2</v>
      </c>
    </row>
    <row r="3980" spans="1:4">
      <c r="A3980" s="375">
        <v>1104</v>
      </c>
      <c r="B3980" s="375">
        <v>1129</v>
      </c>
      <c r="C3980" s="375" t="s">
        <v>4604</v>
      </c>
      <c r="D3980" s="377">
        <v>0</v>
      </c>
    </row>
    <row r="3981" spans="1:4">
      <c r="A3981" s="375">
        <v>1105</v>
      </c>
      <c r="B3981" s="375">
        <v>1129</v>
      </c>
      <c r="C3981" s="375" t="s">
        <v>4605</v>
      </c>
      <c r="D3981" s="377">
        <v>0</v>
      </c>
    </row>
    <row r="3982" spans="1:4">
      <c r="A3982" s="375">
        <v>1106</v>
      </c>
      <c r="B3982" s="375">
        <v>1129</v>
      </c>
      <c r="C3982" s="375" t="s">
        <v>4606</v>
      </c>
      <c r="D3982" s="377">
        <v>0</v>
      </c>
    </row>
    <row r="3983" spans="1:4">
      <c r="A3983" s="375">
        <v>1107</v>
      </c>
      <c r="B3983" s="375">
        <v>1129</v>
      </c>
      <c r="C3983" s="375" t="s">
        <v>4607</v>
      </c>
      <c r="D3983" s="377">
        <v>2</v>
      </c>
    </row>
    <row r="3984" spans="1:4">
      <c r="A3984" s="375">
        <v>1109</v>
      </c>
      <c r="B3984" s="375">
        <v>1129</v>
      </c>
      <c r="C3984" s="375" t="s">
        <v>4608</v>
      </c>
      <c r="D3984" s="377">
        <v>0</v>
      </c>
    </row>
    <row r="3985" spans="1:4">
      <c r="A3985" s="375">
        <v>1113</v>
      </c>
      <c r="B3985" s="375">
        <v>1129</v>
      </c>
      <c r="C3985" s="375" t="s">
        <v>4609</v>
      </c>
      <c r="D3985" s="377">
        <v>0</v>
      </c>
    </row>
    <row r="3986" spans="1:4">
      <c r="A3986" s="375">
        <v>1114</v>
      </c>
      <c r="B3986" s="375">
        <v>1129</v>
      </c>
      <c r="C3986" s="375" t="s">
        <v>4610</v>
      </c>
      <c r="D3986" s="377">
        <v>2</v>
      </c>
    </row>
    <row r="3987" spans="1:4">
      <c r="A3987" s="375">
        <v>1115</v>
      </c>
      <c r="B3987" s="375">
        <v>1129</v>
      </c>
      <c r="C3987" s="375" t="s">
        <v>4611</v>
      </c>
      <c r="D3987" s="377">
        <v>0</v>
      </c>
    </row>
    <row r="3988" spans="1:4">
      <c r="A3988" s="375">
        <v>1120</v>
      </c>
      <c r="B3988" s="375">
        <v>1129</v>
      </c>
      <c r="C3988" s="375" t="s">
        <v>4612</v>
      </c>
      <c r="D3988" s="377">
        <v>2</v>
      </c>
    </row>
    <row r="3989" spans="1:4">
      <c r="A3989" s="375">
        <v>1121</v>
      </c>
      <c r="B3989" s="375">
        <v>1129</v>
      </c>
      <c r="C3989" s="375" t="s">
        <v>4613</v>
      </c>
      <c r="D3989" s="377">
        <v>2</v>
      </c>
    </row>
    <row r="3990" spans="1:4">
      <c r="A3990" s="375">
        <v>1123</v>
      </c>
      <c r="B3990" s="375">
        <v>1129</v>
      </c>
      <c r="C3990" s="375" t="s">
        <v>4614</v>
      </c>
      <c r="D3990" s="377">
        <v>0</v>
      </c>
    </row>
    <row r="3991" spans="1:4">
      <c r="A3991" s="375">
        <v>1124</v>
      </c>
      <c r="B3991" s="375">
        <v>1129</v>
      </c>
      <c r="C3991" s="375" t="s">
        <v>4615</v>
      </c>
      <c r="D3991" s="377">
        <v>2</v>
      </c>
    </row>
    <row r="3992" spans="1:4">
      <c r="A3992" s="375">
        <v>1125</v>
      </c>
      <c r="B3992" s="375">
        <v>1129</v>
      </c>
      <c r="C3992" s="375" t="s">
        <v>4616</v>
      </c>
      <c r="D3992" s="377">
        <v>2</v>
      </c>
    </row>
    <row r="3993" spans="1:4">
      <c r="A3993" s="375">
        <v>1126</v>
      </c>
      <c r="B3993" s="375">
        <v>1129</v>
      </c>
      <c r="C3993" s="375" t="s">
        <v>4617</v>
      </c>
      <c r="D3993" s="377">
        <v>2</v>
      </c>
    </row>
    <row r="3994" spans="1:4">
      <c r="A3994" s="375">
        <v>1127</v>
      </c>
      <c r="B3994" s="375">
        <v>1129</v>
      </c>
      <c r="C3994" s="375" t="s">
        <v>4618</v>
      </c>
      <c r="D3994" s="377">
        <v>0</v>
      </c>
    </row>
    <row r="3995" spans="1:4">
      <c r="A3995" s="375">
        <v>1128</v>
      </c>
      <c r="B3995" s="375">
        <v>1129</v>
      </c>
      <c r="C3995" s="375" t="s">
        <v>4619</v>
      </c>
      <c r="D3995" s="377">
        <v>2</v>
      </c>
    </row>
    <row r="3996" spans="1:4">
      <c r="A3996" s="375">
        <v>1129</v>
      </c>
      <c r="B3996" s="375">
        <v>1129</v>
      </c>
      <c r="C3996" s="375" t="s">
        <v>4620</v>
      </c>
      <c r="D3996" s="377" t="s">
        <v>94</v>
      </c>
    </row>
    <row r="3997" spans="1:4">
      <c r="A3997" s="375">
        <v>1130</v>
      </c>
      <c r="B3997" s="375">
        <v>1129</v>
      </c>
      <c r="C3997" s="375" t="s">
        <v>4621</v>
      </c>
      <c r="D3997" s="377">
        <v>1</v>
      </c>
    </row>
    <row r="3998" spans="1:4">
      <c r="A3998" s="375">
        <v>1131</v>
      </c>
      <c r="B3998" s="375">
        <v>1129</v>
      </c>
      <c r="C3998" s="375" t="s">
        <v>4622</v>
      </c>
      <c r="D3998" s="377">
        <v>2</v>
      </c>
    </row>
    <row r="3999" spans="1:4">
      <c r="A3999" s="375">
        <v>1132</v>
      </c>
      <c r="B3999" s="375">
        <v>1129</v>
      </c>
      <c r="C3999" s="375" t="s">
        <v>4623</v>
      </c>
      <c r="D3999" s="377">
        <v>1</v>
      </c>
    </row>
    <row r="4000" spans="1:4">
      <c r="A4000" s="375">
        <v>1137</v>
      </c>
      <c r="B4000" s="375">
        <v>1129</v>
      </c>
      <c r="C4000" s="375" t="s">
        <v>4624</v>
      </c>
      <c r="D4000" s="377">
        <v>0</v>
      </c>
    </row>
    <row r="4001" spans="1:4">
      <c r="A4001" s="375">
        <v>1151</v>
      </c>
      <c r="B4001" s="375">
        <v>1129</v>
      </c>
      <c r="C4001" s="375" t="s">
        <v>4625</v>
      </c>
      <c r="D4001" s="377">
        <v>2</v>
      </c>
    </row>
    <row r="4002" spans="1:4">
      <c r="A4002" s="375">
        <v>1152</v>
      </c>
      <c r="B4002" s="375">
        <v>1129</v>
      </c>
      <c r="C4002" s="375" t="s">
        <v>4626</v>
      </c>
      <c r="D4002" s="377">
        <v>2</v>
      </c>
    </row>
    <row r="4003" spans="1:4">
      <c r="A4003" s="375">
        <v>1153</v>
      </c>
      <c r="B4003" s="375">
        <v>1129</v>
      </c>
      <c r="C4003" s="375" t="s">
        <v>4627</v>
      </c>
      <c r="D4003" s="377">
        <v>0</v>
      </c>
    </row>
    <row r="4004" spans="1:4">
      <c r="A4004" s="375">
        <v>1157</v>
      </c>
      <c r="B4004" s="375">
        <v>1129</v>
      </c>
      <c r="C4004" s="375" t="s">
        <v>4628</v>
      </c>
      <c r="D4004" s="377">
        <v>1</v>
      </c>
    </row>
    <row r="4005" spans="1:4">
      <c r="A4005" s="375">
        <v>1175</v>
      </c>
      <c r="B4005" s="375">
        <v>1129</v>
      </c>
      <c r="C4005" s="375" t="s">
        <v>4629</v>
      </c>
      <c r="D4005" s="377">
        <v>2</v>
      </c>
    </row>
    <row r="4006" spans="1:4">
      <c r="A4006" s="375">
        <v>1181</v>
      </c>
      <c r="B4006" s="375">
        <v>1129</v>
      </c>
      <c r="C4006" s="375" t="s">
        <v>4630</v>
      </c>
      <c r="D4006" s="377">
        <v>0</v>
      </c>
    </row>
    <row r="4007" spans="1:4">
      <c r="A4007" s="375">
        <v>1183</v>
      </c>
      <c r="B4007" s="375">
        <v>1129</v>
      </c>
      <c r="C4007" s="375" t="s">
        <v>4631</v>
      </c>
      <c r="D4007" s="377">
        <v>0</v>
      </c>
    </row>
    <row r="4008" spans="1:4">
      <c r="A4008" s="375">
        <v>1185</v>
      </c>
      <c r="B4008" s="375">
        <v>1129</v>
      </c>
      <c r="C4008" s="375" t="s">
        <v>4632</v>
      </c>
      <c r="D4008" s="377">
        <v>0</v>
      </c>
    </row>
    <row r="4009" spans="1:4">
      <c r="A4009" s="375">
        <v>1186</v>
      </c>
      <c r="B4009" s="375">
        <v>1129</v>
      </c>
      <c r="C4009" s="375" t="s">
        <v>4633</v>
      </c>
      <c r="D4009" s="377">
        <v>0</v>
      </c>
    </row>
    <row r="4010" spans="1:4">
      <c r="A4010" s="375">
        <v>1187</v>
      </c>
      <c r="B4010" s="375">
        <v>1129</v>
      </c>
      <c r="C4010" s="375" t="s">
        <v>4634</v>
      </c>
      <c r="D4010" s="377">
        <v>0</v>
      </c>
    </row>
    <row r="4011" spans="1:4">
      <c r="A4011" s="375">
        <v>1188</v>
      </c>
      <c r="B4011" s="375">
        <v>1129</v>
      </c>
      <c r="C4011" s="375" t="s">
        <v>4635</v>
      </c>
      <c r="D4011" s="377">
        <v>0</v>
      </c>
    </row>
    <row r="4012" spans="1:4">
      <c r="A4012" s="375">
        <v>1189</v>
      </c>
      <c r="B4012" s="375">
        <v>1129</v>
      </c>
      <c r="C4012" s="375" t="s">
        <v>4636</v>
      </c>
      <c r="D4012" s="377">
        <v>2</v>
      </c>
    </row>
    <row r="4013" spans="1:4">
      <c r="A4013" s="375">
        <v>1190</v>
      </c>
      <c r="B4013" s="375">
        <v>1129</v>
      </c>
      <c r="C4013" s="375" t="s">
        <v>4637</v>
      </c>
      <c r="D4013" s="377">
        <v>0</v>
      </c>
    </row>
    <row r="4014" spans="1:4">
      <c r="A4014" s="375">
        <v>1192</v>
      </c>
      <c r="B4014" s="375">
        <v>1129</v>
      </c>
      <c r="C4014" s="375" t="s">
        <v>4638</v>
      </c>
      <c r="D4014" s="377">
        <v>2</v>
      </c>
    </row>
    <row r="4015" spans="1:4">
      <c r="A4015" s="375">
        <v>1193</v>
      </c>
      <c r="B4015" s="375">
        <v>1129</v>
      </c>
      <c r="C4015" s="375" t="s">
        <v>4639</v>
      </c>
      <c r="D4015" s="377">
        <v>2</v>
      </c>
    </row>
    <row r="4016" spans="1:4">
      <c r="A4016" s="375">
        <v>1194</v>
      </c>
      <c r="B4016" s="375">
        <v>1129</v>
      </c>
      <c r="C4016" s="375" t="s">
        <v>4640</v>
      </c>
      <c r="D4016" s="377">
        <v>0</v>
      </c>
    </row>
    <row r="4017" spans="1:4">
      <c r="A4017" s="375">
        <v>1199</v>
      </c>
      <c r="B4017" s="375">
        <v>1129</v>
      </c>
      <c r="C4017" s="375" t="s">
        <v>4641</v>
      </c>
      <c r="D4017" s="377">
        <v>0</v>
      </c>
    </row>
    <row r="4018" spans="1:4">
      <c r="A4018" s="375">
        <v>1201</v>
      </c>
      <c r="B4018" s="375">
        <v>1129</v>
      </c>
      <c r="C4018" s="375" t="s">
        <v>4642</v>
      </c>
      <c r="D4018" s="377">
        <v>0</v>
      </c>
    </row>
    <row r="4019" spans="1:4">
      <c r="A4019" s="375">
        <v>1203</v>
      </c>
      <c r="B4019" s="375">
        <v>1129</v>
      </c>
      <c r="C4019" s="375" t="s">
        <v>4643</v>
      </c>
      <c r="D4019" s="377">
        <v>0</v>
      </c>
    </row>
    <row r="4020" spans="1:4">
      <c r="A4020" s="375">
        <v>1206</v>
      </c>
      <c r="B4020" s="375">
        <v>1129</v>
      </c>
      <c r="C4020" s="375" t="s">
        <v>4644</v>
      </c>
      <c r="D4020" s="377">
        <v>2</v>
      </c>
    </row>
    <row r="4021" spans="1:4">
      <c r="A4021" s="375">
        <v>1210</v>
      </c>
      <c r="B4021" s="375">
        <v>1129</v>
      </c>
      <c r="C4021" s="375" t="s">
        <v>4645</v>
      </c>
      <c r="D4021" s="377">
        <v>0</v>
      </c>
    </row>
    <row r="4022" spans="1:4">
      <c r="A4022" s="375">
        <v>1256</v>
      </c>
      <c r="B4022" s="375">
        <v>1129</v>
      </c>
      <c r="C4022" s="375" t="s">
        <v>4646</v>
      </c>
      <c r="D4022" s="377">
        <v>2</v>
      </c>
    </row>
    <row r="4023" spans="1:4">
      <c r="A4023" s="375">
        <v>1257</v>
      </c>
      <c r="B4023" s="375">
        <v>1129</v>
      </c>
      <c r="C4023" s="375" t="s">
        <v>4647</v>
      </c>
      <c r="D4023" s="377">
        <v>2</v>
      </c>
    </row>
    <row r="4024" spans="1:4">
      <c r="A4024" s="375">
        <v>1260</v>
      </c>
      <c r="B4024" s="375">
        <v>1129</v>
      </c>
      <c r="C4024" s="375" t="s">
        <v>4648</v>
      </c>
      <c r="D4024" s="377">
        <v>2</v>
      </c>
    </row>
    <row r="4025" spans="1:4">
      <c r="A4025" s="375">
        <v>1261</v>
      </c>
      <c r="B4025" s="375">
        <v>1129</v>
      </c>
      <c r="C4025" s="375" t="s">
        <v>4649</v>
      </c>
      <c r="D4025" s="377">
        <v>2</v>
      </c>
    </row>
    <row r="4026" spans="1:4">
      <c r="A4026" s="375">
        <v>1262</v>
      </c>
      <c r="B4026" s="375">
        <v>1129</v>
      </c>
      <c r="C4026" s="375" t="s">
        <v>4650</v>
      </c>
      <c r="D4026" s="377">
        <v>2</v>
      </c>
    </row>
    <row r="4027" spans="1:4">
      <c r="A4027" s="375">
        <v>2095</v>
      </c>
      <c r="B4027" s="375">
        <v>1129</v>
      </c>
      <c r="C4027" s="375" t="s">
        <v>4651</v>
      </c>
      <c r="D4027" s="377">
        <v>2</v>
      </c>
    </row>
    <row r="4028" spans="1:4">
      <c r="A4028" s="375">
        <v>2096</v>
      </c>
      <c r="B4028" s="375">
        <v>1129</v>
      </c>
      <c r="C4028" s="375" t="s">
        <v>4652</v>
      </c>
      <c r="D4028" s="377">
        <v>2</v>
      </c>
    </row>
    <row r="4029" spans="1:4">
      <c r="A4029" s="375">
        <v>2100</v>
      </c>
      <c r="B4029" s="375">
        <v>1129</v>
      </c>
      <c r="C4029" s="375" t="s">
        <v>4653</v>
      </c>
      <c r="D4029" s="377">
        <v>2</v>
      </c>
    </row>
    <row r="4030" spans="1:4">
      <c r="A4030" s="375">
        <v>2102</v>
      </c>
      <c r="B4030" s="375">
        <v>1129</v>
      </c>
      <c r="C4030" s="375" t="s">
        <v>4654</v>
      </c>
      <c r="D4030" s="377">
        <v>2</v>
      </c>
    </row>
    <row r="4031" spans="1:4">
      <c r="A4031" s="375">
        <v>2103</v>
      </c>
      <c r="B4031" s="375">
        <v>1129</v>
      </c>
      <c r="C4031" s="375" t="s">
        <v>4655</v>
      </c>
      <c r="D4031" s="377">
        <v>2</v>
      </c>
    </row>
    <row r="4032" spans="1:4">
      <c r="A4032" s="375">
        <v>2104</v>
      </c>
      <c r="B4032" s="375">
        <v>1129</v>
      </c>
      <c r="C4032" s="375" t="s">
        <v>4656</v>
      </c>
      <c r="D4032" s="377">
        <v>2</v>
      </c>
    </row>
    <row r="4033" spans="1:4">
      <c r="A4033" s="375">
        <v>2105</v>
      </c>
      <c r="B4033" s="375">
        <v>1129</v>
      </c>
      <c r="C4033" s="375" t="s">
        <v>4657</v>
      </c>
      <c r="D4033" s="377">
        <v>2</v>
      </c>
    </row>
    <row r="4034" spans="1:4">
      <c r="A4034" s="375">
        <v>2108</v>
      </c>
      <c r="B4034" s="375">
        <v>1129</v>
      </c>
      <c r="C4034" s="375" t="s">
        <v>4658</v>
      </c>
      <c r="D4034" s="377">
        <v>2</v>
      </c>
    </row>
    <row r="4035" spans="1:4">
      <c r="A4035" s="375">
        <v>2109</v>
      </c>
      <c r="B4035" s="375">
        <v>1129</v>
      </c>
      <c r="C4035" s="375" t="s">
        <v>4659</v>
      </c>
      <c r="D4035" s="377">
        <v>1</v>
      </c>
    </row>
    <row r="4036" spans="1:4">
      <c r="A4036" s="375">
        <v>2110</v>
      </c>
      <c r="B4036" s="375">
        <v>1129</v>
      </c>
      <c r="C4036" s="375" t="s">
        <v>4660</v>
      </c>
      <c r="D4036" s="377">
        <v>2</v>
      </c>
    </row>
    <row r="4037" spans="1:4">
      <c r="A4037" s="375">
        <v>2111</v>
      </c>
      <c r="B4037" s="375">
        <v>1129</v>
      </c>
      <c r="C4037" s="375" t="s">
        <v>4661</v>
      </c>
      <c r="D4037" s="377">
        <v>2</v>
      </c>
    </row>
    <row r="4038" spans="1:4">
      <c r="A4038" s="375">
        <v>2112</v>
      </c>
      <c r="B4038" s="375">
        <v>1129</v>
      </c>
      <c r="C4038" s="375" t="s">
        <v>4662</v>
      </c>
      <c r="D4038" s="377">
        <v>1</v>
      </c>
    </row>
    <row r="4039" spans="1:4">
      <c r="A4039" s="375">
        <v>2113</v>
      </c>
      <c r="B4039" s="375">
        <v>1129</v>
      </c>
      <c r="C4039" s="375" t="s">
        <v>4663</v>
      </c>
      <c r="D4039" s="377">
        <v>2</v>
      </c>
    </row>
    <row r="4040" spans="1:4">
      <c r="A4040" s="375">
        <v>2115</v>
      </c>
      <c r="B4040" s="375">
        <v>1129</v>
      </c>
      <c r="C4040" s="375" t="s">
        <v>4664</v>
      </c>
      <c r="D4040" s="377">
        <v>2</v>
      </c>
    </row>
    <row r="4041" spans="1:4">
      <c r="A4041" s="375">
        <v>2116</v>
      </c>
      <c r="B4041" s="375">
        <v>1129</v>
      </c>
      <c r="C4041" s="375" t="s">
        <v>4665</v>
      </c>
      <c r="D4041" s="377">
        <v>1</v>
      </c>
    </row>
    <row r="4042" spans="1:4">
      <c r="A4042" s="375">
        <v>2117</v>
      </c>
      <c r="B4042" s="375">
        <v>1129</v>
      </c>
      <c r="C4042" s="375" t="s">
        <v>4666</v>
      </c>
      <c r="D4042" s="377">
        <v>1</v>
      </c>
    </row>
    <row r="4043" spans="1:4">
      <c r="A4043" s="375">
        <v>2121</v>
      </c>
      <c r="B4043" s="375">
        <v>1129</v>
      </c>
      <c r="C4043" s="375" t="s">
        <v>4667</v>
      </c>
      <c r="D4043" s="377">
        <v>1</v>
      </c>
    </row>
    <row r="4044" spans="1:4">
      <c r="A4044" s="375">
        <v>2122</v>
      </c>
      <c r="B4044" s="375">
        <v>1129</v>
      </c>
      <c r="C4044" s="375" t="s">
        <v>4668</v>
      </c>
      <c r="D4044" s="377">
        <v>2</v>
      </c>
    </row>
    <row r="4045" spans="1:4">
      <c r="A4045" s="375">
        <v>2123</v>
      </c>
      <c r="B4045" s="375">
        <v>1129</v>
      </c>
      <c r="C4045" s="375" t="s">
        <v>4669</v>
      </c>
      <c r="D4045" s="377">
        <v>2</v>
      </c>
    </row>
    <row r="4046" spans="1:4">
      <c r="A4046" s="375">
        <v>2125</v>
      </c>
      <c r="B4046" s="375">
        <v>1129</v>
      </c>
      <c r="C4046" s="375" t="s">
        <v>4670</v>
      </c>
      <c r="D4046" s="377">
        <v>1</v>
      </c>
    </row>
    <row r="4047" spans="1:4">
      <c r="A4047" s="375">
        <v>2130</v>
      </c>
      <c r="B4047" s="375">
        <v>1129</v>
      </c>
      <c r="C4047" s="375" t="s">
        <v>4671</v>
      </c>
      <c r="D4047" s="377">
        <v>1</v>
      </c>
    </row>
    <row r="4048" spans="1:4">
      <c r="A4048" s="375">
        <v>2132</v>
      </c>
      <c r="B4048" s="375">
        <v>1129</v>
      </c>
      <c r="C4048" s="375" t="s">
        <v>4672</v>
      </c>
      <c r="D4048" s="377">
        <v>1</v>
      </c>
    </row>
    <row r="4049" spans="1:4">
      <c r="A4049" s="375">
        <v>2133</v>
      </c>
      <c r="B4049" s="375">
        <v>1129</v>
      </c>
      <c r="C4049" s="375" t="s">
        <v>4673</v>
      </c>
      <c r="D4049" s="377">
        <v>1</v>
      </c>
    </row>
    <row r="4050" spans="1:4">
      <c r="A4050" s="375">
        <v>2135</v>
      </c>
      <c r="B4050" s="375">
        <v>1129</v>
      </c>
      <c r="C4050" s="375" t="s">
        <v>4674</v>
      </c>
      <c r="D4050" s="377">
        <v>1</v>
      </c>
    </row>
    <row r="4051" spans="1:4">
      <c r="A4051" s="375">
        <v>2136</v>
      </c>
      <c r="B4051" s="375">
        <v>1129</v>
      </c>
      <c r="C4051" s="375" t="s">
        <v>4675</v>
      </c>
      <c r="D4051" s="377">
        <v>1</v>
      </c>
    </row>
    <row r="4052" spans="1:4">
      <c r="A4052" s="375">
        <v>2137</v>
      </c>
      <c r="B4052" s="375">
        <v>1129</v>
      </c>
      <c r="C4052" s="375" t="s">
        <v>4676</v>
      </c>
      <c r="D4052" s="377">
        <v>1</v>
      </c>
    </row>
    <row r="4053" spans="1:4">
      <c r="A4053" s="375">
        <v>2139</v>
      </c>
      <c r="B4053" s="375">
        <v>1129</v>
      </c>
      <c r="C4053" s="375" t="s">
        <v>4677</v>
      </c>
      <c r="D4053" s="377">
        <v>2</v>
      </c>
    </row>
    <row r="4054" spans="1:4">
      <c r="A4054" s="375">
        <v>2142</v>
      </c>
      <c r="B4054" s="375">
        <v>1129</v>
      </c>
      <c r="C4054" s="375" t="s">
        <v>4678</v>
      </c>
      <c r="D4054" s="377">
        <v>2</v>
      </c>
    </row>
    <row r="4055" spans="1:4">
      <c r="A4055" s="375">
        <v>2146</v>
      </c>
      <c r="B4055" s="375">
        <v>1129</v>
      </c>
      <c r="C4055" s="375" t="s">
        <v>4679</v>
      </c>
      <c r="D4055" s="377">
        <v>2</v>
      </c>
    </row>
    <row r="4056" spans="1:4">
      <c r="A4056" s="375">
        <v>2148</v>
      </c>
      <c r="B4056" s="375">
        <v>1129</v>
      </c>
      <c r="C4056" s="375" t="s">
        <v>4680</v>
      </c>
      <c r="D4056" s="377">
        <v>2</v>
      </c>
    </row>
    <row r="4057" spans="1:4">
      <c r="A4057" s="375">
        <v>2149</v>
      </c>
      <c r="B4057" s="375">
        <v>1129</v>
      </c>
      <c r="C4057" s="375" t="s">
        <v>4681</v>
      </c>
      <c r="D4057" s="377">
        <v>2</v>
      </c>
    </row>
    <row r="4058" spans="1:4">
      <c r="A4058" s="375">
        <v>2151</v>
      </c>
      <c r="B4058" s="375">
        <v>1129</v>
      </c>
      <c r="C4058" s="375" t="s">
        <v>4682</v>
      </c>
      <c r="D4058" s="377">
        <v>1</v>
      </c>
    </row>
    <row r="4059" spans="1:4">
      <c r="A4059" s="375">
        <v>2152</v>
      </c>
      <c r="B4059" s="375">
        <v>1129</v>
      </c>
      <c r="C4059" s="375" t="s">
        <v>4683</v>
      </c>
      <c r="D4059" s="377">
        <v>2</v>
      </c>
    </row>
    <row r="4060" spans="1:4">
      <c r="A4060" s="375">
        <v>2153</v>
      </c>
      <c r="B4060" s="375">
        <v>1129</v>
      </c>
      <c r="C4060" s="375" t="s">
        <v>4684</v>
      </c>
      <c r="D4060" s="377">
        <v>2</v>
      </c>
    </row>
    <row r="4061" spans="1:4">
      <c r="A4061" s="375">
        <v>2154</v>
      </c>
      <c r="B4061" s="375">
        <v>1129</v>
      </c>
      <c r="C4061" s="375" t="s">
        <v>4685</v>
      </c>
      <c r="D4061" s="377">
        <v>2</v>
      </c>
    </row>
    <row r="4062" spans="1:4">
      <c r="A4062" s="375">
        <v>2155</v>
      </c>
      <c r="B4062" s="375">
        <v>1129</v>
      </c>
      <c r="C4062" s="375" t="s">
        <v>4686</v>
      </c>
      <c r="D4062" s="377">
        <v>2</v>
      </c>
    </row>
    <row r="4063" spans="1:4">
      <c r="A4063" s="375">
        <v>2156</v>
      </c>
      <c r="B4063" s="375">
        <v>1129</v>
      </c>
      <c r="C4063" s="375" t="s">
        <v>4687</v>
      </c>
      <c r="D4063" s="377">
        <v>2</v>
      </c>
    </row>
    <row r="4064" spans="1:4">
      <c r="A4064" s="375">
        <v>2162</v>
      </c>
      <c r="B4064" s="375">
        <v>1129</v>
      </c>
      <c r="C4064" s="375" t="s">
        <v>4688</v>
      </c>
      <c r="D4064" s="377">
        <v>2</v>
      </c>
    </row>
    <row r="4065" spans="1:4">
      <c r="A4065" s="375">
        <v>2163</v>
      </c>
      <c r="B4065" s="375">
        <v>1129</v>
      </c>
      <c r="C4065" s="375" t="s">
        <v>4689</v>
      </c>
      <c r="D4065" s="377">
        <v>2</v>
      </c>
    </row>
    <row r="4066" spans="1:4">
      <c r="A4066" s="375">
        <v>2164</v>
      </c>
      <c r="B4066" s="375">
        <v>1129</v>
      </c>
      <c r="C4066" s="375" t="s">
        <v>4690</v>
      </c>
      <c r="D4066" s="377">
        <v>2</v>
      </c>
    </row>
    <row r="4067" spans="1:4">
      <c r="A4067" s="375">
        <v>2169</v>
      </c>
      <c r="B4067" s="375">
        <v>1129</v>
      </c>
      <c r="C4067" s="375" t="s">
        <v>4691</v>
      </c>
      <c r="D4067" s="377">
        <v>2</v>
      </c>
    </row>
    <row r="4068" spans="1:4">
      <c r="A4068" s="375">
        <v>2171</v>
      </c>
      <c r="B4068" s="375">
        <v>1129</v>
      </c>
      <c r="C4068" s="375" t="s">
        <v>4692</v>
      </c>
      <c r="D4068" s="377">
        <v>2</v>
      </c>
    </row>
    <row r="4069" spans="1:4">
      <c r="A4069" s="375">
        <v>2172</v>
      </c>
      <c r="B4069" s="375">
        <v>1129</v>
      </c>
      <c r="C4069" s="375" t="s">
        <v>4693</v>
      </c>
      <c r="D4069" s="377">
        <v>2</v>
      </c>
    </row>
    <row r="4070" spans="1:4">
      <c r="A4070" s="375">
        <v>2173</v>
      </c>
      <c r="B4070" s="375">
        <v>1129</v>
      </c>
      <c r="C4070" s="375" t="s">
        <v>4694</v>
      </c>
      <c r="D4070" s="377">
        <v>2</v>
      </c>
    </row>
    <row r="4071" spans="1:4">
      <c r="A4071" s="375">
        <v>2174</v>
      </c>
      <c r="B4071" s="375">
        <v>1129</v>
      </c>
      <c r="C4071" s="375" t="s">
        <v>4695</v>
      </c>
      <c r="D4071" s="377">
        <v>2</v>
      </c>
    </row>
    <row r="4072" spans="1:4">
      <c r="A4072" s="375">
        <v>2175</v>
      </c>
      <c r="B4072" s="375">
        <v>1129</v>
      </c>
      <c r="C4072" s="375" t="s">
        <v>4696</v>
      </c>
      <c r="D4072" s="377">
        <v>2</v>
      </c>
    </row>
    <row r="4073" spans="1:4">
      <c r="A4073" s="375">
        <v>2176</v>
      </c>
      <c r="B4073" s="375">
        <v>1129</v>
      </c>
      <c r="C4073" s="375" t="s">
        <v>4697</v>
      </c>
      <c r="D4073" s="377">
        <v>2</v>
      </c>
    </row>
    <row r="4074" spans="1:4">
      <c r="A4074" s="375">
        <v>2177</v>
      </c>
      <c r="B4074" s="375">
        <v>1129</v>
      </c>
      <c r="C4074" s="375" t="s">
        <v>4698</v>
      </c>
      <c r="D4074" s="377">
        <v>2</v>
      </c>
    </row>
    <row r="4075" spans="1:4">
      <c r="A4075" s="375">
        <v>2178</v>
      </c>
      <c r="B4075" s="375">
        <v>1129</v>
      </c>
      <c r="C4075" s="375" t="s">
        <v>4699</v>
      </c>
      <c r="D4075" s="377">
        <v>1</v>
      </c>
    </row>
    <row r="4076" spans="1:4">
      <c r="A4076" s="375">
        <v>2179</v>
      </c>
      <c r="B4076" s="375">
        <v>1129</v>
      </c>
      <c r="C4076" s="375" t="s">
        <v>4700</v>
      </c>
      <c r="D4076" s="377">
        <v>2</v>
      </c>
    </row>
    <row r="4077" spans="1:4">
      <c r="A4077" s="375">
        <v>2180</v>
      </c>
      <c r="B4077" s="375">
        <v>1129</v>
      </c>
      <c r="C4077" s="375" t="s">
        <v>4701</v>
      </c>
      <c r="D4077" s="377">
        <v>1</v>
      </c>
    </row>
    <row r="4078" spans="1:4">
      <c r="A4078" s="375">
        <v>2182</v>
      </c>
      <c r="B4078" s="375">
        <v>1129</v>
      </c>
      <c r="C4078" s="375" t="s">
        <v>4702</v>
      </c>
      <c r="D4078" s="377">
        <v>2</v>
      </c>
    </row>
    <row r="4079" spans="1:4">
      <c r="A4079" s="375">
        <v>2183</v>
      </c>
      <c r="B4079" s="375">
        <v>1129</v>
      </c>
      <c r="C4079" s="375" t="s">
        <v>4703</v>
      </c>
      <c r="D4079" s="377">
        <v>1</v>
      </c>
    </row>
    <row r="4080" spans="1:4">
      <c r="A4080" s="375">
        <v>2184</v>
      </c>
      <c r="B4080" s="375">
        <v>1129</v>
      </c>
      <c r="C4080" s="375" t="s">
        <v>4704</v>
      </c>
      <c r="D4080" s="377">
        <v>2</v>
      </c>
    </row>
    <row r="4081" spans="1:4">
      <c r="A4081" s="375">
        <v>2185</v>
      </c>
      <c r="B4081" s="375">
        <v>1129</v>
      </c>
      <c r="C4081" s="375" t="s">
        <v>4705</v>
      </c>
      <c r="D4081" s="377">
        <v>2</v>
      </c>
    </row>
    <row r="4082" spans="1:4">
      <c r="A4082" s="375">
        <v>2187</v>
      </c>
      <c r="B4082" s="375">
        <v>1129</v>
      </c>
      <c r="C4082" s="375" t="s">
        <v>4706</v>
      </c>
      <c r="D4082" s="377">
        <v>1</v>
      </c>
    </row>
    <row r="4083" spans="1:4">
      <c r="A4083" s="375">
        <v>2188</v>
      </c>
      <c r="B4083" s="375">
        <v>1129</v>
      </c>
      <c r="C4083" s="375" t="s">
        <v>4707</v>
      </c>
      <c r="D4083" s="377">
        <v>1</v>
      </c>
    </row>
    <row r="4084" spans="1:4">
      <c r="A4084" s="375">
        <v>2189</v>
      </c>
      <c r="B4084" s="375">
        <v>1129</v>
      </c>
      <c r="C4084" s="375" t="s">
        <v>4708</v>
      </c>
      <c r="D4084" s="377">
        <v>2</v>
      </c>
    </row>
    <row r="4085" spans="1:4">
      <c r="A4085" s="375">
        <v>2192</v>
      </c>
      <c r="B4085" s="375">
        <v>1129</v>
      </c>
      <c r="C4085" s="375" t="s">
        <v>4709</v>
      </c>
      <c r="D4085" s="377">
        <v>2</v>
      </c>
    </row>
    <row r="4086" spans="1:4">
      <c r="A4086" s="375">
        <v>2196</v>
      </c>
      <c r="B4086" s="375">
        <v>1129</v>
      </c>
      <c r="C4086" s="375" t="s">
        <v>4710</v>
      </c>
      <c r="D4086" s="377">
        <v>1</v>
      </c>
    </row>
    <row r="4087" spans="1:4">
      <c r="A4087" s="375">
        <v>2197</v>
      </c>
      <c r="B4087" s="375">
        <v>1129</v>
      </c>
      <c r="C4087" s="375" t="s">
        <v>4711</v>
      </c>
      <c r="D4087" s="377">
        <v>2</v>
      </c>
    </row>
    <row r="4088" spans="1:4">
      <c r="A4088" s="375">
        <v>2199</v>
      </c>
      <c r="B4088" s="375">
        <v>1129</v>
      </c>
      <c r="C4088" s="375" t="s">
        <v>4712</v>
      </c>
      <c r="D4088" s="377">
        <v>2</v>
      </c>
    </row>
    <row r="4089" spans="1:4">
      <c r="A4089" s="375">
        <v>2201</v>
      </c>
      <c r="B4089" s="375">
        <v>1129</v>
      </c>
      <c r="C4089" s="375" t="s">
        <v>4713</v>
      </c>
      <c r="D4089" s="377">
        <v>2</v>
      </c>
    </row>
    <row r="4090" spans="1:4">
      <c r="A4090" s="375">
        <v>2202</v>
      </c>
      <c r="B4090" s="375">
        <v>1129</v>
      </c>
      <c r="C4090" s="375" t="s">
        <v>4714</v>
      </c>
      <c r="D4090" s="377">
        <v>1</v>
      </c>
    </row>
    <row r="4091" spans="1:4">
      <c r="A4091" s="375">
        <v>2203</v>
      </c>
      <c r="B4091" s="375">
        <v>1129</v>
      </c>
      <c r="C4091" s="375" t="s">
        <v>4715</v>
      </c>
      <c r="D4091" s="377">
        <v>1</v>
      </c>
    </row>
    <row r="4092" spans="1:4">
      <c r="A4092" s="375">
        <v>2206</v>
      </c>
      <c r="B4092" s="375">
        <v>1129</v>
      </c>
      <c r="C4092" s="375" t="s">
        <v>4716</v>
      </c>
      <c r="D4092" s="377">
        <v>2</v>
      </c>
    </row>
    <row r="4093" spans="1:4">
      <c r="A4093" s="375">
        <v>2207</v>
      </c>
      <c r="B4093" s="375">
        <v>1129</v>
      </c>
      <c r="C4093" s="375" t="s">
        <v>4717</v>
      </c>
      <c r="D4093" s="377">
        <v>2</v>
      </c>
    </row>
    <row r="4094" spans="1:4">
      <c r="A4094" s="375">
        <v>2208</v>
      </c>
      <c r="B4094" s="375">
        <v>1129</v>
      </c>
      <c r="C4094" s="375" t="s">
        <v>4718</v>
      </c>
      <c r="D4094" s="377">
        <v>2</v>
      </c>
    </row>
    <row r="4095" spans="1:4">
      <c r="A4095" s="375">
        <v>2209</v>
      </c>
      <c r="B4095" s="375">
        <v>1129</v>
      </c>
      <c r="C4095" s="375" t="s">
        <v>4719</v>
      </c>
      <c r="D4095" s="377">
        <v>2</v>
      </c>
    </row>
    <row r="4096" spans="1:4">
      <c r="A4096" s="375">
        <v>2210</v>
      </c>
      <c r="B4096" s="375">
        <v>1129</v>
      </c>
      <c r="C4096" s="375" t="s">
        <v>4720</v>
      </c>
      <c r="D4096" s="377">
        <v>2</v>
      </c>
    </row>
    <row r="4097" spans="1:4">
      <c r="A4097" s="375">
        <v>2211</v>
      </c>
      <c r="B4097" s="375">
        <v>1129</v>
      </c>
      <c r="C4097" s="375" t="s">
        <v>4721</v>
      </c>
      <c r="D4097" s="377">
        <v>2</v>
      </c>
    </row>
    <row r="4098" spans="1:4">
      <c r="A4098" s="375">
        <v>2212</v>
      </c>
      <c r="B4098" s="375">
        <v>1129</v>
      </c>
      <c r="C4098" s="375" t="s">
        <v>4722</v>
      </c>
      <c r="D4098" s="377">
        <v>1</v>
      </c>
    </row>
    <row r="4099" spans="1:4">
      <c r="A4099" s="375">
        <v>2213</v>
      </c>
      <c r="B4099" s="375">
        <v>1129</v>
      </c>
      <c r="C4099" s="375" t="s">
        <v>4723</v>
      </c>
      <c r="D4099" s="377">
        <v>2</v>
      </c>
    </row>
    <row r="4100" spans="1:4">
      <c r="A4100" s="375">
        <v>2214</v>
      </c>
      <c r="B4100" s="375">
        <v>1129</v>
      </c>
      <c r="C4100" s="375" t="s">
        <v>4724</v>
      </c>
      <c r="D4100" s="377">
        <v>2</v>
      </c>
    </row>
    <row r="4101" spans="1:4">
      <c r="A4101" s="375">
        <v>2215</v>
      </c>
      <c r="B4101" s="375">
        <v>1129</v>
      </c>
      <c r="C4101" s="375" t="s">
        <v>4725</v>
      </c>
      <c r="D4101" s="377">
        <v>1</v>
      </c>
    </row>
    <row r="4102" spans="1:4">
      <c r="A4102" s="375">
        <v>2312</v>
      </c>
      <c r="B4102" s="375">
        <v>1129</v>
      </c>
      <c r="C4102" s="375" t="s">
        <v>4726</v>
      </c>
      <c r="D4102" s="377">
        <v>1</v>
      </c>
    </row>
    <row r="4103" spans="1:4">
      <c r="A4103" s="375">
        <v>2317</v>
      </c>
      <c r="B4103" s="375">
        <v>1129</v>
      </c>
      <c r="C4103" s="375" t="s">
        <v>4727</v>
      </c>
      <c r="D4103" s="377">
        <v>1</v>
      </c>
    </row>
    <row r="4104" spans="1:4">
      <c r="A4104" s="375">
        <v>2322</v>
      </c>
      <c r="B4104" s="375">
        <v>1129</v>
      </c>
      <c r="C4104" s="375" t="s">
        <v>4728</v>
      </c>
      <c r="D4104" s="377">
        <v>1</v>
      </c>
    </row>
    <row r="4105" spans="1:4">
      <c r="A4105" s="375">
        <v>2323</v>
      </c>
      <c r="B4105" s="375">
        <v>1129</v>
      </c>
      <c r="C4105" s="375" t="s">
        <v>4729</v>
      </c>
      <c r="D4105" s="377">
        <v>1</v>
      </c>
    </row>
    <row r="4106" spans="1:4">
      <c r="A4106" s="375">
        <v>2324</v>
      </c>
      <c r="B4106" s="375">
        <v>1129</v>
      </c>
      <c r="C4106" s="375" t="s">
        <v>4730</v>
      </c>
      <c r="D4106" s="377">
        <v>2</v>
      </c>
    </row>
    <row r="4107" spans="1:4">
      <c r="A4107" s="375">
        <v>2326</v>
      </c>
      <c r="B4107" s="375">
        <v>1129</v>
      </c>
      <c r="C4107" s="375" t="s">
        <v>4731</v>
      </c>
      <c r="D4107" s="377">
        <v>2</v>
      </c>
    </row>
    <row r="4108" spans="1:4">
      <c r="A4108" s="375">
        <v>2328</v>
      </c>
      <c r="B4108" s="375">
        <v>1129</v>
      </c>
      <c r="C4108" s="375" t="s">
        <v>4732</v>
      </c>
      <c r="D4108" s="377">
        <v>1</v>
      </c>
    </row>
    <row r="4109" spans="1:4">
      <c r="A4109" s="375">
        <v>2330</v>
      </c>
      <c r="B4109" s="375">
        <v>1129</v>
      </c>
      <c r="C4109" s="375" t="s">
        <v>4733</v>
      </c>
      <c r="D4109" s="377">
        <v>1</v>
      </c>
    </row>
    <row r="4110" spans="1:4">
      <c r="A4110" s="375">
        <v>2338</v>
      </c>
      <c r="B4110" s="375">
        <v>1129</v>
      </c>
      <c r="C4110" s="375" t="s">
        <v>4734</v>
      </c>
      <c r="D4110" s="377">
        <v>1</v>
      </c>
    </row>
    <row r="4111" spans="1:4">
      <c r="A4111" s="375">
        <v>2341</v>
      </c>
      <c r="B4111" s="375">
        <v>1129</v>
      </c>
      <c r="C4111" s="375" t="s">
        <v>4735</v>
      </c>
      <c r="D4111" s="377">
        <v>1</v>
      </c>
    </row>
    <row r="4112" spans="1:4">
      <c r="A4112" s="375">
        <v>2342</v>
      </c>
      <c r="B4112" s="375">
        <v>1129</v>
      </c>
      <c r="C4112" s="375" t="s">
        <v>4736</v>
      </c>
      <c r="D4112" s="377">
        <v>1</v>
      </c>
    </row>
    <row r="4113" spans="1:4">
      <c r="A4113" s="375">
        <v>2343</v>
      </c>
      <c r="B4113" s="375">
        <v>1129</v>
      </c>
      <c r="C4113" s="375" t="s">
        <v>4737</v>
      </c>
      <c r="D4113" s="377">
        <v>1</v>
      </c>
    </row>
    <row r="4114" spans="1:4">
      <c r="A4114" s="375">
        <v>2345</v>
      </c>
      <c r="B4114" s="375">
        <v>1129</v>
      </c>
      <c r="C4114" s="375" t="s">
        <v>4738</v>
      </c>
      <c r="D4114" s="377">
        <v>1</v>
      </c>
    </row>
    <row r="4115" spans="1:4">
      <c r="A4115" s="375">
        <v>2346</v>
      </c>
      <c r="B4115" s="375">
        <v>1129</v>
      </c>
      <c r="C4115" s="375" t="s">
        <v>4739</v>
      </c>
      <c r="D4115" s="377">
        <v>1</v>
      </c>
    </row>
    <row r="4116" spans="1:4">
      <c r="A4116" s="375">
        <v>2347</v>
      </c>
      <c r="B4116" s="375">
        <v>1129</v>
      </c>
      <c r="C4116" s="375" t="s">
        <v>4740</v>
      </c>
      <c r="D4116" s="377">
        <v>1</v>
      </c>
    </row>
    <row r="4117" spans="1:4">
      <c r="A4117" s="375">
        <v>3102</v>
      </c>
      <c r="B4117" s="375">
        <v>1129</v>
      </c>
      <c r="C4117" s="375" t="s">
        <v>4741</v>
      </c>
      <c r="D4117" s="377">
        <v>0</v>
      </c>
    </row>
    <row r="4118" spans="1:4">
      <c r="A4118" s="375">
        <v>3103</v>
      </c>
      <c r="B4118" s="375">
        <v>1129</v>
      </c>
      <c r="C4118" s="375" t="s">
        <v>4742</v>
      </c>
      <c r="D4118" s="377">
        <v>0</v>
      </c>
    </row>
    <row r="4119" spans="1:4">
      <c r="A4119" s="375">
        <v>3104</v>
      </c>
      <c r="B4119" s="375">
        <v>1129</v>
      </c>
      <c r="C4119" s="375" t="s">
        <v>4743</v>
      </c>
      <c r="D4119" s="377">
        <v>0</v>
      </c>
    </row>
    <row r="4120" spans="1:4">
      <c r="A4120" s="375">
        <v>3105</v>
      </c>
      <c r="B4120" s="375">
        <v>1129</v>
      </c>
      <c r="C4120" s="375" t="s">
        <v>4744</v>
      </c>
      <c r="D4120" s="377">
        <v>0</v>
      </c>
    </row>
    <row r="4121" spans="1:4">
      <c r="A4121" s="375">
        <v>3108</v>
      </c>
      <c r="B4121" s="375">
        <v>1129</v>
      </c>
      <c r="C4121" s="375" t="s">
        <v>4745</v>
      </c>
      <c r="D4121" s="377">
        <v>0</v>
      </c>
    </row>
    <row r="4122" spans="1:4">
      <c r="A4122" s="375">
        <v>3109</v>
      </c>
      <c r="B4122" s="375">
        <v>1129</v>
      </c>
      <c r="C4122" s="375" t="s">
        <v>4746</v>
      </c>
      <c r="D4122" s="377">
        <v>0</v>
      </c>
    </row>
    <row r="4123" spans="1:4">
      <c r="A4123" s="375">
        <v>3115</v>
      </c>
      <c r="B4123" s="375">
        <v>1129</v>
      </c>
      <c r="C4123" s="375" t="s">
        <v>4747</v>
      </c>
      <c r="D4123" s="377">
        <v>0</v>
      </c>
    </row>
    <row r="4124" spans="1:4">
      <c r="A4124" s="375">
        <v>3116</v>
      </c>
      <c r="B4124" s="375">
        <v>1129</v>
      </c>
      <c r="C4124" s="375" t="s">
        <v>4748</v>
      </c>
      <c r="D4124" s="377">
        <v>0</v>
      </c>
    </row>
    <row r="4125" spans="1:4">
      <c r="A4125" s="375">
        <v>3120</v>
      </c>
      <c r="B4125" s="375">
        <v>1129</v>
      </c>
      <c r="C4125" s="375" t="s">
        <v>4749</v>
      </c>
      <c r="D4125" s="377">
        <v>0</v>
      </c>
    </row>
    <row r="4126" spans="1:4">
      <c r="A4126" s="375">
        <v>3121</v>
      </c>
      <c r="B4126" s="375">
        <v>1129</v>
      </c>
      <c r="C4126" s="375" t="s">
        <v>4750</v>
      </c>
      <c r="D4126" s="377">
        <v>0</v>
      </c>
    </row>
    <row r="4127" spans="1:4">
      <c r="A4127" s="375">
        <v>3141</v>
      </c>
      <c r="B4127" s="375">
        <v>1129</v>
      </c>
      <c r="C4127" s="375" t="s">
        <v>4751</v>
      </c>
      <c r="D4127" s="377">
        <v>0</v>
      </c>
    </row>
    <row r="4128" spans="1:4">
      <c r="A4128" s="375">
        <v>3145</v>
      </c>
      <c r="B4128" s="375">
        <v>1129</v>
      </c>
      <c r="C4128" s="375" t="s">
        <v>4752</v>
      </c>
      <c r="D4128" s="377">
        <v>0</v>
      </c>
    </row>
    <row r="4129" spans="1:4">
      <c r="A4129" s="375">
        <v>3146</v>
      </c>
      <c r="B4129" s="375">
        <v>1129</v>
      </c>
      <c r="C4129" s="375" t="s">
        <v>4753</v>
      </c>
      <c r="D4129" s="377">
        <v>0</v>
      </c>
    </row>
    <row r="4130" spans="1:4">
      <c r="A4130" s="375">
        <v>3147</v>
      </c>
      <c r="B4130" s="375">
        <v>1129</v>
      </c>
      <c r="C4130" s="375" t="s">
        <v>4754</v>
      </c>
      <c r="D4130" s="377">
        <v>0</v>
      </c>
    </row>
    <row r="4131" spans="1:4">
      <c r="A4131" s="375">
        <v>3181</v>
      </c>
      <c r="B4131" s="375">
        <v>1129</v>
      </c>
      <c r="C4131" s="375" t="s">
        <v>4755</v>
      </c>
      <c r="D4131" s="377">
        <v>1</v>
      </c>
    </row>
    <row r="4132" spans="1:4">
      <c r="A4132" s="375">
        <v>3199</v>
      </c>
      <c r="B4132" s="375">
        <v>1129</v>
      </c>
      <c r="C4132" s="375" t="s">
        <v>4756</v>
      </c>
      <c r="D4132" s="377">
        <v>0</v>
      </c>
    </row>
    <row r="4133" spans="1:4">
      <c r="A4133" s="375">
        <v>4109</v>
      </c>
      <c r="B4133" s="375">
        <v>1129</v>
      </c>
      <c r="C4133" s="375" t="s">
        <v>4757</v>
      </c>
      <c r="D4133" s="377">
        <v>1</v>
      </c>
    </row>
    <row r="4134" spans="1:4">
      <c r="A4134" s="375">
        <v>4111</v>
      </c>
      <c r="B4134" s="375">
        <v>1129</v>
      </c>
      <c r="C4134" s="375" t="s">
        <v>4758</v>
      </c>
      <c r="D4134" s="377">
        <v>2</v>
      </c>
    </row>
    <row r="4135" spans="1:4">
      <c r="A4135" s="375">
        <v>4112</v>
      </c>
      <c r="B4135" s="375">
        <v>1129</v>
      </c>
      <c r="C4135" s="375" t="s">
        <v>4759</v>
      </c>
      <c r="D4135" s="377">
        <v>2</v>
      </c>
    </row>
    <row r="4136" spans="1:4">
      <c r="A4136" s="375">
        <v>4116</v>
      </c>
      <c r="B4136" s="375">
        <v>1129</v>
      </c>
      <c r="C4136" s="375" t="s">
        <v>4760</v>
      </c>
      <c r="D4136" s="377">
        <v>2</v>
      </c>
    </row>
    <row r="4137" spans="1:4">
      <c r="A4137" s="375">
        <v>4117</v>
      </c>
      <c r="B4137" s="375">
        <v>1129</v>
      </c>
      <c r="C4137" s="375" t="s">
        <v>4761</v>
      </c>
      <c r="D4137" s="377">
        <v>2</v>
      </c>
    </row>
    <row r="4138" spans="1:4">
      <c r="A4138" s="375">
        <v>4121</v>
      </c>
      <c r="B4138" s="375">
        <v>1129</v>
      </c>
      <c r="C4138" s="375" t="s">
        <v>4762</v>
      </c>
      <c r="D4138" s="377">
        <v>2</v>
      </c>
    </row>
    <row r="4139" spans="1:4">
      <c r="A4139" s="375">
        <v>4123</v>
      </c>
      <c r="B4139" s="375">
        <v>1129</v>
      </c>
      <c r="C4139" s="375" t="s">
        <v>4763</v>
      </c>
      <c r="D4139" s="377">
        <v>2</v>
      </c>
    </row>
    <row r="4140" spans="1:4">
      <c r="A4140" s="375">
        <v>4124</v>
      </c>
      <c r="B4140" s="375">
        <v>1129</v>
      </c>
      <c r="C4140" s="375" t="s">
        <v>4764</v>
      </c>
      <c r="D4140" s="377">
        <v>2</v>
      </c>
    </row>
    <row r="4141" spans="1:4">
      <c r="A4141" s="375">
        <v>4126</v>
      </c>
      <c r="B4141" s="375">
        <v>1129</v>
      </c>
      <c r="C4141" s="375" t="s">
        <v>4765</v>
      </c>
      <c r="D4141" s="377">
        <v>2</v>
      </c>
    </row>
    <row r="4142" spans="1:4">
      <c r="A4142" s="375">
        <v>4130</v>
      </c>
      <c r="B4142" s="375">
        <v>1129</v>
      </c>
      <c r="C4142" s="375" t="s">
        <v>4766</v>
      </c>
      <c r="D4142" s="377">
        <v>2</v>
      </c>
    </row>
    <row r="4143" spans="1:4">
      <c r="A4143" s="375">
        <v>4131</v>
      </c>
      <c r="B4143" s="375">
        <v>1129</v>
      </c>
      <c r="C4143" s="375" t="s">
        <v>4767</v>
      </c>
      <c r="D4143" s="377">
        <v>2</v>
      </c>
    </row>
    <row r="4144" spans="1:4">
      <c r="A4144" s="375">
        <v>4132</v>
      </c>
      <c r="B4144" s="375">
        <v>1129</v>
      </c>
      <c r="C4144" s="375" t="s">
        <v>4768</v>
      </c>
      <c r="D4144" s="377">
        <v>2</v>
      </c>
    </row>
    <row r="4145" spans="1:4">
      <c r="A4145" s="375">
        <v>4140</v>
      </c>
      <c r="B4145" s="375">
        <v>1129</v>
      </c>
      <c r="C4145" s="375" t="s">
        <v>4769</v>
      </c>
      <c r="D4145" s="377">
        <v>2</v>
      </c>
    </row>
    <row r="4146" spans="1:4">
      <c r="A4146" s="375">
        <v>4170</v>
      </c>
      <c r="B4146" s="375">
        <v>1129</v>
      </c>
      <c r="C4146" s="375" t="s">
        <v>4770</v>
      </c>
      <c r="D4146" s="377">
        <v>2</v>
      </c>
    </row>
    <row r="4147" spans="1:4">
      <c r="A4147" s="375">
        <v>4173</v>
      </c>
      <c r="B4147" s="375">
        <v>1129</v>
      </c>
      <c r="C4147" s="375" t="s">
        <v>4771</v>
      </c>
      <c r="D4147" s="377">
        <v>1</v>
      </c>
    </row>
    <row r="4148" spans="1:4">
      <c r="A4148" s="375">
        <v>4179</v>
      </c>
      <c r="B4148" s="375">
        <v>1129</v>
      </c>
      <c r="C4148" s="375" t="s">
        <v>4772</v>
      </c>
      <c r="D4148" s="377">
        <v>2</v>
      </c>
    </row>
    <row r="4149" spans="1:4">
      <c r="A4149" s="375">
        <v>4180</v>
      </c>
      <c r="B4149" s="375">
        <v>1129</v>
      </c>
      <c r="C4149" s="375" t="s">
        <v>4773</v>
      </c>
      <c r="D4149" s="377">
        <v>2</v>
      </c>
    </row>
    <row r="4150" spans="1:4">
      <c r="A4150" s="375">
        <v>4181</v>
      </c>
      <c r="B4150" s="375">
        <v>1129</v>
      </c>
      <c r="C4150" s="375" t="s">
        <v>4774</v>
      </c>
      <c r="D4150" s="377">
        <v>2</v>
      </c>
    </row>
    <row r="4151" spans="1:4">
      <c r="A4151" s="375">
        <v>4190</v>
      </c>
      <c r="B4151" s="375">
        <v>1129</v>
      </c>
      <c r="C4151" s="375" t="s">
        <v>4775</v>
      </c>
      <c r="D4151" s="377">
        <v>2</v>
      </c>
    </row>
    <row r="4152" spans="1:4">
      <c r="A4152" s="375">
        <v>4191</v>
      </c>
      <c r="B4152" s="375">
        <v>1129</v>
      </c>
      <c r="C4152" s="375" t="s">
        <v>4776</v>
      </c>
      <c r="D4152" s="377">
        <v>2</v>
      </c>
    </row>
    <row r="4153" spans="1:4">
      <c r="A4153" s="375">
        <v>4192</v>
      </c>
      <c r="B4153" s="375">
        <v>1129</v>
      </c>
      <c r="C4153" s="375" t="s">
        <v>4777</v>
      </c>
      <c r="D4153" s="377">
        <v>2</v>
      </c>
    </row>
    <row r="4154" spans="1:4">
      <c r="A4154" s="375">
        <v>4196</v>
      </c>
      <c r="B4154" s="375">
        <v>1129</v>
      </c>
      <c r="C4154" s="375" t="s">
        <v>4778</v>
      </c>
      <c r="D4154" s="377">
        <v>2</v>
      </c>
    </row>
    <row r="4155" spans="1:4">
      <c r="A4155" s="375">
        <v>4199</v>
      </c>
      <c r="B4155" s="375">
        <v>1129</v>
      </c>
      <c r="C4155" s="375" t="s">
        <v>4779</v>
      </c>
      <c r="D4155" s="377">
        <v>2</v>
      </c>
    </row>
    <row r="4156" spans="1:4">
      <c r="A4156" s="375">
        <v>5002</v>
      </c>
      <c r="B4156" s="375">
        <v>1129</v>
      </c>
      <c r="C4156" s="375" t="s">
        <v>4780</v>
      </c>
      <c r="D4156" s="377">
        <v>0</v>
      </c>
    </row>
    <row r="4157" spans="1:4">
      <c r="A4157" s="375">
        <v>5003</v>
      </c>
      <c r="B4157" s="375">
        <v>1129</v>
      </c>
      <c r="C4157" s="375" t="s">
        <v>4781</v>
      </c>
      <c r="D4157" s="377">
        <v>0</v>
      </c>
    </row>
    <row r="4158" spans="1:4">
      <c r="A4158" s="375">
        <v>5008</v>
      </c>
      <c r="B4158" s="375">
        <v>1129</v>
      </c>
      <c r="C4158" s="375" t="s">
        <v>4782</v>
      </c>
      <c r="D4158" s="377">
        <v>0</v>
      </c>
    </row>
    <row r="4159" spans="1:4">
      <c r="A4159" s="375">
        <v>6002</v>
      </c>
      <c r="B4159" s="375">
        <v>1129</v>
      </c>
      <c r="C4159" s="375" t="s">
        <v>4783</v>
      </c>
      <c r="D4159" s="377">
        <v>1</v>
      </c>
    </row>
    <row r="4160" spans="1:4">
      <c r="A4160" s="375">
        <v>6022</v>
      </c>
      <c r="B4160" s="375">
        <v>1129</v>
      </c>
      <c r="C4160" s="375" t="s">
        <v>4784</v>
      </c>
      <c r="D4160" s="377">
        <v>1</v>
      </c>
    </row>
    <row r="4161" spans="1:4">
      <c r="A4161" s="375">
        <v>6034</v>
      </c>
      <c r="B4161" s="375">
        <v>1129</v>
      </c>
      <c r="C4161" s="375" t="s">
        <v>4785</v>
      </c>
      <c r="D4161" s="377">
        <v>1</v>
      </c>
    </row>
    <row r="4162" spans="1:4">
      <c r="A4162" s="375">
        <v>6042</v>
      </c>
      <c r="B4162" s="375">
        <v>1129</v>
      </c>
      <c r="C4162" s="375" t="s">
        <v>4786</v>
      </c>
      <c r="D4162" s="377">
        <v>1</v>
      </c>
    </row>
    <row r="4163" spans="1:4">
      <c r="A4163" s="375">
        <v>6082</v>
      </c>
      <c r="B4163" s="375">
        <v>1129</v>
      </c>
      <c r="C4163" s="375" t="s">
        <v>4787</v>
      </c>
      <c r="D4163" s="377">
        <v>1</v>
      </c>
    </row>
    <row r="4164" spans="1:4">
      <c r="A4164" s="375">
        <v>1099</v>
      </c>
      <c r="B4164" s="375">
        <v>1130</v>
      </c>
      <c r="C4164" s="375" t="s">
        <v>4788</v>
      </c>
      <c r="D4164" s="377">
        <v>2</v>
      </c>
    </row>
    <row r="4165" spans="1:4">
      <c r="A4165" s="375">
        <v>1100</v>
      </c>
      <c r="B4165" s="375">
        <v>1130</v>
      </c>
      <c r="C4165" s="375" t="s">
        <v>4789</v>
      </c>
      <c r="D4165" s="377">
        <v>0</v>
      </c>
    </row>
    <row r="4166" spans="1:4">
      <c r="A4166" s="375">
        <v>1101</v>
      </c>
      <c r="B4166" s="375">
        <v>1130</v>
      </c>
      <c r="C4166" s="375" t="s">
        <v>4790</v>
      </c>
      <c r="D4166" s="377">
        <v>2</v>
      </c>
    </row>
    <row r="4167" spans="1:4">
      <c r="A4167" s="375">
        <v>1102</v>
      </c>
      <c r="B4167" s="375">
        <v>1130</v>
      </c>
      <c r="C4167" s="375" t="s">
        <v>4791</v>
      </c>
      <c r="D4167" s="377">
        <v>0</v>
      </c>
    </row>
    <row r="4168" spans="1:4">
      <c r="A4168" s="375">
        <v>1103</v>
      </c>
      <c r="B4168" s="375">
        <v>1130</v>
      </c>
      <c r="C4168" s="375" t="s">
        <v>4792</v>
      </c>
      <c r="D4168" s="377">
        <v>2</v>
      </c>
    </row>
    <row r="4169" spans="1:4">
      <c r="A4169" s="375">
        <v>1104</v>
      </c>
      <c r="B4169" s="375">
        <v>1130</v>
      </c>
      <c r="C4169" s="375" t="s">
        <v>4793</v>
      </c>
      <c r="D4169" s="377">
        <v>0</v>
      </c>
    </row>
    <row r="4170" spans="1:4">
      <c r="A4170" s="375">
        <v>1105</v>
      </c>
      <c r="B4170" s="375">
        <v>1130</v>
      </c>
      <c r="C4170" s="375" t="s">
        <v>4794</v>
      </c>
      <c r="D4170" s="377">
        <v>0</v>
      </c>
    </row>
    <row r="4171" spans="1:4">
      <c r="A4171" s="375">
        <v>1106</v>
      </c>
      <c r="B4171" s="375">
        <v>1130</v>
      </c>
      <c r="C4171" s="375" t="s">
        <v>4795</v>
      </c>
      <c r="D4171" s="377">
        <v>0</v>
      </c>
    </row>
    <row r="4172" spans="1:4">
      <c r="A4172" s="375">
        <v>1107</v>
      </c>
      <c r="B4172" s="375">
        <v>1130</v>
      </c>
      <c r="C4172" s="375" t="s">
        <v>4796</v>
      </c>
      <c r="D4172" s="377">
        <v>2</v>
      </c>
    </row>
    <row r="4173" spans="1:4">
      <c r="A4173" s="375">
        <v>1109</v>
      </c>
      <c r="B4173" s="375">
        <v>1130</v>
      </c>
      <c r="C4173" s="375" t="s">
        <v>4797</v>
      </c>
      <c r="D4173" s="377">
        <v>0</v>
      </c>
    </row>
    <row r="4174" spans="1:4">
      <c r="A4174" s="375">
        <v>1113</v>
      </c>
      <c r="B4174" s="375">
        <v>1130</v>
      </c>
      <c r="C4174" s="375" t="s">
        <v>4798</v>
      </c>
      <c r="D4174" s="377">
        <v>0</v>
      </c>
    </row>
    <row r="4175" spans="1:4">
      <c r="A4175" s="375">
        <v>1114</v>
      </c>
      <c r="B4175" s="375">
        <v>1130</v>
      </c>
      <c r="C4175" s="375" t="s">
        <v>4799</v>
      </c>
      <c r="D4175" s="377">
        <v>2</v>
      </c>
    </row>
    <row r="4176" spans="1:4">
      <c r="A4176" s="375">
        <v>1115</v>
      </c>
      <c r="B4176" s="375">
        <v>1130</v>
      </c>
      <c r="C4176" s="375" t="s">
        <v>4800</v>
      </c>
      <c r="D4176" s="377">
        <v>0</v>
      </c>
    </row>
    <row r="4177" spans="1:4">
      <c r="A4177" s="375">
        <v>1120</v>
      </c>
      <c r="B4177" s="375">
        <v>1130</v>
      </c>
      <c r="C4177" s="375" t="s">
        <v>4801</v>
      </c>
      <c r="D4177" s="377">
        <v>2</v>
      </c>
    </row>
    <row r="4178" spans="1:4">
      <c r="A4178" s="375">
        <v>1121</v>
      </c>
      <c r="B4178" s="375">
        <v>1130</v>
      </c>
      <c r="C4178" s="375" t="s">
        <v>4802</v>
      </c>
      <c r="D4178" s="377">
        <v>2</v>
      </c>
    </row>
    <row r="4179" spans="1:4">
      <c r="A4179" s="375">
        <v>1123</v>
      </c>
      <c r="B4179" s="375">
        <v>1130</v>
      </c>
      <c r="C4179" s="375" t="s">
        <v>4803</v>
      </c>
      <c r="D4179" s="377">
        <v>0</v>
      </c>
    </row>
    <row r="4180" spans="1:4">
      <c r="A4180" s="375">
        <v>1124</v>
      </c>
      <c r="B4180" s="375">
        <v>1130</v>
      </c>
      <c r="C4180" s="375" t="s">
        <v>4804</v>
      </c>
      <c r="D4180" s="377">
        <v>2</v>
      </c>
    </row>
    <row r="4181" spans="1:4">
      <c r="A4181" s="375">
        <v>1125</v>
      </c>
      <c r="B4181" s="375">
        <v>1130</v>
      </c>
      <c r="C4181" s="375" t="s">
        <v>4805</v>
      </c>
      <c r="D4181" s="377">
        <v>2</v>
      </c>
    </row>
    <row r="4182" spans="1:4">
      <c r="A4182" s="375">
        <v>1126</v>
      </c>
      <c r="B4182" s="375">
        <v>1130</v>
      </c>
      <c r="C4182" s="375" t="s">
        <v>4806</v>
      </c>
      <c r="D4182" s="377">
        <v>2</v>
      </c>
    </row>
    <row r="4183" spans="1:4">
      <c r="A4183" s="375">
        <v>1127</v>
      </c>
      <c r="B4183" s="375">
        <v>1130</v>
      </c>
      <c r="C4183" s="375" t="s">
        <v>4807</v>
      </c>
      <c r="D4183" s="377">
        <v>0</v>
      </c>
    </row>
    <row r="4184" spans="1:4">
      <c r="A4184" s="375">
        <v>1128</v>
      </c>
      <c r="B4184" s="375">
        <v>1130</v>
      </c>
      <c r="C4184" s="375" t="s">
        <v>4808</v>
      </c>
      <c r="D4184" s="377">
        <v>2</v>
      </c>
    </row>
    <row r="4185" spans="1:4">
      <c r="A4185" s="375">
        <v>1129</v>
      </c>
      <c r="B4185" s="375">
        <v>1130</v>
      </c>
      <c r="C4185" s="375" t="s">
        <v>4809</v>
      </c>
      <c r="D4185" s="377">
        <v>0</v>
      </c>
    </row>
    <row r="4186" spans="1:4">
      <c r="A4186" s="375">
        <v>1130</v>
      </c>
      <c r="B4186" s="375">
        <v>1130</v>
      </c>
      <c r="C4186" s="375" t="s">
        <v>4810</v>
      </c>
      <c r="D4186" s="377" t="s">
        <v>94</v>
      </c>
    </row>
    <row r="4187" spans="1:4">
      <c r="A4187" s="375">
        <v>1131</v>
      </c>
      <c r="B4187" s="375">
        <v>1130</v>
      </c>
      <c r="C4187" s="375" t="s">
        <v>4811</v>
      </c>
      <c r="D4187" s="377">
        <v>2</v>
      </c>
    </row>
    <row r="4188" spans="1:4">
      <c r="A4188" s="375">
        <v>1132</v>
      </c>
      <c r="B4188" s="375">
        <v>1130</v>
      </c>
      <c r="C4188" s="375" t="s">
        <v>4812</v>
      </c>
      <c r="D4188" s="377">
        <v>0</v>
      </c>
    </row>
    <row r="4189" spans="1:4">
      <c r="A4189" s="375">
        <v>1137</v>
      </c>
      <c r="B4189" s="375">
        <v>1130</v>
      </c>
      <c r="C4189" s="375" t="s">
        <v>4813</v>
      </c>
      <c r="D4189" s="377">
        <v>0</v>
      </c>
    </row>
    <row r="4190" spans="1:4">
      <c r="A4190" s="375">
        <v>1151</v>
      </c>
      <c r="B4190" s="375">
        <v>1130</v>
      </c>
      <c r="C4190" s="375" t="s">
        <v>4814</v>
      </c>
      <c r="D4190" s="377">
        <v>2</v>
      </c>
    </row>
    <row r="4191" spans="1:4">
      <c r="A4191" s="375">
        <v>1152</v>
      </c>
      <c r="B4191" s="375">
        <v>1130</v>
      </c>
      <c r="C4191" s="375" t="s">
        <v>4815</v>
      </c>
      <c r="D4191" s="377">
        <v>2</v>
      </c>
    </row>
    <row r="4192" spans="1:4">
      <c r="A4192" s="375">
        <v>1153</v>
      </c>
      <c r="B4192" s="375">
        <v>1130</v>
      </c>
      <c r="C4192" s="375" t="s">
        <v>4816</v>
      </c>
      <c r="D4192" s="377">
        <v>0</v>
      </c>
    </row>
    <row r="4193" spans="1:4">
      <c r="A4193" s="375">
        <v>1157</v>
      </c>
      <c r="B4193" s="375">
        <v>1130</v>
      </c>
      <c r="C4193" s="375" t="s">
        <v>4817</v>
      </c>
      <c r="D4193" s="377">
        <v>0</v>
      </c>
    </row>
    <row r="4194" spans="1:4">
      <c r="A4194" s="375">
        <v>1175</v>
      </c>
      <c r="B4194" s="375">
        <v>1130</v>
      </c>
      <c r="C4194" s="375" t="s">
        <v>4818</v>
      </c>
      <c r="D4194" s="377">
        <v>2</v>
      </c>
    </row>
    <row r="4195" spans="1:4">
      <c r="A4195" s="375">
        <v>1181</v>
      </c>
      <c r="B4195" s="375">
        <v>1130</v>
      </c>
      <c r="C4195" s="375" t="s">
        <v>4819</v>
      </c>
      <c r="D4195" s="377">
        <v>0</v>
      </c>
    </row>
    <row r="4196" spans="1:4">
      <c r="A4196" s="375">
        <v>1183</v>
      </c>
      <c r="B4196" s="375">
        <v>1130</v>
      </c>
      <c r="C4196" s="375" t="s">
        <v>4820</v>
      </c>
      <c r="D4196" s="377">
        <v>0</v>
      </c>
    </row>
    <row r="4197" spans="1:4">
      <c r="A4197" s="375">
        <v>1185</v>
      </c>
      <c r="B4197" s="375">
        <v>1130</v>
      </c>
      <c r="C4197" s="375" t="s">
        <v>4821</v>
      </c>
      <c r="D4197" s="377">
        <v>0</v>
      </c>
    </row>
    <row r="4198" spans="1:4">
      <c r="A4198" s="375">
        <v>1186</v>
      </c>
      <c r="B4198" s="375">
        <v>1130</v>
      </c>
      <c r="C4198" s="375" t="s">
        <v>4822</v>
      </c>
      <c r="D4198" s="377">
        <v>0</v>
      </c>
    </row>
    <row r="4199" spans="1:4">
      <c r="A4199" s="375">
        <v>1187</v>
      </c>
      <c r="B4199" s="375">
        <v>1130</v>
      </c>
      <c r="C4199" s="375" t="s">
        <v>4823</v>
      </c>
      <c r="D4199" s="377">
        <v>0</v>
      </c>
    </row>
    <row r="4200" spans="1:4">
      <c r="A4200" s="375">
        <v>1188</v>
      </c>
      <c r="B4200" s="375">
        <v>1130</v>
      </c>
      <c r="C4200" s="375" t="s">
        <v>4824</v>
      </c>
      <c r="D4200" s="377">
        <v>0</v>
      </c>
    </row>
    <row r="4201" spans="1:4">
      <c r="A4201" s="375">
        <v>1189</v>
      </c>
      <c r="B4201" s="375">
        <v>1130</v>
      </c>
      <c r="C4201" s="375" t="s">
        <v>4825</v>
      </c>
      <c r="D4201" s="377">
        <v>2</v>
      </c>
    </row>
    <row r="4202" spans="1:4">
      <c r="A4202" s="375">
        <v>1190</v>
      </c>
      <c r="B4202" s="375">
        <v>1130</v>
      </c>
      <c r="C4202" s="375" t="s">
        <v>4826</v>
      </c>
      <c r="D4202" s="377">
        <v>0</v>
      </c>
    </row>
    <row r="4203" spans="1:4">
      <c r="A4203" s="375">
        <v>1192</v>
      </c>
      <c r="B4203" s="375">
        <v>1130</v>
      </c>
      <c r="C4203" s="375" t="s">
        <v>4827</v>
      </c>
      <c r="D4203" s="377">
        <v>2</v>
      </c>
    </row>
    <row r="4204" spans="1:4">
      <c r="A4204" s="375">
        <v>1193</v>
      </c>
      <c r="B4204" s="375">
        <v>1130</v>
      </c>
      <c r="C4204" s="375" t="s">
        <v>4828</v>
      </c>
      <c r="D4204" s="377">
        <v>2</v>
      </c>
    </row>
    <row r="4205" spans="1:4">
      <c r="A4205" s="375">
        <v>1194</v>
      </c>
      <c r="B4205" s="375">
        <v>1130</v>
      </c>
      <c r="C4205" s="375" t="s">
        <v>4829</v>
      </c>
      <c r="D4205" s="377">
        <v>0</v>
      </c>
    </row>
    <row r="4206" spans="1:4">
      <c r="A4206" s="375">
        <v>1199</v>
      </c>
      <c r="B4206" s="375">
        <v>1130</v>
      </c>
      <c r="C4206" s="375" t="s">
        <v>4830</v>
      </c>
      <c r="D4206" s="377">
        <v>0</v>
      </c>
    </row>
    <row r="4207" spans="1:4">
      <c r="A4207" s="375">
        <v>1201</v>
      </c>
      <c r="B4207" s="375">
        <v>1130</v>
      </c>
      <c r="C4207" s="375" t="s">
        <v>4831</v>
      </c>
      <c r="D4207" s="377">
        <v>0</v>
      </c>
    </row>
    <row r="4208" spans="1:4">
      <c r="A4208" s="375">
        <v>1203</v>
      </c>
      <c r="B4208" s="375">
        <v>1130</v>
      </c>
      <c r="C4208" s="375" t="s">
        <v>4832</v>
      </c>
      <c r="D4208" s="377">
        <v>0</v>
      </c>
    </row>
    <row r="4209" spans="1:4">
      <c r="A4209" s="375">
        <v>1206</v>
      </c>
      <c r="B4209" s="375">
        <v>1130</v>
      </c>
      <c r="C4209" s="375" t="s">
        <v>4833</v>
      </c>
      <c r="D4209" s="377">
        <v>2</v>
      </c>
    </row>
    <row r="4210" spans="1:4">
      <c r="A4210" s="375">
        <v>1210</v>
      </c>
      <c r="B4210" s="375">
        <v>1130</v>
      </c>
      <c r="C4210" s="375" t="s">
        <v>4834</v>
      </c>
      <c r="D4210" s="377">
        <v>0</v>
      </c>
    </row>
    <row r="4211" spans="1:4">
      <c r="A4211" s="375">
        <v>1256</v>
      </c>
      <c r="B4211" s="375">
        <v>1130</v>
      </c>
      <c r="C4211" s="375" t="s">
        <v>4835</v>
      </c>
      <c r="D4211" s="377">
        <v>2</v>
      </c>
    </row>
    <row r="4212" spans="1:4">
      <c r="A4212" s="375">
        <v>1257</v>
      </c>
      <c r="B4212" s="375">
        <v>1130</v>
      </c>
      <c r="C4212" s="375" t="s">
        <v>4836</v>
      </c>
      <c r="D4212" s="377">
        <v>2</v>
      </c>
    </row>
    <row r="4213" spans="1:4">
      <c r="A4213" s="375">
        <v>1260</v>
      </c>
      <c r="B4213" s="375">
        <v>1130</v>
      </c>
      <c r="C4213" s="375" t="s">
        <v>4837</v>
      </c>
      <c r="D4213" s="377">
        <v>2</v>
      </c>
    </row>
    <row r="4214" spans="1:4">
      <c r="A4214" s="375">
        <v>1261</v>
      </c>
      <c r="B4214" s="375">
        <v>1130</v>
      </c>
      <c r="C4214" s="375" t="s">
        <v>4838</v>
      </c>
      <c r="D4214" s="377">
        <v>2</v>
      </c>
    </row>
    <row r="4215" spans="1:4">
      <c r="A4215" s="375">
        <v>1262</v>
      </c>
      <c r="B4215" s="375">
        <v>1130</v>
      </c>
      <c r="C4215" s="375" t="s">
        <v>4839</v>
      </c>
      <c r="D4215" s="377">
        <v>2</v>
      </c>
    </row>
    <row r="4216" spans="1:4">
      <c r="A4216" s="375">
        <v>2095</v>
      </c>
      <c r="B4216" s="375">
        <v>1130</v>
      </c>
      <c r="C4216" s="375" t="s">
        <v>4840</v>
      </c>
      <c r="D4216" s="377">
        <v>2</v>
      </c>
    </row>
    <row r="4217" spans="1:4">
      <c r="A4217" s="375">
        <v>2096</v>
      </c>
      <c r="B4217" s="375">
        <v>1130</v>
      </c>
      <c r="C4217" s="375" t="s">
        <v>4841</v>
      </c>
      <c r="D4217" s="377">
        <v>2</v>
      </c>
    </row>
    <row r="4218" spans="1:4">
      <c r="A4218" s="375">
        <v>2100</v>
      </c>
      <c r="B4218" s="375">
        <v>1130</v>
      </c>
      <c r="C4218" s="375" t="s">
        <v>4842</v>
      </c>
      <c r="D4218" s="377">
        <v>2</v>
      </c>
    </row>
    <row r="4219" spans="1:4">
      <c r="A4219" s="375">
        <v>2102</v>
      </c>
      <c r="B4219" s="375">
        <v>1130</v>
      </c>
      <c r="C4219" s="375" t="s">
        <v>4843</v>
      </c>
      <c r="D4219" s="377">
        <v>2</v>
      </c>
    </row>
    <row r="4220" spans="1:4">
      <c r="A4220" s="375">
        <v>2103</v>
      </c>
      <c r="B4220" s="375">
        <v>1130</v>
      </c>
      <c r="C4220" s="375" t="s">
        <v>4844</v>
      </c>
      <c r="D4220" s="377">
        <v>2</v>
      </c>
    </row>
    <row r="4221" spans="1:4">
      <c r="A4221" s="375">
        <v>2104</v>
      </c>
      <c r="B4221" s="375">
        <v>1130</v>
      </c>
      <c r="C4221" s="375" t="s">
        <v>4845</v>
      </c>
      <c r="D4221" s="377">
        <v>2</v>
      </c>
    </row>
    <row r="4222" spans="1:4">
      <c r="A4222" s="375">
        <v>2105</v>
      </c>
      <c r="B4222" s="375">
        <v>1130</v>
      </c>
      <c r="C4222" s="375" t="s">
        <v>4846</v>
      </c>
      <c r="D4222" s="377">
        <v>2</v>
      </c>
    </row>
    <row r="4223" spans="1:4">
      <c r="A4223" s="375">
        <v>2108</v>
      </c>
      <c r="B4223" s="375">
        <v>1130</v>
      </c>
      <c r="C4223" s="375" t="s">
        <v>4847</v>
      </c>
      <c r="D4223" s="377">
        <v>2</v>
      </c>
    </row>
    <row r="4224" spans="1:4">
      <c r="A4224" s="375">
        <v>2109</v>
      </c>
      <c r="B4224" s="375">
        <v>1130</v>
      </c>
      <c r="C4224" s="375" t="s">
        <v>4848</v>
      </c>
      <c r="D4224" s="377">
        <v>1</v>
      </c>
    </row>
    <row r="4225" spans="1:4">
      <c r="A4225" s="375">
        <v>2110</v>
      </c>
      <c r="B4225" s="375">
        <v>1130</v>
      </c>
      <c r="C4225" s="375" t="s">
        <v>4849</v>
      </c>
      <c r="D4225" s="377">
        <v>2</v>
      </c>
    </row>
    <row r="4226" spans="1:4">
      <c r="A4226" s="375">
        <v>2111</v>
      </c>
      <c r="B4226" s="375">
        <v>1130</v>
      </c>
      <c r="C4226" s="375" t="s">
        <v>4850</v>
      </c>
      <c r="D4226" s="377">
        <v>2</v>
      </c>
    </row>
    <row r="4227" spans="1:4">
      <c r="A4227" s="375">
        <v>2112</v>
      </c>
      <c r="B4227" s="375">
        <v>1130</v>
      </c>
      <c r="C4227" s="375" t="s">
        <v>4851</v>
      </c>
      <c r="D4227" s="377">
        <v>1</v>
      </c>
    </row>
    <row r="4228" spans="1:4">
      <c r="A4228" s="375">
        <v>2113</v>
      </c>
      <c r="B4228" s="375">
        <v>1130</v>
      </c>
      <c r="C4228" s="375" t="s">
        <v>4852</v>
      </c>
      <c r="D4228" s="377">
        <v>2</v>
      </c>
    </row>
    <row r="4229" spans="1:4">
      <c r="A4229" s="375">
        <v>2115</v>
      </c>
      <c r="B4229" s="375">
        <v>1130</v>
      </c>
      <c r="C4229" s="375" t="s">
        <v>4853</v>
      </c>
      <c r="D4229" s="377">
        <v>2</v>
      </c>
    </row>
    <row r="4230" spans="1:4">
      <c r="A4230" s="375">
        <v>2116</v>
      </c>
      <c r="B4230" s="375">
        <v>1130</v>
      </c>
      <c r="C4230" s="375" t="s">
        <v>4854</v>
      </c>
      <c r="D4230" s="377">
        <v>1</v>
      </c>
    </row>
    <row r="4231" spans="1:4">
      <c r="A4231" s="375">
        <v>2117</v>
      </c>
      <c r="B4231" s="375">
        <v>1130</v>
      </c>
      <c r="C4231" s="375" t="s">
        <v>4855</v>
      </c>
      <c r="D4231" s="377">
        <v>1</v>
      </c>
    </row>
    <row r="4232" spans="1:4">
      <c r="A4232" s="375">
        <v>2121</v>
      </c>
      <c r="B4232" s="375">
        <v>1130</v>
      </c>
      <c r="C4232" s="375" t="s">
        <v>4856</v>
      </c>
      <c r="D4232" s="377">
        <v>1</v>
      </c>
    </row>
    <row r="4233" spans="1:4">
      <c r="A4233" s="375">
        <v>2122</v>
      </c>
      <c r="B4233" s="375">
        <v>1130</v>
      </c>
      <c r="C4233" s="375" t="s">
        <v>4857</v>
      </c>
      <c r="D4233" s="377">
        <v>2</v>
      </c>
    </row>
    <row r="4234" spans="1:4">
      <c r="A4234" s="375">
        <v>2123</v>
      </c>
      <c r="B4234" s="375">
        <v>1130</v>
      </c>
      <c r="C4234" s="375" t="s">
        <v>4858</v>
      </c>
      <c r="D4234" s="377">
        <v>2</v>
      </c>
    </row>
    <row r="4235" spans="1:4">
      <c r="A4235" s="375">
        <v>2125</v>
      </c>
      <c r="B4235" s="375">
        <v>1130</v>
      </c>
      <c r="C4235" s="375" t="s">
        <v>4859</v>
      </c>
      <c r="D4235" s="377">
        <v>1</v>
      </c>
    </row>
    <row r="4236" spans="1:4">
      <c r="A4236" s="375">
        <v>2130</v>
      </c>
      <c r="B4236" s="375">
        <v>1130</v>
      </c>
      <c r="C4236" s="375" t="s">
        <v>4860</v>
      </c>
      <c r="D4236" s="377">
        <v>1</v>
      </c>
    </row>
    <row r="4237" spans="1:4">
      <c r="A4237" s="375">
        <v>2132</v>
      </c>
      <c r="B4237" s="375">
        <v>1130</v>
      </c>
      <c r="C4237" s="375" t="s">
        <v>4861</v>
      </c>
      <c r="D4237" s="377">
        <v>1</v>
      </c>
    </row>
    <row r="4238" spans="1:4">
      <c r="A4238" s="375">
        <v>2133</v>
      </c>
      <c r="B4238" s="375">
        <v>1130</v>
      </c>
      <c r="C4238" s="375" t="s">
        <v>4862</v>
      </c>
      <c r="D4238" s="377">
        <v>1</v>
      </c>
    </row>
    <row r="4239" spans="1:4">
      <c r="A4239" s="375">
        <v>2135</v>
      </c>
      <c r="B4239" s="375">
        <v>1130</v>
      </c>
      <c r="C4239" s="375" t="s">
        <v>4863</v>
      </c>
      <c r="D4239" s="377">
        <v>1</v>
      </c>
    </row>
    <row r="4240" spans="1:4">
      <c r="A4240" s="375">
        <v>2136</v>
      </c>
      <c r="B4240" s="375">
        <v>1130</v>
      </c>
      <c r="C4240" s="375" t="s">
        <v>4864</v>
      </c>
      <c r="D4240" s="377">
        <v>1</v>
      </c>
    </row>
    <row r="4241" spans="1:4">
      <c r="A4241" s="375">
        <v>2137</v>
      </c>
      <c r="B4241" s="375">
        <v>1130</v>
      </c>
      <c r="C4241" s="375" t="s">
        <v>4865</v>
      </c>
      <c r="D4241" s="377">
        <v>1</v>
      </c>
    </row>
    <row r="4242" spans="1:4">
      <c r="A4242" s="375">
        <v>2139</v>
      </c>
      <c r="B4242" s="375">
        <v>1130</v>
      </c>
      <c r="C4242" s="375" t="s">
        <v>4866</v>
      </c>
      <c r="D4242" s="377">
        <v>2</v>
      </c>
    </row>
    <row r="4243" spans="1:4">
      <c r="A4243" s="375">
        <v>2142</v>
      </c>
      <c r="B4243" s="375">
        <v>1130</v>
      </c>
      <c r="C4243" s="375" t="s">
        <v>4867</v>
      </c>
      <c r="D4243" s="377">
        <v>2</v>
      </c>
    </row>
    <row r="4244" spans="1:4">
      <c r="A4244" s="375">
        <v>2146</v>
      </c>
      <c r="B4244" s="375">
        <v>1130</v>
      </c>
      <c r="C4244" s="375" t="s">
        <v>4868</v>
      </c>
      <c r="D4244" s="377">
        <v>2</v>
      </c>
    </row>
    <row r="4245" spans="1:4">
      <c r="A4245" s="375">
        <v>2148</v>
      </c>
      <c r="B4245" s="375">
        <v>1130</v>
      </c>
      <c r="C4245" s="375" t="s">
        <v>4869</v>
      </c>
      <c r="D4245" s="377">
        <v>2</v>
      </c>
    </row>
    <row r="4246" spans="1:4">
      <c r="A4246" s="375">
        <v>2149</v>
      </c>
      <c r="B4246" s="375">
        <v>1130</v>
      </c>
      <c r="C4246" s="375" t="s">
        <v>4870</v>
      </c>
      <c r="D4246" s="377">
        <v>2</v>
      </c>
    </row>
    <row r="4247" spans="1:4">
      <c r="A4247" s="375">
        <v>2151</v>
      </c>
      <c r="B4247" s="375">
        <v>1130</v>
      </c>
      <c r="C4247" s="375" t="s">
        <v>4871</v>
      </c>
      <c r="D4247" s="377">
        <v>1</v>
      </c>
    </row>
    <row r="4248" spans="1:4">
      <c r="A4248" s="375">
        <v>2152</v>
      </c>
      <c r="B4248" s="375">
        <v>1130</v>
      </c>
      <c r="C4248" s="375" t="s">
        <v>4872</v>
      </c>
      <c r="D4248" s="377">
        <v>2</v>
      </c>
    </row>
    <row r="4249" spans="1:4">
      <c r="A4249" s="375">
        <v>2153</v>
      </c>
      <c r="B4249" s="375">
        <v>1130</v>
      </c>
      <c r="C4249" s="375" t="s">
        <v>4873</v>
      </c>
      <c r="D4249" s="377">
        <v>2</v>
      </c>
    </row>
    <row r="4250" spans="1:4">
      <c r="A4250" s="375">
        <v>2154</v>
      </c>
      <c r="B4250" s="375">
        <v>1130</v>
      </c>
      <c r="C4250" s="375" t="s">
        <v>4874</v>
      </c>
      <c r="D4250" s="377">
        <v>2</v>
      </c>
    </row>
    <row r="4251" spans="1:4">
      <c r="A4251" s="375">
        <v>2155</v>
      </c>
      <c r="B4251" s="375">
        <v>1130</v>
      </c>
      <c r="C4251" s="375" t="s">
        <v>4875</v>
      </c>
      <c r="D4251" s="377">
        <v>2</v>
      </c>
    </row>
    <row r="4252" spans="1:4">
      <c r="A4252" s="375">
        <v>2156</v>
      </c>
      <c r="B4252" s="375">
        <v>1130</v>
      </c>
      <c r="C4252" s="375" t="s">
        <v>4876</v>
      </c>
      <c r="D4252" s="377">
        <v>2</v>
      </c>
    </row>
    <row r="4253" spans="1:4">
      <c r="A4253" s="375">
        <v>2162</v>
      </c>
      <c r="B4253" s="375">
        <v>1130</v>
      </c>
      <c r="C4253" s="375" t="s">
        <v>4877</v>
      </c>
      <c r="D4253" s="377">
        <v>2</v>
      </c>
    </row>
    <row r="4254" spans="1:4">
      <c r="A4254" s="375">
        <v>2163</v>
      </c>
      <c r="B4254" s="375">
        <v>1130</v>
      </c>
      <c r="C4254" s="375" t="s">
        <v>4878</v>
      </c>
      <c r="D4254" s="377">
        <v>2</v>
      </c>
    </row>
    <row r="4255" spans="1:4">
      <c r="A4255" s="375">
        <v>2164</v>
      </c>
      <c r="B4255" s="375">
        <v>1130</v>
      </c>
      <c r="C4255" s="375" t="s">
        <v>4879</v>
      </c>
      <c r="D4255" s="377">
        <v>2</v>
      </c>
    </row>
    <row r="4256" spans="1:4">
      <c r="A4256" s="375">
        <v>2169</v>
      </c>
      <c r="B4256" s="375">
        <v>1130</v>
      </c>
      <c r="C4256" s="375" t="s">
        <v>4880</v>
      </c>
      <c r="D4256" s="377">
        <v>2</v>
      </c>
    </row>
    <row r="4257" spans="1:4">
      <c r="A4257" s="375">
        <v>2171</v>
      </c>
      <c r="B4257" s="375">
        <v>1130</v>
      </c>
      <c r="C4257" s="375" t="s">
        <v>4881</v>
      </c>
      <c r="D4257" s="377">
        <v>2</v>
      </c>
    </row>
    <row r="4258" spans="1:4">
      <c r="A4258" s="375">
        <v>2172</v>
      </c>
      <c r="B4258" s="375">
        <v>1130</v>
      </c>
      <c r="C4258" s="375" t="s">
        <v>4882</v>
      </c>
      <c r="D4258" s="377">
        <v>2</v>
      </c>
    </row>
    <row r="4259" spans="1:4">
      <c r="A4259" s="375">
        <v>2173</v>
      </c>
      <c r="B4259" s="375">
        <v>1130</v>
      </c>
      <c r="C4259" s="375" t="s">
        <v>4883</v>
      </c>
      <c r="D4259" s="377">
        <v>2</v>
      </c>
    </row>
    <row r="4260" spans="1:4">
      <c r="A4260" s="375">
        <v>2174</v>
      </c>
      <c r="B4260" s="375">
        <v>1130</v>
      </c>
      <c r="C4260" s="375" t="s">
        <v>4884</v>
      </c>
      <c r="D4260" s="377">
        <v>2</v>
      </c>
    </row>
    <row r="4261" spans="1:4">
      <c r="A4261" s="375">
        <v>2175</v>
      </c>
      <c r="B4261" s="375">
        <v>1130</v>
      </c>
      <c r="C4261" s="375" t="s">
        <v>4885</v>
      </c>
      <c r="D4261" s="377">
        <v>2</v>
      </c>
    </row>
    <row r="4262" spans="1:4">
      <c r="A4262" s="375">
        <v>2176</v>
      </c>
      <c r="B4262" s="375">
        <v>1130</v>
      </c>
      <c r="C4262" s="375" t="s">
        <v>4886</v>
      </c>
      <c r="D4262" s="377">
        <v>2</v>
      </c>
    </row>
    <row r="4263" spans="1:4">
      <c r="A4263" s="375">
        <v>2177</v>
      </c>
      <c r="B4263" s="375">
        <v>1130</v>
      </c>
      <c r="C4263" s="375" t="s">
        <v>4887</v>
      </c>
      <c r="D4263" s="377">
        <v>2</v>
      </c>
    </row>
    <row r="4264" spans="1:4">
      <c r="A4264" s="375">
        <v>2178</v>
      </c>
      <c r="B4264" s="375">
        <v>1130</v>
      </c>
      <c r="C4264" s="375" t="s">
        <v>4888</v>
      </c>
      <c r="D4264" s="377">
        <v>1</v>
      </c>
    </row>
    <row r="4265" spans="1:4">
      <c r="A4265" s="375">
        <v>2179</v>
      </c>
      <c r="B4265" s="375">
        <v>1130</v>
      </c>
      <c r="C4265" s="375" t="s">
        <v>4889</v>
      </c>
      <c r="D4265" s="377">
        <v>2</v>
      </c>
    </row>
    <row r="4266" spans="1:4">
      <c r="A4266" s="375">
        <v>2180</v>
      </c>
      <c r="B4266" s="375">
        <v>1130</v>
      </c>
      <c r="C4266" s="375" t="s">
        <v>4890</v>
      </c>
      <c r="D4266" s="377">
        <v>1</v>
      </c>
    </row>
    <row r="4267" spans="1:4">
      <c r="A4267" s="375">
        <v>2182</v>
      </c>
      <c r="B4267" s="375">
        <v>1130</v>
      </c>
      <c r="C4267" s="375" t="s">
        <v>4891</v>
      </c>
      <c r="D4267" s="377">
        <v>2</v>
      </c>
    </row>
    <row r="4268" spans="1:4">
      <c r="A4268" s="375">
        <v>2183</v>
      </c>
      <c r="B4268" s="375">
        <v>1130</v>
      </c>
      <c r="C4268" s="375" t="s">
        <v>4892</v>
      </c>
      <c r="D4268" s="377">
        <v>1</v>
      </c>
    </row>
    <row r="4269" spans="1:4">
      <c r="A4269" s="375">
        <v>2184</v>
      </c>
      <c r="B4269" s="375">
        <v>1130</v>
      </c>
      <c r="C4269" s="375" t="s">
        <v>4893</v>
      </c>
      <c r="D4269" s="377">
        <v>2</v>
      </c>
    </row>
    <row r="4270" spans="1:4">
      <c r="A4270" s="375">
        <v>2185</v>
      </c>
      <c r="B4270" s="375">
        <v>1130</v>
      </c>
      <c r="C4270" s="375" t="s">
        <v>4894</v>
      </c>
      <c r="D4270" s="377">
        <v>2</v>
      </c>
    </row>
    <row r="4271" spans="1:4">
      <c r="A4271" s="375">
        <v>2187</v>
      </c>
      <c r="B4271" s="375">
        <v>1130</v>
      </c>
      <c r="C4271" s="375" t="s">
        <v>4895</v>
      </c>
      <c r="D4271" s="377">
        <v>1</v>
      </c>
    </row>
    <row r="4272" spans="1:4">
      <c r="A4272" s="375">
        <v>2188</v>
      </c>
      <c r="B4272" s="375">
        <v>1130</v>
      </c>
      <c r="C4272" s="375" t="s">
        <v>4896</v>
      </c>
      <c r="D4272" s="377">
        <v>1</v>
      </c>
    </row>
    <row r="4273" spans="1:4">
      <c r="A4273" s="375">
        <v>2189</v>
      </c>
      <c r="B4273" s="375">
        <v>1130</v>
      </c>
      <c r="C4273" s="375" t="s">
        <v>4897</v>
      </c>
      <c r="D4273" s="377">
        <v>2</v>
      </c>
    </row>
    <row r="4274" spans="1:4">
      <c r="A4274" s="375">
        <v>2192</v>
      </c>
      <c r="B4274" s="375">
        <v>1130</v>
      </c>
      <c r="C4274" s="375" t="s">
        <v>4898</v>
      </c>
      <c r="D4274" s="377">
        <v>2</v>
      </c>
    </row>
    <row r="4275" spans="1:4">
      <c r="A4275" s="375">
        <v>2196</v>
      </c>
      <c r="B4275" s="375">
        <v>1130</v>
      </c>
      <c r="C4275" s="375" t="s">
        <v>4899</v>
      </c>
      <c r="D4275" s="377">
        <v>1</v>
      </c>
    </row>
    <row r="4276" spans="1:4">
      <c r="A4276" s="375">
        <v>2197</v>
      </c>
      <c r="B4276" s="375">
        <v>1130</v>
      </c>
      <c r="C4276" s="375" t="s">
        <v>4900</v>
      </c>
      <c r="D4276" s="377">
        <v>2</v>
      </c>
    </row>
    <row r="4277" spans="1:4">
      <c r="A4277" s="375">
        <v>2199</v>
      </c>
      <c r="B4277" s="375">
        <v>1130</v>
      </c>
      <c r="C4277" s="375" t="s">
        <v>4901</v>
      </c>
      <c r="D4277" s="377">
        <v>2</v>
      </c>
    </row>
    <row r="4278" spans="1:4">
      <c r="A4278" s="375">
        <v>2201</v>
      </c>
      <c r="B4278" s="375">
        <v>1130</v>
      </c>
      <c r="C4278" s="375" t="s">
        <v>4902</v>
      </c>
      <c r="D4278" s="377">
        <v>2</v>
      </c>
    </row>
    <row r="4279" spans="1:4">
      <c r="A4279" s="375">
        <v>2202</v>
      </c>
      <c r="B4279" s="375">
        <v>1130</v>
      </c>
      <c r="C4279" s="375" t="s">
        <v>4903</v>
      </c>
      <c r="D4279" s="377">
        <v>1</v>
      </c>
    </row>
    <row r="4280" spans="1:4">
      <c r="A4280" s="375">
        <v>2203</v>
      </c>
      <c r="B4280" s="375">
        <v>1130</v>
      </c>
      <c r="C4280" s="375" t="s">
        <v>4904</v>
      </c>
      <c r="D4280" s="377">
        <v>1</v>
      </c>
    </row>
    <row r="4281" spans="1:4">
      <c r="A4281" s="375">
        <v>2206</v>
      </c>
      <c r="B4281" s="375">
        <v>1130</v>
      </c>
      <c r="C4281" s="375" t="s">
        <v>4905</v>
      </c>
      <c r="D4281" s="377">
        <v>2</v>
      </c>
    </row>
    <row r="4282" spans="1:4">
      <c r="A4282" s="375">
        <v>2207</v>
      </c>
      <c r="B4282" s="375">
        <v>1130</v>
      </c>
      <c r="C4282" s="375" t="s">
        <v>4906</v>
      </c>
      <c r="D4282" s="377">
        <v>2</v>
      </c>
    </row>
    <row r="4283" spans="1:4">
      <c r="A4283" s="375">
        <v>2208</v>
      </c>
      <c r="B4283" s="375">
        <v>1130</v>
      </c>
      <c r="C4283" s="375" t="s">
        <v>4907</v>
      </c>
      <c r="D4283" s="377">
        <v>2</v>
      </c>
    </row>
    <row r="4284" spans="1:4">
      <c r="A4284" s="375">
        <v>2209</v>
      </c>
      <c r="B4284" s="375">
        <v>1130</v>
      </c>
      <c r="C4284" s="375" t="s">
        <v>4908</v>
      </c>
      <c r="D4284" s="377">
        <v>2</v>
      </c>
    </row>
    <row r="4285" spans="1:4">
      <c r="A4285" s="375">
        <v>2210</v>
      </c>
      <c r="B4285" s="375">
        <v>1130</v>
      </c>
      <c r="C4285" s="375" t="s">
        <v>4909</v>
      </c>
      <c r="D4285" s="377">
        <v>2</v>
      </c>
    </row>
    <row r="4286" spans="1:4">
      <c r="A4286" s="375">
        <v>2211</v>
      </c>
      <c r="B4286" s="375">
        <v>1130</v>
      </c>
      <c r="C4286" s="375" t="s">
        <v>4910</v>
      </c>
      <c r="D4286" s="377">
        <v>2</v>
      </c>
    </row>
    <row r="4287" spans="1:4">
      <c r="A4287" s="375">
        <v>2212</v>
      </c>
      <c r="B4287" s="375">
        <v>1130</v>
      </c>
      <c r="C4287" s="375" t="s">
        <v>4911</v>
      </c>
      <c r="D4287" s="377">
        <v>1</v>
      </c>
    </row>
    <row r="4288" spans="1:4">
      <c r="A4288" s="375">
        <v>2213</v>
      </c>
      <c r="B4288" s="375">
        <v>1130</v>
      </c>
      <c r="C4288" s="375" t="s">
        <v>4912</v>
      </c>
      <c r="D4288" s="377">
        <v>2</v>
      </c>
    </row>
    <row r="4289" spans="1:4">
      <c r="A4289" s="375">
        <v>2214</v>
      </c>
      <c r="B4289" s="375">
        <v>1130</v>
      </c>
      <c r="C4289" s="375" t="s">
        <v>4913</v>
      </c>
      <c r="D4289" s="377">
        <v>2</v>
      </c>
    </row>
    <row r="4290" spans="1:4">
      <c r="A4290" s="375">
        <v>2215</v>
      </c>
      <c r="B4290" s="375">
        <v>1130</v>
      </c>
      <c r="C4290" s="375" t="s">
        <v>4914</v>
      </c>
      <c r="D4290" s="377">
        <v>1</v>
      </c>
    </row>
    <row r="4291" spans="1:4">
      <c r="A4291" s="375">
        <v>2312</v>
      </c>
      <c r="B4291" s="375">
        <v>1130</v>
      </c>
      <c r="C4291" s="375" t="s">
        <v>4915</v>
      </c>
      <c r="D4291" s="377">
        <v>1</v>
      </c>
    </row>
    <row r="4292" spans="1:4">
      <c r="A4292" s="375">
        <v>2317</v>
      </c>
      <c r="B4292" s="375">
        <v>1130</v>
      </c>
      <c r="C4292" s="375" t="s">
        <v>4916</v>
      </c>
      <c r="D4292" s="377">
        <v>1</v>
      </c>
    </row>
    <row r="4293" spans="1:4">
      <c r="A4293" s="375">
        <v>2322</v>
      </c>
      <c r="B4293" s="375">
        <v>1130</v>
      </c>
      <c r="C4293" s="375" t="s">
        <v>4917</v>
      </c>
      <c r="D4293" s="377">
        <v>1</v>
      </c>
    </row>
    <row r="4294" spans="1:4">
      <c r="A4294" s="375">
        <v>2323</v>
      </c>
      <c r="B4294" s="375">
        <v>1130</v>
      </c>
      <c r="C4294" s="375" t="s">
        <v>4918</v>
      </c>
      <c r="D4294" s="377">
        <v>1</v>
      </c>
    </row>
    <row r="4295" spans="1:4">
      <c r="A4295" s="375">
        <v>2324</v>
      </c>
      <c r="B4295" s="375">
        <v>1130</v>
      </c>
      <c r="C4295" s="375" t="s">
        <v>4919</v>
      </c>
      <c r="D4295" s="377">
        <v>2</v>
      </c>
    </row>
    <row r="4296" spans="1:4">
      <c r="A4296" s="375">
        <v>2326</v>
      </c>
      <c r="B4296" s="375">
        <v>1130</v>
      </c>
      <c r="C4296" s="375" t="s">
        <v>4920</v>
      </c>
      <c r="D4296" s="377">
        <v>2</v>
      </c>
    </row>
    <row r="4297" spans="1:4">
      <c r="A4297" s="375">
        <v>2328</v>
      </c>
      <c r="B4297" s="375">
        <v>1130</v>
      </c>
      <c r="C4297" s="375" t="s">
        <v>4921</v>
      </c>
      <c r="D4297" s="377">
        <v>1</v>
      </c>
    </row>
    <row r="4298" spans="1:4">
      <c r="A4298" s="375">
        <v>2330</v>
      </c>
      <c r="B4298" s="375">
        <v>1130</v>
      </c>
      <c r="C4298" s="375" t="s">
        <v>4922</v>
      </c>
      <c r="D4298" s="377">
        <v>1</v>
      </c>
    </row>
    <row r="4299" spans="1:4">
      <c r="A4299" s="375">
        <v>2338</v>
      </c>
      <c r="B4299" s="375">
        <v>1130</v>
      </c>
      <c r="C4299" s="375" t="s">
        <v>4923</v>
      </c>
      <c r="D4299" s="377">
        <v>1</v>
      </c>
    </row>
    <row r="4300" spans="1:4">
      <c r="A4300" s="375">
        <v>2341</v>
      </c>
      <c r="B4300" s="375">
        <v>1130</v>
      </c>
      <c r="C4300" s="375" t="s">
        <v>4924</v>
      </c>
      <c r="D4300" s="377">
        <v>1</v>
      </c>
    </row>
    <row r="4301" spans="1:4">
      <c r="A4301" s="375">
        <v>2342</v>
      </c>
      <c r="B4301" s="375">
        <v>1130</v>
      </c>
      <c r="C4301" s="375" t="s">
        <v>4925</v>
      </c>
      <c r="D4301" s="377">
        <v>1</v>
      </c>
    </row>
    <row r="4302" spans="1:4">
      <c r="A4302" s="375">
        <v>2343</v>
      </c>
      <c r="B4302" s="375">
        <v>1130</v>
      </c>
      <c r="C4302" s="375" t="s">
        <v>4926</v>
      </c>
      <c r="D4302" s="377">
        <v>1</v>
      </c>
    </row>
    <row r="4303" spans="1:4">
      <c r="A4303" s="375">
        <v>2345</v>
      </c>
      <c r="B4303" s="375">
        <v>1130</v>
      </c>
      <c r="C4303" s="375" t="s">
        <v>4927</v>
      </c>
      <c r="D4303" s="377">
        <v>1</v>
      </c>
    </row>
    <row r="4304" spans="1:4">
      <c r="A4304" s="375">
        <v>2346</v>
      </c>
      <c r="B4304" s="375">
        <v>1130</v>
      </c>
      <c r="C4304" s="375" t="s">
        <v>4928</v>
      </c>
      <c r="D4304" s="377">
        <v>1</v>
      </c>
    </row>
    <row r="4305" spans="1:4">
      <c r="A4305" s="375">
        <v>2347</v>
      </c>
      <c r="B4305" s="375">
        <v>1130</v>
      </c>
      <c r="C4305" s="375" t="s">
        <v>4929</v>
      </c>
      <c r="D4305" s="377">
        <v>1</v>
      </c>
    </row>
    <row r="4306" spans="1:4">
      <c r="A4306" s="375">
        <v>3102</v>
      </c>
      <c r="B4306" s="375">
        <v>1130</v>
      </c>
      <c r="C4306" s="375" t="s">
        <v>4930</v>
      </c>
      <c r="D4306" s="377">
        <v>0</v>
      </c>
    </row>
    <row r="4307" spans="1:4">
      <c r="A4307" s="375">
        <v>3103</v>
      </c>
      <c r="B4307" s="375">
        <v>1130</v>
      </c>
      <c r="C4307" s="375" t="s">
        <v>4931</v>
      </c>
      <c r="D4307" s="377">
        <v>0</v>
      </c>
    </row>
    <row r="4308" spans="1:4">
      <c r="A4308" s="375">
        <v>3104</v>
      </c>
      <c r="B4308" s="375">
        <v>1130</v>
      </c>
      <c r="C4308" s="375" t="s">
        <v>4932</v>
      </c>
      <c r="D4308" s="377">
        <v>0</v>
      </c>
    </row>
    <row r="4309" spans="1:4">
      <c r="A4309" s="375">
        <v>3105</v>
      </c>
      <c r="B4309" s="375">
        <v>1130</v>
      </c>
      <c r="C4309" s="375" t="s">
        <v>4933</v>
      </c>
      <c r="D4309" s="377">
        <v>0</v>
      </c>
    </row>
    <row r="4310" spans="1:4">
      <c r="A4310" s="375">
        <v>3108</v>
      </c>
      <c r="B4310" s="375">
        <v>1130</v>
      </c>
      <c r="C4310" s="375" t="s">
        <v>4934</v>
      </c>
      <c r="D4310" s="377">
        <v>0</v>
      </c>
    </row>
    <row r="4311" spans="1:4">
      <c r="A4311" s="375">
        <v>3109</v>
      </c>
      <c r="B4311" s="375">
        <v>1130</v>
      </c>
      <c r="C4311" s="375" t="s">
        <v>4935</v>
      </c>
      <c r="D4311" s="377">
        <v>0</v>
      </c>
    </row>
    <row r="4312" spans="1:4">
      <c r="A4312" s="375">
        <v>3115</v>
      </c>
      <c r="B4312" s="375">
        <v>1130</v>
      </c>
      <c r="C4312" s="375" t="s">
        <v>4936</v>
      </c>
      <c r="D4312" s="377">
        <v>0</v>
      </c>
    </row>
    <row r="4313" spans="1:4">
      <c r="A4313" s="375">
        <v>3116</v>
      </c>
      <c r="B4313" s="375">
        <v>1130</v>
      </c>
      <c r="C4313" s="375" t="s">
        <v>4937</v>
      </c>
      <c r="D4313" s="377">
        <v>0</v>
      </c>
    </row>
    <row r="4314" spans="1:4">
      <c r="A4314" s="375">
        <v>3120</v>
      </c>
      <c r="B4314" s="375">
        <v>1130</v>
      </c>
      <c r="C4314" s="375" t="s">
        <v>4938</v>
      </c>
      <c r="D4314" s="377">
        <v>0</v>
      </c>
    </row>
    <row r="4315" spans="1:4">
      <c r="A4315" s="375">
        <v>3121</v>
      </c>
      <c r="B4315" s="375">
        <v>1130</v>
      </c>
      <c r="C4315" s="375" t="s">
        <v>4939</v>
      </c>
      <c r="D4315" s="377">
        <v>0</v>
      </c>
    </row>
    <row r="4316" spans="1:4">
      <c r="A4316" s="375">
        <v>3141</v>
      </c>
      <c r="B4316" s="375">
        <v>1130</v>
      </c>
      <c r="C4316" s="375" t="s">
        <v>4940</v>
      </c>
      <c r="D4316" s="377">
        <v>0</v>
      </c>
    </row>
    <row r="4317" spans="1:4">
      <c r="A4317" s="375">
        <v>3145</v>
      </c>
      <c r="B4317" s="375">
        <v>1130</v>
      </c>
      <c r="C4317" s="375" t="s">
        <v>4941</v>
      </c>
      <c r="D4317" s="377">
        <v>0</v>
      </c>
    </row>
    <row r="4318" spans="1:4">
      <c r="A4318" s="375">
        <v>3146</v>
      </c>
      <c r="B4318" s="375">
        <v>1130</v>
      </c>
      <c r="C4318" s="375" t="s">
        <v>4942</v>
      </c>
      <c r="D4318" s="377">
        <v>0</v>
      </c>
    </row>
    <row r="4319" spans="1:4">
      <c r="A4319" s="375">
        <v>3147</v>
      </c>
      <c r="B4319" s="375">
        <v>1130</v>
      </c>
      <c r="C4319" s="375" t="s">
        <v>4943</v>
      </c>
      <c r="D4319" s="377">
        <v>0</v>
      </c>
    </row>
    <row r="4320" spans="1:4">
      <c r="A4320" s="375">
        <v>3181</v>
      </c>
      <c r="B4320" s="375">
        <v>1130</v>
      </c>
      <c r="C4320" s="375" t="s">
        <v>4944</v>
      </c>
      <c r="D4320" s="377">
        <v>1</v>
      </c>
    </row>
    <row r="4321" spans="1:4">
      <c r="A4321" s="375">
        <v>3199</v>
      </c>
      <c r="B4321" s="375">
        <v>1130</v>
      </c>
      <c r="C4321" s="375" t="s">
        <v>4945</v>
      </c>
      <c r="D4321" s="377">
        <v>0</v>
      </c>
    </row>
    <row r="4322" spans="1:4">
      <c r="A4322" s="375">
        <v>4109</v>
      </c>
      <c r="B4322" s="375">
        <v>1130</v>
      </c>
      <c r="C4322" s="375" t="s">
        <v>4946</v>
      </c>
      <c r="D4322" s="377">
        <v>1</v>
      </c>
    </row>
    <row r="4323" spans="1:4">
      <c r="A4323" s="375">
        <v>4111</v>
      </c>
      <c r="B4323" s="375">
        <v>1130</v>
      </c>
      <c r="C4323" s="375" t="s">
        <v>4947</v>
      </c>
      <c r="D4323" s="377">
        <v>2</v>
      </c>
    </row>
    <row r="4324" spans="1:4">
      <c r="A4324" s="375">
        <v>4112</v>
      </c>
      <c r="B4324" s="375">
        <v>1130</v>
      </c>
      <c r="C4324" s="375" t="s">
        <v>4948</v>
      </c>
      <c r="D4324" s="377">
        <v>2</v>
      </c>
    </row>
    <row r="4325" spans="1:4">
      <c r="A4325" s="375">
        <v>4116</v>
      </c>
      <c r="B4325" s="375">
        <v>1130</v>
      </c>
      <c r="C4325" s="375" t="s">
        <v>4949</v>
      </c>
      <c r="D4325" s="377">
        <v>2</v>
      </c>
    </row>
    <row r="4326" spans="1:4">
      <c r="A4326" s="375">
        <v>4117</v>
      </c>
      <c r="B4326" s="375">
        <v>1130</v>
      </c>
      <c r="C4326" s="375" t="s">
        <v>4950</v>
      </c>
      <c r="D4326" s="377">
        <v>2</v>
      </c>
    </row>
    <row r="4327" spans="1:4">
      <c r="A4327" s="375">
        <v>4121</v>
      </c>
      <c r="B4327" s="375">
        <v>1130</v>
      </c>
      <c r="C4327" s="375" t="s">
        <v>4951</v>
      </c>
      <c r="D4327" s="377">
        <v>2</v>
      </c>
    </row>
    <row r="4328" spans="1:4">
      <c r="A4328" s="375">
        <v>4123</v>
      </c>
      <c r="B4328" s="375">
        <v>1130</v>
      </c>
      <c r="C4328" s="375" t="s">
        <v>4952</v>
      </c>
      <c r="D4328" s="377">
        <v>2</v>
      </c>
    </row>
    <row r="4329" spans="1:4">
      <c r="A4329" s="375">
        <v>4124</v>
      </c>
      <c r="B4329" s="375">
        <v>1130</v>
      </c>
      <c r="C4329" s="375" t="s">
        <v>4953</v>
      </c>
      <c r="D4329" s="377">
        <v>2</v>
      </c>
    </row>
    <row r="4330" spans="1:4">
      <c r="A4330" s="375">
        <v>4126</v>
      </c>
      <c r="B4330" s="375">
        <v>1130</v>
      </c>
      <c r="C4330" s="375" t="s">
        <v>4954</v>
      </c>
      <c r="D4330" s="377">
        <v>2</v>
      </c>
    </row>
    <row r="4331" spans="1:4">
      <c r="A4331" s="375">
        <v>4130</v>
      </c>
      <c r="B4331" s="375">
        <v>1130</v>
      </c>
      <c r="C4331" s="375" t="s">
        <v>4955</v>
      </c>
      <c r="D4331" s="377">
        <v>2</v>
      </c>
    </row>
    <row r="4332" spans="1:4">
      <c r="A4332" s="375">
        <v>4131</v>
      </c>
      <c r="B4332" s="375">
        <v>1130</v>
      </c>
      <c r="C4332" s="375" t="s">
        <v>4956</v>
      </c>
      <c r="D4332" s="377">
        <v>2</v>
      </c>
    </row>
    <row r="4333" spans="1:4">
      <c r="A4333" s="375">
        <v>4132</v>
      </c>
      <c r="B4333" s="375">
        <v>1130</v>
      </c>
      <c r="C4333" s="375" t="s">
        <v>4957</v>
      </c>
      <c r="D4333" s="377">
        <v>2</v>
      </c>
    </row>
    <row r="4334" spans="1:4">
      <c r="A4334" s="375">
        <v>4140</v>
      </c>
      <c r="B4334" s="375">
        <v>1130</v>
      </c>
      <c r="C4334" s="375" t="s">
        <v>4958</v>
      </c>
      <c r="D4334" s="377">
        <v>2</v>
      </c>
    </row>
    <row r="4335" spans="1:4">
      <c r="A4335" s="375">
        <v>4170</v>
      </c>
      <c r="B4335" s="375">
        <v>1130</v>
      </c>
      <c r="C4335" s="375" t="s">
        <v>4959</v>
      </c>
      <c r="D4335" s="377">
        <v>2</v>
      </c>
    </row>
    <row r="4336" spans="1:4">
      <c r="A4336" s="375">
        <v>4173</v>
      </c>
      <c r="B4336" s="375">
        <v>1130</v>
      </c>
      <c r="C4336" s="375" t="s">
        <v>4960</v>
      </c>
      <c r="D4336" s="377">
        <v>1</v>
      </c>
    </row>
    <row r="4337" spans="1:4">
      <c r="A4337" s="375">
        <v>4179</v>
      </c>
      <c r="B4337" s="375">
        <v>1130</v>
      </c>
      <c r="C4337" s="375" t="s">
        <v>4961</v>
      </c>
      <c r="D4337" s="377">
        <v>2</v>
      </c>
    </row>
    <row r="4338" spans="1:4">
      <c r="A4338" s="375">
        <v>4180</v>
      </c>
      <c r="B4338" s="375">
        <v>1130</v>
      </c>
      <c r="C4338" s="375" t="s">
        <v>4962</v>
      </c>
      <c r="D4338" s="377">
        <v>2</v>
      </c>
    </row>
    <row r="4339" spans="1:4">
      <c r="A4339" s="375">
        <v>4181</v>
      </c>
      <c r="B4339" s="375">
        <v>1130</v>
      </c>
      <c r="C4339" s="375" t="s">
        <v>4963</v>
      </c>
      <c r="D4339" s="377">
        <v>2</v>
      </c>
    </row>
    <row r="4340" spans="1:4">
      <c r="A4340" s="375">
        <v>4190</v>
      </c>
      <c r="B4340" s="375">
        <v>1130</v>
      </c>
      <c r="C4340" s="375" t="s">
        <v>4964</v>
      </c>
      <c r="D4340" s="377">
        <v>2</v>
      </c>
    </row>
    <row r="4341" spans="1:4">
      <c r="A4341" s="375">
        <v>4191</v>
      </c>
      <c r="B4341" s="375">
        <v>1130</v>
      </c>
      <c r="C4341" s="375" t="s">
        <v>4965</v>
      </c>
      <c r="D4341" s="377">
        <v>2</v>
      </c>
    </row>
    <row r="4342" spans="1:4">
      <c r="A4342" s="375">
        <v>4192</v>
      </c>
      <c r="B4342" s="375">
        <v>1130</v>
      </c>
      <c r="C4342" s="375" t="s">
        <v>4966</v>
      </c>
      <c r="D4342" s="377">
        <v>2</v>
      </c>
    </row>
    <row r="4343" spans="1:4">
      <c r="A4343" s="375">
        <v>4196</v>
      </c>
      <c r="B4343" s="375">
        <v>1130</v>
      </c>
      <c r="C4343" s="375" t="s">
        <v>4967</v>
      </c>
      <c r="D4343" s="377">
        <v>2</v>
      </c>
    </row>
    <row r="4344" spans="1:4">
      <c r="A4344" s="375">
        <v>4199</v>
      </c>
      <c r="B4344" s="375">
        <v>1130</v>
      </c>
      <c r="C4344" s="375" t="s">
        <v>4968</v>
      </c>
      <c r="D4344" s="377">
        <v>2</v>
      </c>
    </row>
    <row r="4345" spans="1:4">
      <c r="A4345" s="375">
        <v>5002</v>
      </c>
      <c r="B4345" s="375">
        <v>1130</v>
      </c>
      <c r="C4345" s="375" t="s">
        <v>4969</v>
      </c>
      <c r="D4345" s="377">
        <v>0</v>
      </c>
    </row>
    <row r="4346" spans="1:4">
      <c r="A4346" s="375">
        <v>5003</v>
      </c>
      <c r="B4346" s="375">
        <v>1130</v>
      </c>
      <c r="C4346" s="375" t="s">
        <v>4970</v>
      </c>
      <c r="D4346" s="377">
        <v>0</v>
      </c>
    </row>
    <row r="4347" spans="1:4">
      <c r="A4347" s="375">
        <v>5008</v>
      </c>
      <c r="B4347" s="375">
        <v>1130</v>
      </c>
      <c r="C4347" s="375" t="s">
        <v>4971</v>
      </c>
      <c r="D4347" s="377">
        <v>0</v>
      </c>
    </row>
    <row r="4348" spans="1:4">
      <c r="A4348" s="375">
        <v>6002</v>
      </c>
      <c r="B4348" s="375">
        <v>1130</v>
      </c>
      <c r="C4348" s="375" t="s">
        <v>4972</v>
      </c>
      <c r="D4348" s="377">
        <v>1</v>
      </c>
    </row>
    <row r="4349" spans="1:4">
      <c r="A4349" s="375">
        <v>6022</v>
      </c>
      <c r="B4349" s="375">
        <v>1130</v>
      </c>
      <c r="C4349" s="375" t="s">
        <v>4973</v>
      </c>
      <c r="D4349" s="377">
        <v>1</v>
      </c>
    </row>
    <row r="4350" spans="1:4">
      <c r="A4350" s="375">
        <v>6034</v>
      </c>
      <c r="B4350" s="375">
        <v>1130</v>
      </c>
      <c r="C4350" s="375" t="s">
        <v>4974</v>
      </c>
      <c r="D4350" s="377">
        <v>1</v>
      </c>
    </row>
    <row r="4351" spans="1:4">
      <c r="A4351" s="375">
        <v>6042</v>
      </c>
      <c r="B4351" s="375">
        <v>1130</v>
      </c>
      <c r="C4351" s="375" t="s">
        <v>4975</v>
      </c>
      <c r="D4351" s="377">
        <v>1</v>
      </c>
    </row>
    <row r="4352" spans="1:4">
      <c r="A4352" s="375">
        <v>6082</v>
      </c>
      <c r="B4352" s="375">
        <v>1130</v>
      </c>
      <c r="C4352" s="375" t="s">
        <v>4976</v>
      </c>
      <c r="D4352" s="377">
        <v>1</v>
      </c>
    </row>
    <row r="4353" spans="1:4">
      <c r="A4353" s="375">
        <v>1099</v>
      </c>
      <c r="B4353" s="375">
        <v>1131</v>
      </c>
      <c r="C4353" s="375" t="s">
        <v>4977</v>
      </c>
      <c r="D4353" s="377">
        <v>0</v>
      </c>
    </row>
    <row r="4354" spans="1:4">
      <c r="A4354" s="375">
        <v>1100</v>
      </c>
      <c r="B4354" s="375">
        <v>1131</v>
      </c>
      <c r="C4354" s="375" t="s">
        <v>4978</v>
      </c>
      <c r="D4354" s="377">
        <v>2</v>
      </c>
    </row>
    <row r="4355" spans="1:4">
      <c r="A4355" s="375">
        <v>1101</v>
      </c>
      <c r="B4355" s="375">
        <v>1131</v>
      </c>
      <c r="C4355" s="375" t="s">
        <v>4979</v>
      </c>
      <c r="D4355" s="377">
        <v>0</v>
      </c>
    </row>
    <row r="4356" spans="1:4">
      <c r="A4356" s="375">
        <v>1102</v>
      </c>
      <c r="B4356" s="375">
        <v>1131</v>
      </c>
      <c r="C4356" s="375" t="s">
        <v>4980</v>
      </c>
      <c r="D4356" s="377">
        <v>2</v>
      </c>
    </row>
    <row r="4357" spans="1:4">
      <c r="A4357" s="375">
        <v>1103</v>
      </c>
      <c r="B4357" s="375">
        <v>1131</v>
      </c>
      <c r="C4357" s="375" t="s">
        <v>4981</v>
      </c>
      <c r="D4357" s="377">
        <v>0</v>
      </c>
    </row>
    <row r="4358" spans="1:4">
      <c r="A4358" s="375">
        <v>1104</v>
      </c>
      <c r="B4358" s="375">
        <v>1131</v>
      </c>
      <c r="C4358" s="375" t="s">
        <v>4982</v>
      </c>
      <c r="D4358" s="377">
        <v>2</v>
      </c>
    </row>
    <row r="4359" spans="1:4">
      <c r="A4359" s="375">
        <v>1105</v>
      </c>
      <c r="B4359" s="375">
        <v>1131</v>
      </c>
      <c r="C4359" s="375" t="s">
        <v>4983</v>
      </c>
      <c r="D4359" s="377">
        <v>2</v>
      </c>
    </row>
    <row r="4360" spans="1:4">
      <c r="A4360" s="375">
        <v>1106</v>
      </c>
      <c r="B4360" s="375">
        <v>1131</v>
      </c>
      <c r="C4360" s="375" t="s">
        <v>4984</v>
      </c>
      <c r="D4360" s="377">
        <v>2</v>
      </c>
    </row>
    <row r="4361" spans="1:4">
      <c r="A4361" s="375">
        <v>1107</v>
      </c>
      <c r="B4361" s="375">
        <v>1131</v>
      </c>
      <c r="C4361" s="375" t="s">
        <v>4985</v>
      </c>
      <c r="D4361" s="377">
        <v>0</v>
      </c>
    </row>
    <row r="4362" spans="1:4">
      <c r="A4362" s="375">
        <v>1109</v>
      </c>
      <c r="B4362" s="375">
        <v>1131</v>
      </c>
      <c r="C4362" s="375" t="s">
        <v>4986</v>
      </c>
      <c r="D4362" s="377">
        <v>2</v>
      </c>
    </row>
    <row r="4363" spans="1:4">
      <c r="A4363" s="375">
        <v>1113</v>
      </c>
      <c r="B4363" s="375">
        <v>1131</v>
      </c>
      <c r="C4363" s="375" t="s">
        <v>4987</v>
      </c>
      <c r="D4363" s="377">
        <v>2</v>
      </c>
    </row>
    <row r="4364" spans="1:4">
      <c r="A4364" s="375">
        <v>1114</v>
      </c>
      <c r="B4364" s="375">
        <v>1131</v>
      </c>
      <c r="C4364" s="375" t="s">
        <v>4988</v>
      </c>
      <c r="D4364" s="377">
        <v>2</v>
      </c>
    </row>
    <row r="4365" spans="1:4">
      <c r="A4365" s="375">
        <v>1115</v>
      </c>
      <c r="B4365" s="375">
        <v>1131</v>
      </c>
      <c r="C4365" s="375" t="s">
        <v>4989</v>
      </c>
      <c r="D4365" s="377">
        <v>2</v>
      </c>
    </row>
    <row r="4366" spans="1:4">
      <c r="A4366" s="375">
        <v>1120</v>
      </c>
      <c r="B4366" s="375">
        <v>1131</v>
      </c>
      <c r="C4366" s="375" t="s">
        <v>4990</v>
      </c>
      <c r="D4366" s="377">
        <v>2</v>
      </c>
    </row>
    <row r="4367" spans="1:4">
      <c r="A4367" s="375">
        <v>1121</v>
      </c>
      <c r="B4367" s="375">
        <v>1131</v>
      </c>
      <c r="C4367" s="375" t="s">
        <v>4991</v>
      </c>
      <c r="D4367" s="377">
        <v>0</v>
      </c>
    </row>
    <row r="4368" spans="1:4">
      <c r="A4368" s="375">
        <v>1123</v>
      </c>
      <c r="B4368" s="375">
        <v>1131</v>
      </c>
      <c r="C4368" s="375" t="s">
        <v>4992</v>
      </c>
      <c r="D4368" s="377">
        <v>2</v>
      </c>
    </row>
    <row r="4369" spans="1:4">
      <c r="A4369" s="375">
        <v>1124</v>
      </c>
      <c r="B4369" s="375">
        <v>1131</v>
      </c>
      <c r="C4369" s="375" t="s">
        <v>4993</v>
      </c>
      <c r="D4369" s="377">
        <v>0</v>
      </c>
    </row>
    <row r="4370" spans="1:4">
      <c r="A4370" s="375">
        <v>1125</v>
      </c>
      <c r="B4370" s="375">
        <v>1131</v>
      </c>
      <c r="C4370" s="375" t="s">
        <v>4994</v>
      </c>
      <c r="D4370" s="377">
        <v>0</v>
      </c>
    </row>
    <row r="4371" spans="1:4">
      <c r="A4371" s="375">
        <v>1126</v>
      </c>
      <c r="B4371" s="375">
        <v>1131</v>
      </c>
      <c r="C4371" s="375" t="s">
        <v>4995</v>
      </c>
      <c r="D4371" s="377">
        <v>0</v>
      </c>
    </row>
    <row r="4372" spans="1:4">
      <c r="A4372" s="375">
        <v>1127</v>
      </c>
      <c r="B4372" s="375">
        <v>1131</v>
      </c>
      <c r="C4372" s="375" t="s">
        <v>4996</v>
      </c>
      <c r="D4372" s="377">
        <v>2</v>
      </c>
    </row>
    <row r="4373" spans="1:4">
      <c r="A4373" s="375">
        <v>1128</v>
      </c>
      <c r="B4373" s="375">
        <v>1131</v>
      </c>
      <c r="C4373" s="375" t="s">
        <v>4997</v>
      </c>
      <c r="D4373" s="377">
        <v>2</v>
      </c>
    </row>
    <row r="4374" spans="1:4">
      <c r="A4374" s="375">
        <v>1129</v>
      </c>
      <c r="B4374" s="375">
        <v>1131</v>
      </c>
      <c r="C4374" s="375" t="s">
        <v>4998</v>
      </c>
      <c r="D4374" s="377">
        <v>2</v>
      </c>
    </row>
    <row r="4375" spans="1:4">
      <c r="A4375" s="375">
        <v>1130</v>
      </c>
      <c r="B4375" s="375">
        <v>1131</v>
      </c>
      <c r="C4375" s="375" t="s">
        <v>4999</v>
      </c>
      <c r="D4375" s="377">
        <v>2</v>
      </c>
    </row>
    <row r="4376" spans="1:4">
      <c r="A4376" s="375">
        <v>1131</v>
      </c>
      <c r="B4376" s="375">
        <v>1131</v>
      </c>
      <c r="C4376" s="375" t="s">
        <v>5000</v>
      </c>
      <c r="D4376" s="377" t="s">
        <v>94</v>
      </c>
    </row>
    <row r="4377" spans="1:4">
      <c r="A4377" s="375">
        <v>1132</v>
      </c>
      <c r="B4377" s="375">
        <v>1131</v>
      </c>
      <c r="C4377" s="375" t="s">
        <v>5001</v>
      </c>
      <c r="D4377" s="377">
        <v>2</v>
      </c>
    </row>
    <row r="4378" spans="1:4">
      <c r="A4378" s="375">
        <v>1137</v>
      </c>
      <c r="B4378" s="375">
        <v>1131</v>
      </c>
      <c r="C4378" s="375" t="s">
        <v>5002</v>
      </c>
      <c r="D4378" s="377">
        <v>2</v>
      </c>
    </row>
    <row r="4379" spans="1:4">
      <c r="A4379" s="375">
        <v>1151</v>
      </c>
      <c r="B4379" s="375">
        <v>1131</v>
      </c>
      <c r="C4379" s="375" t="s">
        <v>5003</v>
      </c>
      <c r="D4379" s="377">
        <v>0</v>
      </c>
    </row>
    <row r="4380" spans="1:4">
      <c r="A4380" s="375">
        <v>1152</v>
      </c>
      <c r="B4380" s="375">
        <v>1131</v>
      </c>
      <c r="C4380" s="375" t="s">
        <v>5004</v>
      </c>
      <c r="D4380" s="377">
        <v>0</v>
      </c>
    </row>
    <row r="4381" spans="1:4">
      <c r="A4381" s="375">
        <v>1153</v>
      </c>
      <c r="B4381" s="375">
        <v>1131</v>
      </c>
      <c r="C4381" s="375" t="s">
        <v>5005</v>
      </c>
      <c r="D4381" s="377">
        <v>2</v>
      </c>
    </row>
    <row r="4382" spans="1:4">
      <c r="A4382" s="375">
        <v>1157</v>
      </c>
      <c r="B4382" s="375">
        <v>1131</v>
      </c>
      <c r="C4382" s="375" t="s">
        <v>5006</v>
      </c>
      <c r="D4382" s="377">
        <v>2</v>
      </c>
    </row>
    <row r="4383" spans="1:4">
      <c r="A4383" s="375">
        <v>1175</v>
      </c>
      <c r="B4383" s="375">
        <v>1131</v>
      </c>
      <c r="C4383" s="375" t="s">
        <v>5007</v>
      </c>
      <c r="D4383" s="377">
        <v>0</v>
      </c>
    </row>
    <row r="4384" spans="1:4">
      <c r="A4384" s="375">
        <v>1181</v>
      </c>
      <c r="B4384" s="375">
        <v>1131</v>
      </c>
      <c r="C4384" s="375" t="s">
        <v>5008</v>
      </c>
      <c r="D4384" s="377">
        <v>0</v>
      </c>
    </row>
    <row r="4385" spans="1:4">
      <c r="A4385" s="375">
        <v>1183</v>
      </c>
      <c r="B4385" s="375">
        <v>1131</v>
      </c>
      <c r="C4385" s="375" t="s">
        <v>5009</v>
      </c>
      <c r="D4385" s="377">
        <v>2</v>
      </c>
    </row>
    <row r="4386" spans="1:4">
      <c r="A4386" s="375">
        <v>1185</v>
      </c>
      <c r="B4386" s="375">
        <v>1131</v>
      </c>
      <c r="C4386" s="375" t="s">
        <v>5010</v>
      </c>
      <c r="D4386" s="377">
        <v>2</v>
      </c>
    </row>
    <row r="4387" spans="1:4">
      <c r="A4387" s="375">
        <v>1186</v>
      </c>
      <c r="B4387" s="375">
        <v>1131</v>
      </c>
      <c r="C4387" s="375" t="s">
        <v>5011</v>
      </c>
      <c r="D4387" s="377">
        <v>0</v>
      </c>
    </row>
    <row r="4388" spans="1:4">
      <c r="A4388" s="375">
        <v>1187</v>
      </c>
      <c r="B4388" s="375">
        <v>1131</v>
      </c>
      <c r="C4388" s="375" t="s">
        <v>5012</v>
      </c>
      <c r="D4388" s="377">
        <v>0</v>
      </c>
    </row>
    <row r="4389" spans="1:4">
      <c r="A4389" s="375">
        <v>1188</v>
      </c>
      <c r="B4389" s="375">
        <v>1131</v>
      </c>
      <c r="C4389" s="375" t="s">
        <v>5013</v>
      </c>
      <c r="D4389" s="377">
        <v>0</v>
      </c>
    </row>
    <row r="4390" spans="1:4">
      <c r="A4390" s="375">
        <v>1189</v>
      </c>
      <c r="B4390" s="375">
        <v>1131</v>
      </c>
      <c r="C4390" s="375" t="s">
        <v>5014</v>
      </c>
      <c r="D4390" s="377">
        <v>0</v>
      </c>
    </row>
    <row r="4391" spans="1:4">
      <c r="A4391" s="375">
        <v>1190</v>
      </c>
      <c r="B4391" s="375">
        <v>1131</v>
      </c>
      <c r="C4391" s="375" t="s">
        <v>5015</v>
      </c>
      <c r="D4391" s="377">
        <v>0</v>
      </c>
    </row>
    <row r="4392" spans="1:4">
      <c r="A4392" s="375">
        <v>1192</v>
      </c>
      <c r="B4392" s="375">
        <v>1131</v>
      </c>
      <c r="C4392" s="375" t="s">
        <v>5016</v>
      </c>
      <c r="D4392" s="377">
        <v>0</v>
      </c>
    </row>
    <row r="4393" spans="1:4">
      <c r="A4393" s="375">
        <v>1193</v>
      </c>
      <c r="B4393" s="375">
        <v>1131</v>
      </c>
      <c r="C4393" s="375" t="s">
        <v>5017</v>
      </c>
      <c r="D4393" s="377">
        <v>0</v>
      </c>
    </row>
    <row r="4394" spans="1:4">
      <c r="A4394" s="375">
        <v>1194</v>
      </c>
      <c r="B4394" s="375">
        <v>1131</v>
      </c>
      <c r="C4394" s="375" t="s">
        <v>5018</v>
      </c>
      <c r="D4394" s="377">
        <v>0</v>
      </c>
    </row>
    <row r="4395" spans="1:4">
      <c r="A4395" s="375">
        <v>1199</v>
      </c>
      <c r="B4395" s="375">
        <v>1131</v>
      </c>
      <c r="C4395" s="375" t="s">
        <v>5019</v>
      </c>
      <c r="D4395" s="377">
        <v>0</v>
      </c>
    </row>
    <row r="4396" spans="1:4">
      <c r="A4396" s="375">
        <v>1201</v>
      </c>
      <c r="B4396" s="375">
        <v>1131</v>
      </c>
      <c r="C4396" s="375" t="s">
        <v>5020</v>
      </c>
      <c r="D4396" s="377">
        <v>2</v>
      </c>
    </row>
    <row r="4397" spans="1:4">
      <c r="A4397" s="375">
        <v>1203</v>
      </c>
      <c r="B4397" s="375">
        <v>1131</v>
      </c>
      <c r="C4397" s="375" t="s">
        <v>5021</v>
      </c>
      <c r="D4397" s="377">
        <v>2</v>
      </c>
    </row>
    <row r="4398" spans="1:4">
      <c r="A4398" s="375">
        <v>1206</v>
      </c>
      <c r="B4398" s="375">
        <v>1131</v>
      </c>
      <c r="C4398" s="375" t="s">
        <v>5022</v>
      </c>
      <c r="D4398" s="377">
        <v>0</v>
      </c>
    </row>
    <row r="4399" spans="1:4">
      <c r="A4399" s="375">
        <v>1210</v>
      </c>
      <c r="B4399" s="375">
        <v>1131</v>
      </c>
      <c r="C4399" s="375" t="s">
        <v>5023</v>
      </c>
      <c r="D4399" s="377">
        <v>2</v>
      </c>
    </row>
    <row r="4400" spans="1:4">
      <c r="A4400" s="375">
        <v>1256</v>
      </c>
      <c r="B4400" s="375">
        <v>1131</v>
      </c>
      <c r="C4400" s="375" t="s">
        <v>5024</v>
      </c>
      <c r="D4400" s="377">
        <v>0</v>
      </c>
    </row>
    <row r="4401" spans="1:4">
      <c r="A4401" s="375">
        <v>1257</v>
      </c>
      <c r="B4401" s="375">
        <v>1131</v>
      </c>
      <c r="C4401" s="375" t="s">
        <v>5025</v>
      </c>
      <c r="D4401" s="377">
        <v>2</v>
      </c>
    </row>
    <row r="4402" spans="1:4">
      <c r="A4402" s="375">
        <v>1260</v>
      </c>
      <c r="B4402" s="375">
        <v>1131</v>
      </c>
      <c r="C4402" s="375" t="s">
        <v>5026</v>
      </c>
      <c r="D4402" s="377">
        <v>0</v>
      </c>
    </row>
    <row r="4403" spans="1:4">
      <c r="A4403" s="375">
        <v>1261</v>
      </c>
      <c r="B4403" s="375">
        <v>1131</v>
      </c>
      <c r="C4403" s="375" t="s">
        <v>5027</v>
      </c>
      <c r="D4403" s="377">
        <v>0</v>
      </c>
    </row>
    <row r="4404" spans="1:4">
      <c r="A4404" s="375">
        <v>1262</v>
      </c>
      <c r="B4404" s="375">
        <v>1131</v>
      </c>
      <c r="C4404" s="375" t="s">
        <v>5028</v>
      </c>
      <c r="D4404" s="377">
        <v>0</v>
      </c>
    </row>
    <row r="4405" spans="1:4">
      <c r="A4405" s="375">
        <v>2095</v>
      </c>
      <c r="B4405" s="375">
        <v>1131</v>
      </c>
      <c r="C4405" s="375" t="s">
        <v>5029</v>
      </c>
      <c r="D4405" s="377">
        <v>2</v>
      </c>
    </row>
    <row r="4406" spans="1:4">
      <c r="A4406" s="375">
        <v>2096</v>
      </c>
      <c r="B4406" s="375">
        <v>1131</v>
      </c>
      <c r="C4406" s="375" t="s">
        <v>5030</v>
      </c>
      <c r="D4406" s="377">
        <v>2</v>
      </c>
    </row>
    <row r="4407" spans="1:4">
      <c r="A4407" s="375">
        <v>2100</v>
      </c>
      <c r="B4407" s="375">
        <v>1131</v>
      </c>
      <c r="C4407" s="375" t="s">
        <v>5031</v>
      </c>
      <c r="D4407" s="377">
        <v>2</v>
      </c>
    </row>
    <row r="4408" spans="1:4">
      <c r="A4408" s="375">
        <v>2102</v>
      </c>
      <c r="B4408" s="375">
        <v>1131</v>
      </c>
      <c r="C4408" s="375" t="s">
        <v>5032</v>
      </c>
      <c r="D4408" s="377">
        <v>2</v>
      </c>
    </row>
    <row r="4409" spans="1:4">
      <c r="A4409" s="375">
        <v>2103</v>
      </c>
      <c r="B4409" s="375">
        <v>1131</v>
      </c>
      <c r="C4409" s="375" t="s">
        <v>5033</v>
      </c>
      <c r="D4409" s="377">
        <v>2</v>
      </c>
    </row>
    <row r="4410" spans="1:4">
      <c r="A4410" s="375">
        <v>2104</v>
      </c>
      <c r="B4410" s="375">
        <v>1131</v>
      </c>
      <c r="C4410" s="375" t="s">
        <v>5034</v>
      </c>
      <c r="D4410" s="377">
        <v>2</v>
      </c>
    </row>
    <row r="4411" spans="1:4">
      <c r="A4411" s="375">
        <v>2105</v>
      </c>
      <c r="B4411" s="375">
        <v>1131</v>
      </c>
      <c r="C4411" s="375" t="s">
        <v>5035</v>
      </c>
      <c r="D4411" s="377">
        <v>2</v>
      </c>
    </row>
    <row r="4412" spans="1:4">
      <c r="A4412" s="375">
        <v>2108</v>
      </c>
      <c r="B4412" s="375">
        <v>1131</v>
      </c>
      <c r="C4412" s="375" t="s">
        <v>5036</v>
      </c>
      <c r="D4412" s="377">
        <v>2</v>
      </c>
    </row>
    <row r="4413" spans="1:4">
      <c r="A4413" s="375">
        <v>2109</v>
      </c>
      <c r="B4413" s="375">
        <v>1131</v>
      </c>
      <c r="C4413" s="375" t="s">
        <v>5037</v>
      </c>
      <c r="D4413" s="377">
        <v>2</v>
      </c>
    </row>
    <row r="4414" spans="1:4">
      <c r="A4414" s="375">
        <v>2110</v>
      </c>
      <c r="B4414" s="375">
        <v>1131</v>
      </c>
      <c r="C4414" s="375" t="s">
        <v>5038</v>
      </c>
      <c r="D4414" s="377">
        <v>2</v>
      </c>
    </row>
    <row r="4415" spans="1:4">
      <c r="A4415" s="375">
        <v>2111</v>
      </c>
      <c r="B4415" s="375">
        <v>1131</v>
      </c>
      <c r="C4415" s="375" t="s">
        <v>5039</v>
      </c>
      <c r="D4415" s="377">
        <v>2</v>
      </c>
    </row>
    <row r="4416" spans="1:4">
      <c r="A4416" s="375">
        <v>2112</v>
      </c>
      <c r="B4416" s="375">
        <v>1131</v>
      </c>
      <c r="C4416" s="375" t="s">
        <v>5040</v>
      </c>
      <c r="D4416" s="377">
        <v>2</v>
      </c>
    </row>
    <row r="4417" spans="1:4">
      <c r="A4417" s="375">
        <v>2113</v>
      </c>
      <c r="B4417" s="375">
        <v>1131</v>
      </c>
      <c r="C4417" s="375" t="s">
        <v>5041</v>
      </c>
      <c r="D4417" s="377">
        <v>2</v>
      </c>
    </row>
    <row r="4418" spans="1:4">
      <c r="A4418" s="375">
        <v>2115</v>
      </c>
      <c r="B4418" s="375">
        <v>1131</v>
      </c>
      <c r="C4418" s="375" t="s">
        <v>5042</v>
      </c>
      <c r="D4418" s="377">
        <v>2</v>
      </c>
    </row>
    <row r="4419" spans="1:4">
      <c r="A4419" s="375">
        <v>2116</v>
      </c>
      <c r="B4419" s="375">
        <v>1131</v>
      </c>
      <c r="C4419" s="375" t="s">
        <v>5043</v>
      </c>
      <c r="D4419" s="377">
        <v>2</v>
      </c>
    </row>
    <row r="4420" spans="1:4">
      <c r="A4420" s="375">
        <v>2117</v>
      </c>
      <c r="B4420" s="375">
        <v>1131</v>
      </c>
      <c r="C4420" s="375" t="s">
        <v>5044</v>
      </c>
      <c r="D4420" s="377">
        <v>2</v>
      </c>
    </row>
    <row r="4421" spans="1:4">
      <c r="A4421" s="375">
        <v>2121</v>
      </c>
      <c r="B4421" s="375">
        <v>1131</v>
      </c>
      <c r="C4421" s="375" t="s">
        <v>5045</v>
      </c>
      <c r="D4421" s="377">
        <v>2</v>
      </c>
    </row>
    <row r="4422" spans="1:4">
      <c r="A4422" s="375">
        <v>2122</v>
      </c>
      <c r="B4422" s="375">
        <v>1131</v>
      </c>
      <c r="C4422" s="375" t="s">
        <v>5046</v>
      </c>
      <c r="D4422" s="377">
        <v>2</v>
      </c>
    </row>
    <row r="4423" spans="1:4">
      <c r="A4423" s="375">
        <v>2123</v>
      </c>
      <c r="B4423" s="375">
        <v>1131</v>
      </c>
      <c r="C4423" s="375" t="s">
        <v>5047</v>
      </c>
      <c r="D4423" s="377">
        <v>2</v>
      </c>
    </row>
    <row r="4424" spans="1:4">
      <c r="A4424" s="375">
        <v>2125</v>
      </c>
      <c r="B4424" s="375">
        <v>1131</v>
      </c>
      <c r="C4424" s="375" t="s">
        <v>5048</v>
      </c>
      <c r="D4424" s="377">
        <v>2</v>
      </c>
    </row>
    <row r="4425" spans="1:4">
      <c r="A4425" s="375">
        <v>2130</v>
      </c>
      <c r="B4425" s="375">
        <v>1131</v>
      </c>
      <c r="C4425" s="375" t="s">
        <v>5049</v>
      </c>
      <c r="D4425" s="377">
        <v>2</v>
      </c>
    </row>
    <row r="4426" spans="1:4">
      <c r="A4426" s="375">
        <v>2132</v>
      </c>
      <c r="B4426" s="375">
        <v>1131</v>
      </c>
      <c r="C4426" s="375" t="s">
        <v>5050</v>
      </c>
      <c r="D4426" s="377">
        <v>2</v>
      </c>
    </row>
    <row r="4427" spans="1:4">
      <c r="A4427" s="375">
        <v>2133</v>
      </c>
      <c r="B4427" s="375">
        <v>1131</v>
      </c>
      <c r="C4427" s="375" t="s">
        <v>5051</v>
      </c>
      <c r="D4427" s="377">
        <v>2</v>
      </c>
    </row>
    <row r="4428" spans="1:4">
      <c r="A4428" s="375">
        <v>2135</v>
      </c>
      <c r="B4428" s="375">
        <v>1131</v>
      </c>
      <c r="C4428" s="375" t="s">
        <v>5052</v>
      </c>
      <c r="D4428" s="377">
        <v>2</v>
      </c>
    </row>
    <row r="4429" spans="1:4">
      <c r="A4429" s="375">
        <v>2136</v>
      </c>
      <c r="B4429" s="375">
        <v>1131</v>
      </c>
      <c r="C4429" s="375" t="s">
        <v>5053</v>
      </c>
      <c r="D4429" s="377">
        <v>2</v>
      </c>
    </row>
    <row r="4430" spans="1:4">
      <c r="A4430" s="375">
        <v>2137</v>
      </c>
      <c r="B4430" s="375">
        <v>1131</v>
      </c>
      <c r="C4430" s="375" t="s">
        <v>5054</v>
      </c>
      <c r="D4430" s="377">
        <v>2</v>
      </c>
    </row>
    <row r="4431" spans="1:4">
      <c r="A4431" s="375">
        <v>2139</v>
      </c>
      <c r="B4431" s="375">
        <v>1131</v>
      </c>
      <c r="C4431" s="375" t="s">
        <v>5055</v>
      </c>
      <c r="D4431" s="377">
        <v>2</v>
      </c>
    </row>
    <row r="4432" spans="1:4">
      <c r="A4432" s="375">
        <v>2142</v>
      </c>
      <c r="B4432" s="375">
        <v>1131</v>
      </c>
      <c r="C4432" s="375" t="s">
        <v>5056</v>
      </c>
      <c r="D4432" s="377">
        <v>2</v>
      </c>
    </row>
    <row r="4433" spans="1:4">
      <c r="A4433" s="375">
        <v>2146</v>
      </c>
      <c r="B4433" s="375">
        <v>1131</v>
      </c>
      <c r="C4433" s="375" t="s">
        <v>5057</v>
      </c>
      <c r="D4433" s="377">
        <v>2</v>
      </c>
    </row>
    <row r="4434" spans="1:4">
      <c r="A4434" s="375">
        <v>2148</v>
      </c>
      <c r="B4434" s="375">
        <v>1131</v>
      </c>
      <c r="C4434" s="375" t="s">
        <v>5058</v>
      </c>
      <c r="D4434" s="377">
        <v>2</v>
      </c>
    </row>
    <row r="4435" spans="1:4">
      <c r="A4435" s="375">
        <v>2149</v>
      </c>
      <c r="B4435" s="375">
        <v>1131</v>
      </c>
      <c r="C4435" s="375" t="s">
        <v>5059</v>
      </c>
      <c r="D4435" s="377">
        <v>2</v>
      </c>
    </row>
    <row r="4436" spans="1:4">
      <c r="A4436" s="375">
        <v>2151</v>
      </c>
      <c r="B4436" s="375">
        <v>1131</v>
      </c>
      <c r="C4436" s="375" t="s">
        <v>5060</v>
      </c>
      <c r="D4436" s="377">
        <v>2</v>
      </c>
    </row>
    <row r="4437" spans="1:4">
      <c r="A4437" s="375">
        <v>2152</v>
      </c>
      <c r="B4437" s="375">
        <v>1131</v>
      </c>
      <c r="C4437" s="375" t="s">
        <v>5061</v>
      </c>
      <c r="D4437" s="377">
        <v>2</v>
      </c>
    </row>
    <row r="4438" spans="1:4">
      <c r="A4438" s="375">
        <v>2153</v>
      </c>
      <c r="B4438" s="375">
        <v>1131</v>
      </c>
      <c r="C4438" s="375" t="s">
        <v>5062</v>
      </c>
      <c r="D4438" s="377">
        <v>2</v>
      </c>
    </row>
    <row r="4439" spans="1:4">
      <c r="A4439" s="375">
        <v>2154</v>
      </c>
      <c r="B4439" s="375">
        <v>1131</v>
      </c>
      <c r="C4439" s="375" t="s">
        <v>5063</v>
      </c>
      <c r="D4439" s="377">
        <v>2</v>
      </c>
    </row>
    <row r="4440" spans="1:4">
      <c r="A4440" s="375">
        <v>2155</v>
      </c>
      <c r="B4440" s="375">
        <v>1131</v>
      </c>
      <c r="C4440" s="375" t="s">
        <v>5064</v>
      </c>
      <c r="D4440" s="377">
        <v>2</v>
      </c>
    </row>
    <row r="4441" spans="1:4">
      <c r="A4441" s="375">
        <v>2156</v>
      </c>
      <c r="B4441" s="375">
        <v>1131</v>
      </c>
      <c r="C4441" s="375" t="s">
        <v>5065</v>
      </c>
      <c r="D4441" s="377">
        <v>2</v>
      </c>
    </row>
    <row r="4442" spans="1:4">
      <c r="A4442" s="375">
        <v>2162</v>
      </c>
      <c r="B4442" s="375">
        <v>1131</v>
      </c>
      <c r="C4442" s="375" t="s">
        <v>5066</v>
      </c>
      <c r="D4442" s="377">
        <v>2</v>
      </c>
    </row>
    <row r="4443" spans="1:4">
      <c r="A4443" s="375">
        <v>2163</v>
      </c>
      <c r="B4443" s="375">
        <v>1131</v>
      </c>
      <c r="C4443" s="375" t="s">
        <v>5067</v>
      </c>
      <c r="D4443" s="377">
        <v>2</v>
      </c>
    </row>
    <row r="4444" spans="1:4">
      <c r="A4444" s="375">
        <v>2164</v>
      </c>
      <c r="B4444" s="375">
        <v>1131</v>
      </c>
      <c r="C4444" s="375" t="s">
        <v>5068</v>
      </c>
      <c r="D4444" s="377">
        <v>2</v>
      </c>
    </row>
    <row r="4445" spans="1:4">
      <c r="A4445" s="375">
        <v>2169</v>
      </c>
      <c r="B4445" s="375">
        <v>1131</v>
      </c>
      <c r="C4445" s="375" t="s">
        <v>5069</v>
      </c>
      <c r="D4445" s="377">
        <v>2</v>
      </c>
    </row>
    <row r="4446" spans="1:4">
      <c r="A4446" s="375">
        <v>2171</v>
      </c>
      <c r="B4446" s="375">
        <v>1131</v>
      </c>
      <c r="C4446" s="375" t="s">
        <v>5070</v>
      </c>
      <c r="D4446" s="377">
        <v>2</v>
      </c>
    </row>
    <row r="4447" spans="1:4">
      <c r="A4447" s="375">
        <v>2172</v>
      </c>
      <c r="B4447" s="375">
        <v>1131</v>
      </c>
      <c r="C4447" s="375" t="s">
        <v>5071</v>
      </c>
      <c r="D4447" s="377">
        <v>2</v>
      </c>
    </row>
    <row r="4448" spans="1:4">
      <c r="A4448" s="375">
        <v>2173</v>
      </c>
      <c r="B4448" s="375">
        <v>1131</v>
      </c>
      <c r="C4448" s="375" t="s">
        <v>5072</v>
      </c>
      <c r="D4448" s="377">
        <v>2</v>
      </c>
    </row>
    <row r="4449" spans="1:4">
      <c r="A4449" s="375">
        <v>2174</v>
      </c>
      <c r="B4449" s="375">
        <v>1131</v>
      </c>
      <c r="C4449" s="375" t="s">
        <v>5073</v>
      </c>
      <c r="D4449" s="377">
        <v>2</v>
      </c>
    </row>
    <row r="4450" spans="1:4">
      <c r="A4450" s="375">
        <v>2175</v>
      </c>
      <c r="B4450" s="375">
        <v>1131</v>
      </c>
      <c r="C4450" s="375" t="s">
        <v>5074</v>
      </c>
      <c r="D4450" s="377">
        <v>2</v>
      </c>
    </row>
    <row r="4451" spans="1:4">
      <c r="A4451" s="375">
        <v>2176</v>
      </c>
      <c r="B4451" s="375">
        <v>1131</v>
      </c>
      <c r="C4451" s="375" t="s">
        <v>5075</v>
      </c>
      <c r="D4451" s="377">
        <v>2</v>
      </c>
    </row>
    <row r="4452" spans="1:4">
      <c r="A4452" s="375">
        <v>2177</v>
      </c>
      <c r="B4452" s="375">
        <v>1131</v>
      </c>
      <c r="C4452" s="375" t="s">
        <v>5076</v>
      </c>
      <c r="D4452" s="377">
        <v>2</v>
      </c>
    </row>
    <row r="4453" spans="1:4">
      <c r="A4453" s="375">
        <v>2178</v>
      </c>
      <c r="B4453" s="375">
        <v>1131</v>
      </c>
      <c r="C4453" s="375" t="s">
        <v>5077</v>
      </c>
      <c r="D4453" s="377">
        <v>2</v>
      </c>
    </row>
    <row r="4454" spans="1:4">
      <c r="A4454" s="375">
        <v>2179</v>
      </c>
      <c r="B4454" s="375">
        <v>1131</v>
      </c>
      <c r="C4454" s="375" t="s">
        <v>5078</v>
      </c>
      <c r="D4454" s="377">
        <v>2</v>
      </c>
    </row>
    <row r="4455" spans="1:4">
      <c r="A4455" s="375">
        <v>2180</v>
      </c>
      <c r="B4455" s="375">
        <v>1131</v>
      </c>
      <c r="C4455" s="375" t="s">
        <v>5079</v>
      </c>
      <c r="D4455" s="377">
        <v>2</v>
      </c>
    </row>
    <row r="4456" spans="1:4">
      <c r="A4456" s="375">
        <v>2182</v>
      </c>
      <c r="B4456" s="375">
        <v>1131</v>
      </c>
      <c r="C4456" s="375" t="s">
        <v>5080</v>
      </c>
      <c r="D4456" s="377">
        <v>2</v>
      </c>
    </row>
    <row r="4457" spans="1:4">
      <c r="A4457" s="375">
        <v>2183</v>
      </c>
      <c r="B4457" s="375">
        <v>1131</v>
      </c>
      <c r="C4457" s="375" t="s">
        <v>5081</v>
      </c>
      <c r="D4457" s="377">
        <v>2</v>
      </c>
    </row>
    <row r="4458" spans="1:4">
      <c r="A4458" s="375">
        <v>2184</v>
      </c>
      <c r="B4458" s="375">
        <v>1131</v>
      </c>
      <c r="C4458" s="375" t="s">
        <v>5082</v>
      </c>
      <c r="D4458" s="377">
        <v>2</v>
      </c>
    </row>
    <row r="4459" spans="1:4">
      <c r="A4459" s="375">
        <v>2185</v>
      </c>
      <c r="B4459" s="375">
        <v>1131</v>
      </c>
      <c r="C4459" s="375" t="s">
        <v>5083</v>
      </c>
      <c r="D4459" s="377">
        <v>2</v>
      </c>
    </row>
    <row r="4460" spans="1:4">
      <c r="A4460" s="375">
        <v>2187</v>
      </c>
      <c r="B4460" s="375">
        <v>1131</v>
      </c>
      <c r="C4460" s="375" t="s">
        <v>5084</v>
      </c>
      <c r="D4460" s="377">
        <v>2</v>
      </c>
    </row>
    <row r="4461" spans="1:4">
      <c r="A4461" s="375">
        <v>2188</v>
      </c>
      <c r="B4461" s="375">
        <v>1131</v>
      </c>
      <c r="C4461" s="375" t="s">
        <v>5085</v>
      </c>
      <c r="D4461" s="377">
        <v>2</v>
      </c>
    </row>
    <row r="4462" spans="1:4">
      <c r="A4462" s="375">
        <v>2189</v>
      </c>
      <c r="B4462" s="375">
        <v>1131</v>
      </c>
      <c r="C4462" s="375" t="s">
        <v>5086</v>
      </c>
      <c r="D4462" s="377">
        <v>2</v>
      </c>
    </row>
    <row r="4463" spans="1:4">
      <c r="A4463" s="375">
        <v>2192</v>
      </c>
      <c r="B4463" s="375">
        <v>1131</v>
      </c>
      <c r="C4463" s="375" t="s">
        <v>5087</v>
      </c>
      <c r="D4463" s="377">
        <v>2</v>
      </c>
    </row>
    <row r="4464" spans="1:4">
      <c r="A4464" s="375">
        <v>2196</v>
      </c>
      <c r="B4464" s="375">
        <v>1131</v>
      </c>
      <c r="C4464" s="375" t="s">
        <v>5088</v>
      </c>
      <c r="D4464" s="377">
        <v>2</v>
      </c>
    </row>
    <row r="4465" spans="1:4">
      <c r="A4465" s="375">
        <v>2197</v>
      </c>
      <c r="B4465" s="375">
        <v>1131</v>
      </c>
      <c r="C4465" s="375" t="s">
        <v>5089</v>
      </c>
      <c r="D4465" s="377">
        <v>2</v>
      </c>
    </row>
    <row r="4466" spans="1:4">
      <c r="A4466" s="375">
        <v>2199</v>
      </c>
      <c r="B4466" s="375">
        <v>1131</v>
      </c>
      <c r="C4466" s="375" t="s">
        <v>5090</v>
      </c>
      <c r="D4466" s="377">
        <v>2</v>
      </c>
    </row>
    <row r="4467" spans="1:4">
      <c r="A4467" s="375">
        <v>2201</v>
      </c>
      <c r="B4467" s="375">
        <v>1131</v>
      </c>
      <c r="C4467" s="375" t="s">
        <v>5091</v>
      </c>
      <c r="D4467" s="377">
        <v>2</v>
      </c>
    </row>
    <row r="4468" spans="1:4">
      <c r="A4468" s="375">
        <v>2202</v>
      </c>
      <c r="B4468" s="375">
        <v>1131</v>
      </c>
      <c r="C4468" s="375" t="s">
        <v>5092</v>
      </c>
      <c r="D4468" s="377">
        <v>2</v>
      </c>
    </row>
    <row r="4469" spans="1:4">
      <c r="A4469" s="375">
        <v>2203</v>
      </c>
      <c r="B4469" s="375">
        <v>1131</v>
      </c>
      <c r="C4469" s="375" t="s">
        <v>5093</v>
      </c>
      <c r="D4469" s="377">
        <v>2</v>
      </c>
    </row>
    <row r="4470" spans="1:4">
      <c r="A4470" s="375">
        <v>2206</v>
      </c>
      <c r="B4470" s="375">
        <v>1131</v>
      </c>
      <c r="C4470" s="375" t="s">
        <v>5094</v>
      </c>
      <c r="D4470" s="377">
        <v>2</v>
      </c>
    </row>
    <row r="4471" spans="1:4">
      <c r="A4471" s="375">
        <v>2207</v>
      </c>
      <c r="B4471" s="375">
        <v>1131</v>
      </c>
      <c r="C4471" s="375" t="s">
        <v>5095</v>
      </c>
      <c r="D4471" s="377">
        <v>2</v>
      </c>
    </row>
    <row r="4472" spans="1:4">
      <c r="A4472" s="375">
        <v>2208</v>
      </c>
      <c r="B4472" s="375">
        <v>1131</v>
      </c>
      <c r="C4472" s="375" t="s">
        <v>5096</v>
      </c>
      <c r="D4472" s="377">
        <v>2</v>
      </c>
    </row>
    <row r="4473" spans="1:4">
      <c r="A4473" s="375">
        <v>2209</v>
      </c>
      <c r="B4473" s="375">
        <v>1131</v>
      </c>
      <c r="C4473" s="375" t="s">
        <v>5097</v>
      </c>
      <c r="D4473" s="377">
        <v>2</v>
      </c>
    </row>
    <row r="4474" spans="1:4">
      <c r="A4474" s="375">
        <v>2210</v>
      </c>
      <c r="B4474" s="375">
        <v>1131</v>
      </c>
      <c r="C4474" s="375" t="s">
        <v>5098</v>
      </c>
      <c r="D4474" s="377">
        <v>2</v>
      </c>
    </row>
    <row r="4475" spans="1:4">
      <c r="A4475" s="375">
        <v>2211</v>
      </c>
      <c r="B4475" s="375">
        <v>1131</v>
      </c>
      <c r="C4475" s="375" t="s">
        <v>5099</v>
      </c>
      <c r="D4475" s="377">
        <v>2</v>
      </c>
    </row>
    <row r="4476" spans="1:4">
      <c r="A4476" s="375">
        <v>2212</v>
      </c>
      <c r="B4476" s="375">
        <v>1131</v>
      </c>
      <c r="C4476" s="375" t="s">
        <v>5100</v>
      </c>
      <c r="D4476" s="377">
        <v>2</v>
      </c>
    </row>
    <row r="4477" spans="1:4">
      <c r="A4477" s="375">
        <v>2213</v>
      </c>
      <c r="B4477" s="375">
        <v>1131</v>
      </c>
      <c r="C4477" s="375" t="s">
        <v>5101</v>
      </c>
      <c r="D4477" s="377">
        <v>2</v>
      </c>
    </row>
    <row r="4478" spans="1:4">
      <c r="A4478" s="375">
        <v>2214</v>
      </c>
      <c r="B4478" s="375">
        <v>1131</v>
      </c>
      <c r="C4478" s="375" t="s">
        <v>5102</v>
      </c>
      <c r="D4478" s="377">
        <v>2</v>
      </c>
    </row>
    <row r="4479" spans="1:4">
      <c r="A4479" s="375">
        <v>2215</v>
      </c>
      <c r="B4479" s="375">
        <v>1131</v>
      </c>
      <c r="C4479" s="375" t="s">
        <v>5103</v>
      </c>
      <c r="D4479" s="377">
        <v>2</v>
      </c>
    </row>
    <row r="4480" spans="1:4">
      <c r="A4480" s="375">
        <v>2312</v>
      </c>
      <c r="B4480" s="375">
        <v>1131</v>
      </c>
      <c r="C4480" s="375" t="s">
        <v>5104</v>
      </c>
      <c r="D4480" s="377">
        <v>2</v>
      </c>
    </row>
    <row r="4481" spans="1:4">
      <c r="A4481" s="375">
        <v>2317</v>
      </c>
      <c r="B4481" s="375">
        <v>1131</v>
      </c>
      <c r="C4481" s="375" t="s">
        <v>5105</v>
      </c>
      <c r="D4481" s="377">
        <v>2</v>
      </c>
    </row>
    <row r="4482" spans="1:4">
      <c r="A4482" s="375">
        <v>2322</v>
      </c>
      <c r="B4482" s="375">
        <v>1131</v>
      </c>
      <c r="C4482" s="375" t="s">
        <v>5106</v>
      </c>
      <c r="D4482" s="377">
        <v>2</v>
      </c>
    </row>
    <row r="4483" spans="1:4">
      <c r="A4483" s="375">
        <v>2323</v>
      </c>
      <c r="B4483" s="375">
        <v>1131</v>
      </c>
      <c r="C4483" s="375" t="s">
        <v>5107</v>
      </c>
      <c r="D4483" s="377">
        <v>1</v>
      </c>
    </row>
    <row r="4484" spans="1:4">
      <c r="A4484" s="375">
        <v>2324</v>
      </c>
      <c r="B4484" s="375">
        <v>1131</v>
      </c>
      <c r="C4484" s="375" t="s">
        <v>5108</v>
      </c>
      <c r="D4484" s="377">
        <v>2</v>
      </c>
    </row>
    <row r="4485" spans="1:4">
      <c r="A4485" s="375">
        <v>2326</v>
      </c>
      <c r="B4485" s="375">
        <v>1131</v>
      </c>
      <c r="C4485" s="375" t="s">
        <v>5109</v>
      </c>
      <c r="D4485" s="377">
        <v>2</v>
      </c>
    </row>
    <row r="4486" spans="1:4">
      <c r="A4486" s="375">
        <v>2328</v>
      </c>
      <c r="B4486" s="375">
        <v>1131</v>
      </c>
      <c r="C4486" s="375" t="s">
        <v>5110</v>
      </c>
      <c r="D4486" s="377">
        <v>2</v>
      </c>
    </row>
    <row r="4487" spans="1:4">
      <c r="A4487" s="375">
        <v>2330</v>
      </c>
      <c r="B4487" s="375">
        <v>1131</v>
      </c>
      <c r="C4487" s="375" t="s">
        <v>5111</v>
      </c>
      <c r="D4487" s="377">
        <v>2</v>
      </c>
    </row>
    <row r="4488" spans="1:4">
      <c r="A4488" s="375">
        <v>2338</v>
      </c>
      <c r="B4488" s="375">
        <v>1131</v>
      </c>
      <c r="C4488" s="375" t="s">
        <v>5112</v>
      </c>
      <c r="D4488" s="377">
        <v>2</v>
      </c>
    </row>
    <row r="4489" spans="1:4">
      <c r="A4489" s="375">
        <v>2341</v>
      </c>
      <c r="B4489" s="375">
        <v>1131</v>
      </c>
      <c r="C4489" s="375" t="s">
        <v>5113</v>
      </c>
      <c r="D4489" s="377">
        <v>2</v>
      </c>
    </row>
    <row r="4490" spans="1:4">
      <c r="A4490" s="375">
        <v>2342</v>
      </c>
      <c r="B4490" s="375">
        <v>1131</v>
      </c>
      <c r="C4490" s="375" t="s">
        <v>5114</v>
      </c>
      <c r="D4490" s="377">
        <v>2</v>
      </c>
    </row>
    <row r="4491" spans="1:4">
      <c r="A4491" s="375">
        <v>2343</v>
      </c>
      <c r="B4491" s="375">
        <v>1131</v>
      </c>
      <c r="C4491" s="375" t="s">
        <v>5115</v>
      </c>
      <c r="D4491" s="377">
        <v>2</v>
      </c>
    </row>
    <row r="4492" spans="1:4">
      <c r="A4492" s="375">
        <v>2345</v>
      </c>
      <c r="B4492" s="375">
        <v>1131</v>
      </c>
      <c r="C4492" s="375" t="s">
        <v>5116</v>
      </c>
      <c r="D4492" s="377">
        <v>2</v>
      </c>
    </row>
    <row r="4493" spans="1:4">
      <c r="A4493" s="375">
        <v>2346</v>
      </c>
      <c r="B4493" s="375">
        <v>1131</v>
      </c>
      <c r="C4493" s="375" t="s">
        <v>5117</v>
      </c>
      <c r="D4493" s="377">
        <v>2</v>
      </c>
    </row>
    <row r="4494" spans="1:4">
      <c r="A4494" s="375">
        <v>2347</v>
      </c>
      <c r="B4494" s="375">
        <v>1131</v>
      </c>
      <c r="C4494" s="375" t="s">
        <v>5118</v>
      </c>
      <c r="D4494" s="377">
        <v>2</v>
      </c>
    </row>
    <row r="4495" spans="1:4">
      <c r="A4495" s="375">
        <v>3102</v>
      </c>
      <c r="B4495" s="375">
        <v>1131</v>
      </c>
      <c r="C4495" s="375" t="s">
        <v>5119</v>
      </c>
      <c r="D4495" s="377">
        <v>2</v>
      </c>
    </row>
    <row r="4496" spans="1:4">
      <c r="A4496" s="375">
        <v>3103</v>
      </c>
      <c r="B4496" s="375">
        <v>1131</v>
      </c>
      <c r="C4496" s="375" t="s">
        <v>5120</v>
      </c>
      <c r="D4496" s="377">
        <v>2</v>
      </c>
    </row>
    <row r="4497" spans="1:4">
      <c r="A4497" s="375">
        <v>3104</v>
      </c>
      <c r="B4497" s="375">
        <v>1131</v>
      </c>
      <c r="C4497" s="375" t="s">
        <v>5121</v>
      </c>
      <c r="D4497" s="377">
        <v>0</v>
      </c>
    </row>
    <row r="4498" spans="1:4">
      <c r="A4498" s="375">
        <v>3105</v>
      </c>
      <c r="B4498" s="375">
        <v>1131</v>
      </c>
      <c r="C4498" s="375" t="s">
        <v>5122</v>
      </c>
      <c r="D4498" s="377">
        <v>0</v>
      </c>
    </row>
    <row r="4499" spans="1:4">
      <c r="A4499" s="375">
        <v>3108</v>
      </c>
      <c r="B4499" s="375">
        <v>1131</v>
      </c>
      <c r="C4499" s="375" t="s">
        <v>5123</v>
      </c>
      <c r="D4499" s="377">
        <v>2</v>
      </c>
    </row>
    <row r="4500" spans="1:4">
      <c r="A4500" s="375">
        <v>3109</v>
      </c>
      <c r="B4500" s="375">
        <v>1131</v>
      </c>
      <c r="C4500" s="375" t="s">
        <v>5124</v>
      </c>
      <c r="D4500" s="377">
        <v>2</v>
      </c>
    </row>
    <row r="4501" spans="1:4">
      <c r="A4501" s="375">
        <v>3115</v>
      </c>
      <c r="B4501" s="375">
        <v>1131</v>
      </c>
      <c r="C4501" s="375" t="s">
        <v>5125</v>
      </c>
      <c r="D4501" s="377">
        <v>2</v>
      </c>
    </row>
    <row r="4502" spans="1:4">
      <c r="A4502" s="375">
        <v>3116</v>
      </c>
      <c r="B4502" s="375">
        <v>1131</v>
      </c>
      <c r="C4502" s="375" t="s">
        <v>5126</v>
      </c>
      <c r="D4502" s="377">
        <v>0</v>
      </c>
    </row>
    <row r="4503" spans="1:4">
      <c r="A4503" s="375">
        <v>3120</v>
      </c>
      <c r="B4503" s="375">
        <v>1131</v>
      </c>
      <c r="C4503" s="375" t="s">
        <v>5127</v>
      </c>
      <c r="D4503" s="377">
        <v>0</v>
      </c>
    </row>
    <row r="4504" spans="1:4">
      <c r="A4504" s="375">
        <v>3121</v>
      </c>
      <c r="B4504" s="375">
        <v>1131</v>
      </c>
      <c r="C4504" s="375" t="s">
        <v>5128</v>
      </c>
      <c r="D4504" s="377">
        <v>0</v>
      </c>
    </row>
    <row r="4505" spans="1:4">
      <c r="A4505" s="375">
        <v>3141</v>
      </c>
      <c r="B4505" s="375">
        <v>1131</v>
      </c>
      <c r="C4505" s="375" t="s">
        <v>5129</v>
      </c>
      <c r="D4505" s="377">
        <v>0</v>
      </c>
    </row>
    <row r="4506" spans="1:4">
      <c r="A4506" s="375">
        <v>3145</v>
      </c>
      <c r="B4506" s="375">
        <v>1131</v>
      </c>
      <c r="C4506" s="375" t="s">
        <v>5130</v>
      </c>
      <c r="D4506" s="377">
        <v>0</v>
      </c>
    </row>
    <row r="4507" spans="1:4">
      <c r="A4507" s="375">
        <v>3146</v>
      </c>
      <c r="B4507" s="375">
        <v>1131</v>
      </c>
      <c r="C4507" s="375" t="s">
        <v>5131</v>
      </c>
      <c r="D4507" s="377">
        <v>0</v>
      </c>
    </row>
    <row r="4508" spans="1:4">
      <c r="A4508" s="375">
        <v>3147</v>
      </c>
      <c r="B4508" s="375">
        <v>1131</v>
      </c>
      <c r="C4508" s="375" t="s">
        <v>5132</v>
      </c>
      <c r="D4508" s="377">
        <v>0</v>
      </c>
    </row>
    <row r="4509" spans="1:4">
      <c r="A4509" s="375">
        <v>3181</v>
      </c>
      <c r="B4509" s="375">
        <v>1131</v>
      </c>
      <c r="C4509" s="375" t="s">
        <v>5133</v>
      </c>
      <c r="D4509" s="377">
        <v>1</v>
      </c>
    </row>
    <row r="4510" spans="1:4">
      <c r="A4510" s="375">
        <v>3199</v>
      </c>
      <c r="B4510" s="375">
        <v>1131</v>
      </c>
      <c r="C4510" s="375" t="s">
        <v>5134</v>
      </c>
      <c r="D4510" s="377">
        <v>2</v>
      </c>
    </row>
    <row r="4511" spans="1:4">
      <c r="A4511" s="375">
        <v>4109</v>
      </c>
      <c r="B4511" s="375">
        <v>1131</v>
      </c>
      <c r="C4511" s="375" t="s">
        <v>5135</v>
      </c>
      <c r="D4511" s="377">
        <v>2</v>
      </c>
    </row>
    <row r="4512" spans="1:4">
      <c r="A4512" s="375">
        <v>4111</v>
      </c>
      <c r="B4512" s="375">
        <v>1131</v>
      </c>
      <c r="C4512" s="375" t="s">
        <v>5136</v>
      </c>
      <c r="D4512" s="377">
        <v>2</v>
      </c>
    </row>
    <row r="4513" spans="1:4">
      <c r="A4513" s="375">
        <v>4112</v>
      </c>
      <c r="B4513" s="375">
        <v>1131</v>
      </c>
      <c r="C4513" s="375" t="s">
        <v>5137</v>
      </c>
      <c r="D4513" s="377">
        <v>2</v>
      </c>
    </row>
    <row r="4514" spans="1:4">
      <c r="A4514" s="375">
        <v>4116</v>
      </c>
      <c r="B4514" s="375">
        <v>1131</v>
      </c>
      <c r="C4514" s="375" t="s">
        <v>5138</v>
      </c>
      <c r="D4514" s="377">
        <v>2</v>
      </c>
    </row>
    <row r="4515" spans="1:4">
      <c r="A4515" s="375">
        <v>4117</v>
      </c>
      <c r="B4515" s="375">
        <v>1131</v>
      </c>
      <c r="C4515" s="375" t="s">
        <v>5139</v>
      </c>
      <c r="D4515" s="377">
        <v>2</v>
      </c>
    </row>
    <row r="4516" spans="1:4">
      <c r="A4516" s="375">
        <v>4121</v>
      </c>
      <c r="B4516" s="375">
        <v>1131</v>
      </c>
      <c r="C4516" s="375" t="s">
        <v>5140</v>
      </c>
      <c r="D4516" s="377">
        <v>2</v>
      </c>
    </row>
    <row r="4517" spans="1:4">
      <c r="A4517" s="375">
        <v>4123</v>
      </c>
      <c r="B4517" s="375">
        <v>1131</v>
      </c>
      <c r="C4517" s="375" t="s">
        <v>5141</v>
      </c>
      <c r="D4517" s="377">
        <v>2</v>
      </c>
    </row>
    <row r="4518" spans="1:4">
      <c r="A4518" s="375">
        <v>4124</v>
      </c>
      <c r="B4518" s="375">
        <v>1131</v>
      </c>
      <c r="C4518" s="375" t="s">
        <v>5142</v>
      </c>
      <c r="D4518" s="377">
        <v>2</v>
      </c>
    </row>
    <row r="4519" spans="1:4">
      <c r="A4519" s="375">
        <v>4126</v>
      </c>
      <c r="B4519" s="375">
        <v>1131</v>
      </c>
      <c r="C4519" s="375" t="s">
        <v>5143</v>
      </c>
      <c r="D4519" s="377">
        <v>2</v>
      </c>
    </row>
    <row r="4520" spans="1:4">
      <c r="A4520" s="375">
        <v>4130</v>
      </c>
      <c r="B4520" s="375">
        <v>1131</v>
      </c>
      <c r="C4520" s="375" t="s">
        <v>5144</v>
      </c>
      <c r="D4520" s="377">
        <v>2</v>
      </c>
    </row>
    <row r="4521" spans="1:4">
      <c r="A4521" s="375">
        <v>4131</v>
      </c>
      <c r="B4521" s="375">
        <v>1131</v>
      </c>
      <c r="C4521" s="375" t="s">
        <v>5145</v>
      </c>
      <c r="D4521" s="377">
        <v>2</v>
      </c>
    </row>
    <row r="4522" spans="1:4">
      <c r="A4522" s="375">
        <v>4132</v>
      </c>
      <c r="B4522" s="375">
        <v>1131</v>
      </c>
      <c r="C4522" s="375" t="s">
        <v>5146</v>
      </c>
      <c r="D4522" s="377">
        <v>2</v>
      </c>
    </row>
    <row r="4523" spans="1:4">
      <c r="A4523" s="375">
        <v>4140</v>
      </c>
      <c r="B4523" s="375">
        <v>1131</v>
      </c>
      <c r="C4523" s="375" t="s">
        <v>5147</v>
      </c>
      <c r="D4523" s="377">
        <v>2</v>
      </c>
    </row>
    <row r="4524" spans="1:4">
      <c r="A4524" s="375">
        <v>4170</v>
      </c>
      <c r="B4524" s="375">
        <v>1131</v>
      </c>
      <c r="C4524" s="375" t="s">
        <v>5148</v>
      </c>
      <c r="D4524" s="377">
        <v>2</v>
      </c>
    </row>
    <row r="4525" spans="1:4">
      <c r="A4525" s="375">
        <v>4173</v>
      </c>
      <c r="B4525" s="375">
        <v>1131</v>
      </c>
      <c r="C4525" s="375" t="s">
        <v>5149</v>
      </c>
      <c r="D4525" s="377">
        <v>2</v>
      </c>
    </row>
    <row r="4526" spans="1:4">
      <c r="A4526" s="375">
        <v>4179</v>
      </c>
      <c r="B4526" s="375">
        <v>1131</v>
      </c>
      <c r="C4526" s="375" t="s">
        <v>5150</v>
      </c>
      <c r="D4526" s="377">
        <v>2</v>
      </c>
    </row>
    <row r="4527" spans="1:4">
      <c r="A4527" s="375">
        <v>4180</v>
      </c>
      <c r="B4527" s="375">
        <v>1131</v>
      </c>
      <c r="C4527" s="375" t="s">
        <v>5151</v>
      </c>
      <c r="D4527" s="377">
        <v>2</v>
      </c>
    </row>
    <row r="4528" spans="1:4">
      <c r="A4528" s="375">
        <v>4181</v>
      </c>
      <c r="B4528" s="375">
        <v>1131</v>
      </c>
      <c r="C4528" s="375" t="s">
        <v>5152</v>
      </c>
      <c r="D4528" s="377">
        <v>2</v>
      </c>
    </row>
    <row r="4529" spans="1:4">
      <c r="A4529" s="375">
        <v>4190</v>
      </c>
      <c r="B4529" s="375">
        <v>1131</v>
      </c>
      <c r="C4529" s="375" t="s">
        <v>5153</v>
      </c>
      <c r="D4529" s="377">
        <v>2</v>
      </c>
    </row>
    <row r="4530" spans="1:4">
      <c r="A4530" s="375">
        <v>4191</v>
      </c>
      <c r="B4530" s="375">
        <v>1131</v>
      </c>
      <c r="C4530" s="375" t="s">
        <v>5154</v>
      </c>
      <c r="D4530" s="377">
        <v>2</v>
      </c>
    </row>
    <row r="4531" spans="1:4">
      <c r="A4531" s="375">
        <v>4192</v>
      </c>
      <c r="B4531" s="375">
        <v>1131</v>
      </c>
      <c r="C4531" s="375" t="s">
        <v>5155</v>
      </c>
      <c r="D4531" s="377">
        <v>2</v>
      </c>
    </row>
    <row r="4532" spans="1:4">
      <c r="A4532" s="375">
        <v>4196</v>
      </c>
      <c r="B4532" s="375">
        <v>1131</v>
      </c>
      <c r="C4532" s="375" t="s">
        <v>5156</v>
      </c>
      <c r="D4532" s="377">
        <v>2</v>
      </c>
    </row>
    <row r="4533" spans="1:4">
      <c r="A4533" s="375">
        <v>4199</v>
      </c>
      <c r="B4533" s="375">
        <v>1131</v>
      </c>
      <c r="C4533" s="375" t="s">
        <v>5157</v>
      </c>
      <c r="D4533" s="377">
        <v>2</v>
      </c>
    </row>
    <row r="4534" spans="1:4">
      <c r="A4534" s="375">
        <v>5002</v>
      </c>
      <c r="B4534" s="375">
        <v>1131</v>
      </c>
      <c r="C4534" s="375" t="s">
        <v>5158</v>
      </c>
      <c r="D4534" s="377">
        <v>2</v>
      </c>
    </row>
    <row r="4535" spans="1:4">
      <c r="A4535" s="375">
        <v>5003</v>
      </c>
      <c r="B4535" s="375">
        <v>1131</v>
      </c>
      <c r="C4535" s="375" t="s">
        <v>5159</v>
      </c>
      <c r="D4535" s="377">
        <v>2</v>
      </c>
    </row>
    <row r="4536" spans="1:4">
      <c r="A4536" s="375">
        <v>5008</v>
      </c>
      <c r="B4536" s="375">
        <v>1131</v>
      </c>
      <c r="C4536" s="375" t="s">
        <v>5160</v>
      </c>
      <c r="D4536" s="377">
        <v>2</v>
      </c>
    </row>
    <row r="4537" spans="1:4">
      <c r="A4537" s="375">
        <v>6002</v>
      </c>
      <c r="B4537" s="375">
        <v>1131</v>
      </c>
      <c r="C4537" s="375" t="s">
        <v>5161</v>
      </c>
      <c r="D4537" s="377">
        <v>2</v>
      </c>
    </row>
    <row r="4538" spans="1:4">
      <c r="A4538" s="375">
        <v>6022</v>
      </c>
      <c r="B4538" s="375">
        <v>1131</v>
      </c>
      <c r="C4538" s="375" t="s">
        <v>5162</v>
      </c>
      <c r="D4538" s="377">
        <v>2</v>
      </c>
    </row>
    <row r="4539" spans="1:4">
      <c r="A4539" s="375">
        <v>6034</v>
      </c>
      <c r="B4539" s="375">
        <v>1131</v>
      </c>
      <c r="C4539" s="375" t="s">
        <v>5163</v>
      </c>
      <c r="D4539" s="377">
        <v>2</v>
      </c>
    </row>
    <row r="4540" spans="1:4">
      <c r="A4540" s="375">
        <v>6042</v>
      </c>
      <c r="B4540" s="375">
        <v>1131</v>
      </c>
      <c r="C4540" s="375" t="s">
        <v>5164</v>
      </c>
      <c r="D4540" s="377">
        <v>2</v>
      </c>
    </row>
    <row r="4541" spans="1:4">
      <c r="A4541" s="375">
        <v>6082</v>
      </c>
      <c r="B4541" s="375">
        <v>1131</v>
      </c>
      <c r="C4541" s="375" t="s">
        <v>5165</v>
      </c>
      <c r="D4541" s="377">
        <v>2</v>
      </c>
    </row>
    <row r="4542" spans="1:4">
      <c r="A4542" s="375">
        <v>1099</v>
      </c>
      <c r="B4542" s="375">
        <v>1132</v>
      </c>
      <c r="C4542" s="375" t="s">
        <v>5166</v>
      </c>
      <c r="D4542" s="377">
        <v>2</v>
      </c>
    </row>
    <row r="4543" spans="1:4">
      <c r="A4543" s="375">
        <v>1100</v>
      </c>
      <c r="B4543" s="375">
        <v>1132</v>
      </c>
      <c r="C4543" s="375" t="s">
        <v>5167</v>
      </c>
      <c r="D4543" s="377">
        <v>0</v>
      </c>
    </row>
    <row r="4544" spans="1:4">
      <c r="A4544" s="375">
        <v>1101</v>
      </c>
      <c r="B4544" s="375">
        <v>1132</v>
      </c>
      <c r="C4544" s="375" t="s">
        <v>5168</v>
      </c>
      <c r="D4544" s="377">
        <v>2</v>
      </c>
    </row>
    <row r="4545" spans="1:4">
      <c r="A4545" s="375">
        <v>1102</v>
      </c>
      <c r="B4545" s="375">
        <v>1132</v>
      </c>
      <c r="C4545" s="375" t="s">
        <v>5169</v>
      </c>
      <c r="D4545" s="377">
        <v>0</v>
      </c>
    </row>
    <row r="4546" spans="1:4">
      <c r="A4546" s="375">
        <v>1103</v>
      </c>
      <c r="B4546" s="375">
        <v>1132</v>
      </c>
      <c r="C4546" s="375" t="s">
        <v>5170</v>
      </c>
      <c r="D4546" s="377">
        <v>2</v>
      </c>
    </row>
    <row r="4547" spans="1:4">
      <c r="A4547" s="375">
        <v>1104</v>
      </c>
      <c r="B4547" s="375">
        <v>1132</v>
      </c>
      <c r="C4547" s="375" t="s">
        <v>5171</v>
      </c>
      <c r="D4547" s="377">
        <v>0</v>
      </c>
    </row>
    <row r="4548" spans="1:4">
      <c r="A4548" s="375">
        <v>1105</v>
      </c>
      <c r="B4548" s="375">
        <v>1132</v>
      </c>
      <c r="C4548" s="375" t="s">
        <v>5172</v>
      </c>
      <c r="D4548" s="377">
        <v>0</v>
      </c>
    </row>
    <row r="4549" spans="1:4">
      <c r="A4549" s="375">
        <v>1106</v>
      </c>
      <c r="B4549" s="375">
        <v>1132</v>
      </c>
      <c r="C4549" s="375" t="s">
        <v>5173</v>
      </c>
      <c r="D4549" s="377">
        <v>0</v>
      </c>
    </row>
    <row r="4550" spans="1:4">
      <c r="A4550" s="375">
        <v>1107</v>
      </c>
      <c r="B4550" s="375">
        <v>1132</v>
      </c>
      <c r="C4550" s="375" t="s">
        <v>5174</v>
      </c>
      <c r="D4550" s="377">
        <v>2</v>
      </c>
    </row>
    <row r="4551" spans="1:4">
      <c r="A4551" s="375">
        <v>1109</v>
      </c>
      <c r="B4551" s="375">
        <v>1132</v>
      </c>
      <c r="C4551" s="375" t="s">
        <v>5175</v>
      </c>
      <c r="D4551" s="377">
        <v>0</v>
      </c>
    </row>
    <row r="4552" spans="1:4">
      <c r="A4552" s="375">
        <v>1113</v>
      </c>
      <c r="B4552" s="375">
        <v>1132</v>
      </c>
      <c r="C4552" s="375" t="s">
        <v>5176</v>
      </c>
      <c r="D4552" s="377">
        <v>0</v>
      </c>
    </row>
    <row r="4553" spans="1:4">
      <c r="A4553" s="375">
        <v>1114</v>
      </c>
      <c r="B4553" s="375">
        <v>1132</v>
      </c>
      <c r="C4553" s="375" t="s">
        <v>5177</v>
      </c>
      <c r="D4553" s="377">
        <v>2</v>
      </c>
    </row>
    <row r="4554" spans="1:4">
      <c r="A4554" s="375">
        <v>1115</v>
      </c>
      <c r="B4554" s="375">
        <v>1132</v>
      </c>
      <c r="C4554" s="375" t="s">
        <v>5178</v>
      </c>
      <c r="D4554" s="377">
        <v>0</v>
      </c>
    </row>
    <row r="4555" spans="1:4">
      <c r="A4555" s="375">
        <v>1120</v>
      </c>
      <c r="B4555" s="375">
        <v>1132</v>
      </c>
      <c r="C4555" s="375" t="s">
        <v>5179</v>
      </c>
      <c r="D4555" s="377">
        <v>2</v>
      </c>
    </row>
    <row r="4556" spans="1:4">
      <c r="A4556" s="375">
        <v>1121</v>
      </c>
      <c r="B4556" s="375">
        <v>1132</v>
      </c>
      <c r="C4556" s="375" t="s">
        <v>5180</v>
      </c>
      <c r="D4556" s="377">
        <v>2</v>
      </c>
    </row>
    <row r="4557" spans="1:4">
      <c r="A4557" s="375">
        <v>1123</v>
      </c>
      <c r="B4557" s="375">
        <v>1132</v>
      </c>
      <c r="C4557" s="375" t="s">
        <v>5181</v>
      </c>
      <c r="D4557" s="377">
        <v>0</v>
      </c>
    </row>
    <row r="4558" spans="1:4">
      <c r="A4558" s="375">
        <v>1124</v>
      </c>
      <c r="B4558" s="375">
        <v>1132</v>
      </c>
      <c r="C4558" s="375" t="s">
        <v>5182</v>
      </c>
      <c r="D4558" s="377">
        <v>2</v>
      </c>
    </row>
    <row r="4559" spans="1:4">
      <c r="A4559" s="375">
        <v>1125</v>
      </c>
      <c r="B4559" s="375">
        <v>1132</v>
      </c>
      <c r="C4559" s="375" t="s">
        <v>5183</v>
      </c>
      <c r="D4559" s="377">
        <v>2</v>
      </c>
    </row>
    <row r="4560" spans="1:4">
      <c r="A4560" s="375">
        <v>1126</v>
      </c>
      <c r="B4560" s="375">
        <v>1132</v>
      </c>
      <c r="C4560" s="375" t="s">
        <v>5184</v>
      </c>
      <c r="D4560" s="377">
        <v>2</v>
      </c>
    </row>
    <row r="4561" spans="1:4">
      <c r="A4561" s="375">
        <v>1127</v>
      </c>
      <c r="B4561" s="375">
        <v>1132</v>
      </c>
      <c r="C4561" s="375" t="s">
        <v>5185</v>
      </c>
      <c r="D4561" s="377">
        <v>0</v>
      </c>
    </row>
    <row r="4562" spans="1:4">
      <c r="A4562" s="375">
        <v>1128</v>
      </c>
      <c r="B4562" s="375">
        <v>1132</v>
      </c>
      <c r="C4562" s="375" t="s">
        <v>5186</v>
      </c>
      <c r="D4562" s="377">
        <v>2</v>
      </c>
    </row>
    <row r="4563" spans="1:4">
      <c r="A4563" s="375">
        <v>1129</v>
      </c>
      <c r="B4563" s="375">
        <v>1132</v>
      </c>
      <c r="C4563" s="375" t="s">
        <v>5187</v>
      </c>
      <c r="D4563" s="377">
        <v>0</v>
      </c>
    </row>
    <row r="4564" spans="1:4">
      <c r="A4564" s="375">
        <v>1130</v>
      </c>
      <c r="B4564" s="375">
        <v>1132</v>
      </c>
      <c r="C4564" s="375" t="s">
        <v>5188</v>
      </c>
      <c r="D4564" s="377">
        <v>0</v>
      </c>
    </row>
    <row r="4565" spans="1:4">
      <c r="A4565" s="375">
        <v>1131</v>
      </c>
      <c r="B4565" s="375">
        <v>1132</v>
      </c>
      <c r="C4565" s="375" t="s">
        <v>5189</v>
      </c>
      <c r="D4565" s="377">
        <v>2</v>
      </c>
    </row>
    <row r="4566" spans="1:4">
      <c r="A4566" s="375">
        <v>1132</v>
      </c>
      <c r="B4566" s="375">
        <v>1132</v>
      </c>
      <c r="C4566" s="375" t="s">
        <v>5190</v>
      </c>
      <c r="D4566" s="377" t="s">
        <v>94</v>
      </c>
    </row>
    <row r="4567" spans="1:4">
      <c r="A4567" s="375">
        <v>1137</v>
      </c>
      <c r="B4567" s="375">
        <v>1132</v>
      </c>
      <c r="C4567" s="375" t="s">
        <v>5191</v>
      </c>
      <c r="D4567" s="377">
        <v>0</v>
      </c>
    </row>
    <row r="4568" spans="1:4">
      <c r="A4568" s="375">
        <v>1151</v>
      </c>
      <c r="B4568" s="375">
        <v>1132</v>
      </c>
      <c r="C4568" s="375" t="s">
        <v>5192</v>
      </c>
      <c r="D4568" s="377">
        <v>2</v>
      </c>
    </row>
    <row r="4569" spans="1:4">
      <c r="A4569" s="375">
        <v>1152</v>
      </c>
      <c r="B4569" s="375">
        <v>1132</v>
      </c>
      <c r="C4569" s="375" t="s">
        <v>5193</v>
      </c>
      <c r="D4569" s="377">
        <v>2</v>
      </c>
    </row>
    <row r="4570" spans="1:4">
      <c r="A4570" s="375">
        <v>1153</v>
      </c>
      <c r="B4570" s="375">
        <v>1132</v>
      </c>
      <c r="C4570" s="375" t="s">
        <v>5194</v>
      </c>
      <c r="D4570" s="377">
        <v>0</v>
      </c>
    </row>
    <row r="4571" spans="1:4">
      <c r="A4571" s="375">
        <v>1157</v>
      </c>
      <c r="B4571" s="375">
        <v>1132</v>
      </c>
      <c r="C4571" s="375" t="s">
        <v>5195</v>
      </c>
      <c r="D4571" s="377">
        <v>0</v>
      </c>
    </row>
    <row r="4572" spans="1:4">
      <c r="A4572" s="375">
        <v>1175</v>
      </c>
      <c r="B4572" s="375">
        <v>1132</v>
      </c>
      <c r="C4572" s="375" t="s">
        <v>5196</v>
      </c>
      <c r="D4572" s="377">
        <v>2</v>
      </c>
    </row>
    <row r="4573" spans="1:4">
      <c r="A4573" s="375">
        <v>1181</v>
      </c>
      <c r="B4573" s="375">
        <v>1132</v>
      </c>
      <c r="C4573" s="375" t="s">
        <v>5197</v>
      </c>
      <c r="D4573" s="377">
        <v>0</v>
      </c>
    </row>
    <row r="4574" spans="1:4">
      <c r="A4574" s="375">
        <v>1183</v>
      </c>
      <c r="B4574" s="375">
        <v>1132</v>
      </c>
      <c r="C4574" s="375" t="s">
        <v>5198</v>
      </c>
      <c r="D4574" s="377">
        <v>0</v>
      </c>
    </row>
    <row r="4575" spans="1:4">
      <c r="A4575" s="375">
        <v>1185</v>
      </c>
      <c r="B4575" s="375">
        <v>1132</v>
      </c>
      <c r="C4575" s="375" t="s">
        <v>5199</v>
      </c>
      <c r="D4575" s="377">
        <v>0</v>
      </c>
    </row>
    <row r="4576" spans="1:4">
      <c r="A4576" s="375">
        <v>1186</v>
      </c>
      <c r="B4576" s="375">
        <v>1132</v>
      </c>
      <c r="C4576" s="375" t="s">
        <v>5200</v>
      </c>
      <c r="D4576" s="377">
        <v>0</v>
      </c>
    </row>
    <row r="4577" spans="1:4">
      <c r="A4577" s="375">
        <v>1187</v>
      </c>
      <c r="B4577" s="375">
        <v>1132</v>
      </c>
      <c r="C4577" s="375" t="s">
        <v>5201</v>
      </c>
      <c r="D4577" s="377">
        <v>0</v>
      </c>
    </row>
    <row r="4578" spans="1:4">
      <c r="A4578" s="375">
        <v>1188</v>
      </c>
      <c r="B4578" s="375">
        <v>1132</v>
      </c>
      <c r="C4578" s="375" t="s">
        <v>5202</v>
      </c>
      <c r="D4578" s="377">
        <v>0</v>
      </c>
    </row>
    <row r="4579" spans="1:4">
      <c r="A4579" s="375">
        <v>1189</v>
      </c>
      <c r="B4579" s="375">
        <v>1132</v>
      </c>
      <c r="C4579" s="375" t="s">
        <v>5203</v>
      </c>
      <c r="D4579" s="377">
        <v>2</v>
      </c>
    </row>
    <row r="4580" spans="1:4">
      <c r="A4580" s="375">
        <v>1190</v>
      </c>
      <c r="B4580" s="375">
        <v>1132</v>
      </c>
      <c r="C4580" s="375" t="s">
        <v>5204</v>
      </c>
      <c r="D4580" s="377">
        <v>0</v>
      </c>
    </row>
    <row r="4581" spans="1:4">
      <c r="A4581" s="375">
        <v>1192</v>
      </c>
      <c r="B4581" s="375">
        <v>1132</v>
      </c>
      <c r="C4581" s="375" t="s">
        <v>5205</v>
      </c>
      <c r="D4581" s="377">
        <v>2</v>
      </c>
    </row>
    <row r="4582" spans="1:4">
      <c r="A4582" s="375">
        <v>1193</v>
      </c>
      <c r="B4582" s="375">
        <v>1132</v>
      </c>
      <c r="C4582" s="375" t="s">
        <v>5206</v>
      </c>
      <c r="D4582" s="377">
        <v>2</v>
      </c>
    </row>
    <row r="4583" spans="1:4">
      <c r="A4583" s="375">
        <v>1194</v>
      </c>
      <c r="B4583" s="375">
        <v>1132</v>
      </c>
      <c r="C4583" s="375" t="s">
        <v>5207</v>
      </c>
      <c r="D4583" s="377">
        <v>0</v>
      </c>
    </row>
    <row r="4584" spans="1:4">
      <c r="A4584" s="375">
        <v>1199</v>
      </c>
      <c r="B4584" s="375">
        <v>1132</v>
      </c>
      <c r="C4584" s="375" t="s">
        <v>5208</v>
      </c>
      <c r="D4584" s="377">
        <v>0</v>
      </c>
    </row>
    <row r="4585" spans="1:4">
      <c r="A4585" s="375">
        <v>1201</v>
      </c>
      <c r="B4585" s="375">
        <v>1132</v>
      </c>
      <c r="C4585" s="375" t="s">
        <v>5209</v>
      </c>
      <c r="D4585" s="377">
        <v>0</v>
      </c>
    </row>
    <row r="4586" spans="1:4">
      <c r="A4586" s="375">
        <v>1203</v>
      </c>
      <c r="B4586" s="375">
        <v>1132</v>
      </c>
      <c r="C4586" s="375" t="s">
        <v>5210</v>
      </c>
      <c r="D4586" s="377">
        <v>0</v>
      </c>
    </row>
    <row r="4587" spans="1:4">
      <c r="A4587" s="375">
        <v>1206</v>
      </c>
      <c r="B4587" s="375">
        <v>1132</v>
      </c>
      <c r="C4587" s="375" t="s">
        <v>5211</v>
      </c>
      <c r="D4587" s="377">
        <v>2</v>
      </c>
    </row>
    <row r="4588" spans="1:4">
      <c r="A4588" s="375">
        <v>1210</v>
      </c>
      <c r="B4588" s="375">
        <v>1132</v>
      </c>
      <c r="C4588" s="375" t="s">
        <v>5212</v>
      </c>
      <c r="D4588" s="377">
        <v>0</v>
      </c>
    </row>
    <row r="4589" spans="1:4">
      <c r="A4589" s="375">
        <v>1256</v>
      </c>
      <c r="B4589" s="375">
        <v>1132</v>
      </c>
      <c r="C4589" s="375" t="s">
        <v>5213</v>
      </c>
      <c r="D4589" s="377">
        <v>2</v>
      </c>
    </row>
    <row r="4590" spans="1:4">
      <c r="A4590" s="375">
        <v>1257</v>
      </c>
      <c r="B4590" s="375">
        <v>1132</v>
      </c>
      <c r="C4590" s="375" t="s">
        <v>5214</v>
      </c>
      <c r="D4590" s="377">
        <v>2</v>
      </c>
    </row>
    <row r="4591" spans="1:4">
      <c r="A4591" s="375">
        <v>1260</v>
      </c>
      <c r="B4591" s="375">
        <v>1132</v>
      </c>
      <c r="C4591" s="375" t="s">
        <v>5215</v>
      </c>
      <c r="D4591" s="377">
        <v>2</v>
      </c>
    </row>
    <row r="4592" spans="1:4">
      <c r="A4592" s="375">
        <v>1261</v>
      </c>
      <c r="B4592" s="375">
        <v>1132</v>
      </c>
      <c r="C4592" s="375" t="s">
        <v>5216</v>
      </c>
      <c r="D4592" s="377">
        <v>2</v>
      </c>
    </row>
    <row r="4593" spans="1:4">
      <c r="A4593" s="375">
        <v>1262</v>
      </c>
      <c r="B4593" s="375">
        <v>1132</v>
      </c>
      <c r="C4593" s="375" t="s">
        <v>5217</v>
      </c>
      <c r="D4593" s="377">
        <v>2</v>
      </c>
    </row>
    <row r="4594" spans="1:4">
      <c r="A4594" s="375">
        <v>2095</v>
      </c>
      <c r="B4594" s="375">
        <v>1132</v>
      </c>
      <c r="C4594" s="375" t="s">
        <v>5218</v>
      </c>
      <c r="D4594" s="377">
        <v>2</v>
      </c>
    </row>
    <row r="4595" spans="1:4">
      <c r="A4595" s="375">
        <v>2096</v>
      </c>
      <c r="B4595" s="375">
        <v>1132</v>
      </c>
      <c r="C4595" s="375" t="s">
        <v>5219</v>
      </c>
      <c r="D4595" s="377">
        <v>2</v>
      </c>
    </row>
    <row r="4596" spans="1:4">
      <c r="A4596" s="375">
        <v>2100</v>
      </c>
      <c r="B4596" s="375">
        <v>1132</v>
      </c>
      <c r="C4596" s="375" t="s">
        <v>5220</v>
      </c>
      <c r="D4596" s="377">
        <v>2</v>
      </c>
    </row>
    <row r="4597" spans="1:4">
      <c r="A4597" s="375">
        <v>2102</v>
      </c>
      <c r="B4597" s="375">
        <v>1132</v>
      </c>
      <c r="C4597" s="375" t="s">
        <v>5221</v>
      </c>
      <c r="D4597" s="377">
        <v>2</v>
      </c>
    </row>
    <row r="4598" spans="1:4">
      <c r="A4598" s="375">
        <v>2103</v>
      </c>
      <c r="B4598" s="375">
        <v>1132</v>
      </c>
      <c r="C4598" s="375" t="s">
        <v>5222</v>
      </c>
      <c r="D4598" s="377">
        <v>2</v>
      </c>
    </row>
    <row r="4599" spans="1:4">
      <c r="A4599" s="375">
        <v>2104</v>
      </c>
      <c r="B4599" s="375">
        <v>1132</v>
      </c>
      <c r="C4599" s="375" t="s">
        <v>5223</v>
      </c>
      <c r="D4599" s="377">
        <v>2</v>
      </c>
    </row>
    <row r="4600" spans="1:4">
      <c r="A4600" s="375">
        <v>2105</v>
      </c>
      <c r="B4600" s="375">
        <v>1132</v>
      </c>
      <c r="C4600" s="375" t="s">
        <v>5224</v>
      </c>
      <c r="D4600" s="377">
        <v>2</v>
      </c>
    </row>
    <row r="4601" spans="1:4">
      <c r="A4601" s="375">
        <v>2108</v>
      </c>
      <c r="B4601" s="375">
        <v>1132</v>
      </c>
      <c r="C4601" s="375" t="s">
        <v>5225</v>
      </c>
      <c r="D4601" s="377">
        <v>2</v>
      </c>
    </row>
    <row r="4602" spans="1:4">
      <c r="A4602" s="375">
        <v>2109</v>
      </c>
      <c r="B4602" s="375">
        <v>1132</v>
      </c>
      <c r="C4602" s="375" t="s">
        <v>5226</v>
      </c>
      <c r="D4602" s="377">
        <v>1</v>
      </c>
    </row>
    <row r="4603" spans="1:4">
      <c r="A4603" s="375">
        <v>2110</v>
      </c>
      <c r="B4603" s="375">
        <v>1132</v>
      </c>
      <c r="C4603" s="375" t="s">
        <v>5227</v>
      </c>
      <c r="D4603" s="377">
        <v>2</v>
      </c>
    </row>
    <row r="4604" spans="1:4">
      <c r="A4604" s="375">
        <v>2111</v>
      </c>
      <c r="B4604" s="375">
        <v>1132</v>
      </c>
      <c r="C4604" s="375" t="s">
        <v>5228</v>
      </c>
      <c r="D4604" s="377">
        <v>2</v>
      </c>
    </row>
    <row r="4605" spans="1:4">
      <c r="A4605" s="375">
        <v>2112</v>
      </c>
      <c r="B4605" s="375">
        <v>1132</v>
      </c>
      <c r="C4605" s="375" t="s">
        <v>5229</v>
      </c>
      <c r="D4605" s="377">
        <v>1</v>
      </c>
    </row>
    <row r="4606" spans="1:4">
      <c r="A4606" s="375">
        <v>2113</v>
      </c>
      <c r="B4606" s="375">
        <v>1132</v>
      </c>
      <c r="C4606" s="375" t="s">
        <v>5230</v>
      </c>
      <c r="D4606" s="377">
        <v>2</v>
      </c>
    </row>
    <row r="4607" spans="1:4">
      <c r="A4607" s="375">
        <v>2115</v>
      </c>
      <c r="B4607" s="375">
        <v>1132</v>
      </c>
      <c r="C4607" s="375" t="s">
        <v>5231</v>
      </c>
      <c r="D4607" s="377">
        <v>2</v>
      </c>
    </row>
    <row r="4608" spans="1:4">
      <c r="A4608" s="375">
        <v>2116</v>
      </c>
      <c r="B4608" s="375">
        <v>1132</v>
      </c>
      <c r="C4608" s="375" t="s">
        <v>5232</v>
      </c>
      <c r="D4608" s="377">
        <v>1</v>
      </c>
    </row>
    <row r="4609" spans="1:4">
      <c r="A4609" s="375">
        <v>2117</v>
      </c>
      <c r="B4609" s="375">
        <v>1132</v>
      </c>
      <c r="C4609" s="375" t="s">
        <v>5233</v>
      </c>
      <c r="D4609" s="377">
        <v>1</v>
      </c>
    </row>
    <row r="4610" spans="1:4">
      <c r="A4610" s="375">
        <v>2121</v>
      </c>
      <c r="B4610" s="375">
        <v>1132</v>
      </c>
      <c r="C4610" s="375" t="s">
        <v>5234</v>
      </c>
      <c r="D4610" s="377">
        <v>1</v>
      </c>
    </row>
    <row r="4611" spans="1:4">
      <c r="A4611" s="375">
        <v>2122</v>
      </c>
      <c r="B4611" s="375">
        <v>1132</v>
      </c>
      <c r="C4611" s="375" t="s">
        <v>5235</v>
      </c>
      <c r="D4611" s="377">
        <v>2</v>
      </c>
    </row>
    <row r="4612" spans="1:4">
      <c r="A4612" s="375">
        <v>2123</v>
      </c>
      <c r="B4612" s="375">
        <v>1132</v>
      </c>
      <c r="C4612" s="375" t="s">
        <v>5236</v>
      </c>
      <c r="D4612" s="377">
        <v>2</v>
      </c>
    </row>
    <row r="4613" spans="1:4">
      <c r="A4613" s="375">
        <v>2125</v>
      </c>
      <c r="B4613" s="375">
        <v>1132</v>
      </c>
      <c r="C4613" s="375" t="s">
        <v>5237</v>
      </c>
      <c r="D4613" s="377">
        <v>1</v>
      </c>
    </row>
    <row r="4614" spans="1:4">
      <c r="A4614" s="375">
        <v>2130</v>
      </c>
      <c r="B4614" s="375">
        <v>1132</v>
      </c>
      <c r="C4614" s="375" t="s">
        <v>5238</v>
      </c>
      <c r="D4614" s="377">
        <v>1</v>
      </c>
    </row>
    <row r="4615" spans="1:4">
      <c r="A4615" s="375">
        <v>2132</v>
      </c>
      <c r="B4615" s="375">
        <v>1132</v>
      </c>
      <c r="C4615" s="375" t="s">
        <v>5239</v>
      </c>
      <c r="D4615" s="377">
        <v>1</v>
      </c>
    </row>
    <row r="4616" spans="1:4">
      <c r="A4616" s="375">
        <v>2133</v>
      </c>
      <c r="B4616" s="375">
        <v>1132</v>
      </c>
      <c r="C4616" s="375" t="s">
        <v>5240</v>
      </c>
      <c r="D4616" s="377">
        <v>1</v>
      </c>
    </row>
    <row r="4617" spans="1:4">
      <c r="A4617" s="375">
        <v>2135</v>
      </c>
      <c r="B4617" s="375">
        <v>1132</v>
      </c>
      <c r="C4617" s="375" t="s">
        <v>5241</v>
      </c>
      <c r="D4617" s="377">
        <v>1</v>
      </c>
    </row>
    <row r="4618" spans="1:4">
      <c r="A4618" s="375">
        <v>2136</v>
      </c>
      <c r="B4618" s="375">
        <v>1132</v>
      </c>
      <c r="C4618" s="375" t="s">
        <v>5242</v>
      </c>
      <c r="D4618" s="377">
        <v>1</v>
      </c>
    </row>
    <row r="4619" spans="1:4">
      <c r="A4619" s="375">
        <v>2137</v>
      </c>
      <c r="B4619" s="375">
        <v>1132</v>
      </c>
      <c r="C4619" s="375" t="s">
        <v>5243</v>
      </c>
      <c r="D4619" s="377">
        <v>1</v>
      </c>
    </row>
    <row r="4620" spans="1:4">
      <c r="A4620" s="375">
        <v>2139</v>
      </c>
      <c r="B4620" s="375">
        <v>1132</v>
      </c>
      <c r="C4620" s="375" t="s">
        <v>5244</v>
      </c>
      <c r="D4620" s="377">
        <v>2</v>
      </c>
    </row>
    <row r="4621" spans="1:4">
      <c r="A4621" s="375">
        <v>2142</v>
      </c>
      <c r="B4621" s="375">
        <v>1132</v>
      </c>
      <c r="C4621" s="375" t="s">
        <v>5245</v>
      </c>
      <c r="D4621" s="377">
        <v>2</v>
      </c>
    </row>
    <row r="4622" spans="1:4">
      <c r="A4622" s="375">
        <v>2146</v>
      </c>
      <c r="B4622" s="375">
        <v>1132</v>
      </c>
      <c r="C4622" s="375" t="s">
        <v>5246</v>
      </c>
      <c r="D4622" s="377">
        <v>2</v>
      </c>
    </row>
    <row r="4623" spans="1:4">
      <c r="A4623" s="375">
        <v>2148</v>
      </c>
      <c r="B4623" s="375">
        <v>1132</v>
      </c>
      <c r="C4623" s="375" t="s">
        <v>5247</v>
      </c>
      <c r="D4623" s="377">
        <v>2</v>
      </c>
    </row>
    <row r="4624" spans="1:4">
      <c r="A4624" s="375">
        <v>2149</v>
      </c>
      <c r="B4624" s="375">
        <v>1132</v>
      </c>
      <c r="C4624" s="375" t="s">
        <v>5248</v>
      </c>
      <c r="D4624" s="377">
        <v>2</v>
      </c>
    </row>
    <row r="4625" spans="1:4">
      <c r="A4625" s="375">
        <v>2151</v>
      </c>
      <c r="B4625" s="375">
        <v>1132</v>
      </c>
      <c r="C4625" s="375" t="s">
        <v>5249</v>
      </c>
      <c r="D4625" s="377">
        <v>1</v>
      </c>
    </row>
    <row r="4626" spans="1:4">
      <c r="A4626" s="375">
        <v>2152</v>
      </c>
      <c r="B4626" s="375">
        <v>1132</v>
      </c>
      <c r="C4626" s="375" t="s">
        <v>5250</v>
      </c>
      <c r="D4626" s="377">
        <v>2</v>
      </c>
    </row>
    <row r="4627" spans="1:4">
      <c r="A4627" s="375">
        <v>2153</v>
      </c>
      <c r="B4627" s="375">
        <v>1132</v>
      </c>
      <c r="C4627" s="375" t="s">
        <v>5251</v>
      </c>
      <c r="D4627" s="377">
        <v>2</v>
      </c>
    </row>
    <row r="4628" spans="1:4">
      <c r="A4628" s="375">
        <v>2154</v>
      </c>
      <c r="B4628" s="375">
        <v>1132</v>
      </c>
      <c r="C4628" s="375" t="s">
        <v>5252</v>
      </c>
      <c r="D4628" s="377">
        <v>2</v>
      </c>
    </row>
    <row r="4629" spans="1:4">
      <c r="A4629" s="375">
        <v>2155</v>
      </c>
      <c r="B4629" s="375">
        <v>1132</v>
      </c>
      <c r="C4629" s="375" t="s">
        <v>5253</v>
      </c>
      <c r="D4629" s="377">
        <v>2</v>
      </c>
    </row>
    <row r="4630" spans="1:4">
      <c r="A4630" s="375">
        <v>2156</v>
      </c>
      <c r="B4630" s="375">
        <v>1132</v>
      </c>
      <c r="C4630" s="375" t="s">
        <v>5254</v>
      </c>
      <c r="D4630" s="377">
        <v>2</v>
      </c>
    </row>
    <row r="4631" spans="1:4">
      <c r="A4631" s="375">
        <v>2162</v>
      </c>
      <c r="B4631" s="375">
        <v>1132</v>
      </c>
      <c r="C4631" s="375" t="s">
        <v>5255</v>
      </c>
      <c r="D4631" s="377">
        <v>2</v>
      </c>
    </row>
    <row r="4632" spans="1:4">
      <c r="A4632" s="375">
        <v>2163</v>
      </c>
      <c r="B4632" s="375">
        <v>1132</v>
      </c>
      <c r="C4632" s="375" t="s">
        <v>5256</v>
      </c>
      <c r="D4632" s="377">
        <v>2</v>
      </c>
    </row>
    <row r="4633" spans="1:4">
      <c r="A4633" s="375">
        <v>2164</v>
      </c>
      <c r="B4633" s="375">
        <v>1132</v>
      </c>
      <c r="C4633" s="375" t="s">
        <v>5257</v>
      </c>
      <c r="D4633" s="377">
        <v>2</v>
      </c>
    </row>
    <row r="4634" spans="1:4">
      <c r="A4634" s="375">
        <v>2169</v>
      </c>
      <c r="B4634" s="375">
        <v>1132</v>
      </c>
      <c r="C4634" s="375" t="s">
        <v>5258</v>
      </c>
      <c r="D4634" s="377">
        <v>2</v>
      </c>
    </row>
    <row r="4635" spans="1:4">
      <c r="A4635" s="375">
        <v>2171</v>
      </c>
      <c r="B4635" s="375">
        <v>1132</v>
      </c>
      <c r="C4635" s="375" t="s">
        <v>5259</v>
      </c>
      <c r="D4635" s="377">
        <v>2</v>
      </c>
    </row>
    <row r="4636" spans="1:4">
      <c r="A4636" s="375">
        <v>2172</v>
      </c>
      <c r="B4636" s="375">
        <v>1132</v>
      </c>
      <c r="C4636" s="375" t="s">
        <v>5260</v>
      </c>
      <c r="D4636" s="377">
        <v>2</v>
      </c>
    </row>
    <row r="4637" spans="1:4">
      <c r="A4637" s="375">
        <v>2173</v>
      </c>
      <c r="B4637" s="375">
        <v>1132</v>
      </c>
      <c r="C4637" s="375" t="s">
        <v>5261</v>
      </c>
      <c r="D4637" s="377">
        <v>2</v>
      </c>
    </row>
    <row r="4638" spans="1:4">
      <c r="A4638" s="375">
        <v>2174</v>
      </c>
      <c r="B4638" s="375">
        <v>1132</v>
      </c>
      <c r="C4638" s="375" t="s">
        <v>5262</v>
      </c>
      <c r="D4638" s="377">
        <v>2</v>
      </c>
    </row>
    <row r="4639" spans="1:4">
      <c r="A4639" s="375">
        <v>2175</v>
      </c>
      <c r="B4639" s="375">
        <v>1132</v>
      </c>
      <c r="C4639" s="375" t="s">
        <v>5263</v>
      </c>
      <c r="D4639" s="377">
        <v>2</v>
      </c>
    </row>
    <row r="4640" spans="1:4">
      <c r="A4640" s="375">
        <v>2176</v>
      </c>
      <c r="B4640" s="375">
        <v>1132</v>
      </c>
      <c r="C4640" s="375" t="s">
        <v>5264</v>
      </c>
      <c r="D4640" s="377">
        <v>2</v>
      </c>
    </row>
    <row r="4641" spans="1:4">
      <c r="A4641" s="375">
        <v>2177</v>
      </c>
      <c r="B4641" s="375">
        <v>1132</v>
      </c>
      <c r="C4641" s="375" t="s">
        <v>5265</v>
      </c>
      <c r="D4641" s="377">
        <v>2</v>
      </c>
    </row>
    <row r="4642" spans="1:4">
      <c r="A4642" s="375">
        <v>2178</v>
      </c>
      <c r="B4642" s="375">
        <v>1132</v>
      </c>
      <c r="C4642" s="375" t="s">
        <v>5266</v>
      </c>
      <c r="D4642" s="377">
        <v>1</v>
      </c>
    </row>
    <row r="4643" spans="1:4">
      <c r="A4643" s="375">
        <v>2179</v>
      </c>
      <c r="B4643" s="375">
        <v>1132</v>
      </c>
      <c r="C4643" s="375" t="s">
        <v>5267</v>
      </c>
      <c r="D4643" s="377">
        <v>2</v>
      </c>
    </row>
    <row r="4644" spans="1:4">
      <c r="A4644" s="375">
        <v>2180</v>
      </c>
      <c r="B4644" s="375">
        <v>1132</v>
      </c>
      <c r="C4644" s="375" t="s">
        <v>5268</v>
      </c>
      <c r="D4644" s="377">
        <v>1</v>
      </c>
    </row>
    <row r="4645" spans="1:4">
      <c r="A4645" s="375">
        <v>2182</v>
      </c>
      <c r="B4645" s="375">
        <v>1132</v>
      </c>
      <c r="C4645" s="375" t="s">
        <v>5269</v>
      </c>
      <c r="D4645" s="377">
        <v>2</v>
      </c>
    </row>
    <row r="4646" spans="1:4">
      <c r="A4646" s="375">
        <v>2183</v>
      </c>
      <c r="B4646" s="375">
        <v>1132</v>
      </c>
      <c r="C4646" s="375" t="s">
        <v>5270</v>
      </c>
      <c r="D4646" s="377">
        <v>1</v>
      </c>
    </row>
    <row r="4647" spans="1:4">
      <c r="A4647" s="375">
        <v>2184</v>
      </c>
      <c r="B4647" s="375">
        <v>1132</v>
      </c>
      <c r="C4647" s="375" t="s">
        <v>5271</v>
      </c>
      <c r="D4647" s="377">
        <v>2</v>
      </c>
    </row>
    <row r="4648" spans="1:4">
      <c r="A4648" s="375">
        <v>2185</v>
      </c>
      <c r="B4648" s="375">
        <v>1132</v>
      </c>
      <c r="C4648" s="375" t="s">
        <v>5272</v>
      </c>
      <c r="D4648" s="377">
        <v>2</v>
      </c>
    </row>
    <row r="4649" spans="1:4">
      <c r="A4649" s="375">
        <v>2187</v>
      </c>
      <c r="B4649" s="375">
        <v>1132</v>
      </c>
      <c r="C4649" s="375" t="s">
        <v>5273</v>
      </c>
      <c r="D4649" s="377">
        <v>1</v>
      </c>
    </row>
    <row r="4650" spans="1:4">
      <c r="A4650" s="375">
        <v>2188</v>
      </c>
      <c r="B4650" s="375">
        <v>1132</v>
      </c>
      <c r="C4650" s="375" t="s">
        <v>5274</v>
      </c>
      <c r="D4650" s="377">
        <v>1</v>
      </c>
    </row>
    <row r="4651" spans="1:4">
      <c r="A4651" s="375">
        <v>2189</v>
      </c>
      <c r="B4651" s="375">
        <v>1132</v>
      </c>
      <c r="C4651" s="375" t="s">
        <v>5275</v>
      </c>
      <c r="D4651" s="377">
        <v>2</v>
      </c>
    </row>
    <row r="4652" spans="1:4">
      <c r="A4652" s="375">
        <v>2192</v>
      </c>
      <c r="B4652" s="375">
        <v>1132</v>
      </c>
      <c r="C4652" s="375" t="s">
        <v>5276</v>
      </c>
      <c r="D4652" s="377">
        <v>2</v>
      </c>
    </row>
    <row r="4653" spans="1:4">
      <c r="A4653" s="375">
        <v>2196</v>
      </c>
      <c r="B4653" s="375">
        <v>1132</v>
      </c>
      <c r="C4653" s="375" t="s">
        <v>5277</v>
      </c>
      <c r="D4653" s="377">
        <v>1</v>
      </c>
    </row>
    <row r="4654" spans="1:4">
      <c r="A4654" s="375">
        <v>2197</v>
      </c>
      <c r="B4654" s="375">
        <v>1132</v>
      </c>
      <c r="C4654" s="375" t="s">
        <v>5278</v>
      </c>
      <c r="D4654" s="377">
        <v>2</v>
      </c>
    </row>
    <row r="4655" spans="1:4">
      <c r="A4655" s="375">
        <v>2199</v>
      </c>
      <c r="B4655" s="375">
        <v>1132</v>
      </c>
      <c r="C4655" s="375" t="s">
        <v>5279</v>
      </c>
      <c r="D4655" s="377">
        <v>2</v>
      </c>
    </row>
    <row r="4656" spans="1:4">
      <c r="A4656" s="375">
        <v>2201</v>
      </c>
      <c r="B4656" s="375">
        <v>1132</v>
      </c>
      <c r="C4656" s="375" t="s">
        <v>5280</v>
      </c>
      <c r="D4656" s="377">
        <v>2</v>
      </c>
    </row>
    <row r="4657" spans="1:4">
      <c r="A4657" s="375">
        <v>2202</v>
      </c>
      <c r="B4657" s="375">
        <v>1132</v>
      </c>
      <c r="C4657" s="375" t="s">
        <v>5281</v>
      </c>
      <c r="D4657" s="377">
        <v>1</v>
      </c>
    </row>
    <row r="4658" spans="1:4">
      <c r="A4658" s="375">
        <v>2203</v>
      </c>
      <c r="B4658" s="375">
        <v>1132</v>
      </c>
      <c r="C4658" s="375" t="s">
        <v>5282</v>
      </c>
      <c r="D4658" s="377">
        <v>1</v>
      </c>
    </row>
    <row r="4659" spans="1:4">
      <c r="A4659" s="375">
        <v>2206</v>
      </c>
      <c r="B4659" s="375">
        <v>1132</v>
      </c>
      <c r="C4659" s="375" t="s">
        <v>5283</v>
      </c>
      <c r="D4659" s="377">
        <v>2</v>
      </c>
    </row>
    <row r="4660" spans="1:4">
      <c r="A4660" s="375">
        <v>2207</v>
      </c>
      <c r="B4660" s="375">
        <v>1132</v>
      </c>
      <c r="C4660" s="375" t="s">
        <v>5284</v>
      </c>
      <c r="D4660" s="377">
        <v>2</v>
      </c>
    </row>
    <row r="4661" spans="1:4">
      <c r="A4661" s="375">
        <v>2208</v>
      </c>
      <c r="B4661" s="375">
        <v>1132</v>
      </c>
      <c r="C4661" s="375" t="s">
        <v>5285</v>
      </c>
      <c r="D4661" s="377">
        <v>2</v>
      </c>
    </row>
    <row r="4662" spans="1:4">
      <c r="A4662" s="375">
        <v>2209</v>
      </c>
      <c r="B4662" s="375">
        <v>1132</v>
      </c>
      <c r="C4662" s="375" t="s">
        <v>5286</v>
      </c>
      <c r="D4662" s="377">
        <v>2</v>
      </c>
    </row>
    <row r="4663" spans="1:4">
      <c r="A4663" s="375">
        <v>2210</v>
      </c>
      <c r="B4663" s="375">
        <v>1132</v>
      </c>
      <c r="C4663" s="375" t="s">
        <v>5287</v>
      </c>
      <c r="D4663" s="377">
        <v>2</v>
      </c>
    </row>
    <row r="4664" spans="1:4">
      <c r="A4664" s="375">
        <v>2211</v>
      </c>
      <c r="B4664" s="375">
        <v>1132</v>
      </c>
      <c r="C4664" s="375" t="s">
        <v>5288</v>
      </c>
      <c r="D4664" s="377">
        <v>2</v>
      </c>
    </row>
    <row r="4665" spans="1:4">
      <c r="A4665" s="375">
        <v>2212</v>
      </c>
      <c r="B4665" s="375">
        <v>1132</v>
      </c>
      <c r="C4665" s="375" t="s">
        <v>5289</v>
      </c>
      <c r="D4665" s="377">
        <v>1</v>
      </c>
    </row>
    <row r="4666" spans="1:4">
      <c r="A4666" s="375">
        <v>2213</v>
      </c>
      <c r="B4666" s="375">
        <v>1132</v>
      </c>
      <c r="C4666" s="375" t="s">
        <v>5290</v>
      </c>
      <c r="D4666" s="377">
        <v>2</v>
      </c>
    </row>
    <row r="4667" spans="1:4">
      <c r="A4667" s="375">
        <v>2214</v>
      </c>
      <c r="B4667" s="375">
        <v>1132</v>
      </c>
      <c r="C4667" s="375" t="s">
        <v>5291</v>
      </c>
      <c r="D4667" s="377">
        <v>2</v>
      </c>
    </row>
    <row r="4668" spans="1:4">
      <c r="A4668" s="375">
        <v>2215</v>
      </c>
      <c r="B4668" s="375">
        <v>1132</v>
      </c>
      <c r="C4668" s="375" t="s">
        <v>5292</v>
      </c>
      <c r="D4668" s="377">
        <v>1</v>
      </c>
    </row>
    <row r="4669" spans="1:4">
      <c r="A4669" s="375">
        <v>2312</v>
      </c>
      <c r="B4669" s="375">
        <v>1132</v>
      </c>
      <c r="C4669" s="375" t="s">
        <v>5293</v>
      </c>
      <c r="D4669" s="377">
        <v>1</v>
      </c>
    </row>
    <row r="4670" spans="1:4">
      <c r="A4670" s="375">
        <v>2317</v>
      </c>
      <c r="B4670" s="375">
        <v>1132</v>
      </c>
      <c r="C4670" s="375" t="s">
        <v>5294</v>
      </c>
      <c r="D4670" s="377">
        <v>1</v>
      </c>
    </row>
    <row r="4671" spans="1:4">
      <c r="A4671" s="375">
        <v>2322</v>
      </c>
      <c r="B4671" s="375">
        <v>1132</v>
      </c>
      <c r="C4671" s="375" t="s">
        <v>5295</v>
      </c>
      <c r="D4671" s="377">
        <v>1</v>
      </c>
    </row>
    <row r="4672" spans="1:4">
      <c r="A4672" s="375">
        <v>2323</v>
      </c>
      <c r="B4672" s="375">
        <v>1132</v>
      </c>
      <c r="C4672" s="375" t="s">
        <v>5296</v>
      </c>
      <c r="D4672" s="377">
        <v>1</v>
      </c>
    </row>
    <row r="4673" spans="1:4">
      <c r="A4673" s="375">
        <v>2324</v>
      </c>
      <c r="B4673" s="375">
        <v>1132</v>
      </c>
      <c r="C4673" s="375" t="s">
        <v>5297</v>
      </c>
      <c r="D4673" s="377">
        <v>2</v>
      </c>
    </row>
    <row r="4674" spans="1:4">
      <c r="A4674" s="375">
        <v>2326</v>
      </c>
      <c r="B4674" s="375">
        <v>1132</v>
      </c>
      <c r="C4674" s="375" t="s">
        <v>5298</v>
      </c>
      <c r="D4674" s="377">
        <v>2</v>
      </c>
    </row>
    <row r="4675" spans="1:4">
      <c r="A4675" s="375">
        <v>2328</v>
      </c>
      <c r="B4675" s="375">
        <v>1132</v>
      </c>
      <c r="C4675" s="375" t="s">
        <v>5299</v>
      </c>
      <c r="D4675" s="377">
        <v>1</v>
      </c>
    </row>
    <row r="4676" spans="1:4">
      <c r="A4676" s="375">
        <v>2330</v>
      </c>
      <c r="B4676" s="375">
        <v>1132</v>
      </c>
      <c r="C4676" s="375" t="s">
        <v>5300</v>
      </c>
      <c r="D4676" s="377">
        <v>1</v>
      </c>
    </row>
    <row r="4677" spans="1:4">
      <c r="A4677" s="375">
        <v>2338</v>
      </c>
      <c r="B4677" s="375">
        <v>1132</v>
      </c>
      <c r="C4677" s="375" t="s">
        <v>5301</v>
      </c>
      <c r="D4677" s="377">
        <v>1</v>
      </c>
    </row>
    <row r="4678" spans="1:4">
      <c r="A4678" s="375">
        <v>2341</v>
      </c>
      <c r="B4678" s="375">
        <v>1132</v>
      </c>
      <c r="C4678" s="375" t="s">
        <v>5302</v>
      </c>
      <c r="D4678" s="377">
        <v>1</v>
      </c>
    </row>
    <row r="4679" spans="1:4">
      <c r="A4679" s="375">
        <v>2342</v>
      </c>
      <c r="B4679" s="375">
        <v>1132</v>
      </c>
      <c r="C4679" s="375" t="s">
        <v>5303</v>
      </c>
      <c r="D4679" s="377">
        <v>1</v>
      </c>
    </row>
    <row r="4680" spans="1:4">
      <c r="A4680" s="375">
        <v>2343</v>
      </c>
      <c r="B4680" s="375">
        <v>1132</v>
      </c>
      <c r="C4680" s="375" t="s">
        <v>5304</v>
      </c>
      <c r="D4680" s="377">
        <v>1</v>
      </c>
    </row>
    <row r="4681" spans="1:4">
      <c r="A4681" s="375">
        <v>2345</v>
      </c>
      <c r="B4681" s="375">
        <v>1132</v>
      </c>
      <c r="C4681" s="375" t="s">
        <v>5305</v>
      </c>
      <c r="D4681" s="377">
        <v>1</v>
      </c>
    </row>
    <row r="4682" spans="1:4">
      <c r="A4682" s="375">
        <v>2346</v>
      </c>
      <c r="B4682" s="375">
        <v>1132</v>
      </c>
      <c r="C4682" s="375" t="s">
        <v>5306</v>
      </c>
      <c r="D4682" s="377">
        <v>1</v>
      </c>
    </row>
    <row r="4683" spans="1:4">
      <c r="A4683" s="375">
        <v>2347</v>
      </c>
      <c r="B4683" s="375">
        <v>1132</v>
      </c>
      <c r="C4683" s="375" t="s">
        <v>5307</v>
      </c>
      <c r="D4683" s="377">
        <v>1</v>
      </c>
    </row>
    <row r="4684" spans="1:4">
      <c r="A4684" s="375">
        <v>3102</v>
      </c>
      <c r="B4684" s="375">
        <v>1132</v>
      </c>
      <c r="C4684" s="375" t="s">
        <v>5308</v>
      </c>
      <c r="D4684" s="377">
        <v>0</v>
      </c>
    </row>
    <row r="4685" spans="1:4">
      <c r="A4685" s="375">
        <v>3103</v>
      </c>
      <c r="B4685" s="375">
        <v>1132</v>
      </c>
      <c r="C4685" s="375" t="s">
        <v>5309</v>
      </c>
      <c r="D4685" s="377">
        <v>0</v>
      </c>
    </row>
    <row r="4686" spans="1:4">
      <c r="A4686" s="375">
        <v>3104</v>
      </c>
      <c r="B4686" s="375">
        <v>1132</v>
      </c>
      <c r="C4686" s="375" t="s">
        <v>5310</v>
      </c>
      <c r="D4686" s="377">
        <v>0</v>
      </c>
    </row>
    <row r="4687" spans="1:4">
      <c r="A4687" s="375">
        <v>3105</v>
      </c>
      <c r="B4687" s="375">
        <v>1132</v>
      </c>
      <c r="C4687" s="375" t="s">
        <v>5311</v>
      </c>
      <c r="D4687" s="377">
        <v>0</v>
      </c>
    </row>
    <row r="4688" spans="1:4">
      <c r="A4688" s="375">
        <v>3108</v>
      </c>
      <c r="B4688" s="375">
        <v>1132</v>
      </c>
      <c r="C4688" s="375" t="s">
        <v>5312</v>
      </c>
      <c r="D4688" s="377">
        <v>0</v>
      </c>
    </row>
    <row r="4689" spans="1:4">
      <c r="A4689" s="375">
        <v>3109</v>
      </c>
      <c r="B4689" s="375">
        <v>1132</v>
      </c>
      <c r="C4689" s="375" t="s">
        <v>5313</v>
      </c>
      <c r="D4689" s="377">
        <v>0</v>
      </c>
    </row>
    <row r="4690" spans="1:4">
      <c r="A4690" s="375">
        <v>3115</v>
      </c>
      <c r="B4690" s="375">
        <v>1132</v>
      </c>
      <c r="C4690" s="375" t="s">
        <v>5314</v>
      </c>
      <c r="D4690" s="377">
        <v>0</v>
      </c>
    </row>
    <row r="4691" spans="1:4">
      <c r="A4691" s="375">
        <v>3116</v>
      </c>
      <c r="B4691" s="375">
        <v>1132</v>
      </c>
      <c r="C4691" s="375" t="s">
        <v>5315</v>
      </c>
      <c r="D4691" s="377">
        <v>0</v>
      </c>
    </row>
    <row r="4692" spans="1:4">
      <c r="A4692" s="375">
        <v>3120</v>
      </c>
      <c r="B4692" s="375">
        <v>1132</v>
      </c>
      <c r="C4692" s="375" t="s">
        <v>5316</v>
      </c>
      <c r="D4692" s="377">
        <v>0</v>
      </c>
    </row>
    <row r="4693" spans="1:4">
      <c r="A4693" s="375">
        <v>3121</v>
      </c>
      <c r="B4693" s="375">
        <v>1132</v>
      </c>
      <c r="C4693" s="375" t="s">
        <v>5317</v>
      </c>
      <c r="D4693" s="377">
        <v>0</v>
      </c>
    </row>
    <row r="4694" spans="1:4">
      <c r="A4694" s="375">
        <v>3141</v>
      </c>
      <c r="B4694" s="375">
        <v>1132</v>
      </c>
      <c r="C4694" s="375" t="s">
        <v>5318</v>
      </c>
      <c r="D4694" s="377">
        <v>0</v>
      </c>
    </row>
    <row r="4695" spans="1:4">
      <c r="A4695" s="375">
        <v>3145</v>
      </c>
      <c r="B4695" s="375">
        <v>1132</v>
      </c>
      <c r="C4695" s="375" t="s">
        <v>5319</v>
      </c>
      <c r="D4695" s="377">
        <v>0</v>
      </c>
    </row>
    <row r="4696" spans="1:4">
      <c r="A4696" s="375">
        <v>3146</v>
      </c>
      <c r="B4696" s="375">
        <v>1132</v>
      </c>
      <c r="C4696" s="375" t="s">
        <v>5320</v>
      </c>
      <c r="D4696" s="377">
        <v>0</v>
      </c>
    </row>
    <row r="4697" spans="1:4">
      <c r="A4697" s="375">
        <v>3147</v>
      </c>
      <c r="B4697" s="375">
        <v>1132</v>
      </c>
      <c r="C4697" s="375" t="s">
        <v>5321</v>
      </c>
      <c r="D4697" s="377">
        <v>0</v>
      </c>
    </row>
    <row r="4698" spans="1:4">
      <c r="A4698" s="375">
        <v>3181</v>
      </c>
      <c r="B4698" s="375">
        <v>1132</v>
      </c>
      <c r="C4698" s="375" t="s">
        <v>5322</v>
      </c>
      <c r="D4698" s="377">
        <v>1</v>
      </c>
    </row>
    <row r="4699" spans="1:4">
      <c r="A4699" s="375">
        <v>3199</v>
      </c>
      <c r="B4699" s="375">
        <v>1132</v>
      </c>
      <c r="C4699" s="375" t="s">
        <v>5323</v>
      </c>
      <c r="D4699" s="377">
        <v>0</v>
      </c>
    </row>
    <row r="4700" spans="1:4">
      <c r="A4700" s="375">
        <v>4109</v>
      </c>
      <c r="B4700" s="375">
        <v>1132</v>
      </c>
      <c r="C4700" s="375" t="s">
        <v>5324</v>
      </c>
      <c r="D4700" s="377">
        <v>1</v>
      </c>
    </row>
    <row r="4701" spans="1:4">
      <c r="A4701" s="375">
        <v>4111</v>
      </c>
      <c r="B4701" s="375">
        <v>1132</v>
      </c>
      <c r="C4701" s="375" t="s">
        <v>5325</v>
      </c>
      <c r="D4701" s="377">
        <v>2</v>
      </c>
    </row>
    <row r="4702" spans="1:4">
      <c r="A4702" s="375">
        <v>4112</v>
      </c>
      <c r="B4702" s="375">
        <v>1132</v>
      </c>
      <c r="C4702" s="375" t="s">
        <v>5326</v>
      </c>
      <c r="D4702" s="377">
        <v>2</v>
      </c>
    </row>
    <row r="4703" spans="1:4">
      <c r="A4703" s="375">
        <v>4116</v>
      </c>
      <c r="B4703" s="375">
        <v>1132</v>
      </c>
      <c r="C4703" s="375" t="s">
        <v>5327</v>
      </c>
      <c r="D4703" s="377">
        <v>2</v>
      </c>
    </row>
    <row r="4704" spans="1:4">
      <c r="A4704" s="375">
        <v>4117</v>
      </c>
      <c r="B4704" s="375">
        <v>1132</v>
      </c>
      <c r="C4704" s="375" t="s">
        <v>5328</v>
      </c>
      <c r="D4704" s="377">
        <v>2</v>
      </c>
    </row>
    <row r="4705" spans="1:4">
      <c r="A4705" s="375">
        <v>4121</v>
      </c>
      <c r="B4705" s="375">
        <v>1132</v>
      </c>
      <c r="C4705" s="375" t="s">
        <v>5329</v>
      </c>
      <c r="D4705" s="377">
        <v>2</v>
      </c>
    </row>
    <row r="4706" spans="1:4">
      <c r="A4706" s="375">
        <v>4123</v>
      </c>
      <c r="B4706" s="375">
        <v>1132</v>
      </c>
      <c r="C4706" s="375" t="s">
        <v>5330</v>
      </c>
      <c r="D4706" s="377">
        <v>2</v>
      </c>
    </row>
    <row r="4707" spans="1:4">
      <c r="A4707" s="375">
        <v>4124</v>
      </c>
      <c r="B4707" s="375">
        <v>1132</v>
      </c>
      <c r="C4707" s="375" t="s">
        <v>5331</v>
      </c>
      <c r="D4707" s="377">
        <v>2</v>
      </c>
    </row>
    <row r="4708" spans="1:4">
      <c r="A4708" s="375">
        <v>4126</v>
      </c>
      <c r="B4708" s="375">
        <v>1132</v>
      </c>
      <c r="C4708" s="375" t="s">
        <v>5332</v>
      </c>
      <c r="D4708" s="377">
        <v>2</v>
      </c>
    </row>
    <row r="4709" spans="1:4">
      <c r="A4709" s="375">
        <v>4130</v>
      </c>
      <c r="B4709" s="375">
        <v>1132</v>
      </c>
      <c r="C4709" s="375" t="s">
        <v>5333</v>
      </c>
      <c r="D4709" s="377">
        <v>2</v>
      </c>
    </row>
    <row r="4710" spans="1:4">
      <c r="A4710" s="375">
        <v>4131</v>
      </c>
      <c r="B4710" s="375">
        <v>1132</v>
      </c>
      <c r="C4710" s="375" t="s">
        <v>5334</v>
      </c>
      <c r="D4710" s="377">
        <v>2</v>
      </c>
    </row>
    <row r="4711" spans="1:4">
      <c r="A4711" s="375">
        <v>4132</v>
      </c>
      <c r="B4711" s="375">
        <v>1132</v>
      </c>
      <c r="C4711" s="375" t="s">
        <v>5335</v>
      </c>
      <c r="D4711" s="377">
        <v>2</v>
      </c>
    </row>
    <row r="4712" spans="1:4">
      <c r="A4712" s="375">
        <v>4140</v>
      </c>
      <c r="B4712" s="375">
        <v>1132</v>
      </c>
      <c r="C4712" s="375" t="s">
        <v>5336</v>
      </c>
      <c r="D4712" s="377">
        <v>2</v>
      </c>
    </row>
    <row r="4713" spans="1:4">
      <c r="A4713" s="375">
        <v>4170</v>
      </c>
      <c r="B4713" s="375">
        <v>1132</v>
      </c>
      <c r="C4713" s="375" t="s">
        <v>5337</v>
      </c>
      <c r="D4713" s="377">
        <v>2</v>
      </c>
    </row>
    <row r="4714" spans="1:4">
      <c r="A4714" s="375">
        <v>4173</v>
      </c>
      <c r="B4714" s="375">
        <v>1132</v>
      </c>
      <c r="C4714" s="375" t="s">
        <v>5338</v>
      </c>
      <c r="D4714" s="377">
        <v>1</v>
      </c>
    </row>
    <row r="4715" spans="1:4">
      <c r="A4715" s="375">
        <v>4179</v>
      </c>
      <c r="B4715" s="375">
        <v>1132</v>
      </c>
      <c r="C4715" s="375" t="s">
        <v>5339</v>
      </c>
      <c r="D4715" s="377">
        <v>2</v>
      </c>
    </row>
    <row r="4716" spans="1:4">
      <c r="A4716" s="375">
        <v>4180</v>
      </c>
      <c r="B4716" s="375">
        <v>1132</v>
      </c>
      <c r="C4716" s="375" t="s">
        <v>5340</v>
      </c>
      <c r="D4716" s="377">
        <v>2</v>
      </c>
    </row>
    <row r="4717" spans="1:4">
      <c r="A4717" s="375">
        <v>4181</v>
      </c>
      <c r="B4717" s="375">
        <v>1132</v>
      </c>
      <c r="C4717" s="375" t="s">
        <v>5341</v>
      </c>
      <c r="D4717" s="377">
        <v>2</v>
      </c>
    </row>
    <row r="4718" spans="1:4">
      <c r="A4718" s="375">
        <v>4190</v>
      </c>
      <c r="B4718" s="375">
        <v>1132</v>
      </c>
      <c r="C4718" s="375" t="s">
        <v>5342</v>
      </c>
      <c r="D4718" s="377">
        <v>2</v>
      </c>
    </row>
    <row r="4719" spans="1:4">
      <c r="A4719" s="375">
        <v>4191</v>
      </c>
      <c r="B4719" s="375">
        <v>1132</v>
      </c>
      <c r="C4719" s="375" t="s">
        <v>5343</v>
      </c>
      <c r="D4719" s="377">
        <v>2</v>
      </c>
    </row>
    <row r="4720" spans="1:4">
      <c r="A4720" s="375">
        <v>4192</v>
      </c>
      <c r="B4720" s="375">
        <v>1132</v>
      </c>
      <c r="C4720" s="375" t="s">
        <v>5344</v>
      </c>
      <c r="D4720" s="377">
        <v>2</v>
      </c>
    </row>
    <row r="4721" spans="1:4">
      <c r="A4721" s="375">
        <v>4196</v>
      </c>
      <c r="B4721" s="375">
        <v>1132</v>
      </c>
      <c r="C4721" s="375" t="s">
        <v>5345</v>
      </c>
      <c r="D4721" s="377">
        <v>2</v>
      </c>
    </row>
    <row r="4722" spans="1:4">
      <c r="A4722" s="375">
        <v>4199</v>
      </c>
      <c r="B4722" s="375">
        <v>1132</v>
      </c>
      <c r="C4722" s="375" t="s">
        <v>5346</v>
      </c>
      <c r="D4722" s="377">
        <v>2</v>
      </c>
    </row>
    <row r="4723" spans="1:4">
      <c r="A4723" s="375">
        <v>5002</v>
      </c>
      <c r="B4723" s="375">
        <v>1132</v>
      </c>
      <c r="C4723" s="375" t="s">
        <v>5347</v>
      </c>
      <c r="D4723" s="377">
        <v>0</v>
      </c>
    </row>
    <row r="4724" spans="1:4">
      <c r="A4724" s="375">
        <v>5003</v>
      </c>
      <c r="B4724" s="375">
        <v>1132</v>
      </c>
      <c r="C4724" s="375" t="s">
        <v>5348</v>
      </c>
      <c r="D4724" s="377">
        <v>0</v>
      </c>
    </row>
    <row r="4725" spans="1:4">
      <c r="A4725" s="375">
        <v>5008</v>
      </c>
      <c r="B4725" s="375">
        <v>1132</v>
      </c>
      <c r="C4725" s="375" t="s">
        <v>5349</v>
      </c>
      <c r="D4725" s="377">
        <v>0</v>
      </c>
    </row>
    <row r="4726" spans="1:4">
      <c r="A4726" s="375">
        <v>6002</v>
      </c>
      <c r="B4726" s="375">
        <v>1132</v>
      </c>
      <c r="C4726" s="375" t="s">
        <v>5350</v>
      </c>
      <c r="D4726" s="377">
        <v>1</v>
      </c>
    </row>
    <row r="4727" spans="1:4">
      <c r="A4727" s="375">
        <v>6022</v>
      </c>
      <c r="B4727" s="375">
        <v>1132</v>
      </c>
      <c r="C4727" s="375" t="s">
        <v>5351</v>
      </c>
      <c r="D4727" s="377">
        <v>1</v>
      </c>
    </row>
    <row r="4728" spans="1:4">
      <c r="A4728" s="375">
        <v>6034</v>
      </c>
      <c r="B4728" s="375">
        <v>1132</v>
      </c>
      <c r="C4728" s="375" t="s">
        <v>5352</v>
      </c>
      <c r="D4728" s="377">
        <v>1</v>
      </c>
    </row>
    <row r="4729" spans="1:4">
      <c r="A4729" s="375">
        <v>6042</v>
      </c>
      <c r="B4729" s="375">
        <v>1132</v>
      </c>
      <c r="C4729" s="375" t="s">
        <v>5353</v>
      </c>
      <c r="D4729" s="377">
        <v>1</v>
      </c>
    </row>
    <row r="4730" spans="1:4">
      <c r="A4730" s="375">
        <v>6082</v>
      </c>
      <c r="B4730" s="375">
        <v>1132</v>
      </c>
      <c r="C4730" s="375" t="s">
        <v>5354</v>
      </c>
      <c r="D4730" s="377">
        <v>1</v>
      </c>
    </row>
    <row r="4731" spans="1:4">
      <c r="A4731" s="375">
        <v>1099</v>
      </c>
      <c r="B4731" s="375">
        <v>1137</v>
      </c>
      <c r="C4731" s="375" t="s">
        <v>5355</v>
      </c>
      <c r="D4731" s="377">
        <v>2</v>
      </c>
    </row>
    <row r="4732" spans="1:4">
      <c r="A4732" s="375">
        <v>1100</v>
      </c>
      <c r="B4732" s="375">
        <v>1137</v>
      </c>
      <c r="C4732" s="375" t="s">
        <v>5356</v>
      </c>
      <c r="D4732" s="377">
        <v>0</v>
      </c>
    </row>
    <row r="4733" spans="1:4">
      <c r="A4733" s="375">
        <v>1101</v>
      </c>
      <c r="B4733" s="375">
        <v>1137</v>
      </c>
      <c r="C4733" s="375" t="s">
        <v>5357</v>
      </c>
      <c r="D4733" s="377">
        <v>2</v>
      </c>
    </row>
    <row r="4734" spans="1:4">
      <c r="A4734" s="375">
        <v>1102</v>
      </c>
      <c r="B4734" s="375">
        <v>1137</v>
      </c>
      <c r="C4734" s="375" t="s">
        <v>5358</v>
      </c>
      <c r="D4734" s="377">
        <v>0</v>
      </c>
    </row>
    <row r="4735" spans="1:4">
      <c r="A4735" s="375">
        <v>1103</v>
      </c>
      <c r="B4735" s="375">
        <v>1137</v>
      </c>
      <c r="C4735" s="375" t="s">
        <v>5359</v>
      </c>
      <c r="D4735" s="377">
        <v>2</v>
      </c>
    </row>
    <row r="4736" spans="1:4">
      <c r="A4736" s="375">
        <v>1104</v>
      </c>
      <c r="B4736" s="375">
        <v>1137</v>
      </c>
      <c r="C4736" s="375" t="s">
        <v>5360</v>
      </c>
      <c r="D4736" s="377">
        <v>0</v>
      </c>
    </row>
    <row r="4737" spans="1:4">
      <c r="A4737" s="375">
        <v>1105</v>
      </c>
      <c r="B4737" s="375">
        <v>1137</v>
      </c>
      <c r="C4737" s="375" t="s">
        <v>5361</v>
      </c>
      <c r="D4737" s="377">
        <v>0</v>
      </c>
    </row>
    <row r="4738" spans="1:4">
      <c r="A4738" s="375">
        <v>1106</v>
      </c>
      <c r="B4738" s="375">
        <v>1137</v>
      </c>
      <c r="C4738" s="375" t="s">
        <v>5362</v>
      </c>
      <c r="D4738" s="377">
        <v>0</v>
      </c>
    </row>
    <row r="4739" spans="1:4">
      <c r="A4739" s="375">
        <v>1107</v>
      </c>
      <c r="B4739" s="375">
        <v>1137</v>
      </c>
      <c r="C4739" s="375" t="s">
        <v>5363</v>
      </c>
      <c r="D4739" s="377">
        <v>2</v>
      </c>
    </row>
    <row r="4740" spans="1:4">
      <c r="A4740" s="375">
        <v>1109</v>
      </c>
      <c r="B4740" s="375">
        <v>1137</v>
      </c>
      <c r="C4740" s="375" t="s">
        <v>5364</v>
      </c>
      <c r="D4740" s="377">
        <v>0</v>
      </c>
    </row>
    <row r="4741" spans="1:4">
      <c r="A4741" s="375">
        <v>1113</v>
      </c>
      <c r="B4741" s="375">
        <v>1137</v>
      </c>
      <c r="C4741" s="375" t="s">
        <v>5365</v>
      </c>
      <c r="D4741" s="377">
        <v>0</v>
      </c>
    </row>
    <row r="4742" spans="1:4">
      <c r="A4742" s="375">
        <v>1114</v>
      </c>
      <c r="B4742" s="375">
        <v>1137</v>
      </c>
      <c r="C4742" s="375" t="s">
        <v>5366</v>
      </c>
      <c r="D4742" s="377">
        <v>2</v>
      </c>
    </row>
    <row r="4743" spans="1:4">
      <c r="A4743" s="375">
        <v>1115</v>
      </c>
      <c r="B4743" s="375">
        <v>1137</v>
      </c>
      <c r="C4743" s="375" t="s">
        <v>5367</v>
      </c>
      <c r="D4743" s="377">
        <v>0</v>
      </c>
    </row>
    <row r="4744" spans="1:4">
      <c r="A4744" s="375">
        <v>1120</v>
      </c>
      <c r="B4744" s="375">
        <v>1137</v>
      </c>
      <c r="C4744" s="375" t="s">
        <v>5368</v>
      </c>
      <c r="D4744" s="377">
        <v>2</v>
      </c>
    </row>
    <row r="4745" spans="1:4">
      <c r="A4745" s="375">
        <v>1121</v>
      </c>
      <c r="B4745" s="375">
        <v>1137</v>
      </c>
      <c r="C4745" s="375" t="s">
        <v>5369</v>
      </c>
      <c r="D4745" s="377">
        <v>2</v>
      </c>
    </row>
    <row r="4746" spans="1:4">
      <c r="A4746" s="375">
        <v>1123</v>
      </c>
      <c r="B4746" s="375">
        <v>1137</v>
      </c>
      <c r="C4746" s="375" t="s">
        <v>5370</v>
      </c>
      <c r="D4746" s="377">
        <v>0</v>
      </c>
    </row>
    <row r="4747" spans="1:4">
      <c r="A4747" s="375">
        <v>1124</v>
      </c>
      <c r="B4747" s="375">
        <v>1137</v>
      </c>
      <c r="C4747" s="375" t="s">
        <v>5371</v>
      </c>
      <c r="D4747" s="377">
        <v>2</v>
      </c>
    </row>
    <row r="4748" spans="1:4">
      <c r="A4748" s="375">
        <v>1125</v>
      </c>
      <c r="B4748" s="375">
        <v>1137</v>
      </c>
      <c r="C4748" s="375" t="s">
        <v>5372</v>
      </c>
      <c r="D4748" s="377">
        <v>2</v>
      </c>
    </row>
    <row r="4749" spans="1:4">
      <c r="A4749" s="375">
        <v>1126</v>
      </c>
      <c r="B4749" s="375">
        <v>1137</v>
      </c>
      <c r="C4749" s="375" t="s">
        <v>5373</v>
      </c>
      <c r="D4749" s="377">
        <v>2</v>
      </c>
    </row>
    <row r="4750" spans="1:4">
      <c r="A4750" s="375">
        <v>1127</v>
      </c>
      <c r="B4750" s="375">
        <v>1137</v>
      </c>
      <c r="C4750" s="375" t="s">
        <v>5374</v>
      </c>
      <c r="D4750" s="377">
        <v>0</v>
      </c>
    </row>
    <row r="4751" spans="1:4">
      <c r="A4751" s="375">
        <v>1128</v>
      </c>
      <c r="B4751" s="375">
        <v>1137</v>
      </c>
      <c r="C4751" s="375" t="s">
        <v>5375</v>
      </c>
      <c r="D4751" s="377">
        <v>2</v>
      </c>
    </row>
    <row r="4752" spans="1:4">
      <c r="A4752" s="375">
        <v>1129</v>
      </c>
      <c r="B4752" s="375">
        <v>1137</v>
      </c>
      <c r="C4752" s="375" t="s">
        <v>5376</v>
      </c>
      <c r="D4752" s="377">
        <v>0</v>
      </c>
    </row>
    <row r="4753" spans="1:4">
      <c r="A4753" s="375">
        <v>1130</v>
      </c>
      <c r="B4753" s="375">
        <v>1137</v>
      </c>
      <c r="C4753" s="375" t="s">
        <v>5377</v>
      </c>
      <c r="D4753" s="377">
        <v>1</v>
      </c>
    </row>
    <row r="4754" spans="1:4">
      <c r="A4754" s="375">
        <v>1131</v>
      </c>
      <c r="B4754" s="375">
        <v>1137</v>
      </c>
      <c r="C4754" s="375" t="s">
        <v>5378</v>
      </c>
      <c r="D4754" s="377">
        <v>2</v>
      </c>
    </row>
    <row r="4755" spans="1:4">
      <c r="A4755" s="375">
        <v>1132</v>
      </c>
      <c r="B4755" s="375">
        <v>1137</v>
      </c>
      <c r="C4755" s="375" t="s">
        <v>5379</v>
      </c>
      <c r="D4755" s="377">
        <v>1</v>
      </c>
    </row>
    <row r="4756" spans="1:4">
      <c r="A4756" s="375">
        <v>1137</v>
      </c>
      <c r="B4756" s="375">
        <v>1137</v>
      </c>
      <c r="C4756" s="375" t="s">
        <v>5380</v>
      </c>
      <c r="D4756" s="377" t="s">
        <v>94</v>
      </c>
    </row>
    <row r="4757" spans="1:4">
      <c r="A4757" s="375">
        <v>1151</v>
      </c>
      <c r="B4757" s="375">
        <v>1137</v>
      </c>
      <c r="C4757" s="375" t="s">
        <v>5381</v>
      </c>
      <c r="D4757" s="377">
        <v>2</v>
      </c>
    </row>
    <row r="4758" spans="1:4">
      <c r="A4758" s="375">
        <v>1152</v>
      </c>
      <c r="B4758" s="375">
        <v>1137</v>
      </c>
      <c r="C4758" s="375" t="s">
        <v>5382</v>
      </c>
      <c r="D4758" s="377">
        <v>2</v>
      </c>
    </row>
    <row r="4759" spans="1:4">
      <c r="A4759" s="375">
        <v>1153</v>
      </c>
      <c r="B4759" s="375">
        <v>1137</v>
      </c>
      <c r="C4759" s="375" t="s">
        <v>5383</v>
      </c>
      <c r="D4759" s="377">
        <v>0</v>
      </c>
    </row>
    <row r="4760" spans="1:4">
      <c r="A4760" s="375">
        <v>1157</v>
      </c>
      <c r="B4760" s="375">
        <v>1137</v>
      </c>
      <c r="C4760" s="375" t="s">
        <v>5384</v>
      </c>
      <c r="D4760" s="377">
        <v>1</v>
      </c>
    </row>
    <row r="4761" spans="1:4">
      <c r="A4761" s="375">
        <v>1175</v>
      </c>
      <c r="B4761" s="375">
        <v>1137</v>
      </c>
      <c r="C4761" s="375" t="s">
        <v>5385</v>
      </c>
      <c r="D4761" s="377">
        <v>2</v>
      </c>
    </row>
    <row r="4762" spans="1:4">
      <c r="A4762" s="375">
        <v>1181</v>
      </c>
      <c r="B4762" s="375">
        <v>1137</v>
      </c>
      <c r="C4762" s="375" t="s">
        <v>5386</v>
      </c>
      <c r="D4762" s="377">
        <v>0</v>
      </c>
    </row>
    <row r="4763" spans="1:4">
      <c r="A4763" s="375">
        <v>1183</v>
      </c>
      <c r="B4763" s="375">
        <v>1137</v>
      </c>
      <c r="C4763" s="375" t="s">
        <v>5387</v>
      </c>
      <c r="D4763" s="377">
        <v>0</v>
      </c>
    </row>
    <row r="4764" spans="1:4">
      <c r="A4764" s="375">
        <v>1185</v>
      </c>
      <c r="B4764" s="375">
        <v>1137</v>
      </c>
      <c r="C4764" s="375" t="s">
        <v>5388</v>
      </c>
      <c r="D4764" s="377">
        <v>0</v>
      </c>
    </row>
    <row r="4765" spans="1:4">
      <c r="A4765" s="375">
        <v>1186</v>
      </c>
      <c r="B4765" s="375">
        <v>1137</v>
      </c>
      <c r="C4765" s="375" t="s">
        <v>5389</v>
      </c>
      <c r="D4765" s="377">
        <v>0</v>
      </c>
    </row>
    <row r="4766" spans="1:4">
      <c r="A4766" s="375">
        <v>1187</v>
      </c>
      <c r="B4766" s="375">
        <v>1137</v>
      </c>
      <c r="C4766" s="375" t="s">
        <v>5390</v>
      </c>
      <c r="D4766" s="377">
        <v>0</v>
      </c>
    </row>
    <row r="4767" spans="1:4">
      <c r="A4767" s="375">
        <v>1188</v>
      </c>
      <c r="B4767" s="375">
        <v>1137</v>
      </c>
      <c r="C4767" s="375" t="s">
        <v>5391</v>
      </c>
      <c r="D4767" s="377">
        <v>0</v>
      </c>
    </row>
    <row r="4768" spans="1:4">
      <c r="A4768" s="375">
        <v>1189</v>
      </c>
      <c r="B4768" s="375">
        <v>1137</v>
      </c>
      <c r="C4768" s="375" t="s">
        <v>5392</v>
      </c>
      <c r="D4768" s="377">
        <v>2</v>
      </c>
    </row>
    <row r="4769" spans="1:4">
      <c r="A4769" s="375">
        <v>1190</v>
      </c>
      <c r="B4769" s="375">
        <v>1137</v>
      </c>
      <c r="C4769" s="375" t="s">
        <v>5393</v>
      </c>
      <c r="D4769" s="377">
        <v>0</v>
      </c>
    </row>
    <row r="4770" spans="1:4">
      <c r="A4770" s="375">
        <v>1192</v>
      </c>
      <c r="B4770" s="375">
        <v>1137</v>
      </c>
      <c r="C4770" s="375" t="s">
        <v>5394</v>
      </c>
      <c r="D4770" s="377">
        <v>2</v>
      </c>
    </row>
    <row r="4771" spans="1:4">
      <c r="A4771" s="375">
        <v>1193</v>
      </c>
      <c r="B4771" s="375">
        <v>1137</v>
      </c>
      <c r="C4771" s="375" t="s">
        <v>5395</v>
      </c>
      <c r="D4771" s="377">
        <v>2</v>
      </c>
    </row>
    <row r="4772" spans="1:4">
      <c r="A4772" s="375">
        <v>1194</v>
      </c>
      <c r="B4772" s="375">
        <v>1137</v>
      </c>
      <c r="C4772" s="375" t="s">
        <v>5396</v>
      </c>
      <c r="D4772" s="377">
        <v>0</v>
      </c>
    </row>
    <row r="4773" spans="1:4">
      <c r="A4773" s="375">
        <v>1199</v>
      </c>
      <c r="B4773" s="375">
        <v>1137</v>
      </c>
      <c r="C4773" s="375" t="s">
        <v>5397</v>
      </c>
      <c r="D4773" s="377">
        <v>0</v>
      </c>
    </row>
    <row r="4774" spans="1:4">
      <c r="A4774" s="375">
        <v>1201</v>
      </c>
      <c r="B4774" s="375">
        <v>1137</v>
      </c>
      <c r="C4774" s="375" t="s">
        <v>5398</v>
      </c>
      <c r="D4774" s="377">
        <v>0</v>
      </c>
    </row>
    <row r="4775" spans="1:4">
      <c r="A4775" s="375">
        <v>1203</v>
      </c>
      <c r="B4775" s="375">
        <v>1137</v>
      </c>
      <c r="C4775" s="375" t="s">
        <v>5399</v>
      </c>
      <c r="D4775" s="377">
        <v>0</v>
      </c>
    </row>
    <row r="4776" spans="1:4">
      <c r="A4776" s="375">
        <v>1206</v>
      </c>
      <c r="B4776" s="375">
        <v>1137</v>
      </c>
      <c r="C4776" s="375" t="s">
        <v>5400</v>
      </c>
      <c r="D4776" s="377">
        <v>2</v>
      </c>
    </row>
    <row r="4777" spans="1:4">
      <c r="A4777" s="375">
        <v>1210</v>
      </c>
      <c r="B4777" s="375">
        <v>1137</v>
      </c>
      <c r="C4777" s="375" t="s">
        <v>5401</v>
      </c>
      <c r="D4777" s="377">
        <v>0</v>
      </c>
    </row>
    <row r="4778" spans="1:4">
      <c r="A4778" s="375">
        <v>1256</v>
      </c>
      <c r="B4778" s="375">
        <v>1137</v>
      </c>
      <c r="C4778" s="375" t="s">
        <v>5402</v>
      </c>
      <c r="D4778" s="377">
        <v>2</v>
      </c>
    </row>
    <row r="4779" spans="1:4">
      <c r="A4779" s="375">
        <v>1257</v>
      </c>
      <c r="B4779" s="375">
        <v>1137</v>
      </c>
      <c r="C4779" s="375" t="s">
        <v>5403</v>
      </c>
      <c r="D4779" s="377">
        <v>2</v>
      </c>
    </row>
    <row r="4780" spans="1:4">
      <c r="A4780" s="375">
        <v>1260</v>
      </c>
      <c r="B4780" s="375">
        <v>1137</v>
      </c>
      <c r="C4780" s="375" t="s">
        <v>5404</v>
      </c>
      <c r="D4780" s="377">
        <v>2</v>
      </c>
    </row>
    <row r="4781" spans="1:4">
      <c r="A4781" s="375">
        <v>1261</v>
      </c>
      <c r="B4781" s="375">
        <v>1137</v>
      </c>
      <c r="C4781" s="375" t="s">
        <v>5405</v>
      </c>
      <c r="D4781" s="377">
        <v>2</v>
      </c>
    </row>
    <row r="4782" spans="1:4">
      <c r="A4782" s="375">
        <v>1262</v>
      </c>
      <c r="B4782" s="375">
        <v>1137</v>
      </c>
      <c r="C4782" s="375" t="s">
        <v>5406</v>
      </c>
      <c r="D4782" s="377">
        <v>2</v>
      </c>
    </row>
    <row r="4783" spans="1:4">
      <c r="A4783" s="375">
        <v>2095</v>
      </c>
      <c r="B4783" s="375">
        <v>1137</v>
      </c>
      <c r="C4783" s="375" t="s">
        <v>5407</v>
      </c>
      <c r="D4783" s="377">
        <v>2</v>
      </c>
    </row>
    <row r="4784" spans="1:4">
      <c r="A4784" s="375">
        <v>2096</v>
      </c>
      <c r="B4784" s="375">
        <v>1137</v>
      </c>
      <c r="C4784" s="375" t="s">
        <v>5408</v>
      </c>
      <c r="D4784" s="377">
        <v>2</v>
      </c>
    </row>
    <row r="4785" spans="1:4">
      <c r="A4785" s="375">
        <v>2100</v>
      </c>
      <c r="B4785" s="375">
        <v>1137</v>
      </c>
      <c r="C4785" s="375" t="s">
        <v>5409</v>
      </c>
      <c r="D4785" s="377">
        <v>2</v>
      </c>
    </row>
    <row r="4786" spans="1:4">
      <c r="A4786" s="375">
        <v>2102</v>
      </c>
      <c r="B4786" s="375">
        <v>1137</v>
      </c>
      <c r="C4786" s="375" t="s">
        <v>5410</v>
      </c>
      <c r="D4786" s="377">
        <v>2</v>
      </c>
    </row>
    <row r="4787" spans="1:4">
      <c r="A4787" s="375">
        <v>2103</v>
      </c>
      <c r="B4787" s="375">
        <v>1137</v>
      </c>
      <c r="C4787" s="375" t="s">
        <v>5411</v>
      </c>
      <c r="D4787" s="377">
        <v>2</v>
      </c>
    </row>
    <row r="4788" spans="1:4">
      <c r="A4788" s="375">
        <v>2104</v>
      </c>
      <c r="B4788" s="375">
        <v>1137</v>
      </c>
      <c r="C4788" s="375" t="s">
        <v>5412</v>
      </c>
      <c r="D4788" s="377">
        <v>2</v>
      </c>
    </row>
    <row r="4789" spans="1:4">
      <c r="A4789" s="375">
        <v>2105</v>
      </c>
      <c r="B4789" s="375">
        <v>1137</v>
      </c>
      <c r="C4789" s="375" t="s">
        <v>5413</v>
      </c>
      <c r="D4789" s="377">
        <v>2</v>
      </c>
    </row>
    <row r="4790" spans="1:4">
      <c r="A4790" s="375">
        <v>2108</v>
      </c>
      <c r="B4790" s="375">
        <v>1137</v>
      </c>
      <c r="C4790" s="375" t="s">
        <v>5414</v>
      </c>
      <c r="D4790" s="377">
        <v>2</v>
      </c>
    </row>
    <row r="4791" spans="1:4">
      <c r="A4791" s="375">
        <v>2109</v>
      </c>
      <c r="B4791" s="375">
        <v>1137</v>
      </c>
      <c r="C4791" s="375" t="s">
        <v>5415</v>
      </c>
      <c r="D4791" s="377">
        <v>1</v>
      </c>
    </row>
    <row r="4792" spans="1:4">
      <c r="A4792" s="375">
        <v>2110</v>
      </c>
      <c r="B4792" s="375">
        <v>1137</v>
      </c>
      <c r="C4792" s="375" t="s">
        <v>5416</v>
      </c>
      <c r="D4792" s="377">
        <v>2</v>
      </c>
    </row>
    <row r="4793" spans="1:4">
      <c r="A4793" s="375">
        <v>2111</v>
      </c>
      <c r="B4793" s="375">
        <v>1137</v>
      </c>
      <c r="C4793" s="375" t="s">
        <v>5417</v>
      </c>
      <c r="D4793" s="377">
        <v>2</v>
      </c>
    </row>
    <row r="4794" spans="1:4">
      <c r="A4794" s="375">
        <v>2112</v>
      </c>
      <c r="B4794" s="375">
        <v>1137</v>
      </c>
      <c r="C4794" s="375" t="s">
        <v>5418</v>
      </c>
      <c r="D4794" s="377">
        <v>1</v>
      </c>
    </row>
    <row r="4795" spans="1:4">
      <c r="A4795" s="375">
        <v>2113</v>
      </c>
      <c r="B4795" s="375">
        <v>1137</v>
      </c>
      <c r="C4795" s="375" t="s">
        <v>5419</v>
      </c>
      <c r="D4795" s="377">
        <v>2</v>
      </c>
    </row>
    <row r="4796" spans="1:4">
      <c r="A4796" s="375">
        <v>2115</v>
      </c>
      <c r="B4796" s="375">
        <v>1137</v>
      </c>
      <c r="C4796" s="375" t="s">
        <v>5420</v>
      </c>
      <c r="D4796" s="377">
        <v>2</v>
      </c>
    </row>
    <row r="4797" spans="1:4">
      <c r="A4797" s="375">
        <v>2116</v>
      </c>
      <c r="B4797" s="375">
        <v>1137</v>
      </c>
      <c r="C4797" s="375" t="s">
        <v>5421</v>
      </c>
      <c r="D4797" s="377">
        <v>1</v>
      </c>
    </row>
    <row r="4798" spans="1:4">
      <c r="A4798" s="375">
        <v>2117</v>
      </c>
      <c r="B4798" s="375">
        <v>1137</v>
      </c>
      <c r="C4798" s="375" t="s">
        <v>5422</v>
      </c>
      <c r="D4798" s="377">
        <v>1</v>
      </c>
    </row>
    <row r="4799" spans="1:4">
      <c r="A4799" s="375">
        <v>2121</v>
      </c>
      <c r="B4799" s="375">
        <v>1137</v>
      </c>
      <c r="C4799" s="375" t="s">
        <v>5423</v>
      </c>
      <c r="D4799" s="377">
        <v>1</v>
      </c>
    </row>
    <row r="4800" spans="1:4">
      <c r="A4800" s="375">
        <v>2122</v>
      </c>
      <c r="B4800" s="375">
        <v>1137</v>
      </c>
      <c r="C4800" s="375" t="s">
        <v>5424</v>
      </c>
      <c r="D4800" s="377">
        <v>2</v>
      </c>
    </row>
    <row r="4801" spans="1:4">
      <c r="A4801" s="375">
        <v>2123</v>
      </c>
      <c r="B4801" s="375">
        <v>1137</v>
      </c>
      <c r="C4801" s="375" t="s">
        <v>5425</v>
      </c>
      <c r="D4801" s="377">
        <v>2</v>
      </c>
    </row>
    <row r="4802" spans="1:4">
      <c r="A4802" s="375">
        <v>2125</v>
      </c>
      <c r="B4802" s="375">
        <v>1137</v>
      </c>
      <c r="C4802" s="375" t="s">
        <v>5426</v>
      </c>
      <c r="D4802" s="377">
        <v>1</v>
      </c>
    </row>
    <row r="4803" spans="1:4">
      <c r="A4803" s="375">
        <v>2130</v>
      </c>
      <c r="B4803" s="375">
        <v>1137</v>
      </c>
      <c r="C4803" s="375" t="s">
        <v>5427</v>
      </c>
      <c r="D4803" s="377">
        <v>1</v>
      </c>
    </row>
    <row r="4804" spans="1:4">
      <c r="A4804" s="375">
        <v>2132</v>
      </c>
      <c r="B4804" s="375">
        <v>1137</v>
      </c>
      <c r="C4804" s="375" t="s">
        <v>5428</v>
      </c>
      <c r="D4804" s="377">
        <v>1</v>
      </c>
    </row>
    <row r="4805" spans="1:4">
      <c r="A4805" s="375">
        <v>2133</v>
      </c>
      <c r="B4805" s="375">
        <v>1137</v>
      </c>
      <c r="C4805" s="375" t="s">
        <v>5429</v>
      </c>
      <c r="D4805" s="377">
        <v>1</v>
      </c>
    </row>
    <row r="4806" spans="1:4">
      <c r="A4806" s="375">
        <v>2135</v>
      </c>
      <c r="B4806" s="375">
        <v>1137</v>
      </c>
      <c r="C4806" s="375" t="s">
        <v>5430</v>
      </c>
      <c r="D4806" s="377">
        <v>1</v>
      </c>
    </row>
    <row r="4807" spans="1:4">
      <c r="A4807" s="375">
        <v>2136</v>
      </c>
      <c r="B4807" s="375">
        <v>1137</v>
      </c>
      <c r="C4807" s="375" t="s">
        <v>5431</v>
      </c>
      <c r="D4807" s="377">
        <v>1</v>
      </c>
    </row>
    <row r="4808" spans="1:4">
      <c r="A4808" s="375">
        <v>2137</v>
      </c>
      <c r="B4808" s="375">
        <v>1137</v>
      </c>
      <c r="C4808" s="375" t="s">
        <v>5432</v>
      </c>
      <c r="D4808" s="377">
        <v>1</v>
      </c>
    </row>
    <row r="4809" spans="1:4">
      <c r="A4809" s="375">
        <v>2139</v>
      </c>
      <c r="B4809" s="375">
        <v>1137</v>
      </c>
      <c r="C4809" s="375" t="s">
        <v>5433</v>
      </c>
      <c r="D4809" s="377">
        <v>2</v>
      </c>
    </row>
    <row r="4810" spans="1:4">
      <c r="A4810" s="375">
        <v>2142</v>
      </c>
      <c r="B4810" s="375">
        <v>1137</v>
      </c>
      <c r="C4810" s="375" t="s">
        <v>5434</v>
      </c>
      <c r="D4810" s="377">
        <v>2</v>
      </c>
    </row>
    <row r="4811" spans="1:4">
      <c r="A4811" s="375">
        <v>2146</v>
      </c>
      <c r="B4811" s="375">
        <v>1137</v>
      </c>
      <c r="C4811" s="375" t="s">
        <v>5435</v>
      </c>
      <c r="D4811" s="377">
        <v>2</v>
      </c>
    </row>
    <row r="4812" spans="1:4">
      <c r="A4812" s="375">
        <v>2148</v>
      </c>
      <c r="B4812" s="375">
        <v>1137</v>
      </c>
      <c r="C4812" s="375" t="s">
        <v>5436</v>
      </c>
      <c r="D4812" s="377">
        <v>2</v>
      </c>
    </row>
    <row r="4813" spans="1:4">
      <c r="A4813" s="375">
        <v>2149</v>
      </c>
      <c r="B4813" s="375">
        <v>1137</v>
      </c>
      <c r="C4813" s="375" t="s">
        <v>5437</v>
      </c>
      <c r="D4813" s="377">
        <v>2</v>
      </c>
    </row>
    <row r="4814" spans="1:4">
      <c r="A4814" s="375">
        <v>2151</v>
      </c>
      <c r="B4814" s="375">
        <v>1137</v>
      </c>
      <c r="C4814" s="375" t="s">
        <v>5438</v>
      </c>
      <c r="D4814" s="377">
        <v>1</v>
      </c>
    </row>
    <row r="4815" spans="1:4">
      <c r="A4815" s="375">
        <v>2152</v>
      </c>
      <c r="B4815" s="375">
        <v>1137</v>
      </c>
      <c r="C4815" s="375" t="s">
        <v>5439</v>
      </c>
      <c r="D4815" s="377">
        <v>2</v>
      </c>
    </row>
    <row r="4816" spans="1:4">
      <c r="A4816" s="375">
        <v>2153</v>
      </c>
      <c r="B4816" s="375">
        <v>1137</v>
      </c>
      <c r="C4816" s="375" t="s">
        <v>5440</v>
      </c>
      <c r="D4816" s="377">
        <v>2</v>
      </c>
    </row>
    <row r="4817" spans="1:4">
      <c r="A4817" s="375">
        <v>2154</v>
      </c>
      <c r="B4817" s="375">
        <v>1137</v>
      </c>
      <c r="C4817" s="375" t="s">
        <v>5441</v>
      </c>
      <c r="D4817" s="377">
        <v>2</v>
      </c>
    </row>
    <row r="4818" spans="1:4">
      <c r="A4818" s="375">
        <v>2155</v>
      </c>
      <c r="B4818" s="375">
        <v>1137</v>
      </c>
      <c r="C4818" s="375" t="s">
        <v>5442</v>
      </c>
      <c r="D4818" s="377">
        <v>2</v>
      </c>
    </row>
    <row r="4819" spans="1:4">
      <c r="A4819" s="375">
        <v>2156</v>
      </c>
      <c r="B4819" s="375">
        <v>1137</v>
      </c>
      <c r="C4819" s="375" t="s">
        <v>5443</v>
      </c>
      <c r="D4819" s="377">
        <v>2</v>
      </c>
    </row>
    <row r="4820" spans="1:4">
      <c r="A4820" s="375">
        <v>2162</v>
      </c>
      <c r="B4820" s="375">
        <v>1137</v>
      </c>
      <c r="C4820" s="375" t="s">
        <v>5444</v>
      </c>
      <c r="D4820" s="377">
        <v>2</v>
      </c>
    </row>
    <row r="4821" spans="1:4">
      <c r="A4821" s="375">
        <v>2163</v>
      </c>
      <c r="B4821" s="375">
        <v>1137</v>
      </c>
      <c r="C4821" s="375" t="s">
        <v>5445</v>
      </c>
      <c r="D4821" s="377">
        <v>2</v>
      </c>
    </row>
    <row r="4822" spans="1:4">
      <c r="A4822" s="375">
        <v>2164</v>
      </c>
      <c r="B4822" s="375">
        <v>1137</v>
      </c>
      <c r="C4822" s="375" t="s">
        <v>5446</v>
      </c>
      <c r="D4822" s="377">
        <v>2</v>
      </c>
    </row>
    <row r="4823" spans="1:4">
      <c r="A4823" s="375">
        <v>2169</v>
      </c>
      <c r="B4823" s="375">
        <v>1137</v>
      </c>
      <c r="C4823" s="375" t="s">
        <v>5447</v>
      </c>
      <c r="D4823" s="377">
        <v>2</v>
      </c>
    </row>
    <row r="4824" spans="1:4">
      <c r="A4824" s="375">
        <v>2171</v>
      </c>
      <c r="B4824" s="375">
        <v>1137</v>
      </c>
      <c r="C4824" s="375" t="s">
        <v>5448</v>
      </c>
      <c r="D4824" s="377">
        <v>2</v>
      </c>
    </row>
    <row r="4825" spans="1:4">
      <c r="A4825" s="375">
        <v>2172</v>
      </c>
      <c r="B4825" s="375">
        <v>1137</v>
      </c>
      <c r="C4825" s="375" t="s">
        <v>5449</v>
      </c>
      <c r="D4825" s="377">
        <v>2</v>
      </c>
    </row>
    <row r="4826" spans="1:4">
      <c r="A4826" s="375">
        <v>2173</v>
      </c>
      <c r="B4826" s="375">
        <v>1137</v>
      </c>
      <c r="C4826" s="375" t="s">
        <v>5450</v>
      </c>
      <c r="D4826" s="377">
        <v>2</v>
      </c>
    </row>
    <row r="4827" spans="1:4">
      <c r="A4827" s="375">
        <v>2174</v>
      </c>
      <c r="B4827" s="375">
        <v>1137</v>
      </c>
      <c r="C4827" s="375" t="s">
        <v>5451</v>
      </c>
      <c r="D4827" s="377">
        <v>2</v>
      </c>
    </row>
    <row r="4828" spans="1:4">
      <c r="A4828" s="375">
        <v>2175</v>
      </c>
      <c r="B4828" s="375">
        <v>1137</v>
      </c>
      <c r="C4828" s="375" t="s">
        <v>5452</v>
      </c>
      <c r="D4828" s="377">
        <v>2</v>
      </c>
    </row>
    <row r="4829" spans="1:4">
      <c r="A4829" s="375">
        <v>2176</v>
      </c>
      <c r="B4829" s="375">
        <v>1137</v>
      </c>
      <c r="C4829" s="375" t="s">
        <v>5453</v>
      </c>
      <c r="D4829" s="377">
        <v>2</v>
      </c>
    </row>
    <row r="4830" spans="1:4">
      <c r="A4830" s="375">
        <v>2177</v>
      </c>
      <c r="B4830" s="375">
        <v>1137</v>
      </c>
      <c r="C4830" s="375" t="s">
        <v>5454</v>
      </c>
      <c r="D4830" s="377">
        <v>2</v>
      </c>
    </row>
    <row r="4831" spans="1:4">
      <c r="A4831" s="375">
        <v>2178</v>
      </c>
      <c r="B4831" s="375">
        <v>1137</v>
      </c>
      <c r="C4831" s="375" t="s">
        <v>5455</v>
      </c>
      <c r="D4831" s="377">
        <v>1</v>
      </c>
    </row>
    <row r="4832" spans="1:4">
      <c r="A4832" s="375">
        <v>2179</v>
      </c>
      <c r="B4832" s="375">
        <v>1137</v>
      </c>
      <c r="C4832" s="375" t="s">
        <v>5456</v>
      </c>
      <c r="D4832" s="377">
        <v>2</v>
      </c>
    </row>
    <row r="4833" spans="1:4">
      <c r="A4833" s="375">
        <v>2180</v>
      </c>
      <c r="B4833" s="375">
        <v>1137</v>
      </c>
      <c r="C4833" s="375" t="s">
        <v>5457</v>
      </c>
      <c r="D4833" s="377">
        <v>1</v>
      </c>
    </row>
    <row r="4834" spans="1:4">
      <c r="A4834" s="375">
        <v>2182</v>
      </c>
      <c r="B4834" s="375">
        <v>1137</v>
      </c>
      <c r="C4834" s="375" t="s">
        <v>5458</v>
      </c>
      <c r="D4834" s="377">
        <v>2</v>
      </c>
    </row>
    <row r="4835" spans="1:4">
      <c r="A4835" s="375">
        <v>2183</v>
      </c>
      <c r="B4835" s="375">
        <v>1137</v>
      </c>
      <c r="C4835" s="375" t="s">
        <v>5459</v>
      </c>
      <c r="D4835" s="377">
        <v>1</v>
      </c>
    </row>
    <row r="4836" spans="1:4">
      <c r="A4836" s="375">
        <v>2184</v>
      </c>
      <c r="B4836" s="375">
        <v>1137</v>
      </c>
      <c r="C4836" s="375" t="s">
        <v>5460</v>
      </c>
      <c r="D4836" s="377">
        <v>2</v>
      </c>
    </row>
    <row r="4837" spans="1:4">
      <c r="A4837" s="375">
        <v>2185</v>
      </c>
      <c r="B4837" s="375">
        <v>1137</v>
      </c>
      <c r="C4837" s="375" t="s">
        <v>5461</v>
      </c>
      <c r="D4837" s="377">
        <v>2</v>
      </c>
    </row>
    <row r="4838" spans="1:4">
      <c r="A4838" s="375">
        <v>2187</v>
      </c>
      <c r="B4838" s="375">
        <v>1137</v>
      </c>
      <c r="C4838" s="375" t="s">
        <v>5462</v>
      </c>
      <c r="D4838" s="377">
        <v>1</v>
      </c>
    </row>
    <row r="4839" spans="1:4">
      <c r="A4839" s="375">
        <v>2188</v>
      </c>
      <c r="B4839" s="375">
        <v>1137</v>
      </c>
      <c r="C4839" s="375" t="s">
        <v>5463</v>
      </c>
      <c r="D4839" s="377">
        <v>1</v>
      </c>
    </row>
    <row r="4840" spans="1:4">
      <c r="A4840" s="375">
        <v>2189</v>
      </c>
      <c r="B4840" s="375">
        <v>1137</v>
      </c>
      <c r="C4840" s="375" t="s">
        <v>5464</v>
      </c>
      <c r="D4840" s="377">
        <v>2</v>
      </c>
    </row>
    <row r="4841" spans="1:4">
      <c r="A4841" s="375">
        <v>2192</v>
      </c>
      <c r="B4841" s="375">
        <v>1137</v>
      </c>
      <c r="C4841" s="375" t="s">
        <v>5465</v>
      </c>
      <c r="D4841" s="377">
        <v>2</v>
      </c>
    </row>
    <row r="4842" spans="1:4">
      <c r="A4842" s="375">
        <v>2196</v>
      </c>
      <c r="B4842" s="375">
        <v>1137</v>
      </c>
      <c r="C4842" s="375" t="s">
        <v>5466</v>
      </c>
      <c r="D4842" s="377">
        <v>1</v>
      </c>
    </row>
    <row r="4843" spans="1:4">
      <c r="A4843" s="375">
        <v>2197</v>
      </c>
      <c r="B4843" s="375">
        <v>1137</v>
      </c>
      <c r="C4843" s="375" t="s">
        <v>5467</v>
      </c>
      <c r="D4843" s="377">
        <v>2</v>
      </c>
    </row>
    <row r="4844" spans="1:4">
      <c r="A4844" s="375">
        <v>2199</v>
      </c>
      <c r="B4844" s="375">
        <v>1137</v>
      </c>
      <c r="C4844" s="375" t="s">
        <v>5468</v>
      </c>
      <c r="D4844" s="377">
        <v>2</v>
      </c>
    </row>
    <row r="4845" spans="1:4">
      <c r="A4845" s="375">
        <v>2201</v>
      </c>
      <c r="B4845" s="375">
        <v>1137</v>
      </c>
      <c r="C4845" s="375" t="s">
        <v>5469</v>
      </c>
      <c r="D4845" s="377">
        <v>2</v>
      </c>
    </row>
    <row r="4846" spans="1:4">
      <c r="A4846" s="375">
        <v>2202</v>
      </c>
      <c r="B4846" s="375">
        <v>1137</v>
      </c>
      <c r="C4846" s="375" t="s">
        <v>5470</v>
      </c>
      <c r="D4846" s="377">
        <v>1</v>
      </c>
    </row>
    <row r="4847" spans="1:4">
      <c r="A4847" s="375">
        <v>2203</v>
      </c>
      <c r="B4847" s="375">
        <v>1137</v>
      </c>
      <c r="C4847" s="375" t="s">
        <v>5471</v>
      </c>
      <c r="D4847" s="377">
        <v>1</v>
      </c>
    </row>
    <row r="4848" spans="1:4">
      <c r="A4848" s="375">
        <v>2206</v>
      </c>
      <c r="B4848" s="375">
        <v>1137</v>
      </c>
      <c r="C4848" s="375" t="s">
        <v>5472</v>
      </c>
      <c r="D4848" s="377">
        <v>2</v>
      </c>
    </row>
    <row r="4849" spans="1:4">
      <c r="A4849" s="375">
        <v>2207</v>
      </c>
      <c r="B4849" s="375">
        <v>1137</v>
      </c>
      <c r="C4849" s="375" t="s">
        <v>5473</v>
      </c>
      <c r="D4849" s="377">
        <v>2</v>
      </c>
    </row>
    <row r="4850" spans="1:4">
      <c r="A4850" s="375">
        <v>2208</v>
      </c>
      <c r="B4850" s="375">
        <v>1137</v>
      </c>
      <c r="C4850" s="375" t="s">
        <v>5474</v>
      </c>
      <c r="D4850" s="377">
        <v>2</v>
      </c>
    </row>
    <row r="4851" spans="1:4">
      <c r="A4851" s="375">
        <v>2209</v>
      </c>
      <c r="B4851" s="375">
        <v>1137</v>
      </c>
      <c r="C4851" s="375" t="s">
        <v>5475</v>
      </c>
      <c r="D4851" s="377">
        <v>2</v>
      </c>
    </row>
    <row r="4852" spans="1:4">
      <c r="A4852" s="375">
        <v>2210</v>
      </c>
      <c r="B4852" s="375">
        <v>1137</v>
      </c>
      <c r="C4852" s="375" t="s">
        <v>5476</v>
      </c>
      <c r="D4852" s="377">
        <v>2</v>
      </c>
    </row>
    <row r="4853" spans="1:4">
      <c r="A4853" s="375">
        <v>2211</v>
      </c>
      <c r="B4853" s="375">
        <v>1137</v>
      </c>
      <c r="C4853" s="375" t="s">
        <v>5477</v>
      </c>
      <c r="D4853" s="377">
        <v>2</v>
      </c>
    </row>
    <row r="4854" spans="1:4">
      <c r="A4854" s="375">
        <v>2212</v>
      </c>
      <c r="B4854" s="375">
        <v>1137</v>
      </c>
      <c r="C4854" s="375" t="s">
        <v>5478</v>
      </c>
      <c r="D4854" s="377">
        <v>1</v>
      </c>
    </row>
    <row r="4855" spans="1:4">
      <c r="A4855" s="375">
        <v>2213</v>
      </c>
      <c r="B4855" s="375">
        <v>1137</v>
      </c>
      <c r="C4855" s="375" t="s">
        <v>5479</v>
      </c>
      <c r="D4855" s="377">
        <v>2</v>
      </c>
    </row>
    <row r="4856" spans="1:4">
      <c r="A4856" s="375">
        <v>2214</v>
      </c>
      <c r="B4856" s="375">
        <v>1137</v>
      </c>
      <c r="C4856" s="375" t="s">
        <v>5480</v>
      </c>
      <c r="D4856" s="377">
        <v>2</v>
      </c>
    </row>
    <row r="4857" spans="1:4">
      <c r="A4857" s="375">
        <v>2215</v>
      </c>
      <c r="B4857" s="375">
        <v>1137</v>
      </c>
      <c r="C4857" s="375" t="s">
        <v>5481</v>
      </c>
      <c r="D4857" s="377">
        <v>1</v>
      </c>
    </row>
    <row r="4858" spans="1:4">
      <c r="A4858" s="375">
        <v>2312</v>
      </c>
      <c r="B4858" s="375">
        <v>1137</v>
      </c>
      <c r="C4858" s="375" t="s">
        <v>5482</v>
      </c>
      <c r="D4858" s="377">
        <v>1</v>
      </c>
    </row>
    <row r="4859" spans="1:4">
      <c r="A4859" s="375">
        <v>2317</v>
      </c>
      <c r="B4859" s="375">
        <v>1137</v>
      </c>
      <c r="C4859" s="375" t="s">
        <v>5483</v>
      </c>
      <c r="D4859" s="377">
        <v>1</v>
      </c>
    </row>
    <row r="4860" spans="1:4">
      <c r="A4860" s="375">
        <v>2322</v>
      </c>
      <c r="B4860" s="375">
        <v>1137</v>
      </c>
      <c r="C4860" s="375" t="s">
        <v>5484</v>
      </c>
      <c r="D4860" s="377">
        <v>1</v>
      </c>
    </row>
    <row r="4861" spans="1:4">
      <c r="A4861" s="375">
        <v>2323</v>
      </c>
      <c r="B4861" s="375">
        <v>1137</v>
      </c>
      <c r="C4861" s="375" t="s">
        <v>5485</v>
      </c>
      <c r="D4861" s="377">
        <v>1</v>
      </c>
    </row>
    <row r="4862" spans="1:4">
      <c r="A4862" s="375">
        <v>2324</v>
      </c>
      <c r="B4862" s="375">
        <v>1137</v>
      </c>
      <c r="C4862" s="375" t="s">
        <v>5486</v>
      </c>
      <c r="D4862" s="377">
        <v>2</v>
      </c>
    </row>
    <row r="4863" spans="1:4">
      <c r="A4863" s="375">
        <v>2326</v>
      </c>
      <c r="B4863" s="375">
        <v>1137</v>
      </c>
      <c r="C4863" s="375" t="s">
        <v>5487</v>
      </c>
      <c r="D4863" s="377">
        <v>2</v>
      </c>
    </row>
    <row r="4864" spans="1:4">
      <c r="A4864" s="375">
        <v>2328</v>
      </c>
      <c r="B4864" s="375">
        <v>1137</v>
      </c>
      <c r="C4864" s="375" t="s">
        <v>5488</v>
      </c>
      <c r="D4864" s="377">
        <v>1</v>
      </c>
    </row>
    <row r="4865" spans="1:4">
      <c r="A4865" s="375">
        <v>2330</v>
      </c>
      <c r="B4865" s="375">
        <v>1137</v>
      </c>
      <c r="C4865" s="375" t="s">
        <v>5489</v>
      </c>
      <c r="D4865" s="377">
        <v>1</v>
      </c>
    </row>
    <row r="4866" spans="1:4">
      <c r="A4866" s="375">
        <v>2338</v>
      </c>
      <c r="B4866" s="375">
        <v>1137</v>
      </c>
      <c r="C4866" s="375" t="s">
        <v>5490</v>
      </c>
      <c r="D4866" s="377">
        <v>1</v>
      </c>
    </row>
    <row r="4867" spans="1:4">
      <c r="A4867" s="375">
        <v>2341</v>
      </c>
      <c r="B4867" s="375">
        <v>1137</v>
      </c>
      <c r="C4867" s="375" t="s">
        <v>5491</v>
      </c>
      <c r="D4867" s="377">
        <v>1</v>
      </c>
    </row>
    <row r="4868" spans="1:4">
      <c r="A4868" s="375">
        <v>2342</v>
      </c>
      <c r="B4868" s="375">
        <v>1137</v>
      </c>
      <c r="C4868" s="375" t="s">
        <v>5492</v>
      </c>
      <c r="D4868" s="377">
        <v>1</v>
      </c>
    </row>
    <row r="4869" spans="1:4">
      <c r="A4869" s="375">
        <v>2343</v>
      </c>
      <c r="B4869" s="375">
        <v>1137</v>
      </c>
      <c r="C4869" s="375" t="s">
        <v>5493</v>
      </c>
      <c r="D4869" s="377">
        <v>1</v>
      </c>
    </row>
    <row r="4870" spans="1:4">
      <c r="A4870" s="375">
        <v>2345</v>
      </c>
      <c r="B4870" s="375">
        <v>1137</v>
      </c>
      <c r="C4870" s="375" t="s">
        <v>5494</v>
      </c>
      <c r="D4870" s="377">
        <v>1</v>
      </c>
    </row>
    <row r="4871" spans="1:4">
      <c r="A4871" s="375">
        <v>2346</v>
      </c>
      <c r="B4871" s="375">
        <v>1137</v>
      </c>
      <c r="C4871" s="375" t="s">
        <v>5495</v>
      </c>
      <c r="D4871" s="377">
        <v>1</v>
      </c>
    </row>
    <row r="4872" spans="1:4">
      <c r="A4872" s="375">
        <v>2347</v>
      </c>
      <c r="B4872" s="375">
        <v>1137</v>
      </c>
      <c r="C4872" s="375" t="s">
        <v>5496</v>
      </c>
      <c r="D4872" s="377">
        <v>1</v>
      </c>
    </row>
    <row r="4873" spans="1:4">
      <c r="A4873" s="375">
        <v>3102</v>
      </c>
      <c r="B4873" s="375">
        <v>1137</v>
      </c>
      <c r="C4873" s="375" t="s">
        <v>5497</v>
      </c>
      <c r="D4873" s="377">
        <v>0</v>
      </c>
    </row>
    <row r="4874" spans="1:4">
      <c r="A4874" s="375">
        <v>3103</v>
      </c>
      <c r="B4874" s="375">
        <v>1137</v>
      </c>
      <c r="C4874" s="375" t="s">
        <v>5498</v>
      </c>
      <c r="D4874" s="377">
        <v>0</v>
      </c>
    </row>
    <row r="4875" spans="1:4">
      <c r="A4875" s="375">
        <v>3104</v>
      </c>
      <c r="B4875" s="375">
        <v>1137</v>
      </c>
      <c r="C4875" s="375" t="s">
        <v>5499</v>
      </c>
      <c r="D4875" s="377">
        <v>0</v>
      </c>
    </row>
    <row r="4876" spans="1:4">
      <c r="A4876" s="375">
        <v>3105</v>
      </c>
      <c r="B4876" s="375">
        <v>1137</v>
      </c>
      <c r="C4876" s="375" t="s">
        <v>5500</v>
      </c>
      <c r="D4876" s="377">
        <v>0</v>
      </c>
    </row>
    <row r="4877" spans="1:4">
      <c r="A4877" s="375">
        <v>3108</v>
      </c>
      <c r="B4877" s="375">
        <v>1137</v>
      </c>
      <c r="C4877" s="375" t="s">
        <v>5501</v>
      </c>
      <c r="D4877" s="377">
        <v>0</v>
      </c>
    </row>
    <row r="4878" spans="1:4">
      <c r="A4878" s="375">
        <v>3109</v>
      </c>
      <c r="B4878" s="375">
        <v>1137</v>
      </c>
      <c r="C4878" s="375" t="s">
        <v>5502</v>
      </c>
      <c r="D4878" s="377">
        <v>0</v>
      </c>
    </row>
    <row r="4879" spans="1:4">
      <c r="A4879" s="375">
        <v>3115</v>
      </c>
      <c r="B4879" s="375">
        <v>1137</v>
      </c>
      <c r="C4879" s="375" t="s">
        <v>5503</v>
      </c>
      <c r="D4879" s="377">
        <v>0</v>
      </c>
    </row>
    <row r="4880" spans="1:4">
      <c r="A4880" s="375">
        <v>3116</v>
      </c>
      <c r="B4880" s="375">
        <v>1137</v>
      </c>
      <c r="C4880" s="375" t="s">
        <v>5504</v>
      </c>
      <c r="D4880" s="377">
        <v>0</v>
      </c>
    </row>
    <row r="4881" spans="1:4">
      <c r="A4881" s="375">
        <v>3120</v>
      </c>
      <c r="B4881" s="375">
        <v>1137</v>
      </c>
      <c r="C4881" s="375" t="s">
        <v>5505</v>
      </c>
      <c r="D4881" s="377">
        <v>0</v>
      </c>
    </row>
    <row r="4882" spans="1:4">
      <c r="A4882" s="375">
        <v>3121</v>
      </c>
      <c r="B4882" s="375">
        <v>1137</v>
      </c>
      <c r="C4882" s="375" t="s">
        <v>5506</v>
      </c>
      <c r="D4882" s="377">
        <v>0</v>
      </c>
    </row>
    <row r="4883" spans="1:4">
      <c r="A4883" s="375">
        <v>3141</v>
      </c>
      <c r="B4883" s="375">
        <v>1137</v>
      </c>
      <c r="C4883" s="375" t="s">
        <v>5507</v>
      </c>
      <c r="D4883" s="377">
        <v>0</v>
      </c>
    </row>
    <row r="4884" spans="1:4">
      <c r="A4884" s="375">
        <v>3145</v>
      </c>
      <c r="B4884" s="375">
        <v>1137</v>
      </c>
      <c r="C4884" s="375" t="s">
        <v>5508</v>
      </c>
      <c r="D4884" s="377">
        <v>0</v>
      </c>
    </row>
    <row r="4885" spans="1:4">
      <c r="A4885" s="375">
        <v>3146</v>
      </c>
      <c r="B4885" s="375">
        <v>1137</v>
      </c>
      <c r="C4885" s="375" t="s">
        <v>5509</v>
      </c>
      <c r="D4885" s="377">
        <v>0</v>
      </c>
    </row>
    <row r="4886" spans="1:4">
      <c r="A4886" s="375">
        <v>3147</v>
      </c>
      <c r="B4886" s="375">
        <v>1137</v>
      </c>
      <c r="C4886" s="375" t="s">
        <v>5510</v>
      </c>
      <c r="D4886" s="377">
        <v>0</v>
      </c>
    </row>
    <row r="4887" spans="1:4">
      <c r="A4887" s="375">
        <v>3181</v>
      </c>
      <c r="B4887" s="375">
        <v>1137</v>
      </c>
      <c r="C4887" s="375" t="s">
        <v>5511</v>
      </c>
      <c r="D4887" s="377">
        <v>1</v>
      </c>
    </row>
    <row r="4888" spans="1:4">
      <c r="A4888" s="375">
        <v>3199</v>
      </c>
      <c r="B4888" s="375">
        <v>1137</v>
      </c>
      <c r="C4888" s="375" t="s">
        <v>5512</v>
      </c>
      <c r="D4888" s="377">
        <v>0</v>
      </c>
    </row>
    <row r="4889" spans="1:4">
      <c r="A4889" s="375">
        <v>4109</v>
      </c>
      <c r="B4889" s="375">
        <v>1137</v>
      </c>
      <c r="C4889" s="375" t="s">
        <v>5513</v>
      </c>
      <c r="D4889" s="377">
        <v>1</v>
      </c>
    </row>
    <row r="4890" spans="1:4">
      <c r="A4890" s="375">
        <v>4111</v>
      </c>
      <c r="B4890" s="375">
        <v>1137</v>
      </c>
      <c r="C4890" s="375" t="s">
        <v>5514</v>
      </c>
      <c r="D4890" s="377">
        <v>2</v>
      </c>
    </row>
    <row r="4891" spans="1:4">
      <c r="A4891" s="375">
        <v>4112</v>
      </c>
      <c r="B4891" s="375">
        <v>1137</v>
      </c>
      <c r="C4891" s="375" t="s">
        <v>5515</v>
      </c>
      <c r="D4891" s="377">
        <v>2</v>
      </c>
    </row>
    <row r="4892" spans="1:4">
      <c r="A4892" s="375">
        <v>4116</v>
      </c>
      <c r="B4892" s="375">
        <v>1137</v>
      </c>
      <c r="C4892" s="375" t="s">
        <v>5516</v>
      </c>
      <c r="D4892" s="377">
        <v>2</v>
      </c>
    </row>
    <row r="4893" spans="1:4">
      <c r="A4893" s="375">
        <v>4117</v>
      </c>
      <c r="B4893" s="375">
        <v>1137</v>
      </c>
      <c r="C4893" s="375" t="s">
        <v>5517</v>
      </c>
      <c r="D4893" s="377">
        <v>2</v>
      </c>
    </row>
    <row r="4894" spans="1:4">
      <c r="A4894" s="375">
        <v>4121</v>
      </c>
      <c r="B4894" s="375">
        <v>1137</v>
      </c>
      <c r="C4894" s="375" t="s">
        <v>5518</v>
      </c>
      <c r="D4894" s="377">
        <v>2</v>
      </c>
    </row>
    <row r="4895" spans="1:4">
      <c r="A4895" s="375">
        <v>4123</v>
      </c>
      <c r="B4895" s="375">
        <v>1137</v>
      </c>
      <c r="C4895" s="375" t="s">
        <v>5519</v>
      </c>
      <c r="D4895" s="377">
        <v>2</v>
      </c>
    </row>
    <row r="4896" spans="1:4">
      <c r="A4896" s="375">
        <v>4124</v>
      </c>
      <c r="B4896" s="375">
        <v>1137</v>
      </c>
      <c r="C4896" s="375" t="s">
        <v>5520</v>
      </c>
      <c r="D4896" s="377">
        <v>2</v>
      </c>
    </row>
    <row r="4897" spans="1:4">
      <c r="A4897" s="375">
        <v>4126</v>
      </c>
      <c r="B4897" s="375">
        <v>1137</v>
      </c>
      <c r="C4897" s="375" t="s">
        <v>5521</v>
      </c>
      <c r="D4897" s="377">
        <v>2</v>
      </c>
    </row>
    <row r="4898" spans="1:4">
      <c r="A4898" s="375">
        <v>4130</v>
      </c>
      <c r="B4898" s="375">
        <v>1137</v>
      </c>
      <c r="C4898" s="375" t="s">
        <v>5522</v>
      </c>
      <c r="D4898" s="377">
        <v>2</v>
      </c>
    </row>
    <row r="4899" spans="1:4">
      <c r="A4899" s="375">
        <v>4131</v>
      </c>
      <c r="B4899" s="375">
        <v>1137</v>
      </c>
      <c r="C4899" s="375" t="s">
        <v>5523</v>
      </c>
      <c r="D4899" s="377">
        <v>2</v>
      </c>
    </row>
    <row r="4900" spans="1:4">
      <c r="A4900" s="375">
        <v>4132</v>
      </c>
      <c r="B4900" s="375">
        <v>1137</v>
      </c>
      <c r="C4900" s="375" t="s">
        <v>5524</v>
      </c>
      <c r="D4900" s="377">
        <v>2</v>
      </c>
    </row>
    <row r="4901" spans="1:4">
      <c r="A4901" s="375">
        <v>4140</v>
      </c>
      <c r="B4901" s="375">
        <v>1137</v>
      </c>
      <c r="C4901" s="375" t="s">
        <v>5525</v>
      </c>
      <c r="D4901" s="377">
        <v>2</v>
      </c>
    </row>
    <row r="4902" spans="1:4">
      <c r="A4902" s="375">
        <v>4170</v>
      </c>
      <c r="B4902" s="375">
        <v>1137</v>
      </c>
      <c r="C4902" s="375" t="s">
        <v>5526</v>
      </c>
      <c r="D4902" s="377">
        <v>2</v>
      </c>
    </row>
    <row r="4903" spans="1:4">
      <c r="A4903" s="375">
        <v>4173</v>
      </c>
      <c r="B4903" s="375">
        <v>1137</v>
      </c>
      <c r="C4903" s="375" t="s">
        <v>5527</v>
      </c>
      <c r="D4903" s="377">
        <v>1</v>
      </c>
    </row>
    <row r="4904" spans="1:4">
      <c r="A4904" s="375">
        <v>4179</v>
      </c>
      <c r="B4904" s="375">
        <v>1137</v>
      </c>
      <c r="C4904" s="375" t="s">
        <v>5528</v>
      </c>
      <c r="D4904" s="377">
        <v>2</v>
      </c>
    </row>
    <row r="4905" spans="1:4">
      <c r="A4905" s="375">
        <v>4180</v>
      </c>
      <c r="B4905" s="375">
        <v>1137</v>
      </c>
      <c r="C4905" s="375" t="s">
        <v>5529</v>
      </c>
      <c r="D4905" s="377">
        <v>2</v>
      </c>
    </row>
    <row r="4906" spans="1:4">
      <c r="A4906" s="375">
        <v>4181</v>
      </c>
      <c r="B4906" s="375">
        <v>1137</v>
      </c>
      <c r="C4906" s="375" t="s">
        <v>5530</v>
      </c>
      <c r="D4906" s="377">
        <v>2</v>
      </c>
    </row>
    <row r="4907" spans="1:4">
      <c r="A4907" s="375">
        <v>4190</v>
      </c>
      <c r="B4907" s="375">
        <v>1137</v>
      </c>
      <c r="C4907" s="375" t="s">
        <v>5531</v>
      </c>
      <c r="D4907" s="377">
        <v>2</v>
      </c>
    </row>
    <row r="4908" spans="1:4">
      <c r="A4908" s="375">
        <v>4191</v>
      </c>
      <c r="B4908" s="375">
        <v>1137</v>
      </c>
      <c r="C4908" s="375" t="s">
        <v>5532</v>
      </c>
      <c r="D4908" s="377">
        <v>2</v>
      </c>
    </row>
    <row r="4909" spans="1:4">
      <c r="A4909" s="375">
        <v>4192</v>
      </c>
      <c r="B4909" s="375">
        <v>1137</v>
      </c>
      <c r="C4909" s="375" t="s">
        <v>5533</v>
      </c>
      <c r="D4909" s="377">
        <v>2</v>
      </c>
    </row>
    <row r="4910" spans="1:4">
      <c r="A4910" s="375">
        <v>4196</v>
      </c>
      <c r="B4910" s="375">
        <v>1137</v>
      </c>
      <c r="C4910" s="375" t="s">
        <v>5534</v>
      </c>
      <c r="D4910" s="377">
        <v>2</v>
      </c>
    </row>
    <row r="4911" spans="1:4">
      <c r="A4911" s="375">
        <v>4199</v>
      </c>
      <c r="B4911" s="375">
        <v>1137</v>
      </c>
      <c r="C4911" s="375" t="s">
        <v>5535</v>
      </c>
      <c r="D4911" s="377">
        <v>2</v>
      </c>
    </row>
    <row r="4912" spans="1:4">
      <c r="A4912" s="375">
        <v>5002</v>
      </c>
      <c r="B4912" s="375">
        <v>1137</v>
      </c>
      <c r="C4912" s="375" t="s">
        <v>5536</v>
      </c>
      <c r="D4912" s="377">
        <v>0</v>
      </c>
    </row>
    <row r="4913" spans="1:4">
      <c r="A4913" s="375">
        <v>5003</v>
      </c>
      <c r="B4913" s="375">
        <v>1137</v>
      </c>
      <c r="C4913" s="375" t="s">
        <v>5537</v>
      </c>
      <c r="D4913" s="377">
        <v>0</v>
      </c>
    </row>
    <row r="4914" spans="1:4">
      <c r="A4914" s="375">
        <v>5008</v>
      </c>
      <c r="B4914" s="375">
        <v>1137</v>
      </c>
      <c r="C4914" s="375" t="s">
        <v>5538</v>
      </c>
      <c r="D4914" s="377">
        <v>0</v>
      </c>
    </row>
    <row r="4915" spans="1:4">
      <c r="A4915" s="375">
        <v>6002</v>
      </c>
      <c r="B4915" s="375">
        <v>1137</v>
      </c>
      <c r="C4915" s="375" t="s">
        <v>5539</v>
      </c>
      <c r="D4915" s="377">
        <v>1</v>
      </c>
    </row>
    <row r="4916" spans="1:4">
      <c r="A4916" s="375">
        <v>6022</v>
      </c>
      <c r="B4916" s="375">
        <v>1137</v>
      </c>
      <c r="C4916" s="375" t="s">
        <v>5540</v>
      </c>
      <c r="D4916" s="377">
        <v>1</v>
      </c>
    </row>
    <row r="4917" spans="1:4">
      <c r="A4917" s="375">
        <v>6034</v>
      </c>
      <c r="B4917" s="375">
        <v>1137</v>
      </c>
      <c r="C4917" s="375" t="s">
        <v>5541</v>
      </c>
      <c r="D4917" s="377">
        <v>1</v>
      </c>
    </row>
    <row r="4918" spans="1:4">
      <c r="A4918" s="375">
        <v>6042</v>
      </c>
      <c r="B4918" s="375">
        <v>1137</v>
      </c>
      <c r="C4918" s="375" t="s">
        <v>5542</v>
      </c>
      <c r="D4918" s="377">
        <v>1</v>
      </c>
    </row>
    <row r="4919" spans="1:4">
      <c r="A4919" s="375">
        <v>6082</v>
      </c>
      <c r="B4919" s="375">
        <v>1137</v>
      </c>
      <c r="C4919" s="375" t="s">
        <v>5543</v>
      </c>
      <c r="D4919" s="377">
        <v>1</v>
      </c>
    </row>
    <row r="4920" spans="1:4">
      <c r="A4920" s="375">
        <v>1099</v>
      </c>
      <c r="B4920" s="375">
        <v>1151</v>
      </c>
      <c r="C4920" s="375" t="s">
        <v>5544</v>
      </c>
      <c r="D4920" s="377">
        <v>0</v>
      </c>
    </row>
    <row r="4921" spans="1:4">
      <c r="A4921" s="375">
        <v>1100</v>
      </c>
      <c r="B4921" s="375">
        <v>1151</v>
      </c>
      <c r="C4921" s="375" t="s">
        <v>5545</v>
      </c>
      <c r="D4921" s="377">
        <v>2</v>
      </c>
    </row>
    <row r="4922" spans="1:4">
      <c r="A4922" s="375">
        <v>1101</v>
      </c>
      <c r="B4922" s="375">
        <v>1151</v>
      </c>
      <c r="C4922" s="375" t="s">
        <v>5546</v>
      </c>
      <c r="D4922" s="377">
        <v>0</v>
      </c>
    </row>
    <row r="4923" spans="1:4">
      <c r="A4923" s="375">
        <v>1102</v>
      </c>
      <c r="B4923" s="375">
        <v>1151</v>
      </c>
      <c r="C4923" s="375" t="s">
        <v>5547</v>
      </c>
      <c r="D4923" s="377">
        <v>2</v>
      </c>
    </row>
    <row r="4924" spans="1:4">
      <c r="A4924" s="375">
        <v>1103</v>
      </c>
      <c r="B4924" s="375">
        <v>1151</v>
      </c>
      <c r="C4924" s="375" t="s">
        <v>5548</v>
      </c>
      <c r="D4924" s="377">
        <v>0</v>
      </c>
    </row>
    <row r="4925" spans="1:4">
      <c r="A4925" s="375">
        <v>1104</v>
      </c>
      <c r="B4925" s="375">
        <v>1151</v>
      </c>
      <c r="C4925" s="375" t="s">
        <v>5549</v>
      </c>
      <c r="D4925" s="377">
        <v>2</v>
      </c>
    </row>
    <row r="4926" spans="1:4">
      <c r="A4926" s="375">
        <v>1105</v>
      </c>
      <c r="B4926" s="375">
        <v>1151</v>
      </c>
      <c r="C4926" s="375" t="s">
        <v>5550</v>
      </c>
      <c r="D4926" s="377">
        <v>2</v>
      </c>
    </row>
    <row r="4927" spans="1:4">
      <c r="A4927" s="375">
        <v>1106</v>
      </c>
      <c r="B4927" s="375">
        <v>1151</v>
      </c>
      <c r="C4927" s="375" t="s">
        <v>5551</v>
      </c>
      <c r="D4927" s="377">
        <v>2</v>
      </c>
    </row>
    <row r="4928" spans="1:4">
      <c r="A4928" s="375">
        <v>1107</v>
      </c>
      <c r="B4928" s="375">
        <v>1151</v>
      </c>
      <c r="C4928" s="375" t="s">
        <v>5552</v>
      </c>
      <c r="D4928" s="377">
        <v>0</v>
      </c>
    </row>
    <row r="4929" spans="1:4">
      <c r="A4929" s="375">
        <v>1109</v>
      </c>
      <c r="B4929" s="375">
        <v>1151</v>
      </c>
      <c r="C4929" s="375" t="s">
        <v>5553</v>
      </c>
      <c r="D4929" s="377">
        <v>2</v>
      </c>
    </row>
    <row r="4930" spans="1:4">
      <c r="A4930" s="375">
        <v>1113</v>
      </c>
      <c r="B4930" s="375">
        <v>1151</v>
      </c>
      <c r="C4930" s="375" t="s">
        <v>5554</v>
      </c>
      <c r="D4930" s="377">
        <v>2</v>
      </c>
    </row>
    <row r="4931" spans="1:4">
      <c r="A4931" s="375">
        <v>1114</v>
      </c>
      <c r="B4931" s="375">
        <v>1151</v>
      </c>
      <c r="C4931" s="375" t="s">
        <v>5555</v>
      </c>
      <c r="D4931" s="377">
        <v>2</v>
      </c>
    </row>
    <row r="4932" spans="1:4">
      <c r="A4932" s="375">
        <v>1115</v>
      </c>
      <c r="B4932" s="375">
        <v>1151</v>
      </c>
      <c r="C4932" s="375" t="s">
        <v>5556</v>
      </c>
      <c r="D4932" s="377">
        <v>2</v>
      </c>
    </row>
    <row r="4933" spans="1:4">
      <c r="A4933" s="375">
        <v>1120</v>
      </c>
      <c r="B4933" s="375">
        <v>1151</v>
      </c>
      <c r="C4933" s="375" t="s">
        <v>5557</v>
      </c>
      <c r="D4933" s="377">
        <v>2</v>
      </c>
    </row>
    <row r="4934" spans="1:4">
      <c r="A4934" s="375">
        <v>1121</v>
      </c>
      <c r="B4934" s="375">
        <v>1151</v>
      </c>
      <c r="C4934" s="375" t="s">
        <v>5558</v>
      </c>
      <c r="D4934" s="377">
        <v>0</v>
      </c>
    </row>
    <row r="4935" spans="1:4">
      <c r="A4935" s="375">
        <v>1123</v>
      </c>
      <c r="B4935" s="375">
        <v>1151</v>
      </c>
      <c r="C4935" s="375" t="s">
        <v>5559</v>
      </c>
      <c r="D4935" s="377">
        <v>2</v>
      </c>
    </row>
    <row r="4936" spans="1:4">
      <c r="A4936" s="375">
        <v>1124</v>
      </c>
      <c r="B4936" s="375">
        <v>1151</v>
      </c>
      <c r="C4936" s="375" t="s">
        <v>5560</v>
      </c>
      <c r="D4936" s="377">
        <v>0</v>
      </c>
    </row>
    <row r="4937" spans="1:4">
      <c r="A4937" s="375">
        <v>1125</v>
      </c>
      <c r="B4937" s="375">
        <v>1151</v>
      </c>
      <c r="C4937" s="375" t="s">
        <v>5561</v>
      </c>
      <c r="D4937" s="377">
        <v>0</v>
      </c>
    </row>
    <row r="4938" spans="1:4">
      <c r="A4938" s="375">
        <v>1126</v>
      </c>
      <c r="B4938" s="375">
        <v>1151</v>
      </c>
      <c r="C4938" s="375" t="s">
        <v>5562</v>
      </c>
      <c r="D4938" s="377">
        <v>0</v>
      </c>
    </row>
    <row r="4939" spans="1:4">
      <c r="A4939" s="375">
        <v>1127</v>
      </c>
      <c r="B4939" s="375">
        <v>1151</v>
      </c>
      <c r="C4939" s="375" t="s">
        <v>5563</v>
      </c>
      <c r="D4939" s="377">
        <v>2</v>
      </c>
    </row>
    <row r="4940" spans="1:4">
      <c r="A4940" s="375">
        <v>1128</v>
      </c>
      <c r="B4940" s="375">
        <v>1151</v>
      </c>
      <c r="C4940" s="375" t="s">
        <v>5564</v>
      </c>
      <c r="D4940" s="377">
        <v>2</v>
      </c>
    </row>
    <row r="4941" spans="1:4">
      <c r="A4941" s="375">
        <v>1129</v>
      </c>
      <c r="B4941" s="375">
        <v>1151</v>
      </c>
      <c r="C4941" s="375" t="s">
        <v>5565</v>
      </c>
      <c r="D4941" s="377">
        <v>2</v>
      </c>
    </row>
    <row r="4942" spans="1:4">
      <c r="A4942" s="375">
        <v>1130</v>
      </c>
      <c r="B4942" s="375">
        <v>1151</v>
      </c>
      <c r="C4942" s="375" t="s">
        <v>5566</v>
      </c>
      <c r="D4942" s="377">
        <v>2</v>
      </c>
    </row>
    <row r="4943" spans="1:4">
      <c r="A4943" s="375">
        <v>1131</v>
      </c>
      <c r="B4943" s="375">
        <v>1151</v>
      </c>
      <c r="C4943" s="375" t="s">
        <v>5567</v>
      </c>
      <c r="D4943" s="377">
        <v>0</v>
      </c>
    </row>
    <row r="4944" spans="1:4">
      <c r="A4944" s="375">
        <v>1132</v>
      </c>
      <c r="B4944" s="375">
        <v>1151</v>
      </c>
      <c r="C4944" s="375" t="s">
        <v>5568</v>
      </c>
      <c r="D4944" s="377">
        <v>2</v>
      </c>
    </row>
    <row r="4945" spans="1:4">
      <c r="A4945" s="375">
        <v>1137</v>
      </c>
      <c r="B4945" s="375">
        <v>1151</v>
      </c>
      <c r="C4945" s="375" t="s">
        <v>5569</v>
      </c>
      <c r="D4945" s="377">
        <v>2</v>
      </c>
    </row>
    <row r="4946" spans="1:4">
      <c r="A4946" s="375">
        <v>1151</v>
      </c>
      <c r="B4946" s="375">
        <v>1151</v>
      </c>
      <c r="C4946" s="375" t="s">
        <v>5570</v>
      </c>
      <c r="D4946" s="377" t="s">
        <v>94</v>
      </c>
    </row>
    <row r="4947" spans="1:4">
      <c r="A4947" s="375">
        <v>1152</v>
      </c>
      <c r="B4947" s="375">
        <v>1151</v>
      </c>
      <c r="C4947" s="375" t="s">
        <v>5571</v>
      </c>
      <c r="D4947" s="377">
        <v>0</v>
      </c>
    </row>
    <row r="4948" spans="1:4">
      <c r="A4948" s="375">
        <v>1153</v>
      </c>
      <c r="B4948" s="375">
        <v>1151</v>
      </c>
      <c r="C4948" s="375" t="s">
        <v>5572</v>
      </c>
      <c r="D4948" s="377">
        <v>2</v>
      </c>
    </row>
    <row r="4949" spans="1:4">
      <c r="A4949" s="375">
        <v>1157</v>
      </c>
      <c r="B4949" s="375">
        <v>1151</v>
      </c>
      <c r="C4949" s="375" t="s">
        <v>5573</v>
      </c>
      <c r="D4949" s="377">
        <v>2</v>
      </c>
    </row>
    <row r="4950" spans="1:4">
      <c r="A4950" s="375">
        <v>1175</v>
      </c>
      <c r="B4950" s="375">
        <v>1151</v>
      </c>
      <c r="C4950" s="375" t="s">
        <v>5574</v>
      </c>
      <c r="D4950" s="377">
        <v>0</v>
      </c>
    </row>
    <row r="4951" spans="1:4">
      <c r="A4951" s="375">
        <v>1181</v>
      </c>
      <c r="B4951" s="375">
        <v>1151</v>
      </c>
      <c r="C4951" s="375" t="s">
        <v>5575</v>
      </c>
      <c r="D4951" s="377">
        <v>0</v>
      </c>
    </row>
    <row r="4952" spans="1:4">
      <c r="A4952" s="375">
        <v>1183</v>
      </c>
      <c r="B4952" s="375">
        <v>1151</v>
      </c>
      <c r="C4952" s="375" t="s">
        <v>5576</v>
      </c>
      <c r="D4952" s="377">
        <v>2</v>
      </c>
    </row>
    <row r="4953" spans="1:4">
      <c r="A4953" s="375">
        <v>1185</v>
      </c>
      <c r="B4953" s="375">
        <v>1151</v>
      </c>
      <c r="C4953" s="375" t="s">
        <v>5577</v>
      </c>
      <c r="D4953" s="377">
        <v>2</v>
      </c>
    </row>
    <row r="4954" spans="1:4">
      <c r="A4954" s="375">
        <v>1186</v>
      </c>
      <c r="B4954" s="375">
        <v>1151</v>
      </c>
      <c r="C4954" s="375" t="s">
        <v>5578</v>
      </c>
      <c r="D4954" s="377">
        <v>0</v>
      </c>
    </row>
    <row r="4955" spans="1:4">
      <c r="A4955" s="375">
        <v>1187</v>
      </c>
      <c r="B4955" s="375">
        <v>1151</v>
      </c>
      <c r="C4955" s="375" t="s">
        <v>5579</v>
      </c>
      <c r="D4955" s="377">
        <v>0</v>
      </c>
    </row>
    <row r="4956" spans="1:4">
      <c r="A4956" s="375">
        <v>1188</v>
      </c>
      <c r="B4956" s="375">
        <v>1151</v>
      </c>
      <c r="C4956" s="375" t="s">
        <v>5580</v>
      </c>
      <c r="D4956" s="377">
        <v>0</v>
      </c>
    </row>
    <row r="4957" spans="1:4">
      <c r="A4957" s="375">
        <v>1189</v>
      </c>
      <c r="B4957" s="375">
        <v>1151</v>
      </c>
      <c r="C4957" s="375" t="s">
        <v>5581</v>
      </c>
      <c r="D4957" s="377">
        <v>0</v>
      </c>
    </row>
    <row r="4958" spans="1:4">
      <c r="A4958" s="375">
        <v>1190</v>
      </c>
      <c r="B4958" s="375">
        <v>1151</v>
      </c>
      <c r="C4958" s="375" t="s">
        <v>5582</v>
      </c>
      <c r="D4958" s="377">
        <v>0</v>
      </c>
    </row>
    <row r="4959" spans="1:4">
      <c r="A4959" s="375">
        <v>1192</v>
      </c>
      <c r="B4959" s="375">
        <v>1151</v>
      </c>
      <c r="C4959" s="375" t="s">
        <v>5583</v>
      </c>
      <c r="D4959" s="377">
        <v>0</v>
      </c>
    </row>
    <row r="4960" spans="1:4">
      <c r="A4960" s="375">
        <v>1193</v>
      </c>
      <c r="B4960" s="375">
        <v>1151</v>
      </c>
      <c r="C4960" s="375" t="s">
        <v>5584</v>
      </c>
      <c r="D4960" s="377">
        <v>0</v>
      </c>
    </row>
    <row r="4961" spans="1:4">
      <c r="A4961" s="375">
        <v>1194</v>
      </c>
      <c r="B4961" s="375">
        <v>1151</v>
      </c>
      <c r="C4961" s="375" t="s">
        <v>5585</v>
      </c>
      <c r="D4961" s="377">
        <v>0</v>
      </c>
    </row>
    <row r="4962" spans="1:4">
      <c r="A4962" s="375">
        <v>1199</v>
      </c>
      <c r="B4962" s="375">
        <v>1151</v>
      </c>
      <c r="C4962" s="375" t="s">
        <v>5586</v>
      </c>
      <c r="D4962" s="377">
        <v>0</v>
      </c>
    </row>
    <row r="4963" spans="1:4">
      <c r="A4963" s="375">
        <v>1201</v>
      </c>
      <c r="B4963" s="375">
        <v>1151</v>
      </c>
      <c r="C4963" s="375" t="s">
        <v>5587</v>
      </c>
      <c r="D4963" s="377">
        <v>2</v>
      </c>
    </row>
    <row r="4964" spans="1:4">
      <c r="A4964" s="375">
        <v>1203</v>
      </c>
      <c r="B4964" s="375">
        <v>1151</v>
      </c>
      <c r="C4964" s="375" t="s">
        <v>5588</v>
      </c>
      <c r="D4964" s="377">
        <v>2</v>
      </c>
    </row>
    <row r="4965" spans="1:4">
      <c r="A4965" s="375">
        <v>1206</v>
      </c>
      <c r="B4965" s="375">
        <v>1151</v>
      </c>
      <c r="C4965" s="375" t="s">
        <v>5589</v>
      </c>
      <c r="D4965" s="377">
        <v>0</v>
      </c>
    </row>
    <row r="4966" spans="1:4">
      <c r="A4966" s="375">
        <v>1210</v>
      </c>
      <c r="B4966" s="375">
        <v>1151</v>
      </c>
      <c r="C4966" s="375" t="s">
        <v>5590</v>
      </c>
      <c r="D4966" s="377">
        <v>2</v>
      </c>
    </row>
    <row r="4967" spans="1:4">
      <c r="A4967" s="375">
        <v>1256</v>
      </c>
      <c r="B4967" s="375">
        <v>1151</v>
      </c>
      <c r="C4967" s="375" t="s">
        <v>5591</v>
      </c>
      <c r="D4967" s="377">
        <v>0</v>
      </c>
    </row>
    <row r="4968" spans="1:4">
      <c r="A4968" s="375">
        <v>1257</v>
      </c>
      <c r="B4968" s="375">
        <v>1151</v>
      </c>
      <c r="C4968" s="375" t="s">
        <v>5592</v>
      </c>
      <c r="D4968" s="377">
        <v>2</v>
      </c>
    </row>
    <row r="4969" spans="1:4">
      <c r="A4969" s="375">
        <v>1260</v>
      </c>
      <c r="B4969" s="375">
        <v>1151</v>
      </c>
      <c r="C4969" s="375" t="s">
        <v>5593</v>
      </c>
      <c r="D4969" s="377">
        <v>0</v>
      </c>
    </row>
    <row r="4970" spans="1:4">
      <c r="A4970" s="375">
        <v>1261</v>
      </c>
      <c r="B4970" s="375">
        <v>1151</v>
      </c>
      <c r="C4970" s="375" t="s">
        <v>5594</v>
      </c>
      <c r="D4970" s="377">
        <v>0</v>
      </c>
    </row>
    <row r="4971" spans="1:4">
      <c r="A4971" s="375">
        <v>1262</v>
      </c>
      <c r="B4971" s="375">
        <v>1151</v>
      </c>
      <c r="C4971" s="375" t="s">
        <v>5595</v>
      </c>
      <c r="D4971" s="377">
        <v>0</v>
      </c>
    </row>
    <row r="4972" spans="1:4">
      <c r="A4972" s="375">
        <v>2095</v>
      </c>
      <c r="B4972" s="375">
        <v>1151</v>
      </c>
      <c r="C4972" s="375" t="s">
        <v>5596</v>
      </c>
      <c r="D4972" s="377">
        <v>2</v>
      </c>
    </row>
    <row r="4973" spans="1:4">
      <c r="A4973" s="375">
        <v>2096</v>
      </c>
      <c r="B4973" s="375">
        <v>1151</v>
      </c>
      <c r="C4973" s="375" t="s">
        <v>5597</v>
      </c>
      <c r="D4973" s="377">
        <v>2</v>
      </c>
    </row>
    <row r="4974" spans="1:4">
      <c r="A4974" s="375">
        <v>2100</v>
      </c>
      <c r="B4974" s="375">
        <v>1151</v>
      </c>
      <c r="C4974" s="375" t="s">
        <v>5598</v>
      </c>
      <c r="D4974" s="377">
        <v>2</v>
      </c>
    </row>
    <row r="4975" spans="1:4">
      <c r="A4975" s="375">
        <v>2102</v>
      </c>
      <c r="B4975" s="375">
        <v>1151</v>
      </c>
      <c r="C4975" s="375" t="s">
        <v>5599</v>
      </c>
      <c r="D4975" s="377">
        <v>2</v>
      </c>
    </row>
    <row r="4976" spans="1:4">
      <c r="A4976" s="375">
        <v>2103</v>
      </c>
      <c r="B4976" s="375">
        <v>1151</v>
      </c>
      <c r="C4976" s="375" t="s">
        <v>5600</v>
      </c>
      <c r="D4976" s="377">
        <v>2</v>
      </c>
    </row>
    <row r="4977" spans="1:4">
      <c r="A4977" s="375">
        <v>2104</v>
      </c>
      <c r="B4977" s="375">
        <v>1151</v>
      </c>
      <c r="C4977" s="375" t="s">
        <v>5601</v>
      </c>
      <c r="D4977" s="377">
        <v>2</v>
      </c>
    </row>
    <row r="4978" spans="1:4">
      <c r="A4978" s="375">
        <v>2105</v>
      </c>
      <c r="B4978" s="375">
        <v>1151</v>
      </c>
      <c r="C4978" s="375" t="s">
        <v>5602</v>
      </c>
      <c r="D4978" s="377">
        <v>2</v>
      </c>
    </row>
    <row r="4979" spans="1:4">
      <c r="A4979" s="375">
        <v>2108</v>
      </c>
      <c r="B4979" s="375">
        <v>1151</v>
      </c>
      <c r="C4979" s="375" t="s">
        <v>5603</v>
      </c>
      <c r="D4979" s="377">
        <v>2</v>
      </c>
    </row>
    <row r="4980" spans="1:4">
      <c r="A4980" s="375">
        <v>2109</v>
      </c>
      <c r="B4980" s="375">
        <v>1151</v>
      </c>
      <c r="C4980" s="375" t="s">
        <v>5604</v>
      </c>
      <c r="D4980" s="377">
        <v>2</v>
      </c>
    </row>
    <row r="4981" spans="1:4">
      <c r="A4981" s="375">
        <v>2110</v>
      </c>
      <c r="B4981" s="375">
        <v>1151</v>
      </c>
      <c r="C4981" s="375" t="s">
        <v>5605</v>
      </c>
      <c r="D4981" s="377">
        <v>2</v>
      </c>
    </row>
    <row r="4982" spans="1:4">
      <c r="A4982" s="375">
        <v>2111</v>
      </c>
      <c r="B4982" s="375">
        <v>1151</v>
      </c>
      <c r="C4982" s="375" t="s">
        <v>5606</v>
      </c>
      <c r="D4982" s="377">
        <v>2</v>
      </c>
    </row>
    <row r="4983" spans="1:4">
      <c r="A4983" s="375">
        <v>2112</v>
      </c>
      <c r="B4983" s="375">
        <v>1151</v>
      </c>
      <c r="C4983" s="375" t="s">
        <v>5607</v>
      </c>
      <c r="D4983" s="377">
        <v>2</v>
      </c>
    </row>
    <row r="4984" spans="1:4">
      <c r="A4984" s="375">
        <v>2113</v>
      </c>
      <c r="B4984" s="375">
        <v>1151</v>
      </c>
      <c r="C4984" s="375" t="s">
        <v>5608</v>
      </c>
      <c r="D4984" s="377">
        <v>2</v>
      </c>
    </row>
    <row r="4985" spans="1:4">
      <c r="A4985" s="375">
        <v>2115</v>
      </c>
      <c r="B4985" s="375">
        <v>1151</v>
      </c>
      <c r="C4985" s="375" t="s">
        <v>5609</v>
      </c>
      <c r="D4985" s="377">
        <v>2</v>
      </c>
    </row>
    <row r="4986" spans="1:4">
      <c r="A4986" s="375">
        <v>2116</v>
      </c>
      <c r="B4986" s="375">
        <v>1151</v>
      </c>
      <c r="C4986" s="375" t="s">
        <v>5610</v>
      </c>
      <c r="D4986" s="377">
        <v>2</v>
      </c>
    </row>
    <row r="4987" spans="1:4">
      <c r="A4987" s="375">
        <v>2117</v>
      </c>
      <c r="B4987" s="375">
        <v>1151</v>
      </c>
      <c r="C4987" s="375" t="s">
        <v>5611</v>
      </c>
      <c r="D4987" s="377">
        <v>2</v>
      </c>
    </row>
    <row r="4988" spans="1:4">
      <c r="A4988" s="375">
        <v>2121</v>
      </c>
      <c r="B4988" s="375">
        <v>1151</v>
      </c>
      <c r="C4988" s="375" t="s">
        <v>5612</v>
      </c>
      <c r="D4988" s="377">
        <v>2</v>
      </c>
    </row>
    <row r="4989" spans="1:4">
      <c r="A4989" s="375">
        <v>2122</v>
      </c>
      <c r="B4989" s="375">
        <v>1151</v>
      </c>
      <c r="C4989" s="375" t="s">
        <v>5613</v>
      </c>
      <c r="D4989" s="377">
        <v>2</v>
      </c>
    </row>
    <row r="4990" spans="1:4">
      <c r="A4990" s="375">
        <v>2123</v>
      </c>
      <c r="B4990" s="375">
        <v>1151</v>
      </c>
      <c r="C4990" s="375" t="s">
        <v>5614</v>
      </c>
      <c r="D4990" s="377">
        <v>2</v>
      </c>
    </row>
    <row r="4991" spans="1:4">
      <c r="A4991" s="375">
        <v>2125</v>
      </c>
      <c r="B4991" s="375">
        <v>1151</v>
      </c>
      <c r="C4991" s="375" t="s">
        <v>5615</v>
      </c>
      <c r="D4991" s="377">
        <v>2</v>
      </c>
    </row>
    <row r="4992" spans="1:4">
      <c r="A4992" s="375">
        <v>2130</v>
      </c>
      <c r="B4992" s="375">
        <v>1151</v>
      </c>
      <c r="C4992" s="375" t="s">
        <v>5616</v>
      </c>
      <c r="D4992" s="377">
        <v>2</v>
      </c>
    </row>
    <row r="4993" spans="1:4">
      <c r="A4993" s="375">
        <v>2132</v>
      </c>
      <c r="B4993" s="375">
        <v>1151</v>
      </c>
      <c r="C4993" s="375" t="s">
        <v>5617</v>
      </c>
      <c r="D4993" s="377">
        <v>2</v>
      </c>
    </row>
    <row r="4994" spans="1:4">
      <c r="A4994" s="375">
        <v>2133</v>
      </c>
      <c r="B4994" s="375">
        <v>1151</v>
      </c>
      <c r="C4994" s="375" t="s">
        <v>5618</v>
      </c>
      <c r="D4994" s="377">
        <v>2</v>
      </c>
    </row>
    <row r="4995" spans="1:4">
      <c r="A4995" s="375">
        <v>2135</v>
      </c>
      <c r="B4995" s="375">
        <v>1151</v>
      </c>
      <c r="C4995" s="375" t="s">
        <v>5619</v>
      </c>
      <c r="D4995" s="377">
        <v>2</v>
      </c>
    </row>
    <row r="4996" spans="1:4">
      <c r="A4996" s="375">
        <v>2136</v>
      </c>
      <c r="B4996" s="375">
        <v>1151</v>
      </c>
      <c r="C4996" s="375" t="s">
        <v>5620</v>
      </c>
      <c r="D4996" s="377">
        <v>2</v>
      </c>
    </row>
    <row r="4997" spans="1:4">
      <c r="A4997" s="375">
        <v>2137</v>
      </c>
      <c r="B4997" s="375">
        <v>1151</v>
      </c>
      <c r="C4997" s="375" t="s">
        <v>5621</v>
      </c>
      <c r="D4997" s="377">
        <v>2</v>
      </c>
    </row>
    <row r="4998" spans="1:4">
      <c r="A4998" s="375">
        <v>2139</v>
      </c>
      <c r="B4998" s="375">
        <v>1151</v>
      </c>
      <c r="C4998" s="375" t="s">
        <v>5622</v>
      </c>
      <c r="D4998" s="377">
        <v>2</v>
      </c>
    </row>
    <row r="4999" spans="1:4">
      <c r="A4999" s="375">
        <v>2142</v>
      </c>
      <c r="B4999" s="375">
        <v>1151</v>
      </c>
      <c r="C4999" s="375" t="s">
        <v>5623</v>
      </c>
      <c r="D4999" s="377">
        <v>2</v>
      </c>
    </row>
    <row r="5000" spans="1:4">
      <c r="A5000" s="375">
        <v>2146</v>
      </c>
      <c r="B5000" s="375">
        <v>1151</v>
      </c>
      <c r="C5000" s="375" t="s">
        <v>5624</v>
      </c>
      <c r="D5000" s="377">
        <v>2</v>
      </c>
    </row>
    <row r="5001" spans="1:4">
      <c r="A5001" s="375">
        <v>2148</v>
      </c>
      <c r="B5001" s="375">
        <v>1151</v>
      </c>
      <c r="C5001" s="375" t="s">
        <v>5625</v>
      </c>
      <c r="D5001" s="377">
        <v>2</v>
      </c>
    </row>
    <row r="5002" spans="1:4">
      <c r="A5002" s="375">
        <v>2149</v>
      </c>
      <c r="B5002" s="375">
        <v>1151</v>
      </c>
      <c r="C5002" s="375" t="s">
        <v>5626</v>
      </c>
      <c r="D5002" s="377">
        <v>2</v>
      </c>
    </row>
    <row r="5003" spans="1:4">
      <c r="A5003" s="375">
        <v>2151</v>
      </c>
      <c r="B5003" s="375">
        <v>1151</v>
      </c>
      <c r="C5003" s="375" t="s">
        <v>5627</v>
      </c>
      <c r="D5003" s="377">
        <v>2</v>
      </c>
    </row>
    <row r="5004" spans="1:4">
      <c r="A5004" s="375">
        <v>2152</v>
      </c>
      <c r="B5004" s="375">
        <v>1151</v>
      </c>
      <c r="C5004" s="375" t="s">
        <v>5628</v>
      </c>
      <c r="D5004" s="377">
        <v>2</v>
      </c>
    </row>
    <row r="5005" spans="1:4">
      <c r="A5005" s="375">
        <v>2153</v>
      </c>
      <c r="B5005" s="375">
        <v>1151</v>
      </c>
      <c r="C5005" s="375" t="s">
        <v>5629</v>
      </c>
      <c r="D5005" s="377">
        <v>2</v>
      </c>
    </row>
    <row r="5006" spans="1:4">
      <c r="A5006" s="375">
        <v>2154</v>
      </c>
      <c r="B5006" s="375">
        <v>1151</v>
      </c>
      <c r="C5006" s="375" t="s">
        <v>5630</v>
      </c>
      <c r="D5006" s="377">
        <v>2</v>
      </c>
    </row>
    <row r="5007" spans="1:4">
      <c r="A5007" s="375">
        <v>2155</v>
      </c>
      <c r="B5007" s="375">
        <v>1151</v>
      </c>
      <c r="C5007" s="375" t="s">
        <v>5631</v>
      </c>
      <c r="D5007" s="377">
        <v>2</v>
      </c>
    </row>
    <row r="5008" spans="1:4">
      <c r="A5008" s="375">
        <v>2156</v>
      </c>
      <c r="B5008" s="375">
        <v>1151</v>
      </c>
      <c r="C5008" s="375" t="s">
        <v>5632</v>
      </c>
      <c r="D5008" s="377">
        <v>2</v>
      </c>
    </row>
    <row r="5009" spans="1:4">
      <c r="A5009" s="375">
        <v>2162</v>
      </c>
      <c r="B5009" s="375">
        <v>1151</v>
      </c>
      <c r="C5009" s="375" t="s">
        <v>5633</v>
      </c>
      <c r="D5009" s="377">
        <v>2</v>
      </c>
    </row>
    <row r="5010" spans="1:4">
      <c r="A5010" s="375">
        <v>2163</v>
      </c>
      <c r="B5010" s="375">
        <v>1151</v>
      </c>
      <c r="C5010" s="375" t="s">
        <v>5634</v>
      </c>
      <c r="D5010" s="377">
        <v>2</v>
      </c>
    </row>
    <row r="5011" spans="1:4">
      <c r="A5011" s="375">
        <v>2164</v>
      </c>
      <c r="B5011" s="375">
        <v>1151</v>
      </c>
      <c r="C5011" s="375" t="s">
        <v>5635</v>
      </c>
      <c r="D5011" s="377">
        <v>2</v>
      </c>
    </row>
    <row r="5012" spans="1:4">
      <c r="A5012" s="375">
        <v>2169</v>
      </c>
      <c r="B5012" s="375">
        <v>1151</v>
      </c>
      <c r="C5012" s="375" t="s">
        <v>5636</v>
      </c>
      <c r="D5012" s="377">
        <v>2</v>
      </c>
    </row>
    <row r="5013" spans="1:4">
      <c r="A5013" s="375">
        <v>2171</v>
      </c>
      <c r="B5013" s="375">
        <v>1151</v>
      </c>
      <c r="C5013" s="375" t="s">
        <v>5637</v>
      </c>
      <c r="D5013" s="377">
        <v>2</v>
      </c>
    </row>
    <row r="5014" spans="1:4">
      <c r="A5014" s="375">
        <v>2172</v>
      </c>
      <c r="B5014" s="375">
        <v>1151</v>
      </c>
      <c r="C5014" s="375" t="s">
        <v>5638</v>
      </c>
      <c r="D5014" s="377">
        <v>2</v>
      </c>
    </row>
    <row r="5015" spans="1:4">
      <c r="A5015" s="375">
        <v>2173</v>
      </c>
      <c r="B5015" s="375">
        <v>1151</v>
      </c>
      <c r="C5015" s="375" t="s">
        <v>5639</v>
      </c>
      <c r="D5015" s="377">
        <v>2</v>
      </c>
    </row>
    <row r="5016" spans="1:4">
      <c r="A5016" s="375">
        <v>2174</v>
      </c>
      <c r="B5016" s="375">
        <v>1151</v>
      </c>
      <c r="C5016" s="375" t="s">
        <v>5640</v>
      </c>
      <c r="D5016" s="377">
        <v>2</v>
      </c>
    </row>
    <row r="5017" spans="1:4">
      <c r="A5017" s="375">
        <v>2175</v>
      </c>
      <c r="B5017" s="375">
        <v>1151</v>
      </c>
      <c r="C5017" s="375" t="s">
        <v>5641</v>
      </c>
      <c r="D5017" s="377">
        <v>2</v>
      </c>
    </row>
    <row r="5018" spans="1:4">
      <c r="A5018" s="375">
        <v>2176</v>
      </c>
      <c r="B5018" s="375">
        <v>1151</v>
      </c>
      <c r="C5018" s="375" t="s">
        <v>5642</v>
      </c>
      <c r="D5018" s="377">
        <v>2</v>
      </c>
    </row>
    <row r="5019" spans="1:4">
      <c r="A5019" s="375">
        <v>2177</v>
      </c>
      <c r="B5019" s="375">
        <v>1151</v>
      </c>
      <c r="C5019" s="375" t="s">
        <v>5643</v>
      </c>
      <c r="D5019" s="377">
        <v>2</v>
      </c>
    </row>
    <row r="5020" spans="1:4">
      <c r="A5020" s="375">
        <v>2178</v>
      </c>
      <c r="B5020" s="375">
        <v>1151</v>
      </c>
      <c r="C5020" s="375" t="s">
        <v>5644</v>
      </c>
      <c r="D5020" s="377">
        <v>2</v>
      </c>
    </row>
    <row r="5021" spans="1:4">
      <c r="A5021" s="375">
        <v>2179</v>
      </c>
      <c r="B5021" s="375">
        <v>1151</v>
      </c>
      <c r="C5021" s="375" t="s">
        <v>5645</v>
      </c>
      <c r="D5021" s="377">
        <v>2</v>
      </c>
    </row>
    <row r="5022" spans="1:4">
      <c r="A5022" s="375">
        <v>2180</v>
      </c>
      <c r="B5022" s="375">
        <v>1151</v>
      </c>
      <c r="C5022" s="375" t="s">
        <v>5646</v>
      </c>
      <c r="D5022" s="377">
        <v>2</v>
      </c>
    </row>
    <row r="5023" spans="1:4">
      <c r="A5023" s="375">
        <v>2182</v>
      </c>
      <c r="B5023" s="375">
        <v>1151</v>
      </c>
      <c r="C5023" s="375" t="s">
        <v>5647</v>
      </c>
      <c r="D5023" s="377">
        <v>2</v>
      </c>
    </row>
    <row r="5024" spans="1:4">
      <c r="A5024" s="375">
        <v>2183</v>
      </c>
      <c r="B5024" s="375">
        <v>1151</v>
      </c>
      <c r="C5024" s="375" t="s">
        <v>5648</v>
      </c>
      <c r="D5024" s="377">
        <v>2</v>
      </c>
    </row>
    <row r="5025" spans="1:4">
      <c r="A5025" s="375">
        <v>2184</v>
      </c>
      <c r="B5025" s="375">
        <v>1151</v>
      </c>
      <c r="C5025" s="375" t="s">
        <v>5649</v>
      </c>
      <c r="D5025" s="377">
        <v>2</v>
      </c>
    </row>
    <row r="5026" spans="1:4">
      <c r="A5026" s="375">
        <v>2185</v>
      </c>
      <c r="B5026" s="375">
        <v>1151</v>
      </c>
      <c r="C5026" s="375" t="s">
        <v>5650</v>
      </c>
      <c r="D5026" s="377">
        <v>2</v>
      </c>
    </row>
    <row r="5027" spans="1:4">
      <c r="A5027" s="375">
        <v>2187</v>
      </c>
      <c r="B5027" s="375">
        <v>1151</v>
      </c>
      <c r="C5027" s="375" t="s">
        <v>5651</v>
      </c>
      <c r="D5027" s="377">
        <v>2</v>
      </c>
    </row>
    <row r="5028" spans="1:4">
      <c r="A5028" s="375">
        <v>2188</v>
      </c>
      <c r="B5028" s="375">
        <v>1151</v>
      </c>
      <c r="C5028" s="375" t="s">
        <v>5652</v>
      </c>
      <c r="D5028" s="377">
        <v>2</v>
      </c>
    </row>
    <row r="5029" spans="1:4">
      <c r="A5029" s="375">
        <v>2189</v>
      </c>
      <c r="B5029" s="375">
        <v>1151</v>
      </c>
      <c r="C5029" s="375" t="s">
        <v>5653</v>
      </c>
      <c r="D5029" s="377">
        <v>2</v>
      </c>
    </row>
    <row r="5030" spans="1:4">
      <c r="A5030" s="375">
        <v>2192</v>
      </c>
      <c r="B5030" s="375">
        <v>1151</v>
      </c>
      <c r="C5030" s="375" t="s">
        <v>5654</v>
      </c>
      <c r="D5030" s="377">
        <v>2</v>
      </c>
    </row>
    <row r="5031" spans="1:4">
      <c r="A5031" s="375">
        <v>2196</v>
      </c>
      <c r="B5031" s="375">
        <v>1151</v>
      </c>
      <c r="C5031" s="375" t="s">
        <v>5655</v>
      </c>
      <c r="D5031" s="377">
        <v>2</v>
      </c>
    </row>
    <row r="5032" spans="1:4">
      <c r="A5032" s="375">
        <v>2197</v>
      </c>
      <c r="B5032" s="375">
        <v>1151</v>
      </c>
      <c r="C5032" s="375" t="s">
        <v>5656</v>
      </c>
      <c r="D5032" s="377">
        <v>2</v>
      </c>
    </row>
    <row r="5033" spans="1:4">
      <c r="A5033" s="375">
        <v>2199</v>
      </c>
      <c r="B5033" s="375">
        <v>1151</v>
      </c>
      <c r="C5033" s="375" t="s">
        <v>5657</v>
      </c>
      <c r="D5033" s="377">
        <v>2</v>
      </c>
    </row>
    <row r="5034" spans="1:4">
      <c r="A5034" s="375">
        <v>2201</v>
      </c>
      <c r="B5034" s="375">
        <v>1151</v>
      </c>
      <c r="C5034" s="375" t="s">
        <v>5658</v>
      </c>
      <c r="D5034" s="377">
        <v>2</v>
      </c>
    </row>
    <row r="5035" spans="1:4">
      <c r="A5035" s="375">
        <v>2202</v>
      </c>
      <c r="B5035" s="375">
        <v>1151</v>
      </c>
      <c r="C5035" s="375" t="s">
        <v>5659</v>
      </c>
      <c r="D5035" s="377">
        <v>2</v>
      </c>
    </row>
    <row r="5036" spans="1:4">
      <c r="A5036" s="375">
        <v>2203</v>
      </c>
      <c r="B5036" s="375">
        <v>1151</v>
      </c>
      <c r="C5036" s="375" t="s">
        <v>5660</v>
      </c>
      <c r="D5036" s="377">
        <v>2</v>
      </c>
    </row>
    <row r="5037" spans="1:4">
      <c r="A5037" s="375">
        <v>2206</v>
      </c>
      <c r="B5037" s="375">
        <v>1151</v>
      </c>
      <c r="C5037" s="375" t="s">
        <v>5661</v>
      </c>
      <c r="D5037" s="377">
        <v>2</v>
      </c>
    </row>
    <row r="5038" spans="1:4">
      <c r="A5038" s="375">
        <v>2207</v>
      </c>
      <c r="B5038" s="375">
        <v>1151</v>
      </c>
      <c r="C5038" s="375" t="s">
        <v>5662</v>
      </c>
      <c r="D5038" s="377">
        <v>2</v>
      </c>
    </row>
    <row r="5039" spans="1:4">
      <c r="A5039" s="375">
        <v>2208</v>
      </c>
      <c r="B5039" s="375">
        <v>1151</v>
      </c>
      <c r="C5039" s="375" t="s">
        <v>5663</v>
      </c>
      <c r="D5039" s="377">
        <v>2</v>
      </c>
    </row>
    <row r="5040" spans="1:4">
      <c r="A5040" s="375">
        <v>2209</v>
      </c>
      <c r="B5040" s="375">
        <v>1151</v>
      </c>
      <c r="C5040" s="375" t="s">
        <v>5664</v>
      </c>
      <c r="D5040" s="377">
        <v>2</v>
      </c>
    </row>
    <row r="5041" spans="1:4">
      <c r="A5041" s="375">
        <v>2210</v>
      </c>
      <c r="B5041" s="375">
        <v>1151</v>
      </c>
      <c r="C5041" s="375" t="s">
        <v>5665</v>
      </c>
      <c r="D5041" s="377">
        <v>2</v>
      </c>
    </row>
    <row r="5042" spans="1:4">
      <c r="A5042" s="375">
        <v>2211</v>
      </c>
      <c r="B5042" s="375">
        <v>1151</v>
      </c>
      <c r="C5042" s="375" t="s">
        <v>5666</v>
      </c>
      <c r="D5042" s="377">
        <v>2</v>
      </c>
    </row>
    <row r="5043" spans="1:4">
      <c r="A5043" s="375">
        <v>2212</v>
      </c>
      <c r="B5043" s="375">
        <v>1151</v>
      </c>
      <c r="C5043" s="375" t="s">
        <v>5667</v>
      </c>
      <c r="D5043" s="377">
        <v>2</v>
      </c>
    </row>
    <row r="5044" spans="1:4">
      <c r="A5044" s="375">
        <v>2213</v>
      </c>
      <c r="B5044" s="375">
        <v>1151</v>
      </c>
      <c r="C5044" s="375" t="s">
        <v>5668</v>
      </c>
      <c r="D5044" s="377">
        <v>2</v>
      </c>
    </row>
    <row r="5045" spans="1:4">
      <c r="A5045" s="375">
        <v>2214</v>
      </c>
      <c r="B5045" s="375">
        <v>1151</v>
      </c>
      <c r="C5045" s="375" t="s">
        <v>5669</v>
      </c>
      <c r="D5045" s="377">
        <v>2</v>
      </c>
    </row>
    <row r="5046" spans="1:4">
      <c r="A5046" s="375">
        <v>2215</v>
      </c>
      <c r="B5046" s="375">
        <v>1151</v>
      </c>
      <c r="C5046" s="375" t="s">
        <v>5670</v>
      </c>
      <c r="D5046" s="377">
        <v>2</v>
      </c>
    </row>
    <row r="5047" spans="1:4">
      <c r="A5047" s="375">
        <v>2312</v>
      </c>
      <c r="B5047" s="375">
        <v>1151</v>
      </c>
      <c r="C5047" s="375" t="s">
        <v>5671</v>
      </c>
      <c r="D5047" s="377">
        <v>2</v>
      </c>
    </row>
    <row r="5048" spans="1:4">
      <c r="A5048" s="375">
        <v>2317</v>
      </c>
      <c r="B5048" s="375">
        <v>1151</v>
      </c>
      <c r="C5048" s="375" t="s">
        <v>5672</v>
      </c>
      <c r="D5048" s="377">
        <v>2</v>
      </c>
    </row>
    <row r="5049" spans="1:4">
      <c r="A5049" s="375">
        <v>2322</v>
      </c>
      <c r="B5049" s="375">
        <v>1151</v>
      </c>
      <c r="C5049" s="375" t="s">
        <v>5673</v>
      </c>
      <c r="D5049" s="377">
        <v>2</v>
      </c>
    </row>
    <row r="5050" spans="1:4">
      <c r="A5050" s="375">
        <v>2323</v>
      </c>
      <c r="B5050" s="375">
        <v>1151</v>
      </c>
      <c r="C5050" s="375" t="s">
        <v>5674</v>
      </c>
      <c r="D5050" s="377">
        <v>1</v>
      </c>
    </row>
    <row r="5051" spans="1:4">
      <c r="A5051" s="375">
        <v>2324</v>
      </c>
      <c r="B5051" s="375">
        <v>1151</v>
      </c>
      <c r="C5051" s="375" t="s">
        <v>5675</v>
      </c>
      <c r="D5051" s="377">
        <v>2</v>
      </c>
    </row>
    <row r="5052" spans="1:4">
      <c r="A5052" s="375">
        <v>2326</v>
      </c>
      <c r="B5052" s="375">
        <v>1151</v>
      </c>
      <c r="C5052" s="375" t="s">
        <v>5676</v>
      </c>
      <c r="D5052" s="377">
        <v>2</v>
      </c>
    </row>
    <row r="5053" spans="1:4">
      <c r="A5053" s="375">
        <v>2328</v>
      </c>
      <c r="B5053" s="375">
        <v>1151</v>
      </c>
      <c r="C5053" s="375" t="s">
        <v>5677</v>
      </c>
      <c r="D5053" s="377">
        <v>2</v>
      </c>
    </row>
    <row r="5054" spans="1:4">
      <c r="A5054" s="375">
        <v>2330</v>
      </c>
      <c r="B5054" s="375">
        <v>1151</v>
      </c>
      <c r="C5054" s="375" t="s">
        <v>5678</v>
      </c>
      <c r="D5054" s="377">
        <v>2</v>
      </c>
    </row>
    <row r="5055" spans="1:4">
      <c r="A5055" s="375">
        <v>2338</v>
      </c>
      <c r="B5055" s="375">
        <v>1151</v>
      </c>
      <c r="C5055" s="375" t="s">
        <v>5679</v>
      </c>
      <c r="D5055" s="377">
        <v>2</v>
      </c>
    </row>
    <row r="5056" spans="1:4">
      <c r="A5056" s="375">
        <v>2341</v>
      </c>
      <c r="B5056" s="375">
        <v>1151</v>
      </c>
      <c r="C5056" s="375" t="s">
        <v>5680</v>
      </c>
      <c r="D5056" s="377">
        <v>2</v>
      </c>
    </row>
    <row r="5057" spans="1:4">
      <c r="A5057" s="375">
        <v>2342</v>
      </c>
      <c r="B5057" s="375">
        <v>1151</v>
      </c>
      <c r="C5057" s="375" t="s">
        <v>5681</v>
      </c>
      <c r="D5057" s="377">
        <v>2</v>
      </c>
    </row>
    <row r="5058" spans="1:4">
      <c r="A5058" s="375">
        <v>2343</v>
      </c>
      <c r="B5058" s="375">
        <v>1151</v>
      </c>
      <c r="C5058" s="375" t="s">
        <v>5682</v>
      </c>
      <c r="D5058" s="377">
        <v>2</v>
      </c>
    </row>
    <row r="5059" spans="1:4">
      <c r="A5059" s="375">
        <v>2345</v>
      </c>
      <c r="B5059" s="375">
        <v>1151</v>
      </c>
      <c r="C5059" s="375" t="s">
        <v>5683</v>
      </c>
      <c r="D5059" s="377">
        <v>2</v>
      </c>
    </row>
    <row r="5060" spans="1:4">
      <c r="A5060" s="375">
        <v>2346</v>
      </c>
      <c r="B5060" s="375">
        <v>1151</v>
      </c>
      <c r="C5060" s="375" t="s">
        <v>5684</v>
      </c>
      <c r="D5060" s="377">
        <v>2</v>
      </c>
    </row>
    <row r="5061" spans="1:4">
      <c r="A5061" s="375">
        <v>2347</v>
      </c>
      <c r="B5061" s="375">
        <v>1151</v>
      </c>
      <c r="C5061" s="375" t="s">
        <v>5685</v>
      </c>
      <c r="D5061" s="377">
        <v>2</v>
      </c>
    </row>
    <row r="5062" spans="1:4">
      <c r="A5062" s="375">
        <v>3102</v>
      </c>
      <c r="B5062" s="375">
        <v>1151</v>
      </c>
      <c r="C5062" s="375" t="s">
        <v>5686</v>
      </c>
      <c r="D5062" s="377">
        <v>2</v>
      </c>
    </row>
    <row r="5063" spans="1:4">
      <c r="A5063" s="375">
        <v>3103</v>
      </c>
      <c r="B5063" s="375">
        <v>1151</v>
      </c>
      <c r="C5063" s="375" t="s">
        <v>5687</v>
      </c>
      <c r="D5063" s="377">
        <v>2</v>
      </c>
    </row>
    <row r="5064" spans="1:4">
      <c r="A5064" s="375">
        <v>3104</v>
      </c>
      <c r="B5064" s="375">
        <v>1151</v>
      </c>
      <c r="C5064" s="375" t="s">
        <v>5688</v>
      </c>
      <c r="D5064" s="377">
        <v>0</v>
      </c>
    </row>
    <row r="5065" spans="1:4">
      <c r="A5065" s="375">
        <v>3105</v>
      </c>
      <c r="B5065" s="375">
        <v>1151</v>
      </c>
      <c r="C5065" s="375" t="s">
        <v>5689</v>
      </c>
      <c r="D5065" s="377">
        <v>0</v>
      </c>
    </row>
    <row r="5066" spans="1:4">
      <c r="A5066" s="375">
        <v>3108</v>
      </c>
      <c r="B5066" s="375">
        <v>1151</v>
      </c>
      <c r="C5066" s="375" t="s">
        <v>5690</v>
      </c>
      <c r="D5066" s="377">
        <v>2</v>
      </c>
    </row>
    <row r="5067" spans="1:4">
      <c r="A5067" s="375">
        <v>3109</v>
      </c>
      <c r="B5067" s="375">
        <v>1151</v>
      </c>
      <c r="C5067" s="375" t="s">
        <v>5691</v>
      </c>
      <c r="D5067" s="377">
        <v>2</v>
      </c>
    </row>
    <row r="5068" spans="1:4">
      <c r="A5068" s="375">
        <v>3115</v>
      </c>
      <c r="B5068" s="375">
        <v>1151</v>
      </c>
      <c r="C5068" s="375" t="s">
        <v>5692</v>
      </c>
      <c r="D5068" s="377">
        <v>2</v>
      </c>
    </row>
    <row r="5069" spans="1:4">
      <c r="A5069" s="375">
        <v>3116</v>
      </c>
      <c r="B5069" s="375">
        <v>1151</v>
      </c>
      <c r="C5069" s="375" t="s">
        <v>5693</v>
      </c>
      <c r="D5069" s="377">
        <v>0</v>
      </c>
    </row>
    <row r="5070" spans="1:4">
      <c r="A5070" s="375">
        <v>3120</v>
      </c>
      <c r="B5070" s="375">
        <v>1151</v>
      </c>
      <c r="C5070" s="375" t="s">
        <v>5694</v>
      </c>
      <c r="D5070" s="377">
        <v>0</v>
      </c>
    </row>
    <row r="5071" spans="1:4">
      <c r="A5071" s="375">
        <v>3121</v>
      </c>
      <c r="B5071" s="375">
        <v>1151</v>
      </c>
      <c r="C5071" s="375" t="s">
        <v>5695</v>
      </c>
      <c r="D5071" s="377">
        <v>0</v>
      </c>
    </row>
    <row r="5072" spans="1:4">
      <c r="A5072" s="375">
        <v>3141</v>
      </c>
      <c r="B5072" s="375">
        <v>1151</v>
      </c>
      <c r="C5072" s="375" t="s">
        <v>5696</v>
      </c>
      <c r="D5072" s="377">
        <v>0</v>
      </c>
    </row>
    <row r="5073" spans="1:4">
      <c r="A5073" s="375">
        <v>3145</v>
      </c>
      <c r="B5073" s="375">
        <v>1151</v>
      </c>
      <c r="C5073" s="375" t="s">
        <v>5697</v>
      </c>
      <c r="D5073" s="377">
        <v>0</v>
      </c>
    </row>
    <row r="5074" spans="1:4">
      <c r="A5074" s="375">
        <v>3146</v>
      </c>
      <c r="B5074" s="375">
        <v>1151</v>
      </c>
      <c r="C5074" s="375" t="s">
        <v>5698</v>
      </c>
      <c r="D5074" s="377">
        <v>0</v>
      </c>
    </row>
    <row r="5075" spans="1:4">
      <c r="A5075" s="375">
        <v>3147</v>
      </c>
      <c r="B5075" s="375">
        <v>1151</v>
      </c>
      <c r="C5075" s="375" t="s">
        <v>5699</v>
      </c>
      <c r="D5075" s="377">
        <v>0</v>
      </c>
    </row>
    <row r="5076" spans="1:4">
      <c r="A5076" s="375">
        <v>3181</v>
      </c>
      <c r="B5076" s="375">
        <v>1151</v>
      </c>
      <c r="C5076" s="375" t="s">
        <v>5700</v>
      </c>
      <c r="D5076" s="377">
        <v>1</v>
      </c>
    </row>
    <row r="5077" spans="1:4">
      <c r="A5077" s="375">
        <v>3199</v>
      </c>
      <c r="B5077" s="375">
        <v>1151</v>
      </c>
      <c r="C5077" s="375" t="s">
        <v>5701</v>
      </c>
      <c r="D5077" s="377">
        <v>2</v>
      </c>
    </row>
    <row r="5078" spans="1:4">
      <c r="A5078" s="375">
        <v>4109</v>
      </c>
      <c r="B5078" s="375">
        <v>1151</v>
      </c>
      <c r="C5078" s="375" t="s">
        <v>5702</v>
      </c>
      <c r="D5078" s="377">
        <v>2</v>
      </c>
    </row>
    <row r="5079" spans="1:4">
      <c r="A5079" s="375">
        <v>4111</v>
      </c>
      <c r="B5079" s="375">
        <v>1151</v>
      </c>
      <c r="C5079" s="375" t="s">
        <v>5703</v>
      </c>
      <c r="D5079" s="377">
        <v>2</v>
      </c>
    </row>
    <row r="5080" spans="1:4">
      <c r="A5080" s="375">
        <v>4112</v>
      </c>
      <c r="B5080" s="375">
        <v>1151</v>
      </c>
      <c r="C5080" s="375" t="s">
        <v>5704</v>
      </c>
      <c r="D5080" s="377">
        <v>2</v>
      </c>
    </row>
    <row r="5081" spans="1:4">
      <c r="A5081" s="375">
        <v>4116</v>
      </c>
      <c r="B5081" s="375">
        <v>1151</v>
      </c>
      <c r="C5081" s="375" t="s">
        <v>5705</v>
      </c>
      <c r="D5081" s="377">
        <v>2</v>
      </c>
    </row>
    <row r="5082" spans="1:4">
      <c r="A5082" s="375">
        <v>4117</v>
      </c>
      <c r="B5082" s="375">
        <v>1151</v>
      </c>
      <c r="C5082" s="375" t="s">
        <v>5706</v>
      </c>
      <c r="D5082" s="377">
        <v>2</v>
      </c>
    </row>
    <row r="5083" spans="1:4">
      <c r="A5083" s="375">
        <v>4121</v>
      </c>
      <c r="B5083" s="375">
        <v>1151</v>
      </c>
      <c r="C5083" s="375" t="s">
        <v>5707</v>
      </c>
      <c r="D5083" s="377">
        <v>2</v>
      </c>
    </row>
    <row r="5084" spans="1:4">
      <c r="A5084" s="375">
        <v>4123</v>
      </c>
      <c r="B5084" s="375">
        <v>1151</v>
      </c>
      <c r="C5084" s="375" t="s">
        <v>5708</v>
      </c>
      <c r="D5084" s="377">
        <v>2</v>
      </c>
    </row>
    <row r="5085" spans="1:4">
      <c r="A5085" s="375">
        <v>4124</v>
      </c>
      <c r="B5085" s="375">
        <v>1151</v>
      </c>
      <c r="C5085" s="375" t="s">
        <v>5709</v>
      </c>
      <c r="D5085" s="377">
        <v>2</v>
      </c>
    </row>
    <row r="5086" spans="1:4">
      <c r="A5086" s="375">
        <v>4126</v>
      </c>
      <c r="B5086" s="375">
        <v>1151</v>
      </c>
      <c r="C5086" s="375" t="s">
        <v>5710</v>
      </c>
      <c r="D5086" s="377">
        <v>2</v>
      </c>
    </row>
    <row r="5087" spans="1:4">
      <c r="A5087" s="375">
        <v>4130</v>
      </c>
      <c r="B5087" s="375">
        <v>1151</v>
      </c>
      <c r="C5087" s="375" t="s">
        <v>5711</v>
      </c>
      <c r="D5087" s="377">
        <v>2</v>
      </c>
    </row>
    <row r="5088" spans="1:4">
      <c r="A5088" s="375">
        <v>4131</v>
      </c>
      <c r="B5088" s="375">
        <v>1151</v>
      </c>
      <c r="C5088" s="375" t="s">
        <v>5712</v>
      </c>
      <c r="D5088" s="377">
        <v>2</v>
      </c>
    </row>
    <row r="5089" spans="1:4">
      <c r="A5089" s="375">
        <v>4132</v>
      </c>
      <c r="B5089" s="375">
        <v>1151</v>
      </c>
      <c r="C5089" s="375" t="s">
        <v>5713</v>
      </c>
      <c r="D5089" s="377">
        <v>2</v>
      </c>
    </row>
    <row r="5090" spans="1:4">
      <c r="A5090" s="375">
        <v>4140</v>
      </c>
      <c r="B5090" s="375">
        <v>1151</v>
      </c>
      <c r="C5090" s="375" t="s">
        <v>5714</v>
      </c>
      <c r="D5090" s="377">
        <v>2</v>
      </c>
    </row>
    <row r="5091" spans="1:4">
      <c r="A5091" s="375">
        <v>4170</v>
      </c>
      <c r="B5091" s="375">
        <v>1151</v>
      </c>
      <c r="C5091" s="375" t="s">
        <v>5715</v>
      </c>
      <c r="D5091" s="377">
        <v>2</v>
      </c>
    </row>
    <row r="5092" spans="1:4">
      <c r="A5092" s="375">
        <v>4173</v>
      </c>
      <c r="B5092" s="375">
        <v>1151</v>
      </c>
      <c r="C5092" s="375" t="s">
        <v>5716</v>
      </c>
      <c r="D5092" s="377">
        <v>2</v>
      </c>
    </row>
    <row r="5093" spans="1:4">
      <c r="A5093" s="375">
        <v>4179</v>
      </c>
      <c r="B5093" s="375">
        <v>1151</v>
      </c>
      <c r="C5093" s="375" t="s">
        <v>5717</v>
      </c>
      <c r="D5093" s="377">
        <v>2</v>
      </c>
    </row>
    <row r="5094" spans="1:4">
      <c r="A5094" s="375">
        <v>4180</v>
      </c>
      <c r="B5094" s="375">
        <v>1151</v>
      </c>
      <c r="C5094" s="375" t="s">
        <v>5718</v>
      </c>
      <c r="D5094" s="377">
        <v>2</v>
      </c>
    </row>
    <row r="5095" spans="1:4">
      <c r="A5095" s="375">
        <v>4181</v>
      </c>
      <c r="B5095" s="375">
        <v>1151</v>
      </c>
      <c r="C5095" s="375" t="s">
        <v>5719</v>
      </c>
      <c r="D5095" s="377">
        <v>2</v>
      </c>
    </row>
    <row r="5096" spans="1:4">
      <c r="A5096" s="375">
        <v>4190</v>
      </c>
      <c r="B5096" s="375">
        <v>1151</v>
      </c>
      <c r="C5096" s="375" t="s">
        <v>5720</v>
      </c>
      <c r="D5096" s="377">
        <v>2</v>
      </c>
    </row>
    <row r="5097" spans="1:4">
      <c r="A5097" s="375">
        <v>4191</v>
      </c>
      <c r="B5097" s="375">
        <v>1151</v>
      </c>
      <c r="C5097" s="375" t="s">
        <v>5721</v>
      </c>
      <c r="D5097" s="377">
        <v>2</v>
      </c>
    </row>
    <row r="5098" spans="1:4">
      <c r="A5098" s="375">
        <v>4192</v>
      </c>
      <c r="B5098" s="375">
        <v>1151</v>
      </c>
      <c r="C5098" s="375" t="s">
        <v>5722</v>
      </c>
      <c r="D5098" s="377">
        <v>2</v>
      </c>
    </row>
    <row r="5099" spans="1:4">
      <c r="A5099" s="375">
        <v>4196</v>
      </c>
      <c r="B5099" s="375">
        <v>1151</v>
      </c>
      <c r="C5099" s="375" t="s">
        <v>5723</v>
      </c>
      <c r="D5099" s="377">
        <v>2</v>
      </c>
    </row>
    <row r="5100" spans="1:4">
      <c r="A5100" s="375">
        <v>4199</v>
      </c>
      <c r="B5100" s="375">
        <v>1151</v>
      </c>
      <c r="C5100" s="375" t="s">
        <v>5724</v>
      </c>
      <c r="D5100" s="377">
        <v>2</v>
      </c>
    </row>
    <row r="5101" spans="1:4">
      <c r="A5101" s="375">
        <v>5002</v>
      </c>
      <c r="B5101" s="375">
        <v>1151</v>
      </c>
      <c r="C5101" s="375" t="s">
        <v>5725</v>
      </c>
      <c r="D5101" s="377">
        <v>2</v>
      </c>
    </row>
    <row r="5102" spans="1:4">
      <c r="A5102" s="375">
        <v>5003</v>
      </c>
      <c r="B5102" s="375">
        <v>1151</v>
      </c>
      <c r="C5102" s="375" t="s">
        <v>5726</v>
      </c>
      <c r="D5102" s="377">
        <v>2</v>
      </c>
    </row>
    <row r="5103" spans="1:4">
      <c r="A5103" s="375">
        <v>5008</v>
      </c>
      <c r="B5103" s="375">
        <v>1151</v>
      </c>
      <c r="C5103" s="375" t="s">
        <v>5727</v>
      </c>
      <c r="D5103" s="377">
        <v>2</v>
      </c>
    </row>
    <row r="5104" spans="1:4">
      <c r="A5104" s="375">
        <v>6002</v>
      </c>
      <c r="B5104" s="375">
        <v>1151</v>
      </c>
      <c r="C5104" s="375" t="s">
        <v>5728</v>
      </c>
      <c r="D5104" s="377">
        <v>2</v>
      </c>
    </row>
    <row r="5105" spans="1:4">
      <c r="A5105" s="375">
        <v>6022</v>
      </c>
      <c r="B5105" s="375">
        <v>1151</v>
      </c>
      <c r="C5105" s="375" t="s">
        <v>5729</v>
      </c>
      <c r="D5105" s="377">
        <v>2</v>
      </c>
    </row>
    <row r="5106" spans="1:4">
      <c r="A5106" s="375">
        <v>6034</v>
      </c>
      <c r="B5106" s="375">
        <v>1151</v>
      </c>
      <c r="C5106" s="375" t="s">
        <v>5730</v>
      </c>
      <c r="D5106" s="377">
        <v>2</v>
      </c>
    </row>
    <row r="5107" spans="1:4">
      <c r="A5107" s="375">
        <v>6042</v>
      </c>
      <c r="B5107" s="375">
        <v>1151</v>
      </c>
      <c r="C5107" s="375" t="s">
        <v>5731</v>
      </c>
      <c r="D5107" s="377">
        <v>2</v>
      </c>
    </row>
    <row r="5108" spans="1:4">
      <c r="A5108" s="375">
        <v>6082</v>
      </c>
      <c r="B5108" s="375">
        <v>1151</v>
      </c>
      <c r="C5108" s="375" t="s">
        <v>5732</v>
      </c>
      <c r="D5108" s="377">
        <v>2</v>
      </c>
    </row>
    <row r="5109" spans="1:4">
      <c r="A5109" s="375">
        <v>1099</v>
      </c>
      <c r="B5109" s="375">
        <v>1152</v>
      </c>
      <c r="C5109" s="375" t="s">
        <v>5733</v>
      </c>
      <c r="D5109" s="377">
        <v>0</v>
      </c>
    </row>
    <row r="5110" spans="1:4">
      <c r="A5110" s="375">
        <v>1100</v>
      </c>
      <c r="B5110" s="375">
        <v>1152</v>
      </c>
      <c r="C5110" s="375" t="s">
        <v>5734</v>
      </c>
      <c r="D5110" s="377">
        <v>2</v>
      </c>
    </row>
    <row r="5111" spans="1:4">
      <c r="A5111" s="375">
        <v>1101</v>
      </c>
      <c r="B5111" s="375">
        <v>1152</v>
      </c>
      <c r="C5111" s="375" t="s">
        <v>5735</v>
      </c>
      <c r="D5111" s="377">
        <v>0</v>
      </c>
    </row>
    <row r="5112" spans="1:4">
      <c r="A5112" s="375">
        <v>1102</v>
      </c>
      <c r="B5112" s="375">
        <v>1152</v>
      </c>
      <c r="C5112" s="375" t="s">
        <v>5736</v>
      </c>
      <c r="D5112" s="377">
        <v>2</v>
      </c>
    </row>
    <row r="5113" spans="1:4">
      <c r="A5113" s="375">
        <v>1103</v>
      </c>
      <c r="B5113" s="375">
        <v>1152</v>
      </c>
      <c r="C5113" s="375" t="s">
        <v>5737</v>
      </c>
      <c r="D5113" s="377">
        <v>0</v>
      </c>
    </row>
    <row r="5114" spans="1:4">
      <c r="A5114" s="375">
        <v>1104</v>
      </c>
      <c r="B5114" s="375">
        <v>1152</v>
      </c>
      <c r="C5114" s="375" t="s">
        <v>5738</v>
      </c>
      <c r="D5114" s="377">
        <v>2</v>
      </c>
    </row>
    <row r="5115" spans="1:4">
      <c r="A5115" s="375">
        <v>1105</v>
      </c>
      <c r="B5115" s="375">
        <v>1152</v>
      </c>
      <c r="C5115" s="375" t="s">
        <v>5739</v>
      </c>
      <c r="D5115" s="377">
        <v>2</v>
      </c>
    </row>
    <row r="5116" spans="1:4">
      <c r="A5116" s="375">
        <v>1106</v>
      </c>
      <c r="B5116" s="375">
        <v>1152</v>
      </c>
      <c r="C5116" s="375" t="s">
        <v>5740</v>
      </c>
      <c r="D5116" s="377">
        <v>2</v>
      </c>
    </row>
    <row r="5117" spans="1:4">
      <c r="A5117" s="375">
        <v>1107</v>
      </c>
      <c r="B5117" s="375">
        <v>1152</v>
      </c>
      <c r="C5117" s="375" t="s">
        <v>5741</v>
      </c>
      <c r="D5117" s="377">
        <v>0</v>
      </c>
    </row>
    <row r="5118" spans="1:4">
      <c r="A5118" s="375">
        <v>1109</v>
      </c>
      <c r="B5118" s="375">
        <v>1152</v>
      </c>
      <c r="C5118" s="375" t="s">
        <v>5742</v>
      </c>
      <c r="D5118" s="377">
        <v>2</v>
      </c>
    </row>
    <row r="5119" spans="1:4">
      <c r="A5119" s="375">
        <v>1113</v>
      </c>
      <c r="B5119" s="375">
        <v>1152</v>
      </c>
      <c r="C5119" s="375" t="s">
        <v>5743</v>
      </c>
      <c r="D5119" s="377">
        <v>2</v>
      </c>
    </row>
    <row r="5120" spans="1:4">
      <c r="A5120" s="375">
        <v>1114</v>
      </c>
      <c r="B5120" s="375">
        <v>1152</v>
      </c>
      <c r="C5120" s="375" t="s">
        <v>5744</v>
      </c>
      <c r="D5120" s="377">
        <v>2</v>
      </c>
    </row>
    <row r="5121" spans="1:4">
      <c r="A5121" s="375">
        <v>1115</v>
      </c>
      <c r="B5121" s="375">
        <v>1152</v>
      </c>
      <c r="C5121" s="375" t="s">
        <v>5745</v>
      </c>
      <c r="D5121" s="377">
        <v>2</v>
      </c>
    </row>
    <row r="5122" spans="1:4">
      <c r="A5122" s="375">
        <v>1120</v>
      </c>
      <c r="B5122" s="375">
        <v>1152</v>
      </c>
      <c r="C5122" s="375" t="s">
        <v>5746</v>
      </c>
      <c r="D5122" s="377">
        <v>2</v>
      </c>
    </row>
    <row r="5123" spans="1:4">
      <c r="A5123" s="375">
        <v>1121</v>
      </c>
      <c r="B5123" s="375">
        <v>1152</v>
      </c>
      <c r="C5123" s="375" t="s">
        <v>5747</v>
      </c>
      <c r="D5123" s="377">
        <v>0</v>
      </c>
    </row>
    <row r="5124" spans="1:4">
      <c r="A5124" s="375">
        <v>1123</v>
      </c>
      <c r="B5124" s="375">
        <v>1152</v>
      </c>
      <c r="C5124" s="375" t="s">
        <v>5748</v>
      </c>
      <c r="D5124" s="377">
        <v>2</v>
      </c>
    </row>
    <row r="5125" spans="1:4">
      <c r="A5125" s="375">
        <v>1124</v>
      </c>
      <c r="B5125" s="375">
        <v>1152</v>
      </c>
      <c r="C5125" s="375" t="s">
        <v>5749</v>
      </c>
      <c r="D5125" s="377">
        <v>0</v>
      </c>
    </row>
    <row r="5126" spans="1:4">
      <c r="A5126" s="375">
        <v>1125</v>
      </c>
      <c r="B5126" s="375">
        <v>1152</v>
      </c>
      <c r="C5126" s="375" t="s">
        <v>5750</v>
      </c>
      <c r="D5126" s="377">
        <v>0</v>
      </c>
    </row>
    <row r="5127" spans="1:4">
      <c r="A5127" s="375">
        <v>1126</v>
      </c>
      <c r="B5127" s="375">
        <v>1152</v>
      </c>
      <c r="C5127" s="375" t="s">
        <v>5751</v>
      </c>
      <c r="D5127" s="377">
        <v>0</v>
      </c>
    </row>
    <row r="5128" spans="1:4">
      <c r="A5128" s="375">
        <v>1127</v>
      </c>
      <c r="B5128" s="375">
        <v>1152</v>
      </c>
      <c r="C5128" s="375" t="s">
        <v>5752</v>
      </c>
      <c r="D5128" s="377">
        <v>2</v>
      </c>
    </row>
    <row r="5129" spans="1:4">
      <c r="A5129" s="375">
        <v>1128</v>
      </c>
      <c r="B5129" s="375">
        <v>1152</v>
      </c>
      <c r="C5129" s="375" t="s">
        <v>5753</v>
      </c>
      <c r="D5129" s="377">
        <v>2</v>
      </c>
    </row>
    <row r="5130" spans="1:4">
      <c r="A5130" s="375">
        <v>1129</v>
      </c>
      <c r="B5130" s="375">
        <v>1152</v>
      </c>
      <c r="C5130" s="375" t="s">
        <v>5754</v>
      </c>
      <c r="D5130" s="377">
        <v>2</v>
      </c>
    </row>
    <row r="5131" spans="1:4">
      <c r="A5131" s="375">
        <v>1130</v>
      </c>
      <c r="B5131" s="375">
        <v>1152</v>
      </c>
      <c r="C5131" s="375" t="s">
        <v>5755</v>
      </c>
      <c r="D5131" s="377">
        <v>2</v>
      </c>
    </row>
    <row r="5132" spans="1:4">
      <c r="A5132" s="375">
        <v>1131</v>
      </c>
      <c r="B5132" s="375">
        <v>1152</v>
      </c>
      <c r="C5132" s="375" t="s">
        <v>5756</v>
      </c>
      <c r="D5132" s="377">
        <v>0</v>
      </c>
    </row>
    <row r="5133" spans="1:4">
      <c r="A5133" s="375">
        <v>1132</v>
      </c>
      <c r="B5133" s="375">
        <v>1152</v>
      </c>
      <c r="C5133" s="375" t="s">
        <v>5757</v>
      </c>
      <c r="D5133" s="377">
        <v>2</v>
      </c>
    </row>
    <row r="5134" spans="1:4">
      <c r="A5134" s="375">
        <v>1137</v>
      </c>
      <c r="B5134" s="375">
        <v>1152</v>
      </c>
      <c r="C5134" s="375" t="s">
        <v>5758</v>
      </c>
      <c r="D5134" s="377">
        <v>2</v>
      </c>
    </row>
    <row r="5135" spans="1:4">
      <c r="A5135" s="375">
        <v>1151</v>
      </c>
      <c r="B5135" s="375">
        <v>1152</v>
      </c>
      <c r="C5135" s="375" t="s">
        <v>5759</v>
      </c>
      <c r="D5135" s="377">
        <v>0</v>
      </c>
    </row>
    <row r="5136" spans="1:4">
      <c r="A5136" s="375">
        <v>1152</v>
      </c>
      <c r="B5136" s="375">
        <v>1152</v>
      </c>
      <c r="C5136" s="375" t="s">
        <v>5760</v>
      </c>
      <c r="D5136" s="377" t="s">
        <v>94</v>
      </c>
    </row>
    <row r="5137" spans="1:4">
      <c r="A5137" s="375">
        <v>1153</v>
      </c>
      <c r="B5137" s="375">
        <v>1152</v>
      </c>
      <c r="C5137" s="375" t="s">
        <v>5761</v>
      </c>
      <c r="D5137" s="377">
        <v>2</v>
      </c>
    </row>
    <row r="5138" spans="1:4">
      <c r="A5138" s="375">
        <v>1157</v>
      </c>
      <c r="B5138" s="375">
        <v>1152</v>
      </c>
      <c r="C5138" s="375" t="s">
        <v>5762</v>
      </c>
      <c r="D5138" s="377">
        <v>2</v>
      </c>
    </row>
    <row r="5139" spans="1:4">
      <c r="A5139" s="375">
        <v>1175</v>
      </c>
      <c r="B5139" s="375">
        <v>1152</v>
      </c>
      <c r="C5139" s="375" t="s">
        <v>5763</v>
      </c>
      <c r="D5139" s="377">
        <v>0</v>
      </c>
    </row>
    <row r="5140" spans="1:4">
      <c r="A5140" s="375">
        <v>1181</v>
      </c>
      <c r="B5140" s="375">
        <v>1152</v>
      </c>
      <c r="C5140" s="375" t="s">
        <v>5764</v>
      </c>
      <c r="D5140" s="377">
        <v>0</v>
      </c>
    </row>
    <row r="5141" spans="1:4">
      <c r="A5141" s="375">
        <v>1183</v>
      </c>
      <c r="B5141" s="375">
        <v>1152</v>
      </c>
      <c r="C5141" s="375" t="s">
        <v>5765</v>
      </c>
      <c r="D5141" s="377">
        <v>2</v>
      </c>
    </row>
    <row r="5142" spans="1:4">
      <c r="A5142" s="375">
        <v>1185</v>
      </c>
      <c r="B5142" s="375">
        <v>1152</v>
      </c>
      <c r="C5142" s="375" t="s">
        <v>5766</v>
      </c>
      <c r="D5142" s="377">
        <v>2</v>
      </c>
    </row>
    <row r="5143" spans="1:4">
      <c r="A5143" s="375">
        <v>1186</v>
      </c>
      <c r="B5143" s="375">
        <v>1152</v>
      </c>
      <c r="C5143" s="375" t="s">
        <v>5767</v>
      </c>
      <c r="D5143" s="377">
        <v>0</v>
      </c>
    </row>
    <row r="5144" spans="1:4">
      <c r="A5144" s="375">
        <v>1187</v>
      </c>
      <c r="B5144" s="375">
        <v>1152</v>
      </c>
      <c r="C5144" s="375" t="s">
        <v>5768</v>
      </c>
      <c r="D5144" s="377">
        <v>0</v>
      </c>
    </row>
    <row r="5145" spans="1:4">
      <c r="A5145" s="375">
        <v>1188</v>
      </c>
      <c r="B5145" s="375">
        <v>1152</v>
      </c>
      <c r="C5145" s="375" t="s">
        <v>5769</v>
      </c>
      <c r="D5145" s="377">
        <v>0</v>
      </c>
    </row>
    <row r="5146" spans="1:4">
      <c r="A5146" s="375">
        <v>1189</v>
      </c>
      <c r="B5146" s="375">
        <v>1152</v>
      </c>
      <c r="C5146" s="375" t="s">
        <v>5770</v>
      </c>
      <c r="D5146" s="377">
        <v>0</v>
      </c>
    </row>
    <row r="5147" spans="1:4">
      <c r="A5147" s="375">
        <v>1190</v>
      </c>
      <c r="B5147" s="375">
        <v>1152</v>
      </c>
      <c r="C5147" s="375" t="s">
        <v>5771</v>
      </c>
      <c r="D5147" s="377">
        <v>0</v>
      </c>
    </row>
    <row r="5148" spans="1:4">
      <c r="A5148" s="375">
        <v>1192</v>
      </c>
      <c r="B5148" s="375">
        <v>1152</v>
      </c>
      <c r="C5148" s="375" t="s">
        <v>5772</v>
      </c>
      <c r="D5148" s="377">
        <v>0</v>
      </c>
    </row>
    <row r="5149" spans="1:4">
      <c r="A5149" s="375">
        <v>1193</v>
      </c>
      <c r="B5149" s="375">
        <v>1152</v>
      </c>
      <c r="C5149" s="375" t="s">
        <v>5773</v>
      </c>
      <c r="D5149" s="377">
        <v>0</v>
      </c>
    </row>
    <row r="5150" spans="1:4">
      <c r="A5150" s="375">
        <v>1194</v>
      </c>
      <c r="B5150" s="375">
        <v>1152</v>
      </c>
      <c r="C5150" s="375" t="s">
        <v>5774</v>
      </c>
      <c r="D5150" s="377">
        <v>0</v>
      </c>
    </row>
    <row r="5151" spans="1:4">
      <c r="A5151" s="375">
        <v>1199</v>
      </c>
      <c r="B5151" s="375">
        <v>1152</v>
      </c>
      <c r="C5151" s="375" t="s">
        <v>5775</v>
      </c>
      <c r="D5151" s="377">
        <v>0</v>
      </c>
    </row>
    <row r="5152" spans="1:4">
      <c r="A5152" s="375">
        <v>1201</v>
      </c>
      <c r="B5152" s="375">
        <v>1152</v>
      </c>
      <c r="C5152" s="375" t="s">
        <v>5776</v>
      </c>
      <c r="D5152" s="377">
        <v>2</v>
      </c>
    </row>
    <row r="5153" spans="1:4">
      <c r="A5153" s="375">
        <v>1203</v>
      </c>
      <c r="B5153" s="375">
        <v>1152</v>
      </c>
      <c r="C5153" s="375" t="s">
        <v>5777</v>
      </c>
      <c r="D5153" s="377">
        <v>2</v>
      </c>
    </row>
    <row r="5154" spans="1:4">
      <c r="A5154" s="375">
        <v>1206</v>
      </c>
      <c r="B5154" s="375">
        <v>1152</v>
      </c>
      <c r="C5154" s="375" t="s">
        <v>5778</v>
      </c>
      <c r="D5154" s="377">
        <v>0</v>
      </c>
    </row>
    <row r="5155" spans="1:4">
      <c r="A5155" s="375">
        <v>1210</v>
      </c>
      <c r="B5155" s="375">
        <v>1152</v>
      </c>
      <c r="C5155" s="375" t="s">
        <v>5779</v>
      </c>
      <c r="D5155" s="377">
        <v>2</v>
      </c>
    </row>
    <row r="5156" spans="1:4">
      <c r="A5156" s="375">
        <v>1256</v>
      </c>
      <c r="B5156" s="375">
        <v>1152</v>
      </c>
      <c r="C5156" s="375" t="s">
        <v>5780</v>
      </c>
      <c r="D5156" s="377">
        <v>0</v>
      </c>
    </row>
    <row r="5157" spans="1:4">
      <c r="A5157" s="375">
        <v>1257</v>
      </c>
      <c r="B5157" s="375">
        <v>1152</v>
      </c>
      <c r="C5157" s="375" t="s">
        <v>5781</v>
      </c>
      <c r="D5157" s="377">
        <v>2</v>
      </c>
    </row>
    <row r="5158" spans="1:4">
      <c r="A5158" s="375">
        <v>1260</v>
      </c>
      <c r="B5158" s="375">
        <v>1152</v>
      </c>
      <c r="C5158" s="375" t="s">
        <v>5782</v>
      </c>
      <c r="D5158" s="377">
        <v>0</v>
      </c>
    </row>
    <row r="5159" spans="1:4">
      <c r="A5159" s="375">
        <v>1261</v>
      </c>
      <c r="B5159" s="375">
        <v>1152</v>
      </c>
      <c r="C5159" s="375" t="s">
        <v>5783</v>
      </c>
      <c r="D5159" s="377">
        <v>0</v>
      </c>
    </row>
    <row r="5160" spans="1:4">
      <c r="A5160" s="375">
        <v>1262</v>
      </c>
      <c r="B5160" s="375">
        <v>1152</v>
      </c>
      <c r="C5160" s="375" t="s">
        <v>5784</v>
      </c>
      <c r="D5160" s="377">
        <v>0</v>
      </c>
    </row>
    <row r="5161" spans="1:4">
      <c r="A5161" s="375">
        <v>2095</v>
      </c>
      <c r="B5161" s="375">
        <v>1152</v>
      </c>
      <c r="C5161" s="375" t="s">
        <v>5785</v>
      </c>
      <c r="D5161" s="377">
        <v>2</v>
      </c>
    </row>
    <row r="5162" spans="1:4">
      <c r="A5162" s="375">
        <v>2096</v>
      </c>
      <c r="B5162" s="375">
        <v>1152</v>
      </c>
      <c r="C5162" s="375" t="s">
        <v>5786</v>
      </c>
      <c r="D5162" s="377">
        <v>2</v>
      </c>
    </row>
    <row r="5163" spans="1:4">
      <c r="A5163" s="375">
        <v>2100</v>
      </c>
      <c r="B5163" s="375">
        <v>1152</v>
      </c>
      <c r="C5163" s="375" t="s">
        <v>5787</v>
      </c>
      <c r="D5163" s="377">
        <v>2</v>
      </c>
    </row>
    <row r="5164" spans="1:4">
      <c r="A5164" s="375">
        <v>2102</v>
      </c>
      <c r="B5164" s="375">
        <v>1152</v>
      </c>
      <c r="C5164" s="375" t="s">
        <v>5788</v>
      </c>
      <c r="D5164" s="377">
        <v>2</v>
      </c>
    </row>
    <row r="5165" spans="1:4">
      <c r="A5165" s="375">
        <v>2103</v>
      </c>
      <c r="B5165" s="375">
        <v>1152</v>
      </c>
      <c r="C5165" s="375" t="s">
        <v>5789</v>
      </c>
      <c r="D5165" s="377">
        <v>2</v>
      </c>
    </row>
    <row r="5166" spans="1:4">
      <c r="A5166" s="375">
        <v>2104</v>
      </c>
      <c r="B5166" s="375">
        <v>1152</v>
      </c>
      <c r="C5166" s="375" t="s">
        <v>5790</v>
      </c>
      <c r="D5166" s="377">
        <v>2</v>
      </c>
    </row>
    <row r="5167" spans="1:4">
      <c r="A5167" s="375">
        <v>2105</v>
      </c>
      <c r="B5167" s="375">
        <v>1152</v>
      </c>
      <c r="C5167" s="375" t="s">
        <v>5791</v>
      </c>
      <c r="D5167" s="377">
        <v>2</v>
      </c>
    </row>
    <row r="5168" spans="1:4">
      <c r="A5168" s="375">
        <v>2108</v>
      </c>
      <c r="B5168" s="375">
        <v>1152</v>
      </c>
      <c r="C5168" s="375" t="s">
        <v>5792</v>
      </c>
      <c r="D5168" s="377">
        <v>2</v>
      </c>
    </row>
    <row r="5169" spans="1:4">
      <c r="A5169" s="375">
        <v>2109</v>
      </c>
      <c r="B5169" s="375">
        <v>1152</v>
      </c>
      <c r="C5169" s="375" t="s">
        <v>5793</v>
      </c>
      <c r="D5169" s="377">
        <v>2</v>
      </c>
    </row>
    <row r="5170" spans="1:4">
      <c r="A5170" s="375">
        <v>2110</v>
      </c>
      <c r="B5170" s="375">
        <v>1152</v>
      </c>
      <c r="C5170" s="375" t="s">
        <v>5794</v>
      </c>
      <c r="D5170" s="377">
        <v>2</v>
      </c>
    </row>
    <row r="5171" spans="1:4">
      <c r="A5171" s="375">
        <v>2111</v>
      </c>
      <c r="B5171" s="375">
        <v>1152</v>
      </c>
      <c r="C5171" s="375" t="s">
        <v>5795</v>
      </c>
      <c r="D5171" s="377">
        <v>2</v>
      </c>
    </row>
    <row r="5172" spans="1:4">
      <c r="A5172" s="375">
        <v>2112</v>
      </c>
      <c r="B5172" s="375">
        <v>1152</v>
      </c>
      <c r="C5172" s="375" t="s">
        <v>5796</v>
      </c>
      <c r="D5172" s="377">
        <v>2</v>
      </c>
    </row>
    <row r="5173" spans="1:4">
      <c r="A5173" s="375">
        <v>2113</v>
      </c>
      <c r="B5173" s="375">
        <v>1152</v>
      </c>
      <c r="C5173" s="375" t="s">
        <v>5797</v>
      </c>
      <c r="D5173" s="377">
        <v>2</v>
      </c>
    </row>
    <row r="5174" spans="1:4">
      <c r="A5174" s="375">
        <v>2115</v>
      </c>
      <c r="B5174" s="375">
        <v>1152</v>
      </c>
      <c r="C5174" s="375" t="s">
        <v>5798</v>
      </c>
      <c r="D5174" s="377">
        <v>2</v>
      </c>
    </row>
    <row r="5175" spans="1:4">
      <c r="A5175" s="375">
        <v>2116</v>
      </c>
      <c r="B5175" s="375">
        <v>1152</v>
      </c>
      <c r="C5175" s="375" t="s">
        <v>5799</v>
      </c>
      <c r="D5175" s="377">
        <v>2</v>
      </c>
    </row>
    <row r="5176" spans="1:4">
      <c r="A5176" s="375">
        <v>2117</v>
      </c>
      <c r="B5176" s="375">
        <v>1152</v>
      </c>
      <c r="C5176" s="375" t="s">
        <v>5800</v>
      </c>
      <c r="D5176" s="377">
        <v>2</v>
      </c>
    </row>
    <row r="5177" spans="1:4">
      <c r="A5177" s="375">
        <v>2121</v>
      </c>
      <c r="B5177" s="375">
        <v>1152</v>
      </c>
      <c r="C5177" s="375" t="s">
        <v>5801</v>
      </c>
      <c r="D5177" s="377">
        <v>2</v>
      </c>
    </row>
    <row r="5178" spans="1:4">
      <c r="A5178" s="375">
        <v>2122</v>
      </c>
      <c r="B5178" s="375">
        <v>1152</v>
      </c>
      <c r="C5178" s="375" t="s">
        <v>5802</v>
      </c>
      <c r="D5178" s="377">
        <v>2</v>
      </c>
    </row>
    <row r="5179" spans="1:4">
      <c r="A5179" s="375">
        <v>2123</v>
      </c>
      <c r="B5179" s="375">
        <v>1152</v>
      </c>
      <c r="C5179" s="375" t="s">
        <v>5803</v>
      </c>
      <c r="D5179" s="377">
        <v>2</v>
      </c>
    </row>
    <row r="5180" spans="1:4">
      <c r="A5180" s="375">
        <v>2125</v>
      </c>
      <c r="B5180" s="375">
        <v>1152</v>
      </c>
      <c r="C5180" s="375" t="s">
        <v>5804</v>
      </c>
      <c r="D5180" s="377">
        <v>2</v>
      </c>
    </row>
    <row r="5181" spans="1:4">
      <c r="A5181" s="375">
        <v>2130</v>
      </c>
      <c r="B5181" s="375">
        <v>1152</v>
      </c>
      <c r="C5181" s="375" t="s">
        <v>5805</v>
      </c>
      <c r="D5181" s="377">
        <v>2</v>
      </c>
    </row>
    <row r="5182" spans="1:4">
      <c r="A5182" s="375">
        <v>2132</v>
      </c>
      <c r="B5182" s="375">
        <v>1152</v>
      </c>
      <c r="C5182" s="375" t="s">
        <v>5806</v>
      </c>
      <c r="D5182" s="377">
        <v>2</v>
      </c>
    </row>
    <row r="5183" spans="1:4">
      <c r="A5183" s="375">
        <v>2133</v>
      </c>
      <c r="B5183" s="375">
        <v>1152</v>
      </c>
      <c r="C5183" s="375" t="s">
        <v>5807</v>
      </c>
      <c r="D5183" s="377">
        <v>2</v>
      </c>
    </row>
    <row r="5184" spans="1:4">
      <c r="A5184" s="375">
        <v>2135</v>
      </c>
      <c r="B5184" s="375">
        <v>1152</v>
      </c>
      <c r="C5184" s="375" t="s">
        <v>5808</v>
      </c>
      <c r="D5184" s="377">
        <v>2</v>
      </c>
    </row>
    <row r="5185" spans="1:4">
      <c r="A5185" s="375">
        <v>2136</v>
      </c>
      <c r="B5185" s="375">
        <v>1152</v>
      </c>
      <c r="C5185" s="375" t="s">
        <v>5809</v>
      </c>
      <c r="D5185" s="377">
        <v>2</v>
      </c>
    </row>
    <row r="5186" spans="1:4">
      <c r="A5186" s="375">
        <v>2137</v>
      </c>
      <c r="B5186" s="375">
        <v>1152</v>
      </c>
      <c r="C5186" s="375" t="s">
        <v>5810</v>
      </c>
      <c r="D5186" s="377">
        <v>2</v>
      </c>
    </row>
    <row r="5187" spans="1:4">
      <c r="A5187" s="375">
        <v>2139</v>
      </c>
      <c r="B5187" s="375">
        <v>1152</v>
      </c>
      <c r="C5187" s="375" t="s">
        <v>5811</v>
      </c>
      <c r="D5187" s="377">
        <v>2</v>
      </c>
    </row>
    <row r="5188" spans="1:4">
      <c r="A5188" s="375">
        <v>2142</v>
      </c>
      <c r="B5188" s="375">
        <v>1152</v>
      </c>
      <c r="C5188" s="375" t="s">
        <v>5812</v>
      </c>
      <c r="D5188" s="377">
        <v>2</v>
      </c>
    </row>
    <row r="5189" spans="1:4">
      <c r="A5189" s="375">
        <v>2146</v>
      </c>
      <c r="B5189" s="375">
        <v>1152</v>
      </c>
      <c r="C5189" s="375" t="s">
        <v>5813</v>
      </c>
      <c r="D5189" s="377">
        <v>2</v>
      </c>
    </row>
    <row r="5190" spans="1:4">
      <c r="A5190" s="375">
        <v>2148</v>
      </c>
      <c r="B5190" s="375">
        <v>1152</v>
      </c>
      <c r="C5190" s="375" t="s">
        <v>5814</v>
      </c>
      <c r="D5190" s="377">
        <v>2</v>
      </c>
    </row>
    <row r="5191" spans="1:4">
      <c r="A5191" s="375">
        <v>2149</v>
      </c>
      <c r="B5191" s="375">
        <v>1152</v>
      </c>
      <c r="C5191" s="375" t="s">
        <v>5815</v>
      </c>
      <c r="D5191" s="377">
        <v>2</v>
      </c>
    </row>
    <row r="5192" spans="1:4">
      <c r="A5192" s="375">
        <v>2151</v>
      </c>
      <c r="B5192" s="375">
        <v>1152</v>
      </c>
      <c r="C5192" s="375" t="s">
        <v>5816</v>
      </c>
      <c r="D5192" s="377">
        <v>2</v>
      </c>
    </row>
    <row r="5193" spans="1:4">
      <c r="A5193" s="375">
        <v>2152</v>
      </c>
      <c r="B5193" s="375">
        <v>1152</v>
      </c>
      <c r="C5193" s="375" t="s">
        <v>5817</v>
      </c>
      <c r="D5193" s="377">
        <v>2</v>
      </c>
    </row>
    <row r="5194" spans="1:4">
      <c r="A5194" s="375">
        <v>2153</v>
      </c>
      <c r="B5194" s="375">
        <v>1152</v>
      </c>
      <c r="C5194" s="375" t="s">
        <v>5818</v>
      </c>
      <c r="D5194" s="377">
        <v>2</v>
      </c>
    </row>
    <row r="5195" spans="1:4">
      <c r="A5195" s="375">
        <v>2154</v>
      </c>
      <c r="B5195" s="375">
        <v>1152</v>
      </c>
      <c r="C5195" s="375" t="s">
        <v>5819</v>
      </c>
      <c r="D5195" s="377">
        <v>2</v>
      </c>
    </row>
    <row r="5196" spans="1:4">
      <c r="A5196" s="375">
        <v>2155</v>
      </c>
      <c r="B5196" s="375">
        <v>1152</v>
      </c>
      <c r="C5196" s="375" t="s">
        <v>5820</v>
      </c>
      <c r="D5196" s="377">
        <v>2</v>
      </c>
    </row>
    <row r="5197" spans="1:4">
      <c r="A5197" s="375">
        <v>2156</v>
      </c>
      <c r="B5197" s="375">
        <v>1152</v>
      </c>
      <c r="C5197" s="375" t="s">
        <v>5821</v>
      </c>
      <c r="D5197" s="377">
        <v>2</v>
      </c>
    </row>
    <row r="5198" spans="1:4">
      <c r="A5198" s="375">
        <v>2162</v>
      </c>
      <c r="B5198" s="375">
        <v>1152</v>
      </c>
      <c r="C5198" s="375" t="s">
        <v>5822</v>
      </c>
      <c r="D5198" s="377">
        <v>2</v>
      </c>
    </row>
    <row r="5199" spans="1:4">
      <c r="A5199" s="375">
        <v>2163</v>
      </c>
      <c r="B5199" s="375">
        <v>1152</v>
      </c>
      <c r="C5199" s="375" t="s">
        <v>5823</v>
      </c>
      <c r="D5199" s="377">
        <v>2</v>
      </c>
    </row>
    <row r="5200" spans="1:4">
      <c r="A5200" s="375">
        <v>2164</v>
      </c>
      <c r="B5200" s="375">
        <v>1152</v>
      </c>
      <c r="C5200" s="375" t="s">
        <v>5824</v>
      </c>
      <c r="D5200" s="377">
        <v>2</v>
      </c>
    </row>
    <row r="5201" spans="1:4">
      <c r="A5201" s="375">
        <v>2169</v>
      </c>
      <c r="B5201" s="375">
        <v>1152</v>
      </c>
      <c r="C5201" s="375" t="s">
        <v>5825</v>
      </c>
      <c r="D5201" s="377">
        <v>2</v>
      </c>
    </row>
    <row r="5202" spans="1:4">
      <c r="A5202" s="375">
        <v>2171</v>
      </c>
      <c r="B5202" s="375">
        <v>1152</v>
      </c>
      <c r="C5202" s="375" t="s">
        <v>5826</v>
      </c>
      <c r="D5202" s="377">
        <v>2</v>
      </c>
    </row>
    <row r="5203" spans="1:4">
      <c r="A5203" s="375">
        <v>2172</v>
      </c>
      <c r="B5203" s="375">
        <v>1152</v>
      </c>
      <c r="C5203" s="375" t="s">
        <v>5827</v>
      </c>
      <c r="D5203" s="377">
        <v>2</v>
      </c>
    </row>
    <row r="5204" spans="1:4">
      <c r="A5204" s="375">
        <v>2173</v>
      </c>
      <c r="B5204" s="375">
        <v>1152</v>
      </c>
      <c r="C5204" s="375" t="s">
        <v>5828</v>
      </c>
      <c r="D5204" s="377">
        <v>2</v>
      </c>
    </row>
    <row r="5205" spans="1:4">
      <c r="A5205" s="375">
        <v>2174</v>
      </c>
      <c r="B5205" s="375">
        <v>1152</v>
      </c>
      <c r="C5205" s="375" t="s">
        <v>5829</v>
      </c>
      <c r="D5205" s="377">
        <v>2</v>
      </c>
    </row>
    <row r="5206" spans="1:4">
      <c r="A5206" s="375">
        <v>2175</v>
      </c>
      <c r="B5206" s="375">
        <v>1152</v>
      </c>
      <c r="C5206" s="375" t="s">
        <v>5830</v>
      </c>
      <c r="D5206" s="377">
        <v>2</v>
      </c>
    </row>
    <row r="5207" spans="1:4">
      <c r="A5207" s="375">
        <v>2176</v>
      </c>
      <c r="B5207" s="375">
        <v>1152</v>
      </c>
      <c r="C5207" s="375" t="s">
        <v>5831</v>
      </c>
      <c r="D5207" s="377">
        <v>2</v>
      </c>
    </row>
    <row r="5208" spans="1:4">
      <c r="A5208" s="375">
        <v>2177</v>
      </c>
      <c r="B5208" s="375">
        <v>1152</v>
      </c>
      <c r="C5208" s="375" t="s">
        <v>5832</v>
      </c>
      <c r="D5208" s="377">
        <v>2</v>
      </c>
    </row>
    <row r="5209" spans="1:4">
      <c r="A5209" s="375">
        <v>2178</v>
      </c>
      <c r="B5209" s="375">
        <v>1152</v>
      </c>
      <c r="C5209" s="375" t="s">
        <v>5833</v>
      </c>
      <c r="D5209" s="377">
        <v>2</v>
      </c>
    </row>
    <row r="5210" spans="1:4">
      <c r="A5210" s="375">
        <v>2179</v>
      </c>
      <c r="B5210" s="375">
        <v>1152</v>
      </c>
      <c r="C5210" s="375" t="s">
        <v>5834</v>
      </c>
      <c r="D5210" s="377">
        <v>2</v>
      </c>
    </row>
    <row r="5211" spans="1:4">
      <c r="A5211" s="375">
        <v>2180</v>
      </c>
      <c r="B5211" s="375">
        <v>1152</v>
      </c>
      <c r="C5211" s="375" t="s">
        <v>5835</v>
      </c>
      <c r="D5211" s="377">
        <v>2</v>
      </c>
    </row>
    <row r="5212" spans="1:4">
      <c r="A5212" s="375">
        <v>2182</v>
      </c>
      <c r="B5212" s="375">
        <v>1152</v>
      </c>
      <c r="C5212" s="375" t="s">
        <v>5836</v>
      </c>
      <c r="D5212" s="377">
        <v>2</v>
      </c>
    </row>
    <row r="5213" spans="1:4">
      <c r="A5213" s="375">
        <v>2183</v>
      </c>
      <c r="B5213" s="375">
        <v>1152</v>
      </c>
      <c r="C5213" s="375" t="s">
        <v>5837</v>
      </c>
      <c r="D5213" s="377">
        <v>2</v>
      </c>
    </row>
    <row r="5214" spans="1:4">
      <c r="A5214" s="375">
        <v>2184</v>
      </c>
      <c r="B5214" s="375">
        <v>1152</v>
      </c>
      <c r="C5214" s="375" t="s">
        <v>5838</v>
      </c>
      <c r="D5214" s="377">
        <v>2</v>
      </c>
    </row>
    <row r="5215" spans="1:4">
      <c r="A5215" s="375">
        <v>2185</v>
      </c>
      <c r="B5215" s="375">
        <v>1152</v>
      </c>
      <c r="C5215" s="375" t="s">
        <v>5839</v>
      </c>
      <c r="D5215" s="377">
        <v>2</v>
      </c>
    </row>
    <row r="5216" spans="1:4">
      <c r="A5216" s="375">
        <v>2187</v>
      </c>
      <c r="B5216" s="375">
        <v>1152</v>
      </c>
      <c r="C5216" s="375" t="s">
        <v>5840</v>
      </c>
      <c r="D5216" s="377">
        <v>2</v>
      </c>
    </row>
    <row r="5217" spans="1:4">
      <c r="A5217" s="375">
        <v>2188</v>
      </c>
      <c r="B5217" s="375">
        <v>1152</v>
      </c>
      <c r="C5217" s="375" t="s">
        <v>5841</v>
      </c>
      <c r="D5217" s="377">
        <v>2</v>
      </c>
    </row>
    <row r="5218" spans="1:4">
      <c r="A5218" s="375">
        <v>2189</v>
      </c>
      <c r="B5218" s="375">
        <v>1152</v>
      </c>
      <c r="C5218" s="375" t="s">
        <v>5842</v>
      </c>
      <c r="D5218" s="377">
        <v>2</v>
      </c>
    </row>
    <row r="5219" spans="1:4">
      <c r="A5219" s="375">
        <v>2192</v>
      </c>
      <c r="B5219" s="375">
        <v>1152</v>
      </c>
      <c r="C5219" s="375" t="s">
        <v>5843</v>
      </c>
      <c r="D5219" s="377">
        <v>2</v>
      </c>
    </row>
    <row r="5220" spans="1:4">
      <c r="A5220" s="375">
        <v>2196</v>
      </c>
      <c r="B5220" s="375">
        <v>1152</v>
      </c>
      <c r="C5220" s="375" t="s">
        <v>5844</v>
      </c>
      <c r="D5220" s="377">
        <v>2</v>
      </c>
    </row>
    <row r="5221" spans="1:4">
      <c r="A5221" s="375">
        <v>2197</v>
      </c>
      <c r="B5221" s="375">
        <v>1152</v>
      </c>
      <c r="C5221" s="375" t="s">
        <v>5845</v>
      </c>
      <c r="D5221" s="377">
        <v>2</v>
      </c>
    </row>
    <row r="5222" spans="1:4">
      <c r="A5222" s="375">
        <v>2199</v>
      </c>
      <c r="B5222" s="375">
        <v>1152</v>
      </c>
      <c r="C5222" s="375" t="s">
        <v>5846</v>
      </c>
      <c r="D5222" s="377">
        <v>2</v>
      </c>
    </row>
    <row r="5223" spans="1:4">
      <c r="A5223" s="375">
        <v>2201</v>
      </c>
      <c r="B5223" s="375">
        <v>1152</v>
      </c>
      <c r="C5223" s="375" t="s">
        <v>5847</v>
      </c>
      <c r="D5223" s="377">
        <v>2</v>
      </c>
    </row>
    <row r="5224" spans="1:4">
      <c r="A5224" s="375">
        <v>2202</v>
      </c>
      <c r="B5224" s="375">
        <v>1152</v>
      </c>
      <c r="C5224" s="375" t="s">
        <v>5848</v>
      </c>
      <c r="D5224" s="377">
        <v>2</v>
      </c>
    </row>
    <row r="5225" spans="1:4">
      <c r="A5225" s="375">
        <v>2203</v>
      </c>
      <c r="B5225" s="375">
        <v>1152</v>
      </c>
      <c r="C5225" s="375" t="s">
        <v>5849</v>
      </c>
      <c r="D5225" s="377">
        <v>2</v>
      </c>
    </row>
    <row r="5226" spans="1:4">
      <c r="A5226" s="375">
        <v>2206</v>
      </c>
      <c r="B5226" s="375">
        <v>1152</v>
      </c>
      <c r="C5226" s="375" t="s">
        <v>5850</v>
      </c>
      <c r="D5226" s="377">
        <v>2</v>
      </c>
    </row>
    <row r="5227" spans="1:4">
      <c r="A5227" s="375">
        <v>2207</v>
      </c>
      <c r="B5227" s="375">
        <v>1152</v>
      </c>
      <c r="C5227" s="375" t="s">
        <v>5851</v>
      </c>
      <c r="D5227" s="377">
        <v>2</v>
      </c>
    </row>
    <row r="5228" spans="1:4">
      <c r="A5228" s="375">
        <v>2208</v>
      </c>
      <c r="B5228" s="375">
        <v>1152</v>
      </c>
      <c r="C5228" s="375" t="s">
        <v>5852</v>
      </c>
      <c r="D5228" s="377">
        <v>2</v>
      </c>
    </row>
    <row r="5229" spans="1:4">
      <c r="A5229" s="375">
        <v>2209</v>
      </c>
      <c r="B5229" s="375">
        <v>1152</v>
      </c>
      <c r="C5229" s="375" t="s">
        <v>5853</v>
      </c>
      <c r="D5229" s="377">
        <v>2</v>
      </c>
    </row>
    <row r="5230" spans="1:4">
      <c r="A5230" s="375">
        <v>2210</v>
      </c>
      <c r="B5230" s="375">
        <v>1152</v>
      </c>
      <c r="C5230" s="375" t="s">
        <v>5854</v>
      </c>
      <c r="D5230" s="377">
        <v>2</v>
      </c>
    </row>
    <row r="5231" spans="1:4">
      <c r="A5231" s="375">
        <v>2211</v>
      </c>
      <c r="B5231" s="375">
        <v>1152</v>
      </c>
      <c r="C5231" s="375" t="s">
        <v>5855</v>
      </c>
      <c r="D5231" s="377">
        <v>2</v>
      </c>
    </row>
    <row r="5232" spans="1:4">
      <c r="A5232" s="375">
        <v>2212</v>
      </c>
      <c r="B5232" s="375">
        <v>1152</v>
      </c>
      <c r="C5232" s="375" t="s">
        <v>5856</v>
      </c>
      <c r="D5232" s="377">
        <v>2</v>
      </c>
    </row>
    <row r="5233" spans="1:4">
      <c r="A5233" s="375">
        <v>2213</v>
      </c>
      <c r="B5233" s="375">
        <v>1152</v>
      </c>
      <c r="C5233" s="375" t="s">
        <v>5857</v>
      </c>
      <c r="D5233" s="377">
        <v>2</v>
      </c>
    </row>
    <row r="5234" spans="1:4">
      <c r="A5234" s="375">
        <v>2214</v>
      </c>
      <c r="B5234" s="375">
        <v>1152</v>
      </c>
      <c r="C5234" s="375" t="s">
        <v>5858</v>
      </c>
      <c r="D5234" s="377">
        <v>2</v>
      </c>
    </row>
    <row r="5235" spans="1:4">
      <c r="A5235" s="375">
        <v>2215</v>
      </c>
      <c r="B5235" s="375">
        <v>1152</v>
      </c>
      <c r="C5235" s="375" t="s">
        <v>5859</v>
      </c>
      <c r="D5235" s="377">
        <v>2</v>
      </c>
    </row>
    <row r="5236" spans="1:4">
      <c r="A5236" s="375">
        <v>2312</v>
      </c>
      <c r="B5236" s="375">
        <v>1152</v>
      </c>
      <c r="C5236" s="375" t="s">
        <v>5860</v>
      </c>
      <c r="D5236" s="377">
        <v>2</v>
      </c>
    </row>
    <row r="5237" spans="1:4">
      <c r="A5237" s="375">
        <v>2317</v>
      </c>
      <c r="B5237" s="375">
        <v>1152</v>
      </c>
      <c r="C5237" s="375" t="s">
        <v>5861</v>
      </c>
      <c r="D5237" s="377">
        <v>2</v>
      </c>
    </row>
    <row r="5238" spans="1:4">
      <c r="A5238" s="375">
        <v>2322</v>
      </c>
      <c r="B5238" s="375">
        <v>1152</v>
      </c>
      <c r="C5238" s="375" t="s">
        <v>5862</v>
      </c>
      <c r="D5238" s="377">
        <v>2</v>
      </c>
    </row>
    <row r="5239" spans="1:4">
      <c r="A5239" s="375">
        <v>2323</v>
      </c>
      <c r="B5239" s="375">
        <v>1152</v>
      </c>
      <c r="C5239" s="375" t="s">
        <v>5863</v>
      </c>
      <c r="D5239" s="377">
        <v>1</v>
      </c>
    </row>
    <row r="5240" spans="1:4">
      <c r="A5240" s="375">
        <v>2324</v>
      </c>
      <c r="B5240" s="375">
        <v>1152</v>
      </c>
      <c r="C5240" s="375" t="s">
        <v>5864</v>
      </c>
      <c r="D5240" s="377">
        <v>2</v>
      </c>
    </row>
    <row r="5241" spans="1:4">
      <c r="A5241" s="375">
        <v>2326</v>
      </c>
      <c r="B5241" s="375">
        <v>1152</v>
      </c>
      <c r="C5241" s="375" t="s">
        <v>5865</v>
      </c>
      <c r="D5241" s="377">
        <v>2</v>
      </c>
    </row>
    <row r="5242" spans="1:4">
      <c r="A5242" s="375">
        <v>2328</v>
      </c>
      <c r="B5242" s="375">
        <v>1152</v>
      </c>
      <c r="C5242" s="375" t="s">
        <v>5866</v>
      </c>
      <c r="D5242" s="377">
        <v>2</v>
      </c>
    </row>
    <row r="5243" spans="1:4">
      <c r="A5243" s="375">
        <v>2330</v>
      </c>
      <c r="B5243" s="375">
        <v>1152</v>
      </c>
      <c r="C5243" s="375" t="s">
        <v>5867</v>
      </c>
      <c r="D5243" s="377">
        <v>2</v>
      </c>
    </row>
    <row r="5244" spans="1:4">
      <c r="A5244" s="375">
        <v>2338</v>
      </c>
      <c r="B5244" s="375">
        <v>1152</v>
      </c>
      <c r="C5244" s="375" t="s">
        <v>5868</v>
      </c>
      <c r="D5244" s="377">
        <v>2</v>
      </c>
    </row>
    <row r="5245" spans="1:4">
      <c r="A5245" s="375">
        <v>2341</v>
      </c>
      <c r="B5245" s="375">
        <v>1152</v>
      </c>
      <c r="C5245" s="375" t="s">
        <v>5869</v>
      </c>
      <c r="D5245" s="377">
        <v>2</v>
      </c>
    </row>
    <row r="5246" spans="1:4">
      <c r="A5246" s="375">
        <v>2342</v>
      </c>
      <c r="B5246" s="375">
        <v>1152</v>
      </c>
      <c r="C5246" s="375" t="s">
        <v>5870</v>
      </c>
      <c r="D5246" s="377">
        <v>2</v>
      </c>
    </row>
    <row r="5247" spans="1:4">
      <c r="A5247" s="375">
        <v>2343</v>
      </c>
      <c r="B5247" s="375">
        <v>1152</v>
      </c>
      <c r="C5247" s="375" t="s">
        <v>5871</v>
      </c>
      <c r="D5247" s="377">
        <v>2</v>
      </c>
    </row>
    <row r="5248" spans="1:4">
      <c r="A5248" s="375">
        <v>2345</v>
      </c>
      <c r="B5248" s="375">
        <v>1152</v>
      </c>
      <c r="C5248" s="375" t="s">
        <v>5872</v>
      </c>
      <c r="D5248" s="377">
        <v>2</v>
      </c>
    </row>
    <row r="5249" spans="1:4">
      <c r="A5249" s="375">
        <v>2346</v>
      </c>
      <c r="B5249" s="375">
        <v>1152</v>
      </c>
      <c r="C5249" s="375" t="s">
        <v>5873</v>
      </c>
      <c r="D5249" s="377">
        <v>2</v>
      </c>
    </row>
    <row r="5250" spans="1:4">
      <c r="A5250" s="375">
        <v>2347</v>
      </c>
      <c r="B5250" s="375">
        <v>1152</v>
      </c>
      <c r="C5250" s="375" t="s">
        <v>5874</v>
      </c>
      <c r="D5250" s="377">
        <v>2</v>
      </c>
    </row>
    <row r="5251" spans="1:4">
      <c r="A5251" s="375">
        <v>3102</v>
      </c>
      <c r="B5251" s="375">
        <v>1152</v>
      </c>
      <c r="C5251" s="375" t="s">
        <v>5875</v>
      </c>
      <c r="D5251" s="377">
        <v>2</v>
      </c>
    </row>
    <row r="5252" spans="1:4">
      <c r="A5252" s="375">
        <v>3103</v>
      </c>
      <c r="B5252" s="375">
        <v>1152</v>
      </c>
      <c r="C5252" s="375" t="s">
        <v>5876</v>
      </c>
      <c r="D5252" s="377">
        <v>2</v>
      </c>
    </row>
    <row r="5253" spans="1:4">
      <c r="A5253" s="375">
        <v>3104</v>
      </c>
      <c r="B5253" s="375">
        <v>1152</v>
      </c>
      <c r="C5253" s="375" t="s">
        <v>5877</v>
      </c>
      <c r="D5253" s="377">
        <v>0</v>
      </c>
    </row>
    <row r="5254" spans="1:4">
      <c r="A5254" s="375">
        <v>3105</v>
      </c>
      <c r="B5254" s="375">
        <v>1152</v>
      </c>
      <c r="C5254" s="375" t="s">
        <v>5878</v>
      </c>
      <c r="D5254" s="377">
        <v>0</v>
      </c>
    </row>
    <row r="5255" spans="1:4">
      <c r="A5255" s="375">
        <v>3108</v>
      </c>
      <c r="B5255" s="375">
        <v>1152</v>
      </c>
      <c r="C5255" s="375" t="s">
        <v>5879</v>
      </c>
      <c r="D5255" s="377">
        <v>2</v>
      </c>
    </row>
    <row r="5256" spans="1:4">
      <c r="A5256" s="375">
        <v>3109</v>
      </c>
      <c r="B5256" s="375">
        <v>1152</v>
      </c>
      <c r="C5256" s="375" t="s">
        <v>5880</v>
      </c>
      <c r="D5256" s="377">
        <v>2</v>
      </c>
    </row>
    <row r="5257" spans="1:4">
      <c r="A5257" s="375">
        <v>3115</v>
      </c>
      <c r="B5257" s="375">
        <v>1152</v>
      </c>
      <c r="C5257" s="375" t="s">
        <v>5881</v>
      </c>
      <c r="D5257" s="377">
        <v>2</v>
      </c>
    </row>
    <row r="5258" spans="1:4">
      <c r="A5258" s="375">
        <v>3116</v>
      </c>
      <c r="B5258" s="375">
        <v>1152</v>
      </c>
      <c r="C5258" s="375" t="s">
        <v>5882</v>
      </c>
      <c r="D5258" s="377">
        <v>0</v>
      </c>
    </row>
    <row r="5259" spans="1:4">
      <c r="A5259" s="375">
        <v>3120</v>
      </c>
      <c r="B5259" s="375">
        <v>1152</v>
      </c>
      <c r="C5259" s="375" t="s">
        <v>5883</v>
      </c>
      <c r="D5259" s="377">
        <v>0</v>
      </c>
    </row>
    <row r="5260" spans="1:4">
      <c r="A5260" s="375">
        <v>3121</v>
      </c>
      <c r="B5260" s="375">
        <v>1152</v>
      </c>
      <c r="C5260" s="375" t="s">
        <v>5884</v>
      </c>
      <c r="D5260" s="377">
        <v>0</v>
      </c>
    </row>
    <row r="5261" spans="1:4">
      <c r="A5261" s="375">
        <v>3141</v>
      </c>
      <c r="B5261" s="375">
        <v>1152</v>
      </c>
      <c r="C5261" s="375" t="s">
        <v>5885</v>
      </c>
      <c r="D5261" s="377">
        <v>0</v>
      </c>
    </row>
    <row r="5262" spans="1:4">
      <c r="A5262" s="375">
        <v>3145</v>
      </c>
      <c r="B5262" s="375">
        <v>1152</v>
      </c>
      <c r="C5262" s="375" t="s">
        <v>5886</v>
      </c>
      <c r="D5262" s="377">
        <v>0</v>
      </c>
    </row>
    <row r="5263" spans="1:4">
      <c r="A5263" s="375">
        <v>3146</v>
      </c>
      <c r="B5263" s="375">
        <v>1152</v>
      </c>
      <c r="C5263" s="375" t="s">
        <v>5887</v>
      </c>
      <c r="D5263" s="377">
        <v>0</v>
      </c>
    </row>
    <row r="5264" spans="1:4">
      <c r="A5264" s="375">
        <v>3147</v>
      </c>
      <c r="B5264" s="375">
        <v>1152</v>
      </c>
      <c r="C5264" s="375" t="s">
        <v>5888</v>
      </c>
      <c r="D5264" s="377">
        <v>0</v>
      </c>
    </row>
    <row r="5265" spans="1:4">
      <c r="A5265" s="375">
        <v>3181</v>
      </c>
      <c r="B5265" s="375">
        <v>1152</v>
      </c>
      <c r="C5265" s="375" t="s">
        <v>5889</v>
      </c>
      <c r="D5265" s="377">
        <v>1</v>
      </c>
    </row>
    <row r="5266" spans="1:4">
      <c r="A5266" s="375">
        <v>3199</v>
      </c>
      <c r="B5266" s="375">
        <v>1152</v>
      </c>
      <c r="C5266" s="375" t="s">
        <v>5890</v>
      </c>
      <c r="D5266" s="377">
        <v>2</v>
      </c>
    </row>
    <row r="5267" spans="1:4">
      <c r="A5267" s="375">
        <v>4109</v>
      </c>
      <c r="B5267" s="375">
        <v>1152</v>
      </c>
      <c r="C5267" s="375" t="s">
        <v>5891</v>
      </c>
      <c r="D5267" s="377">
        <v>2</v>
      </c>
    </row>
    <row r="5268" spans="1:4">
      <c r="A5268" s="375">
        <v>4111</v>
      </c>
      <c r="B5268" s="375">
        <v>1152</v>
      </c>
      <c r="C5268" s="375" t="s">
        <v>5892</v>
      </c>
      <c r="D5268" s="377">
        <v>2</v>
      </c>
    </row>
    <row r="5269" spans="1:4">
      <c r="A5269" s="375">
        <v>4112</v>
      </c>
      <c r="B5269" s="375">
        <v>1152</v>
      </c>
      <c r="C5269" s="375" t="s">
        <v>5893</v>
      </c>
      <c r="D5269" s="377">
        <v>2</v>
      </c>
    </row>
    <row r="5270" spans="1:4">
      <c r="A5270" s="375">
        <v>4116</v>
      </c>
      <c r="B5270" s="375">
        <v>1152</v>
      </c>
      <c r="C5270" s="375" t="s">
        <v>5894</v>
      </c>
      <c r="D5270" s="377">
        <v>2</v>
      </c>
    </row>
    <row r="5271" spans="1:4">
      <c r="A5271" s="375">
        <v>4117</v>
      </c>
      <c r="B5271" s="375">
        <v>1152</v>
      </c>
      <c r="C5271" s="375" t="s">
        <v>5895</v>
      </c>
      <c r="D5271" s="377">
        <v>2</v>
      </c>
    </row>
    <row r="5272" spans="1:4">
      <c r="A5272" s="375">
        <v>4121</v>
      </c>
      <c r="B5272" s="375">
        <v>1152</v>
      </c>
      <c r="C5272" s="375" t="s">
        <v>5896</v>
      </c>
      <c r="D5272" s="377">
        <v>2</v>
      </c>
    </row>
    <row r="5273" spans="1:4">
      <c r="A5273" s="375">
        <v>4123</v>
      </c>
      <c r="B5273" s="375">
        <v>1152</v>
      </c>
      <c r="C5273" s="375" t="s">
        <v>5897</v>
      </c>
      <c r="D5273" s="377">
        <v>2</v>
      </c>
    </row>
    <row r="5274" spans="1:4">
      <c r="A5274" s="375">
        <v>4124</v>
      </c>
      <c r="B5274" s="375">
        <v>1152</v>
      </c>
      <c r="C5274" s="375" t="s">
        <v>5898</v>
      </c>
      <c r="D5274" s="377">
        <v>2</v>
      </c>
    </row>
    <row r="5275" spans="1:4">
      <c r="A5275" s="375">
        <v>4126</v>
      </c>
      <c r="B5275" s="375">
        <v>1152</v>
      </c>
      <c r="C5275" s="375" t="s">
        <v>5899</v>
      </c>
      <c r="D5275" s="377">
        <v>2</v>
      </c>
    </row>
    <row r="5276" spans="1:4">
      <c r="A5276" s="375">
        <v>4130</v>
      </c>
      <c r="B5276" s="375">
        <v>1152</v>
      </c>
      <c r="C5276" s="375" t="s">
        <v>5900</v>
      </c>
      <c r="D5276" s="377">
        <v>2</v>
      </c>
    </row>
    <row r="5277" spans="1:4">
      <c r="A5277" s="375">
        <v>4131</v>
      </c>
      <c r="B5277" s="375">
        <v>1152</v>
      </c>
      <c r="C5277" s="375" t="s">
        <v>5901</v>
      </c>
      <c r="D5277" s="377">
        <v>2</v>
      </c>
    </row>
    <row r="5278" spans="1:4">
      <c r="A5278" s="375">
        <v>4132</v>
      </c>
      <c r="B5278" s="375">
        <v>1152</v>
      </c>
      <c r="C5278" s="375" t="s">
        <v>5902</v>
      </c>
      <c r="D5278" s="377">
        <v>2</v>
      </c>
    </row>
    <row r="5279" spans="1:4">
      <c r="A5279" s="375">
        <v>4140</v>
      </c>
      <c r="B5279" s="375">
        <v>1152</v>
      </c>
      <c r="C5279" s="375" t="s">
        <v>5903</v>
      </c>
      <c r="D5279" s="377">
        <v>2</v>
      </c>
    </row>
    <row r="5280" spans="1:4">
      <c r="A5280" s="375">
        <v>4170</v>
      </c>
      <c r="B5280" s="375">
        <v>1152</v>
      </c>
      <c r="C5280" s="375" t="s">
        <v>5904</v>
      </c>
      <c r="D5280" s="377">
        <v>2</v>
      </c>
    </row>
    <row r="5281" spans="1:4">
      <c r="A5281" s="375">
        <v>4173</v>
      </c>
      <c r="B5281" s="375">
        <v>1152</v>
      </c>
      <c r="C5281" s="375" t="s">
        <v>5905</v>
      </c>
      <c r="D5281" s="377">
        <v>2</v>
      </c>
    </row>
    <row r="5282" spans="1:4">
      <c r="A5282" s="375">
        <v>4179</v>
      </c>
      <c r="B5282" s="375">
        <v>1152</v>
      </c>
      <c r="C5282" s="375" t="s">
        <v>5906</v>
      </c>
      <c r="D5282" s="377">
        <v>2</v>
      </c>
    </row>
    <row r="5283" spans="1:4">
      <c r="A5283" s="375">
        <v>4180</v>
      </c>
      <c r="B5283" s="375">
        <v>1152</v>
      </c>
      <c r="C5283" s="375" t="s">
        <v>5907</v>
      </c>
      <c r="D5283" s="377">
        <v>2</v>
      </c>
    </row>
    <row r="5284" spans="1:4">
      <c r="A5284" s="375">
        <v>4181</v>
      </c>
      <c r="B5284" s="375">
        <v>1152</v>
      </c>
      <c r="C5284" s="375" t="s">
        <v>5908</v>
      </c>
      <c r="D5284" s="377">
        <v>2</v>
      </c>
    </row>
    <row r="5285" spans="1:4">
      <c r="A5285" s="375">
        <v>4190</v>
      </c>
      <c r="B5285" s="375">
        <v>1152</v>
      </c>
      <c r="C5285" s="375" t="s">
        <v>5909</v>
      </c>
      <c r="D5285" s="377">
        <v>2</v>
      </c>
    </row>
    <row r="5286" spans="1:4">
      <c r="A5286" s="375">
        <v>4191</v>
      </c>
      <c r="B5286" s="375">
        <v>1152</v>
      </c>
      <c r="C5286" s="375" t="s">
        <v>5910</v>
      </c>
      <c r="D5286" s="377">
        <v>2</v>
      </c>
    </row>
    <row r="5287" spans="1:4">
      <c r="A5287" s="375">
        <v>4192</v>
      </c>
      <c r="B5287" s="375">
        <v>1152</v>
      </c>
      <c r="C5287" s="375" t="s">
        <v>5911</v>
      </c>
      <c r="D5287" s="377">
        <v>2</v>
      </c>
    </row>
    <row r="5288" spans="1:4">
      <c r="A5288" s="375">
        <v>4196</v>
      </c>
      <c r="B5288" s="375">
        <v>1152</v>
      </c>
      <c r="C5288" s="375" t="s">
        <v>5912</v>
      </c>
      <c r="D5288" s="377">
        <v>2</v>
      </c>
    </row>
    <row r="5289" spans="1:4">
      <c r="A5289" s="375">
        <v>4199</v>
      </c>
      <c r="B5289" s="375">
        <v>1152</v>
      </c>
      <c r="C5289" s="375" t="s">
        <v>5913</v>
      </c>
      <c r="D5289" s="377">
        <v>2</v>
      </c>
    </row>
    <row r="5290" spans="1:4">
      <c r="A5290" s="375">
        <v>5002</v>
      </c>
      <c r="B5290" s="375">
        <v>1152</v>
      </c>
      <c r="C5290" s="375" t="s">
        <v>5914</v>
      </c>
      <c r="D5290" s="377">
        <v>2</v>
      </c>
    </row>
    <row r="5291" spans="1:4">
      <c r="A5291" s="375">
        <v>5003</v>
      </c>
      <c r="B5291" s="375">
        <v>1152</v>
      </c>
      <c r="C5291" s="375" t="s">
        <v>5915</v>
      </c>
      <c r="D5291" s="377">
        <v>2</v>
      </c>
    </row>
    <row r="5292" spans="1:4">
      <c r="A5292" s="375">
        <v>5008</v>
      </c>
      <c r="B5292" s="375">
        <v>1152</v>
      </c>
      <c r="C5292" s="375" t="s">
        <v>5916</v>
      </c>
      <c r="D5292" s="377">
        <v>2</v>
      </c>
    </row>
    <row r="5293" spans="1:4">
      <c r="A5293" s="375">
        <v>6002</v>
      </c>
      <c r="B5293" s="375">
        <v>1152</v>
      </c>
      <c r="C5293" s="375" t="s">
        <v>5917</v>
      </c>
      <c r="D5293" s="377">
        <v>2</v>
      </c>
    </row>
    <row r="5294" spans="1:4">
      <c r="A5294" s="375">
        <v>6022</v>
      </c>
      <c r="B5294" s="375">
        <v>1152</v>
      </c>
      <c r="C5294" s="375" t="s">
        <v>5918</v>
      </c>
      <c r="D5294" s="377">
        <v>2</v>
      </c>
    </row>
    <row r="5295" spans="1:4">
      <c r="A5295" s="375">
        <v>6034</v>
      </c>
      <c r="B5295" s="375">
        <v>1152</v>
      </c>
      <c r="C5295" s="375" t="s">
        <v>5919</v>
      </c>
      <c r="D5295" s="377">
        <v>2</v>
      </c>
    </row>
    <row r="5296" spans="1:4">
      <c r="A5296" s="375">
        <v>6042</v>
      </c>
      <c r="B5296" s="375">
        <v>1152</v>
      </c>
      <c r="C5296" s="375" t="s">
        <v>5920</v>
      </c>
      <c r="D5296" s="377">
        <v>2</v>
      </c>
    </row>
    <row r="5297" spans="1:4">
      <c r="A5297" s="375">
        <v>6082</v>
      </c>
      <c r="B5297" s="375">
        <v>1152</v>
      </c>
      <c r="C5297" s="375" t="s">
        <v>5921</v>
      </c>
      <c r="D5297" s="377">
        <v>2</v>
      </c>
    </row>
    <row r="5298" spans="1:4">
      <c r="A5298" s="375">
        <v>1099</v>
      </c>
      <c r="B5298" s="375">
        <v>1153</v>
      </c>
      <c r="C5298" s="375" t="s">
        <v>5922</v>
      </c>
      <c r="D5298" s="377">
        <v>2</v>
      </c>
    </row>
    <row r="5299" spans="1:4">
      <c r="A5299" s="375">
        <v>1100</v>
      </c>
      <c r="B5299" s="375">
        <v>1153</v>
      </c>
      <c r="C5299" s="375" t="s">
        <v>5923</v>
      </c>
      <c r="D5299" s="377">
        <v>0</v>
      </c>
    </row>
    <row r="5300" spans="1:4">
      <c r="A5300" s="375">
        <v>1101</v>
      </c>
      <c r="B5300" s="375">
        <v>1153</v>
      </c>
      <c r="C5300" s="375" t="s">
        <v>5924</v>
      </c>
      <c r="D5300" s="377">
        <v>2</v>
      </c>
    </row>
    <row r="5301" spans="1:4">
      <c r="A5301" s="375">
        <v>1102</v>
      </c>
      <c r="B5301" s="375">
        <v>1153</v>
      </c>
      <c r="C5301" s="375" t="s">
        <v>5925</v>
      </c>
      <c r="D5301" s="377">
        <v>0</v>
      </c>
    </row>
    <row r="5302" spans="1:4">
      <c r="A5302" s="375">
        <v>1103</v>
      </c>
      <c r="B5302" s="375">
        <v>1153</v>
      </c>
      <c r="C5302" s="375" t="s">
        <v>5926</v>
      </c>
      <c r="D5302" s="377">
        <v>2</v>
      </c>
    </row>
    <row r="5303" spans="1:4">
      <c r="A5303" s="375">
        <v>1104</v>
      </c>
      <c r="B5303" s="375">
        <v>1153</v>
      </c>
      <c r="C5303" s="375" t="s">
        <v>5927</v>
      </c>
      <c r="D5303" s="377">
        <v>0</v>
      </c>
    </row>
    <row r="5304" spans="1:4">
      <c r="A5304" s="375">
        <v>1105</v>
      </c>
      <c r="B5304" s="375">
        <v>1153</v>
      </c>
      <c r="C5304" s="375" t="s">
        <v>5928</v>
      </c>
      <c r="D5304" s="377">
        <v>0</v>
      </c>
    </row>
    <row r="5305" spans="1:4">
      <c r="A5305" s="375">
        <v>1106</v>
      </c>
      <c r="B5305" s="375">
        <v>1153</v>
      </c>
      <c r="C5305" s="375" t="s">
        <v>5929</v>
      </c>
      <c r="D5305" s="377">
        <v>0</v>
      </c>
    </row>
    <row r="5306" spans="1:4">
      <c r="A5306" s="375">
        <v>1107</v>
      </c>
      <c r="B5306" s="375">
        <v>1153</v>
      </c>
      <c r="C5306" s="375" t="s">
        <v>5930</v>
      </c>
      <c r="D5306" s="377">
        <v>2</v>
      </c>
    </row>
    <row r="5307" spans="1:4">
      <c r="A5307" s="375">
        <v>1109</v>
      </c>
      <c r="B5307" s="375">
        <v>1153</v>
      </c>
      <c r="C5307" s="375" t="s">
        <v>5931</v>
      </c>
      <c r="D5307" s="377">
        <v>0</v>
      </c>
    </row>
    <row r="5308" spans="1:4">
      <c r="A5308" s="375">
        <v>1113</v>
      </c>
      <c r="B5308" s="375">
        <v>1153</v>
      </c>
      <c r="C5308" s="375" t="s">
        <v>5932</v>
      </c>
      <c r="D5308" s="377">
        <v>0</v>
      </c>
    </row>
    <row r="5309" spans="1:4">
      <c r="A5309" s="375">
        <v>1114</v>
      </c>
      <c r="B5309" s="375">
        <v>1153</v>
      </c>
      <c r="C5309" s="375" t="s">
        <v>5933</v>
      </c>
      <c r="D5309" s="377">
        <v>2</v>
      </c>
    </row>
    <row r="5310" spans="1:4">
      <c r="A5310" s="375">
        <v>1115</v>
      </c>
      <c r="B5310" s="375">
        <v>1153</v>
      </c>
      <c r="C5310" s="375" t="s">
        <v>5934</v>
      </c>
      <c r="D5310" s="377">
        <v>0</v>
      </c>
    </row>
    <row r="5311" spans="1:4">
      <c r="A5311" s="375">
        <v>1120</v>
      </c>
      <c r="B5311" s="375">
        <v>1153</v>
      </c>
      <c r="C5311" s="375" t="s">
        <v>5935</v>
      </c>
      <c r="D5311" s="377">
        <v>2</v>
      </c>
    </row>
    <row r="5312" spans="1:4">
      <c r="A5312" s="375">
        <v>1121</v>
      </c>
      <c r="B5312" s="375">
        <v>1153</v>
      </c>
      <c r="C5312" s="375" t="s">
        <v>5936</v>
      </c>
      <c r="D5312" s="377">
        <v>2</v>
      </c>
    </row>
    <row r="5313" spans="1:4">
      <c r="A5313" s="375">
        <v>1123</v>
      </c>
      <c r="B5313" s="375">
        <v>1153</v>
      </c>
      <c r="C5313" s="375" t="s">
        <v>5937</v>
      </c>
      <c r="D5313" s="377">
        <v>0</v>
      </c>
    </row>
    <row r="5314" spans="1:4">
      <c r="A5314" s="375">
        <v>1124</v>
      </c>
      <c r="B5314" s="375">
        <v>1153</v>
      </c>
      <c r="C5314" s="375" t="s">
        <v>5938</v>
      </c>
      <c r="D5314" s="377">
        <v>2</v>
      </c>
    </row>
    <row r="5315" spans="1:4">
      <c r="A5315" s="375">
        <v>1125</v>
      </c>
      <c r="B5315" s="375">
        <v>1153</v>
      </c>
      <c r="C5315" s="375" t="s">
        <v>5939</v>
      </c>
      <c r="D5315" s="377">
        <v>2</v>
      </c>
    </row>
    <row r="5316" spans="1:4">
      <c r="A5316" s="375">
        <v>1126</v>
      </c>
      <c r="B5316" s="375">
        <v>1153</v>
      </c>
      <c r="C5316" s="375" t="s">
        <v>5940</v>
      </c>
      <c r="D5316" s="377">
        <v>2</v>
      </c>
    </row>
    <row r="5317" spans="1:4">
      <c r="A5317" s="375">
        <v>1127</v>
      </c>
      <c r="B5317" s="375">
        <v>1153</v>
      </c>
      <c r="C5317" s="375" t="s">
        <v>5941</v>
      </c>
      <c r="D5317" s="377">
        <v>0</v>
      </c>
    </row>
    <row r="5318" spans="1:4">
      <c r="A5318" s="375">
        <v>1128</v>
      </c>
      <c r="B5318" s="375">
        <v>1153</v>
      </c>
      <c r="C5318" s="375" t="s">
        <v>5942</v>
      </c>
      <c r="D5318" s="377">
        <v>2</v>
      </c>
    </row>
    <row r="5319" spans="1:4">
      <c r="A5319" s="375">
        <v>1129</v>
      </c>
      <c r="B5319" s="375">
        <v>1153</v>
      </c>
      <c r="C5319" s="375" t="s">
        <v>5943</v>
      </c>
      <c r="D5319" s="377">
        <v>0</v>
      </c>
    </row>
    <row r="5320" spans="1:4">
      <c r="A5320" s="375">
        <v>1130</v>
      </c>
      <c r="B5320" s="375">
        <v>1153</v>
      </c>
      <c r="C5320" s="375" t="s">
        <v>5944</v>
      </c>
      <c r="D5320" s="377">
        <v>1</v>
      </c>
    </row>
    <row r="5321" spans="1:4">
      <c r="A5321" s="375">
        <v>1131</v>
      </c>
      <c r="B5321" s="375">
        <v>1153</v>
      </c>
      <c r="C5321" s="375" t="s">
        <v>5945</v>
      </c>
      <c r="D5321" s="377">
        <v>2</v>
      </c>
    </row>
    <row r="5322" spans="1:4">
      <c r="A5322" s="375">
        <v>1132</v>
      </c>
      <c r="B5322" s="375">
        <v>1153</v>
      </c>
      <c r="C5322" s="375" t="s">
        <v>5946</v>
      </c>
      <c r="D5322" s="377">
        <v>1</v>
      </c>
    </row>
    <row r="5323" spans="1:4">
      <c r="A5323" s="375">
        <v>1137</v>
      </c>
      <c r="B5323" s="375">
        <v>1153</v>
      </c>
      <c r="C5323" s="375" t="s">
        <v>5947</v>
      </c>
      <c r="D5323" s="377">
        <v>0</v>
      </c>
    </row>
    <row r="5324" spans="1:4">
      <c r="A5324" s="375">
        <v>1151</v>
      </c>
      <c r="B5324" s="375">
        <v>1153</v>
      </c>
      <c r="C5324" s="375" t="s">
        <v>5948</v>
      </c>
      <c r="D5324" s="377">
        <v>2</v>
      </c>
    </row>
    <row r="5325" spans="1:4">
      <c r="A5325" s="375">
        <v>1152</v>
      </c>
      <c r="B5325" s="375">
        <v>1153</v>
      </c>
      <c r="C5325" s="375" t="s">
        <v>5949</v>
      </c>
      <c r="D5325" s="377">
        <v>2</v>
      </c>
    </row>
    <row r="5326" spans="1:4">
      <c r="A5326" s="375">
        <v>1153</v>
      </c>
      <c r="B5326" s="375">
        <v>1153</v>
      </c>
      <c r="C5326" s="375" t="s">
        <v>5950</v>
      </c>
      <c r="D5326" s="377" t="s">
        <v>94</v>
      </c>
    </row>
    <row r="5327" spans="1:4">
      <c r="A5327" s="375">
        <v>1157</v>
      </c>
      <c r="B5327" s="375">
        <v>1153</v>
      </c>
      <c r="C5327" s="375" t="s">
        <v>5951</v>
      </c>
      <c r="D5327" s="377">
        <v>1</v>
      </c>
    </row>
    <row r="5328" spans="1:4">
      <c r="A5328" s="375">
        <v>1175</v>
      </c>
      <c r="B5328" s="375">
        <v>1153</v>
      </c>
      <c r="C5328" s="375" t="s">
        <v>5952</v>
      </c>
      <c r="D5328" s="377">
        <v>2</v>
      </c>
    </row>
    <row r="5329" spans="1:4">
      <c r="A5329" s="375">
        <v>1181</v>
      </c>
      <c r="B5329" s="375">
        <v>1153</v>
      </c>
      <c r="C5329" s="375" t="s">
        <v>5953</v>
      </c>
      <c r="D5329" s="377">
        <v>0</v>
      </c>
    </row>
    <row r="5330" spans="1:4">
      <c r="A5330" s="375">
        <v>1183</v>
      </c>
      <c r="B5330" s="375">
        <v>1153</v>
      </c>
      <c r="C5330" s="375" t="s">
        <v>5954</v>
      </c>
      <c r="D5330" s="377">
        <v>0</v>
      </c>
    </row>
    <row r="5331" spans="1:4">
      <c r="A5331" s="375">
        <v>1185</v>
      </c>
      <c r="B5331" s="375">
        <v>1153</v>
      </c>
      <c r="C5331" s="375" t="s">
        <v>5955</v>
      </c>
      <c r="D5331" s="377">
        <v>0</v>
      </c>
    </row>
    <row r="5332" spans="1:4">
      <c r="A5332" s="375">
        <v>1186</v>
      </c>
      <c r="B5332" s="375">
        <v>1153</v>
      </c>
      <c r="C5332" s="375" t="s">
        <v>5956</v>
      </c>
      <c r="D5332" s="377">
        <v>0</v>
      </c>
    </row>
    <row r="5333" spans="1:4">
      <c r="A5333" s="375">
        <v>1187</v>
      </c>
      <c r="B5333" s="375">
        <v>1153</v>
      </c>
      <c r="C5333" s="375" t="s">
        <v>5957</v>
      </c>
      <c r="D5333" s="377">
        <v>0</v>
      </c>
    </row>
    <row r="5334" spans="1:4">
      <c r="A5334" s="375">
        <v>1188</v>
      </c>
      <c r="B5334" s="375">
        <v>1153</v>
      </c>
      <c r="C5334" s="375" t="s">
        <v>5958</v>
      </c>
      <c r="D5334" s="377">
        <v>0</v>
      </c>
    </row>
    <row r="5335" spans="1:4">
      <c r="A5335" s="375">
        <v>1189</v>
      </c>
      <c r="B5335" s="375">
        <v>1153</v>
      </c>
      <c r="C5335" s="375" t="s">
        <v>5959</v>
      </c>
      <c r="D5335" s="377">
        <v>2</v>
      </c>
    </row>
    <row r="5336" spans="1:4">
      <c r="A5336" s="375">
        <v>1190</v>
      </c>
      <c r="B5336" s="375">
        <v>1153</v>
      </c>
      <c r="C5336" s="375" t="s">
        <v>5960</v>
      </c>
      <c r="D5336" s="377">
        <v>0</v>
      </c>
    </row>
    <row r="5337" spans="1:4">
      <c r="A5337" s="375">
        <v>1192</v>
      </c>
      <c r="B5337" s="375">
        <v>1153</v>
      </c>
      <c r="C5337" s="375" t="s">
        <v>5961</v>
      </c>
      <c r="D5337" s="377">
        <v>2</v>
      </c>
    </row>
    <row r="5338" spans="1:4">
      <c r="A5338" s="375">
        <v>1193</v>
      </c>
      <c r="B5338" s="375">
        <v>1153</v>
      </c>
      <c r="C5338" s="375" t="s">
        <v>5962</v>
      </c>
      <c r="D5338" s="377">
        <v>2</v>
      </c>
    </row>
    <row r="5339" spans="1:4">
      <c r="A5339" s="375">
        <v>1194</v>
      </c>
      <c r="B5339" s="375">
        <v>1153</v>
      </c>
      <c r="C5339" s="375" t="s">
        <v>5963</v>
      </c>
      <c r="D5339" s="377">
        <v>0</v>
      </c>
    </row>
    <row r="5340" spans="1:4">
      <c r="A5340" s="375">
        <v>1199</v>
      </c>
      <c r="B5340" s="375">
        <v>1153</v>
      </c>
      <c r="C5340" s="375" t="s">
        <v>5964</v>
      </c>
      <c r="D5340" s="377">
        <v>0</v>
      </c>
    </row>
    <row r="5341" spans="1:4">
      <c r="A5341" s="375">
        <v>1201</v>
      </c>
      <c r="B5341" s="375">
        <v>1153</v>
      </c>
      <c r="C5341" s="375" t="s">
        <v>5965</v>
      </c>
      <c r="D5341" s="377">
        <v>0</v>
      </c>
    </row>
    <row r="5342" spans="1:4">
      <c r="A5342" s="375">
        <v>1203</v>
      </c>
      <c r="B5342" s="375">
        <v>1153</v>
      </c>
      <c r="C5342" s="375" t="s">
        <v>5966</v>
      </c>
      <c r="D5342" s="377">
        <v>0</v>
      </c>
    </row>
    <row r="5343" spans="1:4">
      <c r="A5343" s="375">
        <v>1206</v>
      </c>
      <c r="B5343" s="375">
        <v>1153</v>
      </c>
      <c r="C5343" s="375" t="s">
        <v>5967</v>
      </c>
      <c r="D5343" s="377">
        <v>2</v>
      </c>
    </row>
    <row r="5344" spans="1:4">
      <c r="A5344" s="375">
        <v>1210</v>
      </c>
      <c r="B5344" s="375">
        <v>1153</v>
      </c>
      <c r="C5344" s="375" t="s">
        <v>5968</v>
      </c>
      <c r="D5344" s="377">
        <v>0</v>
      </c>
    </row>
    <row r="5345" spans="1:4">
      <c r="A5345" s="375">
        <v>1256</v>
      </c>
      <c r="B5345" s="375">
        <v>1153</v>
      </c>
      <c r="C5345" s="375" t="s">
        <v>5969</v>
      </c>
      <c r="D5345" s="377">
        <v>2</v>
      </c>
    </row>
    <row r="5346" spans="1:4">
      <c r="A5346" s="375">
        <v>1257</v>
      </c>
      <c r="B5346" s="375">
        <v>1153</v>
      </c>
      <c r="C5346" s="375" t="s">
        <v>5970</v>
      </c>
      <c r="D5346" s="377">
        <v>2</v>
      </c>
    </row>
    <row r="5347" spans="1:4">
      <c r="A5347" s="375">
        <v>1260</v>
      </c>
      <c r="B5347" s="375">
        <v>1153</v>
      </c>
      <c r="C5347" s="375" t="s">
        <v>5971</v>
      </c>
      <c r="D5347" s="377">
        <v>2</v>
      </c>
    </row>
    <row r="5348" spans="1:4">
      <c r="A5348" s="375">
        <v>1261</v>
      </c>
      <c r="B5348" s="375">
        <v>1153</v>
      </c>
      <c r="C5348" s="375" t="s">
        <v>5972</v>
      </c>
      <c r="D5348" s="377">
        <v>2</v>
      </c>
    </row>
    <row r="5349" spans="1:4">
      <c r="A5349" s="375">
        <v>1262</v>
      </c>
      <c r="B5349" s="375">
        <v>1153</v>
      </c>
      <c r="C5349" s="375" t="s">
        <v>5973</v>
      </c>
      <c r="D5349" s="377">
        <v>2</v>
      </c>
    </row>
    <row r="5350" spans="1:4">
      <c r="A5350" s="375">
        <v>2095</v>
      </c>
      <c r="B5350" s="375">
        <v>1153</v>
      </c>
      <c r="C5350" s="375" t="s">
        <v>5974</v>
      </c>
      <c r="D5350" s="377">
        <v>2</v>
      </c>
    </row>
    <row r="5351" spans="1:4">
      <c r="A5351" s="375">
        <v>2096</v>
      </c>
      <c r="B5351" s="375">
        <v>1153</v>
      </c>
      <c r="C5351" s="375" t="s">
        <v>5975</v>
      </c>
      <c r="D5351" s="377">
        <v>2</v>
      </c>
    </row>
    <row r="5352" spans="1:4">
      <c r="A5352" s="375">
        <v>2100</v>
      </c>
      <c r="B5352" s="375">
        <v>1153</v>
      </c>
      <c r="C5352" s="375" t="s">
        <v>5976</v>
      </c>
      <c r="D5352" s="377">
        <v>2</v>
      </c>
    </row>
    <row r="5353" spans="1:4">
      <c r="A5353" s="375">
        <v>2102</v>
      </c>
      <c r="B5353" s="375">
        <v>1153</v>
      </c>
      <c r="C5353" s="375" t="s">
        <v>5977</v>
      </c>
      <c r="D5353" s="377">
        <v>2</v>
      </c>
    </row>
    <row r="5354" spans="1:4">
      <c r="A5354" s="375">
        <v>2103</v>
      </c>
      <c r="B5354" s="375">
        <v>1153</v>
      </c>
      <c r="C5354" s="375" t="s">
        <v>5978</v>
      </c>
      <c r="D5354" s="377">
        <v>2</v>
      </c>
    </row>
    <row r="5355" spans="1:4">
      <c r="A5355" s="375">
        <v>2104</v>
      </c>
      <c r="B5355" s="375">
        <v>1153</v>
      </c>
      <c r="C5355" s="375" t="s">
        <v>5979</v>
      </c>
      <c r="D5355" s="377">
        <v>2</v>
      </c>
    </row>
    <row r="5356" spans="1:4">
      <c r="A5356" s="375">
        <v>2105</v>
      </c>
      <c r="B5356" s="375">
        <v>1153</v>
      </c>
      <c r="C5356" s="375" t="s">
        <v>5980</v>
      </c>
      <c r="D5356" s="377">
        <v>2</v>
      </c>
    </row>
    <row r="5357" spans="1:4">
      <c r="A5357" s="375">
        <v>2108</v>
      </c>
      <c r="B5357" s="375">
        <v>1153</v>
      </c>
      <c r="C5357" s="375" t="s">
        <v>5981</v>
      </c>
      <c r="D5357" s="377">
        <v>2</v>
      </c>
    </row>
    <row r="5358" spans="1:4">
      <c r="A5358" s="375">
        <v>2109</v>
      </c>
      <c r="B5358" s="375">
        <v>1153</v>
      </c>
      <c r="C5358" s="375" t="s">
        <v>5982</v>
      </c>
      <c r="D5358" s="377">
        <v>1</v>
      </c>
    </row>
    <row r="5359" spans="1:4">
      <c r="A5359" s="375">
        <v>2110</v>
      </c>
      <c r="B5359" s="375">
        <v>1153</v>
      </c>
      <c r="C5359" s="375" t="s">
        <v>5983</v>
      </c>
      <c r="D5359" s="377">
        <v>2</v>
      </c>
    </row>
    <row r="5360" spans="1:4">
      <c r="A5360" s="375">
        <v>2111</v>
      </c>
      <c r="B5360" s="375">
        <v>1153</v>
      </c>
      <c r="C5360" s="375" t="s">
        <v>5984</v>
      </c>
      <c r="D5360" s="377">
        <v>2</v>
      </c>
    </row>
    <row r="5361" spans="1:4">
      <c r="A5361" s="375">
        <v>2112</v>
      </c>
      <c r="B5361" s="375">
        <v>1153</v>
      </c>
      <c r="C5361" s="375" t="s">
        <v>5985</v>
      </c>
      <c r="D5361" s="377">
        <v>1</v>
      </c>
    </row>
    <row r="5362" spans="1:4">
      <c r="A5362" s="375">
        <v>2113</v>
      </c>
      <c r="B5362" s="375">
        <v>1153</v>
      </c>
      <c r="C5362" s="375" t="s">
        <v>5986</v>
      </c>
      <c r="D5362" s="377">
        <v>2</v>
      </c>
    </row>
    <row r="5363" spans="1:4">
      <c r="A5363" s="375">
        <v>2115</v>
      </c>
      <c r="B5363" s="375">
        <v>1153</v>
      </c>
      <c r="C5363" s="375" t="s">
        <v>5987</v>
      </c>
      <c r="D5363" s="377">
        <v>2</v>
      </c>
    </row>
    <row r="5364" spans="1:4">
      <c r="A5364" s="375">
        <v>2116</v>
      </c>
      <c r="B5364" s="375">
        <v>1153</v>
      </c>
      <c r="C5364" s="375" t="s">
        <v>5988</v>
      </c>
      <c r="D5364" s="377">
        <v>1</v>
      </c>
    </row>
    <row r="5365" spans="1:4">
      <c r="A5365" s="375">
        <v>2117</v>
      </c>
      <c r="B5365" s="375">
        <v>1153</v>
      </c>
      <c r="C5365" s="375" t="s">
        <v>5989</v>
      </c>
      <c r="D5365" s="377">
        <v>1</v>
      </c>
    </row>
    <row r="5366" spans="1:4">
      <c r="A5366" s="375">
        <v>2121</v>
      </c>
      <c r="B5366" s="375">
        <v>1153</v>
      </c>
      <c r="C5366" s="375" t="s">
        <v>5990</v>
      </c>
      <c r="D5366" s="377">
        <v>1</v>
      </c>
    </row>
    <row r="5367" spans="1:4">
      <c r="A5367" s="375">
        <v>2122</v>
      </c>
      <c r="B5367" s="375">
        <v>1153</v>
      </c>
      <c r="C5367" s="375" t="s">
        <v>5991</v>
      </c>
      <c r="D5367" s="377">
        <v>2</v>
      </c>
    </row>
    <row r="5368" spans="1:4">
      <c r="A5368" s="375">
        <v>2123</v>
      </c>
      <c r="B5368" s="375">
        <v>1153</v>
      </c>
      <c r="C5368" s="375" t="s">
        <v>5992</v>
      </c>
      <c r="D5368" s="377">
        <v>2</v>
      </c>
    </row>
    <row r="5369" spans="1:4">
      <c r="A5369" s="375">
        <v>2125</v>
      </c>
      <c r="B5369" s="375">
        <v>1153</v>
      </c>
      <c r="C5369" s="375" t="s">
        <v>5993</v>
      </c>
      <c r="D5369" s="377">
        <v>1</v>
      </c>
    </row>
    <row r="5370" spans="1:4">
      <c r="A5370" s="375">
        <v>2130</v>
      </c>
      <c r="B5370" s="375">
        <v>1153</v>
      </c>
      <c r="C5370" s="375" t="s">
        <v>5994</v>
      </c>
      <c r="D5370" s="377">
        <v>1</v>
      </c>
    </row>
    <row r="5371" spans="1:4">
      <c r="A5371" s="375">
        <v>2132</v>
      </c>
      <c r="B5371" s="375">
        <v>1153</v>
      </c>
      <c r="C5371" s="375" t="s">
        <v>5995</v>
      </c>
      <c r="D5371" s="377">
        <v>1</v>
      </c>
    </row>
    <row r="5372" spans="1:4">
      <c r="A5372" s="375">
        <v>2133</v>
      </c>
      <c r="B5372" s="375">
        <v>1153</v>
      </c>
      <c r="C5372" s="375" t="s">
        <v>5996</v>
      </c>
      <c r="D5372" s="377">
        <v>1</v>
      </c>
    </row>
    <row r="5373" spans="1:4">
      <c r="A5373" s="375">
        <v>2135</v>
      </c>
      <c r="B5373" s="375">
        <v>1153</v>
      </c>
      <c r="C5373" s="375" t="s">
        <v>5997</v>
      </c>
      <c r="D5373" s="377">
        <v>1</v>
      </c>
    </row>
    <row r="5374" spans="1:4">
      <c r="A5374" s="375">
        <v>2136</v>
      </c>
      <c r="B5374" s="375">
        <v>1153</v>
      </c>
      <c r="C5374" s="375" t="s">
        <v>5998</v>
      </c>
      <c r="D5374" s="377">
        <v>1</v>
      </c>
    </row>
    <row r="5375" spans="1:4">
      <c r="A5375" s="375">
        <v>2137</v>
      </c>
      <c r="B5375" s="375">
        <v>1153</v>
      </c>
      <c r="C5375" s="375" t="s">
        <v>5999</v>
      </c>
      <c r="D5375" s="377">
        <v>1</v>
      </c>
    </row>
    <row r="5376" spans="1:4">
      <c r="A5376" s="375">
        <v>2139</v>
      </c>
      <c r="B5376" s="375">
        <v>1153</v>
      </c>
      <c r="C5376" s="375" t="s">
        <v>6000</v>
      </c>
      <c r="D5376" s="377">
        <v>2</v>
      </c>
    </row>
    <row r="5377" spans="1:4">
      <c r="A5377" s="375">
        <v>2142</v>
      </c>
      <c r="B5377" s="375">
        <v>1153</v>
      </c>
      <c r="C5377" s="375" t="s">
        <v>6001</v>
      </c>
      <c r="D5377" s="377">
        <v>2</v>
      </c>
    </row>
    <row r="5378" spans="1:4">
      <c r="A5378" s="375">
        <v>2146</v>
      </c>
      <c r="B5378" s="375">
        <v>1153</v>
      </c>
      <c r="C5378" s="375" t="s">
        <v>6002</v>
      </c>
      <c r="D5378" s="377">
        <v>2</v>
      </c>
    </row>
    <row r="5379" spans="1:4">
      <c r="A5379" s="375">
        <v>2148</v>
      </c>
      <c r="B5379" s="375">
        <v>1153</v>
      </c>
      <c r="C5379" s="375" t="s">
        <v>6003</v>
      </c>
      <c r="D5379" s="377">
        <v>2</v>
      </c>
    </row>
    <row r="5380" spans="1:4">
      <c r="A5380" s="375">
        <v>2149</v>
      </c>
      <c r="B5380" s="375">
        <v>1153</v>
      </c>
      <c r="C5380" s="375" t="s">
        <v>6004</v>
      </c>
      <c r="D5380" s="377">
        <v>2</v>
      </c>
    </row>
    <row r="5381" spans="1:4">
      <c r="A5381" s="375">
        <v>2151</v>
      </c>
      <c r="B5381" s="375">
        <v>1153</v>
      </c>
      <c r="C5381" s="375" t="s">
        <v>6005</v>
      </c>
      <c r="D5381" s="377">
        <v>1</v>
      </c>
    </row>
    <row r="5382" spans="1:4">
      <c r="A5382" s="375">
        <v>2152</v>
      </c>
      <c r="B5382" s="375">
        <v>1153</v>
      </c>
      <c r="C5382" s="375" t="s">
        <v>6006</v>
      </c>
      <c r="D5382" s="377">
        <v>2</v>
      </c>
    </row>
    <row r="5383" spans="1:4">
      <c r="A5383" s="375">
        <v>2153</v>
      </c>
      <c r="B5383" s="375">
        <v>1153</v>
      </c>
      <c r="C5383" s="375" t="s">
        <v>6007</v>
      </c>
      <c r="D5383" s="377">
        <v>2</v>
      </c>
    </row>
    <row r="5384" spans="1:4">
      <c r="A5384" s="375">
        <v>2154</v>
      </c>
      <c r="B5384" s="375">
        <v>1153</v>
      </c>
      <c r="C5384" s="375" t="s">
        <v>6008</v>
      </c>
      <c r="D5384" s="377">
        <v>2</v>
      </c>
    </row>
    <row r="5385" spans="1:4">
      <c r="A5385" s="375">
        <v>2155</v>
      </c>
      <c r="B5385" s="375">
        <v>1153</v>
      </c>
      <c r="C5385" s="375" t="s">
        <v>6009</v>
      </c>
      <c r="D5385" s="377">
        <v>2</v>
      </c>
    </row>
    <row r="5386" spans="1:4">
      <c r="A5386" s="375">
        <v>2156</v>
      </c>
      <c r="B5386" s="375">
        <v>1153</v>
      </c>
      <c r="C5386" s="375" t="s">
        <v>6010</v>
      </c>
      <c r="D5386" s="377">
        <v>2</v>
      </c>
    </row>
    <row r="5387" spans="1:4">
      <c r="A5387" s="375">
        <v>2162</v>
      </c>
      <c r="B5387" s="375">
        <v>1153</v>
      </c>
      <c r="C5387" s="375" t="s">
        <v>6011</v>
      </c>
      <c r="D5387" s="377">
        <v>2</v>
      </c>
    </row>
    <row r="5388" spans="1:4">
      <c r="A5388" s="375">
        <v>2163</v>
      </c>
      <c r="B5388" s="375">
        <v>1153</v>
      </c>
      <c r="C5388" s="375" t="s">
        <v>6012</v>
      </c>
      <c r="D5388" s="377">
        <v>2</v>
      </c>
    </row>
    <row r="5389" spans="1:4">
      <c r="A5389" s="375">
        <v>2164</v>
      </c>
      <c r="B5389" s="375">
        <v>1153</v>
      </c>
      <c r="C5389" s="375" t="s">
        <v>6013</v>
      </c>
      <c r="D5389" s="377">
        <v>2</v>
      </c>
    </row>
    <row r="5390" spans="1:4">
      <c r="A5390" s="375">
        <v>2169</v>
      </c>
      <c r="B5390" s="375">
        <v>1153</v>
      </c>
      <c r="C5390" s="375" t="s">
        <v>6014</v>
      </c>
      <c r="D5390" s="377">
        <v>2</v>
      </c>
    </row>
    <row r="5391" spans="1:4">
      <c r="A5391" s="375">
        <v>2171</v>
      </c>
      <c r="B5391" s="375">
        <v>1153</v>
      </c>
      <c r="C5391" s="375" t="s">
        <v>6015</v>
      </c>
      <c r="D5391" s="377">
        <v>2</v>
      </c>
    </row>
    <row r="5392" spans="1:4">
      <c r="A5392" s="375">
        <v>2172</v>
      </c>
      <c r="B5392" s="375">
        <v>1153</v>
      </c>
      <c r="C5392" s="375" t="s">
        <v>6016</v>
      </c>
      <c r="D5392" s="377">
        <v>2</v>
      </c>
    </row>
    <row r="5393" spans="1:4">
      <c r="A5393" s="375">
        <v>2173</v>
      </c>
      <c r="B5393" s="375">
        <v>1153</v>
      </c>
      <c r="C5393" s="375" t="s">
        <v>6017</v>
      </c>
      <c r="D5393" s="377">
        <v>2</v>
      </c>
    </row>
    <row r="5394" spans="1:4">
      <c r="A5394" s="375">
        <v>2174</v>
      </c>
      <c r="B5394" s="375">
        <v>1153</v>
      </c>
      <c r="C5394" s="375" t="s">
        <v>6018</v>
      </c>
      <c r="D5394" s="377">
        <v>2</v>
      </c>
    </row>
    <row r="5395" spans="1:4">
      <c r="A5395" s="375">
        <v>2175</v>
      </c>
      <c r="B5395" s="375">
        <v>1153</v>
      </c>
      <c r="C5395" s="375" t="s">
        <v>6019</v>
      </c>
      <c r="D5395" s="377">
        <v>2</v>
      </c>
    </row>
    <row r="5396" spans="1:4">
      <c r="A5396" s="375">
        <v>2176</v>
      </c>
      <c r="B5396" s="375">
        <v>1153</v>
      </c>
      <c r="C5396" s="375" t="s">
        <v>6020</v>
      </c>
      <c r="D5396" s="377">
        <v>2</v>
      </c>
    </row>
    <row r="5397" spans="1:4">
      <c r="A5397" s="375">
        <v>2177</v>
      </c>
      <c r="B5397" s="375">
        <v>1153</v>
      </c>
      <c r="C5397" s="375" t="s">
        <v>6021</v>
      </c>
      <c r="D5397" s="377">
        <v>2</v>
      </c>
    </row>
    <row r="5398" spans="1:4">
      <c r="A5398" s="375">
        <v>2178</v>
      </c>
      <c r="B5398" s="375">
        <v>1153</v>
      </c>
      <c r="C5398" s="375" t="s">
        <v>6022</v>
      </c>
      <c r="D5398" s="377">
        <v>1</v>
      </c>
    </row>
    <row r="5399" spans="1:4">
      <c r="A5399" s="375">
        <v>2179</v>
      </c>
      <c r="B5399" s="375">
        <v>1153</v>
      </c>
      <c r="C5399" s="375" t="s">
        <v>6023</v>
      </c>
      <c r="D5399" s="377">
        <v>2</v>
      </c>
    </row>
    <row r="5400" spans="1:4">
      <c r="A5400" s="375">
        <v>2180</v>
      </c>
      <c r="B5400" s="375">
        <v>1153</v>
      </c>
      <c r="C5400" s="375" t="s">
        <v>6024</v>
      </c>
      <c r="D5400" s="377">
        <v>1</v>
      </c>
    </row>
    <row r="5401" spans="1:4">
      <c r="A5401" s="375">
        <v>2182</v>
      </c>
      <c r="B5401" s="375">
        <v>1153</v>
      </c>
      <c r="C5401" s="375" t="s">
        <v>6025</v>
      </c>
      <c r="D5401" s="377">
        <v>2</v>
      </c>
    </row>
    <row r="5402" spans="1:4">
      <c r="A5402" s="375">
        <v>2183</v>
      </c>
      <c r="B5402" s="375">
        <v>1153</v>
      </c>
      <c r="C5402" s="375" t="s">
        <v>6026</v>
      </c>
      <c r="D5402" s="377">
        <v>1</v>
      </c>
    </row>
    <row r="5403" spans="1:4">
      <c r="A5403" s="375">
        <v>2184</v>
      </c>
      <c r="B5403" s="375">
        <v>1153</v>
      </c>
      <c r="C5403" s="375" t="s">
        <v>6027</v>
      </c>
      <c r="D5403" s="377">
        <v>2</v>
      </c>
    </row>
    <row r="5404" spans="1:4">
      <c r="A5404" s="375">
        <v>2185</v>
      </c>
      <c r="B5404" s="375">
        <v>1153</v>
      </c>
      <c r="C5404" s="375" t="s">
        <v>6028</v>
      </c>
      <c r="D5404" s="377">
        <v>2</v>
      </c>
    </row>
    <row r="5405" spans="1:4">
      <c r="A5405" s="375">
        <v>2187</v>
      </c>
      <c r="B5405" s="375">
        <v>1153</v>
      </c>
      <c r="C5405" s="375" t="s">
        <v>6029</v>
      </c>
      <c r="D5405" s="377">
        <v>1</v>
      </c>
    </row>
    <row r="5406" spans="1:4">
      <c r="A5406" s="375">
        <v>2188</v>
      </c>
      <c r="B5406" s="375">
        <v>1153</v>
      </c>
      <c r="C5406" s="375" t="s">
        <v>6030</v>
      </c>
      <c r="D5406" s="377">
        <v>1</v>
      </c>
    </row>
    <row r="5407" spans="1:4">
      <c r="A5407" s="375">
        <v>2189</v>
      </c>
      <c r="B5407" s="375">
        <v>1153</v>
      </c>
      <c r="C5407" s="375" t="s">
        <v>6031</v>
      </c>
      <c r="D5407" s="377">
        <v>2</v>
      </c>
    </row>
    <row r="5408" spans="1:4">
      <c r="A5408" s="375">
        <v>2192</v>
      </c>
      <c r="B5408" s="375">
        <v>1153</v>
      </c>
      <c r="C5408" s="375" t="s">
        <v>6032</v>
      </c>
      <c r="D5408" s="377">
        <v>2</v>
      </c>
    </row>
    <row r="5409" spans="1:4">
      <c r="A5409" s="375">
        <v>2196</v>
      </c>
      <c r="B5409" s="375">
        <v>1153</v>
      </c>
      <c r="C5409" s="375" t="s">
        <v>6033</v>
      </c>
      <c r="D5409" s="377">
        <v>1</v>
      </c>
    </row>
    <row r="5410" spans="1:4">
      <c r="A5410" s="375">
        <v>2197</v>
      </c>
      <c r="B5410" s="375">
        <v>1153</v>
      </c>
      <c r="C5410" s="375" t="s">
        <v>6034</v>
      </c>
      <c r="D5410" s="377">
        <v>2</v>
      </c>
    </row>
    <row r="5411" spans="1:4">
      <c r="A5411" s="375">
        <v>2199</v>
      </c>
      <c r="B5411" s="375">
        <v>1153</v>
      </c>
      <c r="C5411" s="375" t="s">
        <v>6035</v>
      </c>
      <c r="D5411" s="377">
        <v>2</v>
      </c>
    </row>
    <row r="5412" spans="1:4">
      <c r="A5412" s="375">
        <v>2201</v>
      </c>
      <c r="B5412" s="375">
        <v>1153</v>
      </c>
      <c r="C5412" s="375" t="s">
        <v>6036</v>
      </c>
      <c r="D5412" s="377">
        <v>2</v>
      </c>
    </row>
    <row r="5413" spans="1:4">
      <c r="A5413" s="375">
        <v>2202</v>
      </c>
      <c r="B5413" s="375">
        <v>1153</v>
      </c>
      <c r="C5413" s="375" t="s">
        <v>6037</v>
      </c>
      <c r="D5413" s="377">
        <v>1</v>
      </c>
    </row>
    <row r="5414" spans="1:4">
      <c r="A5414" s="375">
        <v>2203</v>
      </c>
      <c r="B5414" s="375">
        <v>1153</v>
      </c>
      <c r="C5414" s="375" t="s">
        <v>6038</v>
      </c>
      <c r="D5414" s="377">
        <v>1</v>
      </c>
    </row>
    <row r="5415" spans="1:4">
      <c r="A5415" s="375">
        <v>2206</v>
      </c>
      <c r="B5415" s="375">
        <v>1153</v>
      </c>
      <c r="C5415" s="375" t="s">
        <v>6039</v>
      </c>
      <c r="D5415" s="377">
        <v>2</v>
      </c>
    </row>
    <row r="5416" spans="1:4">
      <c r="A5416" s="375">
        <v>2207</v>
      </c>
      <c r="B5416" s="375">
        <v>1153</v>
      </c>
      <c r="C5416" s="375" t="s">
        <v>6040</v>
      </c>
      <c r="D5416" s="377">
        <v>2</v>
      </c>
    </row>
    <row r="5417" spans="1:4">
      <c r="A5417" s="375">
        <v>2208</v>
      </c>
      <c r="B5417" s="375">
        <v>1153</v>
      </c>
      <c r="C5417" s="375" t="s">
        <v>6041</v>
      </c>
      <c r="D5417" s="377">
        <v>2</v>
      </c>
    </row>
    <row r="5418" spans="1:4">
      <c r="A5418" s="375">
        <v>2209</v>
      </c>
      <c r="B5418" s="375">
        <v>1153</v>
      </c>
      <c r="C5418" s="375" t="s">
        <v>6042</v>
      </c>
      <c r="D5418" s="377">
        <v>2</v>
      </c>
    </row>
    <row r="5419" spans="1:4">
      <c r="A5419" s="375">
        <v>2210</v>
      </c>
      <c r="B5419" s="375">
        <v>1153</v>
      </c>
      <c r="C5419" s="375" t="s">
        <v>6043</v>
      </c>
      <c r="D5419" s="377">
        <v>2</v>
      </c>
    </row>
    <row r="5420" spans="1:4">
      <c r="A5420" s="375">
        <v>2211</v>
      </c>
      <c r="B5420" s="375">
        <v>1153</v>
      </c>
      <c r="C5420" s="375" t="s">
        <v>6044</v>
      </c>
      <c r="D5420" s="377">
        <v>2</v>
      </c>
    </row>
    <row r="5421" spans="1:4">
      <c r="A5421" s="375">
        <v>2212</v>
      </c>
      <c r="B5421" s="375">
        <v>1153</v>
      </c>
      <c r="C5421" s="375" t="s">
        <v>6045</v>
      </c>
      <c r="D5421" s="377">
        <v>1</v>
      </c>
    </row>
    <row r="5422" spans="1:4">
      <c r="A5422" s="375">
        <v>2213</v>
      </c>
      <c r="B5422" s="375">
        <v>1153</v>
      </c>
      <c r="C5422" s="375" t="s">
        <v>6046</v>
      </c>
      <c r="D5422" s="377">
        <v>2</v>
      </c>
    </row>
    <row r="5423" spans="1:4">
      <c r="A5423" s="375">
        <v>2214</v>
      </c>
      <c r="B5423" s="375">
        <v>1153</v>
      </c>
      <c r="C5423" s="375" t="s">
        <v>6047</v>
      </c>
      <c r="D5423" s="377">
        <v>2</v>
      </c>
    </row>
    <row r="5424" spans="1:4">
      <c r="A5424" s="375">
        <v>2215</v>
      </c>
      <c r="B5424" s="375">
        <v>1153</v>
      </c>
      <c r="C5424" s="375" t="s">
        <v>6048</v>
      </c>
      <c r="D5424" s="377">
        <v>1</v>
      </c>
    </row>
    <row r="5425" spans="1:4">
      <c r="A5425" s="375">
        <v>2312</v>
      </c>
      <c r="B5425" s="375">
        <v>1153</v>
      </c>
      <c r="C5425" s="375" t="s">
        <v>6049</v>
      </c>
      <c r="D5425" s="377">
        <v>1</v>
      </c>
    </row>
    <row r="5426" spans="1:4">
      <c r="A5426" s="375">
        <v>2317</v>
      </c>
      <c r="B5426" s="375">
        <v>1153</v>
      </c>
      <c r="C5426" s="375" t="s">
        <v>6050</v>
      </c>
      <c r="D5426" s="377">
        <v>1</v>
      </c>
    </row>
    <row r="5427" spans="1:4">
      <c r="A5427" s="375">
        <v>2322</v>
      </c>
      <c r="B5427" s="375">
        <v>1153</v>
      </c>
      <c r="C5427" s="375" t="s">
        <v>6051</v>
      </c>
      <c r="D5427" s="377">
        <v>1</v>
      </c>
    </row>
    <row r="5428" spans="1:4">
      <c r="A5428" s="375">
        <v>2323</v>
      </c>
      <c r="B5428" s="375">
        <v>1153</v>
      </c>
      <c r="C5428" s="375" t="s">
        <v>6052</v>
      </c>
      <c r="D5428" s="377">
        <v>1</v>
      </c>
    </row>
    <row r="5429" spans="1:4">
      <c r="A5429" s="375">
        <v>2324</v>
      </c>
      <c r="B5429" s="375">
        <v>1153</v>
      </c>
      <c r="C5429" s="375" t="s">
        <v>6053</v>
      </c>
      <c r="D5429" s="377">
        <v>2</v>
      </c>
    </row>
    <row r="5430" spans="1:4">
      <c r="A5430" s="375">
        <v>2326</v>
      </c>
      <c r="B5430" s="375">
        <v>1153</v>
      </c>
      <c r="C5430" s="375" t="s">
        <v>6054</v>
      </c>
      <c r="D5430" s="377">
        <v>2</v>
      </c>
    </row>
    <row r="5431" spans="1:4">
      <c r="A5431" s="375">
        <v>2328</v>
      </c>
      <c r="B5431" s="375">
        <v>1153</v>
      </c>
      <c r="C5431" s="375" t="s">
        <v>6055</v>
      </c>
      <c r="D5431" s="377">
        <v>1</v>
      </c>
    </row>
    <row r="5432" spans="1:4">
      <c r="A5432" s="375">
        <v>2330</v>
      </c>
      <c r="B5432" s="375">
        <v>1153</v>
      </c>
      <c r="C5432" s="375" t="s">
        <v>6056</v>
      </c>
      <c r="D5432" s="377">
        <v>1</v>
      </c>
    </row>
    <row r="5433" spans="1:4">
      <c r="A5433" s="375">
        <v>2338</v>
      </c>
      <c r="B5433" s="375">
        <v>1153</v>
      </c>
      <c r="C5433" s="375" t="s">
        <v>6057</v>
      </c>
      <c r="D5433" s="377">
        <v>1</v>
      </c>
    </row>
    <row r="5434" spans="1:4">
      <c r="A5434" s="375">
        <v>2341</v>
      </c>
      <c r="B5434" s="375">
        <v>1153</v>
      </c>
      <c r="C5434" s="375" t="s">
        <v>6058</v>
      </c>
      <c r="D5434" s="377">
        <v>1</v>
      </c>
    </row>
    <row r="5435" spans="1:4">
      <c r="A5435" s="375">
        <v>2342</v>
      </c>
      <c r="B5435" s="375">
        <v>1153</v>
      </c>
      <c r="C5435" s="375" t="s">
        <v>6059</v>
      </c>
      <c r="D5435" s="377">
        <v>1</v>
      </c>
    </row>
    <row r="5436" spans="1:4">
      <c r="A5436" s="375">
        <v>2343</v>
      </c>
      <c r="B5436" s="375">
        <v>1153</v>
      </c>
      <c r="C5436" s="375" t="s">
        <v>6060</v>
      </c>
      <c r="D5436" s="377">
        <v>1</v>
      </c>
    </row>
    <row r="5437" spans="1:4">
      <c r="A5437" s="375">
        <v>2345</v>
      </c>
      <c r="B5437" s="375">
        <v>1153</v>
      </c>
      <c r="C5437" s="375" t="s">
        <v>6061</v>
      </c>
      <c r="D5437" s="377">
        <v>1</v>
      </c>
    </row>
    <row r="5438" spans="1:4">
      <c r="A5438" s="375">
        <v>2346</v>
      </c>
      <c r="B5438" s="375">
        <v>1153</v>
      </c>
      <c r="C5438" s="375" t="s">
        <v>6062</v>
      </c>
      <c r="D5438" s="377">
        <v>1</v>
      </c>
    </row>
    <row r="5439" spans="1:4">
      <c r="A5439" s="375">
        <v>2347</v>
      </c>
      <c r="B5439" s="375">
        <v>1153</v>
      </c>
      <c r="C5439" s="375" t="s">
        <v>6063</v>
      </c>
      <c r="D5439" s="377">
        <v>1</v>
      </c>
    </row>
    <row r="5440" spans="1:4">
      <c r="A5440" s="375">
        <v>3102</v>
      </c>
      <c r="B5440" s="375">
        <v>1153</v>
      </c>
      <c r="C5440" s="375" t="s">
        <v>6064</v>
      </c>
      <c r="D5440" s="377">
        <v>0</v>
      </c>
    </row>
    <row r="5441" spans="1:4">
      <c r="A5441" s="375">
        <v>3103</v>
      </c>
      <c r="B5441" s="375">
        <v>1153</v>
      </c>
      <c r="C5441" s="375" t="s">
        <v>6065</v>
      </c>
      <c r="D5441" s="377">
        <v>0</v>
      </c>
    </row>
    <row r="5442" spans="1:4">
      <c r="A5442" s="375">
        <v>3104</v>
      </c>
      <c r="B5442" s="375">
        <v>1153</v>
      </c>
      <c r="C5442" s="375" t="s">
        <v>6066</v>
      </c>
      <c r="D5442" s="377">
        <v>0</v>
      </c>
    </row>
    <row r="5443" spans="1:4">
      <c r="A5443" s="375">
        <v>3105</v>
      </c>
      <c r="B5443" s="375">
        <v>1153</v>
      </c>
      <c r="C5443" s="375" t="s">
        <v>6067</v>
      </c>
      <c r="D5443" s="377">
        <v>0</v>
      </c>
    </row>
    <row r="5444" spans="1:4">
      <c r="A5444" s="375">
        <v>3108</v>
      </c>
      <c r="B5444" s="375">
        <v>1153</v>
      </c>
      <c r="C5444" s="375" t="s">
        <v>6068</v>
      </c>
      <c r="D5444" s="377">
        <v>0</v>
      </c>
    </row>
    <row r="5445" spans="1:4">
      <c r="A5445" s="375">
        <v>3109</v>
      </c>
      <c r="B5445" s="375">
        <v>1153</v>
      </c>
      <c r="C5445" s="375" t="s">
        <v>6069</v>
      </c>
      <c r="D5445" s="377">
        <v>0</v>
      </c>
    </row>
    <row r="5446" spans="1:4">
      <c r="A5446" s="375">
        <v>3115</v>
      </c>
      <c r="B5446" s="375">
        <v>1153</v>
      </c>
      <c r="C5446" s="375" t="s">
        <v>6070</v>
      </c>
      <c r="D5446" s="377">
        <v>0</v>
      </c>
    </row>
    <row r="5447" spans="1:4">
      <c r="A5447" s="375">
        <v>3116</v>
      </c>
      <c r="B5447" s="375">
        <v>1153</v>
      </c>
      <c r="C5447" s="375" t="s">
        <v>6071</v>
      </c>
      <c r="D5447" s="377">
        <v>0</v>
      </c>
    </row>
    <row r="5448" spans="1:4">
      <c r="A5448" s="375">
        <v>3120</v>
      </c>
      <c r="B5448" s="375">
        <v>1153</v>
      </c>
      <c r="C5448" s="375" t="s">
        <v>6072</v>
      </c>
      <c r="D5448" s="377">
        <v>0</v>
      </c>
    </row>
    <row r="5449" spans="1:4">
      <c r="A5449" s="375">
        <v>3121</v>
      </c>
      <c r="B5449" s="375">
        <v>1153</v>
      </c>
      <c r="C5449" s="375" t="s">
        <v>6073</v>
      </c>
      <c r="D5449" s="377">
        <v>0</v>
      </c>
    </row>
    <row r="5450" spans="1:4">
      <c r="A5450" s="375">
        <v>3141</v>
      </c>
      <c r="B5450" s="375">
        <v>1153</v>
      </c>
      <c r="C5450" s="375" t="s">
        <v>6074</v>
      </c>
      <c r="D5450" s="377">
        <v>0</v>
      </c>
    </row>
    <row r="5451" spans="1:4">
      <c r="A5451" s="375">
        <v>3145</v>
      </c>
      <c r="B5451" s="375">
        <v>1153</v>
      </c>
      <c r="C5451" s="375" t="s">
        <v>6075</v>
      </c>
      <c r="D5451" s="377">
        <v>0</v>
      </c>
    </row>
    <row r="5452" spans="1:4">
      <c r="A5452" s="375">
        <v>3146</v>
      </c>
      <c r="B5452" s="375">
        <v>1153</v>
      </c>
      <c r="C5452" s="375" t="s">
        <v>6076</v>
      </c>
      <c r="D5452" s="377">
        <v>0</v>
      </c>
    </row>
    <row r="5453" spans="1:4">
      <c r="A5453" s="375">
        <v>3147</v>
      </c>
      <c r="B5453" s="375">
        <v>1153</v>
      </c>
      <c r="C5453" s="375" t="s">
        <v>6077</v>
      </c>
      <c r="D5453" s="377">
        <v>0</v>
      </c>
    </row>
    <row r="5454" spans="1:4">
      <c r="A5454" s="375">
        <v>3181</v>
      </c>
      <c r="B5454" s="375">
        <v>1153</v>
      </c>
      <c r="C5454" s="375" t="s">
        <v>6078</v>
      </c>
      <c r="D5454" s="377">
        <v>1</v>
      </c>
    </row>
    <row r="5455" spans="1:4">
      <c r="A5455" s="375">
        <v>3199</v>
      </c>
      <c r="B5455" s="375">
        <v>1153</v>
      </c>
      <c r="C5455" s="375" t="s">
        <v>6079</v>
      </c>
      <c r="D5455" s="377">
        <v>0</v>
      </c>
    </row>
    <row r="5456" spans="1:4">
      <c r="A5456" s="375">
        <v>4109</v>
      </c>
      <c r="B5456" s="375">
        <v>1153</v>
      </c>
      <c r="C5456" s="375" t="s">
        <v>6080</v>
      </c>
      <c r="D5456" s="377">
        <v>1</v>
      </c>
    </row>
    <row r="5457" spans="1:4">
      <c r="A5457" s="375">
        <v>4111</v>
      </c>
      <c r="B5457" s="375">
        <v>1153</v>
      </c>
      <c r="C5457" s="375" t="s">
        <v>6081</v>
      </c>
      <c r="D5457" s="377">
        <v>2</v>
      </c>
    </row>
    <row r="5458" spans="1:4">
      <c r="A5458" s="375">
        <v>4112</v>
      </c>
      <c r="B5458" s="375">
        <v>1153</v>
      </c>
      <c r="C5458" s="375" t="s">
        <v>6082</v>
      </c>
      <c r="D5458" s="377">
        <v>2</v>
      </c>
    </row>
    <row r="5459" spans="1:4">
      <c r="A5459" s="375">
        <v>4116</v>
      </c>
      <c r="B5459" s="375">
        <v>1153</v>
      </c>
      <c r="C5459" s="375" t="s">
        <v>6083</v>
      </c>
      <c r="D5459" s="377">
        <v>2</v>
      </c>
    </row>
    <row r="5460" spans="1:4">
      <c r="A5460" s="375">
        <v>4117</v>
      </c>
      <c r="B5460" s="375">
        <v>1153</v>
      </c>
      <c r="C5460" s="375" t="s">
        <v>6084</v>
      </c>
      <c r="D5460" s="377">
        <v>2</v>
      </c>
    </row>
    <row r="5461" spans="1:4">
      <c r="A5461" s="375">
        <v>4121</v>
      </c>
      <c r="B5461" s="375">
        <v>1153</v>
      </c>
      <c r="C5461" s="375" t="s">
        <v>6085</v>
      </c>
      <c r="D5461" s="377">
        <v>2</v>
      </c>
    </row>
    <row r="5462" spans="1:4">
      <c r="A5462" s="375">
        <v>4123</v>
      </c>
      <c r="B5462" s="375">
        <v>1153</v>
      </c>
      <c r="C5462" s="375" t="s">
        <v>6086</v>
      </c>
      <c r="D5462" s="377">
        <v>2</v>
      </c>
    </row>
    <row r="5463" spans="1:4">
      <c r="A5463" s="375">
        <v>4124</v>
      </c>
      <c r="B5463" s="375">
        <v>1153</v>
      </c>
      <c r="C5463" s="375" t="s">
        <v>6087</v>
      </c>
      <c r="D5463" s="377">
        <v>2</v>
      </c>
    </row>
    <row r="5464" spans="1:4">
      <c r="A5464" s="375">
        <v>4126</v>
      </c>
      <c r="B5464" s="375">
        <v>1153</v>
      </c>
      <c r="C5464" s="375" t="s">
        <v>6088</v>
      </c>
      <c r="D5464" s="377">
        <v>2</v>
      </c>
    </row>
    <row r="5465" spans="1:4">
      <c r="A5465" s="375">
        <v>4130</v>
      </c>
      <c r="B5465" s="375">
        <v>1153</v>
      </c>
      <c r="C5465" s="375" t="s">
        <v>6089</v>
      </c>
      <c r="D5465" s="377">
        <v>2</v>
      </c>
    </row>
    <row r="5466" spans="1:4">
      <c r="A5466" s="375">
        <v>4131</v>
      </c>
      <c r="B5466" s="375">
        <v>1153</v>
      </c>
      <c r="C5466" s="375" t="s">
        <v>6090</v>
      </c>
      <c r="D5466" s="377">
        <v>2</v>
      </c>
    </row>
    <row r="5467" spans="1:4">
      <c r="A5467" s="375">
        <v>4132</v>
      </c>
      <c r="B5467" s="375">
        <v>1153</v>
      </c>
      <c r="C5467" s="375" t="s">
        <v>6091</v>
      </c>
      <c r="D5467" s="377">
        <v>2</v>
      </c>
    </row>
    <row r="5468" spans="1:4">
      <c r="A5468" s="375">
        <v>4140</v>
      </c>
      <c r="B5468" s="375">
        <v>1153</v>
      </c>
      <c r="C5468" s="375" t="s">
        <v>6092</v>
      </c>
      <c r="D5468" s="377">
        <v>2</v>
      </c>
    </row>
    <row r="5469" spans="1:4">
      <c r="A5469" s="375">
        <v>4170</v>
      </c>
      <c r="B5469" s="375">
        <v>1153</v>
      </c>
      <c r="C5469" s="375" t="s">
        <v>6093</v>
      </c>
      <c r="D5469" s="377">
        <v>2</v>
      </c>
    </row>
    <row r="5470" spans="1:4">
      <c r="A5470" s="375">
        <v>4173</v>
      </c>
      <c r="B5470" s="375">
        <v>1153</v>
      </c>
      <c r="C5470" s="375" t="s">
        <v>6094</v>
      </c>
      <c r="D5470" s="377">
        <v>1</v>
      </c>
    </row>
    <row r="5471" spans="1:4">
      <c r="A5471" s="375">
        <v>4179</v>
      </c>
      <c r="B5471" s="375">
        <v>1153</v>
      </c>
      <c r="C5471" s="375" t="s">
        <v>6095</v>
      </c>
      <c r="D5471" s="377">
        <v>2</v>
      </c>
    </row>
    <row r="5472" spans="1:4">
      <c r="A5472" s="375">
        <v>4180</v>
      </c>
      <c r="B5472" s="375">
        <v>1153</v>
      </c>
      <c r="C5472" s="375" t="s">
        <v>6096</v>
      </c>
      <c r="D5472" s="377">
        <v>2</v>
      </c>
    </row>
    <row r="5473" spans="1:4">
      <c r="A5473" s="375">
        <v>4181</v>
      </c>
      <c r="B5473" s="375">
        <v>1153</v>
      </c>
      <c r="C5473" s="375" t="s">
        <v>6097</v>
      </c>
      <c r="D5473" s="377">
        <v>2</v>
      </c>
    </row>
    <row r="5474" spans="1:4">
      <c r="A5474" s="375">
        <v>4190</v>
      </c>
      <c r="B5474" s="375">
        <v>1153</v>
      </c>
      <c r="C5474" s="375" t="s">
        <v>6098</v>
      </c>
      <c r="D5474" s="377">
        <v>2</v>
      </c>
    </row>
    <row r="5475" spans="1:4">
      <c r="A5475" s="375">
        <v>4191</v>
      </c>
      <c r="B5475" s="375">
        <v>1153</v>
      </c>
      <c r="C5475" s="375" t="s">
        <v>6099</v>
      </c>
      <c r="D5475" s="377">
        <v>2</v>
      </c>
    </row>
    <row r="5476" spans="1:4">
      <c r="A5476" s="375">
        <v>4192</v>
      </c>
      <c r="B5476" s="375">
        <v>1153</v>
      </c>
      <c r="C5476" s="375" t="s">
        <v>6100</v>
      </c>
      <c r="D5476" s="377">
        <v>2</v>
      </c>
    </row>
    <row r="5477" spans="1:4">
      <c r="A5477" s="375">
        <v>4196</v>
      </c>
      <c r="B5477" s="375">
        <v>1153</v>
      </c>
      <c r="C5477" s="375" t="s">
        <v>6101</v>
      </c>
      <c r="D5477" s="377">
        <v>2</v>
      </c>
    </row>
    <row r="5478" spans="1:4">
      <c r="A5478" s="375">
        <v>4199</v>
      </c>
      <c r="B5478" s="375">
        <v>1153</v>
      </c>
      <c r="C5478" s="375" t="s">
        <v>6102</v>
      </c>
      <c r="D5478" s="377">
        <v>2</v>
      </c>
    </row>
    <row r="5479" spans="1:4">
      <c r="A5479" s="375">
        <v>5002</v>
      </c>
      <c r="B5479" s="375">
        <v>1153</v>
      </c>
      <c r="C5479" s="375" t="s">
        <v>6103</v>
      </c>
      <c r="D5479" s="377">
        <v>0</v>
      </c>
    </row>
    <row r="5480" spans="1:4">
      <c r="A5480" s="375">
        <v>5003</v>
      </c>
      <c r="B5480" s="375">
        <v>1153</v>
      </c>
      <c r="C5480" s="375" t="s">
        <v>6104</v>
      </c>
      <c r="D5480" s="377">
        <v>0</v>
      </c>
    </row>
    <row r="5481" spans="1:4">
      <c r="A5481" s="375">
        <v>5008</v>
      </c>
      <c r="B5481" s="375">
        <v>1153</v>
      </c>
      <c r="C5481" s="375" t="s">
        <v>6105</v>
      </c>
      <c r="D5481" s="377">
        <v>0</v>
      </c>
    </row>
    <row r="5482" spans="1:4">
      <c r="A5482" s="375">
        <v>6002</v>
      </c>
      <c r="B5482" s="375">
        <v>1153</v>
      </c>
      <c r="C5482" s="375" t="s">
        <v>6106</v>
      </c>
      <c r="D5482" s="377">
        <v>1</v>
      </c>
    </row>
    <row r="5483" spans="1:4">
      <c r="A5483" s="375">
        <v>6022</v>
      </c>
      <c r="B5483" s="375">
        <v>1153</v>
      </c>
      <c r="C5483" s="375" t="s">
        <v>6107</v>
      </c>
      <c r="D5483" s="377">
        <v>1</v>
      </c>
    </row>
    <row r="5484" spans="1:4">
      <c r="A5484" s="375">
        <v>6034</v>
      </c>
      <c r="B5484" s="375">
        <v>1153</v>
      </c>
      <c r="C5484" s="375" t="s">
        <v>6108</v>
      </c>
      <c r="D5484" s="377">
        <v>1</v>
      </c>
    </row>
    <row r="5485" spans="1:4">
      <c r="A5485" s="375">
        <v>6042</v>
      </c>
      <c r="B5485" s="375">
        <v>1153</v>
      </c>
      <c r="C5485" s="375" t="s">
        <v>6109</v>
      </c>
      <c r="D5485" s="377">
        <v>1</v>
      </c>
    </row>
    <row r="5486" spans="1:4">
      <c r="A5486" s="375">
        <v>6082</v>
      </c>
      <c r="B5486" s="375">
        <v>1153</v>
      </c>
      <c r="C5486" s="375" t="s">
        <v>6110</v>
      </c>
      <c r="D5486" s="377">
        <v>1</v>
      </c>
    </row>
    <row r="5487" spans="1:4">
      <c r="A5487" s="375">
        <v>1099</v>
      </c>
      <c r="B5487" s="375">
        <v>1157</v>
      </c>
      <c r="C5487" s="375" t="s">
        <v>6111</v>
      </c>
      <c r="D5487" s="377">
        <v>2</v>
      </c>
    </row>
    <row r="5488" spans="1:4">
      <c r="A5488" s="375">
        <v>1100</v>
      </c>
      <c r="B5488" s="375">
        <v>1157</v>
      </c>
      <c r="C5488" s="375" t="s">
        <v>6112</v>
      </c>
      <c r="D5488" s="377">
        <v>0</v>
      </c>
    </row>
    <row r="5489" spans="1:4">
      <c r="A5489" s="375">
        <v>1101</v>
      </c>
      <c r="B5489" s="375">
        <v>1157</v>
      </c>
      <c r="C5489" s="375" t="s">
        <v>6113</v>
      </c>
      <c r="D5489" s="377">
        <v>2</v>
      </c>
    </row>
    <row r="5490" spans="1:4">
      <c r="A5490" s="375">
        <v>1102</v>
      </c>
      <c r="B5490" s="375">
        <v>1157</v>
      </c>
      <c r="C5490" s="375" t="s">
        <v>6114</v>
      </c>
      <c r="D5490" s="377">
        <v>0</v>
      </c>
    </row>
    <row r="5491" spans="1:4">
      <c r="A5491" s="375">
        <v>1103</v>
      </c>
      <c r="B5491" s="375">
        <v>1157</v>
      </c>
      <c r="C5491" s="375" t="s">
        <v>6115</v>
      </c>
      <c r="D5491" s="377">
        <v>2</v>
      </c>
    </row>
    <row r="5492" spans="1:4">
      <c r="A5492" s="375">
        <v>1104</v>
      </c>
      <c r="B5492" s="375">
        <v>1157</v>
      </c>
      <c r="C5492" s="375" t="s">
        <v>6116</v>
      </c>
      <c r="D5492" s="377">
        <v>0</v>
      </c>
    </row>
    <row r="5493" spans="1:4">
      <c r="A5493" s="375">
        <v>1105</v>
      </c>
      <c r="B5493" s="375">
        <v>1157</v>
      </c>
      <c r="C5493" s="375" t="s">
        <v>6117</v>
      </c>
      <c r="D5493" s="377">
        <v>0</v>
      </c>
    </row>
    <row r="5494" spans="1:4">
      <c r="A5494" s="375">
        <v>1106</v>
      </c>
      <c r="B5494" s="375">
        <v>1157</v>
      </c>
      <c r="C5494" s="375" t="s">
        <v>6118</v>
      </c>
      <c r="D5494" s="377">
        <v>0</v>
      </c>
    </row>
    <row r="5495" spans="1:4">
      <c r="A5495" s="375">
        <v>1107</v>
      </c>
      <c r="B5495" s="375">
        <v>1157</v>
      </c>
      <c r="C5495" s="375" t="s">
        <v>6119</v>
      </c>
      <c r="D5495" s="377">
        <v>2</v>
      </c>
    </row>
    <row r="5496" spans="1:4">
      <c r="A5496" s="375">
        <v>1109</v>
      </c>
      <c r="B5496" s="375">
        <v>1157</v>
      </c>
      <c r="C5496" s="375" t="s">
        <v>6120</v>
      </c>
      <c r="D5496" s="377">
        <v>0</v>
      </c>
    </row>
    <row r="5497" spans="1:4">
      <c r="A5497" s="375">
        <v>1113</v>
      </c>
      <c r="B5497" s="375">
        <v>1157</v>
      </c>
      <c r="C5497" s="375" t="s">
        <v>6121</v>
      </c>
      <c r="D5497" s="377">
        <v>0</v>
      </c>
    </row>
    <row r="5498" spans="1:4">
      <c r="A5498" s="375">
        <v>1114</v>
      </c>
      <c r="B5498" s="375">
        <v>1157</v>
      </c>
      <c r="C5498" s="375" t="s">
        <v>6122</v>
      </c>
      <c r="D5498" s="377">
        <v>2</v>
      </c>
    </row>
    <row r="5499" spans="1:4">
      <c r="A5499" s="375">
        <v>1115</v>
      </c>
      <c r="B5499" s="375">
        <v>1157</v>
      </c>
      <c r="C5499" s="375" t="s">
        <v>6123</v>
      </c>
      <c r="D5499" s="377">
        <v>0</v>
      </c>
    </row>
    <row r="5500" spans="1:4">
      <c r="A5500" s="375">
        <v>1120</v>
      </c>
      <c r="B5500" s="375">
        <v>1157</v>
      </c>
      <c r="C5500" s="375" t="s">
        <v>6124</v>
      </c>
      <c r="D5500" s="377">
        <v>2</v>
      </c>
    </row>
    <row r="5501" spans="1:4">
      <c r="A5501" s="375">
        <v>1121</v>
      </c>
      <c r="B5501" s="375">
        <v>1157</v>
      </c>
      <c r="C5501" s="375" t="s">
        <v>6125</v>
      </c>
      <c r="D5501" s="377">
        <v>2</v>
      </c>
    </row>
    <row r="5502" spans="1:4">
      <c r="A5502" s="375">
        <v>1123</v>
      </c>
      <c r="B5502" s="375">
        <v>1157</v>
      </c>
      <c r="C5502" s="375" t="s">
        <v>6126</v>
      </c>
      <c r="D5502" s="377">
        <v>0</v>
      </c>
    </row>
    <row r="5503" spans="1:4">
      <c r="A5503" s="375">
        <v>1124</v>
      </c>
      <c r="B5503" s="375">
        <v>1157</v>
      </c>
      <c r="C5503" s="375" t="s">
        <v>6127</v>
      </c>
      <c r="D5503" s="377">
        <v>2</v>
      </c>
    </row>
    <row r="5504" spans="1:4">
      <c r="A5504" s="375">
        <v>1125</v>
      </c>
      <c r="B5504" s="375">
        <v>1157</v>
      </c>
      <c r="C5504" s="375" t="s">
        <v>6128</v>
      </c>
      <c r="D5504" s="377">
        <v>2</v>
      </c>
    </row>
    <row r="5505" spans="1:4">
      <c r="A5505" s="375">
        <v>1126</v>
      </c>
      <c r="B5505" s="375">
        <v>1157</v>
      </c>
      <c r="C5505" s="375" t="s">
        <v>6129</v>
      </c>
      <c r="D5505" s="377">
        <v>2</v>
      </c>
    </row>
    <row r="5506" spans="1:4">
      <c r="A5506" s="375">
        <v>1127</v>
      </c>
      <c r="B5506" s="375">
        <v>1157</v>
      </c>
      <c r="C5506" s="375" t="s">
        <v>6130</v>
      </c>
      <c r="D5506" s="377">
        <v>0</v>
      </c>
    </row>
    <row r="5507" spans="1:4">
      <c r="A5507" s="375">
        <v>1128</v>
      </c>
      <c r="B5507" s="375">
        <v>1157</v>
      </c>
      <c r="C5507" s="375" t="s">
        <v>6131</v>
      </c>
      <c r="D5507" s="377">
        <v>2</v>
      </c>
    </row>
    <row r="5508" spans="1:4">
      <c r="A5508" s="375">
        <v>1129</v>
      </c>
      <c r="B5508" s="375">
        <v>1157</v>
      </c>
      <c r="C5508" s="375" t="s">
        <v>6132</v>
      </c>
      <c r="D5508" s="377">
        <v>0</v>
      </c>
    </row>
    <row r="5509" spans="1:4">
      <c r="A5509" s="375">
        <v>1130</v>
      </c>
      <c r="B5509" s="375">
        <v>1157</v>
      </c>
      <c r="C5509" s="375" t="s">
        <v>6133</v>
      </c>
      <c r="D5509" s="377">
        <v>0</v>
      </c>
    </row>
    <row r="5510" spans="1:4">
      <c r="A5510" s="375">
        <v>1131</v>
      </c>
      <c r="B5510" s="375">
        <v>1157</v>
      </c>
      <c r="C5510" s="375" t="s">
        <v>6134</v>
      </c>
      <c r="D5510" s="377">
        <v>2</v>
      </c>
    </row>
    <row r="5511" spans="1:4">
      <c r="A5511" s="375">
        <v>1132</v>
      </c>
      <c r="B5511" s="375">
        <v>1157</v>
      </c>
      <c r="C5511" s="375" t="s">
        <v>6135</v>
      </c>
      <c r="D5511" s="377">
        <v>0</v>
      </c>
    </row>
    <row r="5512" spans="1:4">
      <c r="A5512" s="375">
        <v>1137</v>
      </c>
      <c r="B5512" s="375">
        <v>1157</v>
      </c>
      <c r="C5512" s="375" t="s">
        <v>6136</v>
      </c>
      <c r="D5512" s="377">
        <v>0</v>
      </c>
    </row>
    <row r="5513" spans="1:4">
      <c r="A5513" s="375">
        <v>1151</v>
      </c>
      <c r="B5513" s="375">
        <v>1157</v>
      </c>
      <c r="C5513" s="375" t="s">
        <v>6137</v>
      </c>
      <c r="D5513" s="377">
        <v>2</v>
      </c>
    </row>
    <row r="5514" spans="1:4">
      <c r="A5514" s="375">
        <v>1152</v>
      </c>
      <c r="B5514" s="375">
        <v>1157</v>
      </c>
      <c r="C5514" s="375" t="s">
        <v>6138</v>
      </c>
      <c r="D5514" s="377">
        <v>2</v>
      </c>
    </row>
    <row r="5515" spans="1:4">
      <c r="A5515" s="375">
        <v>1153</v>
      </c>
      <c r="B5515" s="375">
        <v>1157</v>
      </c>
      <c r="C5515" s="375" t="s">
        <v>6139</v>
      </c>
      <c r="D5515" s="377">
        <v>0</v>
      </c>
    </row>
    <row r="5516" spans="1:4">
      <c r="A5516" s="375">
        <v>1157</v>
      </c>
      <c r="B5516" s="375">
        <v>1157</v>
      </c>
      <c r="C5516" s="375" t="s">
        <v>6140</v>
      </c>
      <c r="D5516" s="377" t="s">
        <v>94</v>
      </c>
    </row>
    <row r="5517" spans="1:4">
      <c r="A5517" s="375">
        <v>1175</v>
      </c>
      <c r="B5517" s="375">
        <v>1157</v>
      </c>
      <c r="C5517" s="375" t="s">
        <v>6141</v>
      </c>
      <c r="D5517" s="377">
        <v>2</v>
      </c>
    </row>
    <row r="5518" spans="1:4">
      <c r="A5518" s="375">
        <v>1181</v>
      </c>
      <c r="B5518" s="375">
        <v>1157</v>
      </c>
      <c r="C5518" s="375" t="s">
        <v>6142</v>
      </c>
      <c r="D5518" s="377">
        <v>0</v>
      </c>
    </row>
    <row r="5519" spans="1:4">
      <c r="A5519" s="375">
        <v>1183</v>
      </c>
      <c r="B5519" s="375">
        <v>1157</v>
      </c>
      <c r="C5519" s="375" t="s">
        <v>6143</v>
      </c>
      <c r="D5519" s="377">
        <v>0</v>
      </c>
    </row>
    <row r="5520" spans="1:4">
      <c r="A5520" s="375">
        <v>1185</v>
      </c>
      <c r="B5520" s="375">
        <v>1157</v>
      </c>
      <c r="C5520" s="375" t="s">
        <v>6144</v>
      </c>
      <c r="D5520" s="377">
        <v>0</v>
      </c>
    </row>
    <row r="5521" spans="1:4">
      <c r="A5521" s="375">
        <v>1186</v>
      </c>
      <c r="B5521" s="375">
        <v>1157</v>
      </c>
      <c r="C5521" s="375" t="s">
        <v>6145</v>
      </c>
      <c r="D5521" s="377">
        <v>0</v>
      </c>
    </row>
    <row r="5522" spans="1:4">
      <c r="A5522" s="375">
        <v>1187</v>
      </c>
      <c r="B5522" s="375">
        <v>1157</v>
      </c>
      <c r="C5522" s="375" t="s">
        <v>6146</v>
      </c>
      <c r="D5522" s="377">
        <v>0</v>
      </c>
    </row>
    <row r="5523" spans="1:4">
      <c r="A5523" s="375">
        <v>1188</v>
      </c>
      <c r="B5523" s="375">
        <v>1157</v>
      </c>
      <c r="C5523" s="375" t="s">
        <v>6147</v>
      </c>
      <c r="D5523" s="377">
        <v>0</v>
      </c>
    </row>
    <row r="5524" spans="1:4">
      <c r="A5524" s="375">
        <v>1189</v>
      </c>
      <c r="B5524" s="375">
        <v>1157</v>
      </c>
      <c r="C5524" s="375" t="s">
        <v>6148</v>
      </c>
      <c r="D5524" s="377">
        <v>2</v>
      </c>
    </row>
    <row r="5525" spans="1:4">
      <c r="A5525" s="375">
        <v>1190</v>
      </c>
      <c r="B5525" s="375">
        <v>1157</v>
      </c>
      <c r="C5525" s="375" t="s">
        <v>6149</v>
      </c>
      <c r="D5525" s="377">
        <v>0</v>
      </c>
    </row>
    <row r="5526" spans="1:4">
      <c r="A5526" s="375">
        <v>1192</v>
      </c>
      <c r="B5526" s="375">
        <v>1157</v>
      </c>
      <c r="C5526" s="375" t="s">
        <v>6150</v>
      </c>
      <c r="D5526" s="377">
        <v>2</v>
      </c>
    </row>
    <row r="5527" spans="1:4">
      <c r="A5527" s="375">
        <v>1193</v>
      </c>
      <c r="B5527" s="375">
        <v>1157</v>
      </c>
      <c r="C5527" s="375" t="s">
        <v>6151</v>
      </c>
      <c r="D5527" s="377">
        <v>2</v>
      </c>
    </row>
    <row r="5528" spans="1:4">
      <c r="A5528" s="375">
        <v>1194</v>
      </c>
      <c r="B5528" s="375">
        <v>1157</v>
      </c>
      <c r="C5528" s="375" t="s">
        <v>6152</v>
      </c>
      <c r="D5528" s="377">
        <v>0</v>
      </c>
    </row>
    <row r="5529" spans="1:4">
      <c r="A5529" s="375">
        <v>1199</v>
      </c>
      <c r="B5529" s="375">
        <v>1157</v>
      </c>
      <c r="C5529" s="375" t="s">
        <v>6153</v>
      </c>
      <c r="D5529" s="377">
        <v>0</v>
      </c>
    </row>
    <row r="5530" spans="1:4">
      <c r="A5530" s="375">
        <v>1201</v>
      </c>
      <c r="B5530" s="375">
        <v>1157</v>
      </c>
      <c r="C5530" s="375" t="s">
        <v>6154</v>
      </c>
      <c r="D5530" s="377">
        <v>0</v>
      </c>
    </row>
    <row r="5531" spans="1:4">
      <c r="A5531" s="375">
        <v>1203</v>
      </c>
      <c r="B5531" s="375">
        <v>1157</v>
      </c>
      <c r="C5531" s="375" t="s">
        <v>6155</v>
      </c>
      <c r="D5531" s="377">
        <v>0</v>
      </c>
    </row>
    <row r="5532" spans="1:4">
      <c r="A5532" s="375">
        <v>1206</v>
      </c>
      <c r="B5532" s="375">
        <v>1157</v>
      </c>
      <c r="C5532" s="375" t="s">
        <v>6156</v>
      </c>
      <c r="D5532" s="377">
        <v>2</v>
      </c>
    </row>
    <row r="5533" spans="1:4">
      <c r="A5533" s="375">
        <v>1210</v>
      </c>
      <c r="B5533" s="375">
        <v>1157</v>
      </c>
      <c r="C5533" s="375" t="s">
        <v>6157</v>
      </c>
      <c r="D5533" s="377">
        <v>0</v>
      </c>
    </row>
    <row r="5534" spans="1:4">
      <c r="A5534" s="375">
        <v>1256</v>
      </c>
      <c r="B5534" s="375">
        <v>1157</v>
      </c>
      <c r="C5534" s="375" t="s">
        <v>6158</v>
      </c>
      <c r="D5534" s="377">
        <v>2</v>
      </c>
    </row>
    <row r="5535" spans="1:4">
      <c r="A5535" s="375">
        <v>1257</v>
      </c>
      <c r="B5535" s="375">
        <v>1157</v>
      </c>
      <c r="C5535" s="375" t="s">
        <v>6159</v>
      </c>
      <c r="D5535" s="377">
        <v>2</v>
      </c>
    </row>
    <row r="5536" spans="1:4">
      <c r="A5536" s="375">
        <v>1260</v>
      </c>
      <c r="B5536" s="375">
        <v>1157</v>
      </c>
      <c r="C5536" s="375" t="s">
        <v>6160</v>
      </c>
      <c r="D5536" s="377">
        <v>2</v>
      </c>
    </row>
    <row r="5537" spans="1:4">
      <c r="A5537" s="375">
        <v>1261</v>
      </c>
      <c r="B5537" s="375">
        <v>1157</v>
      </c>
      <c r="C5537" s="375" t="s">
        <v>6161</v>
      </c>
      <c r="D5537" s="377">
        <v>2</v>
      </c>
    </row>
    <row r="5538" spans="1:4">
      <c r="A5538" s="375">
        <v>1262</v>
      </c>
      <c r="B5538" s="375">
        <v>1157</v>
      </c>
      <c r="C5538" s="375" t="s">
        <v>6162</v>
      </c>
      <c r="D5538" s="377">
        <v>2</v>
      </c>
    </row>
    <row r="5539" spans="1:4">
      <c r="A5539" s="375">
        <v>2095</v>
      </c>
      <c r="B5539" s="375">
        <v>1157</v>
      </c>
      <c r="C5539" s="375" t="s">
        <v>6163</v>
      </c>
      <c r="D5539" s="377">
        <v>2</v>
      </c>
    </row>
    <row r="5540" spans="1:4">
      <c r="A5540" s="375">
        <v>2096</v>
      </c>
      <c r="B5540" s="375">
        <v>1157</v>
      </c>
      <c r="C5540" s="375" t="s">
        <v>6164</v>
      </c>
      <c r="D5540" s="377">
        <v>2</v>
      </c>
    </row>
    <row r="5541" spans="1:4">
      <c r="A5541" s="375">
        <v>2100</v>
      </c>
      <c r="B5541" s="375">
        <v>1157</v>
      </c>
      <c r="C5541" s="375" t="s">
        <v>6165</v>
      </c>
      <c r="D5541" s="377">
        <v>2</v>
      </c>
    </row>
    <row r="5542" spans="1:4">
      <c r="A5542" s="375">
        <v>2102</v>
      </c>
      <c r="B5542" s="375">
        <v>1157</v>
      </c>
      <c r="C5542" s="375" t="s">
        <v>6166</v>
      </c>
      <c r="D5542" s="377">
        <v>2</v>
      </c>
    </row>
    <row r="5543" spans="1:4">
      <c r="A5543" s="375">
        <v>2103</v>
      </c>
      <c r="B5543" s="375">
        <v>1157</v>
      </c>
      <c r="C5543" s="375" t="s">
        <v>6167</v>
      </c>
      <c r="D5543" s="377">
        <v>2</v>
      </c>
    </row>
    <row r="5544" spans="1:4">
      <c r="A5544" s="375">
        <v>2104</v>
      </c>
      <c r="B5544" s="375">
        <v>1157</v>
      </c>
      <c r="C5544" s="375" t="s">
        <v>6168</v>
      </c>
      <c r="D5544" s="377">
        <v>2</v>
      </c>
    </row>
    <row r="5545" spans="1:4">
      <c r="A5545" s="375">
        <v>2105</v>
      </c>
      <c r="B5545" s="375">
        <v>1157</v>
      </c>
      <c r="C5545" s="375" t="s">
        <v>6169</v>
      </c>
      <c r="D5545" s="377">
        <v>2</v>
      </c>
    </row>
    <row r="5546" spans="1:4">
      <c r="A5546" s="375">
        <v>2108</v>
      </c>
      <c r="B5546" s="375">
        <v>1157</v>
      </c>
      <c r="C5546" s="375" t="s">
        <v>6170</v>
      </c>
      <c r="D5546" s="377">
        <v>2</v>
      </c>
    </row>
    <row r="5547" spans="1:4">
      <c r="A5547" s="375">
        <v>2109</v>
      </c>
      <c r="B5547" s="375">
        <v>1157</v>
      </c>
      <c r="C5547" s="375" t="s">
        <v>6171</v>
      </c>
      <c r="D5547" s="377">
        <v>1</v>
      </c>
    </row>
    <row r="5548" spans="1:4">
      <c r="A5548" s="375">
        <v>2110</v>
      </c>
      <c r="B5548" s="375">
        <v>1157</v>
      </c>
      <c r="C5548" s="375" t="s">
        <v>6172</v>
      </c>
      <c r="D5548" s="377">
        <v>2</v>
      </c>
    </row>
    <row r="5549" spans="1:4">
      <c r="A5549" s="375">
        <v>2111</v>
      </c>
      <c r="B5549" s="375">
        <v>1157</v>
      </c>
      <c r="C5549" s="375" t="s">
        <v>6173</v>
      </c>
      <c r="D5549" s="377">
        <v>2</v>
      </c>
    </row>
    <row r="5550" spans="1:4">
      <c r="A5550" s="375">
        <v>2112</v>
      </c>
      <c r="B5550" s="375">
        <v>1157</v>
      </c>
      <c r="C5550" s="375" t="s">
        <v>6174</v>
      </c>
      <c r="D5550" s="377">
        <v>1</v>
      </c>
    </row>
    <row r="5551" spans="1:4">
      <c r="A5551" s="375">
        <v>2113</v>
      </c>
      <c r="B5551" s="375">
        <v>1157</v>
      </c>
      <c r="C5551" s="375" t="s">
        <v>6175</v>
      </c>
      <c r="D5551" s="377">
        <v>2</v>
      </c>
    </row>
    <row r="5552" spans="1:4">
      <c r="A5552" s="375">
        <v>2115</v>
      </c>
      <c r="B5552" s="375">
        <v>1157</v>
      </c>
      <c r="C5552" s="375" t="s">
        <v>6176</v>
      </c>
      <c r="D5552" s="377">
        <v>2</v>
      </c>
    </row>
    <row r="5553" spans="1:4">
      <c r="A5553" s="375">
        <v>2116</v>
      </c>
      <c r="B5553" s="375">
        <v>1157</v>
      </c>
      <c r="C5553" s="375" t="s">
        <v>6177</v>
      </c>
      <c r="D5553" s="377">
        <v>1</v>
      </c>
    </row>
    <row r="5554" spans="1:4">
      <c r="A5554" s="375">
        <v>2117</v>
      </c>
      <c r="B5554" s="375">
        <v>1157</v>
      </c>
      <c r="C5554" s="375" t="s">
        <v>6178</v>
      </c>
      <c r="D5554" s="377">
        <v>1</v>
      </c>
    </row>
    <row r="5555" spans="1:4">
      <c r="A5555" s="375">
        <v>2121</v>
      </c>
      <c r="B5555" s="375">
        <v>1157</v>
      </c>
      <c r="C5555" s="375" t="s">
        <v>6179</v>
      </c>
      <c r="D5555" s="377">
        <v>1</v>
      </c>
    </row>
    <row r="5556" spans="1:4">
      <c r="A5556" s="375">
        <v>2122</v>
      </c>
      <c r="B5556" s="375">
        <v>1157</v>
      </c>
      <c r="C5556" s="375" t="s">
        <v>6180</v>
      </c>
      <c r="D5556" s="377">
        <v>2</v>
      </c>
    </row>
    <row r="5557" spans="1:4">
      <c r="A5557" s="375">
        <v>2123</v>
      </c>
      <c r="B5557" s="375">
        <v>1157</v>
      </c>
      <c r="C5557" s="375" t="s">
        <v>6181</v>
      </c>
      <c r="D5557" s="377">
        <v>2</v>
      </c>
    </row>
    <row r="5558" spans="1:4">
      <c r="A5558" s="375">
        <v>2125</v>
      </c>
      <c r="B5558" s="375">
        <v>1157</v>
      </c>
      <c r="C5558" s="375" t="s">
        <v>6182</v>
      </c>
      <c r="D5558" s="377">
        <v>1</v>
      </c>
    </row>
    <row r="5559" spans="1:4">
      <c r="A5559" s="375">
        <v>2130</v>
      </c>
      <c r="B5559" s="375">
        <v>1157</v>
      </c>
      <c r="C5559" s="375" t="s">
        <v>6183</v>
      </c>
      <c r="D5559" s="377">
        <v>1</v>
      </c>
    </row>
    <row r="5560" spans="1:4">
      <c r="A5560" s="375">
        <v>2132</v>
      </c>
      <c r="B5560" s="375">
        <v>1157</v>
      </c>
      <c r="C5560" s="375" t="s">
        <v>6184</v>
      </c>
      <c r="D5560" s="377">
        <v>1</v>
      </c>
    </row>
    <row r="5561" spans="1:4">
      <c r="A5561" s="375">
        <v>2133</v>
      </c>
      <c r="B5561" s="375">
        <v>1157</v>
      </c>
      <c r="C5561" s="375" t="s">
        <v>6185</v>
      </c>
      <c r="D5561" s="377">
        <v>1</v>
      </c>
    </row>
    <row r="5562" spans="1:4">
      <c r="A5562" s="375">
        <v>2135</v>
      </c>
      <c r="B5562" s="375">
        <v>1157</v>
      </c>
      <c r="C5562" s="375" t="s">
        <v>6186</v>
      </c>
      <c r="D5562" s="377">
        <v>1</v>
      </c>
    </row>
    <row r="5563" spans="1:4">
      <c r="A5563" s="375">
        <v>2136</v>
      </c>
      <c r="B5563" s="375">
        <v>1157</v>
      </c>
      <c r="C5563" s="375" t="s">
        <v>6187</v>
      </c>
      <c r="D5563" s="377">
        <v>1</v>
      </c>
    </row>
    <row r="5564" spans="1:4">
      <c r="A5564" s="375">
        <v>2137</v>
      </c>
      <c r="B5564" s="375">
        <v>1157</v>
      </c>
      <c r="C5564" s="375" t="s">
        <v>6188</v>
      </c>
      <c r="D5564" s="377">
        <v>1</v>
      </c>
    </row>
    <row r="5565" spans="1:4">
      <c r="A5565" s="375">
        <v>2139</v>
      </c>
      <c r="B5565" s="375">
        <v>1157</v>
      </c>
      <c r="C5565" s="375" t="s">
        <v>6189</v>
      </c>
      <c r="D5565" s="377">
        <v>2</v>
      </c>
    </row>
    <row r="5566" spans="1:4">
      <c r="A5566" s="375">
        <v>2142</v>
      </c>
      <c r="B5566" s="375">
        <v>1157</v>
      </c>
      <c r="C5566" s="375" t="s">
        <v>6190</v>
      </c>
      <c r="D5566" s="377">
        <v>2</v>
      </c>
    </row>
    <row r="5567" spans="1:4">
      <c r="A5567" s="375">
        <v>2146</v>
      </c>
      <c r="B5567" s="375">
        <v>1157</v>
      </c>
      <c r="C5567" s="375" t="s">
        <v>6191</v>
      </c>
      <c r="D5567" s="377">
        <v>2</v>
      </c>
    </row>
    <row r="5568" spans="1:4">
      <c r="A5568" s="375">
        <v>2148</v>
      </c>
      <c r="B5568" s="375">
        <v>1157</v>
      </c>
      <c r="C5568" s="375" t="s">
        <v>6192</v>
      </c>
      <c r="D5568" s="377">
        <v>2</v>
      </c>
    </row>
    <row r="5569" spans="1:4">
      <c r="A5569" s="375">
        <v>2149</v>
      </c>
      <c r="B5569" s="375">
        <v>1157</v>
      </c>
      <c r="C5569" s="375" t="s">
        <v>6193</v>
      </c>
      <c r="D5569" s="377">
        <v>2</v>
      </c>
    </row>
    <row r="5570" spans="1:4">
      <c r="A5570" s="375">
        <v>2151</v>
      </c>
      <c r="B5570" s="375">
        <v>1157</v>
      </c>
      <c r="C5570" s="375" t="s">
        <v>6194</v>
      </c>
      <c r="D5570" s="377">
        <v>1</v>
      </c>
    </row>
    <row r="5571" spans="1:4">
      <c r="A5571" s="375">
        <v>2152</v>
      </c>
      <c r="B5571" s="375">
        <v>1157</v>
      </c>
      <c r="C5571" s="375" t="s">
        <v>6195</v>
      </c>
      <c r="D5571" s="377">
        <v>2</v>
      </c>
    </row>
    <row r="5572" spans="1:4">
      <c r="A5572" s="375">
        <v>2153</v>
      </c>
      <c r="B5572" s="375">
        <v>1157</v>
      </c>
      <c r="C5572" s="375" t="s">
        <v>6196</v>
      </c>
      <c r="D5572" s="377">
        <v>2</v>
      </c>
    </row>
    <row r="5573" spans="1:4">
      <c r="A5573" s="375">
        <v>2154</v>
      </c>
      <c r="B5573" s="375">
        <v>1157</v>
      </c>
      <c r="C5573" s="375" t="s">
        <v>6197</v>
      </c>
      <c r="D5573" s="377">
        <v>2</v>
      </c>
    </row>
    <row r="5574" spans="1:4">
      <c r="A5574" s="375">
        <v>2155</v>
      </c>
      <c r="B5574" s="375">
        <v>1157</v>
      </c>
      <c r="C5574" s="375" t="s">
        <v>6198</v>
      </c>
      <c r="D5574" s="377">
        <v>2</v>
      </c>
    </row>
    <row r="5575" spans="1:4">
      <c r="A5575" s="375">
        <v>2156</v>
      </c>
      <c r="B5575" s="375">
        <v>1157</v>
      </c>
      <c r="C5575" s="375" t="s">
        <v>6199</v>
      </c>
      <c r="D5575" s="377">
        <v>2</v>
      </c>
    </row>
    <row r="5576" spans="1:4">
      <c r="A5576" s="375">
        <v>2162</v>
      </c>
      <c r="B5576" s="375">
        <v>1157</v>
      </c>
      <c r="C5576" s="375" t="s">
        <v>6200</v>
      </c>
      <c r="D5576" s="377">
        <v>2</v>
      </c>
    </row>
    <row r="5577" spans="1:4">
      <c r="A5577" s="375">
        <v>2163</v>
      </c>
      <c r="B5577" s="375">
        <v>1157</v>
      </c>
      <c r="C5577" s="375" t="s">
        <v>6201</v>
      </c>
      <c r="D5577" s="377">
        <v>2</v>
      </c>
    </row>
    <row r="5578" spans="1:4">
      <c r="A5578" s="375">
        <v>2164</v>
      </c>
      <c r="B5578" s="375">
        <v>1157</v>
      </c>
      <c r="C5578" s="375" t="s">
        <v>6202</v>
      </c>
      <c r="D5578" s="377">
        <v>2</v>
      </c>
    </row>
    <row r="5579" spans="1:4">
      <c r="A5579" s="375">
        <v>2169</v>
      </c>
      <c r="B5579" s="375">
        <v>1157</v>
      </c>
      <c r="C5579" s="375" t="s">
        <v>6203</v>
      </c>
      <c r="D5579" s="377">
        <v>2</v>
      </c>
    </row>
    <row r="5580" spans="1:4">
      <c r="A5580" s="375">
        <v>2171</v>
      </c>
      <c r="B5580" s="375">
        <v>1157</v>
      </c>
      <c r="C5580" s="375" t="s">
        <v>6204</v>
      </c>
      <c r="D5580" s="377">
        <v>2</v>
      </c>
    </row>
    <row r="5581" spans="1:4">
      <c r="A5581" s="375">
        <v>2172</v>
      </c>
      <c r="B5581" s="375">
        <v>1157</v>
      </c>
      <c r="C5581" s="375" t="s">
        <v>6205</v>
      </c>
      <c r="D5581" s="377">
        <v>2</v>
      </c>
    </row>
    <row r="5582" spans="1:4">
      <c r="A5582" s="375">
        <v>2173</v>
      </c>
      <c r="B5582" s="375">
        <v>1157</v>
      </c>
      <c r="C5582" s="375" t="s">
        <v>6206</v>
      </c>
      <c r="D5582" s="377">
        <v>2</v>
      </c>
    </row>
    <row r="5583" spans="1:4">
      <c r="A5583" s="375">
        <v>2174</v>
      </c>
      <c r="B5583" s="375">
        <v>1157</v>
      </c>
      <c r="C5583" s="375" t="s">
        <v>6207</v>
      </c>
      <c r="D5583" s="377">
        <v>2</v>
      </c>
    </row>
    <row r="5584" spans="1:4">
      <c r="A5584" s="375">
        <v>2175</v>
      </c>
      <c r="B5584" s="375">
        <v>1157</v>
      </c>
      <c r="C5584" s="375" t="s">
        <v>6208</v>
      </c>
      <c r="D5584" s="377">
        <v>2</v>
      </c>
    </row>
    <row r="5585" spans="1:4">
      <c r="A5585" s="375">
        <v>2176</v>
      </c>
      <c r="B5585" s="375">
        <v>1157</v>
      </c>
      <c r="C5585" s="375" t="s">
        <v>6209</v>
      </c>
      <c r="D5585" s="377">
        <v>2</v>
      </c>
    </row>
    <row r="5586" spans="1:4">
      <c r="A5586" s="375">
        <v>2177</v>
      </c>
      <c r="B5586" s="375">
        <v>1157</v>
      </c>
      <c r="C5586" s="375" t="s">
        <v>6210</v>
      </c>
      <c r="D5586" s="377">
        <v>2</v>
      </c>
    </row>
    <row r="5587" spans="1:4">
      <c r="A5587" s="375">
        <v>2178</v>
      </c>
      <c r="B5587" s="375">
        <v>1157</v>
      </c>
      <c r="C5587" s="375" t="s">
        <v>6211</v>
      </c>
      <c r="D5587" s="377">
        <v>1</v>
      </c>
    </row>
    <row r="5588" spans="1:4">
      <c r="A5588" s="375">
        <v>2179</v>
      </c>
      <c r="B5588" s="375">
        <v>1157</v>
      </c>
      <c r="C5588" s="375" t="s">
        <v>6212</v>
      </c>
      <c r="D5588" s="377">
        <v>2</v>
      </c>
    </row>
    <row r="5589" spans="1:4">
      <c r="A5589" s="375">
        <v>2180</v>
      </c>
      <c r="B5589" s="375">
        <v>1157</v>
      </c>
      <c r="C5589" s="375" t="s">
        <v>6213</v>
      </c>
      <c r="D5589" s="377">
        <v>1</v>
      </c>
    </row>
    <row r="5590" spans="1:4">
      <c r="A5590" s="375">
        <v>2182</v>
      </c>
      <c r="B5590" s="375">
        <v>1157</v>
      </c>
      <c r="C5590" s="375" t="s">
        <v>6214</v>
      </c>
      <c r="D5590" s="377">
        <v>2</v>
      </c>
    </row>
    <row r="5591" spans="1:4">
      <c r="A5591" s="375">
        <v>2183</v>
      </c>
      <c r="B5591" s="375">
        <v>1157</v>
      </c>
      <c r="C5591" s="375" t="s">
        <v>6215</v>
      </c>
      <c r="D5591" s="377">
        <v>1</v>
      </c>
    </row>
    <row r="5592" spans="1:4">
      <c r="A5592" s="375">
        <v>2184</v>
      </c>
      <c r="B5592" s="375">
        <v>1157</v>
      </c>
      <c r="C5592" s="375" t="s">
        <v>6216</v>
      </c>
      <c r="D5592" s="377">
        <v>2</v>
      </c>
    </row>
    <row r="5593" spans="1:4">
      <c r="A5593" s="375">
        <v>2185</v>
      </c>
      <c r="B5593" s="375">
        <v>1157</v>
      </c>
      <c r="C5593" s="375" t="s">
        <v>6217</v>
      </c>
      <c r="D5593" s="377">
        <v>2</v>
      </c>
    </row>
    <row r="5594" spans="1:4">
      <c r="A5594" s="375">
        <v>2187</v>
      </c>
      <c r="B5594" s="375">
        <v>1157</v>
      </c>
      <c r="C5594" s="375" t="s">
        <v>6218</v>
      </c>
      <c r="D5594" s="377">
        <v>1</v>
      </c>
    </row>
    <row r="5595" spans="1:4">
      <c r="A5595" s="375">
        <v>2188</v>
      </c>
      <c r="B5595" s="375">
        <v>1157</v>
      </c>
      <c r="C5595" s="375" t="s">
        <v>6219</v>
      </c>
      <c r="D5595" s="377">
        <v>1</v>
      </c>
    </row>
    <row r="5596" spans="1:4">
      <c r="A5596" s="375">
        <v>2189</v>
      </c>
      <c r="B5596" s="375">
        <v>1157</v>
      </c>
      <c r="C5596" s="375" t="s">
        <v>6220</v>
      </c>
      <c r="D5596" s="377">
        <v>2</v>
      </c>
    </row>
    <row r="5597" spans="1:4">
      <c r="A5597" s="375">
        <v>2192</v>
      </c>
      <c r="B5597" s="375">
        <v>1157</v>
      </c>
      <c r="C5597" s="375" t="s">
        <v>6221</v>
      </c>
      <c r="D5597" s="377">
        <v>2</v>
      </c>
    </row>
    <row r="5598" spans="1:4">
      <c r="A5598" s="375">
        <v>2196</v>
      </c>
      <c r="B5598" s="375">
        <v>1157</v>
      </c>
      <c r="C5598" s="375" t="s">
        <v>6222</v>
      </c>
      <c r="D5598" s="377">
        <v>1</v>
      </c>
    </row>
    <row r="5599" spans="1:4">
      <c r="A5599" s="375">
        <v>2197</v>
      </c>
      <c r="B5599" s="375">
        <v>1157</v>
      </c>
      <c r="C5599" s="375" t="s">
        <v>6223</v>
      </c>
      <c r="D5599" s="377">
        <v>2</v>
      </c>
    </row>
    <row r="5600" spans="1:4">
      <c r="A5600" s="375">
        <v>2199</v>
      </c>
      <c r="B5600" s="375">
        <v>1157</v>
      </c>
      <c r="C5600" s="375" t="s">
        <v>6224</v>
      </c>
      <c r="D5600" s="377">
        <v>2</v>
      </c>
    </row>
    <row r="5601" spans="1:4">
      <c r="A5601" s="375">
        <v>2201</v>
      </c>
      <c r="B5601" s="375">
        <v>1157</v>
      </c>
      <c r="C5601" s="375" t="s">
        <v>6225</v>
      </c>
      <c r="D5601" s="377">
        <v>2</v>
      </c>
    </row>
    <row r="5602" spans="1:4">
      <c r="A5602" s="375">
        <v>2202</v>
      </c>
      <c r="B5602" s="375">
        <v>1157</v>
      </c>
      <c r="C5602" s="375" t="s">
        <v>6226</v>
      </c>
      <c r="D5602" s="377">
        <v>1</v>
      </c>
    </row>
    <row r="5603" spans="1:4">
      <c r="A5603" s="375">
        <v>2203</v>
      </c>
      <c r="B5603" s="375">
        <v>1157</v>
      </c>
      <c r="C5603" s="375" t="s">
        <v>6227</v>
      </c>
      <c r="D5603" s="377">
        <v>1</v>
      </c>
    </row>
    <row r="5604" spans="1:4">
      <c r="A5604" s="375">
        <v>2206</v>
      </c>
      <c r="B5604" s="375">
        <v>1157</v>
      </c>
      <c r="C5604" s="375" t="s">
        <v>6228</v>
      </c>
      <c r="D5604" s="377">
        <v>2</v>
      </c>
    </row>
    <row r="5605" spans="1:4">
      <c r="A5605" s="375">
        <v>2207</v>
      </c>
      <c r="B5605" s="375">
        <v>1157</v>
      </c>
      <c r="C5605" s="375" t="s">
        <v>6229</v>
      </c>
      <c r="D5605" s="377">
        <v>2</v>
      </c>
    </row>
    <row r="5606" spans="1:4">
      <c r="A5606" s="375">
        <v>2208</v>
      </c>
      <c r="B5606" s="375">
        <v>1157</v>
      </c>
      <c r="C5606" s="375" t="s">
        <v>6230</v>
      </c>
      <c r="D5606" s="377">
        <v>2</v>
      </c>
    </row>
    <row r="5607" spans="1:4">
      <c r="A5607" s="375">
        <v>2209</v>
      </c>
      <c r="B5607" s="375">
        <v>1157</v>
      </c>
      <c r="C5607" s="375" t="s">
        <v>6231</v>
      </c>
      <c r="D5607" s="377">
        <v>2</v>
      </c>
    </row>
    <row r="5608" spans="1:4">
      <c r="A5608" s="375">
        <v>2210</v>
      </c>
      <c r="B5608" s="375">
        <v>1157</v>
      </c>
      <c r="C5608" s="375" t="s">
        <v>6232</v>
      </c>
      <c r="D5608" s="377">
        <v>2</v>
      </c>
    </row>
    <row r="5609" spans="1:4">
      <c r="A5609" s="375">
        <v>2211</v>
      </c>
      <c r="B5609" s="375">
        <v>1157</v>
      </c>
      <c r="C5609" s="375" t="s">
        <v>6233</v>
      </c>
      <c r="D5609" s="377">
        <v>2</v>
      </c>
    </row>
    <row r="5610" spans="1:4">
      <c r="A5610" s="375">
        <v>2212</v>
      </c>
      <c r="B5610" s="375">
        <v>1157</v>
      </c>
      <c r="C5610" s="375" t="s">
        <v>6234</v>
      </c>
      <c r="D5610" s="377">
        <v>1</v>
      </c>
    </row>
    <row r="5611" spans="1:4">
      <c r="A5611" s="375">
        <v>2213</v>
      </c>
      <c r="B5611" s="375">
        <v>1157</v>
      </c>
      <c r="C5611" s="375" t="s">
        <v>6235</v>
      </c>
      <c r="D5611" s="377">
        <v>2</v>
      </c>
    </row>
    <row r="5612" spans="1:4">
      <c r="A5612" s="375">
        <v>2214</v>
      </c>
      <c r="B5612" s="375">
        <v>1157</v>
      </c>
      <c r="C5612" s="375" t="s">
        <v>6236</v>
      </c>
      <c r="D5612" s="377">
        <v>2</v>
      </c>
    </row>
    <row r="5613" spans="1:4">
      <c r="A5613" s="375">
        <v>2215</v>
      </c>
      <c r="B5613" s="375">
        <v>1157</v>
      </c>
      <c r="C5613" s="375" t="s">
        <v>6237</v>
      </c>
      <c r="D5613" s="377">
        <v>1</v>
      </c>
    </row>
    <row r="5614" spans="1:4">
      <c r="A5614" s="375">
        <v>2312</v>
      </c>
      <c r="B5614" s="375">
        <v>1157</v>
      </c>
      <c r="C5614" s="375" t="s">
        <v>6238</v>
      </c>
      <c r="D5614" s="377">
        <v>1</v>
      </c>
    </row>
    <row r="5615" spans="1:4">
      <c r="A5615" s="375">
        <v>2317</v>
      </c>
      <c r="B5615" s="375">
        <v>1157</v>
      </c>
      <c r="C5615" s="375" t="s">
        <v>6239</v>
      </c>
      <c r="D5615" s="377">
        <v>1</v>
      </c>
    </row>
    <row r="5616" spans="1:4">
      <c r="A5616" s="375">
        <v>2322</v>
      </c>
      <c r="B5616" s="375">
        <v>1157</v>
      </c>
      <c r="C5616" s="375" t="s">
        <v>6240</v>
      </c>
      <c r="D5616" s="377">
        <v>1</v>
      </c>
    </row>
    <row r="5617" spans="1:4">
      <c r="A5617" s="375">
        <v>2323</v>
      </c>
      <c r="B5617" s="375">
        <v>1157</v>
      </c>
      <c r="C5617" s="375" t="s">
        <v>6241</v>
      </c>
      <c r="D5617" s="377">
        <v>1</v>
      </c>
    </row>
    <row r="5618" spans="1:4">
      <c r="A5618" s="375">
        <v>2324</v>
      </c>
      <c r="B5618" s="375">
        <v>1157</v>
      </c>
      <c r="C5618" s="375" t="s">
        <v>6242</v>
      </c>
      <c r="D5618" s="377">
        <v>2</v>
      </c>
    </row>
    <row r="5619" spans="1:4">
      <c r="A5619" s="375">
        <v>2326</v>
      </c>
      <c r="B5619" s="375">
        <v>1157</v>
      </c>
      <c r="C5619" s="375" t="s">
        <v>6243</v>
      </c>
      <c r="D5619" s="377">
        <v>2</v>
      </c>
    </row>
    <row r="5620" spans="1:4">
      <c r="A5620" s="375">
        <v>2328</v>
      </c>
      <c r="B5620" s="375">
        <v>1157</v>
      </c>
      <c r="C5620" s="375" t="s">
        <v>6244</v>
      </c>
      <c r="D5620" s="377">
        <v>1</v>
      </c>
    </row>
    <row r="5621" spans="1:4">
      <c r="A5621" s="375">
        <v>2330</v>
      </c>
      <c r="B5621" s="375">
        <v>1157</v>
      </c>
      <c r="C5621" s="375" t="s">
        <v>6245</v>
      </c>
      <c r="D5621" s="377">
        <v>1</v>
      </c>
    </row>
    <row r="5622" spans="1:4">
      <c r="A5622" s="375">
        <v>2338</v>
      </c>
      <c r="B5622" s="375">
        <v>1157</v>
      </c>
      <c r="C5622" s="375" t="s">
        <v>6246</v>
      </c>
      <c r="D5622" s="377">
        <v>1</v>
      </c>
    </row>
    <row r="5623" spans="1:4">
      <c r="A5623" s="375">
        <v>2341</v>
      </c>
      <c r="B5623" s="375">
        <v>1157</v>
      </c>
      <c r="C5623" s="375" t="s">
        <v>6247</v>
      </c>
      <c r="D5623" s="377">
        <v>1</v>
      </c>
    </row>
    <row r="5624" spans="1:4">
      <c r="A5624" s="375">
        <v>2342</v>
      </c>
      <c r="B5624" s="375">
        <v>1157</v>
      </c>
      <c r="C5624" s="375" t="s">
        <v>6248</v>
      </c>
      <c r="D5624" s="377">
        <v>1</v>
      </c>
    </row>
    <row r="5625" spans="1:4">
      <c r="A5625" s="375">
        <v>2343</v>
      </c>
      <c r="B5625" s="375">
        <v>1157</v>
      </c>
      <c r="C5625" s="375" t="s">
        <v>6249</v>
      </c>
      <c r="D5625" s="377">
        <v>1</v>
      </c>
    </row>
    <row r="5626" spans="1:4">
      <c r="A5626" s="375">
        <v>2345</v>
      </c>
      <c r="B5626" s="375">
        <v>1157</v>
      </c>
      <c r="C5626" s="375" t="s">
        <v>6250</v>
      </c>
      <c r="D5626" s="377">
        <v>1</v>
      </c>
    </row>
    <row r="5627" spans="1:4">
      <c r="A5627" s="375">
        <v>2346</v>
      </c>
      <c r="B5627" s="375">
        <v>1157</v>
      </c>
      <c r="C5627" s="375" t="s">
        <v>6251</v>
      </c>
      <c r="D5627" s="377">
        <v>1</v>
      </c>
    </row>
    <row r="5628" spans="1:4">
      <c r="A5628" s="375">
        <v>2347</v>
      </c>
      <c r="B5628" s="375">
        <v>1157</v>
      </c>
      <c r="C5628" s="375" t="s">
        <v>6252</v>
      </c>
      <c r="D5628" s="377">
        <v>1</v>
      </c>
    </row>
    <row r="5629" spans="1:4">
      <c r="A5629" s="375">
        <v>3102</v>
      </c>
      <c r="B5629" s="375">
        <v>1157</v>
      </c>
      <c r="C5629" s="375" t="s">
        <v>6253</v>
      </c>
      <c r="D5629" s="377">
        <v>0</v>
      </c>
    </row>
    <row r="5630" spans="1:4">
      <c r="A5630" s="375">
        <v>3103</v>
      </c>
      <c r="B5630" s="375">
        <v>1157</v>
      </c>
      <c r="C5630" s="375" t="s">
        <v>6254</v>
      </c>
      <c r="D5630" s="377">
        <v>0</v>
      </c>
    </row>
    <row r="5631" spans="1:4">
      <c r="A5631" s="375">
        <v>3104</v>
      </c>
      <c r="B5631" s="375">
        <v>1157</v>
      </c>
      <c r="C5631" s="375" t="s">
        <v>6255</v>
      </c>
      <c r="D5631" s="377">
        <v>0</v>
      </c>
    </row>
    <row r="5632" spans="1:4">
      <c r="A5632" s="375">
        <v>3105</v>
      </c>
      <c r="B5632" s="375">
        <v>1157</v>
      </c>
      <c r="C5632" s="375" t="s">
        <v>6256</v>
      </c>
      <c r="D5632" s="377">
        <v>0</v>
      </c>
    </row>
    <row r="5633" spans="1:4">
      <c r="A5633" s="375">
        <v>3108</v>
      </c>
      <c r="B5633" s="375">
        <v>1157</v>
      </c>
      <c r="C5633" s="375" t="s">
        <v>6257</v>
      </c>
      <c r="D5633" s="377">
        <v>0</v>
      </c>
    </row>
    <row r="5634" spans="1:4">
      <c r="A5634" s="375">
        <v>3109</v>
      </c>
      <c r="B5634" s="375">
        <v>1157</v>
      </c>
      <c r="C5634" s="375" t="s">
        <v>6258</v>
      </c>
      <c r="D5634" s="377">
        <v>0</v>
      </c>
    </row>
    <row r="5635" spans="1:4">
      <c r="A5635" s="375">
        <v>3115</v>
      </c>
      <c r="B5635" s="375">
        <v>1157</v>
      </c>
      <c r="C5635" s="375" t="s">
        <v>6259</v>
      </c>
      <c r="D5635" s="377">
        <v>0</v>
      </c>
    </row>
    <row r="5636" spans="1:4">
      <c r="A5636" s="375">
        <v>3116</v>
      </c>
      <c r="B5636" s="375">
        <v>1157</v>
      </c>
      <c r="C5636" s="375" t="s">
        <v>6260</v>
      </c>
      <c r="D5636" s="377">
        <v>0</v>
      </c>
    </row>
    <row r="5637" spans="1:4">
      <c r="A5637" s="375">
        <v>3120</v>
      </c>
      <c r="B5637" s="375">
        <v>1157</v>
      </c>
      <c r="C5637" s="375" t="s">
        <v>6261</v>
      </c>
      <c r="D5637" s="377">
        <v>0</v>
      </c>
    </row>
    <row r="5638" spans="1:4">
      <c r="A5638" s="375">
        <v>3121</v>
      </c>
      <c r="B5638" s="375">
        <v>1157</v>
      </c>
      <c r="C5638" s="375" t="s">
        <v>6262</v>
      </c>
      <c r="D5638" s="377">
        <v>0</v>
      </c>
    </row>
    <row r="5639" spans="1:4">
      <c r="A5639" s="375">
        <v>3141</v>
      </c>
      <c r="B5639" s="375">
        <v>1157</v>
      </c>
      <c r="C5639" s="375" t="s">
        <v>6263</v>
      </c>
      <c r="D5639" s="377">
        <v>0</v>
      </c>
    </row>
    <row r="5640" spans="1:4">
      <c r="A5640" s="375">
        <v>3145</v>
      </c>
      <c r="B5640" s="375">
        <v>1157</v>
      </c>
      <c r="C5640" s="375" t="s">
        <v>6264</v>
      </c>
      <c r="D5640" s="377">
        <v>0</v>
      </c>
    </row>
    <row r="5641" spans="1:4">
      <c r="A5641" s="375">
        <v>3146</v>
      </c>
      <c r="B5641" s="375">
        <v>1157</v>
      </c>
      <c r="C5641" s="375" t="s">
        <v>6265</v>
      </c>
      <c r="D5641" s="377">
        <v>0</v>
      </c>
    </row>
    <row r="5642" spans="1:4">
      <c r="A5642" s="375">
        <v>3147</v>
      </c>
      <c r="B5642" s="375">
        <v>1157</v>
      </c>
      <c r="C5642" s="375" t="s">
        <v>6266</v>
      </c>
      <c r="D5642" s="377">
        <v>0</v>
      </c>
    </row>
    <row r="5643" spans="1:4">
      <c r="A5643" s="375">
        <v>3181</v>
      </c>
      <c r="B5643" s="375">
        <v>1157</v>
      </c>
      <c r="C5643" s="375" t="s">
        <v>6267</v>
      </c>
      <c r="D5643" s="377">
        <v>1</v>
      </c>
    </row>
    <row r="5644" spans="1:4">
      <c r="A5644" s="375">
        <v>3199</v>
      </c>
      <c r="B5644" s="375">
        <v>1157</v>
      </c>
      <c r="C5644" s="375" t="s">
        <v>6268</v>
      </c>
      <c r="D5644" s="377">
        <v>0</v>
      </c>
    </row>
    <row r="5645" spans="1:4">
      <c r="A5645" s="375">
        <v>4109</v>
      </c>
      <c r="B5645" s="375">
        <v>1157</v>
      </c>
      <c r="C5645" s="375" t="s">
        <v>6269</v>
      </c>
      <c r="D5645" s="377">
        <v>1</v>
      </c>
    </row>
    <row r="5646" spans="1:4">
      <c r="A5646" s="375">
        <v>4111</v>
      </c>
      <c r="B5646" s="375">
        <v>1157</v>
      </c>
      <c r="C5646" s="375" t="s">
        <v>6270</v>
      </c>
      <c r="D5646" s="377">
        <v>2</v>
      </c>
    </row>
    <row r="5647" spans="1:4">
      <c r="A5647" s="375">
        <v>4112</v>
      </c>
      <c r="B5647" s="375">
        <v>1157</v>
      </c>
      <c r="C5647" s="375" t="s">
        <v>6271</v>
      </c>
      <c r="D5647" s="377">
        <v>2</v>
      </c>
    </row>
    <row r="5648" spans="1:4">
      <c r="A5648" s="375">
        <v>4116</v>
      </c>
      <c r="B5648" s="375">
        <v>1157</v>
      </c>
      <c r="C5648" s="375" t="s">
        <v>6272</v>
      </c>
      <c r="D5648" s="377">
        <v>2</v>
      </c>
    </row>
    <row r="5649" spans="1:4">
      <c r="A5649" s="375">
        <v>4117</v>
      </c>
      <c r="B5649" s="375">
        <v>1157</v>
      </c>
      <c r="C5649" s="375" t="s">
        <v>6273</v>
      </c>
      <c r="D5649" s="377">
        <v>2</v>
      </c>
    </row>
    <row r="5650" spans="1:4">
      <c r="A5650" s="375">
        <v>4121</v>
      </c>
      <c r="B5650" s="375">
        <v>1157</v>
      </c>
      <c r="C5650" s="375" t="s">
        <v>6274</v>
      </c>
      <c r="D5650" s="377">
        <v>2</v>
      </c>
    </row>
    <row r="5651" spans="1:4">
      <c r="A5651" s="375">
        <v>4123</v>
      </c>
      <c r="B5651" s="375">
        <v>1157</v>
      </c>
      <c r="C5651" s="375" t="s">
        <v>6275</v>
      </c>
      <c r="D5651" s="377">
        <v>2</v>
      </c>
    </row>
    <row r="5652" spans="1:4">
      <c r="A5652" s="375">
        <v>4124</v>
      </c>
      <c r="B5652" s="375">
        <v>1157</v>
      </c>
      <c r="C5652" s="375" t="s">
        <v>6276</v>
      </c>
      <c r="D5652" s="377">
        <v>2</v>
      </c>
    </row>
    <row r="5653" spans="1:4">
      <c r="A5653" s="375">
        <v>4126</v>
      </c>
      <c r="B5653" s="375">
        <v>1157</v>
      </c>
      <c r="C5653" s="375" t="s">
        <v>6277</v>
      </c>
      <c r="D5653" s="377">
        <v>2</v>
      </c>
    </row>
    <row r="5654" spans="1:4">
      <c r="A5654" s="375">
        <v>4130</v>
      </c>
      <c r="B5654" s="375">
        <v>1157</v>
      </c>
      <c r="C5654" s="375" t="s">
        <v>6278</v>
      </c>
      <c r="D5654" s="377">
        <v>2</v>
      </c>
    </row>
    <row r="5655" spans="1:4">
      <c r="A5655" s="375">
        <v>4131</v>
      </c>
      <c r="B5655" s="375">
        <v>1157</v>
      </c>
      <c r="C5655" s="375" t="s">
        <v>6279</v>
      </c>
      <c r="D5655" s="377">
        <v>2</v>
      </c>
    </row>
    <row r="5656" spans="1:4">
      <c r="A5656" s="375">
        <v>4132</v>
      </c>
      <c r="B5656" s="375">
        <v>1157</v>
      </c>
      <c r="C5656" s="375" t="s">
        <v>6280</v>
      </c>
      <c r="D5656" s="377">
        <v>2</v>
      </c>
    </row>
    <row r="5657" spans="1:4">
      <c r="A5657" s="375">
        <v>4140</v>
      </c>
      <c r="B5657" s="375">
        <v>1157</v>
      </c>
      <c r="C5657" s="375" t="s">
        <v>6281</v>
      </c>
      <c r="D5657" s="377">
        <v>2</v>
      </c>
    </row>
    <row r="5658" spans="1:4">
      <c r="A5658" s="375">
        <v>4170</v>
      </c>
      <c r="B5658" s="375">
        <v>1157</v>
      </c>
      <c r="C5658" s="375" t="s">
        <v>6282</v>
      </c>
      <c r="D5658" s="377">
        <v>2</v>
      </c>
    </row>
    <row r="5659" spans="1:4">
      <c r="A5659" s="375">
        <v>4173</v>
      </c>
      <c r="B5659" s="375">
        <v>1157</v>
      </c>
      <c r="C5659" s="375" t="s">
        <v>6283</v>
      </c>
      <c r="D5659" s="377">
        <v>1</v>
      </c>
    </row>
    <row r="5660" spans="1:4">
      <c r="A5660" s="375">
        <v>4179</v>
      </c>
      <c r="B5660" s="375">
        <v>1157</v>
      </c>
      <c r="C5660" s="375" t="s">
        <v>6284</v>
      </c>
      <c r="D5660" s="377">
        <v>2</v>
      </c>
    </row>
    <row r="5661" spans="1:4">
      <c r="A5661" s="375">
        <v>4180</v>
      </c>
      <c r="B5661" s="375">
        <v>1157</v>
      </c>
      <c r="C5661" s="375" t="s">
        <v>6285</v>
      </c>
      <c r="D5661" s="377">
        <v>2</v>
      </c>
    </row>
    <row r="5662" spans="1:4">
      <c r="A5662" s="375">
        <v>4181</v>
      </c>
      <c r="B5662" s="375">
        <v>1157</v>
      </c>
      <c r="C5662" s="375" t="s">
        <v>6286</v>
      </c>
      <c r="D5662" s="377">
        <v>2</v>
      </c>
    </row>
    <row r="5663" spans="1:4">
      <c r="A5663" s="375">
        <v>4190</v>
      </c>
      <c r="B5663" s="375">
        <v>1157</v>
      </c>
      <c r="C5663" s="375" t="s">
        <v>6287</v>
      </c>
      <c r="D5663" s="377">
        <v>2</v>
      </c>
    </row>
    <row r="5664" spans="1:4">
      <c r="A5664" s="375">
        <v>4191</v>
      </c>
      <c r="B5664" s="375">
        <v>1157</v>
      </c>
      <c r="C5664" s="375" t="s">
        <v>6288</v>
      </c>
      <c r="D5664" s="377">
        <v>2</v>
      </c>
    </row>
    <row r="5665" spans="1:4">
      <c r="A5665" s="375">
        <v>4192</v>
      </c>
      <c r="B5665" s="375">
        <v>1157</v>
      </c>
      <c r="C5665" s="375" t="s">
        <v>6289</v>
      </c>
      <c r="D5665" s="377">
        <v>2</v>
      </c>
    </row>
    <row r="5666" spans="1:4">
      <c r="A5666" s="375">
        <v>4196</v>
      </c>
      <c r="B5666" s="375">
        <v>1157</v>
      </c>
      <c r="C5666" s="375" t="s">
        <v>6290</v>
      </c>
      <c r="D5666" s="377">
        <v>2</v>
      </c>
    </row>
    <row r="5667" spans="1:4">
      <c r="A5667" s="375">
        <v>4199</v>
      </c>
      <c r="B5667" s="375">
        <v>1157</v>
      </c>
      <c r="C5667" s="375" t="s">
        <v>6291</v>
      </c>
      <c r="D5667" s="377">
        <v>2</v>
      </c>
    </row>
    <row r="5668" spans="1:4">
      <c r="A5668" s="375">
        <v>5002</v>
      </c>
      <c r="B5668" s="375">
        <v>1157</v>
      </c>
      <c r="C5668" s="375" t="s">
        <v>6292</v>
      </c>
      <c r="D5668" s="377">
        <v>0</v>
      </c>
    </row>
    <row r="5669" spans="1:4">
      <c r="A5669" s="375">
        <v>5003</v>
      </c>
      <c r="B5669" s="375">
        <v>1157</v>
      </c>
      <c r="C5669" s="375" t="s">
        <v>6293</v>
      </c>
      <c r="D5669" s="377">
        <v>0</v>
      </c>
    </row>
    <row r="5670" spans="1:4">
      <c r="A5670" s="375">
        <v>5008</v>
      </c>
      <c r="B5670" s="375">
        <v>1157</v>
      </c>
      <c r="C5670" s="375" t="s">
        <v>6294</v>
      </c>
      <c r="D5670" s="377">
        <v>0</v>
      </c>
    </row>
    <row r="5671" spans="1:4">
      <c r="A5671" s="375">
        <v>6002</v>
      </c>
      <c r="B5671" s="375">
        <v>1157</v>
      </c>
      <c r="C5671" s="375" t="s">
        <v>6295</v>
      </c>
      <c r="D5671" s="377">
        <v>1</v>
      </c>
    </row>
    <row r="5672" spans="1:4">
      <c r="A5672" s="375">
        <v>6022</v>
      </c>
      <c r="B5672" s="375">
        <v>1157</v>
      </c>
      <c r="C5672" s="375" t="s">
        <v>6296</v>
      </c>
      <c r="D5672" s="377">
        <v>1</v>
      </c>
    </row>
    <row r="5673" spans="1:4">
      <c r="A5673" s="375">
        <v>6034</v>
      </c>
      <c r="B5673" s="375">
        <v>1157</v>
      </c>
      <c r="C5673" s="375" t="s">
        <v>6297</v>
      </c>
      <c r="D5673" s="377">
        <v>1</v>
      </c>
    </row>
    <row r="5674" spans="1:4">
      <c r="A5674" s="375">
        <v>6042</v>
      </c>
      <c r="B5674" s="375">
        <v>1157</v>
      </c>
      <c r="C5674" s="375" t="s">
        <v>6298</v>
      </c>
      <c r="D5674" s="377">
        <v>1</v>
      </c>
    </row>
    <row r="5675" spans="1:4">
      <c r="A5675" s="375">
        <v>6082</v>
      </c>
      <c r="B5675" s="375">
        <v>1157</v>
      </c>
      <c r="C5675" s="375" t="s">
        <v>6299</v>
      </c>
      <c r="D5675" s="377">
        <v>1</v>
      </c>
    </row>
    <row r="5676" spans="1:4">
      <c r="A5676" s="375">
        <v>1099</v>
      </c>
      <c r="B5676" s="375">
        <v>1175</v>
      </c>
      <c r="C5676" s="375" t="s">
        <v>6300</v>
      </c>
      <c r="D5676" s="377">
        <v>0</v>
      </c>
    </row>
    <row r="5677" spans="1:4">
      <c r="A5677" s="375">
        <v>1100</v>
      </c>
      <c r="B5677" s="375">
        <v>1175</v>
      </c>
      <c r="C5677" s="375" t="s">
        <v>6301</v>
      </c>
      <c r="D5677" s="377">
        <v>2</v>
      </c>
    </row>
    <row r="5678" spans="1:4">
      <c r="A5678" s="375">
        <v>1101</v>
      </c>
      <c r="B5678" s="375">
        <v>1175</v>
      </c>
      <c r="C5678" s="375" t="s">
        <v>6302</v>
      </c>
      <c r="D5678" s="377">
        <v>0</v>
      </c>
    </row>
    <row r="5679" spans="1:4">
      <c r="A5679" s="375">
        <v>1102</v>
      </c>
      <c r="B5679" s="375">
        <v>1175</v>
      </c>
      <c r="C5679" s="375" t="s">
        <v>6303</v>
      </c>
      <c r="D5679" s="377">
        <v>2</v>
      </c>
    </row>
    <row r="5680" spans="1:4">
      <c r="A5680" s="375">
        <v>1103</v>
      </c>
      <c r="B5680" s="375">
        <v>1175</v>
      </c>
      <c r="C5680" s="375" t="s">
        <v>6304</v>
      </c>
      <c r="D5680" s="377">
        <v>0</v>
      </c>
    </row>
    <row r="5681" spans="1:4">
      <c r="A5681" s="375">
        <v>1104</v>
      </c>
      <c r="B5681" s="375">
        <v>1175</v>
      </c>
      <c r="C5681" s="375" t="s">
        <v>6305</v>
      </c>
      <c r="D5681" s="377">
        <v>2</v>
      </c>
    </row>
    <row r="5682" spans="1:4">
      <c r="A5682" s="375">
        <v>1105</v>
      </c>
      <c r="B5682" s="375">
        <v>1175</v>
      </c>
      <c r="C5682" s="375" t="s">
        <v>6306</v>
      </c>
      <c r="D5682" s="377">
        <v>2</v>
      </c>
    </row>
    <row r="5683" spans="1:4">
      <c r="A5683" s="375">
        <v>1106</v>
      </c>
      <c r="B5683" s="375">
        <v>1175</v>
      </c>
      <c r="C5683" s="375" t="s">
        <v>6307</v>
      </c>
      <c r="D5683" s="377">
        <v>2</v>
      </c>
    </row>
    <row r="5684" spans="1:4">
      <c r="A5684" s="375">
        <v>1107</v>
      </c>
      <c r="B5684" s="375">
        <v>1175</v>
      </c>
      <c r="C5684" s="375" t="s">
        <v>6308</v>
      </c>
      <c r="D5684" s="377">
        <v>0</v>
      </c>
    </row>
    <row r="5685" spans="1:4">
      <c r="A5685" s="375">
        <v>1109</v>
      </c>
      <c r="B5685" s="375">
        <v>1175</v>
      </c>
      <c r="C5685" s="375" t="s">
        <v>6309</v>
      </c>
      <c r="D5685" s="377">
        <v>2</v>
      </c>
    </row>
    <row r="5686" spans="1:4">
      <c r="A5686" s="375">
        <v>1113</v>
      </c>
      <c r="B5686" s="375">
        <v>1175</v>
      </c>
      <c r="C5686" s="375" t="s">
        <v>6310</v>
      </c>
      <c r="D5686" s="377">
        <v>2</v>
      </c>
    </row>
    <row r="5687" spans="1:4">
      <c r="A5687" s="375">
        <v>1114</v>
      </c>
      <c r="B5687" s="375">
        <v>1175</v>
      </c>
      <c r="C5687" s="375" t="s">
        <v>6311</v>
      </c>
      <c r="D5687" s="377">
        <v>2</v>
      </c>
    </row>
    <row r="5688" spans="1:4">
      <c r="A5688" s="375">
        <v>1115</v>
      </c>
      <c r="B5688" s="375">
        <v>1175</v>
      </c>
      <c r="C5688" s="375" t="s">
        <v>6312</v>
      </c>
      <c r="D5688" s="377">
        <v>2</v>
      </c>
    </row>
    <row r="5689" spans="1:4">
      <c r="A5689" s="375">
        <v>1120</v>
      </c>
      <c r="B5689" s="375">
        <v>1175</v>
      </c>
      <c r="C5689" s="375" t="s">
        <v>6313</v>
      </c>
      <c r="D5689" s="377">
        <v>2</v>
      </c>
    </row>
    <row r="5690" spans="1:4">
      <c r="A5690" s="375">
        <v>1121</v>
      </c>
      <c r="B5690" s="375">
        <v>1175</v>
      </c>
      <c r="C5690" s="375" t="s">
        <v>6314</v>
      </c>
      <c r="D5690" s="377">
        <v>0</v>
      </c>
    </row>
    <row r="5691" spans="1:4">
      <c r="A5691" s="375">
        <v>1123</v>
      </c>
      <c r="B5691" s="375">
        <v>1175</v>
      </c>
      <c r="C5691" s="375" t="s">
        <v>6315</v>
      </c>
      <c r="D5691" s="377">
        <v>2</v>
      </c>
    </row>
    <row r="5692" spans="1:4">
      <c r="A5692" s="375">
        <v>1124</v>
      </c>
      <c r="B5692" s="375">
        <v>1175</v>
      </c>
      <c r="C5692" s="375" t="s">
        <v>6316</v>
      </c>
      <c r="D5692" s="377">
        <v>0</v>
      </c>
    </row>
    <row r="5693" spans="1:4">
      <c r="A5693" s="375">
        <v>1125</v>
      </c>
      <c r="B5693" s="375">
        <v>1175</v>
      </c>
      <c r="C5693" s="375" t="s">
        <v>6317</v>
      </c>
      <c r="D5693" s="377">
        <v>0</v>
      </c>
    </row>
    <row r="5694" spans="1:4">
      <c r="A5694" s="375">
        <v>1126</v>
      </c>
      <c r="B5694" s="375">
        <v>1175</v>
      </c>
      <c r="C5694" s="375" t="s">
        <v>6318</v>
      </c>
      <c r="D5694" s="377">
        <v>0</v>
      </c>
    </row>
    <row r="5695" spans="1:4">
      <c r="A5695" s="375">
        <v>1127</v>
      </c>
      <c r="B5695" s="375">
        <v>1175</v>
      </c>
      <c r="C5695" s="375" t="s">
        <v>6319</v>
      </c>
      <c r="D5695" s="377">
        <v>2</v>
      </c>
    </row>
    <row r="5696" spans="1:4">
      <c r="A5696" s="375">
        <v>1128</v>
      </c>
      <c r="B5696" s="375">
        <v>1175</v>
      </c>
      <c r="C5696" s="375" t="s">
        <v>6320</v>
      </c>
      <c r="D5696" s="377">
        <v>2</v>
      </c>
    </row>
    <row r="5697" spans="1:4">
      <c r="A5697" s="375">
        <v>1129</v>
      </c>
      <c r="B5697" s="375">
        <v>1175</v>
      </c>
      <c r="C5697" s="375" t="s">
        <v>6321</v>
      </c>
      <c r="D5697" s="377">
        <v>2</v>
      </c>
    </row>
    <row r="5698" spans="1:4">
      <c r="A5698" s="375">
        <v>1130</v>
      </c>
      <c r="B5698" s="375">
        <v>1175</v>
      </c>
      <c r="C5698" s="375" t="s">
        <v>6322</v>
      </c>
      <c r="D5698" s="377">
        <v>2</v>
      </c>
    </row>
    <row r="5699" spans="1:4">
      <c r="A5699" s="375">
        <v>1131</v>
      </c>
      <c r="B5699" s="375">
        <v>1175</v>
      </c>
      <c r="C5699" s="375" t="s">
        <v>6323</v>
      </c>
      <c r="D5699" s="377">
        <v>0</v>
      </c>
    </row>
    <row r="5700" spans="1:4">
      <c r="A5700" s="375">
        <v>1132</v>
      </c>
      <c r="B5700" s="375">
        <v>1175</v>
      </c>
      <c r="C5700" s="375" t="s">
        <v>6324</v>
      </c>
      <c r="D5700" s="377">
        <v>2</v>
      </c>
    </row>
    <row r="5701" spans="1:4">
      <c r="A5701" s="375">
        <v>1137</v>
      </c>
      <c r="B5701" s="375">
        <v>1175</v>
      </c>
      <c r="C5701" s="375" t="s">
        <v>6325</v>
      </c>
      <c r="D5701" s="377">
        <v>2</v>
      </c>
    </row>
    <row r="5702" spans="1:4">
      <c r="A5702" s="375">
        <v>1151</v>
      </c>
      <c r="B5702" s="375">
        <v>1175</v>
      </c>
      <c r="C5702" s="375" t="s">
        <v>6326</v>
      </c>
      <c r="D5702" s="377">
        <v>0</v>
      </c>
    </row>
    <row r="5703" spans="1:4">
      <c r="A5703" s="375">
        <v>1152</v>
      </c>
      <c r="B5703" s="375">
        <v>1175</v>
      </c>
      <c r="C5703" s="375" t="s">
        <v>6327</v>
      </c>
      <c r="D5703" s="377">
        <v>0</v>
      </c>
    </row>
    <row r="5704" spans="1:4">
      <c r="A5704" s="375">
        <v>1153</v>
      </c>
      <c r="B5704" s="375">
        <v>1175</v>
      </c>
      <c r="C5704" s="375" t="s">
        <v>6328</v>
      </c>
      <c r="D5704" s="377">
        <v>2</v>
      </c>
    </row>
    <row r="5705" spans="1:4">
      <c r="A5705" s="375">
        <v>1157</v>
      </c>
      <c r="B5705" s="375">
        <v>1175</v>
      </c>
      <c r="C5705" s="375" t="s">
        <v>6329</v>
      </c>
      <c r="D5705" s="377">
        <v>2</v>
      </c>
    </row>
    <row r="5706" spans="1:4">
      <c r="A5706" s="375">
        <v>1175</v>
      </c>
      <c r="B5706" s="375">
        <v>1175</v>
      </c>
      <c r="C5706" s="375" t="s">
        <v>6330</v>
      </c>
      <c r="D5706" s="377" t="s">
        <v>94</v>
      </c>
    </row>
    <row r="5707" spans="1:4">
      <c r="A5707" s="375">
        <v>1181</v>
      </c>
      <c r="B5707" s="375">
        <v>1175</v>
      </c>
      <c r="C5707" s="375" t="s">
        <v>6331</v>
      </c>
      <c r="D5707" s="377">
        <v>0</v>
      </c>
    </row>
    <row r="5708" spans="1:4">
      <c r="A5708" s="375">
        <v>1183</v>
      </c>
      <c r="B5708" s="375">
        <v>1175</v>
      </c>
      <c r="C5708" s="375" t="s">
        <v>6332</v>
      </c>
      <c r="D5708" s="377">
        <v>2</v>
      </c>
    </row>
    <row r="5709" spans="1:4">
      <c r="A5709" s="375">
        <v>1185</v>
      </c>
      <c r="B5709" s="375">
        <v>1175</v>
      </c>
      <c r="C5709" s="375" t="s">
        <v>6333</v>
      </c>
      <c r="D5709" s="377">
        <v>2</v>
      </c>
    </row>
    <row r="5710" spans="1:4">
      <c r="A5710" s="375">
        <v>1186</v>
      </c>
      <c r="B5710" s="375">
        <v>1175</v>
      </c>
      <c r="C5710" s="375" t="s">
        <v>6334</v>
      </c>
      <c r="D5710" s="377">
        <v>0</v>
      </c>
    </row>
    <row r="5711" spans="1:4">
      <c r="A5711" s="375">
        <v>1187</v>
      </c>
      <c r="B5711" s="375">
        <v>1175</v>
      </c>
      <c r="C5711" s="375" t="s">
        <v>6335</v>
      </c>
      <c r="D5711" s="377">
        <v>0</v>
      </c>
    </row>
    <row r="5712" spans="1:4">
      <c r="A5712" s="375">
        <v>1188</v>
      </c>
      <c r="B5712" s="375">
        <v>1175</v>
      </c>
      <c r="C5712" s="375" t="s">
        <v>6336</v>
      </c>
      <c r="D5712" s="377">
        <v>0</v>
      </c>
    </row>
    <row r="5713" spans="1:4">
      <c r="A5713" s="375">
        <v>1189</v>
      </c>
      <c r="B5713" s="375">
        <v>1175</v>
      </c>
      <c r="C5713" s="375" t="s">
        <v>6337</v>
      </c>
      <c r="D5713" s="377">
        <v>0</v>
      </c>
    </row>
    <row r="5714" spans="1:4">
      <c r="A5714" s="375">
        <v>1190</v>
      </c>
      <c r="B5714" s="375">
        <v>1175</v>
      </c>
      <c r="C5714" s="375" t="s">
        <v>6338</v>
      </c>
      <c r="D5714" s="377">
        <v>0</v>
      </c>
    </row>
    <row r="5715" spans="1:4">
      <c r="A5715" s="375">
        <v>1192</v>
      </c>
      <c r="B5715" s="375">
        <v>1175</v>
      </c>
      <c r="C5715" s="375" t="s">
        <v>6339</v>
      </c>
      <c r="D5715" s="377">
        <v>0</v>
      </c>
    </row>
    <row r="5716" spans="1:4">
      <c r="A5716" s="375">
        <v>1193</v>
      </c>
      <c r="B5716" s="375">
        <v>1175</v>
      </c>
      <c r="C5716" s="375" t="s">
        <v>6340</v>
      </c>
      <c r="D5716" s="377">
        <v>0</v>
      </c>
    </row>
    <row r="5717" spans="1:4">
      <c r="A5717" s="375">
        <v>1194</v>
      </c>
      <c r="B5717" s="375">
        <v>1175</v>
      </c>
      <c r="C5717" s="375" t="s">
        <v>6341</v>
      </c>
      <c r="D5717" s="377">
        <v>0</v>
      </c>
    </row>
    <row r="5718" spans="1:4">
      <c r="A5718" s="375">
        <v>1199</v>
      </c>
      <c r="B5718" s="375">
        <v>1175</v>
      </c>
      <c r="C5718" s="375" t="s">
        <v>6342</v>
      </c>
      <c r="D5718" s="377">
        <v>0</v>
      </c>
    </row>
    <row r="5719" spans="1:4">
      <c r="A5719" s="375">
        <v>1201</v>
      </c>
      <c r="B5719" s="375">
        <v>1175</v>
      </c>
      <c r="C5719" s="375" t="s">
        <v>6343</v>
      </c>
      <c r="D5719" s="377">
        <v>2</v>
      </c>
    </row>
    <row r="5720" spans="1:4">
      <c r="A5720" s="375">
        <v>1203</v>
      </c>
      <c r="B5720" s="375">
        <v>1175</v>
      </c>
      <c r="C5720" s="375" t="s">
        <v>6344</v>
      </c>
      <c r="D5720" s="377">
        <v>2</v>
      </c>
    </row>
    <row r="5721" spans="1:4">
      <c r="A5721" s="375">
        <v>1206</v>
      </c>
      <c r="B5721" s="375">
        <v>1175</v>
      </c>
      <c r="C5721" s="375" t="s">
        <v>6345</v>
      </c>
      <c r="D5721" s="377">
        <v>0</v>
      </c>
    </row>
    <row r="5722" spans="1:4">
      <c r="A5722" s="375">
        <v>1210</v>
      </c>
      <c r="B5722" s="375">
        <v>1175</v>
      </c>
      <c r="C5722" s="375" t="s">
        <v>6346</v>
      </c>
      <c r="D5722" s="377">
        <v>2</v>
      </c>
    </row>
    <row r="5723" spans="1:4">
      <c r="A5723" s="375">
        <v>1256</v>
      </c>
      <c r="B5723" s="375">
        <v>1175</v>
      </c>
      <c r="C5723" s="375" t="s">
        <v>6347</v>
      </c>
      <c r="D5723" s="377">
        <v>0</v>
      </c>
    </row>
    <row r="5724" spans="1:4">
      <c r="A5724" s="375">
        <v>1257</v>
      </c>
      <c r="B5724" s="375">
        <v>1175</v>
      </c>
      <c r="C5724" s="375" t="s">
        <v>6348</v>
      </c>
      <c r="D5724" s="377">
        <v>2</v>
      </c>
    </row>
    <row r="5725" spans="1:4">
      <c r="A5725" s="375">
        <v>1260</v>
      </c>
      <c r="B5725" s="375">
        <v>1175</v>
      </c>
      <c r="C5725" s="375" t="s">
        <v>6349</v>
      </c>
      <c r="D5725" s="377">
        <v>0</v>
      </c>
    </row>
    <row r="5726" spans="1:4">
      <c r="A5726" s="375">
        <v>1261</v>
      </c>
      <c r="B5726" s="375">
        <v>1175</v>
      </c>
      <c r="C5726" s="375" t="s">
        <v>6350</v>
      </c>
      <c r="D5726" s="377">
        <v>0</v>
      </c>
    </row>
    <row r="5727" spans="1:4">
      <c r="A5727" s="375">
        <v>1262</v>
      </c>
      <c r="B5727" s="375">
        <v>1175</v>
      </c>
      <c r="C5727" s="375" t="s">
        <v>6351</v>
      </c>
      <c r="D5727" s="377">
        <v>0</v>
      </c>
    </row>
    <row r="5728" spans="1:4">
      <c r="A5728" s="375">
        <v>2095</v>
      </c>
      <c r="B5728" s="375">
        <v>1175</v>
      </c>
      <c r="C5728" s="375" t="s">
        <v>6352</v>
      </c>
      <c r="D5728" s="377">
        <v>2</v>
      </c>
    </row>
    <row r="5729" spans="1:4">
      <c r="A5729" s="375">
        <v>2096</v>
      </c>
      <c r="B5729" s="375">
        <v>1175</v>
      </c>
      <c r="C5729" s="375" t="s">
        <v>6353</v>
      </c>
      <c r="D5729" s="377">
        <v>2</v>
      </c>
    </row>
    <row r="5730" spans="1:4">
      <c r="A5730" s="375">
        <v>2100</v>
      </c>
      <c r="B5730" s="375">
        <v>1175</v>
      </c>
      <c r="C5730" s="375" t="s">
        <v>6354</v>
      </c>
      <c r="D5730" s="377">
        <v>2</v>
      </c>
    </row>
    <row r="5731" spans="1:4">
      <c r="A5731" s="375">
        <v>2102</v>
      </c>
      <c r="B5731" s="375">
        <v>1175</v>
      </c>
      <c r="C5731" s="375" t="s">
        <v>6355</v>
      </c>
      <c r="D5731" s="377">
        <v>2</v>
      </c>
    </row>
    <row r="5732" spans="1:4">
      <c r="A5732" s="375">
        <v>2103</v>
      </c>
      <c r="B5732" s="375">
        <v>1175</v>
      </c>
      <c r="C5732" s="375" t="s">
        <v>6356</v>
      </c>
      <c r="D5732" s="377">
        <v>2</v>
      </c>
    </row>
    <row r="5733" spans="1:4">
      <c r="A5733" s="375">
        <v>2104</v>
      </c>
      <c r="B5733" s="375">
        <v>1175</v>
      </c>
      <c r="C5733" s="375" t="s">
        <v>6357</v>
      </c>
      <c r="D5733" s="377">
        <v>2</v>
      </c>
    </row>
    <row r="5734" spans="1:4">
      <c r="A5734" s="375">
        <v>2105</v>
      </c>
      <c r="B5734" s="375">
        <v>1175</v>
      </c>
      <c r="C5734" s="375" t="s">
        <v>6358</v>
      </c>
      <c r="D5734" s="377">
        <v>2</v>
      </c>
    </row>
    <row r="5735" spans="1:4">
      <c r="A5735" s="375">
        <v>2108</v>
      </c>
      <c r="B5735" s="375">
        <v>1175</v>
      </c>
      <c r="C5735" s="375" t="s">
        <v>6359</v>
      </c>
      <c r="D5735" s="377">
        <v>2</v>
      </c>
    </row>
    <row r="5736" spans="1:4">
      <c r="A5736" s="375">
        <v>2109</v>
      </c>
      <c r="B5736" s="375">
        <v>1175</v>
      </c>
      <c r="C5736" s="375" t="s">
        <v>6360</v>
      </c>
      <c r="D5736" s="377">
        <v>2</v>
      </c>
    </row>
    <row r="5737" spans="1:4">
      <c r="A5737" s="375">
        <v>2110</v>
      </c>
      <c r="B5737" s="375">
        <v>1175</v>
      </c>
      <c r="C5737" s="375" t="s">
        <v>6361</v>
      </c>
      <c r="D5737" s="377">
        <v>2</v>
      </c>
    </row>
    <row r="5738" spans="1:4">
      <c r="A5738" s="375">
        <v>2111</v>
      </c>
      <c r="B5738" s="375">
        <v>1175</v>
      </c>
      <c r="C5738" s="375" t="s">
        <v>6362</v>
      </c>
      <c r="D5738" s="377">
        <v>2</v>
      </c>
    </row>
    <row r="5739" spans="1:4">
      <c r="A5739" s="375">
        <v>2112</v>
      </c>
      <c r="B5739" s="375">
        <v>1175</v>
      </c>
      <c r="C5739" s="375" t="s">
        <v>6363</v>
      </c>
      <c r="D5739" s="377">
        <v>2</v>
      </c>
    </row>
    <row r="5740" spans="1:4">
      <c r="A5740" s="375">
        <v>2113</v>
      </c>
      <c r="B5740" s="375">
        <v>1175</v>
      </c>
      <c r="C5740" s="375" t="s">
        <v>6364</v>
      </c>
      <c r="D5740" s="377">
        <v>2</v>
      </c>
    </row>
    <row r="5741" spans="1:4">
      <c r="A5741" s="375">
        <v>2115</v>
      </c>
      <c r="B5741" s="375">
        <v>1175</v>
      </c>
      <c r="C5741" s="375" t="s">
        <v>6365</v>
      </c>
      <c r="D5741" s="377">
        <v>2</v>
      </c>
    </row>
    <row r="5742" spans="1:4">
      <c r="A5742" s="375">
        <v>2116</v>
      </c>
      <c r="B5742" s="375">
        <v>1175</v>
      </c>
      <c r="C5742" s="375" t="s">
        <v>6366</v>
      </c>
      <c r="D5742" s="377">
        <v>2</v>
      </c>
    </row>
    <row r="5743" spans="1:4">
      <c r="A5743" s="375">
        <v>2117</v>
      </c>
      <c r="B5743" s="375">
        <v>1175</v>
      </c>
      <c r="C5743" s="375" t="s">
        <v>6367</v>
      </c>
      <c r="D5743" s="377">
        <v>2</v>
      </c>
    </row>
    <row r="5744" spans="1:4">
      <c r="A5744" s="375">
        <v>2121</v>
      </c>
      <c r="B5744" s="375">
        <v>1175</v>
      </c>
      <c r="C5744" s="375" t="s">
        <v>6368</v>
      </c>
      <c r="D5744" s="377">
        <v>2</v>
      </c>
    </row>
    <row r="5745" spans="1:4">
      <c r="A5745" s="375">
        <v>2122</v>
      </c>
      <c r="B5745" s="375">
        <v>1175</v>
      </c>
      <c r="C5745" s="375" t="s">
        <v>6369</v>
      </c>
      <c r="D5745" s="377">
        <v>2</v>
      </c>
    </row>
    <row r="5746" spans="1:4">
      <c r="A5746" s="375">
        <v>2123</v>
      </c>
      <c r="B5746" s="375">
        <v>1175</v>
      </c>
      <c r="C5746" s="375" t="s">
        <v>6370</v>
      </c>
      <c r="D5746" s="377">
        <v>2</v>
      </c>
    </row>
    <row r="5747" spans="1:4">
      <c r="A5747" s="375">
        <v>2125</v>
      </c>
      <c r="B5747" s="375">
        <v>1175</v>
      </c>
      <c r="C5747" s="375" t="s">
        <v>6371</v>
      </c>
      <c r="D5747" s="377">
        <v>2</v>
      </c>
    </row>
    <row r="5748" spans="1:4">
      <c r="A5748" s="375">
        <v>2130</v>
      </c>
      <c r="B5748" s="375">
        <v>1175</v>
      </c>
      <c r="C5748" s="375" t="s">
        <v>6372</v>
      </c>
      <c r="D5748" s="377">
        <v>2</v>
      </c>
    </row>
    <row r="5749" spans="1:4">
      <c r="A5749" s="375">
        <v>2132</v>
      </c>
      <c r="B5749" s="375">
        <v>1175</v>
      </c>
      <c r="C5749" s="375" t="s">
        <v>6373</v>
      </c>
      <c r="D5749" s="377">
        <v>2</v>
      </c>
    </row>
    <row r="5750" spans="1:4">
      <c r="A5750" s="375">
        <v>2133</v>
      </c>
      <c r="B5750" s="375">
        <v>1175</v>
      </c>
      <c r="C5750" s="375" t="s">
        <v>6374</v>
      </c>
      <c r="D5750" s="377">
        <v>2</v>
      </c>
    </row>
    <row r="5751" spans="1:4">
      <c r="A5751" s="375">
        <v>2135</v>
      </c>
      <c r="B5751" s="375">
        <v>1175</v>
      </c>
      <c r="C5751" s="375" t="s">
        <v>6375</v>
      </c>
      <c r="D5751" s="377">
        <v>2</v>
      </c>
    </row>
    <row r="5752" spans="1:4">
      <c r="A5752" s="375">
        <v>2136</v>
      </c>
      <c r="B5752" s="375">
        <v>1175</v>
      </c>
      <c r="C5752" s="375" t="s">
        <v>6376</v>
      </c>
      <c r="D5752" s="377">
        <v>2</v>
      </c>
    </row>
    <row r="5753" spans="1:4">
      <c r="A5753" s="375">
        <v>2137</v>
      </c>
      <c r="B5753" s="375">
        <v>1175</v>
      </c>
      <c r="C5753" s="375" t="s">
        <v>6377</v>
      </c>
      <c r="D5753" s="377">
        <v>2</v>
      </c>
    </row>
    <row r="5754" spans="1:4">
      <c r="A5754" s="375">
        <v>2139</v>
      </c>
      <c r="B5754" s="375">
        <v>1175</v>
      </c>
      <c r="C5754" s="375" t="s">
        <v>6378</v>
      </c>
      <c r="D5754" s="377">
        <v>2</v>
      </c>
    </row>
    <row r="5755" spans="1:4">
      <c r="A5755" s="375">
        <v>2142</v>
      </c>
      <c r="B5755" s="375">
        <v>1175</v>
      </c>
      <c r="C5755" s="375" t="s">
        <v>6379</v>
      </c>
      <c r="D5755" s="377">
        <v>2</v>
      </c>
    </row>
    <row r="5756" spans="1:4">
      <c r="A5756" s="375">
        <v>2146</v>
      </c>
      <c r="B5756" s="375">
        <v>1175</v>
      </c>
      <c r="C5756" s="375" t="s">
        <v>6380</v>
      </c>
      <c r="D5756" s="377">
        <v>2</v>
      </c>
    </row>
    <row r="5757" spans="1:4">
      <c r="A5757" s="375">
        <v>2148</v>
      </c>
      <c r="B5757" s="375">
        <v>1175</v>
      </c>
      <c r="C5757" s="375" t="s">
        <v>6381</v>
      </c>
      <c r="D5757" s="377">
        <v>2</v>
      </c>
    </row>
    <row r="5758" spans="1:4">
      <c r="A5758" s="375">
        <v>2149</v>
      </c>
      <c r="B5758" s="375">
        <v>1175</v>
      </c>
      <c r="C5758" s="375" t="s">
        <v>6382</v>
      </c>
      <c r="D5758" s="377">
        <v>2</v>
      </c>
    </row>
    <row r="5759" spans="1:4">
      <c r="A5759" s="375">
        <v>2151</v>
      </c>
      <c r="B5759" s="375">
        <v>1175</v>
      </c>
      <c r="C5759" s="375" t="s">
        <v>6383</v>
      </c>
      <c r="D5759" s="377">
        <v>2</v>
      </c>
    </row>
    <row r="5760" spans="1:4">
      <c r="A5760" s="375">
        <v>2152</v>
      </c>
      <c r="B5760" s="375">
        <v>1175</v>
      </c>
      <c r="C5760" s="375" t="s">
        <v>6384</v>
      </c>
      <c r="D5760" s="377">
        <v>2</v>
      </c>
    </row>
    <row r="5761" spans="1:4">
      <c r="A5761" s="375">
        <v>2153</v>
      </c>
      <c r="B5761" s="375">
        <v>1175</v>
      </c>
      <c r="C5761" s="375" t="s">
        <v>6385</v>
      </c>
      <c r="D5761" s="377">
        <v>2</v>
      </c>
    </row>
    <row r="5762" spans="1:4">
      <c r="A5762" s="375">
        <v>2154</v>
      </c>
      <c r="B5762" s="375">
        <v>1175</v>
      </c>
      <c r="C5762" s="375" t="s">
        <v>6386</v>
      </c>
      <c r="D5762" s="377">
        <v>2</v>
      </c>
    </row>
    <row r="5763" spans="1:4">
      <c r="A5763" s="375">
        <v>2155</v>
      </c>
      <c r="B5763" s="375">
        <v>1175</v>
      </c>
      <c r="C5763" s="375" t="s">
        <v>6387</v>
      </c>
      <c r="D5763" s="377">
        <v>2</v>
      </c>
    </row>
    <row r="5764" spans="1:4">
      <c r="A5764" s="375">
        <v>2156</v>
      </c>
      <c r="B5764" s="375">
        <v>1175</v>
      </c>
      <c r="C5764" s="375" t="s">
        <v>6388</v>
      </c>
      <c r="D5764" s="377">
        <v>2</v>
      </c>
    </row>
    <row r="5765" spans="1:4">
      <c r="A5765" s="375">
        <v>2162</v>
      </c>
      <c r="B5765" s="375">
        <v>1175</v>
      </c>
      <c r="C5765" s="375" t="s">
        <v>6389</v>
      </c>
      <c r="D5765" s="377">
        <v>2</v>
      </c>
    </row>
    <row r="5766" spans="1:4">
      <c r="A5766" s="375">
        <v>2163</v>
      </c>
      <c r="B5766" s="375">
        <v>1175</v>
      </c>
      <c r="C5766" s="375" t="s">
        <v>6390</v>
      </c>
      <c r="D5766" s="377">
        <v>2</v>
      </c>
    </row>
    <row r="5767" spans="1:4">
      <c r="A5767" s="375">
        <v>2164</v>
      </c>
      <c r="B5767" s="375">
        <v>1175</v>
      </c>
      <c r="C5767" s="375" t="s">
        <v>6391</v>
      </c>
      <c r="D5767" s="377">
        <v>2</v>
      </c>
    </row>
    <row r="5768" spans="1:4">
      <c r="A5768" s="375">
        <v>2169</v>
      </c>
      <c r="B5768" s="375">
        <v>1175</v>
      </c>
      <c r="C5768" s="375" t="s">
        <v>6392</v>
      </c>
      <c r="D5768" s="377">
        <v>2</v>
      </c>
    </row>
    <row r="5769" spans="1:4">
      <c r="A5769" s="375">
        <v>2171</v>
      </c>
      <c r="B5769" s="375">
        <v>1175</v>
      </c>
      <c r="C5769" s="375" t="s">
        <v>6393</v>
      </c>
      <c r="D5769" s="377">
        <v>2</v>
      </c>
    </row>
    <row r="5770" spans="1:4">
      <c r="A5770" s="375">
        <v>2172</v>
      </c>
      <c r="B5770" s="375">
        <v>1175</v>
      </c>
      <c r="C5770" s="375" t="s">
        <v>6394</v>
      </c>
      <c r="D5770" s="377">
        <v>2</v>
      </c>
    </row>
    <row r="5771" spans="1:4">
      <c r="A5771" s="375">
        <v>2173</v>
      </c>
      <c r="B5771" s="375">
        <v>1175</v>
      </c>
      <c r="C5771" s="375" t="s">
        <v>6395</v>
      </c>
      <c r="D5771" s="377">
        <v>2</v>
      </c>
    </row>
    <row r="5772" spans="1:4">
      <c r="A5772" s="375">
        <v>2174</v>
      </c>
      <c r="B5772" s="375">
        <v>1175</v>
      </c>
      <c r="C5772" s="375" t="s">
        <v>6396</v>
      </c>
      <c r="D5772" s="377">
        <v>2</v>
      </c>
    </row>
    <row r="5773" spans="1:4">
      <c r="A5773" s="375">
        <v>2175</v>
      </c>
      <c r="B5773" s="375">
        <v>1175</v>
      </c>
      <c r="C5773" s="375" t="s">
        <v>6397</v>
      </c>
      <c r="D5773" s="377">
        <v>2</v>
      </c>
    </row>
    <row r="5774" spans="1:4">
      <c r="A5774" s="375">
        <v>2176</v>
      </c>
      <c r="B5774" s="375">
        <v>1175</v>
      </c>
      <c r="C5774" s="375" t="s">
        <v>6398</v>
      </c>
      <c r="D5774" s="377">
        <v>2</v>
      </c>
    </row>
    <row r="5775" spans="1:4">
      <c r="A5775" s="375">
        <v>2177</v>
      </c>
      <c r="B5775" s="375">
        <v>1175</v>
      </c>
      <c r="C5775" s="375" t="s">
        <v>6399</v>
      </c>
      <c r="D5775" s="377">
        <v>2</v>
      </c>
    </row>
    <row r="5776" spans="1:4">
      <c r="A5776" s="375">
        <v>2178</v>
      </c>
      <c r="B5776" s="375">
        <v>1175</v>
      </c>
      <c r="C5776" s="375" t="s">
        <v>6400</v>
      </c>
      <c r="D5776" s="377">
        <v>2</v>
      </c>
    </row>
    <row r="5777" spans="1:4">
      <c r="A5777" s="375">
        <v>2179</v>
      </c>
      <c r="B5777" s="375">
        <v>1175</v>
      </c>
      <c r="C5777" s="375" t="s">
        <v>6401</v>
      </c>
      <c r="D5777" s="377">
        <v>2</v>
      </c>
    </row>
    <row r="5778" spans="1:4">
      <c r="A5778" s="375">
        <v>2180</v>
      </c>
      <c r="B5778" s="375">
        <v>1175</v>
      </c>
      <c r="C5778" s="375" t="s">
        <v>6402</v>
      </c>
      <c r="D5778" s="377">
        <v>2</v>
      </c>
    </row>
    <row r="5779" spans="1:4">
      <c r="A5779" s="375">
        <v>2182</v>
      </c>
      <c r="B5779" s="375">
        <v>1175</v>
      </c>
      <c r="C5779" s="375" t="s">
        <v>6403</v>
      </c>
      <c r="D5779" s="377">
        <v>2</v>
      </c>
    </row>
    <row r="5780" spans="1:4">
      <c r="A5780" s="375">
        <v>2183</v>
      </c>
      <c r="B5780" s="375">
        <v>1175</v>
      </c>
      <c r="C5780" s="375" t="s">
        <v>6404</v>
      </c>
      <c r="D5780" s="377">
        <v>2</v>
      </c>
    </row>
    <row r="5781" spans="1:4">
      <c r="A5781" s="375">
        <v>2184</v>
      </c>
      <c r="B5781" s="375">
        <v>1175</v>
      </c>
      <c r="C5781" s="375" t="s">
        <v>6405</v>
      </c>
      <c r="D5781" s="377">
        <v>2</v>
      </c>
    </row>
    <row r="5782" spans="1:4">
      <c r="A5782" s="375">
        <v>2185</v>
      </c>
      <c r="B5782" s="375">
        <v>1175</v>
      </c>
      <c r="C5782" s="375" t="s">
        <v>6406</v>
      </c>
      <c r="D5782" s="377">
        <v>2</v>
      </c>
    </row>
    <row r="5783" spans="1:4">
      <c r="A5783" s="375">
        <v>2187</v>
      </c>
      <c r="B5783" s="375">
        <v>1175</v>
      </c>
      <c r="C5783" s="375" t="s">
        <v>6407</v>
      </c>
      <c r="D5783" s="377">
        <v>2</v>
      </c>
    </row>
    <row r="5784" spans="1:4">
      <c r="A5784" s="375">
        <v>2188</v>
      </c>
      <c r="B5784" s="375">
        <v>1175</v>
      </c>
      <c r="C5784" s="375" t="s">
        <v>6408</v>
      </c>
      <c r="D5784" s="377">
        <v>2</v>
      </c>
    </row>
    <row r="5785" spans="1:4">
      <c r="A5785" s="375">
        <v>2189</v>
      </c>
      <c r="B5785" s="375">
        <v>1175</v>
      </c>
      <c r="C5785" s="375" t="s">
        <v>6409</v>
      </c>
      <c r="D5785" s="377">
        <v>2</v>
      </c>
    </row>
    <row r="5786" spans="1:4">
      <c r="A5786" s="375">
        <v>2192</v>
      </c>
      <c r="B5786" s="375">
        <v>1175</v>
      </c>
      <c r="C5786" s="375" t="s">
        <v>6410</v>
      </c>
      <c r="D5786" s="377">
        <v>2</v>
      </c>
    </row>
    <row r="5787" spans="1:4">
      <c r="A5787" s="375">
        <v>2196</v>
      </c>
      <c r="B5787" s="375">
        <v>1175</v>
      </c>
      <c r="C5787" s="375" t="s">
        <v>6411</v>
      </c>
      <c r="D5787" s="377">
        <v>2</v>
      </c>
    </row>
    <row r="5788" spans="1:4">
      <c r="A5788" s="375">
        <v>2197</v>
      </c>
      <c r="B5788" s="375">
        <v>1175</v>
      </c>
      <c r="C5788" s="375" t="s">
        <v>6412</v>
      </c>
      <c r="D5788" s="377">
        <v>2</v>
      </c>
    </row>
    <row r="5789" spans="1:4">
      <c r="A5789" s="375">
        <v>2199</v>
      </c>
      <c r="B5789" s="375">
        <v>1175</v>
      </c>
      <c r="C5789" s="375" t="s">
        <v>6413</v>
      </c>
      <c r="D5789" s="377">
        <v>2</v>
      </c>
    </row>
    <row r="5790" spans="1:4">
      <c r="A5790" s="375">
        <v>2201</v>
      </c>
      <c r="B5790" s="375">
        <v>1175</v>
      </c>
      <c r="C5790" s="375" t="s">
        <v>6414</v>
      </c>
      <c r="D5790" s="377">
        <v>2</v>
      </c>
    </row>
    <row r="5791" spans="1:4">
      <c r="A5791" s="375">
        <v>2202</v>
      </c>
      <c r="B5791" s="375">
        <v>1175</v>
      </c>
      <c r="C5791" s="375" t="s">
        <v>6415</v>
      </c>
      <c r="D5791" s="377">
        <v>2</v>
      </c>
    </row>
    <row r="5792" spans="1:4">
      <c r="A5792" s="375">
        <v>2203</v>
      </c>
      <c r="B5792" s="375">
        <v>1175</v>
      </c>
      <c r="C5792" s="375" t="s">
        <v>6416</v>
      </c>
      <c r="D5792" s="377">
        <v>2</v>
      </c>
    </row>
    <row r="5793" spans="1:4">
      <c r="A5793" s="375">
        <v>2206</v>
      </c>
      <c r="B5793" s="375">
        <v>1175</v>
      </c>
      <c r="C5793" s="375" t="s">
        <v>6417</v>
      </c>
      <c r="D5793" s="377">
        <v>2</v>
      </c>
    </row>
    <row r="5794" spans="1:4">
      <c r="A5794" s="375">
        <v>2207</v>
      </c>
      <c r="B5794" s="375">
        <v>1175</v>
      </c>
      <c r="C5794" s="375" t="s">
        <v>6418</v>
      </c>
      <c r="D5794" s="377">
        <v>2</v>
      </c>
    </row>
    <row r="5795" spans="1:4">
      <c r="A5795" s="375">
        <v>2208</v>
      </c>
      <c r="B5795" s="375">
        <v>1175</v>
      </c>
      <c r="C5795" s="375" t="s">
        <v>6419</v>
      </c>
      <c r="D5795" s="377">
        <v>2</v>
      </c>
    </row>
    <row r="5796" spans="1:4">
      <c r="A5796" s="375">
        <v>2209</v>
      </c>
      <c r="B5796" s="375">
        <v>1175</v>
      </c>
      <c r="C5796" s="375" t="s">
        <v>6420</v>
      </c>
      <c r="D5796" s="377">
        <v>2</v>
      </c>
    </row>
    <row r="5797" spans="1:4">
      <c r="A5797" s="375">
        <v>2210</v>
      </c>
      <c r="B5797" s="375">
        <v>1175</v>
      </c>
      <c r="C5797" s="375" t="s">
        <v>6421</v>
      </c>
      <c r="D5797" s="377">
        <v>2</v>
      </c>
    </row>
    <row r="5798" spans="1:4">
      <c r="A5798" s="375">
        <v>2211</v>
      </c>
      <c r="B5798" s="375">
        <v>1175</v>
      </c>
      <c r="C5798" s="375" t="s">
        <v>6422</v>
      </c>
      <c r="D5798" s="377">
        <v>2</v>
      </c>
    </row>
    <row r="5799" spans="1:4">
      <c r="A5799" s="375">
        <v>2212</v>
      </c>
      <c r="B5799" s="375">
        <v>1175</v>
      </c>
      <c r="C5799" s="375" t="s">
        <v>6423</v>
      </c>
      <c r="D5799" s="377">
        <v>2</v>
      </c>
    </row>
    <row r="5800" spans="1:4">
      <c r="A5800" s="375">
        <v>2213</v>
      </c>
      <c r="B5800" s="375">
        <v>1175</v>
      </c>
      <c r="C5800" s="375" t="s">
        <v>6424</v>
      </c>
      <c r="D5800" s="377">
        <v>2</v>
      </c>
    </row>
    <row r="5801" spans="1:4">
      <c r="A5801" s="375">
        <v>2214</v>
      </c>
      <c r="B5801" s="375">
        <v>1175</v>
      </c>
      <c r="C5801" s="375" t="s">
        <v>6425</v>
      </c>
      <c r="D5801" s="377">
        <v>2</v>
      </c>
    </row>
    <row r="5802" spans="1:4">
      <c r="A5802" s="375">
        <v>2215</v>
      </c>
      <c r="B5802" s="375">
        <v>1175</v>
      </c>
      <c r="C5802" s="375" t="s">
        <v>6426</v>
      </c>
      <c r="D5802" s="377">
        <v>2</v>
      </c>
    </row>
    <row r="5803" spans="1:4">
      <c r="A5803" s="375">
        <v>2312</v>
      </c>
      <c r="B5803" s="375">
        <v>1175</v>
      </c>
      <c r="C5803" s="375" t="s">
        <v>6427</v>
      </c>
      <c r="D5803" s="377">
        <v>2</v>
      </c>
    </row>
    <row r="5804" spans="1:4">
      <c r="A5804" s="375">
        <v>2317</v>
      </c>
      <c r="B5804" s="375">
        <v>1175</v>
      </c>
      <c r="C5804" s="375" t="s">
        <v>6428</v>
      </c>
      <c r="D5804" s="377">
        <v>2</v>
      </c>
    </row>
    <row r="5805" spans="1:4">
      <c r="A5805" s="375">
        <v>2322</v>
      </c>
      <c r="B5805" s="375">
        <v>1175</v>
      </c>
      <c r="C5805" s="375" t="s">
        <v>6429</v>
      </c>
      <c r="D5805" s="377">
        <v>2</v>
      </c>
    </row>
    <row r="5806" spans="1:4">
      <c r="A5806" s="375">
        <v>2323</v>
      </c>
      <c r="B5806" s="375">
        <v>1175</v>
      </c>
      <c r="C5806" s="375" t="s">
        <v>6430</v>
      </c>
      <c r="D5806" s="377">
        <v>1</v>
      </c>
    </row>
    <row r="5807" spans="1:4">
      <c r="A5807" s="375">
        <v>2324</v>
      </c>
      <c r="B5807" s="375">
        <v>1175</v>
      </c>
      <c r="C5807" s="375" t="s">
        <v>6431</v>
      </c>
      <c r="D5807" s="377">
        <v>2</v>
      </c>
    </row>
    <row r="5808" spans="1:4">
      <c r="A5808" s="375">
        <v>2326</v>
      </c>
      <c r="B5808" s="375">
        <v>1175</v>
      </c>
      <c r="C5808" s="375" t="s">
        <v>6432</v>
      </c>
      <c r="D5808" s="377">
        <v>2</v>
      </c>
    </row>
    <row r="5809" spans="1:4">
      <c r="A5809" s="375">
        <v>2328</v>
      </c>
      <c r="B5809" s="375">
        <v>1175</v>
      </c>
      <c r="C5809" s="375" t="s">
        <v>6433</v>
      </c>
      <c r="D5809" s="377">
        <v>2</v>
      </c>
    </row>
    <row r="5810" spans="1:4">
      <c r="A5810" s="375">
        <v>2330</v>
      </c>
      <c r="B5810" s="375">
        <v>1175</v>
      </c>
      <c r="C5810" s="375" t="s">
        <v>6434</v>
      </c>
      <c r="D5810" s="377">
        <v>2</v>
      </c>
    </row>
    <row r="5811" spans="1:4">
      <c r="A5811" s="375">
        <v>2338</v>
      </c>
      <c r="B5811" s="375">
        <v>1175</v>
      </c>
      <c r="C5811" s="375" t="s">
        <v>6435</v>
      </c>
      <c r="D5811" s="377">
        <v>2</v>
      </c>
    </row>
    <row r="5812" spans="1:4">
      <c r="A5812" s="375">
        <v>2341</v>
      </c>
      <c r="B5812" s="375">
        <v>1175</v>
      </c>
      <c r="C5812" s="375" t="s">
        <v>6436</v>
      </c>
      <c r="D5812" s="377">
        <v>2</v>
      </c>
    </row>
    <row r="5813" spans="1:4">
      <c r="A5813" s="375">
        <v>2342</v>
      </c>
      <c r="B5813" s="375">
        <v>1175</v>
      </c>
      <c r="C5813" s="375" t="s">
        <v>6437</v>
      </c>
      <c r="D5813" s="377">
        <v>2</v>
      </c>
    </row>
    <row r="5814" spans="1:4">
      <c r="A5814" s="375">
        <v>2343</v>
      </c>
      <c r="B5814" s="375">
        <v>1175</v>
      </c>
      <c r="C5814" s="375" t="s">
        <v>6438</v>
      </c>
      <c r="D5814" s="377">
        <v>2</v>
      </c>
    </row>
    <row r="5815" spans="1:4">
      <c r="A5815" s="375">
        <v>2345</v>
      </c>
      <c r="B5815" s="375">
        <v>1175</v>
      </c>
      <c r="C5815" s="375" t="s">
        <v>6439</v>
      </c>
      <c r="D5815" s="377">
        <v>2</v>
      </c>
    </row>
    <row r="5816" spans="1:4">
      <c r="A5816" s="375">
        <v>2346</v>
      </c>
      <c r="B5816" s="375">
        <v>1175</v>
      </c>
      <c r="C5816" s="375" t="s">
        <v>6440</v>
      </c>
      <c r="D5816" s="377">
        <v>2</v>
      </c>
    </row>
    <row r="5817" spans="1:4">
      <c r="A5817" s="375">
        <v>2347</v>
      </c>
      <c r="B5817" s="375">
        <v>1175</v>
      </c>
      <c r="C5817" s="375" t="s">
        <v>6441</v>
      </c>
      <c r="D5817" s="377">
        <v>2</v>
      </c>
    </row>
    <row r="5818" spans="1:4">
      <c r="A5818" s="375">
        <v>3102</v>
      </c>
      <c r="B5818" s="375">
        <v>1175</v>
      </c>
      <c r="C5818" s="375" t="s">
        <v>6442</v>
      </c>
      <c r="D5818" s="377">
        <v>2</v>
      </c>
    </row>
    <row r="5819" spans="1:4">
      <c r="A5819" s="375">
        <v>3103</v>
      </c>
      <c r="B5819" s="375">
        <v>1175</v>
      </c>
      <c r="C5819" s="375" t="s">
        <v>6443</v>
      </c>
      <c r="D5819" s="377">
        <v>2</v>
      </c>
    </row>
    <row r="5820" spans="1:4">
      <c r="A5820" s="375">
        <v>3104</v>
      </c>
      <c r="B5820" s="375">
        <v>1175</v>
      </c>
      <c r="C5820" s="375" t="s">
        <v>6444</v>
      </c>
      <c r="D5820" s="377">
        <v>0</v>
      </c>
    </row>
    <row r="5821" spans="1:4">
      <c r="A5821" s="375">
        <v>3105</v>
      </c>
      <c r="B5821" s="375">
        <v>1175</v>
      </c>
      <c r="C5821" s="375" t="s">
        <v>6445</v>
      </c>
      <c r="D5821" s="377">
        <v>0</v>
      </c>
    </row>
    <row r="5822" spans="1:4">
      <c r="A5822" s="375">
        <v>3108</v>
      </c>
      <c r="B5822" s="375">
        <v>1175</v>
      </c>
      <c r="C5822" s="375" t="s">
        <v>6446</v>
      </c>
      <c r="D5822" s="377">
        <v>2</v>
      </c>
    </row>
    <row r="5823" spans="1:4">
      <c r="A5823" s="375">
        <v>3109</v>
      </c>
      <c r="B5823" s="375">
        <v>1175</v>
      </c>
      <c r="C5823" s="375" t="s">
        <v>6447</v>
      </c>
      <c r="D5823" s="377">
        <v>2</v>
      </c>
    </row>
    <row r="5824" spans="1:4">
      <c r="A5824" s="375">
        <v>3115</v>
      </c>
      <c r="B5824" s="375">
        <v>1175</v>
      </c>
      <c r="C5824" s="375" t="s">
        <v>6448</v>
      </c>
      <c r="D5824" s="377">
        <v>2</v>
      </c>
    </row>
    <row r="5825" spans="1:4">
      <c r="A5825" s="375">
        <v>3116</v>
      </c>
      <c r="B5825" s="375">
        <v>1175</v>
      </c>
      <c r="C5825" s="375" t="s">
        <v>6449</v>
      </c>
      <c r="D5825" s="377">
        <v>0</v>
      </c>
    </row>
    <row r="5826" spans="1:4">
      <c r="A5826" s="375">
        <v>3120</v>
      </c>
      <c r="B5826" s="375">
        <v>1175</v>
      </c>
      <c r="C5826" s="375" t="s">
        <v>6450</v>
      </c>
      <c r="D5826" s="377">
        <v>0</v>
      </c>
    </row>
    <row r="5827" spans="1:4">
      <c r="A5827" s="375">
        <v>3121</v>
      </c>
      <c r="B5827" s="375">
        <v>1175</v>
      </c>
      <c r="C5827" s="375" t="s">
        <v>6451</v>
      </c>
      <c r="D5827" s="377">
        <v>0</v>
      </c>
    </row>
    <row r="5828" spans="1:4">
      <c r="A5828" s="375">
        <v>3141</v>
      </c>
      <c r="B5828" s="375">
        <v>1175</v>
      </c>
      <c r="C5828" s="375" t="s">
        <v>6452</v>
      </c>
      <c r="D5828" s="377">
        <v>0</v>
      </c>
    </row>
    <row r="5829" spans="1:4">
      <c r="A5829" s="375">
        <v>3145</v>
      </c>
      <c r="B5829" s="375">
        <v>1175</v>
      </c>
      <c r="C5829" s="375" t="s">
        <v>6453</v>
      </c>
      <c r="D5829" s="377">
        <v>0</v>
      </c>
    </row>
    <row r="5830" spans="1:4">
      <c r="A5830" s="375">
        <v>3146</v>
      </c>
      <c r="B5830" s="375">
        <v>1175</v>
      </c>
      <c r="C5830" s="375" t="s">
        <v>6454</v>
      </c>
      <c r="D5830" s="377">
        <v>0</v>
      </c>
    </row>
    <row r="5831" spans="1:4">
      <c r="A5831" s="375">
        <v>3147</v>
      </c>
      <c r="B5831" s="375">
        <v>1175</v>
      </c>
      <c r="C5831" s="375" t="s">
        <v>6455</v>
      </c>
      <c r="D5831" s="377">
        <v>0</v>
      </c>
    </row>
    <row r="5832" spans="1:4">
      <c r="A5832" s="375">
        <v>3181</v>
      </c>
      <c r="B5832" s="375">
        <v>1175</v>
      </c>
      <c r="C5832" s="375" t="s">
        <v>6456</v>
      </c>
      <c r="D5832" s="377">
        <v>1</v>
      </c>
    </row>
    <row r="5833" spans="1:4">
      <c r="A5833" s="375">
        <v>3199</v>
      </c>
      <c r="B5833" s="375">
        <v>1175</v>
      </c>
      <c r="C5833" s="375" t="s">
        <v>6457</v>
      </c>
      <c r="D5833" s="377">
        <v>2</v>
      </c>
    </row>
    <row r="5834" spans="1:4">
      <c r="A5834" s="375">
        <v>4109</v>
      </c>
      <c r="B5834" s="375">
        <v>1175</v>
      </c>
      <c r="C5834" s="375" t="s">
        <v>6458</v>
      </c>
      <c r="D5834" s="377">
        <v>2</v>
      </c>
    </row>
    <row r="5835" spans="1:4">
      <c r="A5835" s="375">
        <v>4111</v>
      </c>
      <c r="B5835" s="375">
        <v>1175</v>
      </c>
      <c r="C5835" s="375" t="s">
        <v>6459</v>
      </c>
      <c r="D5835" s="377">
        <v>2</v>
      </c>
    </row>
    <row r="5836" spans="1:4">
      <c r="A5836" s="375">
        <v>4112</v>
      </c>
      <c r="B5836" s="375">
        <v>1175</v>
      </c>
      <c r="C5836" s="375" t="s">
        <v>6460</v>
      </c>
      <c r="D5836" s="377">
        <v>2</v>
      </c>
    </row>
    <row r="5837" spans="1:4">
      <c r="A5837" s="375">
        <v>4116</v>
      </c>
      <c r="B5837" s="375">
        <v>1175</v>
      </c>
      <c r="C5837" s="375" t="s">
        <v>6461</v>
      </c>
      <c r="D5837" s="377">
        <v>2</v>
      </c>
    </row>
    <row r="5838" spans="1:4">
      <c r="A5838" s="375">
        <v>4117</v>
      </c>
      <c r="B5838" s="375">
        <v>1175</v>
      </c>
      <c r="C5838" s="375" t="s">
        <v>6462</v>
      </c>
      <c r="D5838" s="377">
        <v>2</v>
      </c>
    </row>
    <row r="5839" spans="1:4">
      <c r="A5839" s="375">
        <v>4121</v>
      </c>
      <c r="B5839" s="375">
        <v>1175</v>
      </c>
      <c r="C5839" s="375" t="s">
        <v>6463</v>
      </c>
      <c r="D5839" s="377">
        <v>2</v>
      </c>
    </row>
    <row r="5840" spans="1:4">
      <c r="A5840" s="375">
        <v>4123</v>
      </c>
      <c r="B5840" s="375">
        <v>1175</v>
      </c>
      <c r="C5840" s="375" t="s">
        <v>6464</v>
      </c>
      <c r="D5840" s="377">
        <v>2</v>
      </c>
    </row>
    <row r="5841" spans="1:4">
      <c r="A5841" s="375">
        <v>4124</v>
      </c>
      <c r="B5841" s="375">
        <v>1175</v>
      </c>
      <c r="C5841" s="375" t="s">
        <v>6465</v>
      </c>
      <c r="D5841" s="377">
        <v>2</v>
      </c>
    </row>
    <row r="5842" spans="1:4">
      <c r="A5842" s="375">
        <v>4126</v>
      </c>
      <c r="B5842" s="375">
        <v>1175</v>
      </c>
      <c r="C5842" s="375" t="s">
        <v>6466</v>
      </c>
      <c r="D5842" s="377">
        <v>2</v>
      </c>
    </row>
    <row r="5843" spans="1:4">
      <c r="A5843" s="375">
        <v>4130</v>
      </c>
      <c r="B5843" s="375">
        <v>1175</v>
      </c>
      <c r="C5843" s="375" t="s">
        <v>6467</v>
      </c>
      <c r="D5843" s="377">
        <v>2</v>
      </c>
    </row>
    <row r="5844" spans="1:4">
      <c r="A5844" s="375">
        <v>4131</v>
      </c>
      <c r="B5844" s="375">
        <v>1175</v>
      </c>
      <c r="C5844" s="375" t="s">
        <v>6468</v>
      </c>
      <c r="D5844" s="377">
        <v>2</v>
      </c>
    </row>
    <row r="5845" spans="1:4">
      <c r="A5845" s="375">
        <v>4132</v>
      </c>
      <c r="B5845" s="375">
        <v>1175</v>
      </c>
      <c r="C5845" s="375" t="s">
        <v>6469</v>
      </c>
      <c r="D5845" s="377">
        <v>2</v>
      </c>
    </row>
    <row r="5846" spans="1:4">
      <c r="A5846" s="375">
        <v>4140</v>
      </c>
      <c r="B5846" s="375">
        <v>1175</v>
      </c>
      <c r="C5846" s="375" t="s">
        <v>6470</v>
      </c>
      <c r="D5846" s="377">
        <v>2</v>
      </c>
    </row>
    <row r="5847" spans="1:4">
      <c r="A5847" s="375">
        <v>4170</v>
      </c>
      <c r="B5847" s="375">
        <v>1175</v>
      </c>
      <c r="C5847" s="375" t="s">
        <v>6471</v>
      </c>
      <c r="D5847" s="377">
        <v>2</v>
      </c>
    </row>
    <row r="5848" spans="1:4">
      <c r="A5848" s="375">
        <v>4173</v>
      </c>
      <c r="B5848" s="375">
        <v>1175</v>
      </c>
      <c r="C5848" s="375" t="s">
        <v>6472</v>
      </c>
      <c r="D5848" s="377">
        <v>2</v>
      </c>
    </row>
    <row r="5849" spans="1:4">
      <c r="A5849" s="375">
        <v>4179</v>
      </c>
      <c r="B5849" s="375">
        <v>1175</v>
      </c>
      <c r="C5849" s="375" t="s">
        <v>6473</v>
      </c>
      <c r="D5849" s="377">
        <v>2</v>
      </c>
    </row>
    <row r="5850" spans="1:4">
      <c r="A5850" s="375">
        <v>4180</v>
      </c>
      <c r="B5850" s="375">
        <v>1175</v>
      </c>
      <c r="C5850" s="375" t="s">
        <v>6474</v>
      </c>
      <c r="D5850" s="377">
        <v>2</v>
      </c>
    </row>
    <row r="5851" spans="1:4">
      <c r="A5851" s="375">
        <v>4181</v>
      </c>
      <c r="B5851" s="375">
        <v>1175</v>
      </c>
      <c r="C5851" s="375" t="s">
        <v>6475</v>
      </c>
      <c r="D5851" s="377">
        <v>2</v>
      </c>
    </row>
    <row r="5852" spans="1:4">
      <c r="A5852" s="375">
        <v>4190</v>
      </c>
      <c r="B5852" s="375">
        <v>1175</v>
      </c>
      <c r="C5852" s="375" t="s">
        <v>6476</v>
      </c>
      <c r="D5852" s="377">
        <v>2</v>
      </c>
    </row>
    <row r="5853" spans="1:4">
      <c r="A5853" s="375">
        <v>4191</v>
      </c>
      <c r="B5853" s="375">
        <v>1175</v>
      </c>
      <c r="C5853" s="375" t="s">
        <v>6477</v>
      </c>
      <c r="D5853" s="377">
        <v>2</v>
      </c>
    </row>
    <row r="5854" spans="1:4">
      <c r="A5854" s="375">
        <v>4192</v>
      </c>
      <c r="B5854" s="375">
        <v>1175</v>
      </c>
      <c r="C5854" s="375" t="s">
        <v>6478</v>
      </c>
      <c r="D5854" s="377">
        <v>2</v>
      </c>
    </row>
    <row r="5855" spans="1:4">
      <c r="A5855" s="375">
        <v>4196</v>
      </c>
      <c r="B5855" s="375">
        <v>1175</v>
      </c>
      <c r="C5855" s="375" t="s">
        <v>6479</v>
      </c>
      <c r="D5855" s="377">
        <v>2</v>
      </c>
    </row>
    <row r="5856" spans="1:4">
      <c r="A5856" s="375">
        <v>4199</v>
      </c>
      <c r="B5856" s="375">
        <v>1175</v>
      </c>
      <c r="C5856" s="375" t="s">
        <v>6480</v>
      </c>
      <c r="D5856" s="377">
        <v>2</v>
      </c>
    </row>
    <row r="5857" spans="1:4">
      <c r="A5857" s="375">
        <v>5002</v>
      </c>
      <c r="B5857" s="375">
        <v>1175</v>
      </c>
      <c r="C5857" s="375" t="s">
        <v>6481</v>
      </c>
      <c r="D5857" s="377">
        <v>2</v>
      </c>
    </row>
    <row r="5858" spans="1:4">
      <c r="A5858" s="375">
        <v>5003</v>
      </c>
      <c r="B5858" s="375">
        <v>1175</v>
      </c>
      <c r="C5858" s="375" t="s">
        <v>6482</v>
      </c>
      <c r="D5858" s="377">
        <v>2</v>
      </c>
    </row>
    <row r="5859" spans="1:4">
      <c r="A5859" s="375">
        <v>5008</v>
      </c>
      <c r="B5859" s="375">
        <v>1175</v>
      </c>
      <c r="C5859" s="375" t="s">
        <v>6483</v>
      </c>
      <c r="D5859" s="377">
        <v>2</v>
      </c>
    </row>
    <row r="5860" spans="1:4">
      <c r="A5860" s="375">
        <v>6002</v>
      </c>
      <c r="B5860" s="375">
        <v>1175</v>
      </c>
      <c r="C5860" s="375" t="s">
        <v>6484</v>
      </c>
      <c r="D5860" s="377">
        <v>2</v>
      </c>
    </row>
    <row r="5861" spans="1:4">
      <c r="A5861" s="375">
        <v>6022</v>
      </c>
      <c r="B5861" s="375">
        <v>1175</v>
      </c>
      <c r="C5861" s="375" t="s">
        <v>6485</v>
      </c>
      <c r="D5861" s="377">
        <v>2</v>
      </c>
    </row>
    <row r="5862" spans="1:4">
      <c r="A5862" s="375">
        <v>6034</v>
      </c>
      <c r="B5862" s="375">
        <v>1175</v>
      </c>
      <c r="C5862" s="375" t="s">
        <v>6486</v>
      </c>
      <c r="D5862" s="377">
        <v>2</v>
      </c>
    </row>
    <row r="5863" spans="1:4">
      <c r="A5863" s="375">
        <v>6042</v>
      </c>
      <c r="B5863" s="375">
        <v>1175</v>
      </c>
      <c r="C5863" s="375" t="s">
        <v>6487</v>
      </c>
      <c r="D5863" s="377">
        <v>2</v>
      </c>
    </row>
    <row r="5864" spans="1:4">
      <c r="A5864" s="375">
        <v>6082</v>
      </c>
      <c r="B5864" s="375">
        <v>1175</v>
      </c>
      <c r="C5864" s="375" t="s">
        <v>6488</v>
      </c>
      <c r="D5864" s="377">
        <v>2</v>
      </c>
    </row>
    <row r="5865" spans="1:4">
      <c r="A5865" s="375">
        <v>1099</v>
      </c>
      <c r="B5865" s="375">
        <v>1181</v>
      </c>
      <c r="C5865" s="375" t="s">
        <v>6489</v>
      </c>
      <c r="D5865" s="377">
        <v>2</v>
      </c>
    </row>
    <row r="5866" spans="1:4">
      <c r="A5866" s="375">
        <v>1100</v>
      </c>
      <c r="B5866" s="375">
        <v>1181</v>
      </c>
      <c r="C5866" s="375" t="s">
        <v>6490</v>
      </c>
      <c r="D5866" s="377">
        <v>0</v>
      </c>
    </row>
    <row r="5867" spans="1:4">
      <c r="A5867" s="375">
        <v>1101</v>
      </c>
      <c r="B5867" s="375">
        <v>1181</v>
      </c>
      <c r="C5867" s="375" t="s">
        <v>6491</v>
      </c>
      <c r="D5867" s="377">
        <v>2</v>
      </c>
    </row>
    <row r="5868" spans="1:4">
      <c r="A5868" s="375">
        <v>1102</v>
      </c>
      <c r="B5868" s="375">
        <v>1181</v>
      </c>
      <c r="C5868" s="375" t="s">
        <v>6492</v>
      </c>
      <c r="D5868" s="377">
        <v>0</v>
      </c>
    </row>
    <row r="5869" spans="1:4">
      <c r="A5869" s="375">
        <v>1103</v>
      </c>
      <c r="B5869" s="375">
        <v>1181</v>
      </c>
      <c r="C5869" s="375" t="s">
        <v>6493</v>
      </c>
      <c r="D5869" s="377">
        <v>2</v>
      </c>
    </row>
    <row r="5870" spans="1:4">
      <c r="A5870" s="375">
        <v>1104</v>
      </c>
      <c r="B5870" s="375">
        <v>1181</v>
      </c>
      <c r="C5870" s="375" t="s">
        <v>6494</v>
      </c>
      <c r="D5870" s="377">
        <v>0</v>
      </c>
    </row>
    <row r="5871" spans="1:4">
      <c r="A5871" s="375">
        <v>1105</v>
      </c>
      <c r="B5871" s="375">
        <v>1181</v>
      </c>
      <c r="C5871" s="375" t="s">
        <v>6495</v>
      </c>
      <c r="D5871" s="377">
        <v>0</v>
      </c>
    </row>
    <row r="5872" spans="1:4">
      <c r="A5872" s="375">
        <v>1106</v>
      </c>
      <c r="B5872" s="375">
        <v>1181</v>
      </c>
      <c r="C5872" s="375" t="s">
        <v>6496</v>
      </c>
      <c r="D5872" s="377">
        <v>0</v>
      </c>
    </row>
    <row r="5873" spans="1:4">
      <c r="A5873" s="375">
        <v>1107</v>
      </c>
      <c r="B5873" s="375">
        <v>1181</v>
      </c>
      <c r="C5873" s="375" t="s">
        <v>6497</v>
      </c>
      <c r="D5873" s="377">
        <v>2</v>
      </c>
    </row>
    <row r="5874" spans="1:4">
      <c r="A5874" s="375">
        <v>1109</v>
      </c>
      <c r="B5874" s="375">
        <v>1181</v>
      </c>
      <c r="C5874" s="375" t="s">
        <v>6498</v>
      </c>
      <c r="D5874" s="377">
        <v>0</v>
      </c>
    </row>
    <row r="5875" spans="1:4">
      <c r="A5875" s="375">
        <v>1113</v>
      </c>
      <c r="B5875" s="375">
        <v>1181</v>
      </c>
      <c r="C5875" s="375" t="s">
        <v>6499</v>
      </c>
      <c r="D5875" s="377">
        <v>0</v>
      </c>
    </row>
    <row r="5876" spans="1:4">
      <c r="A5876" s="375">
        <v>1114</v>
      </c>
      <c r="B5876" s="375">
        <v>1181</v>
      </c>
      <c r="C5876" s="375" t="s">
        <v>6500</v>
      </c>
      <c r="D5876" s="377">
        <v>2</v>
      </c>
    </row>
    <row r="5877" spans="1:4">
      <c r="A5877" s="375">
        <v>1115</v>
      </c>
      <c r="B5877" s="375">
        <v>1181</v>
      </c>
      <c r="C5877" s="375" t="s">
        <v>6501</v>
      </c>
      <c r="D5877" s="377">
        <v>0</v>
      </c>
    </row>
    <row r="5878" spans="1:4">
      <c r="A5878" s="375">
        <v>1120</v>
      </c>
      <c r="B5878" s="375">
        <v>1181</v>
      </c>
      <c r="C5878" s="375" t="s">
        <v>6502</v>
      </c>
      <c r="D5878" s="377">
        <v>2</v>
      </c>
    </row>
    <row r="5879" spans="1:4">
      <c r="A5879" s="375">
        <v>1121</v>
      </c>
      <c r="B5879" s="375">
        <v>1181</v>
      </c>
      <c r="C5879" s="375" t="s">
        <v>6503</v>
      </c>
      <c r="D5879" s="377">
        <v>2</v>
      </c>
    </row>
    <row r="5880" spans="1:4">
      <c r="A5880" s="375">
        <v>1123</v>
      </c>
      <c r="B5880" s="375">
        <v>1181</v>
      </c>
      <c r="C5880" s="375" t="s">
        <v>6504</v>
      </c>
      <c r="D5880" s="377">
        <v>0</v>
      </c>
    </row>
    <row r="5881" spans="1:4">
      <c r="A5881" s="375">
        <v>1124</v>
      </c>
      <c r="B5881" s="375">
        <v>1181</v>
      </c>
      <c r="C5881" s="375" t="s">
        <v>6505</v>
      </c>
      <c r="D5881" s="377">
        <v>2</v>
      </c>
    </row>
    <row r="5882" spans="1:4">
      <c r="A5882" s="375">
        <v>1125</v>
      </c>
      <c r="B5882" s="375">
        <v>1181</v>
      </c>
      <c r="C5882" s="375" t="s">
        <v>6506</v>
      </c>
      <c r="D5882" s="377">
        <v>2</v>
      </c>
    </row>
    <row r="5883" spans="1:4">
      <c r="A5883" s="375">
        <v>1126</v>
      </c>
      <c r="B5883" s="375">
        <v>1181</v>
      </c>
      <c r="C5883" s="375" t="s">
        <v>6507</v>
      </c>
      <c r="D5883" s="377">
        <v>2</v>
      </c>
    </row>
    <row r="5884" spans="1:4">
      <c r="A5884" s="375">
        <v>1127</v>
      </c>
      <c r="B5884" s="375">
        <v>1181</v>
      </c>
      <c r="C5884" s="375" t="s">
        <v>6508</v>
      </c>
      <c r="D5884" s="377">
        <v>0</v>
      </c>
    </row>
    <row r="5885" spans="1:4">
      <c r="A5885" s="375">
        <v>1128</v>
      </c>
      <c r="B5885" s="375">
        <v>1181</v>
      </c>
      <c r="C5885" s="375" t="s">
        <v>6509</v>
      </c>
      <c r="D5885" s="377">
        <v>2</v>
      </c>
    </row>
    <row r="5886" spans="1:4">
      <c r="A5886" s="375">
        <v>1129</v>
      </c>
      <c r="B5886" s="375">
        <v>1181</v>
      </c>
      <c r="C5886" s="375" t="s">
        <v>6510</v>
      </c>
      <c r="D5886" s="377">
        <v>0</v>
      </c>
    </row>
    <row r="5887" spans="1:4">
      <c r="A5887" s="375">
        <v>1130</v>
      </c>
      <c r="B5887" s="375">
        <v>1181</v>
      </c>
      <c r="C5887" s="375" t="s">
        <v>6511</v>
      </c>
      <c r="D5887" s="377">
        <v>1</v>
      </c>
    </row>
    <row r="5888" spans="1:4">
      <c r="A5888" s="375">
        <v>1131</v>
      </c>
      <c r="B5888" s="375">
        <v>1181</v>
      </c>
      <c r="C5888" s="375" t="s">
        <v>6512</v>
      </c>
      <c r="D5888" s="377">
        <v>2</v>
      </c>
    </row>
    <row r="5889" spans="1:4">
      <c r="A5889" s="375">
        <v>1132</v>
      </c>
      <c r="B5889" s="375">
        <v>1181</v>
      </c>
      <c r="C5889" s="375" t="s">
        <v>6513</v>
      </c>
      <c r="D5889" s="377">
        <v>1</v>
      </c>
    </row>
    <row r="5890" spans="1:4">
      <c r="A5890" s="375">
        <v>1137</v>
      </c>
      <c r="B5890" s="375">
        <v>1181</v>
      </c>
      <c r="C5890" s="375" t="s">
        <v>6514</v>
      </c>
      <c r="D5890" s="377">
        <v>0</v>
      </c>
    </row>
    <row r="5891" spans="1:4">
      <c r="A5891" s="375">
        <v>1151</v>
      </c>
      <c r="B5891" s="375">
        <v>1181</v>
      </c>
      <c r="C5891" s="375" t="s">
        <v>6515</v>
      </c>
      <c r="D5891" s="377">
        <v>2</v>
      </c>
    </row>
    <row r="5892" spans="1:4">
      <c r="A5892" s="375">
        <v>1152</v>
      </c>
      <c r="B5892" s="375">
        <v>1181</v>
      </c>
      <c r="C5892" s="375" t="s">
        <v>6516</v>
      </c>
      <c r="D5892" s="377">
        <v>2</v>
      </c>
    </row>
    <row r="5893" spans="1:4">
      <c r="A5893" s="375">
        <v>1153</v>
      </c>
      <c r="B5893" s="375">
        <v>1181</v>
      </c>
      <c r="C5893" s="375" t="s">
        <v>6517</v>
      </c>
      <c r="D5893" s="377">
        <v>0</v>
      </c>
    </row>
    <row r="5894" spans="1:4">
      <c r="A5894" s="375">
        <v>1157</v>
      </c>
      <c r="B5894" s="375">
        <v>1181</v>
      </c>
      <c r="C5894" s="375" t="s">
        <v>6518</v>
      </c>
      <c r="D5894" s="377">
        <v>1</v>
      </c>
    </row>
    <row r="5895" spans="1:4">
      <c r="A5895" s="375">
        <v>1175</v>
      </c>
      <c r="B5895" s="375">
        <v>1181</v>
      </c>
      <c r="C5895" s="375" t="s">
        <v>6519</v>
      </c>
      <c r="D5895" s="377">
        <v>2</v>
      </c>
    </row>
    <row r="5896" spans="1:4">
      <c r="A5896" s="375">
        <v>1181</v>
      </c>
      <c r="B5896" s="375">
        <v>1181</v>
      </c>
      <c r="C5896" s="375" t="s">
        <v>6520</v>
      </c>
      <c r="D5896" s="377" t="s">
        <v>94</v>
      </c>
    </row>
    <row r="5897" spans="1:4">
      <c r="A5897" s="375">
        <v>1183</v>
      </c>
      <c r="B5897" s="375">
        <v>1181</v>
      </c>
      <c r="C5897" s="375" t="s">
        <v>6521</v>
      </c>
      <c r="D5897" s="377">
        <v>0</v>
      </c>
    </row>
    <row r="5898" spans="1:4">
      <c r="A5898" s="375">
        <v>1185</v>
      </c>
      <c r="B5898" s="375">
        <v>1181</v>
      </c>
      <c r="C5898" s="375" t="s">
        <v>6522</v>
      </c>
      <c r="D5898" s="377">
        <v>0</v>
      </c>
    </row>
    <row r="5899" spans="1:4">
      <c r="A5899" s="375">
        <v>1186</v>
      </c>
      <c r="B5899" s="375">
        <v>1181</v>
      </c>
      <c r="C5899" s="375" t="s">
        <v>6523</v>
      </c>
      <c r="D5899" s="377">
        <v>0</v>
      </c>
    </row>
    <row r="5900" spans="1:4">
      <c r="A5900" s="375">
        <v>1187</v>
      </c>
      <c r="B5900" s="375">
        <v>1181</v>
      </c>
      <c r="C5900" s="375" t="s">
        <v>6524</v>
      </c>
      <c r="D5900" s="377">
        <v>0</v>
      </c>
    </row>
    <row r="5901" spans="1:4">
      <c r="A5901" s="375">
        <v>1188</v>
      </c>
      <c r="B5901" s="375">
        <v>1181</v>
      </c>
      <c r="C5901" s="375" t="s">
        <v>6525</v>
      </c>
      <c r="D5901" s="377">
        <v>0</v>
      </c>
    </row>
    <row r="5902" spans="1:4">
      <c r="A5902" s="375">
        <v>1189</v>
      </c>
      <c r="B5902" s="375">
        <v>1181</v>
      </c>
      <c r="C5902" s="375" t="s">
        <v>6526</v>
      </c>
      <c r="D5902" s="377">
        <v>2</v>
      </c>
    </row>
    <row r="5903" spans="1:4">
      <c r="A5903" s="375">
        <v>1190</v>
      </c>
      <c r="B5903" s="375">
        <v>1181</v>
      </c>
      <c r="C5903" s="375" t="s">
        <v>6527</v>
      </c>
      <c r="D5903" s="377">
        <v>0</v>
      </c>
    </row>
    <row r="5904" spans="1:4">
      <c r="A5904" s="375">
        <v>1192</v>
      </c>
      <c r="B5904" s="375">
        <v>1181</v>
      </c>
      <c r="C5904" s="375" t="s">
        <v>6528</v>
      </c>
      <c r="D5904" s="377">
        <v>2</v>
      </c>
    </row>
    <row r="5905" spans="1:4">
      <c r="A5905" s="375">
        <v>1193</v>
      </c>
      <c r="B5905" s="375">
        <v>1181</v>
      </c>
      <c r="C5905" s="375" t="s">
        <v>6529</v>
      </c>
      <c r="D5905" s="377">
        <v>2</v>
      </c>
    </row>
    <row r="5906" spans="1:4">
      <c r="A5906" s="375">
        <v>1194</v>
      </c>
      <c r="B5906" s="375">
        <v>1181</v>
      </c>
      <c r="C5906" s="375" t="s">
        <v>6530</v>
      </c>
      <c r="D5906" s="377">
        <v>0</v>
      </c>
    </row>
    <row r="5907" spans="1:4">
      <c r="A5907" s="375">
        <v>1199</v>
      </c>
      <c r="B5907" s="375">
        <v>1181</v>
      </c>
      <c r="C5907" s="375" t="s">
        <v>6531</v>
      </c>
      <c r="D5907" s="377">
        <v>0</v>
      </c>
    </row>
    <row r="5908" spans="1:4">
      <c r="A5908" s="375">
        <v>1201</v>
      </c>
      <c r="B5908" s="375">
        <v>1181</v>
      </c>
      <c r="C5908" s="375" t="s">
        <v>6532</v>
      </c>
      <c r="D5908" s="377">
        <v>0</v>
      </c>
    </row>
    <row r="5909" spans="1:4">
      <c r="A5909" s="375">
        <v>1203</v>
      </c>
      <c r="B5909" s="375">
        <v>1181</v>
      </c>
      <c r="C5909" s="375" t="s">
        <v>6533</v>
      </c>
      <c r="D5909" s="377">
        <v>0</v>
      </c>
    </row>
    <row r="5910" spans="1:4">
      <c r="A5910" s="375">
        <v>1206</v>
      </c>
      <c r="B5910" s="375">
        <v>1181</v>
      </c>
      <c r="C5910" s="375" t="s">
        <v>6534</v>
      </c>
      <c r="D5910" s="377">
        <v>2</v>
      </c>
    </row>
    <row r="5911" spans="1:4">
      <c r="A5911" s="375">
        <v>1210</v>
      </c>
      <c r="B5911" s="375">
        <v>1181</v>
      </c>
      <c r="C5911" s="375" t="s">
        <v>6535</v>
      </c>
      <c r="D5911" s="377">
        <v>0</v>
      </c>
    </row>
    <row r="5912" spans="1:4">
      <c r="A5912" s="375">
        <v>1256</v>
      </c>
      <c r="B5912" s="375">
        <v>1181</v>
      </c>
      <c r="C5912" s="375" t="s">
        <v>6536</v>
      </c>
      <c r="D5912" s="377">
        <v>2</v>
      </c>
    </row>
    <row r="5913" spans="1:4">
      <c r="A5913" s="375">
        <v>1257</v>
      </c>
      <c r="B5913" s="375">
        <v>1181</v>
      </c>
      <c r="C5913" s="375" t="s">
        <v>6537</v>
      </c>
      <c r="D5913" s="377">
        <v>2</v>
      </c>
    </row>
    <row r="5914" spans="1:4">
      <c r="A5914" s="375">
        <v>1260</v>
      </c>
      <c r="B5914" s="375">
        <v>1181</v>
      </c>
      <c r="C5914" s="375" t="s">
        <v>6538</v>
      </c>
      <c r="D5914" s="377">
        <v>2</v>
      </c>
    </row>
    <row r="5915" spans="1:4">
      <c r="A5915" s="375">
        <v>1261</v>
      </c>
      <c r="B5915" s="375">
        <v>1181</v>
      </c>
      <c r="C5915" s="375" t="s">
        <v>6539</v>
      </c>
      <c r="D5915" s="377">
        <v>2</v>
      </c>
    </row>
    <row r="5916" spans="1:4">
      <c r="A5916" s="375">
        <v>1262</v>
      </c>
      <c r="B5916" s="375">
        <v>1181</v>
      </c>
      <c r="C5916" s="375" t="s">
        <v>6540</v>
      </c>
      <c r="D5916" s="377">
        <v>2</v>
      </c>
    </row>
    <row r="5917" spans="1:4">
      <c r="A5917" s="375">
        <v>2095</v>
      </c>
      <c r="B5917" s="375">
        <v>1181</v>
      </c>
      <c r="C5917" s="375" t="s">
        <v>6541</v>
      </c>
      <c r="D5917" s="377">
        <v>2</v>
      </c>
    </row>
    <row r="5918" spans="1:4">
      <c r="A5918" s="375">
        <v>2096</v>
      </c>
      <c r="B5918" s="375">
        <v>1181</v>
      </c>
      <c r="C5918" s="375" t="s">
        <v>6542</v>
      </c>
      <c r="D5918" s="377">
        <v>2</v>
      </c>
    </row>
    <row r="5919" spans="1:4">
      <c r="A5919" s="375">
        <v>2100</v>
      </c>
      <c r="B5919" s="375">
        <v>1181</v>
      </c>
      <c r="C5919" s="375" t="s">
        <v>6543</v>
      </c>
      <c r="D5919" s="377">
        <v>2</v>
      </c>
    </row>
    <row r="5920" spans="1:4">
      <c r="A5920" s="375">
        <v>2102</v>
      </c>
      <c r="B5920" s="375">
        <v>1181</v>
      </c>
      <c r="C5920" s="375" t="s">
        <v>6544</v>
      </c>
      <c r="D5920" s="377">
        <v>2</v>
      </c>
    </row>
    <row r="5921" spans="1:4">
      <c r="A5921" s="375">
        <v>2103</v>
      </c>
      <c r="B5921" s="375">
        <v>1181</v>
      </c>
      <c r="C5921" s="375" t="s">
        <v>6545</v>
      </c>
      <c r="D5921" s="377">
        <v>2</v>
      </c>
    </row>
    <row r="5922" spans="1:4">
      <c r="A5922" s="375">
        <v>2104</v>
      </c>
      <c r="B5922" s="375">
        <v>1181</v>
      </c>
      <c r="C5922" s="375" t="s">
        <v>6546</v>
      </c>
      <c r="D5922" s="377">
        <v>2</v>
      </c>
    </row>
    <row r="5923" spans="1:4">
      <c r="A5923" s="375">
        <v>2105</v>
      </c>
      <c r="B5923" s="375">
        <v>1181</v>
      </c>
      <c r="C5923" s="375" t="s">
        <v>6547</v>
      </c>
      <c r="D5923" s="377">
        <v>2</v>
      </c>
    </row>
    <row r="5924" spans="1:4">
      <c r="A5924" s="375">
        <v>2108</v>
      </c>
      <c r="B5924" s="375">
        <v>1181</v>
      </c>
      <c r="C5924" s="375" t="s">
        <v>6548</v>
      </c>
      <c r="D5924" s="377">
        <v>2</v>
      </c>
    </row>
    <row r="5925" spans="1:4">
      <c r="A5925" s="375">
        <v>2109</v>
      </c>
      <c r="B5925" s="375">
        <v>1181</v>
      </c>
      <c r="C5925" s="375" t="s">
        <v>6549</v>
      </c>
      <c r="D5925" s="377">
        <v>1</v>
      </c>
    </row>
    <row r="5926" spans="1:4">
      <c r="A5926" s="375">
        <v>2110</v>
      </c>
      <c r="B5926" s="375">
        <v>1181</v>
      </c>
      <c r="C5926" s="375" t="s">
        <v>6550</v>
      </c>
      <c r="D5926" s="377">
        <v>2</v>
      </c>
    </row>
    <row r="5927" spans="1:4">
      <c r="A5927" s="375">
        <v>2111</v>
      </c>
      <c r="B5927" s="375">
        <v>1181</v>
      </c>
      <c r="C5927" s="375" t="s">
        <v>6551</v>
      </c>
      <c r="D5927" s="377">
        <v>2</v>
      </c>
    </row>
    <row r="5928" spans="1:4">
      <c r="A5928" s="375">
        <v>2112</v>
      </c>
      <c r="B5928" s="375">
        <v>1181</v>
      </c>
      <c r="C5928" s="375" t="s">
        <v>6552</v>
      </c>
      <c r="D5928" s="377">
        <v>1</v>
      </c>
    </row>
    <row r="5929" spans="1:4">
      <c r="A5929" s="375">
        <v>2113</v>
      </c>
      <c r="B5929" s="375">
        <v>1181</v>
      </c>
      <c r="C5929" s="375" t="s">
        <v>6553</v>
      </c>
      <c r="D5929" s="377">
        <v>2</v>
      </c>
    </row>
    <row r="5930" spans="1:4">
      <c r="A5930" s="375">
        <v>2115</v>
      </c>
      <c r="B5930" s="375">
        <v>1181</v>
      </c>
      <c r="C5930" s="375" t="s">
        <v>6554</v>
      </c>
      <c r="D5930" s="377">
        <v>2</v>
      </c>
    </row>
    <row r="5931" spans="1:4">
      <c r="A5931" s="375">
        <v>2116</v>
      </c>
      <c r="B5931" s="375">
        <v>1181</v>
      </c>
      <c r="C5931" s="375" t="s">
        <v>6555</v>
      </c>
      <c r="D5931" s="377">
        <v>1</v>
      </c>
    </row>
    <row r="5932" spans="1:4">
      <c r="A5932" s="375">
        <v>2117</v>
      </c>
      <c r="B5932" s="375">
        <v>1181</v>
      </c>
      <c r="C5932" s="375" t="s">
        <v>6556</v>
      </c>
      <c r="D5932" s="377">
        <v>1</v>
      </c>
    </row>
    <row r="5933" spans="1:4">
      <c r="A5933" s="375">
        <v>2121</v>
      </c>
      <c r="B5933" s="375">
        <v>1181</v>
      </c>
      <c r="C5933" s="375" t="s">
        <v>6557</v>
      </c>
      <c r="D5933" s="377">
        <v>1</v>
      </c>
    </row>
    <row r="5934" spans="1:4">
      <c r="A5934" s="375">
        <v>2122</v>
      </c>
      <c r="B5934" s="375">
        <v>1181</v>
      </c>
      <c r="C5934" s="375" t="s">
        <v>6558</v>
      </c>
      <c r="D5934" s="377">
        <v>2</v>
      </c>
    </row>
    <row r="5935" spans="1:4">
      <c r="A5935" s="375">
        <v>2123</v>
      </c>
      <c r="B5935" s="375">
        <v>1181</v>
      </c>
      <c r="C5935" s="375" t="s">
        <v>6559</v>
      </c>
      <c r="D5935" s="377">
        <v>2</v>
      </c>
    </row>
    <row r="5936" spans="1:4">
      <c r="A5936" s="375">
        <v>2125</v>
      </c>
      <c r="B5936" s="375">
        <v>1181</v>
      </c>
      <c r="C5936" s="375" t="s">
        <v>6560</v>
      </c>
      <c r="D5936" s="377">
        <v>1</v>
      </c>
    </row>
    <row r="5937" spans="1:4">
      <c r="A5937" s="375">
        <v>2130</v>
      </c>
      <c r="B5937" s="375">
        <v>1181</v>
      </c>
      <c r="C5937" s="375" t="s">
        <v>6561</v>
      </c>
      <c r="D5937" s="377">
        <v>1</v>
      </c>
    </row>
    <row r="5938" spans="1:4">
      <c r="A5938" s="375">
        <v>2132</v>
      </c>
      <c r="B5938" s="375">
        <v>1181</v>
      </c>
      <c r="C5938" s="375" t="s">
        <v>6562</v>
      </c>
      <c r="D5938" s="377">
        <v>1</v>
      </c>
    </row>
    <row r="5939" spans="1:4">
      <c r="A5939" s="375">
        <v>2133</v>
      </c>
      <c r="B5939" s="375">
        <v>1181</v>
      </c>
      <c r="C5939" s="375" t="s">
        <v>6563</v>
      </c>
      <c r="D5939" s="377">
        <v>1</v>
      </c>
    </row>
    <row r="5940" spans="1:4">
      <c r="A5940" s="375">
        <v>2135</v>
      </c>
      <c r="B5940" s="375">
        <v>1181</v>
      </c>
      <c r="C5940" s="375" t="s">
        <v>6564</v>
      </c>
      <c r="D5940" s="377">
        <v>1</v>
      </c>
    </row>
    <row r="5941" spans="1:4">
      <c r="A5941" s="375">
        <v>2136</v>
      </c>
      <c r="B5941" s="375">
        <v>1181</v>
      </c>
      <c r="C5941" s="375" t="s">
        <v>6565</v>
      </c>
      <c r="D5941" s="377">
        <v>1</v>
      </c>
    </row>
    <row r="5942" spans="1:4">
      <c r="A5942" s="375">
        <v>2137</v>
      </c>
      <c r="B5942" s="375">
        <v>1181</v>
      </c>
      <c r="C5942" s="375" t="s">
        <v>6566</v>
      </c>
      <c r="D5942" s="377">
        <v>1</v>
      </c>
    </row>
    <row r="5943" spans="1:4">
      <c r="A5943" s="375">
        <v>2139</v>
      </c>
      <c r="B5943" s="375">
        <v>1181</v>
      </c>
      <c r="C5943" s="375" t="s">
        <v>6567</v>
      </c>
      <c r="D5943" s="377">
        <v>2</v>
      </c>
    </row>
    <row r="5944" spans="1:4">
      <c r="A5944" s="375">
        <v>2142</v>
      </c>
      <c r="B5944" s="375">
        <v>1181</v>
      </c>
      <c r="C5944" s="375" t="s">
        <v>6568</v>
      </c>
      <c r="D5944" s="377">
        <v>2</v>
      </c>
    </row>
    <row r="5945" spans="1:4">
      <c r="A5945" s="375">
        <v>2146</v>
      </c>
      <c r="B5945" s="375">
        <v>1181</v>
      </c>
      <c r="C5945" s="375" t="s">
        <v>6569</v>
      </c>
      <c r="D5945" s="377">
        <v>2</v>
      </c>
    </row>
    <row r="5946" spans="1:4">
      <c r="A5946" s="375">
        <v>2148</v>
      </c>
      <c r="B5946" s="375">
        <v>1181</v>
      </c>
      <c r="C5946" s="375" t="s">
        <v>6570</v>
      </c>
      <c r="D5946" s="377">
        <v>2</v>
      </c>
    </row>
    <row r="5947" spans="1:4">
      <c r="A5947" s="375">
        <v>2149</v>
      </c>
      <c r="B5947" s="375">
        <v>1181</v>
      </c>
      <c r="C5947" s="375" t="s">
        <v>6571</v>
      </c>
      <c r="D5947" s="377">
        <v>2</v>
      </c>
    </row>
    <row r="5948" spans="1:4">
      <c r="A5948" s="375">
        <v>2151</v>
      </c>
      <c r="B5948" s="375">
        <v>1181</v>
      </c>
      <c r="C5948" s="375" t="s">
        <v>6572</v>
      </c>
      <c r="D5948" s="377">
        <v>1</v>
      </c>
    </row>
    <row r="5949" spans="1:4">
      <c r="A5949" s="375">
        <v>2152</v>
      </c>
      <c r="B5949" s="375">
        <v>1181</v>
      </c>
      <c r="C5949" s="375" t="s">
        <v>6573</v>
      </c>
      <c r="D5949" s="377">
        <v>2</v>
      </c>
    </row>
    <row r="5950" spans="1:4">
      <c r="A5950" s="375">
        <v>2153</v>
      </c>
      <c r="B5950" s="375">
        <v>1181</v>
      </c>
      <c r="C5950" s="375" t="s">
        <v>6574</v>
      </c>
      <c r="D5950" s="377">
        <v>2</v>
      </c>
    </row>
    <row r="5951" spans="1:4">
      <c r="A5951" s="375">
        <v>2154</v>
      </c>
      <c r="B5951" s="375">
        <v>1181</v>
      </c>
      <c r="C5951" s="375" t="s">
        <v>6575</v>
      </c>
      <c r="D5951" s="377">
        <v>2</v>
      </c>
    </row>
    <row r="5952" spans="1:4">
      <c r="A5952" s="375">
        <v>2155</v>
      </c>
      <c r="B5952" s="375">
        <v>1181</v>
      </c>
      <c r="C5952" s="375" t="s">
        <v>6576</v>
      </c>
      <c r="D5952" s="377">
        <v>2</v>
      </c>
    </row>
    <row r="5953" spans="1:4">
      <c r="A5953" s="375">
        <v>2156</v>
      </c>
      <c r="B5953" s="375">
        <v>1181</v>
      </c>
      <c r="C5953" s="375" t="s">
        <v>6577</v>
      </c>
      <c r="D5953" s="377">
        <v>2</v>
      </c>
    </row>
    <row r="5954" spans="1:4">
      <c r="A5954" s="375">
        <v>2162</v>
      </c>
      <c r="B5954" s="375">
        <v>1181</v>
      </c>
      <c r="C5954" s="375" t="s">
        <v>6578</v>
      </c>
      <c r="D5954" s="377">
        <v>2</v>
      </c>
    </row>
    <row r="5955" spans="1:4">
      <c r="A5955" s="375">
        <v>2163</v>
      </c>
      <c r="B5955" s="375">
        <v>1181</v>
      </c>
      <c r="C5955" s="375" t="s">
        <v>6579</v>
      </c>
      <c r="D5955" s="377">
        <v>2</v>
      </c>
    </row>
    <row r="5956" spans="1:4">
      <c r="A5956" s="375">
        <v>2164</v>
      </c>
      <c r="B5956" s="375">
        <v>1181</v>
      </c>
      <c r="C5956" s="375" t="s">
        <v>6580</v>
      </c>
      <c r="D5956" s="377">
        <v>2</v>
      </c>
    </row>
    <row r="5957" spans="1:4">
      <c r="A5957" s="375">
        <v>2169</v>
      </c>
      <c r="B5957" s="375">
        <v>1181</v>
      </c>
      <c r="C5957" s="375" t="s">
        <v>6581</v>
      </c>
      <c r="D5957" s="377">
        <v>2</v>
      </c>
    </row>
    <row r="5958" spans="1:4">
      <c r="A5958" s="375">
        <v>2171</v>
      </c>
      <c r="B5958" s="375">
        <v>1181</v>
      </c>
      <c r="C5958" s="375" t="s">
        <v>6582</v>
      </c>
      <c r="D5958" s="377">
        <v>2</v>
      </c>
    </row>
    <row r="5959" spans="1:4">
      <c r="A5959" s="375">
        <v>2172</v>
      </c>
      <c r="B5959" s="375">
        <v>1181</v>
      </c>
      <c r="C5959" s="375" t="s">
        <v>6583</v>
      </c>
      <c r="D5959" s="377">
        <v>2</v>
      </c>
    </row>
    <row r="5960" spans="1:4">
      <c r="A5960" s="375">
        <v>2173</v>
      </c>
      <c r="B5960" s="375">
        <v>1181</v>
      </c>
      <c r="C5960" s="375" t="s">
        <v>6584</v>
      </c>
      <c r="D5960" s="377">
        <v>2</v>
      </c>
    </row>
    <row r="5961" spans="1:4">
      <c r="A5961" s="375">
        <v>2174</v>
      </c>
      <c r="B5961" s="375">
        <v>1181</v>
      </c>
      <c r="C5961" s="375" t="s">
        <v>6585</v>
      </c>
      <c r="D5961" s="377">
        <v>2</v>
      </c>
    </row>
    <row r="5962" spans="1:4">
      <c r="A5962" s="375">
        <v>2175</v>
      </c>
      <c r="B5962" s="375">
        <v>1181</v>
      </c>
      <c r="C5962" s="375" t="s">
        <v>6586</v>
      </c>
      <c r="D5962" s="377">
        <v>2</v>
      </c>
    </row>
    <row r="5963" spans="1:4">
      <c r="A5963" s="375">
        <v>2176</v>
      </c>
      <c r="B5963" s="375">
        <v>1181</v>
      </c>
      <c r="C5963" s="375" t="s">
        <v>6587</v>
      </c>
      <c r="D5963" s="377">
        <v>2</v>
      </c>
    </row>
    <row r="5964" spans="1:4">
      <c r="A5964" s="375">
        <v>2177</v>
      </c>
      <c r="B5964" s="375">
        <v>1181</v>
      </c>
      <c r="C5964" s="375" t="s">
        <v>6588</v>
      </c>
      <c r="D5964" s="377">
        <v>2</v>
      </c>
    </row>
    <row r="5965" spans="1:4">
      <c r="A5965" s="375">
        <v>2178</v>
      </c>
      <c r="B5965" s="375">
        <v>1181</v>
      </c>
      <c r="C5965" s="375" t="s">
        <v>6589</v>
      </c>
      <c r="D5965" s="377">
        <v>1</v>
      </c>
    </row>
    <row r="5966" spans="1:4">
      <c r="A5966" s="375">
        <v>2179</v>
      </c>
      <c r="B5966" s="375">
        <v>1181</v>
      </c>
      <c r="C5966" s="375" t="s">
        <v>6590</v>
      </c>
      <c r="D5966" s="377">
        <v>2</v>
      </c>
    </row>
    <row r="5967" spans="1:4">
      <c r="A5967" s="375">
        <v>2180</v>
      </c>
      <c r="B5967" s="375">
        <v>1181</v>
      </c>
      <c r="C5967" s="375" t="s">
        <v>6591</v>
      </c>
      <c r="D5967" s="377">
        <v>1</v>
      </c>
    </row>
    <row r="5968" spans="1:4">
      <c r="A5968" s="375">
        <v>2182</v>
      </c>
      <c r="B5968" s="375">
        <v>1181</v>
      </c>
      <c r="C5968" s="375" t="s">
        <v>6592</v>
      </c>
      <c r="D5968" s="377">
        <v>2</v>
      </c>
    </row>
    <row r="5969" spans="1:4">
      <c r="A5969" s="375">
        <v>2183</v>
      </c>
      <c r="B5969" s="375">
        <v>1181</v>
      </c>
      <c r="C5969" s="375" t="s">
        <v>6593</v>
      </c>
      <c r="D5969" s="377">
        <v>1</v>
      </c>
    </row>
    <row r="5970" spans="1:4">
      <c r="A5970" s="375">
        <v>2184</v>
      </c>
      <c r="B5970" s="375">
        <v>1181</v>
      </c>
      <c r="C5970" s="375" t="s">
        <v>6594</v>
      </c>
      <c r="D5970" s="377">
        <v>2</v>
      </c>
    </row>
    <row r="5971" spans="1:4">
      <c r="A5971" s="375">
        <v>2185</v>
      </c>
      <c r="B5971" s="375">
        <v>1181</v>
      </c>
      <c r="C5971" s="375" t="s">
        <v>6595</v>
      </c>
      <c r="D5971" s="377">
        <v>2</v>
      </c>
    </row>
    <row r="5972" spans="1:4">
      <c r="A5972" s="375">
        <v>2187</v>
      </c>
      <c r="B5972" s="375">
        <v>1181</v>
      </c>
      <c r="C5972" s="375" t="s">
        <v>6596</v>
      </c>
      <c r="D5972" s="377">
        <v>1</v>
      </c>
    </row>
    <row r="5973" spans="1:4">
      <c r="A5973" s="375">
        <v>2188</v>
      </c>
      <c r="B5973" s="375">
        <v>1181</v>
      </c>
      <c r="C5973" s="375" t="s">
        <v>6597</v>
      </c>
      <c r="D5973" s="377">
        <v>1</v>
      </c>
    </row>
    <row r="5974" spans="1:4">
      <c r="A5974" s="375">
        <v>2189</v>
      </c>
      <c r="B5974" s="375">
        <v>1181</v>
      </c>
      <c r="C5974" s="375" t="s">
        <v>6598</v>
      </c>
      <c r="D5974" s="377">
        <v>2</v>
      </c>
    </row>
    <row r="5975" spans="1:4">
      <c r="A5975" s="375">
        <v>2192</v>
      </c>
      <c r="B5975" s="375">
        <v>1181</v>
      </c>
      <c r="C5975" s="375" t="s">
        <v>6599</v>
      </c>
      <c r="D5975" s="377">
        <v>2</v>
      </c>
    </row>
    <row r="5976" spans="1:4">
      <c r="A5976" s="375">
        <v>2196</v>
      </c>
      <c r="B5976" s="375">
        <v>1181</v>
      </c>
      <c r="C5976" s="375" t="s">
        <v>6600</v>
      </c>
      <c r="D5976" s="377">
        <v>1</v>
      </c>
    </row>
    <row r="5977" spans="1:4">
      <c r="A5977" s="375">
        <v>2197</v>
      </c>
      <c r="B5977" s="375">
        <v>1181</v>
      </c>
      <c r="C5977" s="375" t="s">
        <v>6601</v>
      </c>
      <c r="D5977" s="377">
        <v>2</v>
      </c>
    </row>
    <row r="5978" spans="1:4">
      <c r="A5978" s="375">
        <v>2199</v>
      </c>
      <c r="B5978" s="375">
        <v>1181</v>
      </c>
      <c r="C5978" s="375" t="s">
        <v>6602</v>
      </c>
      <c r="D5978" s="377">
        <v>2</v>
      </c>
    </row>
    <row r="5979" spans="1:4">
      <c r="A5979" s="375">
        <v>2201</v>
      </c>
      <c r="B5979" s="375">
        <v>1181</v>
      </c>
      <c r="C5979" s="375" t="s">
        <v>6603</v>
      </c>
      <c r="D5979" s="377">
        <v>2</v>
      </c>
    </row>
    <row r="5980" spans="1:4">
      <c r="A5980" s="375">
        <v>2202</v>
      </c>
      <c r="B5980" s="375">
        <v>1181</v>
      </c>
      <c r="C5980" s="375" t="s">
        <v>6604</v>
      </c>
      <c r="D5980" s="377">
        <v>1</v>
      </c>
    </row>
    <row r="5981" spans="1:4">
      <c r="A5981" s="375">
        <v>2203</v>
      </c>
      <c r="B5981" s="375">
        <v>1181</v>
      </c>
      <c r="C5981" s="375" t="s">
        <v>6605</v>
      </c>
      <c r="D5981" s="377">
        <v>1</v>
      </c>
    </row>
    <row r="5982" spans="1:4">
      <c r="A5982" s="375">
        <v>2206</v>
      </c>
      <c r="B5982" s="375">
        <v>1181</v>
      </c>
      <c r="C5982" s="375" t="s">
        <v>6606</v>
      </c>
      <c r="D5982" s="377">
        <v>2</v>
      </c>
    </row>
    <row r="5983" spans="1:4">
      <c r="A5983" s="375">
        <v>2207</v>
      </c>
      <c r="B5983" s="375">
        <v>1181</v>
      </c>
      <c r="C5983" s="375" t="s">
        <v>6607</v>
      </c>
      <c r="D5983" s="377">
        <v>2</v>
      </c>
    </row>
    <row r="5984" spans="1:4">
      <c r="A5984" s="375">
        <v>2208</v>
      </c>
      <c r="B5984" s="375">
        <v>1181</v>
      </c>
      <c r="C5984" s="375" t="s">
        <v>6608</v>
      </c>
      <c r="D5984" s="377">
        <v>2</v>
      </c>
    </row>
    <row r="5985" spans="1:4">
      <c r="A5985" s="375">
        <v>2209</v>
      </c>
      <c r="B5985" s="375">
        <v>1181</v>
      </c>
      <c r="C5985" s="375" t="s">
        <v>6609</v>
      </c>
      <c r="D5985" s="377">
        <v>2</v>
      </c>
    </row>
    <row r="5986" spans="1:4">
      <c r="A5986" s="375">
        <v>2210</v>
      </c>
      <c r="B5986" s="375">
        <v>1181</v>
      </c>
      <c r="C5986" s="375" t="s">
        <v>6610</v>
      </c>
      <c r="D5986" s="377">
        <v>2</v>
      </c>
    </row>
    <row r="5987" spans="1:4">
      <c r="A5987" s="375">
        <v>2211</v>
      </c>
      <c r="B5987" s="375">
        <v>1181</v>
      </c>
      <c r="C5987" s="375" t="s">
        <v>6611</v>
      </c>
      <c r="D5987" s="377">
        <v>2</v>
      </c>
    </row>
    <row r="5988" spans="1:4">
      <c r="A5988" s="375">
        <v>2212</v>
      </c>
      <c r="B5988" s="375">
        <v>1181</v>
      </c>
      <c r="C5988" s="375" t="s">
        <v>6612</v>
      </c>
      <c r="D5988" s="377">
        <v>1</v>
      </c>
    </row>
    <row r="5989" spans="1:4">
      <c r="A5989" s="375">
        <v>2213</v>
      </c>
      <c r="B5989" s="375">
        <v>1181</v>
      </c>
      <c r="C5989" s="375" t="s">
        <v>6613</v>
      </c>
      <c r="D5989" s="377">
        <v>2</v>
      </c>
    </row>
    <row r="5990" spans="1:4">
      <c r="A5990" s="375">
        <v>2214</v>
      </c>
      <c r="B5990" s="375">
        <v>1181</v>
      </c>
      <c r="C5990" s="375" t="s">
        <v>6614</v>
      </c>
      <c r="D5990" s="377">
        <v>2</v>
      </c>
    </row>
    <row r="5991" spans="1:4">
      <c r="A5991" s="375">
        <v>2215</v>
      </c>
      <c r="B5991" s="375">
        <v>1181</v>
      </c>
      <c r="C5991" s="375" t="s">
        <v>6615</v>
      </c>
      <c r="D5991" s="377">
        <v>1</v>
      </c>
    </row>
    <row r="5992" spans="1:4">
      <c r="A5992" s="375">
        <v>2312</v>
      </c>
      <c r="B5992" s="375">
        <v>1181</v>
      </c>
      <c r="C5992" s="375" t="s">
        <v>6616</v>
      </c>
      <c r="D5992" s="377">
        <v>1</v>
      </c>
    </row>
    <row r="5993" spans="1:4">
      <c r="A5993" s="375">
        <v>2317</v>
      </c>
      <c r="B5993" s="375">
        <v>1181</v>
      </c>
      <c r="C5993" s="375" t="s">
        <v>6617</v>
      </c>
      <c r="D5993" s="377">
        <v>1</v>
      </c>
    </row>
    <row r="5994" spans="1:4">
      <c r="A5994" s="375">
        <v>2322</v>
      </c>
      <c r="B5994" s="375">
        <v>1181</v>
      </c>
      <c r="C5994" s="375" t="s">
        <v>6618</v>
      </c>
      <c r="D5994" s="377">
        <v>1</v>
      </c>
    </row>
    <row r="5995" spans="1:4">
      <c r="A5995" s="375">
        <v>2323</v>
      </c>
      <c r="B5995" s="375">
        <v>1181</v>
      </c>
      <c r="C5995" s="375" t="s">
        <v>6619</v>
      </c>
      <c r="D5995" s="377">
        <v>1</v>
      </c>
    </row>
    <row r="5996" spans="1:4">
      <c r="A5996" s="375">
        <v>2324</v>
      </c>
      <c r="B5996" s="375">
        <v>1181</v>
      </c>
      <c r="C5996" s="375" t="s">
        <v>6620</v>
      </c>
      <c r="D5996" s="377">
        <v>2</v>
      </c>
    </row>
    <row r="5997" spans="1:4">
      <c r="A5997" s="375">
        <v>2326</v>
      </c>
      <c r="B5997" s="375">
        <v>1181</v>
      </c>
      <c r="C5997" s="375" t="s">
        <v>6621</v>
      </c>
      <c r="D5997" s="377">
        <v>2</v>
      </c>
    </row>
    <row r="5998" spans="1:4">
      <c r="A5998" s="375">
        <v>2328</v>
      </c>
      <c r="B5998" s="375">
        <v>1181</v>
      </c>
      <c r="C5998" s="375" t="s">
        <v>6622</v>
      </c>
      <c r="D5998" s="377">
        <v>1</v>
      </c>
    </row>
    <row r="5999" spans="1:4">
      <c r="A5999" s="375">
        <v>2330</v>
      </c>
      <c r="B5999" s="375">
        <v>1181</v>
      </c>
      <c r="C5999" s="375" t="s">
        <v>6623</v>
      </c>
      <c r="D5999" s="377">
        <v>1</v>
      </c>
    </row>
    <row r="6000" spans="1:4">
      <c r="A6000" s="375">
        <v>2338</v>
      </c>
      <c r="B6000" s="375">
        <v>1181</v>
      </c>
      <c r="C6000" s="375" t="s">
        <v>6624</v>
      </c>
      <c r="D6000" s="377">
        <v>1</v>
      </c>
    </row>
    <row r="6001" spans="1:4">
      <c r="A6001" s="375">
        <v>2341</v>
      </c>
      <c r="B6001" s="375">
        <v>1181</v>
      </c>
      <c r="C6001" s="375" t="s">
        <v>6625</v>
      </c>
      <c r="D6001" s="377">
        <v>1</v>
      </c>
    </row>
    <row r="6002" spans="1:4">
      <c r="A6002" s="375">
        <v>2342</v>
      </c>
      <c r="B6002" s="375">
        <v>1181</v>
      </c>
      <c r="C6002" s="375" t="s">
        <v>6626</v>
      </c>
      <c r="D6002" s="377">
        <v>1</v>
      </c>
    </row>
    <row r="6003" spans="1:4">
      <c r="A6003" s="375">
        <v>2343</v>
      </c>
      <c r="B6003" s="375">
        <v>1181</v>
      </c>
      <c r="C6003" s="375" t="s">
        <v>6627</v>
      </c>
      <c r="D6003" s="377">
        <v>1</v>
      </c>
    </row>
    <row r="6004" spans="1:4">
      <c r="A6004" s="375">
        <v>2345</v>
      </c>
      <c r="B6004" s="375">
        <v>1181</v>
      </c>
      <c r="C6004" s="375" t="s">
        <v>6628</v>
      </c>
      <c r="D6004" s="377">
        <v>1</v>
      </c>
    </row>
    <row r="6005" spans="1:4">
      <c r="A6005" s="375">
        <v>2346</v>
      </c>
      <c r="B6005" s="375">
        <v>1181</v>
      </c>
      <c r="C6005" s="375" t="s">
        <v>6629</v>
      </c>
      <c r="D6005" s="377">
        <v>1</v>
      </c>
    </row>
    <row r="6006" spans="1:4">
      <c r="A6006" s="375">
        <v>2347</v>
      </c>
      <c r="B6006" s="375">
        <v>1181</v>
      </c>
      <c r="C6006" s="375" t="s">
        <v>6630</v>
      </c>
      <c r="D6006" s="377">
        <v>1</v>
      </c>
    </row>
    <row r="6007" spans="1:4">
      <c r="A6007" s="375">
        <v>3102</v>
      </c>
      <c r="B6007" s="375">
        <v>1181</v>
      </c>
      <c r="C6007" s="375" t="s">
        <v>6631</v>
      </c>
      <c r="D6007" s="377">
        <v>0</v>
      </c>
    </row>
    <row r="6008" spans="1:4">
      <c r="A6008" s="375">
        <v>3103</v>
      </c>
      <c r="B6008" s="375">
        <v>1181</v>
      </c>
      <c r="C6008" s="375" t="s">
        <v>6632</v>
      </c>
      <c r="D6008" s="377">
        <v>0</v>
      </c>
    </row>
    <row r="6009" spans="1:4">
      <c r="A6009" s="375">
        <v>3104</v>
      </c>
      <c r="B6009" s="375">
        <v>1181</v>
      </c>
      <c r="C6009" s="375" t="s">
        <v>6633</v>
      </c>
      <c r="D6009" s="377">
        <v>0</v>
      </c>
    </row>
    <row r="6010" spans="1:4">
      <c r="A6010" s="375">
        <v>3105</v>
      </c>
      <c r="B6010" s="375">
        <v>1181</v>
      </c>
      <c r="C6010" s="375" t="s">
        <v>6634</v>
      </c>
      <c r="D6010" s="377">
        <v>0</v>
      </c>
    </row>
    <row r="6011" spans="1:4">
      <c r="A6011" s="375">
        <v>3108</v>
      </c>
      <c r="B6011" s="375">
        <v>1181</v>
      </c>
      <c r="C6011" s="375" t="s">
        <v>6635</v>
      </c>
      <c r="D6011" s="377">
        <v>0</v>
      </c>
    </row>
    <row r="6012" spans="1:4">
      <c r="A6012" s="375">
        <v>3109</v>
      </c>
      <c r="B6012" s="375">
        <v>1181</v>
      </c>
      <c r="C6012" s="375" t="s">
        <v>6636</v>
      </c>
      <c r="D6012" s="377">
        <v>0</v>
      </c>
    </row>
    <row r="6013" spans="1:4">
      <c r="A6013" s="375">
        <v>3115</v>
      </c>
      <c r="B6013" s="375">
        <v>1181</v>
      </c>
      <c r="C6013" s="375" t="s">
        <v>6637</v>
      </c>
      <c r="D6013" s="377">
        <v>0</v>
      </c>
    </row>
    <row r="6014" spans="1:4">
      <c r="A6014" s="375">
        <v>3116</v>
      </c>
      <c r="B6014" s="375">
        <v>1181</v>
      </c>
      <c r="C6014" s="375" t="s">
        <v>6638</v>
      </c>
      <c r="D6014" s="377">
        <v>0</v>
      </c>
    </row>
    <row r="6015" spans="1:4">
      <c r="A6015" s="375">
        <v>3120</v>
      </c>
      <c r="B6015" s="375">
        <v>1181</v>
      </c>
      <c r="C6015" s="375" t="s">
        <v>6639</v>
      </c>
      <c r="D6015" s="377">
        <v>0</v>
      </c>
    </row>
    <row r="6016" spans="1:4">
      <c r="A6016" s="375">
        <v>3121</v>
      </c>
      <c r="B6016" s="375">
        <v>1181</v>
      </c>
      <c r="C6016" s="375" t="s">
        <v>6640</v>
      </c>
      <c r="D6016" s="377">
        <v>0</v>
      </c>
    </row>
    <row r="6017" spans="1:4">
      <c r="A6017" s="375">
        <v>3141</v>
      </c>
      <c r="B6017" s="375">
        <v>1181</v>
      </c>
      <c r="C6017" s="375" t="s">
        <v>6641</v>
      </c>
      <c r="D6017" s="377">
        <v>0</v>
      </c>
    </row>
    <row r="6018" spans="1:4">
      <c r="A6018" s="375">
        <v>3145</v>
      </c>
      <c r="B6018" s="375">
        <v>1181</v>
      </c>
      <c r="C6018" s="375" t="s">
        <v>6642</v>
      </c>
      <c r="D6018" s="377">
        <v>0</v>
      </c>
    </row>
    <row r="6019" spans="1:4">
      <c r="A6019" s="375">
        <v>3146</v>
      </c>
      <c r="B6019" s="375">
        <v>1181</v>
      </c>
      <c r="C6019" s="375" t="s">
        <v>6643</v>
      </c>
      <c r="D6019" s="377">
        <v>0</v>
      </c>
    </row>
    <row r="6020" spans="1:4">
      <c r="A6020" s="375">
        <v>3147</v>
      </c>
      <c r="B6020" s="375">
        <v>1181</v>
      </c>
      <c r="C6020" s="375" t="s">
        <v>6644</v>
      </c>
      <c r="D6020" s="377">
        <v>0</v>
      </c>
    </row>
    <row r="6021" spans="1:4">
      <c r="A6021" s="375">
        <v>3181</v>
      </c>
      <c r="B6021" s="375">
        <v>1181</v>
      </c>
      <c r="C6021" s="375" t="s">
        <v>6645</v>
      </c>
      <c r="D6021" s="377">
        <v>1</v>
      </c>
    </row>
    <row r="6022" spans="1:4">
      <c r="A6022" s="375">
        <v>3199</v>
      </c>
      <c r="B6022" s="375">
        <v>1181</v>
      </c>
      <c r="C6022" s="375" t="s">
        <v>6646</v>
      </c>
      <c r="D6022" s="377">
        <v>0</v>
      </c>
    </row>
    <row r="6023" spans="1:4">
      <c r="A6023" s="375">
        <v>4109</v>
      </c>
      <c r="B6023" s="375">
        <v>1181</v>
      </c>
      <c r="C6023" s="375" t="s">
        <v>6647</v>
      </c>
      <c r="D6023" s="377">
        <v>1</v>
      </c>
    </row>
    <row r="6024" spans="1:4">
      <c r="A6024" s="375">
        <v>4111</v>
      </c>
      <c r="B6024" s="375">
        <v>1181</v>
      </c>
      <c r="C6024" s="375" t="s">
        <v>6648</v>
      </c>
      <c r="D6024" s="377">
        <v>2</v>
      </c>
    </row>
    <row r="6025" spans="1:4">
      <c r="A6025" s="375">
        <v>4112</v>
      </c>
      <c r="B6025" s="375">
        <v>1181</v>
      </c>
      <c r="C6025" s="375" t="s">
        <v>6649</v>
      </c>
      <c r="D6025" s="377">
        <v>2</v>
      </c>
    </row>
    <row r="6026" spans="1:4">
      <c r="A6026" s="375">
        <v>4116</v>
      </c>
      <c r="B6026" s="375">
        <v>1181</v>
      </c>
      <c r="C6026" s="375" t="s">
        <v>6650</v>
      </c>
      <c r="D6026" s="377">
        <v>2</v>
      </c>
    </row>
    <row r="6027" spans="1:4">
      <c r="A6027" s="375">
        <v>4117</v>
      </c>
      <c r="B6027" s="375">
        <v>1181</v>
      </c>
      <c r="C6027" s="375" t="s">
        <v>6651</v>
      </c>
      <c r="D6027" s="377">
        <v>2</v>
      </c>
    </row>
    <row r="6028" spans="1:4">
      <c r="A6028" s="375">
        <v>4121</v>
      </c>
      <c r="B6028" s="375">
        <v>1181</v>
      </c>
      <c r="C6028" s="375" t="s">
        <v>6652</v>
      </c>
      <c r="D6028" s="377">
        <v>2</v>
      </c>
    </row>
    <row r="6029" spans="1:4">
      <c r="A6029" s="375">
        <v>4123</v>
      </c>
      <c r="B6029" s="375">
        <v>1181</v>
      </c>
      <c r="C6029" s="375" t="s">
        <v>6653</v>
      </c>
      <c r="D6029" s="377">
        <v>2</v>
      </c>
    </row>
    <row r="6030" spans="1:4">
      <c r="A6030" s="375">
        <v>4124</v>
      </c>
      <c r="B6030" s="375">
        <v>1181</v>
      </c>
      <c r="C6030" s="375" t="s">
        <v>6654</v>
      </c>
      <c r="D6030" s="377">
        <v>2</v>
      </c>
    </row>
    <row r="6031" spans="1:4">
      <c r="A6031" s="375">
        <v>4126</v>
      </c>
      <c r="B6031" s="375">
        <v>1181</v>
      </c>
      <c r="C6031" s="375" t="s">
        <v>6655</v>
      </c>
      <c r="D6031" s="377">
        <v>2</v>
      </c>
    </row>
    <row r="6032" spans="1:4">
      <c r="A6032" s="375">
        <v>4130</v>
      </c>
      <c r="B6032" s="375">
        <v>1181</v>
      </c>
      <c r="C6032" s="375" t="s">
        <v>6656</v>
      </c>
      <c r="D6032" s="377">
        <v>2</v>
      </c>
    </row>
    <row r="6033" spans="1:4">
      <c r="A6033" s="375">
        <v>4131</v>
      </c>
      <c r="B6033" s="375">
        <v>1181</v>
      </c>
      <c r="C6033" s="375" t="s">
        <v>6657</v>
      </c>
      <c r="D6033" s="377">
        <v>2</v>
      </c>
    </row>
    <row r="6034" spans="1:4">
      <c r="A6034" s="375">
        <v>4132</v>
      </c>
      <c r="B6034" s="375">
        <v>1181</v>
      </c>
      <c r="C6034" s="375" t="s">
        <v>6658</v>
      </c>
      <c r="D6034" s="377">
        <v>2</v>
      </c>
    </row>
    <row r="6035" spans="1:4">
      <c r="A6035" s="375">
        <v>4140</v>
      </c>
      <c r="B6035" s="375">
        <v>1181</v>
      </c>
      <c r="C6035" s="375" t="s">
        <v>6659</v>
      </c>
      <c r="D6035" s="377">
        <v>2</v>
      </c>
    </row>
    <row r="6036" spans="1:4">
      <c r="A6036" s="375">
        <v>4170</v>
      </c>
      <c r="B6036" s="375">
        <v>1181</v>
      </c>
      <c r="C6036" s="375" t="s">
        <v>6660</v>
      </c>
      <c r="D6036" s="377">
        <v>2</v>
      </c>
    </row>
    <row r="6037" spans="1:4">
      <c r="A6037" s="375">
        <v>4173</v>
      </c>
      <c r="B6037" s="375">
        <v>1181</v>
      </c>
      <c r="C6037" s="375" t="s">
        <v>6661</v>
      </c>
      <c r="D6037" s="377">
        <v>1</v>
      </c>
    </row>
    <row r="6038" spans="1:4">
      <c r="A6038" s="375">
        <v>4179</v>
      </c>
      <c r="B6038" s="375">
        <v>1181</v>
      </c>
      <c r="C6038" s="375" t="s">
        <v>6662</v>
      </c>
      <c r="D6038" s="377">
        <v>2</v>
      </c>
    </row>
    <row r="6039" spans="1:4">
      <c r="A6039" s="375">
        <v>4180</v>
      </c>
      <c r="B6039" s="375">
        <v>1181</v>
      </c>
      <c r="C6039" s="375" t="s">
        <v>6663</v>
      </c>
      <c r="D6039" s="377">
        <v>2</v>
      </c>
    </row>
    <row r="6040" spans="1:4">
      <c r="A6040" s="375">
        <v>4181</v>
      </c>
      <c r="B6040" s="375">
        <v>1181</v>
      </c>
      <c r="C6040" s="375" t="s">
        <v>6664</v>
      </c>
      <c r="D6040" s="377">
        <v>2</v>
      </c>
    </row>
    <row r="6041" spans="1:4">
      <c r="A6041" s="375">
        <v>4190</v>
      </c>
      <c r="B6041" s="375">
        <v>1181</v>
      </c>
      <c r="C6041" s="375" t="s">
        <v>6665</v>
      </c>
      <c r="D6041" s="377">
        <v>2</v>
      </c>
    </row>
    <row r="6042" spans="1:4">
      <c r="A6042" s="375">
        <v>4191</v>
      </c>
      <c r="B6042" s="375">
        <v>1181</v>
      </c>
      <c r="C6042" s="375" t="s">
        <v>6666</v>
      </c>
      <c r="D6042" s="377">
        <v>2</v>
      </c>
    </row>
    <row r="6043" spans="1:4">
      <c r="A6043" s="375">
        <v>4192</v>
      </c>
      <c r="B6043" s="375">
        <v>1181</v>
      </c>
      <c r="C6043" s="375" t="s">
        <v>6667</v>
      </c>
      <c r="D6043" s="377">
        <v>2</v>
      </c>
    </row>
    <row r="6044" spans="1:4">
      <c r="A6044" s="375">
        <v>4196</v>
      </c>
      <c r="B6044" s="375">
        <v>1181</v>
      </c>
      <c r="C6044" s="375" t="s">
        <v>6668</v>
      </c>
      <c r="D6044" s="377">
        <v>2</v>
      </c>
    </row>
    <row r="6045" spans="1:4">
      <c r="A6045" s="375">
        <v>4199</v>
      </c>
      <c r="B6045" s="375">
        <v>1181</v>
      </c>
      <c r="C6045" s="375" t="s">
        <v>6669</v>
      </c>
      <c r="D6045" s="377">
        <v>2</v>
      </c>
    </row>
    <row r="6046" spans="1:4">
      <c r="A6046" s="375">
        <v>5002</v>
      </c>
      <c r="B6046" s="375">
        <v>1181</v>
      </c>
      <c r="C6046" s="375" t="s">
        <v>6670</v>
      </c>
      <c r="D6046" s="377">
        <v>0</v>
      </c>
    </row>
    <row r="6047" spans="1:4">
      <c r="A6047" s="375">
        <v>5003</v>
      </c>
      <c r="B6047" s="375">
        <v>1181</v>
      </c>
      <c r="C6047" s="375" t="s">
        <v>6671</v>
      </c>
      <c r="D6047" s="377">
        <v>0</v>
      </c>
    </row>
    <row r="6048" spans="1:4">
      <c r="A6048" s="375">
        <v>5008</v>
      </c>
      <c r="B6048" s="375">
        <v>1181</v>
      </c>
      <c r="C6048" s="375" t="s">
        <v>6672</v>
      </c>
      <c r="D6048" s="377">
        <v>0</v>
      </c>
    </row>
    <row r="6049" spans="1:4">
      <c r="A6049" s="375">
        <v>6002</v>
      </c>
      <c r="B6049" s="375">
        <v>1181</v>
      </c>
      <c r="C6049" s="375" t="s">
        <v>6673</v>
      </c>
      <c r="D6049" s="377">
        <v>1</v>
      </c>
    </row>
    <row r="6050" spans="1:4">
      <c r="A6050" s="375">
        <v>6022</v>
      </c>
      <c r="B6050" s="375">
        <v>1181</v>
      </c>
      <c r="C6050" s="375" t="s">
        <v>6674</v>
      </c>
      <c r="D6050" s="377">
        <v>1</v>
      </c>
    </row>
    <row r="6051" spans="1:4">
      <c r="A6051" s="375">
        <v>6034</v>
      </c>
      <c r="B6051" s="375">
        <v>1181</v>
      </c>
      <c r="C6051" s="375" t="s">
        <v>6675</v>
      </c>
      <c r="D6051" s="377">
        <v>1</v>
      </c>
    </row>
    <row r="6052" spans="1:4">
      <c r="A6052" s="375">
        <v>6042</v>
      </c>
      <c r="B6052" s="375">
        <v>1181</v>
      </c>
      <c r="C6052" s="375" t="s">
        <v>6676</v>
      </c>
      <c r="D6052" s="377">
        <v>1</v>
      </c>
    </row>
    <row r="6053" spans="1:4">
      <c r="A6053" s="375">
        <v>6082</v>
      </c>
      <c r="B6053" s="375">
        <v>1181</v>
      </c>
      <c r="C6053" s="375" t="s">
        <v>6677</v>
      </c>
      <c r="D6053" s="377">
        <v>1</v>
      </c>
    </row>
    <row r="6054" spans="1:4">
      <c r="A6054" s="375">
        <v>1099</v>
      </c>
      <c r="B6054" s="375">
        <v>1183</v>
      </c>
      <c r="C6054" s="375" t="s">
        <v>6678</v>
      </c>
      <c r="D6054" s="377">
        <v>2</v>
      </c>
    </row>
    <row r="6055" spans="1:4">
      <c r="A6055" s="375">
        <v>1100</v>
      </c>
      <c r="B6055" s="375">
        <v>1183</v>
      </c>
      <c r="C6055" s="375" t="s">
        <v>6679</v>
      </c>
      <c r="D6055" s="377">
        <v>0</v>
      </c>
    </row>
    <row r="6056" spans="1:4">
      <c r="A6056" s="375">
        <v>1101</v>
      </c>
      <c r="B6056" s="375">
        <v>1183</v>
      </c>
      <c r="C6056" s="375" t="s">
        <v>6680</v>
      </c>
      <c r="D6056" s="377">
        <v>2</v>
      </c>
    </row>
    <row r="6057" spans="1:4">
      <c r="A6057" s="375">
        <v>1102</v>
      </c>
      <c r="B6057" s="375">
        <v>1183</v>
      </c>
      <c r="C6057" s="375" t="s">
        <v>6681</v>
      </c>
      <c r="D6057" s="377">
        <v>0</v>
      </c>
    </row>
    <row r="6058" spans="1:4">
      <c r="A6058" s="375">
        <v>1103</v>
      </c>
      <c r="B6058" s="375">
        <v>1183</v>
      </c>
      <c r="C6058" s="375" t="s">
        <v>6682</v>
      </c>
      <c r="D6058" s="377">
        <v>2</v>
      </c>
    </row>
    <row r="6059" spans="1:4">
      <c r="A6059" s="375">
        <v>1104</v>
      </c>
      <c r="B6059" s="375">
        <v>1183</v>
      </c>
      <c r="C6059" s="375" t="s">
        <v>6683</v>
      </c>
      <c r="D6059" s="377">
        <v>0</v>
      </c>
    </row>
    <row r="6060" spans="1:4">
      <c r="A6060" s="375">
        <v>1105</v>
      </c>
      <c r="B6060" s="375">
        <v>1183</v>
      </c>
      <c r="C6060" s="375" t="s">
        <v>6684</v>
      </c>
      <c r="D6060" s="377">
        <v>0</v>
      </c>
    </row>
    <row r="6061" spans="1:4">
      <c r="A6061" s="375">
        <v>1106</v>
      </c>
      <c r="B6061" s="375">
        <v>1183</v>
      </c>
      <c r="C6061" s="375" t="s">
        <v>6685</v>
      </c>
      <c r="D6061" s="377">
        <v>0</v>
      </c>
    </row>
    <row r="6062" spans="1:4">
      <c r="A6062" s="375">
        <v>1107</v>
      </c>
      <c r="B6062" s="375">
        <v>1183</v>
      </c>
      <c r="C6062" s="375" t="s">
        <v>6686</v>
      </c>
      <c r="D6062" s="377">
        <v>2</v>
      </c>
    </row>
    <row r="6063" spans="1:4">
      <c r="A6063" s="375">
        <v>1109</v>
      </c>
      <c r="B6063" s="375">
        <v>1183</v>
      </c>
      <c r="C6063" s="375" t="s">
        <v>6687</v>
      </c>
      <c r="D6063" s="377">
        <v>0</v>
      </c>
    </row>
    <row r="6064" spans="1:4">
      <c r="A6064" s="375">
        <v>1113</v>
      </c>
      <c r="B6064" s="375">
        <v>1183</v>
      </c>
      <c r="C6064" s="375" t="s">
        <v>6688</v>
      </c>
      <c r="D6064" s="377">
        <v>0</v>
      </c>
    </row>
    <row r="6065" spans="1:4">
      <c r="A6065" s="375">
        <v>1114</v>
      </c>
      <c r="B6065" s="375">
        <v>1183</v>
      </c>
      <c r="C6065" s="375" t="s">
        <v>6689</v>
      </c>
      <c r="D6065" s="377">
        <v>2</v>
      </c>
    </row>
    <row r="6066" spans="1:4">
      <c r="A6066" s="375">
        <v>1115</v>
      </c>
      <c r="B6066" s="375">
        <v>1183</v>
      </c>
      <c r="C6066" s="375" t="s">
        <v>6690</v>
      </c>
      <c r="D6066" s="377">
        <v>0</v>
      </c>
    </row>
    <row r="6067" spans="1:4">
      <c r="A6067" s="375">
        <v>1120</v>
      </c>
      <c r="B6067" s="375">
        <v>1183</v>
      </c>
      <c r="C6067" s="375" t="s">
        <v>6691</v>
      </c>
      <c r="D6067" s="377">
        <v>2</v>
      </c>
    </row>
    <row r="6068" spans="1:4">
      <c r="A6068" s="375">
        <v>1121</v>
      </c>
      <c r="B6068" s="375">
        <v>1183</v>
      </c>
      <c r="C6068" s="375" t="s">
        <v>6692</v>
      </c>
      <c r="D6068" s="377">
        <v>2</v>
      </c>
    </row>
    <row r="6069" spans="1:4">
      <c r="A6069" s="375">
        <v>1123</v>
      </c>
      <c r="B6069" s="375">
        <v>1183</v>
      </c>
      <c r="C6069" s="375" t="s">
        <v>6693</v>
      </c>
      <c r="D6069" s="377">
        <v>0</v>
      </c>
    </row>
    <row r="6070" spans="1:4">
      <c r="A6070" s="375">
        <v>1124</v>
      </c>
      <c r="B6070" s="375">
        <v>1183</v>
      </c>
      <c r="C6070" s="375" t="s">
        <v>6694</v>
      </c>
      <c r="D6070" s="377">
        <v>2</v>
      </c>
    </row>
    <row r="6071" spans="1:4">
      <c r="A6071" s="375">
        <v>1125</v>
      </c>
      <c r="B6071" s="375">
        <v>1183</v>
      </c>
      <c r="C6071" s="375" t="s">
        <v>6695</v>
      </c>
      <c r="D6071" s="377">
        <v>2</v>
      </c>
    </row>
    <row r="6072" spans="1:4">
      <c r="A6072" s="375">
        <v>1126</v>
      </c>
      <c r="B6072" s="375">
        <v>1183</v>
      </c>
      <c r="C6072" s="375" t="s">
        <v>6696</v>
      </c>
      <c r="D6072" s="377">
        <v>2</v>
      </c>
    </row>
    <row r="6073" spans="1:4">
      <c r="A6073" s="375">
        <v>1127</v>
      </c>
      <c r="B6073" s="375">
        <v>1183</v>
      </c>
      <c r="C6073" s="375" t="s">
        <v>6697</v>
      </c>
      <c r="D6073" s="377">
        <v>0</v>
      </c>
    </row>
    <row r="6074" spans="1:4">
      <c r="A6074" s="375">
        <v>1128</v>
      </c>
      <c r="B6074" s="375">
        <v>1183</v>
      </c>
      <c r="C6074" s="375" t="s">
        <v>6698</v>
      </c>
      <c r="D6074" s="377">
        <v>2</v>
      </c>
    </row>
    <row r="6075" spans="1:4">
      <c r="A6075" s="375">
        <v>1129</v>
      </c>
      <c r="B6075" s="375">
        <v>1183</v>
      </c>
      <c r="C6075" s="375" t="s">
        <v>6699</v>
      </c>
      <c r="D6075" s="377">
        <v>0</v>
      </c>
    </row>
    <row r="6076" spans="1:4">
      <c r="A6076" s="375">
        <v>1130</v>
      </c>
      <c r="B6076" s="375">
        <v>1183</v>
      </c>
      <c r="C6076" s="375" t="s">
        <v>6700</v>
      </c>
      <c r="D6076" s="377">
        <v>1</v>
      </c>
    </row>
    <row r="6077" spans="1:4">
      <c r="A6077" s="375">
        <v>1131</v>
      </c>
      <c r="B6077" s="375">
        <v>1183</v>
      </c>
      <c r="C6077" s="375" t="s">
        <v>6701</v>
      </c>
      <c r="D6077" s="377">
        <v>2</v>
      </c>
    </row>
    <row r="6078" spans="1:4">
      <c r="A6078" s="375">
        <v>1132</v>
      </c>
      <c r="B6078" s="375">
        <v>1183</v>
      </c>
      <c r="C6078" s="375" t="s">
        <v>6702</v>
      </c>
      <c r="D6078" s="377">
        <v>1</v>
      </c>
    </row>
    <row r="6079" spans="1:4">
      <c r="A6079" s="375">
        <v>1137</v>
      </c>
      <c r="B6079" s="375">
        <v>1183</v>
      </c>
      <c r="C6079" s="375" t="s">
        <v>6703</v>
      </c>
      <c r="D6079" s="377">
        <v>0</v>
      </c>
    </row>
    <row r="6080" spans="1:4">
      <c r="A6080" s="375">
        <v>1151</v>
      </c>
      <c r="B6080" s="375">
        <v>1183</v>
      </c>
      <c r="C6080" s="375" t="s">
        <v>6704</v>
      </c>
      <c r="D6080" s="377">
        <v>2</v>
      </c>
    </row>
    <row r="6081" spans="1:4">
      <c r="A6081" s="375">
        <v>1152</v>
      </c>
      <c r="B6081" s="375">
        <v>1183</v>
      </c>
      <c r="C6081" s="375" t="s">
        <v>6705</v>
      </c>
      <c r="D6081" s="377">
        <v>2</v>
      </c>
    </row>
    <row r="6082" spans="1:4">
      <c r="A6082" s="375">
        <v>1153</v>
      </c>
      <c r="B6082" s="375">
        <v>1183</v>
      </c>
      <c r="C6082" s="375" t="s">
        <v>6706</v>
      </c>
      <c r="D6082" s="377">
        <v>0</v>
      </c>
    </row>
    <row r="6083" spans="1:4">
      <c r="A6083" s="375">
        <v>1157</v>
      </c>
      <c r="B6083" s="375">
        <v>1183</v>
      </c>
      <c r="C6083" s="375" t="s">
        <v>6707</v>
      </c>
      <c r="D6083" s="377">
        <v>1</v>
      </c>
    </row>
    <row r="6084" spans="1:4">
      <c r="A6084" s="375">
        <v>1175</v>
      </c>
      <c r="B6084" s="375">
        <v>1183</v>
      </c>
      <c r="C6084" s="375" t="s">
        <v>6708</v>
      </c>
      <c r="D6084" s="377">
        <v>2</v>
      </c>
    </row>
    <row r="6085" spans="1:4">
      <c r="A6085" s="375">
        <v>1181</v>
      </c>
      <c r="B6085" s="375">
        <v>1183</v>
      </c>
      <c r="C6085" s="375" t="s">
        <v>6709</v>
      </c>
      <c r="D6085" s="377">
        <v>0</v>
      </c>
    </row>
    <row r="6086" spans="1:4">
      <c r="A6086" s="375">
        <v>1183</v>
      </c>
      <c r="B6086" s="375">
        <v>1183</v>
      </c>
      <c r="C6086" s="375" t="s">
        <v>6710</v>
      </c>
      <c r="D6086" s="377" t="s">
        <v>94</v>
      </c>
    </row>
    <row r="6087" spans="1:4">
      <c r="A6087" s="375">
        <v>1185</v>
      </c>
      <c r="B6087" s="375">
        <v>1183</v>
      </c>
      <c r="C6087" s="375" t="s">
        <v>6711</v>
      </c>
      <c r="D6087" s="377">
        <v>0</v>
      </c>
    </row>
    <row r="6088" spans="1:4">
      <c r="A6088" s="375">
        <v>1186</v>
      </c>
      <c r="B6088" s="375">
        <v>1183</v>
      </c>
      <c r="C6088" s="375" t="s">
        <v>6712</v>
      </c>
      <c r="D6088" s="377">
        <v>0</v>
      </c>
    </row>
    <row r="6089" spans="1:4">
      <c r="A6089" s="375">
        <v>1187</v>
      </c>
      <c r="B6089" s="375">
        <v>1183</v>
      </c>
      <c r="C6089" s="375" t="s">
        <v>6713</v>
      </c>
      <c r="D6089" s="377">
        <v>0</v>
      </c>
    </row>
    <row r="6090" spans="1:4">
      <c r="A6090" s="375">
        <v>1188</v>
      </c>
      <c r="B6090" s="375">
        <v>1183</v>
      </c>
      <c r="C6090" s="375" t="s">
        <v>6714</v>
      </c>
      <c r="D6090" s="377">
        <v>0</v>
      </c>
    </row>
    <row r="6091" spans="1:4">
      <c r="A6091" s="375">
        <v>1189</v>
      </c>
      <c r="B6091" s="375">
        <v>1183</v>
      </c>
      <c r="C6091" s="375" t="s">
        <v>6715</v>
      </c>
      <c r="D6091" s="377">
        <v>2</v>
      </c>
    </row>
    <row r="6092" spans="1:4">
      <c r="A6092" s="375">
        <v>1190</v>
      </c>
      <c r="B6092" s="375">
        <v>1183</v>
      </c>
      <c r="C6092" s="375" t="s">
        <v>6716</v>
      </c>
      <c r="D6092" s="377">
        <v>0</v>
      </c>
    </row>
    <row r="6093" spans="1:4">
      <c r="A6093" s="375">
        <v>1192</v>
      </c>
      <c r="B6093" s="375">
        <v>1183</v>
      </c>
      <c r="C6093" s="375" t="s">
        <v>6717</v>
      </c>
      <c r="D6093" s="377">
        <v>2</v>
      </c>
    </row>
    <row r="6094" spans="1:4">
      <c r="A6094" s="375">
        <v>1193</v>
      </c>
      <c r="B6094" s="375">
        <v>1183</v>
      </c>
      <c r="C6094" s="375" t="s">
        <v>6718</v>
      </c>
      <c r="D6094" s="377">
        <v>2</v>
      </c>
    </row>
    <row r="6095" spans="1:4">
      <c r="A6095" s="375">
        <v>1194</v>
      </c>
      <c r="B6095" s="375">
        <v>1183</v>
      </c>
      <c r="C6095" s="375" t="s">
        <v>6719</v>
      </c>
      <c r="D6095" s="377">
        <v>0</v>
      </c>
    </row>
    <row r="6096" spans="1:4">
      <c r="A6096" s="375">
        <v>1199</v>
      </c>
      <c r="B6096" s="375">
        <v>1183</v>
      </c>
      <c r="C6096" s="375" t="s">
        <v>6720</v>
      </c>
      <c r="D6096" s="377">
        <v>0</v>
      </c>
    </row>
    <row r="6097" spans="1:4">
      <c r="A6097" s="375">
        <v>1201</v>
      </c>
      <c r="B6097" s="375">
        <v>1183</v>
      </c>
      <c r="C6097" s="375" t="s">
        <v>6721</v>
      </c>
      <c r="D6097" s="377">
        <v>0</v>
      </c>
    </row>
    <row r="6098" spans="1:4">
      <c r="A6098" s="375">
        <v>1203</v>
      </c>
      <c r="B6098" s="375">
        <v>1183</v>
      </c>
      <c r="C6098" s="375" t="s">
        <v>6722</v>
      </c>
      <c r="D6098" s="377">
        <v>0</v>
      </c>
    </row>
    <row r="6099" spans="1:4">
      <c r="A6099" s="375">
        <v>1206</v>
      </c>
      <c r="B6099" s="375">
        <v>1183</v>
      </c>
      <c r="C6099" s="375" t="s">
        <v>6723</v>
      </c>
      <c r="D6099" s="377">
        <v>2</v>
      </c>
    </row>
    <row r="6100" spans="1:4">
      <c r="A6100" s="375">
        <v>1210</v>
      </c>
      <c r="B6100" s="375">
        <v>1183</v>
      </c>
      <c r="C6100" s="375" t="s">
        <v>6724</v>
      </c>
      <c r="D6100" s="377">
        <v>0</v>
      </c>
    </row>
    <row r="6101" spans="1:4">
      <c r="A6101" s="375">
        <v>1256</v>
      </c>
      <c r="B6101" s="375">
        <v>1183</v>
      </c>
      <c r="C6101" s="375" t="s">
        <v>6725</v>
      </c>
      <c r="D6101" s="377">
        <v>2</v>
      </c>
    </row>
    <row r="6102" spans="1:4">
      <c r="A6102" s="375">
        <v>1257</v>
      </c>
      <c r="B6102" s="375">
        <v>1183</v>
      </c>
      <c r="C6102" s="375" t="s">
        <v>6726</v>
      </c>
      <c r="D6102" s="377">
        <v>2</v>
      </c>
    </row>
    <row r="6103" spans="1:4">
      <c r="A6103" s="375">
        <v>1260</v>
      </c>
      <c r="B6103" s="375">
        <v>1183</v>
      </c>
      <c r="C6103" s="375" t="s">
        <v>6727</v>
      </c>
      <c r="D6103" s="377">
        <v>2</v>
      </c>
    </row>
    <row r="6104" spans="1:4">
      <c r="A6104" s="375">
        <v>1261</v>
      </c>
      <c r="B6104" s="375">
        <v>1183</v>
      </c>
      <c r="C6104" s="375" t="s">
        <v>6728</v>
      </c>
      <c r="D6104" s="377">
        <v>2</v>
      </c>
    </row>
    <row r="6105" spans="1:4">
      <c r="A6105" s="375">
        <v>1262</v>
      </c>
      <c r="B6105" s="375">
        <v>1183</v>
      </c>
      <c r="C6105" s="375" t="s">
        <v>6729</v>
      </c>
      <c r="D6105" s="377">
        <v>2</v>
      </c>
    </row>
    <row r="6106" spans="1:4">
      <c r="A6106" s="375">
        <v>2095</v>
      </c>
      <c r="B6106" s="375">
        <v>1183</v>
      </c>
      <c r="C6106" s="375" t="s">
        <v>6730</v>
      </c>
      <c r="D6106" s="377">
        <v>2</v>
      </c>
    </row>
    <row r="6107" spans="1:4">
      <c r="A6107" s="375">
        <v>2096</v>
      </c>
      <c r="B6107" s="375">
        <v>1183</v>
      </c>
      <c r="C6107" s="375" t="s">
        <v>6731</v>
      </c>
      <c r="D6107" s="377">
        <v>2</v>
      </c>
    </row>
    <row r="6108" spans="1:4">
      <c r="A6108" s="375">
        <v>2100</v>
      </c>
      <c r="B6108" s="375">
        <v>1183</v>
      </c>
      <c r="C6108" s="375" t="s">
        <v>6732</v>
      </c>
      <c r="D6108" s="377">
        <v>2</v>
      </c>
    </row>
    <row r="6109" spans="1:4">
      <c r="A6109" s="375">
        <v>2102</v>
      </c>
      <c r="B6109" s="375">
        <v>1183</v>
      </c>
      <c r="C6109" s="375" t="s">
        <v>6733</v>
      </c>
      <c r="D6109" s="377">
        <v>2</v>
      </c>
    </row>
    <row r="6110" spans="1:4">
      <c r="A6110" s="375">
        <v>2103</v>
      </c>
      <c r="B6110" s="375">
        <v>1183</v>
      </c>
      <c r="C6110" s="375" t="s">
        <v>6734</v>
      </c>
      <c r="D6110" s="377">
        <v>2</v>
      </c>
    </row>
    <row r="6111" spans="1:4">
      <c r="A6111" s="375">
        <v>2104</v>
      </c>
      <c r="B6111" s="375">
        <v>1183</v>
      </c>
      <c r="C6111" s="375" t="s">
        <v>6735</v>
      </c>
      <c r="D6111" s="377">
        <v>2</v>
      </c>
    </row>
    <row r="6112" spans="1:4">
      <c r="A6112" s="375">
        <v>2105</v>
      </c>
      <c r="B6112" s="375">
        <v>1183</v>
      </c>
      <c r="C6112" s="375" t="s">
        <v>6736</v>
      </c>
      <c r="D6112" s="377">
        <v>2</v>
      </c>
    </row>
    <row r="6113" spans="1:4">
      <c r="A6113" s="375">
        <v>2108</v>
      </c>
      <c r="B6113" s="375">
        <v>1183</v>
      </c>
      <c r="C6113" s="375" t="s">
        <v>6737</v>
      </c>
      <c r="D6113" s="377">
        <v>2</v>
      </c>
    </row>
    <row r="6114" spans="1:4">
      <c r="A6114" s="375">
        <v>2109</v>
      </c>
      <c r="B6114" s="375">
        <v>1183</v>
      </c>
      <c r="C6114" s="375" t="s">
        <v>6738</v>
      </c>
      <c r="D6114" s="377">
        <v>1</v>
      </c>
    </row>
    <row r="6115" spans="1:4">
      <c r="A6115" s="375">
        <v>2110</v>
      </c>
      <c r="B6115" s="375">
        <v>1183</v>
      </c>
      <c r="C6115" s="375" t="s">
        <v>6739</v>
      </c>
      <c r="D6115" s="377">
        <v>2</v>
      </c>
    </row>
    <row r="6116" spans="1:4">
      <c r="A6116" s="375">
        <v>2111</v>
      </c>
      <c r="B6116" s="375">
        <v>1183</v>
      </c>
      <c r="C6116" s="375" t="s">
        <v>6740</v>
      </c>
      <c r="D6116" s="377">
        <v>2</v>
      </c>
    </row>
    <row r="6117" spans="1:4">
      <c r="A6117" s="375">
        <v>2112</v>
      </c>
      <c r="B6117" s="375">
        <v>1183</v>
      </c>
      <c r="C6117" s="375" t="s">
        <v>6741</v>
      </c>
      <c r="D6117" s="377">
        <v>1</v>
      </c>
    </row>
    <row r="6118" spans="1:4">
      <c r="A6118" s="375">
        <v>2113</v>
      </c>
      <c r="B6118" s="375">
        <v>1183</v>
      </c>
      <c r="C6118" s="375" t="s">
        <v>6742</v>
      </c>
      <c r="D6118" s="377">
        <v>2</v>
      </c>
    </row>
    <row r="6119" spans="1:4">
      <c r="A6119" s="375">
        <v>2115</v>
      </c>
      <c r="B6119" s="375">
        <v>1183</v>
      </c>
      <c r="C6119" s="375" t="s">
        <v>6743</v>
      </c>
      <c r="D6119" s="377">
        <v>2</v>
      </c>
    </row>
    <row r="6120" spans="1:4">
      <c r="A6120" s="375">
        <v>2116</v>
      </c>
      <c r="B6120" s="375">
        <v>1183</v>
      </c>
      <c r="C6120" s="375" t="s">
        <v>6744</v>
      </c>
      <c r="D6120" s="377">
        <v>1</v>
      </c>
    </row>
    <row r="6121" spans="1:4">
      <c r="A6121" s="375">
        <v>2117</v>
      </c>
      <c r="B6121" s="375">
        <v>1183</v>
      </c>
      <c r="C6121" s="375" t="s">
        <v>6745</v>
      </c>
      <c r="D6121" s="377">
        <v>1</v>
      </c>
    </row>
    <row r="6122" spans="1:4">
      <c r="A6122" s="375">
        <v>2121</v>
      </c>
      <c r="B6122" s="375">
        <v>1183</v>
      </c>
      <c r="C6122" s="375" t="s">
        <v>6746</v>
      </c>
      <c r="D6122" s="377">
        <v>1</v>
      </c>
    </row>
    <row r="6123" spans="1:4">
      <c r="A6123" s="375">
        <v>2122</v>
      </c>
      <c r="B6123" s="375">
        <v>1183</v>
      </c>
      <c r="C6123" s="375" t="s">
        <v>6747</v>
      </c>
      <c r="D6123" s="377">
        <v>2</v>
      </c>
    </row>
    <row r="6124" spans="1:4">
      <c r="A6124" s="375">
        <v>2123</v>
      </c>
      <c r="B6124" s="375">
        <v>1183</v>
      </c>
      <c r="C6124" s="375" t="s">
        <v>6748</v>
      </c>
      <c r="D6124" s="377">
        <v>2</v>
      </c>
    </row>
    <row r="6125" spans="1:4">
      <c r="A6125" s="375">
        <v>2125</v>
      </c>
      <c r="B6125" s="375">
        <v>1183</v>
      </c>
      <c r="C6125" s="375" t="s">
        <v>6749</v>
      </c>
      <c r="D6125" s="377">
        <v>1</v>
      </c>
    </row>
    <row r="6126" spans="1:4">
      <c r="A6126" s="375">
        <v>2130</v>
      </c>
      <c r="B6126" s="375">
        <v>1183</v>
      </c>
      <c r="C6126" s="375" t="s">
        <v>6750</v>
      </c>
      <c r="D6126" s="377">
        <v>1</v>
      </c>
    </row>
    <row r="6127" spans="1:4">
      <c r="A6127" s="375">
        <v>2132</v>
      </c>
      <c r="B6127" s="375">
        <v>1183</v>
      </c>
      <c r="C6127" s="375" t="s">
        <v>6751</v>
      </c>
      <c r="D6127" s="377">
        <v>1</v>
      </c>
    </row>
    <row r="6128" spans="1:4">
      <c r="A6128" s="375">
        <v>2133</v>
      </c>
      <c r="B6128" s="375">
        <v>1183</v>
      </c>
      <c r="C6128" s="375" t="s">
        <v>6752</v>
      </c>
      <c r="D6128" s="377">
        <v>1</v>
      </c>
    </row>
    <row r="6129" spans="1:4">
      <c r="A6129" s="375">
        <v>2135</v>
      </c>
      <c r="B6129" s="375">
        <v>1183</v>
      </c>
      <c r="C6129" s="375" t="s">
        <v>6753</v>
      </c>
      <c r="D6129" s="377">
        <v>1</v>
      </c>
    </row>
    <row r="6130" spans="1:4">
      <c r="A6130" s="375">
        <v>2136</v>
      </c>
      <c r="B6130" s="375">
        <v>1183</v>
      </c>
      <c r="C6130" s="375" t="s">
        <v>6754</v>
      </c>
      <c r="D6130" s="377">
        <v>1</v>
      </c>
    </row>
    <row r="6131" spans="1:4">
      <c r="A6131" s="375">
        <v>2137</v>
      </c>
      <c r="B6131" s="375">
        <v>1183</v>
      </c>
      <c r="C6131" s="375" t="s">
        <v>6755</v>
      </c>
      <c r="D6131" s="377">
        <v>1</v>
      </c>
    </row>
    <row r="6132" spans="1:4">
      <c r="A6132" s="375">
        <v>2139</v>
      </c>
      <c r="B6132" s="375">
        <v>1183</v>
      </c>
      <c r="C6132" s="375" t="s">
        <v>6756</v>
      </c>
      <c r="D6132" s="377">
        <v>2</v>
      </c>
    </row>
    <row r="6133" spans="1:4">
      <c r="A6133" s="375">
        <v>2142</v>
      </c>
      <c r="B6133" s="375">
        <v>1183</v>
      </c>
      <c r="C6133" s="375" t="s">
        <v>6757</v>
      </c>
      <c r="D6133" s="377">
        <v>2</v>
      </c>
    </row>
    <row r="6134" spans="1:4">
      <c r="A6134" s="375">
        <v>2146</v>
      </c>
      <c r="B6134" s="375">
        <v>1183</v>
      </c>
      <c r="C6134" s="375" t="s">
        <v>6758</v>
      </c>
      <c r="D6134" s="377">
        <v>2</v>
      </c>
    </row>
    <row r="6135" spans="1:4">
      <c r="A6135" s="375">
        <v>2148</v>
      </c>
      <c r="B6135" s="375">
        <v>1183</v>
      </c>
      <c r="C6135" s="375" t="s">
        <v>6759</v>
      </c>
      <c r="D6135" s="377">
        <v>2</v>
      </c>
    </row>
    <row r="6136" spans="1:4">
      <c r="A6136" s="375">
        <v>2149</v>
      </c>
      <c r="B6136" s="375">
        <v>1183</v>
      </c>
      <c r="C6136" s="375" t="s">
        <v>6760</v>
      </c>
      <c r="D6136" s="377">
        <v>2</v>
      </c>
    </row>
    <row r="6137" spans="1:4">
      <c r="A6137" s="375">
        <v>2151</v>
      </c>
      <c r="B6137" s="375">
        <v>1183</v>
      </c>
      <c r="C6137" s="375" t="s">
        <v>6761</v>
      </c>
      <c r="D6137" s="377">
        <v>1</v>
      </c>
    </row>
    <row r="6138" spans="1:4">
      <c r="A6138" s="375">
        <v>2152</v>
      </c>
      <c r="B6138" s="375">
        <v>1183</v>
      </c>
      <c r="C6138" s="375" t="s">
        <v>6762</v>
      </c>
      <c r="D6138" s="377">
        <v>2</v>
      </c>
    </row>
    <row r="6139" spans="1:4">
      <c r="A6139" s="375">
        <v>2153</v>
      </c>
      <c r="B6139" s="375">
        <v>1183</v>
      </c>
      <c r="C6139" s="375" t="s">
        <v>6763</v>
      </c>
      <c r="D6139" s="377">
        <v>2</v>
      </c>
    </row>
    <row r="6140" spans="1:4">
      <c r="A6140" s="375">
        <v>2154</v>
      </c>
      <c r="B6140" s="375">
        <v>1183</v>
      </c>
      <c r="C6140" s="375" t="s">
        <v>6764</v>
      </c>
      <c r="D6140" s="377">
        <v>2</v>
      </c>
    </row>
    <row r="6141" spans="1:4">
      <c r="A6141" s="375">
        <v>2155</v>
      </c>
      <c r="B6141" s="375">
        <v>1183</v>
      </c>
      <c r="C6141" s="375" t="s">
        <v>6765</v>
      </c>
      <c r="D6141" s="377">
        <v>2</v>
      </c>
    </row>
    <row r="6142" spans="1:4">
      <c r="A6142" s="375">
        <v>2156</v>
      </c>
      <c r="B6142" s="375">
        <v>1183</v>
      </c>
      <c r="C6142" s="375" t="s">
        <v>6766</v>
      </c>
      <c r="D6142" s="377">
        <v>2</v>
      </c>
    </row>
    <row r="6143" spans="1:4">
      <c r="A6143" s="375">
        <v>2162</v>
      </c>
      <c r="B6143" s="375">
        <v>1183</v>
      </c>
      <c r="C6143" s="375" t="s">
        <v>6767</v>
      </c>
      <c r="D6143" s="377">
        <v>2</v>
      </c>
    </row>
    <row r="6144" spans="1:4">
      <c r="A6144" s="375">
        <v>2163</v>
      </c>
      <c r="B6144" s="375">
        <v>1183</v>
      </c>
      <c r="C6144" s="375" t="s">
        <v>6768</v>
      </c>
      <c r="D6144" s="377">
        <v>2</v>
      </c>
    </row>
    <row r="6145" spans="1:4">
      <c r="A6145" s="375">
        <v>2164</v>
      </c>
      <c r="B6145" s="375">
        <v>1183</v>
      </c>
      <c r="C6145" s="375" t="s">
        <v>6769</v>
      </c>
      <c r="D6145" s="377">
        <v>2</v>
      </c>
    </row>
    <row r="6146" spans="1:4">
      <c r="A6146" s="375">
        <v>2169</v>
      </c>
      <c r="B6146" s="375">
        <v>1183</v>
      </c>
      <c r="C6146" s="375" t="s">
        <v>6770</v>
      </c>
      <c r="D6146" s="377">
        <v>2</v>
      </c>
    </row>
    <row r="6147" spans="1:4">
      <c r="A6147" s="375">
        <v>2171</v>
      </c>
      <c r="B6147" s="375">
        <v>1183</v>
      </c>
      <c r="C6147" s="375" t="s">
        <v>6771</v>
      </c>
      <c r="D6147" s="377">
        <v>2</v>
      </c>
    </row>
    <row r="6148" spans="1:4">
      <c r="A6148" s="375">
        <v>2172</v>
      </c>
      <c r="B6148" s="375">
        <v>1183</v>
      </c>
      <c r="C6148" s="375" t="s">
        <v>6772</v>
      </c>
      <c r="D6148" s="377">
        <v>2</v>
      </c>
    </row>
    <row r="6149" spans="1:4">
      <c r="A6149" s="375">
        <v>2173</v>
      </c>
      <c r="B6149" s="375">
        <v>1183</v>
      </c>
      <c r="C6149" s="375" t="s">
        <v>6773</v>
      </c>
      <c r="D6149" s="377">
        <v>2</v>
      </c>
    </row>
    <row r="6150" spans="1:4">
      <c r="A6150" s="375">
        <v>2174</v>
      </c>
      <c r="B6150" s="375">
        <v>1183</v>
      </c>
      <c r="C6150" s="375" t="s">
        <v>6774</v>
      </c>
      <c r="D6150" s="377">
        <v>2</v>
      </c>
    </row>
    <row r="6151" spans="1:4">
      <c r="A6151" s="375">
        <v>2175</v>
      </c>
      <c r="B6151" s="375">
        <v>1183</v>
      </c>
      <c r="C6151" s="375" t="s">
        <v>6775</v>
      </c>
      <c r="D6151" s="377">
        <v>2</v>
      </c>
    </row>
    <row r="6152" spans="1:4">
      <c r="A6152" s="375">
        <v>2176</v>
      </c>
      <c r="B6152" s="375">
        <v>1183</v>
      </c>
      <c r="C6152" s="375" t="s">
        <v>6776</v>
      </c>
      <c r="D6152" s="377">
        <v>2</v>
      </c>
    </row>
    <row r="6153" spans="1:4">
      <c r="A6153" s="375">
        <v>2177</v>
      </c>
      <c r="B6153" s="375">
        <v>1183</v>
      </c>
      <c r="C6153" s="375" t="s">
        <v>6777</v>
      </c>
      <c r="D6153" s="377">
        <v>2</v>
      </c>
    </row>
    <row r="6154" spans="1:4">
      <c r="A6154" s="375">
        <v>2178</v>
      </c>
      <c r="B6154" s="375">
        <v>1183</v>
      </c>
      <c r="C6154" s="375" t="s">
        <v>6778</v>
      </c>
      <c r="D6154" s="377">
        <v>1</v>
      </c>
    </row>
    <row r="6155" spans="1:4">
      <c r="A6155" s="375">
        <v>2179</v>
      </c>
      <c r="B6155" s="375">
        <v>1183</v>
      </c>
      <c r="C6155" s="375" t="s">
        <v>6779</v>
      </c>
      <c r="D6155" s="377">
        <v>2</v>
      </c>
    </row>
    <row r="6156" spans="1:4">
      <c r="A6156" s="375">
        <v>2180</v>
      </c>
      <c r="B6156" s="375">
        <v>1183</v>
      </c>
      <c r="C6156" s="375" t="s">
        <v>6780</v>
      </c>
      <c r="D6156" s="377">
        <v>1</v>
      </c>
    </row>
    <row r="6157" spans="1:4">
      <c r="A6157" s="375">
        <v>2182</v>
      </c>
      <c r="B6157" s="375">
        <v>1183</v>
      </c>
      <c r="C6157" s="375" t="s">
        <v>6781</v>
      </c>
      <c r="D6157" s="377">
        <v>2</v>
      </c>
    </row>
    <row r="6158" spans="1:4">
      <c r="A6158" s="375">
        <v>2183</v>
      </c>
      <c r="B6158" s="375">
        <v>1183</v>
      </c>
      <c r="C6158" s="375" t="s">
        <v>6782</v>
      </c>
      <c r="D6158" s="377">
        <v>1</v>
      </c>
    </row>
    <row r="6159" spans="1:4">
      <c r="A6159" s="375">
        <v>2184</v>
      </c>
      <c r="B6159" s="375">
        <v>1183</v>
      </c>
      <c r="C6159" s="375" t="s">
        <v>6783</v>
      </c>
      <c r="D6159" s="377">
        <v>2</v>
      </c>
    </row>
    <row r="6160" spans="1:4">
      <c r="A6160" s="375">
        <v>2185</v>
      </c>
      <c r="B6160" s="375">
        <v>1183</v>
      </c>
      <c r="C6160" s="375" t="s">
        <v>6784</v>
      </c>
      <c r="D6160" s="377">
        <v>2</v>
      </c>
    </row>
    <row r="6161" spans="1:4">
      <c r="A6161" s="375">
        <v>2187</v>
      </c>
      <c r="B6161" s="375">
        <v>1183</v>
      </c>
      <c r="C6161" s="375" t="s">
        <v>6785</v>
      </c>
      <c r="D6161" s="377">
        <v>1</v>
      </c>
    </row>
    <row r="6162" spans="1:4">
      <c r="A6162" s="375">
        <v>2188</v>
      </c>
      <c r="B6162" s="375">
        <v>1183</v>
      </c>
      <c r="C6162" s="375" t="s">
        <v>6786</v>
      </c>
      <c r="D6162" s="377">
        <v>1</v>
      </c>
    </row>
    <row r="6163" spans="1:4">
      <c r="A6163" s="375">
        <v>2189</v>
      </c>
      <c r="B6163" s="375">
        <v>1183</v>
      </c>
      <c r="C6163" s="375" t="s">
        <v>6787</v>
      </c>
      <c r="D6163" s="377">
        <v>2</v>
      </c>
    </row>
    <row r="6164" spans="1:4">
      <c r="A6164" s="375">
        <v>2192</v>
      </c>
      <c r="B6164" s="375">
        <v>1183</v>
      </c>
      <c r="C6164" s="375" t="s">
        <v>6788</v>
      </c>
      <c r="D6164" s="377">
        <v>2</v>
      </c>
    </row>
    <row r="6165" spans="1:4">
      <c r="A6165" s="375">
        <v>2196</v>
      </c>
      <c r="B6165" s="375">
        <v>1183</v>
      </c>
      <c r="C6165" s="375" t="s">
        <v>6789</v>
      </c>
      <c r="D6165" s="377">
        <v>1</v>
      </c>
    </row>
    <row r="6166" spans="1:4">
      <c r="A6166" s="375">
        <v>2197</v>
      </c>
      <c r="B6166" s="375">
        <v>1183</v>
      </c>
      <c r="C6166" s="375" t="s">
        <v>6790</v>
      </c>
      <c r="D6166" s="377">
        <v>2</v>
      </c>
    </row>
    <row r="6167" spans="1:4">
      <c r="A6167" s="375">
        <v>2199</v>
      </c>
      <c r="B6167" s="375">
        <v>1183</v>
      </c>
      <c r="C6167" s="375" t="s">
        <v>6791</v>
      </c>
      <c r="D6167" s="377">
        <v>2</v>
      </c>
    </row>
    <row r="6168" spans="1:4">
      <c r="A6168" s="375">
        <v>2201</v>
      </c>
      <c r="B6168" s="375">
        <v>1183</v>
      </c>
      <c r="C6168" s="375" t="s">
        <v>6792</v>
      </c>
      <c r="D6168" s="377">
        <v>2</v>
      </c>
    </row>
    <row r="6169" spans="1:4">
      <c r="A6169" s="375">
        <v>2202</v>
      </c>
      <c r="B6169" s="375">
        <v>1183</v>
      </c>
      <c r="C6169" s="375" t="s">
        <v>6793</v>
      </c>
      <c r="D6169" s="377">
        <v>1</v>
      </c>
    </row>
    <row r="6170" spans="1:4">
      <c r="A6170" s="375">
        <v>2203</v>
      </c>
      <c r="B6170" s="375">
        <v>1183</v>
      </c>
      <c r="C6170" s="375" t="s">
        <v>6794</v>
      </c>
      <c r="D6170" s="377">
        <v>1</v>
      </c>
    </row>
    <row r="6171" spans="1:4">
      <c r="A6171" s="375">
        <v>2206</v>
      </c>
      <c r="B6171" s="375">
        <v>1183</v>
      </c>
      <c r="C6171" s="375" t="s">
        <v>6795</v>
      </c>
      <c r="D6171" s="377">
        <v>2</v>
      </c>
    </row>
    <row r="6172" spans="1:4">
      <c r="A6172" s="375">
        <v>2207</v>
      </c>
      <c r="B6172" s="375">
        <v>1183</v>
      </c>
      <c r="C6172" s="375" t="s">
        <v>6796</v>
      </c>
      <c r="D6172" s="377">
        <v>2</v>
      </c>
    </row>
    <row r="6173" spans="1:4">
      <c r="A6173" s="375">
        <v>2208</v>
      </c>
      <c r="B6173" s="375">
        <v>1183</v>
      </c>
      <c r="C6173" s="375" t="s">
        <v>6797</v>
      </c>
      <c r="D6173" s="377">
        <v>2</v>
      </c>
    </row>
    <row r="6174" spans="1:4">
      <c r="A6174" s="375">
        <v>2209</v>
      </c>
      <c r="B6174" s="375">
        <v>1183</v>
      </c>
      <c r="C6174" s="375" t="s">
        <v>6798</v>
      </c>
      <c r="D6174" s="377">
        <v>2</v>
      </c>
    </row>
    <row r="6175" spans="1:4">
      <c r="A6175" s="375">
        <v>2210</v>
      </c>
      <c r="B6175" s="375">
        <v>1183</v>
      </c>
      <c r="C6175" s="375" t="s">
        <v>6799</v>
      </c>
      <c r="D6175" s="377">
        <v>2</v>
      </c>
    </row>
    <row r="6176" spans="1:4">
      <c r="A6176" s="375">
        <v>2211</v>
      </c>
      <c r="B6176" s="375">
        <v>1183</v>
      </c>
      <c r="C6176" s="375" t="s">
        <v>6800</v>
      </c>
      <c r="D6176" s="377">
        <v>2</v>
      </c>
    </row>
    <row r="6177" spans="1:4">
      <c r="A6177" s="375">
        <v>2212</v>
      </c>
      <c r="B6177" s="375">
        <v>1183</v>
      </c>
      <c r="C6177" s="375" t="s">
        <v>6801</v>
      </c>
      <c r="D6177" s="377">
        <v>1</v>
      </c>
    </row>
    <row r="6178" spans="1:4">
      <c r="A6178" s="375">
        <v>2213</v>
      </c>
      <c r="B6178" s="375">
        <v>1183</v>
      </c>
      <c r="C6178" s="375" t="s">
        <v>6802</v>
      </c>
      <c r="D6178" s="377">
        <v>2</v>
      </c>
    </row>
    <row r="6179" spans="1:4">
      <c r="A6179" s="375">
        <v>2214</v>
      </c>
      <c r="B6179" s="375">
        <v>1183</v>
      </c>
      <c r="C6179" s="375" t="s">
        <v>6803</v>
      </c>
      <c r="D6179" s="377">
        <v>2</v>
      </c>
    </row>
    <row r="6180" spans="1:4">
      <c r="A6180" s="375">
        <v>2215</v>
      </c>
      <c r="B6180" s="375">
        <v>1183</v>
      </c>
      <c r="C6180" s="375" t="s">
        <v>6804</v>
      </c>
      <c r="D6180" s="377">
        <v>1</v>
      </c>
    </row>
    <row r="6181" spans="1:4">
      <c r="A6181" s="375">
        <v>2312</v>
      </c>
      <c r="B6181" s="375">
        <v>1183</v>
      </c>
      <c r="C6181" s="375" t="s">
        <v>6805</v>
      </c>
      <c r="D6181" s="377">
        <v>1</v>
      </c>
    </row>
    <row r="6182" spans="1:4">
      <c r="A6182" s="375">
        <v>2317</v>
      </c>
      <c r="B6182" s="375">
        <v>1183</v>
      </c>
      <c r="C6182" s="375" t="s">
        <v>6806</v>
      </c>
      <c r="D6182" s="377">
        <v>1</v>
      </c>
    </row>
    <row r="6183" spans="1:4">
      <c r="A6183" s="375">
        <v>2322</v>
      </c>
      <c r="B6183" s="375">
        <v>1183</v>
      </c>
      <c r="C6183" s="375" t="s">
        <v>6807</v>
      </c>
      <c r="D6183" s="377">
        <v>1</v>
      </c>
    </row>
    <row r="6184" spans="1:4">
      <c r="A6184" s="375">
        <v>2323</v>
      </c>
      <c r="B6184" s="375">
        <v>1183</v>
      </c>
      <c r="C6184" s="375" t="s">
        <v>6808</v>
      </c>
      <c r="D6184" s="377">
        <v>1</v>
      </c>
    </row>
    <row r="6185" spans="1:4">
      <c r="A6185" s="375">
        <v>2324</v>
      </c>
      <c r="B6185" s="375">
        <v>1183</v>
      </c>
      <c r="C6185" s="375" t="s">
        <v>6809</v>
      </c>
      <c r="D6185" s="377">
        <v>2</v>
      </c>
    </row>
    <row r="6186" spans="1:4">
      <c r="A6186" s="375">
        <v>2326</v>
      </c>
      <c r="B6186" s="375">
        <v>1183</v>
      </c>
      <c r="C6186" s="375" t="s">
        <v>6810</v>
      </c>
      <c r="D6186" s="377">
        <v>2</v>
      </c>
    </row>
    <row r="6187" spans="1:4">
      <c r="A6187" s="375">
        <v>2328</v>
      </c>
      <c r="B6187" s="375">
        <v>1183</v>
      </c>
      <c r="C6187" s="375" t="s">
        <v>6811</v>
      </c>
      <c r="D6187" s="377">
        <v>1</v>
      </c>
    </row>
    <row r="6188" spans="1:4">
      <c r="A6188" s="375">
        <v>2330</v>
      </c>
      <c r="B6188" s="375">
        <v>1183</v>
      </c>
      <c r="C6188" s="375" t="s">
        <v>6812</v>
      </c>
      <c r="D6188" s="377">
        <v>1</v>
      </c>
    </row>
    <row r="6189" spans="1:4">
      <c r="A6189" s="375">
        <v>2338</v>
      </c>
      <c r="B6189" s="375">
        <v>1183</v>
      </c>
      <c r="C6189" s="375" t="s">
        <v>6813</v>
      </c>
      <c r="D6189" s="377">
        <v>1</v>
      </c>
    </row>
    <row r="6190" spans="1:4">
      <c r="A6190" s="375">
        <v>2341</v>
      </c>
      <c r="B6190" s="375">
        <v>1183</v>
      </c>
      <c r="C6190" s="375" t="s">
        <v>6814</v>
      </c>
      <c r="D6190" s="377">
        <v>1</v>
      </c>
    </row>
    <row r="6191" spans="1:4">
      <c r="A6191" s="375">
        <v>2342</v>
      </c>
      <c r="B6191" s="375">
        <v>1183</v>
      </c>
      <c r="C6191" s="375" t="s">
        <v>6815</v>
      </c>
      <c r="D6191" s="377">
        <v>1</v>
      </c>
    </row>
    <row r="6192" spans="1:4">
      <c r="A6192" s="375">
        <v>2343</v>
      </c>
      <c r="B6192" s="375">
        <v>1183</v>
      </c>
      <c r="C6192" s="375" t="s">
        <v>6816</v>
      </c>
      <c r="D6192" s="377">
        <v>1</v>
      </c>
    </row>
    <row r="6193" spans="1:4">
      <c r="A6193" s="375">
        <v>2345</v>
      </c>
      <c r="B6193" s="375">
        <v>1183</v>
      </c>
      <c r="C6193" s="375" t="s">
        <v>6817</v>
      </c>
      <c r="D6193" s="377">
        <v>1</v>
      </c>
    </row>
    <row r="6194" spans="1:4">
      <c r="A6194" s="375">
        <v>2346</v>
      </c>
      <c r="B6194" s="375">
        <v>1183</v>
      </c>
      <c r="C6194" s="375" t="s">
        <v>6818</v>
      </c>
      <c r="D6194" s="377">
        <v>1</v>
      </c>
    </row>
    <row r="6195" spans="1:4">
      <c r="A6195" s="375">
        <v>2347</v>
      </c>
      <c r="B6195" s="375">
        <v>1183</v>
      </c>
      <c r="C6195" s="375" t="s">
        <v>6819</v>
      </c>
      <c r="D6195" s="377">
        <v>1</v>
      </c>
    </row>
    <row r="6196" spans="1:4">
      <c r="A6196" s="375">
        <v>3102</v>
      </c>
      <c r="B6196" s="375">
        <v>1183</v>
      </c>
      <c r="C6196" s="375" t="s">
        <v>6820</v>
      </c>
      <c r="D6196" s="377">
        <v>0</v>
      </c>
    </row>
    <row r="6197" spans="1:4">
      <c r="A6197" s="375">
        <v>3103</v>
      </c>
      <c r="B6197" s="375">
        <v>1183</v>
      </c>
      <c r="C6197" s="375" t="s">
        <v>6821</v>
      </c>
      <c r="D6197" s="377">
        <v>0</v>
      </c>
    </row>
    <row r="6198" spans="1:4">
      <c r="A6198" s="375">
        <v>3104</v>
      </c>
      <c r="B6198" s="375">
        <v>1183</v>
      </c>
      <c r="C6198" s="375" t="s">
        <v>6822</v>
      </c>
      <c r="D6198" s="377">
        <v>0</v>
      </c>
    </row>
    <row r="6199" spans="1:4">
      <c r="A6199" s="375">
        <v>3105</v>
      </c>
      <c r="B6199" s="375">
        <v>1183</v>
      </c>
      <c r="C6199" s="375" t="s">
        <v>6823</v>
      </c>
      <c r="D6199" s="377">
        <v>0</v>
      </c>
    </row>
    <row r="6200" spans="1:4">
      <c r="A6200" s="375">
        <v>3108</v>
      </c>
      <c r="B6200" s="375">
        <v>1183</v>
      </c>
      <c r="C6200" s="375" t="s">
        <v>6824</v>
      </c>
      <c r="D6200" s="377">
        <v>0</v>
      </c>
    </row>
    <row r="6201" spans="1:4">
      <c r="A6201" s="375">
        <v>3109</v>
      </c>
      <c r="B6201" s="375">
        <v>1183</v>
      </c>
      <c r="C6201" s="375" t="s">
        <v>6825</v>
      </c>
      <c r="D6201" s="377">
        <v>0</v>
      </c>
    </row>
    <row r="6202" spans="1:4">
      <c r="A6202" s="375">
        <v>3115</v>
      </c>
      <c r="B6202" s="375">
        <v>1183</v>
      </c>
      <c r="C6202" s="375" t="s">
        <v>6826</v>
      </c>
      <c r="D6202" s="377">
        <v>0</v>
      </c>
    </row>
    <row r="6203" spans="1:4">
      <c r="A6203" s="375">
        <v>3116</v>
      </c>
      <c r="B6203" s="375">
        <v>1183</v>
      </c>
      <c r="C6203" s="375" t="s">
        <v>6827</v>
      </c>
      <c r="D6203" s="377">
        <v>0</v>
      </c>
    </row>
    <row r="6204" spans="1:4">
      <c r="A6204" s="375">
        <v>3120</v>
      </c>
      <c r="B6204" s="375">
        <v>1183</v>
      </c>
      <c r="C6204" s="375" t="s">
        <v>6828</v>
      </c>
      <c r="D6204" s="377">
        <v>0</v>
      </c>
    </row>
    <row r="6205" spans="1:4">
      <c r="A6205" s="375">
        <v>3121</v>
      </c>
      <c r="B6205" s="375">
        <v>1183</v>
      </c>
      <c r="C6205" s="375" t="s">
        <v>6829</v>
      </c>
      <c r="D6205" s="377">
        <v>0</v>
      </c>
    </row>
    <row r="6206" spans="1:4">
      <c r="A6206" s="375">
        <v>3141</v>
      </c>
      <c r="B6206" s="375">
        <v>1183</v>
      </c>
      <c r="C6206" s="375" t="s">
        <v>6830</v>
      </c>
      <c r="D6206" s="377">
        <v>0</v>
      </c>
    </row>
    <row r="6207" spans="1:4">
      <c r="A6207" s="375">
        <v>3145</v>
      </c>
      <c r="B6207" s="375">
        <v>1183</v>
      </c>
      <c r="C6207" s="375" t="s">
        <v>6831</v>
      </c>
      <c r="D6207" s="377">
        <v>0</v>
      </c>
    </row>
    <row r="6208" spans="1:4">
      <c r="A6208" s="375">
        <v>3146</v>
      </c>
      <c r="B6208" s="375">
        <v>1183</v>
      </c>
      <c r="C6208" s="375" t="s">
        <v>6832</v>
      </c>
      <c r="D6208" s="377">
        <v>0</v>
      </c>
    </row>
    <row r="6209" spans="1:4">
      <c r="A6209" s="375">
        <v>3147</v>
      </c>
      <c r="B6209" s="375">
        <v>1183</v>
      </c>
      <c r="C6209" s="375" t="s">
        <v>6833</v>
      </c>
      <c r="D6209" s="377">
        <v>0</v>
      </c>
    </row>
    <row r="6210" spans="1:4">
      <c r="A6210" s="375">
        <v>3181</v>
      </c>
      <c r="B6210" s="375">
        <v>1183</v>
      </c>
      <c r="C6210" s="375" t="s">
        <v>6834</v>
      </c>
      <c r="D6210" s="377">
        <v>1</v>
      </c>
    </row>
    <row r="6211" spans="1:4">
      <c r="A6211" s="375">
        <v>3199</v>
      </c>
      <c r="B6211" s="375">
        <v>1183</v>
      </c>
      <c r="C6211" s="375" t="s">
        <v>6835</v>
      </c>
      <c r="D6211" s="377">
        <v>0</v>
      </c>
    </row>
    <row r="6212" spans="1:4">
      <c r="A6212" s="375">
        <v>4109</v>
      </c>
      <c r="B6212" s="375">
        <v>1183</v>
      </c>
      <c r="C6212" s="375" t="s">
        <v>6836</v>
      </c>
      <c r="D6212" s="377">
        <v>1</v>
      </c>
    </row>
    <row r="6213" spans="1:4">
      <c r="A6213" s="375">
        <v>4111</v>
      </c>
      <c r="B6213" s="375">
        <v>1183</v>
      </c>
      <c r="C6213" s="375" t="s">
        <v>6837</v>
      </c>
      <c r="D6213" s="377">
        <v>2</v>
      </c>
    </row>
    <row r="6214" spans="1:4">
      <c r="A6214" s="375">
        <v>4112</v>
      </c>
      <c r="B6214" s="375">
        <v>1183</v>
      </c>
      <c r="C6214" s="375" t="s">
        <v>6838</v>
      </c>
      <c r="D6214" s="377">
        <v>2</v>
      </c>
    </row>
    <row r="6215" spans="1:4">
      <c r="A6215" s="375">
        <v>4116</v>
      </c>
      <c r="B6215" s="375">
        <v>1183</v>
      </c>
      <c r="C6215" s="375" t="s">
        <v>6839</v>
      </c>
      <c r="D6215" s="377">
        <v>2</v>
      </c>
    </row>
    <row r="6216" spans="1:4">
      <c r="A6216" s="375">
        <v>4117</v>
      </c>
      <c r="B6216" s="375">
        <v>1183</v>
      </c>
      <c r="C6216" s="375" t="s">
        <v>6840</v>
      </c>
      <c r="D6216" s="377">
        <v>2</v>
      </c>
    </row>
    <row r="6217" spans="1:4">
      <c r="A6217" s="375">
        <v>4121</v>
      </c>
      <c r="B6217" s="375">
        <v>1183</v>
      </c>
      <c r="C6217" s="375" t="s">
        <v>6841</v>
      </c>
      <c r="D6217" s="377">
        <v>2</v>
      </c>
    </row>
    <row r="6218" spans="1:4">
      <c r="A6218" s="375">
        <v>4123</v>
      </c>
      <c r="B6218" s="375">
        <v>1183</v>
      </c>
      <c r="C6218" s="375" t="s">
        <v>6842</v>
      </c>
      <c r="D6218" s="377">
        <v>2</v>
      </c>
    </row>
    <row r="6219" spans="1:4">
      <c r="A6219" s="375">
        <v>4124</v>
      </c>
      <c r="B6219" s="375">
        <v>1183</v>
      </c>
      <c r="C6219" s="375" t="s">
        <v>6843</v>
      </c>
      <c r="D6219" s="377">
        <v>2</v>
      </c>
    </row>
    <row r="6220" spans="1:4">
      <c r="A6220" s="375">
        <v>4126</v>
      </c>
      <c r="B6220" s="375">
        <v>1183</v>
      </c>
      <c r="C6220" s="375" t="s">
        <v>6844</v>
      </c>
      <c r="D6220" s="377">
        <v>2</v>
      </c>
    </row>
    <row r="6221" spans="1:4">
      <c r="A6221" s="375">
        <v>4130</v>
      </c>
      <c r="B6221" s="375">
        <v>1183</v>
      </c>
      <c r="C6221" s="375" t="s">
        <v>6845</v>
      </c>
      <c r="D6221" s="377">
        <v>2</v>
      </c>
    </row>
    <row r="6222" spans="1:4">
      <c r="A6222" s="375">
        <v>4131</v>
      </c>
      <c r="B6222" s="375">
        <v>1183</v>
      </c>
      <c r="C6222" s="375" t="s">
        <v>6846</v>
      </c>
      <c r="D6222" s="377">
        <v>2</v>
      </c>
    </row>
    <row r="6223" spans="1:4">
      <c r="A6223" s="375">
        <v>4132</v>
      </c>
      <c r="B6223" s="375">
        <v>1183</v>
      </c>
      <c r="C6223" s="375" t="s">
        <v>6847</v>
      </c>
      <c r="D6223" s="377">
        <v>2</v>
      </c>
    </row>
    <row r="6224" spans="1:4">
      <c r="A6224" s="375">
        <v>4140</v>
      </c>
      <c r="B6224" s="375">
        <v>1183</v>
      </c>
      <c r="C6224" s="375" t="s">
        <v>6848</v>
      </c>
      <c r="D6224" s="377">
        <v>2</v>
      </c>
    </row>
    <row r="6225" spans="1:4">
      <c r="A6225" s="375">
        <v>4170</v>
      </c>
      <c r="B6225" s="375">
        <v>1183</v>
      </c>
      <c r="C6225" s="375" t="s">
        <v>6849</v>
      </c>
      <c r="D6225" s="377">
        <v>2</v>
      </c>
    </row>
    <row r="6226" spans="1:4">
      <c r="A6226" s="375">
        <v>4173</v>
      </c>
      <c r="B6226" s="375">
        <v>1183</v>
      </c>
      <c r="C6226" s="375" t="s">
        <v>6850</v>
      </c>
      <c r="D6226" s="377">
        <v>1</v>
      </c>
    </row>
    <row r="6227" spans="1:4">
      <c r="A6227" s="375">
        <v>4179</v>
      </c>
      <c r="B6227" s="375">
        <v>1183</v>
      </c>
      <c r="C6227" s="375" t="s">
        <v>6851</v>
      </c>
      <c r="D6227" s="377">
        <v>2</v>
      </c>
    </row>
    <row r="6228" spans="1:4">
      <c r="A6228" s="375">
        <v>4180</v>
      </c>
      <c r="B6228" s="375">
        <v>1183</v>
      </c>
      <c r="C6228" s="375" t="s">
        <v>6852</v>
      </c>
      <c r="D6228" s="377">
        <v>2</v>
      </c>
    </row>
    <row r="6229" spans="1:4">
      <c r="A6229" s="375">
        <v>4181</v>
      </c>
      <c r="B6229" s="375">
        <v>1183</v>
      </c>
      <c r="C6229" s="375" t="s">
        <v>6853</v>
      </c>
      <c r="D6229" s="377">
        <v>2</v>
      </c>
    </row>
    <row r="6230" spans="1:4">
      <c r="A6230" s="375">
        <v>4190</v>
      </c>
      <c r="B6230" s="375">
        <v>1183</v>
      </c>
      <c r="C6230" s="375" t="s">
        <v>6854</v>
      </c>
      <c r="D6230" s="377">
        <v>2</v>
      </c>
    </row>
    <row r="6231" spans="1:4">
      <c r="A6231" s="375">
        <v>4191</v>
      </c>
      <c r="B6231" s="375">
        <v>1183</v>
      </c>
      <c r="C6231" s="375" t="s">
        <v>6855</v>
      </c>
      <c r="D6231" s="377">
        <v>2</v>
      </c>
    </row>
    <row r="6232" spans="1:4">
      <c r="A6232" s="375">
        <v>4192</v>
      </c>
      <c r="B6232" s="375">
        <v>1183</v>
      </c>
      <c r="C6232" s="375" t="s">
        <v>6856</v>
      </c>
      <c r="D6232" s="377">
        <v>2</v>
      </c>
    </row>
    <row r="6233" spans="1:4">
      <c r="A6233" s="375">
        <v>4196</v>
      </c>
      <c r="B6233" s="375">
        <v>1183</v>
      </c>
      <c r="C6233" s="375" t="s">
        <v>6857</v>
      </c>
      <c r="D6233" s="377">
        <v>2</v>
      </c>
    </row>
    <row r="6234" spans="1:4">
      <c r="A6234" s="375">
        <v>4199</v>
      </c>
      <c r="B6234" s="375">
        <v>1183</v>
      </c>
      <c r="C6234" s="375" t="s">
        <v>6858</v>
      </c>
      <c r="D6234" s="377">
        <v>2</v>
      </c>
    </row>
    <row r="6235" spans="1:4">
      <c r="A6235" s="375">
        <v>5002</v>
      </c>
      <c r="B6235" s="375">
        <v>1183</v>
      </c>
      <c r="C6235" s="375" t="s">
        <v>6859</v>
      </c>
      <c r="D6235" s="377">
        <v>0</v>
      </c>
    </row>
    <row r="6236" spans="1:4">
      <c r="A6236" s="375">
        <v>5003</v>
      </c>
      <c r="B6236" s="375">
        <v>1183</v>
      </c>
      <c r="C6236" s="375" t="s">
        <v>6860</v>
      </c>
      <c r="D6236" s="377">
        <v>0</v>
      </c>
    </row>
    <row r="6237" spans="1:4">
      <c r="A6237" s="375">
        <v>5008</v>
      </c>
      <c r="B6237" s="375">
        <v>1183</v>
      </c>
      <c r="C6237" s="375" t="s">
        <v>6861</v>
      </c>
      <c r="D6237" s="377">
        <v>0</v>
      </c>
    </row>
    <row r="6238" spans="1:4">
      <c r="A6238" s="375">
        <v>6002</v>
      </c>
      <c r="B6238" s="375">
        <v>1183</v>
      </c>
      <c r="C6238" s="375" t="s">
        <v>6862</v>
      </c>
      <c r="D6238" s="377">
        <v>1</v>
      </c>
    </row>
    <row r="6239" spans="1:4">
      <c r="A6239" s="375">
        <v>6022</v>
      </c>
      <c r="B6239" s="375">
        <v>1183</v>
      </c>
      <c r="C6239" s="375" t="s">
        <v>6863</v>
      </c>
      <c r="D6239" s="377">
        <v>1</v>
      </c>
    </row>
    <row r="6240" spans="1:4">
      <c r="A6240" s="375">
        <v>6034</v>
      </c>
      <c r="B6240" s="375">
        <v>1183</v>
      </c>
      <c r="C6240" s="375" t="s">
        <v>6864</v>
      </c>
      <c r="D6240" s="377">
        <v>1</v>
      </c>
    </row>
    <row r="6241" spans="1:4">
      <c r="A6241" s="375">
        <v>6042</v>
      </c>
      <c r="B6241" s="375">
        <v>1183</v>
      </c>
      <c r="C6241" s="375" t="s">
        <v>6865</v>
      </c>
      <c r="D6241" s="377">
        <v>1</v>
      </c>
    </row>
    <row r="6242" spans="1:4">
      <c r="A6242" s="375">
        <v>6082</v>
      </c>
      <c r="B6242" s="375">
        <v>1183</v>
      </c>
      <c r="C6242" s="375" t="s">
        <v>6866</v>
      </c>
      <c r="D6242" s="377">
        <v>1</v>
      </c>
    </row>
    <row r="6243" spans="1:4">
      <c r="A6243" s="375">
        <v>1099</v>
      </c>
      <c r="B6243" s="375">
        <v>1185</v>
      </c>
      <c r="C6243" s="375" t="s">
        <v>6867</v>
      </c>
      <c r="D6243" s="377">
        <v>2</v>
      </c>
    </row>
    <row r="6244" spans="1:4">
      <c r="A6244" s="375">
        <v>1100</v>
      </c>
      <c r="B6244" s="375">
        <v>1185</v>
      </c>
      <c r="C6244" s="375" t="s">
        <v>6868</v>
      </c>
      <c r="D6244" s="377">
        <v>0</v>
      </c>
    </row>
    <row r="6245" spans="1:4">
      <c r="A6245" s="375">
        <v>1101</v>
      </c>
      <c r="B6245" s="375">
        <v>1185</v>
      </c>
      <c r="C6245" s="375" t="s">
        <v>6869</v>
      </c>
      <c r="D6245" s="377">
        <v>2</v>
      </c>
    </row>
    <row r="6246" spans="1:4">
      <c r="A6246" s="375">
        <v>1102</v>
      </c>
      <c r="B6246" s="375">
        <v>1185</v>
      </c>
      <c r="C6246" s="375" t="s">
        <v>6870</v>
      </c>
      <c r="D6246" s="377">
        <v>0</v>
      </c>
    </row>
    <row r="6247" spans="1:4">
      <c r="A6247" s="375">
        <v>1103</v>
      </c>
      <c r="B6247" s="375">
        <v>1185</v>
      </c>
      <c r="C6247" s="375" t="s">
        <v>6871</v>
      </c>
      <c r="D6247" s="377">
        <v>2</v>
      </c>
    </row>
    <row r="6248" spans="1:4">
      <c r="A6248" s="375">
        <v>1104</v>
      </c>
      <c r="B6248" s="375">
        <v>1185</v>
      </c>
      <c r="C6248" s="375" t="s">
        <v>6872</v>
      </c>
      <c r="D6248" s="377">
        <v>0</v>
      </c>
    </row>
    <row r="6249" spans="1:4">
      <c r="A6249" s="375">
        <v>1105</v>
      </c>
      <c r="B6249" s="375">
        <v>1185</v>
      </c>
      <c r="C6249" s="375" t="s">
        <v>6873</v>
      </c>
      <c r="D6249" s="377">
        <v>0</v>
      </c>
    </row>
    <row r="6250" spans="1:4">
      <c r="A6250" s="375">
        <v>1106</v>
      </c>
      <c r="B6250" s="375">
        <v>1185</v>
      </c>
      <c r="C6250" s="375" t="s">
        <v>6874</v>
      </c>
      <c r="D6250" s="377">
        <v>0</v>
      </c>
    </row>
    <row r="6251" spans="1:4">
      <c r="A6251" s="375">
        <v>1107</v>
      </c>
      <c r="B6251" s="375">
        <v>1185</v>
      </c>
      <c r="C6251" s="375" t="s">
        <v>6875</v>
      </c>
      <c r="D6251" s="377">
        <v>2</v>
      </c>
    </row>
    <row r="6252" spans="1:4">
      <c r="A6252" s="375">
        <v>1109</v>
      </c>
      <c r="B6252" s="375">
        <v>1185</v>
      </c>
      <c r="C6252" s="375" t="s">
        <v>6876</v>
      </c>
      <c r="D6252" s="377">
        <v>0</v>
      </c>
    </row>
    <row r="6253" spans="1:4">
      <c r="A6253" s="375">
        <v>1113</v>
      </c>
      <c r="B6253" s="375">
        <v>1185</v>
      </c>
      <c r="C6253" s="375" t="s">
        <v>6877</v>
      </c>
      <c r="D6253" s="377">
        <v>0</v>
      </c>
    </row>
    <row r="6254" spans="1:4">
      <c r="A6254" s="375">
        <v>1114</v>
      </c>
      <c r="B6254" s="375">
        <v>1185</v>
      </c>
      <c r="C6254" s="375" t="s">
        <v>6878</v>
      </c>
      <c r="D6254" s="377">
        <v>2</v>
      </c>
    </row>
    <row r="6255" spans="1:4">
      <c r="A6255" s="375">
        <v>1115</v>
      </c>
      <c r="B6255" s="375">
        <v>1185</v>
      </c>
      <c r="C6255" s="375" t="s">
        <v>6879</v>
      </c>
      <c r="D6255" s="377">
        <v>0</v>
      </c>
    </row>
    <row r="6256" spans="1:4">
      <c r="A6256" s="375">
        <v>1120</v>
      </c>
      <c r="B6256" s="375">
        <v>1185</v>
      </c>
      <c r="C6256" s="375" t="s">
        <v>6880</v>
      </c>
      <c r="D6256" s="377">
        <v>2</v>
      </c>
    </row>
    <row r="6257" spans="1:4">
      <c r="A6257" s="375">
        <v>1121</v>
      </c>
      <c r="B6257" s="375">
        <v>1185</v>
      </c>
      <c r="C6257" s="375" t="s">
        <v>6881</v>
      </c>
      <c r="D6257" s="377">
        <v>2</v>
      </c>
    </row>
    <row r="6258" spans="1:4">
      <c r="A6258" s="375">
        <v>1123</v>
      </c>
      <c r="B6258" s="375">
        <v>1185</v>
      </c>
      <c r="C6258" s="375" t="s">
        <v>6882</v>
      </c>
      <c r="D6258" s="377">
        <v>0</v>
      </c>
    </row>
    <row r="6259" spans="1:4">
      <c r="A6259" s="375">
        <v>1124</v>
      </c>
      <c r="B6259" s="375">
        <v>1185</v>
      </c>
      <c r="C6259" s="375" t="s">
        <v>6883</v>
      </c>
      <c r="D6259" s="377">
        <v>2</v>
      </c>
    </row>
    <row r="6260" spans="1:4">
      <c r="A6260" s="375">
        <v>1125</v>
      </c>
      <c r="B6260" s="375">
        <v>1185</v>
      </c>
      <c r="C6260" s="375" t="s">
        <v>6884</v>
      </c>
      <c r="D6260" s="377">
        <v>2</v>
      </c>
    </row>
    <row r="6261" spans="1:4">
      <c r="A6261" s="375">
        <v>1126</v>
      </c>
      <c r="B6261" s="375">
        <v>1185</v>
      </c>
      <c r="C6261" s="375" t="s">
        <v>6885</v>
      </c>
      <c r="D6261" s="377">
        <v>2</v>
      </c>
    </row>
    <row r="6262" spans="1:4">
      <c r="A6262" s="375">
        <v>1127</v>
      </c>
      <c r="B6262" s="375">
        <v>1185</v>
      </c>
      <c r="C6262" s="375" t="s">
        <v>6886</v>
      </c>
      <c r="D6262" s="377">
        <v>0</v>
      </c>
    </row>
    <row r="6263" spans="1:4">
      <c r="A6263" s="375">
        <v>1128</v>
      </c>
      <c r="B6263" s="375">
        <v>1185</v>
      </c>
      <c r="C6263" s="375" t="s">
        <v>6887</v>
      </c>
      <c r="D6263" s="377">
        <v>2</v>
      </c>
    </row>
    <row r="6264" spans="1:4">
      <c r="A6264" s="375">
        <v>1129</v>
      </c>
      <c r="B6264" s="375">
        <v>1185</v>
      </c>
      <c r="C6264" s="375" t="s">
        <v>6888</v>
      </c>
      <c r="D6264" s="377">
        <v>0</v>
      </c>
    </row>
    <row r="6265" spans="1:4">
      <c r="A6265" s="375">
        <v>1130</v>
      </c>
      <c r="B6265" s="375">
        <v>1185</v>
      </c>
      <c r="C6265" s="375" t="s">
        <v>6889</v>
      </c>
      <c r="D6265" s="377">
        <v>1</v>
      </c>
    </row>
    <row r="6266" spans="1:4">
      <c r="A6266" s="375">
        <v>1131</v>
      </c>
      <c r="B6266" s="375">
        <v>1185</v>
      </c>
      <c r="C6266" s="375" t="s">
        <v>6890</v>
      </c>
      <c r="D6266" s="377">
        <v>2</v>
      </c>
    </row>
    <row r="6267" spans="1:4">
      <c r="A6267" s="375">
        <v>1132</v>
      </c>
      <c r="B6267" s="375">
        <v>1185</v>
      </c>
      <c r="C6267" s="375" t="s">
        <v>6891</v>
      </c>
      <c r="D6267" s="377">
        <v>1</v>
      </c>
    </row>
    <row r="6268" spans="1:4">
      <c r="A6268" s="375">
        <v>1137</v>
      </c>
      <c r="B6268" s="375">
        <v>1185</v>
      </c>
      <c r="C6268" s="375" t="s">
        <v>6892</v>
      </c>
      <c r="D6268" s="377">
        <v>0</v>
      </c>
    </row>
    <row r="6269" spans="1:4">
      <c r="A6269" s="375">
        <v>1151</v>
      </c>
      <c r="B6269" s="375">
        <v>1185</v>
      </c>
      <c r="C6269" s="375" t="s">
        <v>6893</v>
      </c>
      <c r="D6269" s="377">
        <v>2</v>
      </c>
    </row>
    <row r="6270" spans="1:4">
      <c r="A6270" s="375">
        <v>1152</v>
      </c>
      <c r="B6270" s="375">
        <v>1185</v>
      </c>
      <c r="C6270" s="375" t="s">
        <v>6894</v>
      </c>
      <c r="D6270" s="377">
        <v>2</v>
      </c>
    </row>
    <row r="6271" spans="1:4">
      <c r="A6271" s="375">
        <v>1153</v>
      </c>
      <c r="B6271" s="375">
        <v>1185</v>
      </c>
      <c r="C6271" s="375" t="s">
        <v>6895</v>
      </c>
      <c r="D6271" s="377">
        <v>0</v>
      </c>
    </row>
    <row r="6272" spans="1:4">
      <c r="A6272" s="375">
        <v>1157</v>
      </c>
      <c r="B6272" s="375">
        <v>1185</v>
      </c>
      <c r="C6272" s="375" t="s">
        <v>6896</v>
      </c>
      <c r="D6272" s="377">
        <v>1</v>
      </c>
    </row>
    <row r="6273" spans="1:4">
      <c r="A6273" s="375">
        <v>1175</v>
      </c>
      <c r="B6273" s="375">
        <v>1185</v>
      </c>
      <c r="C6273" s="375" t="s">
        <v>6897</v>
      </c>
      <c r="D6273" s="377">
        <v>2</v>
      </c>
    </row>
    <row r="6274" spans="1:4">
      <c r="A6274" s="375">
        <v>1181</v>
      </c>
      <c r="B6274" s="375">
        <v>1185</v>
      </c>
      <c r="C6274" s="375" t="s">
        <v>6898</v>
      </c>
      <c r="D6274" s="377">
        <v>0</v>
      </c>
    </row>
    <row r="6275" spans="1:4">
      <c r="A6275" s="375">
        <v>1183</v>
      </c>
      <c r="B6275" s="375">
        <v>1185</v>
      </c>
      <c r="C6275" s="375" t="s">
        <v>6899</v>
      </c>
      <c r="D6275" s="377">
        <v>0</v>
      </c>
    </row>
    <row r="6276" spans="1:4">
      <c r="A6276" s="375">
        <v>1185</v>
      </c>
      <c r="B6276" s="375">
        <v>1185</v>
      </c>
      <c r="C6276" s="375" t="s">
        <v>6900</v>
      </c>
      <c r="D6276" s="377" t="s">
        <v>94</v>
      </c>
    </row>
    <row r="6277" spans="1:4">
      <c r="A6277" s="375">
        <v>1186</v>
      </c>
      <c r="B6277" s="375">
        <v>1185</v>
      </c>
      <c r="C6277" s="375" t="s">
        <v>6901</v>
      </c>
      <c r="D6277" s="377">
        <v>0</v>
      </c>
    </row>
    <row r="6278" spans="1:4">
      <c r="A6278" s="375">
        <v>1187</v>
      </c>
      <c r="B6278" s="375">
        <v>1185</v>
      </c>
      <c r="C6278" s="375" t="s">
        <v>6902</v>
      </c>
      <c r="D6278" s="377">
        <v>0</v>
      </c>
    </row>
    <row r="6279" spans="1:4">
      <c r="A6279" s="375">
        <v>1188</v>
      </c>
      <c r="B6279" s="375">
        <v>1185</v>
      </c>
      <c r="C6279" s="375" t="s">
        <v>6903</v>
      </c>
      <c r="D6279" s="377">
        <v>0</v>
      </c>
    </row>
    <row r="6280" spans="1:4">
      <c r="A6280" s="375">
        <v>1189</v>
      </c>
      <c r="B6280" s="375">
        <v>1185</v>
      </c>
      <c r="C6280" s="375" t="s">
        <v>6904</v>
      </c>
      <c r="D6280" s="377">
        <v>2</v>
      </c>
    </row>
    <row r="6281" spans="1:4">
      <c r="A6281" s="375">
        <v>1190</v>
      </c>
      <c r="B6281" s="375">
        <v>1185</v>
      </c>
      <c r="C6281" s="375" t="s">
        <v>6905</v>
      </c>
      <c r="D6281" s="377">
        <v>0</v>
      </c>
    </row>
    <row r="6282" spans="1:4">
      <c r="A6282" s="375">
        <v>1192</v>
      </c>
      <c r="B6282" s="375">
        <v>1185</v>
      </c>
      <c r="C6282" s="375" t="s">
        <v>6906</v>
      </c>
      <c r="D6282" s="377">
        <v>2</v>
      </c>
    </row>
    <row r="6283" spans="1:4">
      <c r="A6283" s="375">
        <v>1193</v>
      </c>
      <c r="B6283" s="375">
        <v>1185</v>
      </c>
      <c r="C6283" s="375" t="s">
        <v>6907</v>
      </c>
      <c r="D6283" s="377">
        <v>2</v>
      </c>
    </row>
    <row r="6284" spans="1:4">
      <c r="A6284" s="375">
        <v>1194</v>
      </c>
      <c r="B6284" s="375">
        <v>1185</v>
      </c>
      <c r="C6284" s="375" t="s">
        <v>6908</v>
      </c>
      <c r="D6284" s="377">
        <v>0</v>
      </c>
    </row>
    <row r="6285" spans="1:4">
      <c r="A6285" s="375">
        <v>1199</v>
      </c>
      <c r="B6285" s="375">
        <v>1185</v>
      </c>
      <c r="C6285" s="375" t="s">
        <v>6909</v>
      </c>
      <c r="D6285" s="377">
        <v>0</v>
      </c>
    </row>
    <row r="6286" spans="1:4">
      <c r="A6286" s="375">
        <v>1201</v>
      </c>
      <c r="B6286" s="375">
        <v>1185</v>
      </c>
      <c r="C6286" s="375" t="s">
        <v>6910</v>
      </c>
      <c r="D6286" s="377">
        <v>0</v>
      </c>
    </row>
    <row r="6287" spans="1:4">
      <c r="A6287" s="375">
        <v>1203</v>
      </c>
      <c r="B6287" s="375">
        <v>1185</v>
      </c>
      <c r="C6287" s="375" t="s">
        <v>6911</v>
      </c>
      <c r="D6287" s="377">
        <v>0</v>
      </c>
    </row>
    <row r="6288" spans="1:4">
      <c r="A6288" s="375">
        <v>1206</v>
      </c>
      <c r="B6288" s="375">
        <v>1185</v>
      </c>
      <c r="C6288" s="375" t="s">
        <v>6912</v>
      </c>
      <c r="D6288" s="377">
        <v>2</v>
      </c>
    </row>
    <row r="6289" spans="1:4">
      <c r="A6289" s="375">
        <v>1210</v>
      </c>
      <c r="B6289" s="375">
        <v>1185</v>
      </c>
      <c r="C6289" s="375" t="s">
        <v>6913</v>
      </c>
      <c r="D6289" s="377">
        <v>0</v>
      </c>
    </row>
    <row r="6290" spans="1:4">
      <c r="A6290" s="375">
        <v>1256</v>
      </c>
      <c r="B6290" s="375">
        <v>1185</v>
      </c>
      <c r="C6290" s="375" t="s">
        <v>6914</v>
      </c>
      <c r="D6290" s="377">
        <v>2</v>
      </c>
    </row>
    <row r="6291" spans="1:4">
      <c r="A6291" s="375">
        <v>1257</v>
      </c>
      <c r="B6291" s="375">
        <v>1185</v>
      </c>
      <c r="C6291" s="375" t="s">
        <v>6915</v>
      </c>
      <c r="D6291" s="377">
        <v>2</v>
      </c>
    </row>
    <row r="6292" spans="1:4">
      <c r="A6292" s="375">
        <v>1260</v>
      </c>
      <c r="B6292" s="375">
        <v>1185</v>
      </c>
      <c r="C6292" s="375" t="s">
        <v>6916</v>
      </c>
      <c r="D6292" s="377">
        <v>2</v>
      </c>
    </row>
    <row r="6293" spans="1:4">
      <c r="A6293" s="375">
        <v>1261</v>
      </c>
      <c r="B6293" s="375">
        <v>1185</v>
      </c>
      <c r="C6293" s="375" t="s">
        <v>6917</v>
      </c>
      <c r="D6293" s="377">
        <v>2</v>
      </c>
    </row>
    <row r="6294" spans="1:4">
      <c r="A6294" s="375">
        <v>1262</v>
      </c>
      <c r="B6294" s="375">
        <v>1185</v>
      </c>
      <c r="C6294" s="375" t="s">
        <v>6918</v>
      </c>
      <c r="D6294" s="377">
        <v>2</v>
      </c>
    </row>
    <row r="6295" spans="1:4">
      <c r="A6295" s="375">
        <v>2095</v>
      </c>
      <c r="B6295" s="375">
        <v>1185</v>
      </c>
      <c r="C6295" s="375" t="s">
        <v>6919</v>
      </c>
      <c r="D6295" s="377">
        <v>2</v>
      </c>
    </row>
    <row r="6296" spans="1:4">
      <c r="A6296" s="375">
        <v>2096</v>
      </c>
      <c r="B6296" s="375">
        <v>1185</v>
      </c>
      <c r="C6296" s="375" t="s">
        <v>6920</v>
      </c>
      <c r="D6296" s="377">
        <v>2</v>
      </c>
    </row>
    <row r="6297" spans="1:4">
      <c r="A6297" s="375">
        <v>2100</v>
      </c>
      <c r="B6297" s="375">
        <v>1185</v>
      </c>
      <c r="C6297" s="375" t="s">
        <v>6921</v>
      </c>
      <c r="D6297" s="377">
        <v>2</v>
      </c>
    </row>
    <row r="6298" spans="1:4">
      <c r="A6298" s="375">
        <v>2102</v>
      </c>
      <c r="B6298" s="375">
        <v>1185</v>
      </c>
      <c r="C6298" s="375" t="s">
        <v>6922</v>
      </c>
      <c r="D6298" s="377">
        <v>2</v>
      </c>
    </row>
    <row r="6299" spans="1:4">
      <c r="A6299" s="375">
        <v>2103</v>
      </c>
      <c r="B6299" s="375">
        <v>1185</v>
      </c>
      <c r="C6299" s="375" t="s">
        <v>6923</v>
      </c>
      <c r="D6299" s="377">
        <v>2</v>
      </c>
    </row>
    <row r="6300" spans="1:4">
      <c r="A6300" s="375">
        <v>2104</v>
      </c>
      <c r="B6300" s="375">
        <v>1185</v>
      </c>
      <c r="C6300" s="375" t="s">
        <v>6924</v>
      </c>
      <c r="D6300" s="377">
        <v>2</v>
      </c>
    </row>
    <row r="6301" spans="1:4">
      <c r="A6301" s="375">
        <v>2105</v>
      </c>
      <c r="B6301" s="375">
        <v>1185</v>
      </c>
      <c r="C6301" s="375" t="s">
        <v>6925</v>
      </c>
      <c r="D6301" s="377">
        <v>2</v>
      </c>
    </row>
    <row r="6302" spans="1:4">
      <c r="A6302" s="375">
        <v>2108</v>
      </c>
      <c r="B6302" s="375">
        <v>1185</v>
      </c>
      <c r="C6302" s="375" t="s">
        <v>6926</v>
      </c>
      <c r="D6302" s="377">
        <v>2</v>
      </c>
    </row>
    <row r="6303" spans="1:4">
      <c r="A6303" s="375">
        <v>2109</v>
      </c>
      <c r="B6303" s="375">
        <v>1185</v>
      </c>
      <c r="C6303" s="375" t="s">
        <v>6927</v>
      </c>
      <c r="D6303" s="377">
        <v>1</v>
      </c>
    </row>
    <row r="6304" spans="1:4">
      <c r="A6304" s="375">
        <v>2110</v>
      </c>
      <c r="B6304" s="375">
        <v>1185</v>
      </c>
      <c r="C6304" s="375" t="s">
        <v>6928</v>
      </c>
      <c r="D6304" s="377">
        <v>2</v>
      </c>
    </row>
    <row r="6305" spans="1:4">
      <c r="A6305" s="375">
        <v>2111</v>
      </c>
      <c r="B6305" s="375">
        <v>1185</v>
      </c>
      <c r="C6305" s="375" t="s">
        <v>6929</v>
      </c>
      <c r="D6305" s="377">
        <v>2</v>
      </c>
    </row>
    <row r="6306" spans="1:4">
      <c r="A6306" s="375">
        <v>2112</v>
      </c>
      <c r="B6306" s="375">
        <v>1185</v>
      </c>
      <c r="C6306" s="375" t="s">
        <v>6930</v>
      </c>
      <c r="D6306" s="377">
        <v>1</v>
      </c>
    </row>
    <row r="6307" spans="1:4">
      <c r="A6307" s="375">
        <v>2113</v>
      </c>
      <c r="B6307" s="375">
        <v>1185</v>
      </c>
      <c r="C6307" s="375" t="s">
        <v>6931</v>
      </c>
      <c r="D6307" s="377">
        <v>2</v>
      </c>
    </row>
    <row r="6308" spans="1:4">
      <c r="A6308" s="375">
        <v>2115</v>
      </c>
      <c r="B6308" s="375">
        <v>1185</v>
      </c>
      <c r="C6308" s="375" t="s">
        <v>6932</v>
      </c>
      <c r="D6308" s="377">
        <v>2</v>
      </c>
    </row>
    <row r="6309" spans="1:4">
      <c r="A6309" s="375">
        <v>2116</v>
      </c>
      <c r="B6309" s="375">
        <v>1185</v>
      </c>
      <c r="C6309" s="375" t="s">
        <v>6933</v>
      </c>
      <c r="D6309" s="377">
        <v>1</v>
      </c>
    </row>
    <row r="6310" spans="1:4">
      <c r="A6310" s="375">
        <v>2117</v>
      </c>
      <c r="B6310" s="375">
        <v>1185</v>
      </c>
      <c r="C6310" s="375" t="s">
        <v>6934</v>
      </c>
      <c r="D6310" s="377">
        <v>1</v>
      </c>
    </row>
    <row r="6311" spans="1:4">
      <c r="A6311" s="375">
        <v>2121</v>
      </c>
      <c r="B6311" s="375">
        <v>1185</v>
      </c>
      <c r="C6311" s="375" t="s">
        <v>6935</v>
      </c>
      <c r="D6311" s="377">
        <v>1</v>
      </c>
    </row>
    <row r="6312" spans="1:4">
      <c r="A6312" s="375">
        <v>2122</v>
      </c>
      <c r="B6312" s="375">
        <v>1185</v>
      </c>
      <c r="C6312" s="375" t="s">
        <v>6936</v>
      </c>
      <c r="D6312" s="377">
        <v>2</v>
      </c>
    </row>
    <row r="6313" spans="1:4">
      <c r="A6313" s="375">
        <v>2123</v>
      </c>
      <c r="B6313" s="375">
        <v>1185</v>
      </c>
      <c r="C6313" s="375" t="s">
        <v>6937</v>
      </c>
      <c r="D6313" s="377">
        <v>2</v>
      </c>
    </row>
    <row r="6314" spans="1:4">
      <c r="A6314" s="375">
        <v>2125</v>
      </c>
      <c r="B6314" s="375">
        <v>1185</v>
      </c>
      <c r="C6314" s="375" t="s">
        <v>6938</v>
      </c>
      <c r="D6314" s="377">
        <v>1</v>
      </c>
    </row>
    <row r="6315" spans="1:4">
      <c r="A6315" s="375">
        <v>2130</v>
      </c>
      <c r="B6315" s="375">
        <v>1185</v>
      </c>
      <c r="C6315" s="375" t="s">
        <v>6939</v>
      </c>
      <c r="D6315" s="377">
        <v>1</v>
      </c>
    </row>
    <row r="6316" spans="1:4">
      <c r="A6316" s="375">
        <v>2132</v>
      </c>
      <c r="B6316" s="375">
        <v>1185</v>
      </c>
      <c r="C6316" s="375" t="s">
        <v>6940</v>
      </c>
      <c r="D6316" s="377">
        <v>1</v>
      </c>
    </row>
    <row r="6317" spans="1:4">
      <c r="A6317" s="375">
        <v>2133</v>
      </c>
      <c r="B6317" s="375">
        <v>1185</v>
      </c>
      <c r="C6317" s="375" t="s">
        <v>6941</v>
      </c>
      <c r="D6317" s="377">
        <v>1</v>
      </c>
    </row>
    <row r="6318" spans="1:4">
      <c r="A6318" s="375">
        <v>2135</v>
      </c>
      <c r="B6318" s="375">
        <v>1185</v>
      </c>
      <c r="C6318" s="375" t="s">
        <v>6942</v>
      </c>
      <c r="D6318" s="377">
        <v>1</v>
      </c>
    </row>
    <row r="6319" spans="1:4">
      <c r="A6319" s="375">
        <v>2136</v>
      </c>
      <c r="B6319" s="375">
        <v>1185</v>
      </c>
      <c r="C6319" s="375" t="s">
        <v>6943</v>
      </c>
      <c r="D6319" s="377">
        <v>1</v>
      </c>
    </row>
    <row r="6320" spans="1:4">
      <c r="A6320" s="375">
        <v>2137</v>
      </c>
      <c r="B6320" s="375">
        <v>1185</v>
      </c>
      <c r="C6320" s="375" t="s">
        <v>6944</v>
      </c>
      <c r="D6320" s="377">
        <v>1</v>
      </c>
    </row>
    <row r="6321" spans="1:4">
      <c r="A6321" s="375">
        <v>2139</v>
      </c>
      <c r="B6321" s="375">
        <v>1185</v>
      </c>
      <c r="C6321" s="375" t="s">
        <v>6945</v>
      </c>
      <c r="D6321" s="377">
        <v>2</v>
      </c>
    </row>
    <row r="6322" spans="1:4">
      <c r="A6322" s="375">
        <v>2142</v>
      </c>
      <c r="B6322" s="375">
        <v>1185</v>
      </c>
      <c r="C6322" s="375" t="s">
        <v>6946</v>
      </c>
      <c r="D6322" s="377">
        <v>2</v>
      </c>
    </row>
    <row r="6323" spans="1:4">
      <c r="A6323" s="375">
        <v>2146</v>
      </c>
      <c r="B6323" s="375">
        <v>1185</v>
      </c>
      <c r="C6323" s="375" t="s">
        <v>6947</v>
      </c>
      <c r="D6323" s="377">
        <v>2</v>
      </c>
    </row>
    <row r="6324" spans="1:4">
      <c r="A6324" s="375">
        <v>2148</v>
      </c>
      <c r="B6324" s="375">
        <v>1185</v>
      </c>
      <c r="C6324" s="375" t="s">
        <v>6948</v>
      </c>
      <c r="D6324" s="377">
        <v>2</v>
      </c>
    </row>
    <row r="6325" spans="1:4">
      <c r="A6325" s="375">
        <v>2149</v>
      </c>
      <c r="B6325" s="375">
        <v>1185</v>
      </c>
      <c r="C6325" s="375" t="s">
        <v>6949</v>
      </c>
      <c r="D6325" s="377">
        <v>2</v>
      </c>
    </row>
    <row r="6326" spans="1:4">
      <c r="A6326" s="375">
        <v>2151</v>
      </c>
      <c r="B6326" s="375">
        <v>1185</v>
      </c>
      <c r="C6326" s="375" t="s">
        <v>6950</v>
      </c>
      <c r="D6326" s="377">
        <v>1</v>
      </c>
    </row>
    <row r="6327" spans="1:4">
      <c r="A6327" s="375">
        <v>2152</v>
      </c>
      <c r="B6327" s="375">
        <v>1185</v>
      </c>
      <c r="C6327" s="375" t="s">
        <v>6951</v>
      </c>
      <c r="D6327" s="377">
        <v>2</v>
      </c>
    </row>
    <row r="6328" spans="1:4">
      <c r="A6328" s="375">
        <v>2153</v>
      </c>
      <c r="B6328" s="375">
        <v>1185</v>
      </c>
      <c r="C6328" s="375" t="s">
        <v>6952</v>
      </c>
      <c r="D6328" s="377">
        <v>2</v>
      </c>
    </row>
    <row r="6329" spans="1:4">
      <c r="A6329" s="375">
        <v>2154</v>
      </c>
      <c r="B6329" s="375">
        <v>1185</v>
      </c>
      <c r="C6329" s="375" t="s">
        <v>6953</v>
      </c>
      <c r="D6329" s="377">
        <v>2</v>
      </c>
    </row>
    <row r="6330" spans="1:4">
      <c r="A6330" s="375">
        <v>2155</v>
      </c>
      <c r="B6330" s="375">
        <v>1185</v>
      </c>
      <c r="C6330" s="375" t="s">
        <v>6954</v>
      </c>
      <c r="D6330" s="377">
        <v>2</v>
      </c>
    </row>
    <row r="6331" spans="1:4">
      <c r="A6331" s="375">
        <v>2156</v>
      </c>
      <c r="B6331" s="375">
        <v>1185</v>
      </c>
      <c r="C6331" s="375" t="s">
        <v>6955</v>
      </c>
      <c r="D6331" s="377">
        <v>2</v>
      </c>
    </row>
    <row r="6332" spans="1:4">
      <c r="A6332" s="375">
        <v>2162</v>
      </c>
      <c r="B6332" s="375">
        <v>1185</v>
      </c>
      <c r="C6332" s="375" t="s">
        <v>6956</v>
      </c>
      <c r="D6332" s="377">
        <v>2</v>
      </c>
    </row>
    <row r="6333" spans="1:4">
      <c r="A6333" s="375">
        <v>2163</v>
      </c>
      <c r="B6333" s="375">
        <v>1185</v>
      </c>
      <c r="C6333" s="375" t="s">
        <v>6957</v>
      </c>
      <c r="D6333" s="377">
        <v>2</v>
      </c>
    </row>
    <row r="6334" spans="1:4">
      <c r="A6334" s="375">
        <v>2164</v>
      </c>
      <c r="B6334" s="375">
        <v>1185</v>
      </c>
      <c r="C6334" s="375" t="s">
        <v>6958</v>
      </c>
      <c r="D6334" s="377">
        <v>2</v>
      </c>
    </row>
    <row r="6335" spans="1:4">
      <c r="A6335" s="375">
        <v>2169</v>
      </c>
      <c r="B6335" s="375">
        <v>1185</v>
      </c>
      <c r="C6335" s="375" t="s">
        <v>6959</v>
      </c>
      <c r="D6335" s="377">
        <v>2</v>
      </c>
    </row>
    <row r="6336" spans="1:4">
      <c r="A6336" s="375">
        <v>2171</v>
      </c>
      <c r="B6336" s="375">
        <v>1185</v>
      </c>
      <c r="C6336" s="375" t="s">
        <v>6960</v>
      </c>
      <c r="D6336" s="377">
        <v>2</v>
      </c>
    </row>
    <row r="6337" spans="1:4">
      <c r="A6337" s="375">
        <v>2172</v>
      </c>
      <c r="B6337" s="375">
        <v>1185</v>
      </c>
      <c r="C6337" s="375" t="s">
        <v>6961</v>
      </c>
      <c r="D6337" s="377">
        <v>2</v>
      </c>
    </row>
    <row r="6338" spans="1:4">
      <c r="A6338" s="375">
        <v>2173</v>
      </c>
      <c r="B6338" s="375">
        <v>1185</v>
      </c>
      <c r="C6338" s="375" t="s">
        <v>6962</v>
      </c>
      <c r="D6338" s="377">
        <v>2</v>
      </c>
    </row>
    <row r="6339" spans="1:4">
      <c r="A6339" s="375">
        <v>2174</v>
      </c>
      <c r="B6339" s="375">
        <v>1185</v>
      </c>
      <c r="C6339" s="375" t="s">
        <v>6963</v>
      </c>
      <c r="D6339" s="377">
        <v>2</v>
      </c>
    </row>
    <row r="6340" spans="1:4">
      <c r="A6340" s="375">
        <v>2175</v>
      </c>
      <c r="B6340" s="375">
        <v>1185</v>
      </c>
      <c r="C6340" s="375" t="s">
        <v>6964</v>
      </c>
      <c r="D6340" s="377">
        <v>2</v>
      </c>
    </row>
    <row r="6341" spans="1:4">
      <c r="A6341" s="375">
        <v>2176</v>
      </c>
      <c r="B6341" s="375">
        <v>1185</v>
      </c>
      <c r="C6341" s="375" t="s">
        <v>6965</v>
      </c>
      <c r="D6341" s="377">
        <v>2</v>
      </c>
    </row>
    <row r="6342" spans="1:4">
      <c r="A6342" s="375">
        <v>2177</v>
      </c>
      <c r="B6342" s="375">
        <v>1185</v>
      </c>
      <c r="C6342" s="375" t="s">
        <v>6966</v>
      </c>
      <c r="D6342" s="377">
        <v>2</v>
      </c>
    </row>
    <row r="6343" spans="1:4">
      <c r="A6343" s="375">
        <v>2178</v>
      </c>
      <c r="B6343" s="375">
        <v>1185</v>
      </c>
      <c r="C6343" s="375" t="s">
        <v>6967</v>
      </c>
      <c r="D6343" s="377">
        <v>1</v>
      </c>
    </row>
    <row r="6344" spans="1:4">
      <c r="A6344" s="375">
        <v>2179</v>
      </c>
      <c r="B6344" s="375">
        <v>1185</v>
      </c>
      <c r="C6344" s="375" t="s">
        <v>6968</v>
      </c>
      <c r="D6344" s="377">
        <v>2</v>
      </c>
    </row>
    <row r="6345" spans="1:4">
      <c r="A6345" s="375">
        <v>2180</v>
      </c>
      <c r="B6345" s="375">
        <v>1185</v>
      </c>
      <c r="C6345" s="375" t="s">
        <v>6969</v>
      </c>
      <c r="D6345" s="377">
        <v>1</v>
      </c>
    </row>
    <row r="6346" spans="1:4">
      <c r="A6346" s="375">
        <v>2182</v>
      </c>
      <c r="B6346" s="375">
        <v>1185</v>
      </c>
      <c r="C6346" s="375" t="s">
        <v>6970</v>
      </c>
      <c r="D6346" s="377">
        <v>2</v>
      </c>
    </row>
    <row r="6347" spans="1:4">
      <c r="A6347" s="375">
        <v>2183</v>
      </c>
      <c r="B6347" s="375">
        <v>1185</v>
      </c>
      <c r="C6347" s="375" t="s">
        <v>6971</v>
      </c>
      <c r="D6347" s="377">
        <v>1</v>
      </c>
    </row>
    <row r="6348" spans="1:4">
      <c r="A6348" s="375">
        <v>2184</v>
      </c>
      <c r="B6348" s="375">
        <v>1185</v>
      </c>
      <c r="C6348" s="375" t="s">
        <v>6972</v>
      </c>
      <c r="D6348" s="377">
        <v>2</v>
      </c>
    </row>
    <row r="6349" spans="1:4">
      <c r="A6349" s="375">
        <v>2185</v>
      </c>
      <c r="B6349" s="375">
        <v>1185</v>
      </c>
      <c r="C6349" s="375" t="s">
        <v>6973</v>
      </c>
      <c r="D6349" s="377">
        <v>2</v>
      </c>
    </row>
    <row r="6350" spans="1:4">
      <c r="A6350" s="375">
        <v>2187</v>
      </c>
      <c r="B6350" s="375">
        <v>1185</v>
      </c>
      <c r="C6350" s="375" t="s">
        <v>6974</v>
      </c>
      <c r="D6350" s="377">
        <v>1</v>
      </c>
    </row>
    <row r="6351" spans="1:4">
      <c r="A6351" s="375">
        <v>2188</v>
      </c>
      <c r="B6351" s="375">
        <v>1185</v>
      </c>
      <c r="C6351" s="375" t="s">
        <v>6975</v>
      </c>
      <c r="D6351" s="377">
        <v>1</v>
      </c>
    </row>
    <row r="6352" spans="1:4">
      <c r="A6352" s="375">
        <v>2189</v>
      </c>
      <c r="B6352" s="375">
        <v>1185</v>
      </c>
      <c r="C6352" s="375" t="s">
        <v>6976</v>
      </c>
      <c r="D6352" s="377">
        <v>2</v>
      </c>
    </row>
    <row r="6353" spans="1:4">
      <c r="A6353" s="375">
        <v>2192</v>
      </c>
      <c r="B6353" s="375">
        <v>1185</v>
      </c>
      <c r="C6353" s="375" t="s">
        <v>6977</v>
      </c>
      <c r="D6353" s="377">
        <v>2</v>
      </c>
    </row>
    <row r="6354" spans="1:4">
      <c r="A6354" s="375">
        <v>2196</v>
      </c>
      <c r="B6354" s="375">
        <v>1185</v>
      </c>
      <c r="C6354" s="375" t="s">
        <v>6978</v>
      </c>
      <c r="D6354" s="377">
        <v>1</v>
      </c>
    </row>
    <row r="6355" spans="1:4">
      <c r="A6355" s="375">
        <v>2197</v>
      </c>
      <c r="B6355" s="375">
        <v>1185</v>
      </c>
      <c r="C6355" s="375" t="s">
        <v>6979</v>
      </c>
      <c r="D6355" s="377">
        <v>2</v>
      </c>
    </row>
    <row r="6356" spans="1:4">
      <c r="A6356" s="375">
        <v>2199</v>
      </c>
      <c r="B6356" s="375">
        <v>1185</v>
      </c>
      <c r="C6356" s="375" t="s">
        <v>6980</v>
      </c>
      <c r="D6356" s="377">
        <v>2</v>
      </c>
    </row>
    <row r="6357" spans="1:4">
      <c r="A6357" s="375">
        <v>2201</v>
      </c>
      <c r="B6357" s="375">
        <v>1185</v>
      </c>
      <c r="C6357" s="375" t="s">
        <v>6981</v>
      </c>
      <c r="D6357" s="377">
        <v>2</v>
      </c>
    </row>
    <row r="6358" spans="1:4">
      <c r="A6358" s="375">
        <v>2202</v>
      </c>
      <c r="B6358" s="375">
        <v>1185</v>
      </c>
      <c r="C6358" s="375" t="s">
        <v>6982</v>
      </c>
      <c r="D6358" s="377">
        <v>1</v>
      </c>
    </row>
    <row r="6359" spans="1:4">
      <c r="A6359" s="375">
        <v>2203</v>
      </c>
      <c r="B6359" s="375">
        <v>1185</v>
      </c>
      <c r="C6359" s="375" t="s">
        <v>6983</v>
      </c>
      <c r="D6359" s="377">
        <v>1</v>
      </c>
    </row>
    <row r="6360" spans="1:4">
      <c r="A6360" s="375">
        <v>2206</v>
      </c>
      <c r="B6360" s="375">
        <v>1185</v>
      </c>
      <c r="C6360" s="375" t="s">
        <v>6984</v>
      </c>
      <c r="D6360" s="377">
        <v>2</v>
      </c>
    </row>
    <row r="6361" spans="1:4">
      <c r="A6361" s="375">
        <v>2207</v>
      </c>
      <c r="B6361" s="375">
        <v>1185</v>
      </c>
      <c r="C6361" s="375" t="s">
        <v>6985</v>
      </c>
      <c r="D6361" s="377">
        <v>2</v>
      </c>
    </row>
    <row r="6362" spans="1:4">
      <c r="A6362" s="375">
        <v>2208</v>
      </c>
      <c r="B6362" s="375">
        <v>1185</v>
      </c>
      <c r="C6362" s="375" t="s">
        <v>6986</v>
      </c>
      <c r="D6362" s="377">
        <v>2</v>
      </c>
    </row>
    <row r="6363" spans="1:4">
      <c r="A6363" s="375">
        <v>2209</v>
      </c>
      <c r="B6363" s="375">
        <v>1185</v>
      </c>
      <c r="C6363" s="375" t="s">
        <v>6987</v>
      </c>
      <c r="D6363" s="377">
        <v>2</v>
      </c>
    </row>
    <row r="6364" spans="1:4">
      <c r="A6364" s="375">
        <v>2210</v>
      </c>
      <c r="B6364" s="375">
        <v>1185</v>
      </c>
      <c r="C6364" s="375" t="s">
        <v>6988</v>
      </c>
      <c r="D6364" s="377">
        <v>2</v>
      </c>
    </row>
    <row r="6365" spans="1:4">
      <c r="A6365" s="375">
        <v>2211</v>
      </c>
      <c r="B6365" s="375">
        <v>1185</v>
      </c>
      <c r="C6365" s="375" t="s">
        <v>6989</v>
      </c>
      <c r="D6365" s="377">
        <v>2</v>
      </c>
    </row>
    <row r="6366" spans="1:4">
      <c r="A6366" s="375">
        <v>2212</v>
      </c>
      <c r="B6366" s="375">
        <v>1185</v>
      </c>
      <c r="C6366" s="375" t="s">
        <v>6990</v>
      </c>
      <c r="D6366" s="377">
        <v>1</v>
      </c>
    </row>
    <row r="6367" spans="1:4">
      <c r="A6367" s="375">
        <v>2213</v>
      </c>
      <c r="B6367" s="375">
        <v>1185</v>
      </c>
      <c r="C6367" s="375" t="s">
        <v>6991</v>
      </c>
      <c r="D6367" s="377">
        <v>2</v>
      </c>
    </row>
    <row r="6368" spans="1:4">
      <c r="A6368" s="375">
        <v>2214</v>
      </c>
      <c r="B6368" s="375">
        <v>1185</v>
      </c>
      <c r="C6368" s="375" t="s">
        <v>6992</v>
      </c>
      <c r="D6368" s="377">
        <v>2</v>
      </c>
    </row>
    <row r="6369" spans="1:4">
      <c r="A6369" s="375">
        <v>2215</v>
      </c>
      <c r="B6369" s="375">
        <v>1185</v>
      </c>
      <c r="C6369" s="375" t="s">
        <v>6993</v>
      </c>
      <c r="D6369" s="377">
        <v>1</v>
      </c>
    </row>
    <row r="6370" spans="1:4">
      <c r="A6370" s="375">
        <v>2312</v>
      </c>
      <c r="B6370" s="375">
        <v>1185</v>
      </c>
      <c r="C6370" s="375" t="s">
        <v>6994</v>
      </c>
      <c r="D6370" s="377">
        <v>1</v>
      </c>
    </row>
    <row r="6371" spans="1:4">
      <c r="A6371" s="375">
        <v>2317</v>
      </c>
      <c r="B6371" s="375">
        <v>1185</v>
      </c>
      <c r="C6371" s="375" t="s">
        <v>6995</v>
      </c>
      <c r="D6371" s="377">
        <v>1</v>
      </c>
    </row>
    <row r="6372" spans="1:4">
      <c r="A6372" s="375">
        <v>2322</v>
      </c>
      <c r="B6372" s="375">
        <v>1185</v>
      </c>
      <c r="C6372" s="375" t="s">
        <v>6996</v>
      </c>
      <c r="D6372" s="377">
        <v>1</v>
      </c>
    </row>
    <row r="6373" spans="1:4">
      <c r="A6373" s="375">
        <v>2323</v>
      </c>
      <c r="B6373" s="375">
        <v>1185</v>
      </c>
      <c r="C6373" s="375" t="s">
        <v>6997</v>
      </c>
      <c r="D6373" s="377">
        <v>1</v>
      </c>
    </row>
    <row r="6374" spans="1:4">
      <c r="A6374" s="375">
        <v>2324</v>
      </c>
      <c r="B6374" s="375">
        <v>1185</v>
      </c>
      <c r="C6374" s="375" t="s">
        <v>6998</v>
      </c>
      <c r="D6374" s="377">
        <v>2</v>
      </c>
    </row>
    <row r="6375" spans="1:4">
      <c r="A6375" s="375">
        <v>2326</v>
      </c>
      <c r="B6375" s="375">
        <v>1185</v>
      </c>
      <c r="C6375" s="375" t="s">
        <v>6999</v>
      </c>
      <c r="D6375" s="377">
        <v>2</v>
      </c>
    </row>
    <row r="6376" spans="1:4">
      <c r="A6376" s="375">
        <v>2328</v>
      </c>
      <c r="B6376" s="375">
        <v>1185</v>
      </c>
      <c r="C6376" s="375" t="s">
        <v>7000</v>
      </c>
      <c r="D6376" s="377">
        <v>1</v>
      </c>
    </row>
    <row r="6377" spans="1:4">
      <c r="A6377" s="375">
        <v>2330</v>
      </c>
      <c r="B6377" s="375">
        <v>1185</v>
      </c>
      <c r="C6377" s="375" t="s">
        <v>7001</v>
      </c>
      <c r="D6377" s="377">
        <v>1</v>
      </c>
    </row>
    <row r="6378" spans="1:4">
      <c r="A6378" s="375">
        <v>2338</v>
      </c>
      <c r="B6378" s="375">
        <v>1185</v>
      </c>
      <c r="C6378" s="375" t="s">
        <v>7002</v>
      </c>
      <c r="D6378" s="377">
        <v>1</v>
      </c>
    </row>
    <row r="6379" spans="1:4">
      <c r="A6379" s="375">
        <v>2341</v>
      </c>
      <c r="B6379" s="375">
        <v>1185</v>
      </c>
      <c r="C6379" s="375" t="s">
        <v>7003</v>
      </c>
      <c r="D6379" s="377">
        <v>1</v>
      </c>
    </row>
    <row r="6380" spans="1:4">
      <c r="A6380" s="375">
        <v>2342</v>
      </c>
      <c r="B6380" s="375">
        <v>1185</v>
      </c>
      <c r="C6380" s="375" t="s">
        <v>7004</v>
      </c>
      <c r="D6380" s="377">
        <v>1</v>
      </c>
    </row>
    <row r="6381" spans="1:4">
      <c r="A6381" s="375">
        <v>2343</v>
      </c>
      <c r="B6381" s="375">
        <v>1185</v>
      </c>
      <c r="C6381" s="375" t="s">
        <v>7005</v>
      </c>
      <c r="D6381" s="377">
        <v>1</v>
      </c>
    </row>
    <row r="6382" spans="1:4">
      <c r="A6382" s="375">
        <v>2345</v>
      </c>
      <c r="B6382" s="375">
        <v>1185</v>
      </c>
      <c r="C6382" s="375" t="s">
        <v>7006</v>
      </c>
      <c r="D6382" s="377">
        <v>1</v>
      </c>
    </row>
    <row r="6383" spans="1:4">
      <c r="A6383" s="375">
        <v>2346</v>
      </c>
      <c r="B6383" s="375">
        <v>1185</v>
      </c>
      <c r="C6383" s="375" t="s">
        <v>7007</v>
      </c>
      <c r="D6383" s="377">
        <v>1</v>
      </c>
    </row>
    <row r="6384" spans="1:4">
      <c r="A6384" s="375">
        <v>2347</v>
      </c>
      <c r="B6384" s="375">
        <v>1185</v>
      </c>
      <c r="C6384" s="375" t="s">
        <v>7008</v>
      </c>
      <c r="D6384" s="377">
        <v>1</v>
      </c>
    </row>
    <row r="6385" spans="1:4">
      <c r="A6385" s="375">
        <v>3102</v>
      </c>
      <c r="B6385" s="375">
        <v>1185</v>
      </c>
      <c r="C6385" s="375" t="s">
        <v>7009</v>
      </c>
      <c r="D6385" s="377">
        <v>0</v>
      </c>
    </row>
    <row r="6386" spans="1:4">
      <c r="A6386" s="375">
        <v>3103</v>
      </c>
      <c r="B6386" s="375">
        <v>1185</v>
      </c>
      <c r="C6386" s="375" t="s">
        <v>7010</v>
      </c>
      <c r="D6386" s="377">
        <v>0</v>
      </c>
    </row>
    <row r="6387" spans="1:4">
      <c r="A6387" s="375">
        <v>3104</v>
      </c>
      <c r="B6387" s="375">
        <v>1185</v>
      </c>
      <c r="C6387" s="375" t="s">
        <v>7011</v>
      </c>
      <c r="D6387" s="377">
        <v>0</v>
      </c>
    </row>
    <row r="6388" spans="1:4">
      <c r="A6388" s="375">
        <v>3105</v>
      </c>
      <c r="B6388" s="375">
        <v>1185</v>
      </c>
      <c r="C6388" s="375" t="s">
        <v>7012</v>
      </c>
      <c r="D6388" s="377">
        <v>0</v>
      </c>
    </row>
    <row r="6389" spans="1:4">
      <c r="A6389" s="375">
        <v>3108</v>
      </c>
      <c r="B6389" s="375">
        <v>1185</v>
      </c>
      <c r="C6389" s="375" t="s">
        <v>7013</v>
      </c>
      <c r="D6389" s="377">
        <v>0</v>
      </c>
    </row>
    <row r="6390" spans="1:4">
      <c r="A6390" s="375">
        <v>3109</v>
      </c>
      <c r="B6390" s="375">
        <v>1185</v>
      </c>
      <c r="C6390" s="375" t="s">
        <v>7014</v>
      </c>
      <c r="D6390" s="377">
        <v>0</v>
      </c>
    </row>
    <row r="6391" spans="1:4">
      <c r="A6391" s="375">
        <v>3115</v>
      </c>
      <c r="B6391" s="375">
        <v>1185</v>
      </c>
      <c r="C6391" s="375" t="s">
        <v>7015</v>
      </c>
      <c r="D6391" s="377">
        <v>0</v>
      </c>
    </row>
    <row r="6392" spans="1:4">
      <c r="A6392" s="375">
        <v>3116</v>
      </c>
      <c r="B6392" s="375">
        <v>1185</v>
      </c>
      <c r="C6392" s="375" t="s">
        <v>7016</v>
      </c>
      <c r="D6392" s="377">
        <v>0</v>
      </c>
    </row>
    <row r="6393" spans="1:4">
      <c r="A6393" s="375">
        <v>3120</v>
      </c>
      <c r="B6393" s="375">
        <v>1185</v>
      </c>
      <c r="C6393" s="375" t="s">
        <v>7017</v>
      </c>
      <c r="D6393" s="377">
        <v>0</v>
      </c>
    </row>
    <row r="6394" spans="1:4">
      <c r="A6394" s="375">
        <v>3121</v>
      </c>
      <c r="B6394" s="375">
        <v>1185</v>
      </c>
      <c r="C6394" s="375" t="s">
        <v>7018</v>
      </c>
      <c r="D6394" s="377">
        <v>0</v>
      </c>
    </row>
    <row r="6395" spans="1:4">
      <c r="A6395" s="375">
        <v>3141</v>
      </c>
      <c r="B6395" s="375">
        <v>1185</v>
      </c>
      <c r="C6395" s="375" t="s">
        <v>7019</v>
      </c>
      <c r="D6395" s="377">
        <v>0</v>
      </c>
    </row>
    <row r="6396" spans="1:4">
      <c r="A6396" s="375">
        <v>3145</v>
      </c>
      <c r="B6396" s="375">
        <v>1185</v>
      </c>
      <c r="C6396" s="375" t="s">
        <v>7020</v>
      </c>
      <c r="D6396" s="377">
        <v>0</v>
      </c>
    </row>
    <row r="6397" spans="1:4">
      <c r="A6397" s="375">
        <v>3146</v>
      </c>
      <c r="B6397" s="375">
        <v>1185</v>
      </c>
      <c r="C6397" s="375" t="s">
        <v>7021</v>
      </c>
      <c r="D6397" s="377">
        <v>0</v>
      </c>
    </row>
    <row r="6398" spans="1:4">
      <c r="A6398" s="375">
        <v>3147</v>
      </c>
      <c r="B6398" s="375">
        <v>1185</v>
      </c>
      <c r="C6398" s="375" t="s">
        <v>7022</v>
      </c>
      <c r="D6398" s="377">
        <v>0</v>
      </c>
    </row>
    <row r="6399" spans="1:4">
      <c r="A6399" s="375">
        <v>3181</v>
      </c>
      <c r="B6399" s="375">
        <v>1185</v>
      </c>
      <c r="C6399" s="375" t="s">
        <v>7023</v>
      </c>
      <c r="D6399" s="377">
        <v>1</v>
      </c>
    </row>
    <row r="6400" spans="1:4">
      <c r="A6400" s="375">
        <v>3199</v>
      </c>
      <c r="B6400" s="375">
        <v>1185</v>
      </c>
      <c r="C6400" s="375" t="s">
        <v>7024</v>
      </c>
      <c r="D6400" s="377">
        <v>0</v>
      </c>
    </row>
    <row r="6401" spans="1:4">
      <c r="A6401" s="375">
        <v>4109</v>
      </c>
      <c r="B6401" s="375">
        <v>1185</v>
      </c>
      <c r="C6401" s="375" t="s">
        <v>7025</v>
      </c>
      <c r="D6401" s="377">
        <v>1</v>
      </c>
    </row>
    <row r="6402" spans="1:4">
      <c r="A6402" s="375">
        <v>4111</v>
      </c>
      <c r="B6402" s="375">
        <v>1185</v>
      </c>
      <c r="C6402" s="375" t="s">
        <v>7026</v>
      </c>
      <c r="D6402" s="377">
        <v>2</v>
      </c>
    </row>
    <row r="6403" spans="1:4">
      <c r="A6403" s="375">
        <v>4112</v>
      </c>
      <c r="B6403" s="375">
        <v>1185</v>
      </c>
      <c r="C6403" s="375" t="s">
        <v>7027</v>
      </c>
      <c r="D6403" s="377">
        <v>2</v>
      </c>
    </row>
    <row r="6404" spans="1:4">
      <c r="A6404" s="375">
        <v>4116</v>
      </c>
      <c r="B6404" s="375">
        <v>1185</v>
      </c>
      <c r="C6404" s="375" t="s">
        <v>7028</v>
      </c>
      <c r="D6404" s="377">
        <v>2</v>
      </c>
    </row>
    <row r="6405" spans="1:4">
      <c r="A6405" s="375">
        <v>4117</v>
      </c>
      <c r="B6405" s="375">
        <v>1185</v>
      </c>
      <c r="C6405" s="375" t="s">
        <v>7029</v>
      </c>
      <c r="D6405" s="377">
        <v>2</v>
      </c>
    </row>
    <row r="6406" spans="1:4">
      <c r="A6406" s="375">
        <v>4121</v>
      </c>
      <c r="B6406" s="375">
        <v>1185</v>
      </c>
      <c r="C6406" s="375" t="s">
        <v>7030</v>
      </c>
      <c r="D6406" s="377">
        <v>2</v>
      </c>
    </row>
    <row r="6407" spans="1:4">
      <c r="A6407" s="375">
        <v>4123</v>
      </c>
      <c r="B6407" s="375">
        <v>1185</v>
      </c>
      <c r="C6407" s="375" t="s">
        <v>7031</v>
      </c>
      <c r="D6407" s="377">
        <v>2</v>
      </c>
    </row>
    <row r="6408" spans="1:4">
      <c r="A6408" s="375">
        <v>4124</v>
      </c>
      <c r="B6408" s="375">
        <v>1185</v>
      </c>
      <c r="C6408" s="375" t="s">
        <v>7032</v>
      </c>
      <c r="D6408" s="377">
        <v>2</v>
      </c>
    </row>
    <row r="6409" spans="1:4">
      <c r="A6409" s="375">
        <v>4126</v>
      </c>
      <c r="B6409" s="375">
        <v>1185</v>
      </c>
      <c r="C6409" s="375" t="s">
        <v>7033</v>
      </c>
      <c r="D6409" s="377">
        <v>2</v>
      </c>
    </row>
    <row r="6410" spans="1:4">
      <c r="A6410" s="375">
        <v>4130</v>
      </c>
      <c r="B6410" s="375">
        <v>1185</v>
      </c>
      <c r="C6410" s="375" t="s">
        <v>7034</v>
      </c>
      <c r="D6410" s="377">
        <v>2</v>
      </c>
    </row>
    <row r="6411" spans="1:4">
      <c r="A6411" s="375">
        <v>4131</v>
      </c>
      <c r="B6411" s="375">
        <v>1185</v>
      </c>
      <c r="C6411" s="375" t="s">
        <v>7035</v>
      </c>
      <c r="D6411" s="377">
        <v>2</v>
      </c>
    </row>
    <row r="6412" spans="1:4">
      <c r="A6412" s="375">
        <v>4132</v>
      </c>
      <c r="B6412" s="375">
        <v>1185</v>
      </c>
      <c r="C6412" s="375" t="s">
        <v>7036</v>
      </c>
      <c r="D6412" s="377">
        <v>2</v>
      </c>
    </row>
    <row r="6413" spans="1:4">
      <c r="A6413" s="375">
        <v>4140</v>
      </c>
      <c r="B6413" s="375">
        <v>1185</v>
      </c>
      <c r="C6413" s="375" t="s">
        <v>7037</v>
      </c>
      <c r="D6413" s="377">
        <v>2</v>
      </c>
    </row>
    <row r="6414" spans="1:4">
      <c r="A6414" s="375">
        <v>4170</v>
      </c>
      <c r="B6414" s="375">
        <v>1185</v>
      </c>
      <c r="C6414" s="375" t="s">
        <v>7038</v>
      </c>
      <c r="D6414" s="377">
        <v>2</v>
      </c>
    </row>
    <row r="6415" spans="1:4">
      <c r="A6415" s="375">
        <v>4173</v>
      </c>
      <c r="B6415" s="375">
        <v>1185</v>
      </c>
      <c r="C6415" s="375" t="s">
        <v>7039</v>
      </c>
      <c r="D6415" s="377">
        <v>1</v>
      </c>
    </row>
    <row r="6416" spans="1:4">
      <c r="A6416" s="375">
        <v>4179</v>
      </c>
      <c r="B6416" s="375">
        <v>1185</v>
      </c>
      <c r="C6416" s="375" t="s">
        <v>7040</v>
      </c>
      <c r="D6416" s="377">
        <v>2</v>
      </c>
    </row>
    <row r="6417" spans="1:4">
      <c r="A6417" s="375">
        <v>4180</v>
      </c>
      <c r="B6417" s="375">
        <v>1185</v>
      </c>
      <c r="C6417" s="375" t="s">
        <v>7041</v>
      </c>
      <c r="D6417" s="377">
        <v>2</v>
      </c>
    </row>
    <row r="6418" spans="1:4">
      <c r="A6418" s="375">
        <v>4181</v>
      </c>
      <c r="B6418" s="375">
        <v>1185</v>
      </c>
      <c r="C6418" s="375" t="s">
        <v>7042</v>
      </c>
      <c r="D6418" s="377">
        <v>2</v>
      </c>
    </row>
    <row r="6419" spans="1:4">
      <c r="A6419" s="375">
        <v>4190</v>
      </c>
      <c r="B6419" s="375">
        <v>1185</v>
      </c>
      <c r="C6419" s="375" t="s">
        <v>7043</v>
      </c>
      <c r="D6419" s="377">
        <v>2</v>
      </c>
    </row>
    <row r="6420" spans="1:4">
      <c r="A6420" s="375">
        <v>4191</v>
      </c>
      <c r="B6420" s="375">
        <v>1185</v>
      </c>
      <c r="C6420" s="375" t="s">
        <v>7044</v>
      </c>
      <c r="D6420" s="377">
        <v>2</v>
      </c>
    </row>
    <row r="6421" spans="1:4">
      <c r="A6421" s="375">
        <v>4192</v>
      </c>
      <c r="B6421" s="375">
        <v>1185</v>
      </c>
      <c r="C6421" s="375" t="s">
        <v>7045</v>
      </c>
      <c r="D6421" s="377">
        <v>2</v>
      </c>
    </row>
    <row r="6422" spans="1:4">
      <c r="A6422" s="375">
        <v>4196</v>
      </c>
      <c r="B6422" s="375">
        <v>1185</v>
      </c>
      <c r="C6422" s="375" t="s">
        <v>7046</v>
      </c>
      <c r="D6422" s="377">
        <v>2</v>
      </c>
    </row>
    <row r="6423" spans="1:4">
      <c r="A6423" s="375">
        <v>4199</v>
      </c>
      <c r="B6423" s="375">
        <v>1185</v>
      </c>
      <c r="C6423" s="375" t="s">
        <v>7047</v>
      </c>
      <c r="D6423" s="377">
        <v>2</v>
      </c>
    </row>
    <row r="6424" spans="1:4">
      <c r="A6424" s="375">
        <v>5002</v>
      </c>
      <c r="B6424" s="375">
        <v>1185</v>
      </c>
      <c r="C6424" s="375" t="s">
        <v>7048</v>
      </c>
      <c r="D6424" s="377">
        <v>0</v>
      </c>
    </row>
    <row r="6425" spans="1:4">
      <c r="A6425" s="375">
        <v>5003</v>
      </c>
      <c r="B6425" s="375">
        <v>1185</v>
      </c>
      <c r="C6425" s="375" t="s">
        <v>7049</v>
      </c>
      <c r="D6425" s="377">
        <v>0</v>
      </c>
    </row>
    <row r="6426" spans="1:4">
      <c r="A6426" s="375">
        <v>5008</v>
      </c>
      <c r="B6426" s="375">
        <v>1185</v>
      </c>
      <c r="C6426" s="375" t="s">
        <v>7050</v>
      </c>
      <c r="D6426" s="377">
        <v>0</v>
      </c>
    </row>
    <row r="6427" spans="1:4">
      <c r="A6427" s="375">
        <v>6002</v>
      </c>
      <c r="B6427" s="375">
        <v>1185</v>
      </c>
      <c r="C6427" s="375" t="s">
        <v>7051</v>
      </c>
      <c r="D6427" s="377">
        <v>1</v>
      </c>
    </row>
    <row r="6428" spans="1:4">
      <c r="A6428" s="375">
        <v>6022</v>
      </c>
      <c r="B6428" s="375">
        <v>1185</v>
      </c>
      <c r="C6428" s="375" t="s">
        <v>7052</v>
      </c>
      <c r="D6428" s="377">
        <v>1</v>
      </c>
    </row>
    <row r="6429" spans="1:4">
      <c r="A6429" s="375">
        <v>6034</v>
      </c>
      <c r="B6429" s="375">
        <v>1185</v>
      </c>
      <c r="C6429" s="375" t="s">
        <v>7053</v>
      </c>
      <c r="D6429" s="377">
        <v>1</v>
      </c>
    </row>
    <row r="6430" spans="1:4">
      <c r="A6430" s="375">
        <v>6042</v>
      </c>
      <c r="B6430" s="375">
        <v>1185</v>
      </c>
      <c r="C6430" s="375" t="s">
        <v>7054</v>
      </c>
      <c r="D6430" s="377">
        <v>1</v>
      </c>
    </row>
    <row r="6431" spans="1:4">
      <c r="A6431" s="375">
        <v>6082</v>
      </c>
      <c r="B6431" s="375">
        <v>1185</v>
      </c>
      <c r="C6431" s="375" t="s">
        <v>7055</v>
      </c>
      <c r="D6431" s="377">
        <v>1</v>
      </c>
    </row>
    <row r="6432" spans="1:4">
      <c r="A6432" s="375">
        <v>1099</v>
      </c>
      <c r="B6432" s="375">
        <v>1186</v>
      </c>
      <c r="C6432" s="375" t="s">
        <v>7056</v>
      </c>
      <c r="D6432" s="377">
        <v>2</v>
      </c>
    </row>
    <row r="6433" spans="1:4">
      <c r="A6433" s="375">
        <v>1100</v>
      </c>
      <c r="B6433" s="375">
        <v>1186</v>
      </c>
      <c r="C6433" s="375" t="s">
        <v>7057</v>
      </c>
      <c r="D6433" s="377">
        <v>2</v>
      </c>
    </row>
    <row r="6434" spans="1:4">
      <c r="A6434" s="375">
        <v>1101</v>
      </c>
      <c r="B6434" s="375">
        <v>1186</v>
      </c>
      <c r="C6434" s="375" t="s">
        <v>7058</v>
      </c>
      <c r="D6434" s="377">
        <v>2</v>
      </c>
    </row>
    <row r="6435" spans="1:4">
      <c r="A6435" s="375">
        <v>1102</v>
      </c>
      <c r="B6435" s="375">
        <v>1186</v>
      </c>
      <c r="C6435" s="375" t="s">
        <v>7059</v>
      </c>
      <c r="D6435" s="377">
        <v>2</v>
      </c>
    </row>
    <row r="6436" spans="1:4">
      <c r="A6436" s="375">
        <v>1103</v>
      </c>
      <c r="B6436" s="375">
        <v>1186</v>
      </c>
      <c r="C6436" s="375" t="s">
        <v>7060</v>
      </c>
      <c r="D6436" s="377">
        <v>2</v>
      </c>
    </row>
    <row r="6437" spans="1:4">
      <c r="A6437" s="375">
        <v>1104</v>
      </c>
      <c r="B6437" s="375">
        <v>1186</v>
      </c>
      <c r="C6437" s="375" t="s">
        <v>7061</v>
      </c>
      <c r="D6437" s="377">
        <v>2</v>
      </c>
    </row>
    <row r="6438" spans="1:4">
      <c r="A6438" s="375">
        <v>1105</v>
      </c>
      <c r="B6438" s="375">
        <v>1186</v>
      </c>
      <c r="C6438" s="375" t="s">
        <v>7062</v>
      </c>
      <c r="D6438" s="377">
        <v>2</v>
      </c>
    </row>
    <row r="6439" spans="1:4">
      <c r="A6439" s="375">
        <v>1106</v>
      </c>
      <c r="B6439" s="375">
        <v>1186</v>
      </c>
      <c r="C6439" s="375" t="s">
        <v>7063</v>
      </c>
      <c r="D6439" s="377">
        <v>2</v>
      </c>
    </row>
    <row r="6440" spans="1:4">
      <c r="A6440" s="375">
        <v>1107</v>
      </c>
      <c r="B6440" s="375">
        <v>1186</v>
      </c>
      <c r="C6440" s="375" t="s">
        <v>7064</v>
      </c>
      <c r="D6440" s="377">
        <v>2</v>
      </c>
    </row>
    <row r="6441" spans="1:4">
      <c r="A6441" s="375">
        <v>1109</v>
      </c>
      <c r="B6441" s="375">
        <v>1186</v>
      </c>
      <c r="C6441" s="375" t="s">
        <v>7065</v>
      </c>
      <c r="D6441" s="377">
        <v>2</v>
      </c>
    </row>
    <row r="6442" spans="1:4">
      <c r="A6442" s="375">
        <v>1113</v>
      </c>
      <c r="B6442" s="375">
        <v>1186</v>
      </c>
      <c r="C6442" s="375" t="s">
        <v>7066</v>
      </c>
      <c r="D6442" s="377">
        <v>2</v>
      </c>
    </row>
    <row r="6443" spans="1:4">
      <c r="A6443" s="375">
        <v>1114</v>
      </c>
      <c r="B6443" s="375">
        <v>1186</v>
      </c>
      <c r="C6443" s="375" t="s">
        <v>7067</v>
      </c>
      <c r="D6443" s="377">
        <v>2</v>
      </c>
    </row>
    <row r="6444" spans="1:4">
      <c r="A6444" s="375">
        <v>1115</v>
      </c>
      <c r="B6444" s="375">
        <v>1186</v>
      </c>
      <c r="C6444" s="375" t="s">
        <v>7068</v>
      </c>
      <c r="D6444" s="377">
        <v>2</v>
      </c>
    </row>
    <row r="6445" spans="1:4">
      <c r="A6445" s="375">
        <v>1120</v>
      </c>
      <c r="B6445" s="375">
        <v>1186</v>
      </c>
      <c r="C6445" s="375" t="s">
        <v>7069</v>
      </c>
      <c r="D6445" s="377">
        <v>2</v>
      </c>
    </row>
    <row r="6446" spans="1:4">
      <c r="A6446" s="375">
        <v>1121</v>
      </c>
      <c r="B6446" s="375">
        <v>1186</v>
      </c>
      <c r="C6446" s="375" t="s">
        <v>7070</v>
      </c>
      <c r="D6446" s="377">
        <v>2</v>
      </c>
    </row>
    <row r="6447" spans="1:4">
      <c r="A6447" s="375">
        <v>1123</v>
      </c>
      <c r="B6447" s="375">
        <v>1186</v>
      </c>
      <c r="C6447" s="375" t="s">
        <v>7071</v>
      </c>
      <c r="D6447" s="377">
        <v>2</v>
      </c>
    </row>
    <row r="6448" spans="1:4">
      <c r="A6448" s="375">
        <v>1124</v>
      </c>
      <c r="B6448" s="375">
        <v>1186</v>
      </c>
      <c r="C6448" s="375" t="s">
        <v>7072</v>
      </c>
      <c r="D6448" s="377">
        <v>2</v>
      </c>
    </row>
    <row r="6449" spans="1:4">
      <c r="A6449" s="375">
        <v>1125</v>
      </c>
      <c r="B6449" s="375">
        <v>1186</v>
      </c>
      <c r="C6449" s="375" t="s">
        <v>7073</v>
      </c>
      <c r="D6449" s="377">
        <v>2</v>
      </c>
    </row>
    <row r="6450" spans="1:4">
      <c r="A6450" s="375">
        <v>1126</v>
      </c>
      <c r="B6450" s="375">
        <v>1186</v>
      </c>
      <c r="C6450" s="375" t="s">
        <v>7074</v>
      </c>
      <c r="D6450" s="377">
        <v>2</v>
      </c>
    </row>
    <row r="6451" spans="1:4">
      <c r="A6451" s="375">
        <v>1127</v>
      </c>
      <c r="B6451" s="375">
        <v>1186</v>
      </c>
      <c r="C6451" s="375" t="s">
        <v>7075</v>
      </c>
      <c r="D6451" s="377">
        <v>2</v>
      </c>
    </row>
    <row r="6452" spans="1:4">
      <c r="A6452" s="375">
        <v>1128</v>
      </c>
      <c r="B6452" s="375">
        <v>1186</v>
      </c>
      <c r="C6452" s="375" t="s">
        <v>7076</v>
      </c>
      <c r="D6452" s="377">
        <v>2</v>
      </c>
    </row>
    <row r="6453" spans="1:4">
      <c r="A6453" s="375">
        <v>1129</v>
      </c>
      <c r="B6453" s="375">
        <v>1186</v>
      </c>
      <c r="C6453" s="375" t="s">
        <v>7077</v>
      </c>
      <c r="D6453" s="377">
        <v>2</v>
      </c>
    </row>
    <row r="6454" spans="1:4">
      <c r="A6454" s="375">
        <v>1130</v>
      </c>
      <c r="B6454" s="375">
        <v>1186</v>
      </c>
      <c r="C6454" s="375" t="s">
        <v>7078</v>
      </c>
      <c r="D6454" s="377">
        <v>2</v>
      </c>
    </row>
    <row r="6455" spans="1:4">
      <c r="A6455" s="375">
        <v>1131</v>
      </c>
      <c r="B6455" s="375">
        <v>1186</v>
      </c>
      <c r="C6455" s="375" t="s">
        <v>7079</v>
      </c>
      <c r="D6455" s="377">
        <v>2</v>
      </c>
    </row>
    <row r="6456" spans="1:4">
      <c r="A6456" s="375">
        <v>1132</v>
      </c>
      <c r="B6456" s="375">
        <v>1186</v>
      </c>
      <c r="C6456" s="375" t="s">
        <v>7080</v>
      </c>
      <c r="D6456" s="377">
        <v>2</v>
      </c>
    </row>
    <row r="6457" spans="1:4">
      <c r="A6457" s="375">
        <v>1137</v>
      </c>
      <c r="B6457" s="375">
        <v>1186</v>
      </c>
      <c r="C6457" s="375" t="s">
        <v>7081</v>
      </c>
      <c r="D6457" s="377">
        <v>2</v>
      </c>
    </row>
    <row r="6458" spans="1:4">
      <c r="A6458" s="375">
        <v>1151</v>
      </c>
      <c r="B6458" s="375">
        <v>1186</v>
      </c>
      <c r="C6458" s="375" t="s">
        <v>7082</v>
      </c>
      <c r="D6458" s="377">
        <v>2</v>
      </c>
    </row>
    <row r="6459" spans="1:4">
      <c r="A6459" s="375">
        <v>1152</v>
      </c>
      <c r="B6459" s="375">
        <v>1186</v>
      </c>
      <c r="C6459" s="375" t="s">
        <v>7083</v>
      </c>
      <c r="D6459" s="377">
        <v>2</v>
      </c>
    </row>
    <row r="6460" spans="1:4">
      <c r="A6460" s="375">
        <v>1153</v>
      </c>
      <c r="B6460" s="375">
        <v>1186</v>
      </c>
      <c r="C6460" s="375" t="s">
        <v>7084</v>
      </c>
      <c r="D6460" s="377">
        <v>2</v>
      </c>
    </row>
    <row r="6461" spans="1:4">
      <c r="A6461" s="375">
        <v>1157</v>
      </c>
      <c r="B6461" s="375">
        <v>1186</v>
      </c>
      <c r="C6461" s="375" t="s">
        <v>7085</v>
      </c>
      <c r="D6461" s="377">
        <v>2</v>
      </c>
    </row>
    <row r="6462" spans="1:4">
      <c r="A6462" s="375">
        <v>1175</v>
      </c>
      <c r="B6462" s="375">
        <v>1186</v>
      </c>
      <c r="C6462" s="375" t="s">
        <v>7086</v>
      </c>
      <c r="D6462" s="377">
        <v>2</v>
      </c>
    </row>
    <row r="6463" spans="1:4">
      <c r="A6463" s="375">
        <v>1181</v>
      </c>
      <c r="B6463" s="375">
        <v>1186</v>
      </c>
      <c r="C6463" s="375" t="s">
        <v>7087</v>
      </c>
      <c r="D6463" s="377">
        <v>0</v>
      </c>
    </row>
    <row r="6464" spans="1:4">
      <c r="A6464" s="375">
        <v>1183</v>
      </c>
      <c r="B6464" s="375">
        <v>1186</v>
      </c>
      <c r="C6464" s="375" t="s">
        <v>7088</v>
      </c>
      <c r="D6464" s="377">
        <v>2</v>
      </c>
    </row>
    <row r="6465" spans="1:4">
      <c r="A6465" s="375">
        <v>1185</v>
      </c>
      <c r="B6465" s="375">
        <v>1186</v>
      </c>
      <c r="C6465" s="375" t="s">
        <v>7089</v>
      </c>
      <c r="D6465" s="377">
        <v>2</v>
      </c>
    </row>
    <row r="6466" spans="1:4">
      <c r="A6466" s="375">
        <v>1186</v>
      </c>
      <c r="B6466" s="375">
        <v>1186</v>
      </c>
      <c r="C6466" s="375" t="s">
        <v>7090</v>
      </c>
      <c r="D6466" s="377" t="s">
        <v>94</v>
      </c>
    </row>
    <row r="6467" spans="1:4">
      <c r="A6467" s="375">
        <v>1187</v>
      </c>
      <c r="B6467" s="375">
        <v>1186</v>
      </c>
      <c r="C6467" s="375" t="s">
        <v>7091</v>
      </c>
      <c r="D6467" s="377">
        <v>0</v>
      </c>
    </row>
    <row r="6468" spans="1:4">
      <c r="A6468" s="375">
        <v>1188</v>
      </c>
      <c r="B6468" s="375">
        <v>1186</v>
      </c>
      <c r="C6468" s="375" t="s">
        <v>7092</v>
      </c>
      <c r="D6468" s="377">
        <v>0</v>
      </c>
    </row>
    <row r="6469" spans="1:4">
      <c r="A6469" s="375">
        <v>1189</v>
      </c>
      <c r="B6469" s="375">
        <v>1186</v>
      </c>
      <c r="C6469" s="375" t="s">
        <v>7093</v>
      </c>
      <c r="D6469" s="377">
        <v>2</v>
      </c>
    </row>
    <row r="6470" spans="1:4">
      <c r="A6470" s="375">
        <v>1190</v>
      </c>
      <c r="B6470" s="375">
        <v>1186</v>
      </c>
      <c r="C6470" s="375" t="s">
        <v>7094</v>
      </c>
      <c r="D6470" s="377">
        <v>0</v>
      </c>
    </row>
    <row r="6471" spans="1:4">
      <c r="A6471" s="375">
        <v>1192</v>
      </c>
      <c r="B6471" s="375">
        <v>1186</v>
      </c>
      <c r="C6471" s="375" t="s">
        <v>7095</v>
      </c>
      <c r="D6471" s="377">
        <v>2</v>
      </c>
    </row>
    <row r="6472" spans="1:4">
      <c r="A6472" s="375">
        <v>1193</v>
      </c>
      <c r="B6472" s="375">
        <v>1186</v>
      </c>
      <c r="C6472" s="375" t="s">
        <v>7096</v>
      </c>
      <c r="D6472" s="377">
        <v>2</v>
      </c>
    </row>
    <row r="6473" spans="1:4">
      <c r="A6473" s="375">
        <v>1194</v>
      </c>
      <c r="B6473" s="375">
        <v>1186</v>
      </c>
      <c r="C6473" s="375" t="s">
        <v>7097</v>
      </c>
      <c r="D6473" s="377">
        <v>0</v>
      </c>
    </row>
    <row r="6474" spans="1:4">
      <c r="A6474" s="375">
        <v>1199</v>
      </c>
      <c r="B6474" s="375">
        <v>1186</v>
      </c>
      <c r="C6474" s="375" t="s">
        <v>7098</v>
      </c>
      <c r="D6474" s="377">
        <v>0</v>
      </c>
    </row>
    <row r="6475" spans="1:4">
      <c r="A6475" s="375">
        <v>1201</v>
      </c>
      <c r="B6475" s="375">
        <v>1186</v>
      </c>
      <c r="C6475" s="375" t="s">
        <v>7099</v>
      </c>
      <c r="D6475" s="377">
        <v>2</v>
      </c>
    </row>
    <row r="6476" spans="1:4">
      <c r="A6476" s="375">
        <v>1203</v>
      </c>
      <c r="B6476" s="375">
        <v>1186</v>
      </c>
      <c r="C6476" s="375" t="s">
        <v>7100</v>
      </c>
      <c r="D6476" s="377">
        <v>2</v>
      </c>
    </row>
    <row r="6477" spans="1:4">
      <c r="A6477" s="375">
        <v>1206</v>
      </c>
      <c r="B6477" s="375">
        <v>1186</v>
      </c>
      <c r="C6477" s="375" t="s">
        <v>7101</v>
      </c>
      <c r="D6477" s="377">
        <v>2</v>
      </c>
    </row>
    <row r="6478" spans="1:4">
      <c r="A6478" s="375">
        <v>1210</v>
      </c>
      <c r="B6478" s="375">
        <v>1186</v>
      </c>
      <c r="C6478" s="375" t="s">
        <v>7102</v>
      </c>
      <c r="D6478" s="377">
        <v>2</v>
      </c>
    </row>
    <row r="6479" spans="1:4">
      <c r="A6479" s="375">
        <v>1256</v>
      </c>
      <c r="B6479" s="375">
        <v>1186</v>
      </c>
      <c r="C6479" s="375" t="s">
        <v>7103</v>
      </c>
      <c r="D6479" s="377">
        <v>2</v>
      </c>
    </row>
    <row r="6480" spans="1:4">
      <c r="A6480" s="375">
        <v>1257</v>
      </c>
      <c r="B6480" s="375">
        <v>1186</v>
      </c>
      <c r="C6480" s="375" t="s">
        <v>7104</v>
      </c>
      <c r="D6480" s="377">
        <v>2</v>
      </c>
    </row>
    <row r="6481" spans="1:4">
      <c r="A6481" s="375">
        <v>1260</v>
      </c>
      <c r="B6481" s="375">
        <v>1186</v>
      </c>
      <c r="C6481" s="375" t="s">
        <v>7105</v>
      </c>
      <c r="D6481" s="377">
        <v>2</v>
      </c>
    </row>
    <row r="6482" spans="1:4">
      <c r="A6482" s="375">
        <v>1261</v>
      </c>
      <c r="B6482" s="375">
        <v>1186</v>
      </c>
      <c r="C6482" s="375" t="s">
        <v>7106</v>
      </c>
      <c r="D6482" s="377">
        <v>2</v>
      </c>
    </row>
    <row r="6483" spans="1:4">
      <c r="A6483" s="375">
        <v>1262</v>
      </c>
      <c r="B6483" s="375">
        <v>1186</v>
      </c>
      <c r="C6483" s="375" t="s">
        <v>7107</v>
      </c>
      <c r="D6483" s="377">
        <v>2</v>
      </c>
    </row>
    <row r="6484" spans="1:4">
      <c r="A6484" s="375">
        <v>2095</v>
      </c>
      <c r="B6484" s="375">
        <v>1186</v>
      </c>
      <c r="C6484" s="375" t="s">
        <v>7108</v>
      </c>
      <c r="D6484" s="377">
        <v>2</v>
      </c>
    </row>
    <row r="6485" spans="1:4">
      <c r="A6485" s="375">
        <v>2096</v>
      </c>
      <c r="B6485" s="375">
        <v>1186</v>
      </c>
      <c r="C6485" s="375" t="s">
        <v>7109</v>
      </c>
      <c r="D6485" s="377">
        <v>2</v>
      </c>
    </row>
    <row r="6486" spans="1:4">
      <c r="A6486" s="375">
        <v>2100</v>
      </c>
      <c r="B6486" s="375">
        <v>1186</v>
      </c>
      <c r="C6486" s="375" t="s">
        <v>7110</v>
      </c>
      <c r="D6486" s="377">
        <v>2</v>
      </c>
    </row>
    <row r="6487" spans="1:4">
      <c r="A6487" s="375">
        <v>2102</v>
      </c>
      <c r="B6487" s="375">
        <v>1186</v>
      </c>
      <c r="C6487" s="375" t="s">
        <v>7111</v>
      </c>
      <c r="D6487" s="377">
        <v>2</v>
      </c>
    </row>
    <row r="6488" spans="1:4">
      <c r="A6488" s="375">
        <v>2103</v>
      </c>
      <c r="B6488" s="375">
        <v>1186</v>
      </c>
      <c r="C6488" s="375" t="s">
        <v>7112</v>
      </c>
      <c r="D6488" s="377">
        <v>2</v>
      </c>
    </row>
    <row r="6489" spans="1:4">
      <c r="A6489" s="375">
        <v>2104</v>
      </c>
      <c r="B6489" s="375">
        <v>1186</v>
      </c>
      <c r="C6489" s="375" t="s">
        <v>7113</v>
      </c>
      <c r="D6489" s="377">
        <v>2</v>
      </c>
    </row>
    <row r="6490" spans="1:4">
      <c r="A6490" s="375">
        <v>2105</v>
      </c>
      <c r="B6490" s="375">
        <v>1186</v>
      </c>
      <c r="C6490" s="375" t="s">
        <v>7114</v>
      </c>
      <c r="D6490" s="377">
        <v>2</v>
      </c>
    </row>
    <row r="6491" spans="1:4">
      <c r="A6491" s="375">
        <v>2108</v>
      </c>
      <c r="B6491" s="375">
        <v>1186</v>
      </c>
      <c r="C6491" s="375" t="s">
        <v>7115</v>
      </c>
      <c r="D6491" s="377">
        <v>2</v>
      </c>
    </row>
    <row r="6492" spans="1:4">
      <c r="A6492" s="375">
        <v>2109</v>
      </c>
      <c r="B6492" s="375">
        <v>1186</v>
      </c>
      <c r="C6492" s="375" t="s">
        <v>7116</v>
      </c>
      <c r="D6492" s="377">
        <v>2</v>
      </c>
    </row>
    <row r="6493" spans="1:4">
      <c r="A6493" s="375">
        <v>2110</v>
      </c>
      <c r="B6493" s="375">
        <v>1186</v>
      </c>
      <c r="C6493" s="375" t="s">
        <v>7117</v>
      </c>
      <c r="D6493" s="377">
        <v>2</v>
      </c>
    </row>
    <row r="6494" spans="1:4">
      <c r="A6494" s="375">
        <v>2111</v>
      </c>
      <c r="B6494" s="375">
        <v>1186</v>
      </c>
      <c r="C6494" s="375" t="s">
        <v>7118</v>
      </c>
      <c r="D6494" s="377">
        <v>2</v>
      </c>
    </row>
    <row r="6495" spans="1:4">
      <c r="A6495" s="375">
        <v>2112</v>
      </c>
      <c r="B6495" s="375">
        <v>1186</v>
      </c>
      <c r="C6495" s="375" t="s">
        <v>7119</v>
      </c>
      <c r="D6495" s="377">
        <v>2</v>
      </c>
    </row>
    <row r="6496" spans="1:4">
      <c r="A6496" s="375">
        <v>2113</v>
      </c>
      <c r="B6496" s="375">
        <v>1186</v>
      </c>
      <c r="C6496" s="375" t="s">
        <v>7120</v>
      </c>
      <c r="D6496" s="377">
        <v>2</v>
      </c>
    </row>
    <row r="6497" spans="1:4">
      <c r="A6497" s="375">
        <v>2115</v>
      </c>
      <c r="B6497" s="375">
        <v>1186</v>
      </c>
      <c r="C6497" s="375" t="s">
        <v>7121</v>
      </c>
      <c r="D6497" s="377">
        <v>2</v>
      </c>
    </row>
    <row r="6498" spans="1:4">
      <c r="A6498" s="375">
        <v>2116</v>
      </c>
      <c r="B6498" s="375">
        <v>1186</v>
      </c>
      <c r="C6498" s="375" t="s">
        <v>7122</v>
      </c>
      <c r="D6498" s="377">
        <v>2</v>
      </c>
    </row>
    <row r="6499" spans="1:4">
      <c r="A6499" s="375">
        <v>2117</v>
      </c>
      <c r="B6499" s="375">
        <v>1186</v>
      </c>
      <c r="C6499" s="375" t="s">
        <v>7123</v>
      </c>
      <c r="D6499" s="377">
        <v>2</v>
      </c>
    </row>
    <row r="6500" spans="1:4">
      <c r="A6500" s="375">
        <v>2121</v>
      </c>
      <c r="B6500" s="375">
        <v>1186</v>
      </c>
      <c r="C6500" s="375" t="s">
        <v>7124</v>
      </c>
      <c r="D6500" s="377">
        <v>2</v>
      </c>
    </row>
    <row r="6501" spans="1:4">
      <c r="A6501" s="375">
        <v>2122</v>
      </c>
      <c r="B6501" s="375">
        <v>1186</v>
      </c>
      <c r="C6501" s="375" t="s">
        <v>7125</v>
      </c>
      <c r="D6501" s="377">
        <v>2</v>
      </c>
    </row>
    <row r="6502" spans="1:4">
      <c r="A6502" s="375">
        <v>2123</v>
      </c>
      <c r="B6502" s="375">
        <v>1186</v>
      </c>
      <c r="C6502" s="375" t="s">
        <v>7126</v>
      </c>
      <c r="D6502" s="377">
        <v>2</v>
      </c>
    </row>
    <row r="6503" spans="1:4">
      <c r="A6503" s="375">
        <v>2125</v>
      </c>
      <c r="B6503" s="375">
        <v>1186</v>
      </c>
      <c r="C6503" s="375" t="s">
        <v>7127</v>
      </c>
      <c r="D6503" s="377">
        <v>2</v>
      </c>
    </row>
    <row r="6504" spans="1:4">
      <c r="A6504" s="375">
        <v>2130</v>
      </c>
      <c r="B6504" s="375">
        <v>1186</v>
      </c>
      <c r="C6504" s="375" t="s">
        <v>7128</v>
      </c>
      <c r="D6504" s="377">
        <v>2</v>
      </c>
    </row>
    <row r="6505" spans="1:4">
      <c r="A6505" s="375">
        <v>2132</v>
      </c>
      <c r="B6505" s="375">
        <v>1186</v>
      </c>
      <c r="C6505" s="375" t="s">
        <v>7129</v>
      </c>
      <c r="D6505" s="377">
        <v>2</v>
      </c>
    </row>
    <row r="6506" spans="1:4">
      <c r="A6506" s="375">
        <v>2133</v>
      </c>
      <c r="B6506" s="375">
        <v>1186</v>
      </c>
      <c r="C6506" s="375" t="s">
        <v>7130</v>
      </c>
      <c r="D6506" s="377">
        <v>2</v>
      </c>
    </row>
    <row r="6507" spans="1:4">
      <c r="A6507" s="375">
        <v>2135</v>
      </c>
      <c r="B6507" s="375">
        <v>1186</v>
      </c>
      <c r="C6507" s="375" t="s">
        <v>7131</v>
      </c>
      <c r="D6507" s="377">
        <v>2</v>
      </c>
    </row>
    <row r="6508" spans="1:4">
      <c r="A6508" s="375">
        <v>2136</v>
      </c>
      <c r="B6508" s="375">
        <v>1186</v>
      </c>
      <c r="C6508" s="375" t="s">
        <v>7132</v>
      </c>
      <c r="D6508" s="377">
        <v>2</v>
      </c>
    </row>
    <row r="6509" spans="1:4">
      <c r="A6509" s="375">
        <v>2137</v>
      </c>
      <c r="B6509" s="375">
        <v>1186</v>
      </c>
      <c r="C6509" s="375" t="s">
        <v>7133</v>
      </c>
      <c r="D6509" s="377">
        <v>2</v>
      </c>
    </row>
    <row r="6510" spans="1:4">
      <c r="A6510" s="375">
        <v>2139</v>
      </c>
      <c r="B6510" s="375">
        <v>1186</v>
      </c>
      <c r="C6510" s="375" t="s">
        <v>7134</v>
      </c>
      <c r="D6510" s="377">
        <v>2</v>
      </c>
    </row>
    <row r="6511" spans="1:4">
      <c r="A6511" s="375">
        <v>2142</v>
      </c>
      <c r="B6511" s="375">
        <v>1186</v>
      </c>
      <c r="C6511" s="375" t="s">
        <v>7135</v>
      </c>
      <c r="D6511" s="377">
        <v>2</v>
      </c>
    </row>
    <row r="6512" spans="1:4">
      <c r="A6512" s="375">
        <v>2146</v>
      </c>
      <c r="B6512" s="375">
        <v>1186</v>
      </c>
      <c r="C6512" s="375" t="s">
        <v>7136</v>
      </c>
      <c r="D6512" s="377">
        <v>2</v>
      </c>
    </row>
    <row r="6513" spans="1:4">
      <c r="A6513" s="375">
        <v>2148</v>
      </c>
      <c r="B6513" s="375">
        <v>1186</v>
      </c>
      <c r="C6513" s="375" t="s">
        <v>7137</v>
      </c>
      <c r="D6513" s="377">
        <v>2</v>
      </c>
    </row>
    <row r="6514" spans="1:4">
      <c r="A6514" s="375">
        <v>2149</v>
      </c>
      <c r="B6514" s="375">
        <v>1186</v>
      </c>
      <c r="C6514" s="375" t="s">
        <v>7138</v>
      </c>
      <c r="D6514" s="377">
        <v>2</v>
      </c>
    </row>
    <row r="6515" spans="1:4">
      <c r="A6515" s="375">
        <v>2151</v>
      </c>
      <c r="B6515" s="375">
        <v>1186</v>
      </c>
      <c r="C6515" s="375" t="s">
        <v>7139</v>
      </c>
      <c r="D6515" s="377">
        <v>2</v>
      </c>
    </row>
    <row r="6516" spans="1:4">
      <c r="A6516" s="375">
        <v>2152</v>
      </c>
      <c r="B6516" s="375">
        <v>1186</v>
      </c>
      <c r="C6516" s="375" t="s">
        <v>7140</v>
      </c>
      <c r="D6516" s="377">
        <v>2</v>
      </c>
    </row>
    <row r="6517" spans="1:4">
      <c r="A6517" s="375">
        <v>2153</v>
      </c>
      <c r="B6517" s="375">
        <v>1186</v>
      </c>
      <c r="C6517" s="375" t="s">
        <v>7141</v>
      </c>
      <c r="D6517" s="377">
        <v>2</v>
      </c>
    </row>
    <row r="6518" spans="1:4">
      <c r="A6518" s="375">
        <v>2154</v>
      </c>
      <c r="B6518" s="375">
        <v>1186</v>
      </c>
      <c r="C6518" s="375" t="s">
        <v>7142</v>
      </c>
      <c r="D6518" s="377">
        <v>2</v>
      </c>
    </row>
    <row r="6519" spans="1:4">
      <c r="A6519" s="375">
        <v>2155</v>
      </c>
      <c r="B6519" s="375">
        <v>1186</v>
      </c>
      <c r="C6519" s="375" t="s">
        <v>7143</v>
      </c>
      <c r="D6519" s="377">
        <v>2</v>
      </c>
    </row>
    <row r="6520" spans="1:4">
      <c r="A6520" s="375">
        <v>2156</v>
      </c>
      <c r="B6520" s="375">
        <v>1186</v>
      </c>
      <c r="C6520" s="375" t="s">
        <v>7144</v>
      </c>
      <c r="D6520" s="377">
        <v>2</v>
      </c>
    </row>
    <row r="6521" spans="1:4">
      <c r="A6521" s="375">
        <v>2162</v>
      </c>
      <c r="B6521" s="375">
        <v>1186</v>
      </c>
      <c r="C6521" s="375" t="s">
        <v>7145</v>
      </c>
      <c r="D6521" s="377">
        <v>2</v>
      </c>
    </row>
    <row r="6522" spans="1:4">
      <c r="A6522" s="375">
        <v>2163</v>
      </c>
      <c r="B6522" s="375">
        <v>1186</v>
      </c>
      <c r="C6522" s="375" t="s">
        <v>7146</v>
      </c>
      <c r="D6522" s="377">
        <v>2</v>
      </c>
    </row>
    <row r="6523" spans="1:4">
      <c r="A6523" s="375">
        <v>2164</v>
      </c>
      <c r="B6523" s="375">
        <v>1186</v>
      </c>
      <c r="C6523" s="375" t="s">
        <v>7147</v>
      </c>
      <c r="D6523" s="377">
        <v>2</v>
      </c>
    </row>
    <row r="6524" spans="1:4">
      <c r="A6524" s="375">
        <v>2169</v>
      </c>
      <c r="B6524" s="375">
        <v>1186</v>
      </c>
      <c r="C6524" s="375" t="s">
        <v>7148</v>
      </c>
      <c r="D6524" s="377">
        <v>2</v>
      </c>
    </row>
    <row r="6525" spans="1:4">
      <c r="A6525" s="375">
        <v>2171</v>
      </c>
      <c r="B6525" s="375">
        <v>1186</v>
      </c>
      <c r="C6525" s="375" t="s">
        <v>7149</v>
      </c>
      <c r="D6525" s="377">
        <v>2</v>
      </c>
    </row>
    <row r="6526" spans="1:4">
      <c r="A6526" s="375">
        <v>2172</v>
      </c>
      <c r="B6526" s="375">
        <v>1186</v>
      </c>
      <c r="C6526" s="375" t="s">
        <v>7150</v>
      </c>
      <c r="D6526" s="377">
        <v>2</v>
      </c>
    </row>
    <row r="6527" spans="1:4">
      <c r="A6527" s="375">
        <v>2173</v>
      </c>
      <c r="B6527" s="375">
        <v>1186</v>
      </c>
      <c r="C6527" s="375" t="s">
        <v>7151</v>
      </c>
      <c r="D6527" s="377">
        <v>2</v>
      </c>
    </row>
    <row r="6528" spans="1:4">
      <c r="A6528" s="375">
        <v>2174</v>
      </c>
      <c r="B6528" s="375">
        <v>1186</v>
      </c>
      <c r="C6528" s="375" t="s">
        <v>7152</v>
      </c>
      <c r="D6528" s="377">
        <v>2</v>
      </c>
    </row>
    <row r="6529" spans="1:4">
      <c r="A6529" s="375">
        <v>2175</v>
      </c>
      <c r="B6529" s="375">
        <v>1186</v>
      </c>
      <c r="C6529" s="375" t="s">
        <v>7153</v>
      </c>
      <c r="D6529" s="377">
        <v>2</v>
      </c>
    </row>
    <row r="6530" spans="1:4">
      <c r="A6530" s="375">
        <v>2176</v>
      </c>
      <c r="B6530" s="375">
        <v>1186</v>
      </c>
      <c r="C6530" s="375" t="s">
        <v>7154</v>
      </c>
      <c r="D6530" s="377">
        <v>2</v>
      </c>
    </row>
    <row r="6531" spans="1:4">
      <c r="A6531" s="375">
        <v>2177</v>
      </c>
      <c r="B6531" s="375">
        <v>1186</v>
      </c>
      <c r="C6531" s="375" t="s">
        <v>7155</v>
      </c>
      <c r="D6531" s="377">
        <v>2</v>
      </c>
    </row>
    <row r="6532" spans="1:4">
      <c r="A6532" s="375">
        <v>2178</v>
      </c>
      <c r="B6532" s="375">
        <v>1186</v>
      </c>
      <c r="C6532" s="375" t="s">
        <v>7156</v>
      </c>
      <c r="D6532" s="377">
        <v>2</v>
      </c>
    </row>
    <row r="6533" spans="1:4">
      <c r="A6533" s="375">
        <v>2179</v>
      </c>
      <c r="B6533" s="375">
        <v>1186</v>
      </c>
      <c r="C6533" s="375" t="s">
        <v>7157</v>
      </c>
      <c r="D6533" s="377">
        <v>2</v>
      </c>
    </row>
    <row r="6534" spans="1:4">
      <c r="A6534" s="375">
        <v>2180</v>
      </c>
      <c r="B6534" s="375">
        <v>1186</v>
      </c>
      <c r="C6534" s="375" t="s">
        <v>7158</v>
      </c>
      <c r="D6534" s="377">
        <v>2</v>
      </c>
    </row>
    <row r="6535" spans="1:4">
      <c r="A6535" s="375">
        <v>2182</v>
      </c>
      <c r="B6535" s="375">
        <v>1186</v>
      </c>
      <c r="C6535" s="375" t="s">
        <v>7159</v>
      </c>
      <c r="D6535" s="377">
        <v>2</v>
      </c>
    </row>
    <row r="6536" spans="1:4">
      <c r="A6536" s="375">
        <v>2183</v>
      </c>
      <c r="B6536" s="375">
        <v>1186</v>
      </c>
      <c r="C6536" s="375" t="s">
        <v>7160</v>
      </c>
      <c r="D6536" s="377">
        <v>2</v>
      </c>
    </row>
    <row r="6537" spans="1:4">
      <c r="A6537" s="375">
        <v>2184</v>
      </c>
      <c r="B6537" s="375">
        <v>1186</v>
      </c>
      <c r="C6537" s="375" t="s">
        <v>7161</v>
      </c>
      <c r="D6537" s="377">
        <v>2</v>
      </c>
    </row>
    <row r="6538" spans="1:4">
      <c r="A6538" s="375">
        <v>2185</v>
      </c>
      <c r="B6538" s="375">
        <v>1186</v>
      </c>
      <c r="C6538" s="375" t="s">
        <v>7162</v>
      </c>
      <c r="D6538" s="377">
        <v>2</v>
      </c>
    </row>
    <row r="6539" spans="1:4">
      <c r="A6539" s="375">
        <v>2187</v>
      </c>
      <c r="B6539" s="375">
        <v>1186</v>
      </c>
      <c r="C6539" s="375" t="s">
        <v>7163</v>
      </c>
      <c r="D6539" s="377">
        <v>2</v>
      </c>
    </row>
    <row r="6540" spans="1:4">
      <c r="A6540" s="375">
        <v>2188</v>
      </c>
      <c r="B6540" s="375">
        <v>1186</v>
      </c>
      <c r="C6540" s="375" t="s">
        <v>7164</v>
      </c>
      <c r="D6540" s="377">
        <v>2</v>
      </c>
    </row>
    <row r="6541" spans="1:4">
      <c r="A6541" s="375">
        <v>2189</v>
      </c>
      <c r="B6541" s="375">
        <v>1186</v>
      </c>
      <c r="C6541" s="375" t="s">
        <v>7165</v>
      </c>
      <c r="D6541" s="377">
        <v>2</v>
      </c>
    </row>
    <row r="6542" spans="1:4">
      <c r="A6542" s="375">
        <v>2192</v>
      </c>
      <c r="B6542" s="375">
        <v>1186</v>
      </c>
      <c r="C6542" s="375" t="s">
        <v>7166</v>
      </c>
      <c r="D6542" s="377">
        <v>2</v>
      </c>
    </row>
    <row r="6543" spans="1:4">
      <c r="A6543" s="375">
        <v>2196</v>
      </c>
      <c r="B6543" s="375">
        <v>1186</v>
      </c>
      <c r="C6543" s="375" t="s">
        <v>7167</v>
      </c>
      <c r="D6543" s="377">
        <v>2</v>
      </c>
    </row>
    <row r="6544" spans="1:4">
      <c r="A6544" s="375">
        <v>2197</v>
      </c>
      <c r="B6544" s="375">
        <v>1186</v>
      </c>
      <c r="C6544" s="375" t="s">
        <v>7168</v>
      </c>
      <c r="D6544" s="377">
        <v>2</v>
      </c>
    </row>
    <row r="6545" spans="1:4">
      <c r="A6545" s="375">
        <v>2199</v>
      </c>
      <c r="B6545" s="375">
        <v>1186</v>
      </c>
      <c r="C6545" s="375" t="s">
        <v>7169</v>
      </c>
      <c r="D6545" s="377">
        <v>2</v>
      </c>
    </row>
    <row r="6546" spans="1:4">
      <c r="A6546" s="375">
        <v>2201</v>
      </c>
      <c r="B6546" s="375">
        <v>1186</v>
      </c>
      <c r="C6546" s="375" t="s">
        <v>7170</v>
      </c>
      <c r="D6546" s="377">
        <v>2</v>
      </c>
    </row>
    <row r="6547" spans="1:4">
      <c r="A6547" s="375">
        <v>2202</v>
      </c>
      <c r="B6547" s="375">
        <v>1186</v>
      </c>
      <c r="C6547" s="375" t="s">
        <v>7171</v>
      </c>
      <c r="D6547" s="377">
        <v>2</v>
      </c>
    </row>
    <row r="6548" spans="1:4">
      <c r="A6548" s="375">
        <v>2203</v>
      </c>
      <c r="B6548" s="375">
        <v>1186</v>
      </c>
      <c r="C6548" s="375" t="s">
        <v>7172</v>
      </c>
      <c r="D6548" s="377">
        <v>2</v>
      </c>
    </row>
    <row r="6549" spans="1:4">
      <c r="A6549" s="375">
        <v>2206</v>
      </c>
      <c r="B6549" s="375">
        <v>1186</v>
      </c>
      <c r="C6549" s="375" t="s">
        <v>7173</v>
      </c>
      <c r="D6549" s="377">
        <v>2</v>
      </c>
    </row>
    <row r="6550" spans="1:4">
      <c r="A6550" s="375">
        <v>2207</v>
      </c>
      <c r="B6550" s="375">
        <v>1186</v>
      </c>
      <c r="C6550" s="375" t="s">
        <v>7174</v>
      </c>
      <c r="D6550" s="377">
        <v>2</v>
      </c>
    </row>
    <row r="6551" spans="1:4">
      <c r="A6551" s="375">
        <v>2208</v>
      </c>
      <c r="B6551" s="375">
        <v>1186</v>
      </c>
      <c r="C6551" s="375" t="s">
        <v>7175</v>
      </c>
      <c r="D6551" s="377">
        <v>2</v>
      </c>
    </row>
    <row r="6552" spans="1:4">
      <c r="A6552" s="375">
        <v>2209</v>
      </c>
      <c r="B6552" s="375">
        <v>1186</v>
      </c>
      <c r="C6552" s="375" t="s">
        <v>7176</v>
      </c>
      <c r="D6552" s="377">
        <v>2</v>
      </c>
    </row>
    <row r="6553" spans="1:4">
      <c r="A6553" s="375">
        <v>2210</v>
      </c>
      <c r="B6553" s="375">
        <v>1186</v>
      </c>
      <c r="C6553" s="375" t="s">
        <v>7177</v>
      </c>
      <c r="D6553" s="377">
        <v>2</v>
      </c>
    </row>
    <row r="6554" spans="1:4">
      <c r="A6554" s="375">
        <v>2211</v>
      </c>
      <c r="B6554" s="375">
        <v>1186</v>
      </c>
      <c r="C6554" s="375" t="s">
        <v>7178</v>
      </c>
      <c r="D6554" s="377">
        <v>2</v>
      </c>
    </row>
    <row r="6555" spans="1:4">
      <c r="A6555" s="375">
        <v>2212</v>
      </c>
      <c r="B6555" s="375">
        <v>1186</v>
      </c>
      <c r="C6555" s="375" t="s">
        <v>7179</v>
      </c>
      <c r="D6555" s="377">
        <v>2</v>
      </c>
    </row>
    <row r="6556" spans="1:4">
      <c r="A6556" s="375">
        <v>2213</v>
      </c>
      <c r="B6556" s="375">
        <v>1186</v>
      </c>
      <c r="C6556" s="375" t="s">
        <v>7180</v>
      </c>
      <c r="D6556" s="377">
        <v>2</v>
      </c>
    </row>
    <row r="6557" spans="1:4">
      <c r="A6557" s="375">
        <v>2214</v>
      </c>
      <c r="B6557" s="375">
        <v>1186</v>
      </c>
      <c r="C6557" s="375" t="s">
        <v>7181</v>
      </c>
      <c r="D6557" s="377">
        <v>2</v>
      </c>
    </row>
    <row r="6558" spans="1:4">
      <c r="A6558" s="375">
        <v>2215</v>
      </c>
      <c r="B6558" s="375">
        <v>1186</v>
      </c>
      <c r="C6558" s="375" t="s">
        <v>7182</v>
      </c>
      <c r="D6558" s="377">
        <v>2</v>
      </c>
    </row>
    <row r="6559" spans="1:4">
      <c r="A6559" s="375">
        <v>2312</v>
      </c>
      <c r="B6559" s="375">
        <v>1186</v>
      </c>
      <c r="C6559" s="375" t="s">
        <v>7183</v>
      </c>
      <c r="D6559" s="377">
        <v>2</v>
      </c>
    </row>
    <row r="6560" spans="1:4">
      <c r="A6560" s="375">
        <v>2317</v>
      </c>
      <c r="B6560" s="375">
        <v>1186</v>
      </c>
      <c r="C6560" s="375" t="s">
        <v>7184</v>
      </c>
      <c r="D6560" s="377">
        <v>2</v>
      </c>
    </row>
    <row r="6561" spans="1:4">
      <c r="A6561" s="375">
        <v>2322</v>
      </c>
      <c r="B6561" s="375">
        <v>1186</v>
      </c>
      <c r="C6561" s="375" t="s">
        <v>7185</v>
      </c>
      <c r="D6561" s="377">
        <v>2</v>
      </c>
    </row>
    <row r="6562" spans="1:4">
      <c r="A6562" s="375">
        <v>2323</v>
      </c>
      <c r="B6562" s="375">
        <v>1186</v>
      </c>
      <c r="C6562" s="375" t="s">
        <v>7186</v>
      </c>
      <c r="D6562" s="377">
        <v>1</v>
      </c>
    </row>
    <row r="6563" spans="1:4">
      <c r="A6563" s="375">
        <v>2324</v>
      </c>
      <c r="B6563" s="375">
        <v>1186</v>
      </c>
      <c r="C6563" s="375" t="s">
        <v>7187</v>
      </c>
      <c r="D6563" s="377">
        <v>2</v>
      </c>
    </row>
    <row r="6564" spans="1:4">
      <c r="A6564" s="375">
        <v>2326</v>
      </c>
      <c r="B6564" s="375">
        <v>1186</v>
      </c>
      <c r="C6564" s="375" t="s">
        <v>7188</v>
      </c>
      <c r="D6564" s="377">
        <v>2</v>
      </c>
    </row>
    <row r="6565" spans="1:4">
      <c r="A6565" s="375">
        <v>2328</v>
      </c>
      <c r="B6565" s="375">
        <v>1186</v>
      </c>
      <c r="C6565" s="375" t="s">
        <v>7189</v>
      </c>
      <c r="D6565" s="377">
        <v>2</v>
      </c>
    </row>
    <row r="6566" spans="1:4">
      <c r="A6566" s="375">
        <v>2330</v>
      </c>
      <c r="B6566" s="375">
        <v>1186</v>
      </c>
      <c r="C6566" s="375" t="s">
        <v>7190</v>
      </c>
      <c r="D6566" s="377">
        <v>2</v>
      </c>
    </row>
    <row r="6567" spans="1:4">
      <c r="A6567" s="375">
        <v>2338</v>
      </c>
      <c r="B6567" s="375">
        <v>1186</v>
      </c>
      <c r="C6567" s="375" t="s">
        <v>7191</v>
      </c>
      <c r="D6567" s="377">
        <v>2</v>
      </c>
    </row>
    <row r="6568" spans="1:4">
      <c r="A6568" s="375">
        <v>2341</v>
      </c>
      <c r="B6568" s="375">
        <v>1186</v>
      </c>
      <c r="C6568" s="375" t="s">
        <v>7192</v>
      </c>
      <c r="D6568" s="377">
        <v>2</v>
      </c>
    </row>
    <row r="6569" spans="1:4">
      <c r="A6569" s="375">
        <v>2342</v>
      </c>
      <c r="B6569" s="375">
        <v>1186</v>
      </c>
      <c r="C6569" s="375" t="s">
        <v>7193</v>
      </c>
      <c r="D6569" s="377">
        <v>2</v>
      </c>
    </row>
    <row r="6570" spans="1:4">
      <c r="A6570" s="375">
        <v>2343</v>
      </c>
      <c r="B6570" s="375">
        <v>1186</v>
      </c>
      <c r="C6570" s="375" t="s">
        <v>7194</v>
      </c>
      <c r="D6570" s="377">
        <v>2</v>
      </c>
    </row>
    <row r="6571" spans="1:4">
      <c r="A6571" s="375">
        <v>2345</v>
      </c>
      <c r="B6571" s="375">
        <v>1186</v>
      </c>
      <c r="C6571" s="375" t="s">
        <v>7195</v>
      </c>
      <c r="D6571" s="377">
        <v>2</v>
      </c>
    </row>
    <row r="6572" spans="1:4">
      <c r="A6572" s="375">
        <v>2346</v>
      </c>
      <c r="B6572" s="375">
        <v>1186</v>
      </c>
      <c r="C6572" s="375" t="s">
        <v>7196</v>
      </c>
      <c r="D6572" s="377">
        <v>2</v>
      </c>
    </row>
    <row r="6573" spans="1:4">
      <c r="A6573" s="375">
        <v>2347</v>
      </c>
      <c r="B6573" s="375">
        <v>1186</v>
      </c>
      <c r="C6573" s="375" t="s">
        <v>7197</v>
      </c>
      <c r="D6573" s="377">
        <v>2</v>
      </c>
    </row>
    <row r="6574" spans="1:4">
      <c r="A6574" s="375">
        <v>3102</v>
      </c>
      <c r="B6574" s="375">
        <v>1186</v>
      </c>
      <c r="C6574" s="375" t="s">
        <v>7198</v>
      </c>
      <c r="D6574" s="377">
        <v>2</v>
      </c>
    </row>
    <row r="6575" spans="1:4">
      <c r="A6575" s="375">
        <v>3103</v>
      </c>
      <c r="B6575" s="375">
        <v>1186</v>
      </c>
      <c r="C6575" s="375" t="s">
        <v>7199</v>
      </c>
      <c r="D6575" s="377">
        <v>2</v>
      </c>
    </row>
    <row r="6576" spans="1:4">
      <c r="A6576" s="375">
        <v>3104</v>
      </c>
      <c r="B6576" s="375">
        <v>1186</v>
      </c>
      <c r="C6576" s="375" t="s">
        <v>7200</v>
      </c>
      <c r="D6576" s="377">
        <v>0</v>
      </c>
    </row>
    <row r="6577" spans="1:4">
      <c r="A6577" s="375">
        <v>3105</v>
      </c>
      <c r="B6577" s="375">
        <v>1186</v>
      </c>
      <c r="C6577" s="375" t="s">
        <v>7201</v>
      </c>
      <c r="D6577" s="377">
        <v>0</v>
      </c>
    </row>
    <row r="6578" spans="1:4">
      <c r="A6578" s="375">
        <v>3108</v>
      </c>
      <c r="B6578" s="375">
        <v>1186</v>
      </c>
      <c r="C6578" s="375" t="s">
        <v>7202</v>
      </c>
      <c r="D6578" s="377">
        <v>2</v>
      </c>
    </row>
    <row r="6579" spans="1:4">
      <c r="A6579" s="375">
        <v>3109</v>
      </c>
      <c r="B6579" s="375">
        <v>1186</v>
      </c>
      <c r="C6579" s="375" t="s">
        <v>7203</v>
      </c>
      <c r="D6579" s="377">
        <v>2</v>
      </c>
    </row>
    <row r="6580" spans="1:4">
      <c r="A6580" s="375">
        <v>3115</v>
      </c>
      <c r="B6580" s="375">
        <v>1186</v>
      </c>
      <c r="C6580" s="375" t="s">
        <v>7204</v>
      </c>
      <c r="D6580" s="377">
        <v>2</v>
      </c>
    </row>
    <row r="6581" spans="1:4">
      <c r="A6581" s="375">
        <v>3116</v>
      </c>
      <c r="B6581" s="375">
        <v>1186</v>
      </c>
      <c r="C6581" s="375" t="s">
        <v>7205</v>
      </c>
      <c r="D6581" s="377">
        <v>0</v>
      </c>
    </row>
    <row r="6582" spans="1:4">
      <c r="A6582" s="375">
        <v>3120</v>
      </c>
      <c r="B6582" s="375">
        <v>1186</v>
      </c>
      <c r="C6582" s="375" t="s">
        <v>7206</v>
      </c>
      <c r="D6582" s="377">
        <v>0</v>
      </c>
    </row>
    <row r="6583" spans="1:4">
      <c r="A6583" s="375">
        <v>3121</v>
      </c>
      <c r="B6583" s="375">
        <v>1186</v>
      </c>
      <c r="C6583" s="375" t="s">
        <v>7207</v>
      </c>
      <c r="D6583" s="377">
        <v>0</v>
      </c>
    </row>
    <row r="6584" spans="1:4">
      <c r="A6584" s="375">
        <v>3141</v>
      </c>
      <c r="B6584" s="375">
        <v>1186</v>
      </c>
      <c r="C6584" s="375" t="s">
        <v>7208</v>
      </c>
      <c r="D6584" s="377">
        <v>0</v>
      </c>
    </row>
    <row r="6585" spans="1:4">
      <c r="A6585" s="375">
        <v>3145</v>
      </c>
      <c r="B6585" s="375">
        <v>1186</v>
      </c>
      <c r="C6585" s="375" t="s">
        <v>7209</v>
      </c>
      <c r="D6585" s="377">
        <v>0</v>
      </c>
    </row>
    <row r="6586" spans="1:4">
      <c r="A6586" s="375">
        <v>3146</v>
      </c>
      <c r="B6586" s="375">
        <v>1186</v>
      </c>
      <c r="C6586" s="375" t="s">
        <v>7210</v>
      </c>
      <c r="D6586" s="377">
        <v>0</v>
      </c>
    </row>
    <row r="6587" spans="1:4">
      <c r="A6587" s="375">
        <v>3147</v>
      </c>
      <c r="B6587" s="375">
        <v>1186</v>
      </c>
      <c r="C6587" s="375" t="s">
        <v>7211</v>
      </c>
      <c r="D6587" s="377">
        <v>0</v>
      </c>
    </row>
    <row r="6588" spans="1:4">
      <c r="A6588" s="375">
        <v>3181</v>
      </c>
      <c r="B6588" s="375">
        <v>1186</v>
      </c>
      <c r="C6588" s="375" t="s">
        <v>7212</v>
      </c>
      <c r="D6588" s="377">
        <v>1</v>
      </c>
    </row>
    <row r="6589" spans="1:4">
      <c r="A6589" s="375">
        <v>3199</v>
      </c>
      <c r="B6589" s="375">
        <v>1186</v>
      </c>
      <c r="C6589" s="375" t="s">
        <v>7213</v>
      </c>
      <c r="D6589" s="377">
        <v>2</v>
      </c>
    </row>
    <row r="6590" spans="1:4">
      <c r="A6590" s="375">
        <v>4109</v>
      </c>
      <c r="B6590" s="375">
        <v>1186</v>
      </c>
      <c r="C6590" s="375" t="s">
        <v>7214</v>
      </c>
      <c r="D6590" s="377">
        <v>2</v>
      </c>
    </row>
    <row r="6591" spans="1:4">
      <c r="A6591" s="375">
        <v>4111</v>
      </c>
      <c r="B6591" s="375">
        <v>1186</v>
      </c>
      <c r="C6591" s="375" t="s">
        <v>7215</v>
      </c>
      <c r="D6591" s="377">
        <v>2</v>
      </c>
    </row>
    <row r="6592" spans="1:4">
      <c r="A6592" s="375">
        <v>4112</v>
      </c>
      <c r="B6592" s="375">
        <v>1186</v>
      </c>
      <c r="C6592" s="375" t="s">
        <v>7216</v>
      </c>
      <c r="D6592" s="377">
        <v>2</v>
      </c>
    </row>
    <row r="6593" spans="1:4">
      <c r="A6593" s="375">
        <v>4116</v>
      </c>
      <c r="B6593" s="375">
        <v>1186</v>
      </c>
      <c r="C6593" s="375" t="s">
        <v>7217</v>
      </c>
      <c r="D6593" s="377">
        <v>2</v>
      </c>
    </row>
    <row r="6594" spans="1:4">
      <c r="A6594" s="375">
        <v>4117</v>
      </c>
      <c r="B6594" s="375">
        <v>1186</v>
      </c>
      <c r="C6594" s="375" t="s">
        <v>7218</v>
      </c>
      <c r="D6594" s="377">
        <v>2</v>
      </c>
    </row>
    <row r="6595" spans="1:4">
      <c r="A6595" s="375">
        <v>4121</v>
      </c>
      <c r="B6595" s="375">
        <v>1186</v>
      </c>
      <c r="C6595" s="375" t="s">
        <v>7219</v>
      </c>
      <c r="D6595" s="377">
        <v>2</v>
      </c>
    </row>
    <row r="6596" spans="1:4">
      <c r="A6596" s="375">
        <v>4123</v>
      </c>
      <c r="B6596" s="375">
        <v>1186</v>
      </c>
      <c r="C6596" s="375" t="s">
        <v>7220</v>
      </c>
      <c r="D6596" s="377">
        <v>2</v>
      </c>
    </row>
    <row r="6597" spans="1:4">
      <c r="A6597" s="375">
        <v>4124</v>
      </c>
      <c r="B6597" s="375">
        <v>1186</v>
      </c>
      <c r="C6597" s="375" t="s">
        <v>7221</v>
      </c>
      <c r="D6597" s="377">
        <v>2</v>
      </c>
    </row>
    <row r="6598" spans="1:4">
      <c r="A6598" s="375">
        <v>4126</v>
      </c>
      <c r="B6598" s="375">
        <v>1186</v>
      </c>
      <c r="C6598" s="375" t="s">
        <v>7222</v>
      </c>
      <c r="D6598" s="377">
        <v>2</v>
      </c>
    </row>
    <row r="6599" spans="1:4">
      <c r="A6599" s="375">
        <v>4130</v>
      </c>
      <c r="B6599" s="375">
        <v>1186</v>
      </c>
      <c r="C6599" s="375" t="s">
        <v>7223</v>
      </c>
      <c r="D6599" s="377">
        <v>2</v>
      </c>
    </row>
    <row r="6600" spans="1:4">
      <c r="A6600" s="375">
        <v>4131</v>
      </c>
      <c r="B6600" s="375">
        <v>1186</v>
      </c>
      <c r="C6600" s="375" t="s">
        <v>7224</v>
      </c>
      <c r="D6600" s="377">
        <v>2</v>
      </c>
    </row>
    <row r="6601" spans="1:4">
      <c r="A6601" s="375">
        <v>4132</v>
      </c>
      <c r="B6601" s="375">
        <v>1186</v>
      </c>
      <c r="C6601" s="375" t="s">
        <v>7225</v>
      </c>
      <c r="D6601" s="377">
        <v>2</v>
      </c>
    </row>
    <row r="6602" spans="1:4">
      <c r="A6602" s="375">
        <v>4140</v>
      </c>
      <c r="B6602" s="375">
        <v>1186</v>
      </c>
      <c r="C6602" s="375" t="s">
        <v>7226</v>
      </c>
      <c r="D6602" s="377">
        <v>2</v>
      </c>
    </row>
    <row r="6603" spans="1:4">
      <c r="A6603" s="375">
        <v>4170</v>
      </c>
      <c r="B6603" s="375">
        <v>1186</v>
      </c>
      <c r="C6603" s="375" t="s">
        <v>7227</v>
      </c>
      <c r="D6603" s="377">
        <v>2</v>
      </c>
    </row>
    <row r="6604" spans="1:4">
      <c r="A6604" s="375">
        <v>4173</v>
      </c>
      <c r="B6604" s="375">
        <v>1186</v>
      </c>
      <c r="C6604" s="375" t="s">
        <v>7228</v>
      </c>
      <c r="D6604" s="377">
        <v>2</v>
      </c>
    </row>
    <row r="6605" spans="1:4">
      <c r="A6605" s="375">
        <v>4179</v>
      </c>
      <c r="B6605" s="375">
        <v>1186</v>
      </c>
      <c r="C6605" s="375" t="s">
        <v>7229</v>
      </c>
      <c r="D6605" s="377">
        <v>2</v>
      </c>
    </row>
    <row r="6606" spans="1:4">
      <c r="A6606" s="375">
        <v>4180</v>
      </c>
      <c r="B6606" s="375">
        <v>1186</v>
      </c>
      <c r="C6606" s="375" t="s">
        <v>7230</v>
      </c>
      <c r="D6606" s="377">
        <v>2</v>
      </c>
    </row>
    <row r="6607" spans="1:4">
      <c r="A6607" s="375">
        <v>4181</v>
      </c>
      <c r="B6607" s="375">
        <v>1186</v>
      </c>
      <c r="C6607" s="375" t="s">
        <v>7231</v>
      </c>
      <c r="D6607" s="377">
        <v>2</v>
      </c>
    </row>
    <row r="6608" spans="1:4">
      <c r="A6608" s="375">
        <v>4190</v>
      </c>
      <c r="B6608" s="375">
        <v>1186</v>
      </c>
      <c r="C6608" s="375" t="s">
        <v>7232</v>
      </c>
      <c r="D6608" s="377">
        <v>2</v>
      </c>
    </row>
    <row r="6609" spans="1:4">
      <c r="A6609" s="375">
        <v>4191</v>
      </c>
      <c r="B6609" s="375">
        <v>1186</v>
      </c>
      <c r="C6609" s="375" t="s">
        <v>7233</v>
      </c>
      <c r="D6609" s="377">
        <v>2</v>
      </c>
    </row>
    <row r="6610" spans="1:4">
      <c r="A6610" s="375">
        <v>4192</v>
      </c>
      <c r="B6610" s="375">
        <v>1186</v>
      </c>
      <c r="C6610" s="375" t="s">
        <v>7234</v>
      </c>
      <c r="D6610" s="377">
        <v>2</v>
      </c>
    </row>
    <row r="6611" spans="1:4">
      <c r="A6611" s="375">
        <v>4196</v>
      </c>
      <c r="B6611" s="375">
        <v>1186</v>
      </c>
      <c r="C6611" s="375" t="s">
        <v>7235</v>
      </c>
      <c r="D6611" s="377">
        <v>2</v>
      </c>
    </row>
    <row r="6612" spans="1:4">
      <c r="A6612" s="375">
        <v>4199</v>
      </c>
      <c r="B6612" s="375">
        <v>1186</v>
      </c>
      <c r="C6612" s="375" t="s">
        <v>7236</v>
      </c>
      <c r="D6612" s="377">
        <v>2</v>
      </c>
    </row>
    <row r="6613" spans="1:4">
      <c r="A6613" s="375">
        <v>5002</v>
      </c>
      <c r="B6613" s="375">
        <v>1186</v>
      </c>
      <c r="C6613" s="375" t="s">
        <v>7237</v>
      </c>
      <c r="D6613" s="377">
        <v>2</v>
      </c>
    </row>
    <row r="6614" spans="1:4">
      <c r="A6614" s="375">
        <v>5003</v>
      </c>
      <c r="B6614" s="375">
        <v>1186</v>
      </c>
      <c r="C6614" s="375" t="s">
        <v>7238</v>
      </c>
      <c r="D6614" s="377">
        <v>2</v>
      </c>
    </row>
    <row r="6615" spans="1:4">
      <c r="A6615" s="375">
        <v>5008</v>
      </c>
      <c r="B6615" s="375">
        <v>1186</v>
      </c>
      <c r="C6615" s="375" t="s">
        <v>7239</v>
      </c>
      <c r="D6615" s="377">
        <v>2</v>
      </c>
    </row>
    <row r="6616" spans="1:4">
      <c r="A6616" s="375">
        <v>6002</v>
      </c>
      <c r="B6616" s="375">
        <v>1186</v>
      </c>
      <c r="C6616" s="375" t="s">
        <v>7240</v>
      </c>
      <c r="D6616" s="377">
        <v>2</v>
      </c>
    </row>
    <row r="6617" spans="1:4">
      <c r="A6617" s="375">
        <v>6022</v>
      </c>
      <c r="B6617" s="375">
        <v>1186</v>
      </c>
      <c r="C6617" s="375" t="s">
        <v>7241</v>
      </c>
      <c r="D6617" s="377">
        <v>2</v>
      </c>
    </row>
    <row r="6618" spans="1:4">
      <c r="A6618" s="375">
        <v>6034</v>
      </c>
      <c r="B6618" s="375">
        <v>1186</v>
      </c>
      <c r="C6618" s="375" t="s">
        <v>7242</v>
      </c>
      <c r="D6618" s="377">
        <v>2</v>
      </c>
    </row>
    <row r="6619" spans="1:4">
      <c r="A6619" s="375">
        <v>6042</v>
      </c>
      <c r="B6619" s="375">
        <v>1186</v>
      </c>
      <c r="C6619" s="375" t="s">
        <v>7243</v>
      </c>
      <c r="D6619" s="377">
        <v>2</v>
      </c>
    </row>
    <row r="6620" spans="1:4">
      <c r="A6620" s="375">
        <v>6082</v>
      </c>
      <c r="B6620" s="375">
        <v>1186</v>
      </c>
      <c r="C6620" s="375" t="s">
        <v>7244</v>
      </c>
      <c r="D6620" s="377">
        <v>2</v>
      </c>
    </row>
    <row r="6621" spans="1:4">
      <c r="A6621" s="375">
        <v>1099</v>
      </c>
      <c r="B6621" s="375">
        <v>1187</v>
      </c>
      <c r="C6621" s="375" t="s">
        <v>7245</v>
      </c>
      <c r="D6621" s="377">
        <v>2</v>
      </c>
    </row>
    <row r="6622" spans="1:4">
      <c r="A6622" s="375">
        <v>1100</v>
      </c>
      <c r="B6622" s="375">
        <v>1187</v>
      </c>
      <c r="C6622" s="375" t="s">
        <v>7246</v>
      </c>
      <c r="D6622" s="377">
        <v>2</v>
      </c>
    </row>
    <row r="6623" spans="1:4">
      <c r="A6623" s="375">
        <v>1101</v>
      </c>
      <c r="B6623" s="375">
        <v>1187</v>
      </c>
      <c r="C6623" s="375" t="s">
        <v>7247</v>
      </c>
      <c r="D6623" s="377">
        <v>2</v>
      </c>
    </row>
    <row r="6624" spans="1:4">
      <c r="A6624" s="375">
        <v>1102</v>
      </c>
      <c r="B6624" s="375">
        <v>1187</v>
      </c>
      <c r="C6624" s="375" t="s">
        <v>7248</v>
      </c>
      <c r="D6624" s="377">
        <v>2</v>
      </c>
    </row>
    <row r="6625" spans="1:4">
      <c r="A6625" s="375">
        <v>1103</v>
      </c>
      <c r="B6625" s="375">
        <v>1187</v>
      </c>
      <c r="C6625" s="375" t="s">
        <v>7249</v>
      </c>
      <c r="D6625" s="377">
        <v>2</v>
      </c>
    </row>
    <row r="6626" spans="1:4">
      <c r="A6626" s="375">
        <v>1104</v>
      </c>
      <c r="B6626" s="375">
        <v>1187</v>
      </c>
      <c r="C6626" s="375" t="s">
        <v>7250</v>
      </c>
      <c r="D6626" s="377">
        <v>2</v>
      </c>
    </row>
    <row r="6627" spans="1:4">
      <c r="A6627" s="375">
        <v>1105</v>
      </c>
      <c r="B6627" s="375">
        <v>1187</v>
      </c>
      <c r="C6627" s="375" t="s">
        <v>7251</v>
      </c>
      <c r="D6627" s="377">
        <v>2</v>
      </c>
    </row>
    <row r="6628" spans="1:4">
      <c r="A6628" s="375">
        <v>1106</v>
      </c>
      <c r="B6628" s="375">
        <v>1187</v>
      </c>
      <c r="C6628" s="375" t="s">
        <v>7252</v>
      </c>
      <c r="D6628" s="377">
        <v>2</v>
      </c>
    </row>
    <row r="6629" spans="1:4">
      <c r="A6629" s="375">
        <v>1107</v>
      </c>
      <c r="B6629" s="375">
        <v>1187</v>
      </c>
      <c r="C6629" s="375" t="s">
        <v>7253</v>
      </c>
      <c r="D6629" s="377">
        <v>2</v>
      </c>
    </row>
    <row r="6630" spans="1:4">
      <c r="A6630" s="375">
        <v>1109</v>
      </c>
      <c r="B6630" s="375">
        <v>1187</v>
      </c>
      <c r="C6630" s="375" t="s">
        <v>7254</v>
      </c>
      <c r="D6630" s="377">
        <v>2</v>
      </c>
    </row>
    <row r="6631" spans="1:4">
      <c r="A6631" s="375">
        <v>1113</v>
      </c>
      <c r="B6631" s="375">
        <v>1187</v>
      </c>
      <c r="C6631" s="375" t="s">
        <v>7255</v>
      </c>
      <c r="D6631" s="377">
        <v>2</v>
      </c>
    </row>
    <row r="6632" spans="1:4">
      <c r="A6632" s="375">
        <v>1114</v>
      </c>
      <c r="B6632" s="375">
        <v>1187</v>
      </c>
      <c r="C6632" s="375" t="s">
        <v>7256</v>
      </c>
      <c r="D6632" s="377">
        <v>2</v>
      </c>
    </row>
    <row r="6633" spans="1:4">
      <c r="A6633" s="375">
        <v>1115</v>
      </c>
      <c r="B6633" s="375">
        <v>1187</v>
      </c>
      <c r="C6633" s="375" t="s">
        <v>7257</v>
      </c>
      <c r="D6633" s="377">
        <v>2</v>
      </c>
    </row>
    <row r="6634" spans="1:4">
      <c r="A6634" s="375">
        <v>1120</v>
      </c>
      <c r="B6634" s="375">
        <v>1187</v>
      </c>
      <c r="C6634" s="375" t="s">
        <v>7258</v>
      </c>
      <c r="D6634" s="377">
        <v>2</v>
      </c>
    </row>
    <row r="6635" spans="1:4">
      <c r="A6635" s="375">
        <v>1121</v>
      </c>
      <c r="B6635" s="375">
        <v>1187</v>
      </c>
      <c r="C6635" s="375" t="s">
        <v>7259</v>
      </c>
      <c r="D6635" s="377">
        <v>2</v>
      </c>
    </row>
    <row r="6636" spans="1:4">
      <c r="A6636" s="375">
        <v>1123</v>
      </c>
      <c r="B6636" s="375">
        <v>1187</v>
      </c>
      <c r="C6636" s="375" t="s">
        <v>7260</v>
      </c>
      <c r="D6636" s="377">
        <v>2</v>
      </c>
    </row>
    <row r="6637" spans="1:4">
      <c r="A6637" s="375">
        <v>1124</v>
      </c>
      <c r="B6637" s="375">
        <v>1187</v>
      </c>
      <c r="C6637" s="375" t="s">
        <v>7261</v>
      </c>
      <c r="D6637" s="377">
        <v>2</v>
      </c>
    </row>
    <row r="6638" spans="1:4">
      <c r="A6638" s="375">
        <v>1125</v>
      </c>
      <c r="B6638" s="375">
        <v>1187</v>
      </c>
      <c r="C6638" s="375" t="s">
        <v>7262</v>
      </c>
      <c r="D6638" s="377">
        <v>2</v>
      </c>
    </row>
    <row r="6639" spans="1:4">
      <c r="A6639" s="375">
        <v>1126</v>
      </c>
      <c r="B6639" s="375">
        <v>1187</v>
      </c>
      <c r="C6639" s="375" t="s">
        <v>7263</v>
      </c>
      <c r="D6639" s="377">
        <v>2</v>
      </c>
    </row>
    <row r="6640" spans="1:4">
      <c r="A6640" s="375">
        <v>1127</v>
      </c>
      <c r="B6640" s="375">
        <v>1187</v>
      </c>
      <c r="C6640" s="375" t="s">
        <v>7264</v>
      </c>
      <c r="D6640" s="377">
        <v>2</v>
      </c>
    </row>
    <row r="6641" spans="1:4">
      <c r="A6641" s="375">
        <v>1128</v>
      </c>
      <c r="B6641" s="375">
        <v>1187</v>
      </c>
      <c r="C6641" s="375" t="s">
        <v>7265</v>
      </c>
      <c r="D6641" s="377">
        <v>2</v>
      </c>
    </row>
    <row r="6642" spans="1:4">
      <c r="A6642" s="375">
        <v>1129</v>
      </c>
      <c r="B6642" s="375">
        <v>1187</v>
      </c>
      <c r="C6642" s="375" t="s">
        <v>7266</v>
      </c>
      <c r="D6642" s="377">
        <v>2</v>
      </c>
    </row>
    <row r="6643" spans="1:4">
      <c r="A6643" s="375">
        <v>1130</v>
      </c>
      <c r="B6643" s="375">
        <v>1187</v>
      </c>
      <c r="C6643" s="375" t="s">
        <v>7267</v>
      </c>
      <c r="D6643" s="377">
        <v>2</v>
      </c>
    </row>
    <row r="6644" spans="1:4">
      <c r="A6644" s="375">
        <v>1131</v>
      </c>
      <c r="B6644" s="375">
        <v>1187</v>
      </c>
      <c r="C6644" s="375" t="s">
        <v>7268</v>
      </c>
      <c r="D6644" s="377">
        <v>2</v>
      </c>
    </row>
    <row r="6645" spans="1:4">
      <c r="A6645" s="375">
        <v>1132</v>
      </c>
      <c r="B6645" s="375">
        <v>1187</v>
      </c>
      <c r="C6645" s="375" t="s">
        <v>7269</v>
      </c>
      <c r="D6645" s="377">
        <v>2</v>
      </c>
    </row>
    <row r="6646" spans="1:4">
      <c r="A6646" s="375">
        <v>1137</v>
      </c>
      <c r="B6646" s="375">
        <v>1187</v>
      </c>
      <c r="C6646" s="375" t="s">
        <v>7270</v>
      </c>
      <c r="D6646" s="377">
        <v>2</v>
      </c>
    </row>
    <row r="6647" spans="1:4">
      <c r="A6647" s="375">
        <v>1151</v>
      </c>
      <c r="B6647" s="375">
        <v>1187</v>
      </c>
      <c r="C6647" s="375" t="s">
        <v>7271</v>
      </c>
      <c r="D6647" s="377">
        <v>2</v>
      </c>
    </row>
    <row r="6648" spans="1:4">
      <c r="A6648" s="375">
        <v>1152</v>
      </c>
      <c r="B6648" s="375">
        <v>1187</v>
      </c>
      <c r="C6648" s="375" t="s">
        <v>7272</v>
      </c>
      <c r="D6648" s="377">
        <v>2</v>
      </c>
    </row>
    <row r="6649" spans="1:4">
      <c r="A6649" s="375">
        <v>1153</v>
      </c>
      <c r="B6649" s="375">
        <v>1187</v>
      </c>
      <c r="C6649" s="375" t="s">
        <v>7273</v>
      </c>
      <c r="D6649" s="377">
        <v>2</v>
      </c>
    </row>
    <row r="6650" spans="1:4">
      <c r="A6650" s="375">
        <v>1157</v>
      </c>
      <c r="B6650" s="375">
        <v>1187</v>
      </c>
      <c r="C6650" s="375" t="s">
        <v>7274</v>
      </c>
      <c r="D6650" s="377">
        <v>2</v>
      </c>
    </row>
    <row r="6651" spans="1:4">
      <c r="A6651" s="375">
        <v>1175</v>
      </c>
      <c r="B6651" s="375">
        <v>1187</v>
      </c>
      <c r="C6651" s="375" t="s">
        <v>7275</v>
      </c>
      <c r="D6651" s="377">
        <v>2</v>
      </c>
    </row>
    <row r="6652" spans="1:4">
      <c r="A6652" s="375">
        <v>1181</v>
      </c>
      <c r="B6652" s="375">
        <v>1187</v>
      </c>
      <c r="C6652" s="375" t="s">
        <v>7276</v>
      </c>
      <c r="D6652" s="377">
        <v>0</v>
      </c>
    </row>
    <row r="6653" spans="1:4">
      <c r="A6653" s="375">
        <v>1183</v>
      </c>
      <c r="B6653" s="375">
        <v>1187</v>
      </c>
      <c r="C6653" s="375" t="s">
        <v>7277</v>
      </c>
      <c r="D6653" s="377">
        <v>2</v>
      </c>
    </row>
    <row r="6654" spans="1:4">
      <c r="A6654" s="375">
        <v>1185</v>
      </c>
      <c r="B6654" s="375">
        <v>1187</v>
      </c>
      <c r="C6654" s="375" t="s">
        <v>7278</v>
      </c>
      <c r="D6654" s="377">
        <v>2</v>
      </c>
    </row>
    <row r="6655" spans="1:4">
      <c r="A6655" s="375">
        <v>1186</v>
      </c>
      <c r="B6655" s="375">
        <v>1187</v>
      </c>
      <c r="C6655" s="375" t="s">
        <v>7279</v>
      </c>
      <c r="D6655" s="377">
        <v>0</v>
      </c>
    </row>
    <row r="6656" spans="1:4">
      <c r="A6656" s="375">
        <v>1187</v>
      </c>
      <c r="B6656" s="375">
        <v>1187</v>
      </c>
      <c r="C6656" s="375" t="s">
        <v>7280</v>
      </c>
      <c r="D6656" s="377" t="s">
        <v>94</v>
      </c>
    </row>
    <row r="6657" spans="1:4">
      <c r="A6657" s="375">
        <v>1188</v>
      </c>
      <c r="B6657" s="375">
        <v>1187</v>
      </c>
      <c r="C6657" s="375" t="s">
        <v>7281</v>
      </c>
      <c r="D6657" s="377">
        <v>0</v>
      </c>
    </row>
    <row r="6658" spans="1:4">
      <c r="A6658" s="375">
        <v>1189</v>
      </c>
      <c r="B6658" s="375">
        <v>1187</v>
      </c>
      <c r="C6658" s="375" t="s">
        <v>7282</v>
      </c>
      <c r="D6658" s="377">
        <v>2</v>
      </c>
    </row>
    <row r="6659" spans="1:4">
      <c r="A6659" s="375">
        <v>1190</v>
      </c>
      <c r="B6659" s="375">
        <v>1187</v>
      </c>
      <c r="C6659" s="375" t="s">
        <v>7283</v>
      </c>
      <c r="D6659" s="377">
        <v>0</v>
      </c>
    </row>
    <row r="6660" spans="1:4">
      <c r="A6660" s="375">
        <v>1192</v>
      </c>
      <c r="B6660" s="375">
        <v>1187</v>
      </c>
      <c r="C6660" s="375" t="s">
        <v>7284</v>
      </c>
      <c r="D6660" s="377">
        <v>2</v>
      </c>
    </row>
    <row r="6661" spans="1:4">
      <c r="A6661" s="375">
        <v>1193</v>
      </c>
      <c r="B6661" s="375">
        <v>1187</v>
      </c>
      <c r="C6661" s="375" t="s">
        <v>7285</v>
      </c>
      <c r="D6661" s="377">
        <v>2</v>
      </c>
    </row>
    <row r="6662" spans="1:4">
      <c r="A6662" s="375">
        <v>1194</v>
      </c>
      <c r="B6662" s="375">
        <v>1187</v>
      </c>
      <c r="C6662" s="375" t="s">
        <v>7286</v>
      </c>
      <c r="D6662" s="377">
        <v>0</v>
      </c>
    </row>
    <row r="6663" spans="1:4">
      <c r="A6663" s="375">
        <v>1199</v>
      </c>
      <c r="B6663" s="375">
        <v>1187</v>
      </c>
      <c r="C6663" s="375" t="s">
        <v>7287</v>
      </c>
      <c r="D6663" s="377">
        <v>0</v>
      </c>
    </row>
    <row r="6664" spans="1:4">
      <c r="A6664" s="375">
        <v>1201</v>
      </c>
      <c r="B6664" s="375">
        <v>1187</v>
      </c>
      <c r="C6664" s="375" t="s">
        <v>7288</v>
      </c>
      <c r="D6664" s="377">
        <v>2</v>
      </c>
    </row>
    <row r="6665" spans="1:4">
      <c r="A6665" s="375">
        <v>1203</v>
      </c>
      <c r="B6665" s="375">
        <v>1187</v>
      </c>
      <c r="C6665" s="375" t="s">
        <v>7289</v>
      </c>
      <c r="D6665" s="377">
        <v>2</v>
      </c>
    </row>
    <row r="6666" spans="1:4">
      <c r="A6666" s="375">
        <v>1206</v>
      </c>
      <c r="B6666" s="375">
        <v>1187</v>
      </c>
      <c r="C6666" s="375" t="s">
        <v>7290</v>
      </c>
      <c r="D6666" s="377">
        <v>2</v>
      </c>
    </row>
    <row r="6667" spans="1:4">
      <c r="A6667" s="375">
        <v>1210</v>
      </c>
      <c r="B6667" s="375">
        <v>1187</v>
      </c>
      <c r="C6667" s="375" t="s">
        <v>7291</v>
      </c>
      <c r="D6667" s="377">
        <v>2</v>
      </c>
    </row>
    <row r="6668" spans="1:4">
      <c r="A6668" s="375">
        <v>1256</v>
      </c>
      <c r="B6668" s="375">
        <v>1187</v>
      </c>
      <c r="C6668" s="375" t="s">
        <v>7292</v>
      </c>
      <c r="D6668" s="377">
        <v>2</v>
      </c>
    </row>
    <row r="6669" spans="1:4">
      <c r="A6669" s="375">
        <v>1257</v>
      </c>
      <c r="B6669" s="375">
        <v>1187</v>
      </c>
      <c r="C6669" s="375" t="s">
        <v>7293</v>
      </c>
      <c r="D6669" s="377">
        <v>2</v>
      </c>
    </row>
    <row r="6670" spans="1:4">
      <c r="A6670" s="375">
        <v>1260</v>
      </c>
      <c r="B6670" s="375">
        <v>1187</v>
      </c>
      <c r="C6670" s="375" t="s">
        <v>7294</v>
      </c>
      <c r="D6670" s="377">
        <v>2</v>
      </c>
    </row>
    <row r="6671" spans="1:4">
      <c r="A6671" s="375">
        <v>1261</v>
      </c>
      <c r="B6671" s="375">
        <v>1187</v>
      </c>
      <c r="C6671" s="375" t="s">
        <v>7295</v>
      </c>
      <c r="D6671" s="377">
        <v>2</v>
      </c>
    </row>
    <row r="6672" spans="1:4">
      <c r="A6672" s="375">
        <v>1262</v>
      </c>
      <c r="B6672" s="375">
        <v>1187</v>
      </c>
      <c r="C6672" s="375" t="s">
        <v>7296</v>
      </c>
      <c r="D6672" s="377">
        <v>2</v>
      </c>
    </row>
    <row r="6673" spans="1:4">
      <c r="A6673" s="375">
        <v>2095</v>
      </c>
      <c r="B6673" s="375">
        <v>1187</v>
      </c>
      <c r="C6673" s="375" t="s">
        <v>7297</v>
      </c>
      <c r="D6673" s="377">
        <v>2</v>
      </c>
    </row>
    <row r="6674" spans="1:4">
      <c r="A6674" s="375">
        <v>2096</v>
      </c>
      <c r="B6674" s="375">
        <v>1187</v>
      </c>
      <c r="C6674" s="375" t="s">
        <v>7298</v>
      </c>
      <c r="D6674" s="377">
        <v>2</v>
      </c>
    </row>
    <row r="6675" spans="1:4">
      <c r="A6675" s="375">
        <v>2100</v>
      </c>
      <c r="B6675" s="375">
        <v>1187</v>
      </c>
      <c r="C6675" s="375" t="s">
        <v>7299</v>
      </c>
      <c r="D6675" s="377">
        <v>2</v>
      </c>
    </row>
    <row r="6676" spans="1:4">
      <c r="A6676" s="375">
        <v>2102</v>
      </c>
      <c r="B6676" s="375">
        <v>1187</v>
      </c>
      <c r="C6676" s="375" t="s">
        <v>7300</v>
      </c>
      <c r="D6676" s="377">
        <v>2</v>
      </c>
    </row>
    <row r="6677" spans="1:4">
      <c r="A6677" s="375">
        <v>2103</v>
      </c>
      <c r="B6677" s="375">
        <v>1187</v>
      </c>
      <c r="C6677" s="375" t="s">
        <v>7301</v>
      </c>
      <c r="D6677" s="377">
        <v>2</v>
      </c>
    </row>
    <row r="6678" spans="1:4">
      <c r="A6678" s="375">
        <v>2104</v>
      </c>
      <c r="B6678" s="375">
        <v>1187</v>
      </c>
      <c r="C6678" s="375" t="s">
        <v>7302</v>
      </c>
      <c r="D6678" s="377">
        <v>2</v>
      </c>
    </row>
    <row r="6679" spans="1:4">
      <c r="A6679" s="375">
        <v>2105</v>
      </c>
      <c r="B6679" s="375">
        <v>1187</v>
      </c>
      <c r="C6679" s="375" t="s">
        <v>7303</v>
      </c>
      <c r="D6679" s="377">
        <v>2</v>
      </c>
    </row>
    <row r="6680" spans="1:4">
      <c r="A6680" s="375">
        <v>2108</v>
      </c>
      <c r="B6680" s="375">
        <v>1187</v>
      </c>
      <c r="C6680" s="375" t="s">
        <v>7304</v>
      </c>
      <c r="D6680" s="377">
        <v>2</v>
      </c>
    </row>
    <row r="6681" spans="1:4">
      <c r="A6681" s="375">
        <v>2109</v>
      </c>
      <c r="B6681" s="375">
        <v>1187</v>
      </c>
      <c r="C6681" s="375" t="s">
        <v>7305</v>
      </c>
      <c r="D6681" s="377">
        <v>2</v>
      </c>
    </row>
    <row r="6682" spans="1:4">
      <c r="A6682" s="375">
        <v>2110</v>
      </c>
      <c r="B6682" s="375">
        <v>1187</v>
      </c>
      <c r="C6682" s="375" t="s">
        <v>7306</v>
      </c>
      <c r="D6682" s="377">
        <v>2</v>
      </c>
    </row>
    <row r="6683" spans="1:4">
      <c r="A6683" s="375">
        <v>2111</v>
      </c>
      <c r="B6683" s="375">
        <v>1187</v>
      </c>
      <c r="C6683" s="375" t="s">
        <v>7307</v>
      </c>
      <c r="D6683" s="377">
        <v>2</v>
      </c>
    </row>
    <row r="6684" spans="1:4">
      <c r="A6684" s="375">
        <v>2112</v>
      </c>
      <c r="B6684" s="375">
        <v>1187</v>
      </c>
      <c r="C6684" s="375" t="s">
        <v>7308</v>
      </c>
      <c r="D6684" s="377">
        <v>2</v>
      </c>
    </row>
    <row r="6685" spans="1:4">
      <c r="A6685" s="375">
        <v>2113</v>
      </c>
      <c r="B6685" s="375">
        <v>1187</v>
      </c>
      <c r="C6685" s="375" t="s">
        <v>7309</v>
      </c>
      <c r="D6685" s="377">
        <v>2</v>
      </c>
    </row>
    <row r="6686" spans="1:4">
      <c r="A6686" s="375">
        <v>2115</v>
      </c>
      <c r="B6686" s="375">
        <v>1187</v>
      </c>
      <c r="C6686" s="375" t="s">
        <v>7310</v>
      </c>
      <c r="D6686" s="377">
        <v>2</v>
      </c>
    </row>
    <row r="6687" spans="1:4">
      <c r="A6687" s="375">
        <v>2116</v>
      </c>
      <c r="B6687" s="375">
        <v>1187</v>
      </c>
      <c r="C6687" s="375" t="s">
        <v>7311</v>
      </c>
      <c r="D6687" s="377">
        <v>2</v>
      </c>
    </row>
    <row r="6688" spans="1:4">
      <c r="A6688" s="375">
        <v>2117</v>
      </c>
      <c r="B6688" s="375">
        <v>1187</v>
      </c>
      <c r="C6688" s="375" t="s">
        <v>7312</v>
      </c>
      <c r="D6688" s="377">
        <v>2</v>
      </c>
    </row>
    <row r="6689" spans="1:4">
      <c r="A6689" s="375">
        <v>2121</v>
      </c>
      <c r="B6689" s="375">
        <v>1187</v>
      </c>
      <c r="C6689" s="375" t="s">
        <v>7313</v>
      </c>
      <c r="D6689" s="377">
        <v>2</v>
      </c>
    </row>
    <row r="6690" spans="1:4">
      <c r="A6690" s="375">
        <v>2122</v>
      </c>
      <c r="B6690" s="375">
        <v>1187</v>
      </c>
      <c r="C6690" s="375" t="s">
        <v>7314</v>
      </c>
      <c r="D6690" s="377">
        <v>2</v>
      </c>
    </row>
    <row r="6691" spans="1:4">
      <c r="A6691" s="375">
        <v>2123</v>
      </c>
      <c r="B6691" s="375">
        <v>1187</v>
      </c>
      <c r="C6691" s="375" t="s">
        <v>7315</v>
      </c>
      <c r="D6691" s="377">
        <v>2</v>
      </c>
    </row>
    <row r="6692" spans="1:4">
      <c r="A6692" s="375">
        <v>2125</v>
      </c>
      <c r="B6692" s="375">
        <v>1187</v>
      </c>
      <c r="C6692" s="375" t="s">
        <v>7316</v>
      </c>
      <c r="D6692" s="377">
        <v>2</v>
      </c>
    </row>
    <row r="6693" spans="1:4">
      <c r="A6693" s="375">
        <v>2130</v>
      </c>
      <c r="B6693" s="375">
        <v>1187</v>
      </c>
      <c r="C6693" s="375" t="s">
        <v>7317</v>
      </c>
      <c r="D6693" s="377">
        <v>2</v>
      </c>
    </row>
    <row r="6694" spans="1:4">
      <c r="A6694" s="375">
        <v>2132</v>
      </c>
      <c r="B6694" s="375">
        <v>1187</v>
      </c>
      <c r="C6694" s="375" t="s">
        <v>7318</v>
      </c>
      <c r="D6694" s="377">
        <v>2</v>
      </c>
    </row>
    <row r="6695" spans="1:4">
      <c r="A6695" s="375">
        <v>2133</v>
      </c>
      <c r="B6695" s="375">
        <v>1187</v>
      </c>
      <c r="C6695" s="375" t="s">
        <v>7319</v>
      </c>
      <c r="D6695" s="377">
        <v>2</v>
      </c>
    </row>
    <row r="6696" spans="1:4">
      <c r="A6696" s="375">
        <v>2135</v>
      </c>
      <c r="B6696" s="375">
        <v>1187</v>
      </c>
      <c r="C6696" s="375" t="s">
        <v>7320</v>
      </c>
      <c r="D6696" s="377">
        <v>2</v>
      </c>
    </row>
    <row r="6697" spans="1:4">
      <c r="A6697" s="375">
        <v>2136</v>
      </c>
      <c r="B6697" s="375">
        <v>1187</v>
      </c>
      <c r="C6697" s="375" t="s">
        <v>7321</v>
      </c>
      <c r="D6697" s="377">
        <v>2</v>
      </c>
    </row>
    <row r="6698" spans="1:4">
      <c r="A6698" s="375">
        <v>2137</v>
      </c>
      <c r="B6698" s="375">
        <v>1187</v>
      </c>
      <c r="C6698" s="375" t="s">
        <v>7322</v>
      </c>
      <c r="D6698" s="377">
        <v>2</v>
      </c>
    </row>
    <row r="6699" spans="1:4">
      <c r="A6699" s="375">
        <v>2139</v>
      </c>
      <c r="B6699" s="375">
        <v>1187</v>
      </c>
      <c r="C6699" s="375" t="s">
        <v>7323</v>
      </c>
      <c r="D6699" s="377">
        <v>2</v>
      </c>
    </row>
    <row r="6700" spans="1:4">
      <c r="A6700" s="375">
        <v>2142</v>
      </c>
      <c r="B6700" s="375">
        <v>1187</v>
      </c>
      <c r="C6700" s="375" t="s">
        <v>7324</v>
      </c>
      <c r="D6700" s="377">
        <v>2</v>
      </c>
    </row>
    <row r="6701" spans="1:4">
      <c r="A6701" s="375">
        <v>2146</v>
      </c>
      <c r="B6701" s="375">
        <v>1187</v>
      </c>
      <c r="C6701" s="375" t="s">
        <v>7325</v>
      </c>
      <c r="D6701" s="377">
        <v>2</v>
      </c>
    </row>
    <row r="6702" spans="1:4">
      <c r="A6702" s="375">
        <v>2148</v>
      </c>
      <c r="B6702" s="375">
        <v>1187</v>
      </c>
      <c r="C6702" s="375" t="s">
        <v>7326</v>
      </c>
      <c r="D6702" s="377">
        <v>2</v>
      </c>
    </row>
    <row r="6703" spans="1:4">
      <c r="A6703" s="375">
        <v>2149</v>
      </c>
      <c r="B6703" s="375">
        <v>1187</v>
      </c>
      <c r="C6703" s="375" t="s">
        <v>7327</v>
      </c>
      <c r="D6703" s="377">
        <v>2</v>
      </c>
    </row>
    <row r="6704" spans="1:4">
      <c r="A6704" s="375">
        <v>2151</v>
      </c>
      <c r="B6704" s="375">
        <v>1187</v>
      </c>
      <c r="C6704" s="375" t="s">
        <v>7328</v>
      </c>
      <c r="D6704" s="377">
        <v>2</v>
      </c>
    </row>
    <row r="6705" spans="1:4">
      <c r="A6705" s="375">
        <v>2152</v>
      </c>
      <c r="B6705" s="375">
        <v>1187</v>
      </c>
      <c r="C6705" s="375" t="s">
        <v>7329</v>
      </c>
      <c r="D6705" s="377">
        <v>2</v>
      </c>
    </row>
    <row r="6706" spans="1:4">
      <c r="A6706" s="375">
        <v>2153</v>
      </c>
      <c r="B6706" s="375">
        <v>1187</v>
      </c>
      <c r="C6706" s="375" t="s">
        <v>7330</v>
      </c>
      <c r="D6706" s="377">
        <v>2</v>
      </c>
    </row>
    <row r="6707" spans="1:4">
      <c r="A6707" s="375">
        <v>2154</v>
      </c>
      <c r="B6707" s="375">
        <v>1187</v>
      </c>
      <c r="C6707" s="375" t="s">
        <v>7331</v>
      </c>
      <c r="D6707" s="377">
        <v>2</v>
      </c>
    </row>
    <row r="6708" spans="1:4">
      <c r="A6708" s="375">
        <v>2155</v>
      </c>
      <c r="B6708" s="375">
        <v>1187</v>
      </c>
      <c r="C6708" s="375" t="s">
        <v>7332</v>
      </c>
      <c r="D6708" s="377">
        <v>2</v>
      </c>
    </row>
    <row r="6709" spans="1:4">
      <c r="A6709" s="375">
        <v>2156</v>
      </c>
      <c r="B6709" s="375">
        <v>1187</v>
      </c>
      <c r="C6709" s="375" t="s">
        <v>7333</v>
      </c>
      <c r="D6709" s="377">
        <v>2</v>
      </c>
    </row>
    <row r="6710" spans="1:4">
      <c r="A6710" s="375">
        <v>2162</v>
      </c>
      <c r="B6710" s="375">
        <v>1187</v>
      </c>
      <c r="C6710" s="375" t="s">
        <v>7334</v>
      </c>
      <c r="D6710" s="377">
        <v>2</v>
      </c>
    </row>
    <row r="6711" spans="1:4">
      <c r="A6711" s="375">
        <v>2163</v>
      </c>
      <c r="B6711" s="375">
        <v>1187</v>
      </c>
      <c r="C6711" s="375" t="s">
        <v>7335</v>
      </c>
      <c r="D6711" s="377">
        <v>2</v>
      </c>
    </row>
    <row r="6712" spans="1:4">
      <c r="A6712" s="375">
        <v>2164</v>
      </c>
      <c r="B6712" s="375">
        <v>1187</v>
      </c>
      <c r="C6712" s="375" t="s">
        <v>7336</v>
      </c>
      <c r="D6712" s="377">
        <v>2</v>
      </c>
    </row>
    <row r="6713" spans="1:4">
      <c r="A6713" s="375">
        <v>2169</v>
      </c>
      <c r="B6713" s="375">
        <v>1187</v>
      </c>
      <c r="C6713" s="375" t="s">
        <v>7337</v>
      </c>
      <c r="D6713" s="377">
        <v>2</v>
      </c>
    </row>
    <row r="6714" spans="1:4">
      <c r="A6714" s="375">
        <v>2171</v>
      </c>
      <c r="B6714" s="375">
        <v>1187</v>
      </c>
      <c r="C6714" s="375" t="s">
        <v>7338</v>
      </c>
      <c r="D6714" s="377">
        <v>2</v>
      </c>
    </row>
    <row r="6715" spans="1:4">
      <c r="A6715" s="375">
        <v>2172</v>
      </c>
      <c r="B6715" s="375">
        <v>1187</v>
      </c>
      <c r="C6715" s="375" t="s">
        <v>7339</v>
      </c>
      <c r="D6715" s="377">
        <v>2</v>
      </c>
    </row>
    <row r="6716" spans="1:4">
      <c r="A6716" s="375">
        <v>2173</v>
      </c>
      <c r="B6716" s="375">
        <v>1187</v>
      </c>
      <c r="C6716" s="375" t="s">
        <v>7340</v>
      </c>
      <c r="D6716" s="377">
        <v>2</v>
      </c>
    </row>
    <row r="6717" spans="1:4">
      <c r="A6717" s="375">
        <v>2174</v>
      </c>
      <c r="B6717" s="375">
        <v>1187</v>
      </c>
      <c r="C6717" s="375" t="s">
        <v>7341</v>
      </c>
      <c r="D6717" s="377">
        <v>2</v>
      </c>
    </row>
    <row r="6718" spans="1:4">
      <c r="A6718" s="375">
        <v>2175</v>
      </c>
      <c r="B6718" s="375">
        <v>1187</v>
      </c>
      <c r="C6718" s="375" t="s">
        <v>7342</v>
      </c>
      <c r="D6718" s="377">
        <v>2</v>
      </c>
    </row>
    <row r="6719" spans="1:4">
      <c r="A6719" s="375">
        <v>2176</v>
      </c>
      <c r="B6719" s="375">
        <v>1187</v>
      </c>
      <c r="C6719" s="375" t="s">
        <v>7343</v>
      </c>
      <c r="D6719" s="377">
        <v>2</v>
      </c>
    </row>
    <row r="6720" spans="1:4">
      <c r="A6720" s="375">
        <v>2177</v>
      </c>
      <c r="B6720" s="375">
        <v>1187</v>
      </c>
      <c r="C6720" s="375" t="s">
        <v>7344</v>
      </c>
      <c r="D6720" s="377">
        <v>2</v>
      </c>
    </row>
    <row r="6721" spans="1:4">
      <c r="A6721" s="375">
        <v>2178</v>
      </c>
      <c r="B6721" s="375">
        <v>1187</v>
      </c>
      <c r="C6721" s="375" t="s">
        <v>7345</v>
      </c>
      <c r="D6721" s="377">
        <v>2</v>
      </c>
    </row>
    <row r="6722" spans="1:4">
      <c r="A6722" s="375">
        <v>2179</v>
      </c>
      <c r="B6722" s="375">
        <v>1187</v>
      </c>
      <c r="C6722" s="375" t="s">
        <v>7346</v>
      </c>
      <c r="D6722" s="377">
        <v>2</v>
      </c>
    </row>
    <row r="6723" spans="1:4">
      <c r="A6723" s="375">
        <v>2180</v>
      </c>
      <c r="B6723" s="375">
        <v>1187</v>
      </c>
      <c r="C6723" s="375" t="s">
        <v>7347</v>
      </c>
      <c r="D6723" s="377">
        <v>2</v>
      </c>
    </row>
    <row r="6724" spans="1:4">
      <c r="A6724" s="375">
        <v>2182</v>
      </c>
      <c r="B6724" s="375">
        <v>1187</v>
      </c>
      <c r="C6724" s="375" t="s">
        <v>7348</v>
      </c>
      <c r="D6724" s="377">
        <v>2</v>
      </c>
    </row>
    <row r="6725" spans="1:4">
      <c r="A6725" s="375">
        <v>2183</v>
      </c>
      <c r="B6725" s="375">
        <v>1187</v>
      </c>
      <c r="C6725" s="375" t="s">
        <v>7349</v>
      </c>
      <c r="D6725" s="377">
        <v>2</v>
      </c>
    </row>
    <row r="6726" spans="1:4">
      <c r="A6726" s="375">
        <v>2184</v>
      </c>
      <c r="B6726" s="375">
        <v>1187</v>
      </c>
      <c r="C6726" s="375" t="s">
        <v>7350</v>
      </c>
      <c r="D6726" s="377">
        <v>2</v>
      </c>
    </row>
    <row r="6727" spans="1:4">
      <c r="A6727" s="375">
        <v>2185</v>
      </c>
      <c r="B6727" s="375">
        <v>1187</v>
      </c>
      <c r="C6727" s="375" t="s">
        <v>7351</v>
      </c>
      <c r="D6727" s="377">
        <v>2</v>
      </c>
    </row>
    <row r="6728" spans="1:4">
      <c r="A6728" s="375">
        <v>2187</v>
      </c>
      <c r="B6728" s="375">
        <v>1187</v>
      </c>
      <c r="C6728" s="375" t="s">
        <v>7352</v>
      </c>
      <c r="D6728" s="377">
        <v>2</v>
      </c>
    </row>
    <row r="6729" spans="1:4">
      <c r="A6729" s="375">
        <v>2188</v>
      </c>
      <c r="B6729" s="375">
        <v>1187</v>
      </c>
      <c r="C6729" s="375" t="s">
        <v>7353</v>
      </c>
      <c r="D6729" s="377">
        <v>2</v>
      </c>
    </row>
    <row r="6730" spans="1:4">
      <c r="A6730" s="375">
        <v>2189</v>
      </c>
      <c r="B6730" s="375">
        <v>1187</v>
      </c>
      <c r="C6730" s="375" t="s">
        <v>7354</v>
      </c>
      <c r="D6730" s="377">
        <v>2</v>
      </c>
    </row>
    <row r="6731" spans="1:4">
      <c r="A6731" s="375">
        <v>2192</v>
      </c>
      <c r="B6731" s="375">
        <v>1187</v>
      </c>
      <c r="C6731" s="375" t="s">
        <v>7355</v>
      </c>
      <c r="D6731" s="377">
        <v>2</v>
      </c>
    </row>
    <row r="6732" spans="1:4">
      <c r="A6732" s="375">
        <v>2196</v>
      </c>
      <c r="B6732" s="375">
        <v>1187</v>
      </c>
      <c r="C6732" s="375" t="s">
        <v>7356</v>
      </c>
      <c r="D6732" s="377">
        <v>2</v>
      </c>
    </row>
    <row r="6733" spans="1:4">
      <c r="A6733" s="375">
        <v>2197</v>
      </c>
      <c r="B6733" s="375">
        <v>1187</v>
      </c>
      <c r="C6733" s="375" t="s">
        <v>7357</v>
      </c>
      <c r="D6733" s="377">
        <v>2</v>
      </c>
    </row>
    <row r="6734" spans="1:4">
      <c r="A6734" s="375">
        <v>2199</v>
      </c>
      <c r="B6734" s="375">
        <v>1187</v>
      </c>
      <c r="C6734" s="375" t="s">
        <v>7358</v>
      </c>
      <c r="D6734" s="377">
        <v>2</v>
      </c>
    </row>
    <row r="6735" spans="1:4">
      <c r="A6735" s="375">
        <v>2201</v>
      </c>
      <c r="B6735" s="375">
        <v>1187</v>
      </c>
      <c r="C6735" s="375" t="s">
        <v>7359</v>
      </c>
      <c r="D6735" s="377">
        <v>2</v>
      </c>
    </row>
    <row r="6736" spans="1:4">
      <c r="A6736" s="375">
        <v>2202</v>
      </c>
      <c r="B6736" s="375">
        <v>1187</v>
      </c>
      <c r="C6736" s="375" t="s">
        <v>7360</v>
      </c>
      <c r="D6736" s="377">
        <v>2</v>
      </c>
    </row>
    <row r="6737" spans="1:4">
      <c r="A6737" s="375">
        <v>2203</v>
      </c>
      <c r="B6737" s="375">
        <v>1187</v>
      </c>
      <c r="C6737" s="375" t="s">
        <v>7361</v>
      </c>
      <c r="D6737" s="377">
        <v>2</v>
      </c>
    </row>
    <row r="6738" spans="1:4">
      <c r="A6738" s="375">
        <v>2206</v>
      </c>
      <c r="B6738" s="375">
        <v>1187</v>
      </c>
      <c r="C6738" s="375" t="s">
        <v>7362</v>
      </c>
      <c r="D6738" s="377">
        <v>2</v>
      </c>
    </row>
    <row r="6739" spans="1:4">
      <c r="A6739" s="375">
        <v>2207</v>
      </c>
      <c r="B6739" s="375">
        <v>1187</v>
      </c>
      <c r="C6739" s="375" t="s">
        <v>7363</v>
      </c>
      <c r="D6739" s="377">
        <v>2</v>
      </c>
    </row>
    <row r="6740" spans="1:4">
      <c r="A6740" s="375">
        <v>2208</v>
      </c>
      <c r="B6740" s="375">
        <v>1187</v>
      </c>
      <c r="C6740" s="375" t="s">
        <v>7364</v>
      </c>
      <c r="D6740" s="377">
        <v>2</v>
      </c>
    </row>
    <row r="6741" spans="1:4">
      <c r="A6741" s="375">
        <v>2209</v>
      </c>
      <c r="B6741" s="375">
        <v>1187</v>
      </c>
      <c r="C6741" s="375" t="s">
        <v>7365</v>
      </c>
      <c r="D6741" s="377">
        <v>2</v>
      </c>
    </row>
    <row r="6742" spans="1:4">
      <c r="A6742" s="375">
        <v>2210</v>
      </c>
      <c r="B6742" s="375">
        <v>1187</v>
      </c>
      <c r="C6742" s="375" t="s">
        <v>7366</v>
      </c>
      <c r="D6742" s="377">
        <v>2</v>
      </c>
    </row>
    <row r="6743" spans="1:4">
      <c r="A6743" s="375">
        <v>2211</v>
      </c>
      <c r="B6743" s="375">
        <v>1187</v>
      </c>
      <c r="C6743" s="375" t="s">
        <v>7367</v>
      </c>
      <c r="D6743" s="377">
        <v>2</v>
      </c>
    </row>
    <row r="6744" spans="1:4">
      <c r="A6744" s="375">
        <v>2212</v>
      </c>
      <c r="B6744" s="375">
        <v>1187</v>
      </c>
      <c r="C6744" s="375" t="s">
        <v>7368</v>
      </c>
      <c r="D6744" s="377">
        <v>2</v>
      </c>
    </row>
    <row r="6745" spans="1:4">
      <c r="A6745" s="375">
        <v>2213</v>
      </c>
      <c r="B6745" s="375">
        <v>1187</v>
      </c>
      <c r="C6745" s="375" t="s">
        <v>7369</v>
      </c>
      <c r="D6745" s="377">
        <v>2</v>
      </c>
    </row>
    <row r="6746" spans="1:4">
      <c r="A6746" s="375">
        <v>2214</v>
      </c>
      <c r="B6746" s="375">
        <v>1187</v>
      </c>
      <c r="C6746" s="375" t="s">
        <v>7370</v>
      </c>
      <c r="D6746" s="377">
        <v>2</v>
      </c>
    </row>
    <row r="6747" spans="1:4">
      <c r="A6747" s="375">
        <v>2215</v>
      </c>
      <c r="B6747" s="375">
        <v>1187</v>
      </c>
      <c r="C6747" s="375" t="s">
        <v>7371</v>
      </c>
      <c r="D6747" s="377">
        <v>2</v>
      </c>
    </row>
    <row r="6748" spans="1:4">
      <c r="A6748" s="375">
        <v>2312</v>
      </c>
      <c r="B6748" s="375">
        <v>1187</v>
      </c>
      <c r="C6748" s="375" t="s">
        <v>7372</v>
      </c>
      <c r="D6748" s="377">
        <v>2</v>
      </c>
    </row>
    <row r="6749" spans="1:4">
      <c r="A6749" s="375">
        <v>2317</v>
      </c>
      <c r="B6749" s="375">
        <v>1187</v>
      </c>
      <c r="C6749" s="375" t="s">
        <v>7373</v>
      </c>
      <c r="D6749" s="377">
        <v>2</v>
      </c>
    </row>
    <row r="6750" spans="1:4">
      <c r="A6750" s="375">
        <v>2322</v>
      </c>
      <c r="B6750" s="375">
        <v>1187</v>
      </c>
      <c r="C6750" s="375" t="s">
        <v>7374</v>
      </c>
      <c r="D6750" s="377">
        <v>2</v>
      </c>
    </row>
    <row r="6751" spans="1:4">
      <c r="A6751" s="375">
        <v>2323</v>
      </c>
      <c r="B6751" s="375">
        <v>1187</v>
      </c>
      <c r="C6751" s="375" t="s">
        <v>7375</v>
      </c>
      <c r="D6751" s="377">
        <v>1</v>
      </c>
    </row>
    <row r="6752" spans="1:4">
      <c r="A6752" s="375">
        <v>2324</v>
      </c>
      <c r="B6752" s="375">
        <v>1187</v>
      </c>
      <c r="C6752" s="375" t="s">
        <v>7376</v>
      </c>
      <c r="D6752" s="377">
        <v>2</v>
      </c>
    </row>
    <row r="6753" spans="1:4">
      <c r="A6753" s="375">
        <v>2326</v>
      </c>
      <c r="B6753" s="375">
        <v>1187</v>
      </c>
      <c r="C6753" s="375" t="s">
        <v>7377</v>
      </c>
      <c r="D6753" s="377">
        <v>2</v>
      </c>
    </row>
    <row r="6754" spans="1:4">
      <c r="A6754" s="375">
        <v>2328</v>
      </c>
      <c r="B6754" s="375">
        <v>1187</v>
      </c>
      <c r="C6754" s="375" t="s">
        <v>7378</v>
      </c>
      <c r="D6754" s="377">
        <v>2</v>
      </c>
    </row>
    <row r="6755" spans="1:4">
      <c r="A6755" s="375">
        <v>2330</v>
      </c>
      <c r="B6755" s="375">
        <v>1187</v>
      </c>
      <c r="C6755" s="375" t="s">
        <v>7379</v>
      </c>
      <c r="D6755" s="377">
        <v>2</v>
      </c>
    </row>
    <row r="6756" spans="1:4">
      <c r="A6756" s="375">
        <v>2338</v>
      </c>
      <c r="B6756" s="375">
        <v>1187</v>
      </c>
      <c r="C6756" s="375" t="s">
        <v>7380</v>
      </c>
      <c r="D6756" s="377">
        <v>2</v>
      </c>
    </row>
    <row r="6757" spans="1:4">
      <c r="A6757" s="375">
        <v>2341</v>
      </c>
      <c r="B6757" s="375">
        <v>1187</v>
      </c>
      <c r="C6757" s="375" t="s">
        <v>7381</v>
      </c>
      <c r="D6757" s="377">
        <v>2</v>
      </c>
    </row>
    <row r="6758" spans="1:4">
      <c r="A6758" s="375">
        <v>2342</v>
      </c>
      <c r="B6758" s="375">
        <v>1187</v>
      </c>
      <c r="C6758" s="375" t="s">
        <v>7382</v>
      </c>
      <c r="D6758" s="377">
        <v>2</v>
      </c>
    </row>
    <row r="6759" spans="1:4">
      <c r="A6759" s="375">
        <v>2343</v>
      </c>
      <c r="B6759" s="375">
        <v>1187</v>
      </c>
      <c r="C6759" s="375" t="s">
        <v>7383</v>
      </c>
      <c r="D6759" s="377">
        <v>2</v>
      </c>
    </row>
    <row r="6760" spans="1:4">
      <c r="A6760" s="375">
        <v>2345</v>
      </c>
      <c r="B6760" s="375">
        <v>1187</v>
      </c>
      <c r="C6760" s="375" t="s">
        <v>7384</v>
      </c>
      <c r="D6760" s="377">
        <v>2</v>
      </c>
    </row>
    <row r="6761" spans="1:4">
      <c r="A6761" s="375">
        <v>2346</v>
      </c>
      <c r="B6761" s="375">
        <v>1187</v>
      </c>
      <c r="C6761" s="375" t="s">
        <v>7385</v>
      </c>
      <c r="D6761" s="377">
        <v>2</v>
      </c>
    </row>
    <row r="6762" spans="1:4">
      <c r="A6762" s="375">
        <v>2347</v>
      </c>
      <c r="B6762" s="375">
        <v>1187</v>
      </c>
      <c r="C6762" s="375" t="s">
        <v>7386</v>
      </c>
      <c r="D6762" s="377">
        <v>2</v>
      </c>
    </row>
    <row r="6763" spans="1:4">
      <c r="A6763" s="375">
        <v>3102</v>
      </c>
      <c r="B6763" s="375">
        <v>1187</v>
      </c>
      <c r="C6763" s="375" t="s">
        <v>7387</v>
      </c>
      <c r="D6763" s="377">
        <v>2</v>
      </c>
    </row>
    <row r="6764" spans="1:4">
      <c r="A6764" s="375">
        <v>3103</v>
      </c>
      <c r="B6764" s="375">
        <v>1187</v>
      </c>
      <c r="C6764" s="375" t="s">
        <v>7388</v>
      </c>
      <c r="D6764" s="377">
        <v>2</v>
      </c>
    </row>
    <row r="6765" spans="1:4">
      <c r="A6765" s="375">
        <v>3104</v>
      </c>
      <c r="B6765" s="375">
        <v>1187</v>
      </c>
      <c r="C6765" s="375" t="s">
        <v>7389</v>
      </c>
      <c r="D6765" s="377">
        <v>0</v>
      </c>
    </row>
    <row r="6766" spans="1:4">
      <c r="A6766" s="375">
        <v>3105</v>
      </c>
      <c r="B6766" s="375">
        <v>1187</v>
      </c>
      <c r="C6766" s="375" t="s">
        <v>7390</v>
      </c>
      <c r="D6766" s="377">
        <v>0</v>
      </c>
    </row>
    <row r="6767" spans="1:4">
      <c r="A6767" s="375">
        <v>3108</v>
      </c>
      <c r="B6767" s="375">
        <v>1187</v>
      </c>
      <c r="C6767" s="375" t="s">
        <v>7391</v>
      </c>
      <c r="D6767" s="377">
        <v>2</v>
      </c>
    </row>
    <row r="6768" spans="1:4">
      <c r="A6768" s="375">
        <v>3109</v>
      </c>
      <c r="B6768" s="375">
        <v>1187</v>
      </c>
      <c r="C6768" s="375" t="s">
        <v>7392</v>
      </c>
      <c r="D6768" s="377">
        <v>2</v>
      </c>
    </row>
    <row r="6769" spans="1:4">
      <c r="A6769" s="375">
        <v>3115</v>
      </c>
      <c r="B6769" s="375">
        <v>1187</v>
      </c>
      <c r="C6769" s="375" t="s">
        <v>7393</v>
      </c>
      <c r="D6769" s="377">
        <v>2</v>
      </c>
    </row>
    <row r="6770" spans="1:4">
      <c r="A6770" s="375">
        <v>3116</v>
      </c>
      <c r="B6770" s="375">
        <v>1187</v>
      </c>
      <c r="C6770" s="375" t="s">
        <v>7394</v>
      </c>
      <c r="D6770" s="377">
        <v>0</v>
      </c>
    </row>
    <row r="6771" spans="1:4">
      <c r="A6771" s="375">
        <v>3120</v>
      </c>
      <c r="B6771" s="375">
        <v>1187</v>
      </c>
      <c r="C6771" s="375" t="s">
        <v>7395</v>
      </c>
      <c r="D6771" s="377">
        <v>0</v>
      </c>
    </row>
    <row r="6772" spans="1:4">
      <c r="A6772" s="375">
        <v>3121</v>
      </c>
      <c r="B6772" s="375">
        <v>1187</v>
      </c>
      <c r="C6772" s="375" t="s">
        <v>7396</v>
      </c>
      <c r="D6772" s="377">
        <v>0</v>
      </c>
    </row>
    <row r="6773" spans="1:4">
      <c r="A6773" s="375">
        <v>3141</v>
      </c>
      <c r="B6773" s="375">
        <v>1187</v>
      </c>
      <c r="C6773" s="375" t="s">
        <v>7397</v>
      </c>
      <c r="D6773" s="377">
        <v>0</v>
      </c>
    </row>
    <row r="6774" spans="1:4">
      <c r="A6774" s="375">
        <v>3145</v>
      </c>
      <c r="B6774" s="375">
        <v>1187</v>
      </c>
      <c r="C6774" s="375" t="s">
        <v>7398</v>
      </c>
      <c r="D6774" s="377">
        <v>0</v>
      </c>
    </row>
    <row r="6775" spans="1:4">
      <c r="A6775" s="375">
        <v>3146</v>
      </c>
      <c r="B6775" s="375">
        <v>1187</v>
      </c>
      <c r="C6775" s="375" t="s">
        <v>7399</v>
      </c>
      <c r="D6775" s="377">
        <v>0</v>
      </c>
    </row>
    <row r="6776" spans="1:4">
      <c r="A6776" s="375">
        <v>3147</v>
      </c>
      <c r="B6776" s="375">
        <v>1187</v>
      </c>
      <c r="C6776" s="375" t="s">
        <v>7400</v>
      </c>
      <c r="D6776" s="377">
        <v>0</v>
      </c>
    </row>
    <row r="6777" spans="1:4">
      <c r="A6777" s="375">
        <v>3181</v>
      </c>
      <c r="B6777" s="375">
        <v>1187</v>
      </c>
      <c r="C6777" s="375" t="s">
        <v>7401</v>
      </c>
      <c r="D6777" s="377">
        <v>1</v>
      </c>
    </row>
    <row r="6778" spans="1:4">
      <c r="A6778" s="375">
        <v>3199</v>
      </c>
      <c r="B6778" s="375">
        <v>1187</v>
      </c>
      <c r="C6778" s="375" t="s">
        <v>7402</v>
      </c>
      <c r="D6778" s="377">
        <v>2</v>
      </c>
    </row>
    <row r="6779" spans="1:4">
      <c r="A6779" s="375">
        <v>4109</v>
      </c>
      <c r="B6779" s="375">
        <v>1187</v>
      </c>
      <c r="C6779" s="375" t="s">
        <v>7403</v>
      </c>
      <c r="D6779" s="377">
        <v>2</v>
      </c>
    </row>
    <row r="6780" spans="1:4">
      <c r="A6780" s="375">
        <v>4111</v>
      </c>
      <c r="B6780" s="375">
        <v>1187</v>
      </c>
      <c r="C6780" s="375" t="s">
        <v>7404</v>
      </c>
      <c r="D6780" s="377">
        <v>2</v>
      </c>
    </row>
    <row r="6781" spans="1:4">
      <c r="A6781" s="375">
        <v>4112</v>
      </c>
      <c r="B6781" s="375">
        <v>1187</v>
      </c>
      <c r="C6781" s="375" t="s">
        <v>7405</v>
      </c>
      <c r="D6781" s="377">
        <v>2</v>
      </c>
    </row>
    <row r="6782" spans="1:4">
      <c r="A6782" s="375">
        <v>4116</v>
      </c>
      <c r="B6782" s="375">
        <v>1187</v>
      </c>
      <c r="C6782" s="375" t="s">
        <v>7406</v>
      </c>
      <c r="D6782" s="377">
        <v>2</v>
      </c>
    </row>
    <row r="6783" spans="1:4">
      <c r="A6783" s="375">
        <v>4117</v>
      </c>
      <c r="B6783" s="375">
        <v>1187</v>
      </c>
      <c r="C6783" s="375" t="s">
        <v>7407</v>
      </c>
      <c r="D6783" s="377">
        <v>2</v>
      </c>
    </row>
    <row r="6784" spans="1:4">
      <c r="A6784" s="375">
        <v>4121</v>
      </c>
      <c r="B6784" s="375">
        <v>1187</v>
      </c>
      <c r="C6784" s="375" t="s">
        <v>7408</v>
      </c>
      <c r="D6784" s="377">
        <v>2</v>
      </c>
    </row>
    <row r="6785" spans="1:4">
      <c r="A6785" s="375">
        <v>4123</v>
      </c>
      <c r="B6785" s="375">
        <v>1187</v>
      </c>
      <c r="C6785" s="375" t="s">
        <v>7409</v>
      </c>
      <c r="D6785" s="377">
        <v>2</v>
      </c>
    </row>
    <row r="6786" spans="1:4">
      <c r="A6786" s="375">
        <v>4124</v>
      </c>
      <c r="B6786" s="375">
        <v>1187</v>
      </c>
      <c r="C6786" s="375" t="s">
        <v>7410</v>
      </c>
      <c r="D6786" s="377">
        <v>2</v>
      </c>
    </row>
    <row r="6787" spans="1:4">
      <c r="A6787" s="375">
        <v>4126</v>
      </c>
      <c r="B6787" s="375">
        <v>1187</v>
      </c>
      <c r="C6787" s="375" t="s">
        <v>7411</v>
      </c>
      <c r="D6787" s="377">
        <v>2</v>
      </c>
    </row>
    <row r="6788" spans="1:4">
      <c r="A6788" s="375">
        <v>4130</v>
      </c>
      <c r="B6788" s="375">
        <v>1187</v>
      </c>
      <c r="C6788" s="375" t="s">
        <v>7412</v>
      </c>
      <c r="D6788" s="377">
        <v>2</v>
      </c>
    </row>
    <row r="6789" spans="1:4">
      <c r="A6789" s="375">
        <v>4131</v>
      </c>
      <c r="B6789" s="375">
        <v>1187</v>
      </c>
      <c r="C6789" s="375" t="s">
        <v>7413</v>
      </c>
      <c r="D6789" s="377">
        <v>2</v>
      </c>
    </row>
    <row r="6790" spans="1:4">
      <c r="A6790" s="375">
        <v>4132</v>
      </c>
      <c r="B6790" s="375">
        <v>1187</v>
      </c>
      <c r="C6790" s="375" t="s">
        <v>7414</v>
      </c>
      <c r="D6790" s="377">
        <v>2</v>
      </c>
    </row>
    <row r="6791" spans="1:4">
      <c r="A6791" s="375">
        <v>4140</v>
      </c>
      <c r="B6791" s="375">
        <v>1187</v>
      </c>
      <c r="C6791" s="375" t="s">
        <v>7415</v>
      </c>
      <c r="D6791" s="377">
        <v>2</v>
      </c>
    </row>
    <row r="6792" spans="1:4">
      <c r="A6792" s="375">
        <v>4170</v>
      </c>
      <c r="B6792" s="375">
        <v>1187</v>
      </c>
      <c r="C6792" s="375" t="s">
        <v>7416</v>
      </c>
      <c r="D6792" s="377">
        <v>2</v>
      </c>
    </row>
    <row r="6793" spans="1:4">
      <c r="A6793" s="375">
        <v>4173</v>
      </c>
      <c r="B6793" s="375">
        <v>1187</v>
      </c>
      <c r="C6793" s="375" t="s">
        <v>7417</v>
      </c>
      <c r="D6793" s="377">
        <v>2</v>
      </c>
    </row>
    <row r="6794" spans="1:4">
      <c r="A6794" s="375">
        <v>4179</v>
      </c>
      <c r="B6794" s="375">
        <v>1187</v>
      </c>
      <c r="C6794" s="375" t="s">
        <v>7418</v>
      </c>
      <c r="D6794" s="377">
        <v>2</v>
      </c>
    </row>
    <row r="6795" spans="1:4">
      <c r="A6795" s="375">
        <v>4180</v>
      </c>
      <c r="B6795" s="375">
        <v>1187</v>
      </c>
      <c r="C6795" s="375" t="s">
        <v>7419</v>
      </c>
      <c r="D6795" s="377">
        <v>2</v>
      </c>
    </row>
    <row r="6796" spans="1:4">
      <c r="A6796" s="375">
        <v>4181</v>
      </c>
      <c r="B6796" s="375">
        <v>1187</v>
      </c>
      <c r="C6796" s="375" t="s">
        <v>7420</v>
      </c>
      <c r="D6796" s="377">
        <v>2</v>
      </c>
    </row>
    <row r="6797" spans="1:4">
      <c r="A6797" s="375">
        <v>4190</v>
      </c>
      <c r="B6797" s="375">
        <v>1187</v>
      </c>
      <c r="C6797" s="375" t="s">
        <v>7421</v>
      </c>
      <c r="D6797" s="377">
        <v>2</v>
      </c>
    </row>
    <row r="6798" spans="1:4">
      <c r="A6798" s="375">
        <v>4191</v>
      </c>
      <c r="B6798" s="375">
        <v>1187</v>
      </c>
      <c r="C6798" s="375" t="s">
        <v>7422</v>
      </c>
      <c r="D6798" s="377">
        <v>2</v>
      </c>
    </row>
    <row r="6799" spans="1:4">
      <c r="A6799" s="375">
        <v>4192</v>
      </c>
      <c r="B6799" s="375">
        <v>1187</v>
      </c>
      <c r="C6799" s="375" t="s">
        <v>7423</v>
      </c>
      <c r="D6799" s="377">
        <v>2</v>
      </c>
    </row>
    <row r="6800" spans="1:4">
      <c r="A6800" s="375">
        <v>4196</v>
      </c>
      <c r="B6800" s="375">
        <v>1187</v>
      </c>
      <c r="C6800" s="375" t="s">
        <v>7424</v>
      </c>
      <c r="D6800" s="377">
        <v>2</v>
      </c>
    </row>
    <row r="6801" spans="1:4">
      <c r="A6801" s="375">
        <v>4199</v>
      </c>
      <c r="B6801" s="375">
        <v>1187</v>
      </c>
      <c r="C6801" s="375" t="s">
        <v>7425</v>
      </c>
      <c r="D6801" s="377">
        <v>2</v>
      </c>
    </row>
    <row r="6802" spans="1:4">
      <c r="A6802" s="375">
        <v>5002</v>
      </c>
      <c r="B6802" s="375">
        <v>1187</v>
      </c>
      <c r="C6802" s="375" t="s">
        <v>7426</v>
      </c>
      <c r="D6802" s="377">
        <v>2</v>
      </c>
    </row>
    <row r="6803" spans="1:4">
      <c r="A6803" s="375">
        <v>5003</v>
      </c>
      <c r="B6803" s="375">
        <v>1187</v>
      </c>
      <c r="C6803" s="375" t="s">
        <v>7427</v>
      </c>
      <c r="D6803" s="377">
        <v>2</v>
      </c>
    </row>
    <row r="6804" spans="1:4">
      <c r="A6804" s="375">
        <v>5008</v>
      </c>
      <c r="B6804" s="375">
        <v>1187</v>
      </c>
      <c r="C6804" s="375" t="s">
        <v>7428</v>
      </c>
      <c r="D6804" s="377">
        <v>2</v>
      </c>
    </row>
    <row r="6805" spans="1:4">
      <c r="A6805" s="375">
        <v>6002</v>
      </c>
      <c r="B6805" s="375">
        <v>1187</v>
      </c>
      <c r="C6805" s="375" t="s">
        <v>7429</v>
      </c>
      <c r="D6805" s="377">
        <v>2</v>
      </c>
    </row>
    <row r="6806" spans="1:4">
      <c r="A6806" s="375">
        <v>6022</v>
      </c>
      <c r="B6806" s="375">
        <v>1187</v>
      </c>
      <c r="C6806" s="375" t="s">
        <v>7430</v>
      </c>
      <c r="D6806" s="377">
        <v>2</v>
      </c>
    </row>
    <row r="6807" spans="1:4">
      <c r="A6807" s="375">
        <v>6034</v>
      </c>
      <c r="B6807" s="375">
        <v>1187</v>
      </c>
      <c r="C6807" s="375" t="s">
        <v>7431</v>
      </c>
      <c r="D6807" s="377">
        <v>2</v>
      </c>
    </row>
    <row r="6808" spans="1:4">
      <c r="A6808" s="375">
        <v>6042</v>
      </c>
      <c r="B6808" s="375">
        <v>1187</v>
      </c>
      <c r="C6808" s="375" t="s">
        <v>7432</v>
      </c>
      <c r="D6808" s="377">
        <v>2</v>
      </c>
    </row>
    <row r="6809" spans="1:4">
      <c r="A6809" s="375">
        <v>6082</v>
      </c>
      <c r="B6809" s="375">
        <v>1187</v>
      </c>
      <c r="C6809" s="375" t="s">
        <v>7433</v>
      </c>
      <c r="D6809" s="377">
        <v>2</v>
      </c>
    </row>
    <row r="6810" spans="1:4">
      <c r="A6810" s="375">
        <v>1099</v>
      </c>
      <c r="B6810" s="375">
        <v>1188</v>
      </c>
      <c r="C6810" s="375" t="s">
        <v>7434</v>
      </c>
      <c r="D6810" s="377">
        <v>2</v>
      </c>
    </row>
    <row r="6811" spans="1:4">
      <c r="A6811" s="375">
        <v>1100</v>
      </c>
      <c r="B6811" s="375">
        <v>1188</v>
      </c>
      <c r="C6811" s="375" t="s">
        <v>7435</v>
      </c>
      <c r="D6811" s="377">
        <v>2</v>
      </c>
    </row>
    <row r="6812" spans="1:4">
      <c r="A6812" s="375">
        <v>1101</v>
      </c>
      <c r="B6812" s="375">
        <v>1188</v>
      </c>
      <c r="C6812" s="375" t="s">
        <v>7436</v>
      </c>
      <c r="D6812" s="377">
        <v>2</v>
      </c>
    </row>
    <row r="6813" spans="1:4">
      <c r="A6813" s="375">
        <v>1102</v>
      </c>
      <c r="B6813" s="375">
        <v>1188</v>
      </c>
      <c r="C6813" s="375" t="s">
        <v>7437</v>
      </c>
      <c r="D6813" s="377">
        <v>2</v>
      </c>
    </row>
    <row r="6814" spans="1:4">
      <c r="A6814" s="375">
        <v>1103</v>
      </c>
      <c r="B6814" s="375">
        <v>1188</v>
      </c>
      <c r="C6814" s="375" t="s">
        <v>7438</v>
      </c>
      <c r="D6814" s="377">
        <v>2</v>
      </c>
    </row>
    <row r="6815" spans="1:4">
      <c r="A6815" s="375">
        <v>1104</v>
      </c>
      <c r="B6815" s="375">
        <v>1188</v>
      </c>
      <c r="C6815" s="375" t="s">
        <v>7439</v>
      </c>
      <c r="D6815" s="377">
        <v>2</v>
      </c>
    </row>
    <row r="6816" spans="1:4">
      <c r="A6816" s="375">
        <v>1105</v>
      </c>
      <c r="B6816" s="375">
        <v>1188</v>
      </c>
      <c r="C6816" s="375" t="s">
        <v>7440</v>
      </c>
      <c r="D6816" s="377">
        <v>2</v>
      </c>
    </row>
    <row r="6817" spans="1:4">
      <c r="A6817" s="375">
        <v>1106</v>
      </c>
      <c r="B6817" s="375">
        <v>1188</v>
      </c>
      <c r="C6817" s="375" t="s">
        <v>7441</v>
      </c>
      <c r="D6817" s="377">
        <v>2</v>
      </c>
    </row>
    <row r="6818" spans="1:4">
      <c r="A6818" s="375">
        <v>1107</v>
      </c>
      <c r="B6818" s="375">
        <v>1188</v>
      </c>
      <c r="C6818" s="375" t="s">
        <v>7442</v>
      </c>
      <c r="D6818" s="377">
        <v>2</v>
      </c>
    </row>
    <row r="6819" spans="1:4">
      <c r="A6819" s="375">
        <v>1109</v>
      </c>
      <c r="B6819" s="375">
        <v>1188</v>
      </c>
      <c r="C6819" s="375" t="s">
        <v>7443</v>
      </c>
      <c r="D6819" s="377">
        <v>2</v>
      </c>
    </row>
    <row r="6820" spans="1:4">
      <c r="A6820" s="375">
        <v>1113</v>
      </c>
      <c r="B6820" s="375">
        <v>1188</v>
      </c>
      <c r="C6820" s="375" t="s">
        <v>7444</v>
      </c>
      <c r="D6820" s="377">
        <v>2</v>
      </c>
    </row>
    <row r="6821" spans="1:4">
      <c r="A6821" s="375">
        <v>1114</v>
      </c>
      <c r="B6821" s="375">
        <v>1188</v>
      </c>
      <c r="C6821" s="375" t="s">
        <v>7445</v>
      </c>
      <c r="D6821" s="377">
        <v>2</v>
      </c>
    </row>
    <row r="6822" spans="1:4">
      <c r="A6822" s="375">
        <v>1115</v>
      </c>
      <c r="B6822" s="375">
        <v>1188</v>
      </c>
      <c r="C6822" s="375" t="s">
        <v>7446</v>
      </c>
      <c r="D6822" s="377">
        <v>2</v>
      </c>
    </row>
    <row r="6823" spans="1:4">
      <c r="A6823" s="375">
        <v>1120</v>
      </c>
      <c r="B6823" s="375">
        <v>1188</v>
      </c>
      <c r="C6823" s="375" t="s">
        <v>7447</v>
      </c>
      <c r="D6823" s="377">
        <v>2</v>
      </c>
    </row>
    <row r="6824" spans="1:4">
      <c r="A6824" s="375">
        <v>1121</v>
      </c>
      <c r="B6824" s="375">
        <v>1188</v>
      </c>
      <c r="C6824" s="375" t="s">
        <v>7448</v>
      </c>
      <c r="D6824" s="377">
        <v>2</v>
      </c>
    </row>
    <row r="6825" spans="1:4">
      <c r="A6825" s="375">
        <v>1123</v>
      </c>
      <c r="B6825" s="375">
        <v>1188</v>
      </c>
      <c r="C6825" s="375" t="s">
        <v>7449</v>
      </c>
      <c r="D6825" s="377">
        <v>2</v>
      </c>
    </row>
    <row r="6826" spans="1:4">
      <c r="A6826" s="375">
        <v>1124</v>
      </c>
      <c r="B6826" s="375">
        <v>1188</v>
      </c>
      <c r="C6826" s="375" t="s">
        <v>7450</v>
      </c>
      <c r="D6826" s="377">
        <v>2</v>
      </c>
    </row>
    <row r="6827" spans="1:4">
      <c r="A6827" s="375">
        <v>1125</v>
      </c>
      <c r="B6827" s="375">
        <v>1188</v>
      </c>
      <c r="C6827" s="375" t="s">
        <v>7451</v>
      </c>
      <c r="D6827" s="377">
        <v>2</v>
      </c>
    </row>
    <row r="6828" spans="1:4">
      <c r="A6828" s="375">
        <v>1126</v>
      </c>
      <c r="B6828" s="375">
        <v>1188</v>
      </c>
      <c r="C6828" s="375" t="s">
        <v>7452</v>
      </c>
      <c r="D6828" s="377">
        <v>2</v>
      </c>
    </row>
    <row r="6829" spans="1:4">
      <c r="A6829" s="375">
        <v>1127</v>
      </c>
      <c r="B6829" s="375">
        <v>1188</v>
      </c>
      <c r="C6829" s="375" t="s">
        <v>7453</v>
      </c>
      <c r="D6829" s="377">
        <v>2</v>
      </c>
    </row>
    <row r="6830" spans="1:4">
      <c r="A6830" s="375">
        <v>1128</v>
      </c>
      <c r="B6830" s="375">
        <v>1188</v>
      </c>
      <c r="C6830" s="375" t="s">
        <v>7454</v>
      </c>
      <c r="D6830" s="377">
        <v>2</v>
      </c>
    </row>
    <row r="6831" spans="1:4">
      <c r="A6831" s="375">
        <v>1129</v>
      </c>
      <c r="B6831" s="375">
        <v>1188</v>
      </c>
      <c r="C6831" s="375" t="s">
        <v>7455</v>
      </c>
      <c r="D6831" s="377">
        <v>2</v>
      </c>
    </row>
    <row r="6832" spans="1:4">
      <c r="A6832" s="375">
        <v>1130</v>
      </c>
      <c r="B6832" s="375">
        <v>1188</v>
      </c>
      <c r="C6832" s="375" t="s">
        <v>7456</v>
      </c>
      <c r="D6832" s="377">
        <v>2</v>
      </c>
    </row>
    <row r="6833" spans="1:4">
      <c r="A6833" s="375">
        <v>1131</v>
      </c>
      <c r="B6833" s="375">
        <v>1188</v>
      </c>
      <c r="C6833" s="375" t="s">
        <v>7457</v>
      </c>
      <c r="D6833" s="377">
        <v>2</v>
      </c>
    </row>
    <row r="6834" spans="1:4">
      <c r="A6834" s="375">
        <v>1132</v>
      </c>
      <c r="B6834" s="375">
        <v>1188</v>
      </c>
      <c r="C6834" s="375" t="s">
        <v>7458</v>
      </c>
      <c r="D6834" s="377">
        <v>2</v>
      </c>
    </row>
    <row r="6835" spans="1:4">
      <c r="A6835" s="375">
        <v>1137</v>
      </c>
      <c r="B6835" s="375">
        <v>1188</v>
      </c>
      <c r="C6835" s="375" t="s">
        <v>7459</v>
      </c>
      <c r="D6835" s="377">
        <v>2</v>
      </c>
    </row>
    <row r="6836" spans="1:4">
      <c r="A6836" s="375">
        <v>1151</v>
      </c>
      <c r="B6836" s="375">
        <v>1188</v>
      </c>
      <c r="C6836" s="375" t="s">
        <v>7460</v>
      </c>
      <c r="D6836" s="377">
        <v>2</v>
      </c>
    </row>
    <row r="6837" spans="1:4">
      <c r="A6837" s="375">
        <v>1152</v>
      </c>
      <c r="B6837" s="375">
        <v>1188</v>
      </c>
      <c r="C6837" s="375" t="s">
        <v>7461</v>
      </c>
      <c r="D6837" s="377">
        <v>2</v>
      </c>
    </row>
    <row r="6838" spans="1:4">
      <c r="A6838" s="375">
        <v>1153</v>
      </c>
      <c r="B6838" s="375">
        <v>1188</v>
      </c>
      <c r="C6838" s="375" t="s">
        <v>7462</v>
      </c>
      <c r="D6838" s="377">
        <v>2</v>
      </c>
    </row>
    <row r="6839" spans="1:4">
      <c r="A6839" s="375">
        <v>1157</v>
      </c>
      <c r="B6839" s="375">
        <v>1188</v>
      </c>
      <c r="C6839" s="375" t="s">
        <v>7463</v>
      </c>
      <c r="D6839" s="377">
        <v>2</v>
      </c>
    </row>
    <row r="6840" spans="1:4">
      <c r="A6840" s="375">
        <v>1175</v>
      </c>
      <c r="B6840" s="375">
        <v>1188</v>
      </c>
      <c r="C6840" s="375" t="s">
        <v>7464</v>
      </c>
      <c r="D6840" s="377">
        <v>2</v>
      </c>
    </row>
    <row r="6841" spans="1:4">
      <c r="A6841" s="375">
        <v>1181</v>
      </c>
      <c r="B6841" s="375">
        <v>1188</v>
      </c>
      <c r="C6841" s="375" t="s">
        <v>7465</v>
      </c>
      <c r="D6841" s="377">
        <v>0</v>
      </c>
    </row>
    <row r="6842" spans="1:4">
      <c r="A6842" s="375">
        <v>1183</v>
      </c>
      <c r="B6842" s="375">
        <v>1188</v>
      </c>
      <c r="C6842" s="375" t="s">
        <v>7466</v>
      </c>
      <c r="D6842" s="377">
        <v>2</v>
      </c>
    </row>
    <row r="6843" spans="1:4">
      <c r="A6843" s="375">
        <v>1185</v>
      </c>
      <c r="B6843" s="375">
        <v>1188</v>
      </c>
      <c r="C6843" s="375" t="s">
        <v>7467</v>
      </c>
      <c r="D6843" s="377">
        <v>2</v>
      </c>
    </row>
    <row r="6844" spans="1:4">
      <c r="A6844" s="375">
        <v>1186</v>
      </c>
      <c r="B6844" s="375">
        <v>1188</v>
      </c>
      <c r="C6844" s="375" t="s">
        <v>7468</v>
      </c>
      <c r="D6844" s="377">
        <v>0</v>
      </c>
    </row>
    <row r="6845" spans="1:4">
      <c r="A6845" s="375">
        <v>1187</v>
      </c>
      <c r="B6845" s="375">
        <v>1188</v>
      </c>
      <c r="C6845" s="375" t="s">
        <v>7469</v>
      </c>
      <c r="D6845" s="377">
        <v>0</v>
      </c>
    </row>
    <row r="6846" spans="1:4">
      <c r="A6846" s="375">
        <v>1188</v>
      </c>
      <c r="B6846" s="375">
        <v>1188</v>
      </c>
      <c r="C6846" s="375" t="s">
        <v>7470</v>
      </c>
      <c r="D6846" s="377" t="s">
        <v>94</v>
      </c>
    </row>
    <row r="6847" spans="1:4">
      <c r="A6847" s="375">
        <v>1189</v>
      </c>
      <c r="B6847" s="375">
        <v>1188</v>
      </c>
      <c r="C6847" s="375" t="s">
        <v>7471</v>
      </c>
      <c r="D6847" s="377">
        <v>2</v>
      </c>
    </row>
    <row r="6848" spans="1:4">
      <c r="A6848" s="375">
        <v>1190</v>
      </c>
      <c r="B6848" s="375">
        <v>1188</v>
      </c>
      <c r="C6848" s="375" t="s">
        <v>7472</v>
      </c>
      <c r="D6848" s="377">
        <v>0</v>
      </c>
    </row>
    <row r="6849" spans="1:4">
      <c r="A6849" s="375">
        <v>1192</v>
      </c>
      <c r="B6849" s="375">
        <v>1188</v>
      </c>
      <c r="C6849" s="375" t="s">
        <v>7473</v>
      </c>
      <c r="D6849" s="377">
        <v>2</v>
      </c>
    </row>
    <row r="6850" spans="1:4">
      <c r="A6850" s="375">
        <v>1193</v>
      </c>
      <c r="B6850" s="375">
        <v>1188</v>
      </c>
      <c r="C6850" s="375" t="s">
        <v>7474</v>
      </c>
      <c r="D6850" s="377">
        <v>2</v>
      </c>
    </row>
    <row r="6851" spans="1:4">
      <c r="A6851" s="375">
        <v>1194</v>
      </c>
      <c r="B6851" s="375">
        <v>1188</v>
      </c>
      <c r="C6851" s="375" t="s">
        <v>7475</v>
      </c>
      <c r="D6851" s="377">
        <v>0</v>
      </c>
    </row>
    <row r="6852" spans="1:4">
      <c r="A6852" s="375">
        <v>1199</v>
      </c>
      <c r="B6852" s="375">
        <v>1188</v>
      </c>
      <c r="C6852" s="375" t="s">
        <v>7476</v>
      </c>
      <c r="D6852" s="377">
        <v>0</v>
      </c>
    </row>
    <row r="6853" spans="1:4">
      <c r="A6853" s="375">
        <v>1201</v>
      </c>
      <c r="B6853" s="375">
        <v>1188</v>
      </c>
      <c r="C6853" s="375" t="s">
        <v>7477</v>
      </c>
      <c r="D6853" s="377">
        <v>2</v>
      </c>
    </row>
    <row r="6854" spans="1:4">
      <c r="A6854" s="375">
        <v>1203</v>
      </c>
      <c r="B6854" s="375">
        <v>1188</v>
      </c>
      <c r="C6854" s="375" t="s">
        <v>7478</v>
      </c>
      <c r="D6854" s="377">
        <v>2</v>
      </c>
    </row>
    <row r="6855" spans="1:4">
      <c r="A6855" s="375">
        <v>1206</v>
      </c>
      <c r="B6855" s="375">
        <v>1188</v>
      </c>
      <c r="C6855" s="375" t="s">
        <v>7479</v>
      </c>
      <c r="D6855" s="377">
        <v>2</v>
      </c>
    </row>
    <row r="6856" spans="1:4">
      <c r="A6856" s="375">
        <v>1210</v>
      </c>
      <c r="B6856" s="375">
        <v>1188</v>
      </c>
      <c r="C6856" s="375" t="s">
        <v>7480</v>
      </c>
      <c r="D6856" s="377">
        <v>2</v>
      </c>
    </row>
    <row r="6857" spans="1:4">
      <c r="A6857" s="375">
        <v>1256</v>
      </c>
      <c r="B6857" s="375">
        <v>1188</v>
      </c>
      <c r="C6857" s="375" t="s">
        <v>7481</v>
      </c>
      <c r="D6857" s="377">
        <v>2</v>
      </c>
    </row>
    <row r="6858" spans="1:4">
      <c r="A6858" s="375">
        <v>1257</v>
      </c>
      <c r="B6858" s="375">
        <v>1188</v>
      </c>
      <c r="C6858" s="375" t="s">
        <v>7482</v>
      </c>
      <c r="D6858" s="377">
        <v>2</v>
      </c>
    </row>
    <row r="6859" spans="1:4">
      <c r="A6859" s="375">
        <v>1260</v>
      </c>
      <c r="B6859" s="375">
        <v>1188</v>
      </c>
      <c r="C6859" s="375" t="s">
        <v>7483</v>
      </c>
      <c r="D6859" s="377">
        <v>2</v>
      </c>
    </row>
    <row r="6860" spans="1:4">
      <c r="A6860" s="375">
        <v>1261</v>
      </c>
      <c r="B6860" s="375">
        <v>1188</v>
      </c>
      <c r="C6860" s="375" t="s">
        <v>7484</v>
      </c>
      <c r="D6860" s="377">
        <v>2</v>
      </c>
    </row>
    <row r="6861" spans="1:4">
      <c r="A6861" s="375">
        <v>1262</v>
      </c>
      <c r="B6861" s="375">
        <v>1188</v>
      </c>
      <c r="C6861" s="375" t="s">
        <v>7485</v>
      </c>
      <c r="D6861" s="377">
        <v>2</v>
      </c>
    </row>
    <row r="6862" spans="1:4">
      <c r="A6862" s="375">
        <v>2095</v>
      </c>
      <c r="B6862" s="375">
        <v>1188</v>
      </c>
      <c r="C6862" s="375" t="s">
        <v>7486</v>
      </c>
      <c r="D6862" s="377">
        <v>2</v>
      </c>
    </row>
    <row r="6863" spans="1:4">
      <c r="A6863" s="375">
        <v>2096</v>
      </c>
      <c r="B6863" s="375">
        <v>1188</v>
      </c>
      <c r="C6863" s="375" t="s">
        <v>7487</v>
      </c>
      <c r="D6863" s="377">
        <v>2</v>
      </c>
    </row>
    <row r="6864" spans="1:4">
      <c r="A6864" s="375">
        <v>2100</v>
      </c>
      <c r="B6864" s="375">
        <v>1188</v>
      </c>
      <c r="C6864" s="375" t="s">
        <v>7488</v>
      </c>
      <c r="D6864" s="377">
        <v>2</v>
      </c>
    </row>
    <row r="6865" spans="1:4">
      <c r="A6865" s="375">
        <v>2102</v>
      </c>
      <c r="B6865" s="375">
        <v>1188</v>
      </c>
      <c r="C6865" s="375" t="s">
        <v>7489</v>
      </c>
      <c r="D6865" s="377">
        <v>2</v>
      </c>
    </row>
    <row r="6866" spans="1:4">
      <c r="A6866" s="375">
        <v>2103</v>
      </c>
      <c r="B6866" s="375">
        <v>1188</v>
      </c>
      <c r="C6866" s="375" t="s">
        <v>7490</v>
      </c>
      <c r="D6866" s="377">
        <v>2</v>
      </c>
    </row>
    <row r="6867" spans="1:4">
      <c r="A6867" s="375">
        <v>2104</v>
      </c>
      <c r="B6867" s="375">
        <v>1188</v>
      </c>
      <c r="C6867" s="375" t="s">
        <v>7491</v>
      </c>
      <c r="D6867" s="377">
        <v>2</v>
      </c>
    </row>
    <row r="6868" spans="1:4">
      <c r="A6868" s="375">
        <v>2105</v>
      </c>
      <c r="B6868" s="375">
        <v>1188</v>
      </c>
      <c r="C6868" s="375" t="s">
        <v>7492</v>
      </c>
      <c r="D6868" s="377">
        <v>2</v>
      </c>
    </row>
    <row r="6869" spans="1:4">
      <c r="A6869" s="375">
        <v>2108</v>
      </c>
      <c r="B6869" s="375">
        <v>1188</v>
      </c>
      <c r="C6869" s="375" t="s">
        <v>7493</v>
      </c>
      <c r="D6869" s="377">
        <v>2</v>
      </c>
    </row>
    <row r="6870" spans="1:4">
      <c r="A6870" s="375">
        <v>2109</v>
      </c>
      <c r="B6870" s="375">
        <v>1188</v>
      </c>
      <c r="C6870" s="375" t="s">
        <v>7494</v>
      </c>
      <c r="D6870" s="377">
        <v>2</v>
      </c>
    </row>
    <row r="6871" spans="1:4">
      <c r="A6871" s="375">
        <v>2110</v>
      </c>
      <c r="B6871" s="375">
        <v>1188</v>
      </c>
      <c r="C6871" s="375" t="s">
        <v>7495</v>
      </c>
      <c r="D6871" s="377">
        <v>2</v>
      </c>
    </row>
    <row r="6872" spans="1:4">
      <c r="A6872" s="375">
        <v>2111</v>
      </c>
      <c r="B6872" s="375">
        <v>1188</v>
      </c>
      <c r="C6872" s="375" t="s">
        <v>7496</v>
      </c>
      <c r="D6872" s="377">
        <v>2</v>
      </c>
    </row>
    <row r="6873" spans="1:4">
      <c r="A6873" s="375">
        <v>2112</v>
      </c>
      <c r="B6873" s="375">
        <v>1188</v>
      </c>
      <c r="C6873" s="375" t="s">
        <v>7497</v>
      </c>
      <c r="D6873" s="377">
        <v>2</v>
      </c>
    </row>
    <row r="6874" spans="1:4">
      <c r="A6874" s="375">
        <v>2113</v>
      </c>
      <c r="B6874" s="375">
        <v>1188</v>
      </c>
      <c r="C6874" s="375" t="s">
        <v>7498</v>
      </c>
      <c r="D6874" s="377">
        <v>2</v>
      </c>
    </row>
    <row r="6875" spans="1:4">
      <c r="A6875" s="375">
        <v>2115</v>
      </c>
      <c r="B6875" s="375">
        <v>1188</v>
      </c>
      <c r="C6875" s="375" t="s">
        <v>7499</v>
      </c>
      <c r="D6875" s="377">
        <v>2</v>
      </c>
    </row>
    <row r="6876" spans="1:4">
      <c r="A6876" s="375">
        <v>2116</v>
      </c>
      <c r="B6876" s="375">
        <v>1188</v>
      </c>
      <c r="C6876" s="375" t="s">
        <v>7500</v>
      </c>
      <c r="D6876" s="377">
        <v>2</v>
      </c>
    </row>
    <row r="6877" spans="1:4">
      <c r="A6877" s="375">
        <v>2117</v>
      </c>
      <c r="B6877" s="375">
        <v>1188</v>
      </c>
      <c r="C6877" s="375" t="s">
        <v>7501</v>
      </c>
      <c r="D6877" s="377">
        <v>2</v>
      </c>
    </row>
    <row r="6878" spans="1:4">
      <c r="A6878" s="375">
        <v>2121</v>
      </c>
      <c r="B6878" s="375">
        <v>1188</v>
      </c>
      <c r="C6878" s="375" t="s">
        <v>7502</v>
      </c>
      <c r="D6878" s="377">
        <v>2</v>
      </c>
    </row>
    <row r="6879" spans="1:4">
      <c r="A6879" s="375">
        <v>2122</v>
      </c>
      <c r="B6879" s="375">
        <v>1188</v>
      </c>
      <c r="C6879" s="375" t="s">
        <v>7503</v>
      </c>
      <c r="D6879" s="377">
        <v>2</v>
      </c>
    </row>
    <row r="6880" spans="1:4">
      <c r="A6880" s="375">
        <v>2123</v>
      </c>
      <c r="B6880" s="375">
        <v>1188</v>
      </c>
      <c r="C6880" s="375" t="s">
        <v>7504</v>
      </c>
      <c r="D6880" s="377">
        <v>2</v>
      </c>
    </row>
    <row r="6881" spans="1:4">
      <c r="A6881" s="375">
        <v>2125</v>
      </c>
      <c r="B6881" s="375">
        <v>1188</v>
      </c>
      <c r="C6881" s="375" t="s">
        <v>7505</v>
      </c>
      <c r="D6881" s="377">
        <v>2</v>
      </c>
    </row>
    <row r="6882" spans="1:4">
      <c r="A6882" s="375">
        <v>2130</v>
      </c>
      <c r="B6882" s="375">
        <v>1188</v>
      </c>
      <c r="C6882" s="375" t="s">
        <v>7506</v>
      </c>
      <c r="D6882" s="377">
        <v>2</v>
      </c>
    </row>
    <row r="6883" spans="1:4">
      <c r="A6883" s="375">
        <v>2132</v>
      </c>
      <c r="B6883" s="375">
        <v>1188</v>
      </c>
      <c r="C6883" s="375" t="s">
        <v>7507</v>
      </c>
      <c r="D6883" s="377">
        <v>2</v>
      </c>
    </row>
    <row r="6884" spans="1:4">
      <c r="A6884" s="375">
        <v>2133</v>
      </c>
      <c r="B6884" s="375">
        <v>1188</v>
      </c>
      <c r="C6884" s="375" t="s">
        <v>7508</v>
      </c>
      <c r="D6884" s="377">
        <v>2</v>
      </c>
    </row>
    <row r="6885" spans="1:4">
      <c r="A6885" s="375">
        <v>2135</v>
      </c>
      <c r="B6885" s="375">
        <v>1188</v>
      </c>
      <c r="C6885" s="375" t="s">
        <v>7509</v>
      </c>
      <c r="D6885" s="377">
        <v>2</v>
      </c>
    </row>
    <row r="6886" spans="1:4">
      <c r="A6886" s="375">
        <v>2136</v>
      </c>
      <c r="B6886" s="375">
        <v>1188</v>
      </c>
      <c r="C6886" s="375" t="s">
        <v>7510</v>
      </c>
      <c r="D6886" s="377">
        <v>2</v>
      </c>
    </row>
    <row r="6887" spans="1:4">
      <c r="A6887" s="375">
        <v>2137</v>
      </c>
      <c r="B6887" s="375">
        <v>1188</v>
      </c>
      <c r="C6887" s="375" t="s">
        <v>7511</v>
      </c>
      <c r="D6887" s="377">
        <v>2</v>
      </c>
    </row>
    <row r="6888" spans="1:4">
      <c r="A6888" s="375">
        <v>2139</v>
      </c>
      <c r="B6888" s="375">
        <v>1188</v>
      </c>
      <c r="C6888" s="375" t="s">
        <v>7512</v>
      </c>
      <c r="D6888" s="377">
        <v>2</v>
      </c>
    </row>
    <row r="6889" spans="1:4">
      <c r="A6889" s="375">
        <v>2142</v>
      </c>
      <c r="B6889" s="375">
        <v>1188</v>
      </c>
      <c r="C6889" s="375" t="s">
        <v>7513</v>
      </c>
      <c r="D6889" s="377">
        <v>2</v>
      </c>
    </row>
    <row r="6890" spans="1:4">
      <c r="A6890" s="375">
        <v>2146</v>
      </c>
      <c r="B6890" s="375">
        <v>1188</v>
      </c>
      <c r="C6890" s="375" t="s">
        <v>7514</v>
      </c>
      <c r="D6890" s="377">
        <v>2</v>
      </c>
    </row>
    <row r="6891" spans="1:4">
      <c r="A6891" s="375">
        <v>2148</v>
      </c>
      <c r="B6891" s="375">
        <v>1188</v>
      </c>
      <c r="C6891" s="375" t="s">
        <v>7515</v>
      </c>
      <c r="D6891" s="377">
        <v>2</v>
      </c>
    </row>
    <row r="6892" spans="1:4">
      <c r="A6892" s="375">
        <v>2149</v>
      </c>
      <c r="B6892" s="375">
        <v>1188</v>
      </c>
      <c r="C6892" s="375" t="s">
        <v>7516</v>
      </c>
      <c r="D6892" s="377">
        <v>2</v>
      </c>
    </row>
    <row r="6893" spans="1:4">
      <c r="A6893" s="375">
        <v>2151</v>
      </c>
      <c r="B6893" s="375">
        <v>1188</v>
      </c>
      <c r="C6893" s="375" t="s">
        <v>7517</v>
      </c>
      <c r="D6893" s="377">
        <v>2</v>
      </c>
    </row>
    <row r="6894" spans="1:4">
      <c r="A6894" s="375">
        <v>2152</v>
      </c>
      <c r="B6894" s="375">
        <v>1188</v>
      </c>
      <c r="C6894" s="375" t="s">
        <v>7518</v>
      </c>
      <c r="D6894" s="377">
        <v>2</v>
      </c>
    </row>
    <row r="6895" spans="1:4">
      <c r="A6895" s="375">
        <v>2153</v>
      </c>
      <c r="B6895" s="375">
        <v>1188</v>
      </c>
      <c r="C6895" s="375" t="s">
        <v>7519</v>
      </c>
      <c r="D6895" s="377">
        <v>2</v>
      </c>
    </row>
    <row r="6896" spans="1:4">
      <c r="A6896" s="375">
        <v>2154</v>
      </c>
      <c r="B6896" s="375">
        <v>1188</v>
      </c>
      <c r="C6896" s="375" t="s">
        <v>7520</v>
      </c>
      <c r="D6896" s="377">
        <v>2</v>
      </c>
    </row>
    <row r="6897" spans="1:4">
      <c r="A6897" s="375">
        <v>2155</v>
      </c>
      <c r="B6897" s="375">
        <v>1188</v>
      </c>
      <c r="C6897" s="375" t="s">
        <v>7521</v>
      </c>
      <c r="D6897" s="377">
        <v>2</v>
      </c>
    </row>
    <row r="6898" spans="1:4">
      <c r="A6898" s="375">
        <v>2156</v>
      </c>
      <c r="B6898" s="375">
        <v>1188</v>
      </c>
      <c r="C6898" s="375" t="s">
        <v>7522</v>
      </c>
      <c r="D6898" s="377">
        <v>2</v>
      </c>
    </row>
    <row r="6899" spans="1:4">
      <c r="A6899" s="375">
        <v>2162</v>
      </c>
      <c r="B6899" s="375">
        <v>1188</v>
      </c>
      <c r="C6899" s="375" t="s">
        <v>7523</v>
      </c>
      <c r="D6899" s="377">
        <v>2</v>
      </c>
    </row>
    <row r="6900" spans="1:4">
      <c r="A6900" s="375">
        <v>2163</v>
      </c>
      <c r="B6900" s="375">
        <v>1188</v>
      </c>
      <c r="C6900" s="375" t="s">
        <v>7524</v>
      </c>
      <c r="D6900" s="377">
        <v>2</v>
      </c>
    </row>
    <row r="6901" spans="1:4">
      <c r="A6901" s="375">
        <v>2164</v>
      </c>
      <c r="B6901" s="375">
        <v>1188</v>
      </c>
      <c r="C6901" s="375" t="s">
        <v>7525</v>
      </c>
      <c r="D6901" s="377">
        <v>2</v>
      </c>
    </row>
    <row r="6902" spans="1:4">
      <c r="A6902" s="375">
        <v>2169</v>
      </c>
      <c r="B6902" s="375">
        <v>1188</v>
      </c>
      <c r="C6902" s="375" t="s">
        <v>7526</v>
      </c>
      <c r="D6902" s="377">
        <v>2</v>
      </c>
    </row>
    <row r="6903" spans="1:4">
      <c r="A6903" s="375">
        <v>2171</v>
      </c>
      <c r="B6903" s="375">
        <v>1188</v>
      </c>
      <c r="C6903" s="375" t="s">
        <v>7527</v>
      </c>
      <c r="D6903" s="377">
        <v>2</v>
      </c>
    </row>
    <row r="6904" spans="1:4">
      <c r="A6904" s="375">
        <v>2172</v>
      </c>
      <c r="B6904" s="375">
        <v>1188</v>
      </c>
      <c r="C6904" s="375" t="s">
        <v>7528</v>
      </c>
      <c r="D6904" s="377">
        <v>2</v>
      </c>
    </row>
    <row r="6905" spans="1:4">
      <c r="A6905" s="375">
        <v>2173</v>
      </c>
      <c r="B6905" s="375">
        <v>1188</v>
      </c>
      <c r="C6905" s="375" t="s">
        <v>7529</v>
      </c>
      <c r="D6905" s="377">
        <v>2</v>
      </c>
    </row>
    <row r="6906" spans="1:4">
      <c r="A6906" s="375">
        <v>2174</v>
      </c>
      <c r="B6906" s="375">
        <v>1188</v>
      </c>
      <c r="C6906" s="375" t="s">
        <v>7530</v>
      </c>
      <c r="D6906" s="377">
        <v>2</v>
      </c>
    </row>
    <row r="6907" spans="1:4">
      <c r="A6907" s="375">
        <v>2175</v>
      </c>
      <c r="B6907" s="375">
        <v>1188</v>
      </c>
      <c r="C6907" s="375" t="s">
        <v>7531</v>
      </c>
      <c r="D6907" s="377">
        <v>2</v>
      </c>
    </row>
    <row r="6908" spans="1:4">
      <c r="A6908" s="375">
        <v>2176</v>
      </c>
      <c r="B6908" s="375">
        <v>1188</v>
      </c>
      <c r="C6908" s="375" t="s">
        <v>7532</v>
      </c>
      <c r="D6908" s="377">
        <v>2</v>
      </c>
    </row>
    <row r="6909" spans="1:4">
      <c r="A6909" s="375">
        <v>2177</v>
      </c>
      <c r="B6909" s="375">
        <v>1188</v>
      </c>
      <c r="C6909" s="375" t="s">
        <v>7533</v>
      </c>
      <c r="D6909" s="377">
        <v>2</v>
      </c>
    </row>
    <row r="6910" spans="1:4">
      <c r="A6910" s="375">
        <v>2178</v>
      </c>
      <c r="B6910" s="375">
        <v>1188</v>
      </c>
      <c r="C6910" s="375" t="s">
        <v>7534</v>
      </c>
      <c r="D6910" s="377">
        <v>2</v>
      </c>
    </row>
    <row r="6911" spans="1:4">
      <c r="A6911" s="375">
        <v>2179</v>
      </c>
      <c r="B6911" s="375">
        <v>1188</v>
      </c>
      <c r="C6911" s="375" t="s">
        <v>7535</v>
      </c>
      <c r="D6911" s="377">
        <v>2</v>
      </c>
    </row>
    <row r="6912" spans="1:4">
      <c r="A6912" s="375">
        <v>2180</v>
      </c>
      <c r="B6912" s="375">
        <v>1188</v>
      </c>
      <c r="C6912" s="375" t="s">
        <v>7536</v>
      </c>
      <c r="D6912" s="377">
        <v>2</v>
      </c>
    </row>
    <row r="6913" spans="1:4">
      <c r="A6913" s="375">
        <v>2182</v>
      </c>
      <c r="B6913" s="375">
        <v>1188</v>
      </c>
      <c r="C6913" s="375" t="s">
        <v>7537</v>
      </c>
      <c r="D6913" s="377">
        <v>2</v>
      </c>
    </row>
    <row r="6914" spans="1:4">
      <c r="A6914" s="375">
        <v>2183</v>
      </c>
      <c r="B6914" s="375">
        <v>1188</v>
      </c>
      <c r="C6914" s="375" t="s">
        <v>7538</v>
      </c>
      <c r="D6914" s="377">
        <v>2</v>
      </c>
    </row>
    <row r="6915" spans="1:4">
      <c r="A6915" s="375">
        <v>2184</v>
      </c>
      <c r="B6915" s="375">
        <v>1188</v>
      </c>
      <c r="C6915" s="375" t="s">
        <v>7539</v>
      </c>
      <c r="D6915" s="377">
        <v>2</v>
      </c>
    </row>
    <row r="6916" spans="1:4">
      <c r="A6916" s="375">
        <v>2185</v>
      </c>
      <c r="B6916" s="375">
        <v>1188</v>
      </c>
      <c r="C6916" s="375" t="s">
        <v>7540</v>
      </c>
      <c r="D6916" s="377">
        <v>2</v>
      </c>
    </row>
    <row r="6917" spans="1:4">
      <c r="A6917" s="375">
        <v>2187</v>
      </c>
      <c r="B6917" s="375">
        <v>1188</v>
      </c>
      <c r="C6917" s="375" t="s">
        <v>7541</v>
      </c>
      <c r="D6917" s="377">
        <v>2</v>
      </c>
    </row>
    <row r="6918" spans="1:4">
      <c r="A6918" s="375">
        <v>2188</v>
      </c>
      <c r="B6918" s="375">
        <v>1188</v>
      </c>
      <c r="C6918" s="375" t="s">
        <v>7542</v>
      </c>
      <c r="D6918" s="377">
        <v>2</v>
      </c>
    </row>
    <row r="6919" spans="1:4">
      <c r="A6919" s="375">
        <v>2189</v>
      </c>
      <c r="B6919" s="375">
        <v>1188</v>
      </c>
      <c r="C6919" s="375" t="s">
        <v>7543</v>
      </c>
      <c r="D6919" s="377">
        <v>2</v>
      </c>
    </row>
    <row r="6920" spans="1:4">
      <c r="A6920" s="375">
        <v>2192</v>
      </c>
      <c r="B6920" s="375">
        <v>1188</v>
      </c>
      <c r="C6920" s="375" t="s">
        <v>7544</v>
      </c>
      <c r="D6920" s="377">
        <v>2</v>
      </c>
    </row>
    <row r="6921" spans="1:4">
      <c r="A6921" s="375">
        <v>2196</v>
      </c>
      <c r="B6921" s="375">
        <v>1188</v>
      </c>
      <c r="C6921" s="375" t="s">
        <v>7545</v>
      </c>
      <c r="D6921" s="377">
        <v>2</v>
      </c>
    </row>
    <row r="6922" spans="1:4">
      <c r="A6922" s="375">
        <v>2197</v>
      </c>
      <c r="B6922" s="375">
        <v>1188</v>
      </c>
      <c r="C6922" s="375" t="s">
        <v>7546</v>
      </c>
      <c r="D6922" s="377">
        <v>2</v>
      </c>
    </row>
    <row r="6923" spans="1:4">
      <c r="A6923" s="375">
        <v>2199</v>
      </c>
      <c r="B6923" s="375">
        <v>1188</v>
      </c>
      <c r="C6923" s="375" t="s">
        <v>7547</v>
      </c>
      <c r="D6923" s="377">
        <v>2</v>
      </c>
    </row>
    <row r="6924" spans="1:4">
      <c r="A6924" s="375">
        <v>2201</v>
      </c>
      <c r="B6924" s="375">
        <v>1188</v>
      </c>
      <c r="C6924" s="375" t="s">
        <v>7548</v>
      </c>
      <c r="D6924" s="377">
        <v>2</v>
      </c>
    </row>
    <row r="6925" spans="1:4">
      <c r="A6925" s="375">
        <v>2202</v>
      </c>
      <c r="B6925" s="375">
        <v>1188</v>
      </c>
      <c r="C6925" s="375" t="s">
        <v>7549</v>
      </c>
      <c r="D6925" s="377">
        <v>2</v>
      </c>
    </row>
    <row r="6926" spans="1:4">
      <c r="A6926" s="375">
        <v>2203</v>
      </c>
      <c r="B6926" s="375">
        <v>1188</v>
      </c>
      <c r="C6926" s="375" t="s">
        <v>7550</v>
      </c>
      <c r="D6926" s="377">
        <v>2</v>
      </c>
    </row>
    <row r="6927" spans="1:4">
      <c r="A6927" s="375">
        <v>2206</v>
      </c>
      <c r="B6927" s="375">
        <v>1188</v>
      </c>
      <c r="C6927" s="375" t="s">
        <v>7551</v>
      </c>
      <c r="D6927" s="377">
        <v>2</v>
      </c>
    </row>
    <row r="6928" spans="1:4">
      <c r="A6928" s="375">
        <v>2207</v>
      </c>
      <c r="B6928" s="375">
        <v>1188</v>
      </c>
      <c r="C6928" s="375" t="s">
        <v>7552</v>
      </c>
      <c r="D6928" s="377">
        <v>2</v>
      </c>
    </row>
    <row r="6929" spans="1:4">
      <c r="A6929" s="375">
        <v>2208</v>
      </c>
      <c r="B6929" s="375">
        <v>1188</v>
      </c>
      <c r="C6929" s="375" t="s">
        <v>7553</v>
      </c>
      <c r="D6929" s="377">
        <v>2</v>
      </c>
    </row>
    <row r="6930" spans="1:4">
      <c r="A6930" s="375">
        <v>2209</v>
      </c>
      <c r="B6930" s="375">
        <v>1188</v>
      </c>
      <c r="C6930" s="375" t="s">
        <v>7554</v>
      </c>
      <c r="D6930" s="377">
        <v>2</v>
      </c>
    </row>
    <row r="6931" spans="1:4">
      <c r="A6931" s="375">
        <v>2210</v>
      </c>
      <c r="B6931" s="375">
        <v>1188</v>
      </c>
      <c r="C6931" s="375" t="s">
        <v>7555</v>
      </c>
      <c r="D6931" s="377">
        <v>2</v>
      </c>
    </row>
    <row r="6932" spans="1:4">
      <c r="A6932" s="375">
        <v>2211</v>
      </c>
      <c r="B6932" s="375">
        <v>1188</v>
      </c>
      <c r="C6932" s="375" t="s">
        <v>7556</v>
      </c>
      <c r="D6932" s="377">
        <v>2</v>
      </c>
    </row>
    <row r="6933" spans="1:4">
      <c r="A6933" s="375">
        <v>2212</v>
      </c>
      <c r="B6933" s="375">
        <v>1188</v>
      </c>
      <c r="C6933" s="375" t="s">
        <v>7557</v>
      </c>
      <c r="D6933" s="377">
        <v>2</v>
      </c>
    </row>
    <row r="6934" spans="1:4">
      <c r="A6934" s="375">
        <v>2213</v>
      </c>
      <c r="B6934" s="375">
        <v>1188</v>
      </c>
      <c r="C6934" s="375" t="s">
        <v>7558</v>
      </c>
      <c r="D6934" s="377">
        <v>2</v>
      </c>
    </row>
    <row r="6935" spans="1:4">
      <c r="A6935" s="375">
        <v>2214</v>
      </c>
      <c r="B6935" s="375">
        <v>1188</v>
      </c>
      <c r="C6935" s="375" t="s">
        <v>7559</v>
      </c>
      <c r="D6935" s="377">
        <v>2</v>
      </c>
    </row>
    <row r="6936" spans="1:4">
      <c r="A6936" s="375">
        <v>2215</v>
      </c>
      <c r="B6936" s="375">
        <v>1188</v>
      </c>
      <c r="C6936" s="375" t="s">
        <v>7560</v>
      </c>
      <c r="D6936" s="377">
        <v>2</v>
      </c>
    </row>
    <row r="6937" spans="1:4">
      <c r="A6937" s="375">
        <v>2312</v>
      </c>
      <c r="B6937" s="375">
        <v>1188</v>
      </c>
      <c r="C6937" s="375" t="s">
        <v>7561</v>
      </c>
      <c r="D6937" s="377">
        <v>2</v>
      </c>
    </row>
    <row r="6938" spans="1:4">
      <c r="A6938" s="375">
        <v>2317</v>
      </c>
      <c r="B6938" s="375">
        <v>1188</v>
      </c>
      <c r="C6938" s="375" t="s">
        <v>7562</v>
      </c>
      <c r="D6938" s="377">
        <v>2</v>
      </c>
    </row>
    <row r="6939" spans="1:4">
      <c r="A6939" s="375">
        <v>2322</v>
      </c>
      <c r="B6939" s="375">
        <v>1188</v>
      </c>
      <c r="C6939" s="375" t="s">
        <v>7563</v>
      </c>
      <c r="D6939" s="377">
        <v>2</v>
      </c>
    </row>
    <row r="6940" spans="1:4">
      <c r="A6940" s="375">
        <v>2323</v>
      </c>
      <c r="B6940" s="375">
        <v>1188</v>
      </c>
      <c r="C6940" s="375" t="s">
        <v>7564</v>
      </c>
      <c r="D6940" s="377">
        <v>1</v>
      </c>
    </row>
    <row r="6941" spans="1:4">
      <c r="A6941" s="375">
        <v>2324</v>
      </c>
      <c r="B6941" s="375">
        <v>1188</v>
      </c>
      <c r="C6941" s="375" t="s">
        <v>7565</v>
      </c>
      <c r="D6941" s="377">
        <v>2</v>
      </c>
    </row>
    <row r="6942" spans="1:4">
      <c r="A6942" s="375">
        <v>2326</v>
      </c>
      <c r="B6942" s="375">
        <v>1188</v>
      </c>
      <c r="C6942" s="375" t="s">
        <v>7566</v>
      </c>
      <c r="D6942" s="377">
        <v>2</v>
      </c>
    </row>
    <row r="6943" spans="1:4">
      <c r="A6943" s="375">
        <v>2328</v>
      </c>
      <c r="B6943" s="375">
        <v>1188</v>
      </c>
      <c r="C6943" s="375" t="s">
        <v>7567</v>
      </c>
      <c r="D6943" s="377">
        <v>2</v>
      </c>
    </row>
    <row r="6944" spans="1:4">
      <c r="A6944" s="375">
        <v>2330</v>
      </c>
      <c r="B6944" s="375">
        <v>1188</v>
      </c>
      <c r="C6944" s="375" t="s">
        <v>7568</v>
      </c>
      <c r="D6944" s="377">
        <v>2</v>
      </c>
    </row>
    <row r="6945" spans="1:4">
      <c r="A6945" s="375">
        <v>2338</v>
      </c>
      <c r="B6945" s="375">
        <v>1188</v>
      </c>
      <c r="C6945" s="375" t="s">
        <v>7569</v>
      </c>
      <c r="D6945" s="377">
        <v>2</v>
      </c>
    </row>
    <row r="6946" spans="1:4">
      <c r="A6946" s="375">
        <v>2341</v>
      </c>
      <c r="B6946" s="375">
        <v>1188</v>
      </c>
      <c r="C6946" s="375" t="s">
        <v>7570</v>
      </c>
      <c r="D6946" s="377">
        <v>2</v>
      </c>
    </row>
    <row r="6947" spans="1:4">
      <c r="A6947" s="375">
        <v>2342</v>
      </c>
      <c r="B6947" s="375">
        <v>1188</v>
      </c>
      <c r="C6947" s="375" t="s">
        <v>7571</v>
      </c>
      <c r="D6947" s="377">
        <v>2</v>
      </c>
    </row>
    <row r="6948" spans="1:4">
      <c r="A6948" s="375">
        <v>2343</v>
      </c>
      <c r="B6948" s="375">
        <v>1188</v>
      </c>
      <c r="C6948" s="375" t="s">
        <v>7572</v>
      </c>
      <c r="D6948" s="377">
        <v>2</v>
      </c>
    </row>
    <row r="6949" spans="1:4">
      <c r="A6949" s="375">
        <v>2345</v>
      </c>
      <c r="B6949" s="375">
        <v>1188</v>
      </c>
      <c r="C6949" s="375" t="s">
        <v>7573</v>
      </c>
      <c r="D6949" s="377">
        <v>2</v>
      </c>
    </row>
    <row r="6950" spans="1:4">
      <c r="A6950" s="375">
        <v>2346</v>
      </c>
      <c r="B6950" s="375">
        <v>1188</v>
      </c>
      <c r="C6950" s="375" t="s">
        <v>7574</v>
      </c>
      <c r="D6950" s="377">
        <v>2</v>
      </c>
    </row>
    <row r="6951" spans="1:4">
      <c r="A6951" s="375">
        <v>2347</v>
      </c>
      <c r="B6951" s="375">
        <v>1188</v>
      </c>
      <c r="C6951" s="375" t="s">
        <v>7575</v>
      </c>
      <c r="D6951" s="377">
        <v>2</v>
      </c>
    </row>
    <row r="6952" spans="1:4">
      <c r="A6952" s="375">
        <v>3102</v>
      </c>
      <c r="B6952" s="375">
        <v>1188</v>
      </c>
      <c r="C6952" s="375" t="s">
        <v>7576</v>
      </c>
      <c r="D6952" s="377">
        <v>2</v>
      </c>
    </row>
    <row r="6953" spans="1:4">
      <c r="A6953" s="375">
        <v>3103</v>
      </c>
      <c r="B6953" s="375">
        <v>1188</v>
      </c>
      <c r="C6953" s="375" t="s">
        <v>7577</v>
      </c>
      <c r="D6953" s="377">
        <v>2</v>
      </c>
    </row>
    <row r="6954" spans="1:4">
      <c r="A6954" s="375">
        <v>3104</v>
      </c>
      <c r="B6954" s="375">
        <v>1188</v>
      </c>
      <c r="C6954" s="375" t="s">
        <v>7578</v>
      </c>
      <c r="D6954" s="377">
        <v>0</v>
      </c>
    </row>
    <row r="6955" spans="1:4">
      <c r="A6955" s="375">
        <v>3105</v>
      </c>
      <c r="B6955" s="375">
        <v>1188</v>
      </c>
      <c r="C6955" s="375" t="s">
        <v>7579</v>
      </c>
      <c r="D6955" s="377">
        <v>0</v>
      </c>
    </row>
    <row r="6956" spans="1:4">
      <c r="A6956" s="375">
        <v>3108</v>
      </c>
      <c r="B6956" s="375">
        <v>1188</v>
      </c>
      <c r="C6956" s="375" t="s">
        <v>7580</v>
      </c>
      <c r="D6956" s="377">
        <v>2</v>
      </c>
    </row>
    <row r="6957" spans="1:4">
      <c r="A6957" s="375">
        <v>3109</v>
      </c>
      <c r="B6957" s="375">
        <v>1188</v>
      </c>
      <c r="C6957" s="375" t="s">
        <v>7581</v>
      </c>
      <c r="D6957" s="377">
        <v>2</v>
      </c>
    </row>
    <row r="6958" spans="1:4">
      <c r="A6958" s="375">
        <v>3115</v>
      </c>
      <c r="B6958" s="375">
        <v>1188</v>
      </c>
      <c r="C6958" s="375" t="s">
        <v>7582</v>
      </c>
      <c r="D6958" s="377">
        <v>2</v>
      </c>
    </row>
    <row r="6959" spans="1:4">
      <c r="A6959" s="375">
        <v>3116</v>
      </c>
      <c r="B6959" s="375">
        <v>1188</v>
      </c>
      <c r="C6959" s="375" t="s">
        <v>7583</v>
      </c>
      <c r="D6959" s="377">
        <v>0</v>
      </c>
    </row>
    <row r="6960" spans="1:4">
      <c r="A6960" s="375">
        <v>3120</v>
      </c>
      <c r="B6960" s="375">
        <v>1188</v>
      </c>
      <c r="C6960" s="375" t="s">
        <v>7584</v>
      </c>
      <c r="D6960" s="377">
        <v>0</v>
      </c>
    </row>
    <row r="6961" spans="1:4">
      <c r="A6961" s="375">
        <v>3121</v>
      </c>
      <c r="B6961" s="375">
        <v>1188</v>
      </c>
      <c r="C6961" s="375" t="s">
        <v>7585</v>
      </c>
      <c r="D6961" s="377">
        <v>0</v>
      </c>
    </row>
    <row r="6962" spans="1:4">
      <c r="A6962" s="375">
        <v>3141</v>
      </c>
      <c r="B6962" s="375">
        <v>1188</v>
      </c>
      <c r="C6962" s="375" t="s">
        <v>7586</v>
      </c>
      <c r="D6962" s="377">
        <v>0</v>
      </c>
    </row>
    <row r="6963" spans="1:4">
      <c r="A6963" s="375">
        <v>3145</v>
      </c>
      <c r="B6963" s="375">
        <v>1188</v>
      </c>
      <c r="C6963" s="375" t="s">
        <v>7587</v>
      </c>
      <c r="D6963" s="377">
        <v>0</v>
      </c>
    </row>
    <row r="6964" spans="1:4">
      <c r="A6964" s="375">
        <v>3146</v>
      </c>
      <c r="B6964" s="375">
        <v>1188</v>
      </c>
      <c r="C6964" s="375" t="s">
        <v>7588</v>
      </c>
      <c r="D6964" s="377">
        <v>0</v>
      </c>
    </row>
    <row r="6965" spans="1:4">
      <c r="A6965" s="375">
        <v>3147</v>
      </c>
      <c r="B6965" s="375">
        <v>1188</v>
      </c>
      <c r="C6965" s="375" t="s">
        <v>7589</v>
      </c>
      <c r="D6965" s="377">
        <v>0</v>
      </c>
    </row>
    <row r="6966" spans="1:4">
      <c r="A6966" s="375">
        <v>3181</v>
      </c>
      <c r="B6966" s="375">
        <v>1188</v>
      </c>
      <c r="C6966" s="375" t="s">
        <v>7590</v>
      </c>
      <c r="D6966" s="377">
        <v>1</v>
      </c>
    </row>
    <row r="6967" spans="1:4">
      <c r="A6967" s="375">
        <v>3199</v>
      </c>
      <c r="B6967" s="375">
        <v>1188</v>
      </c>
      <c r="C6967" s="375" t="s">
        <v>7591</v>
      </c>
      <c r="D6967" s="377">
        <v>2</v>
      </c>
    </row>
    <row r="6968" spans="1:4">
      <c r="A6968" s="375">
        <v>4109</v>
      </c>
      <c r="B6968" s="375">
        <v>1188</v>
      </c>
      <c r="C6968" s="375" t="s">
        <v>7592</v>
      </c>
      <c r="D6968" s="377">
        <v>2</v>
      </c>
    </row>
    <row r="6969" spans="1:4">
      <c r="A6969" s="375">
        <v>4111</v>
      </c>
      <c r="B6969" s="375">
        <v>1188</v>
      </c>
      <c r="C6969" s="375" t="s">
        <v>7593</v>
      </c>
      <c r="D6969" s="377">
        <v>2</v>
      </c>
    </row>
    <row r="6970" spans="1:4">
      <c r="A6970" s="375">
        <v>4112</v>
      </c>
      <c r="B6970" s="375">
        <v>1188</v>
      </c>
      <c r="C6970" s="375" t="s">
        <v>7594</v>
      </c>
      <c r="D6970" s="377">
        <v>2</v>
      </c>
    </row>
    <row r="6971" spans="1:4">
      <c r="A6971" s="375">
        <v>4116</v>
      </c>
      <c r="B6971" s="375">
        <v>1188</v>
      </c>
      <c r="C6971" s="375" t="s">
        <v>7595</v>
      </c>
      <c r="D6971" s="377">
        <v>2</v>
      </c>
    </row>
    <row r="6972" spans="1:4">
      <c r="A6972" s="375">
        <v>4117</v>
      </c>
      <c r="B6972" s="375">
        <v>1188</v>
      </c>
      <c r="C6972" s="375" t="s">
        <v>7596</v>
      </c>
      <c r="D6972" s="377">
        <v>2</v>
      </c>
    </row>
    <row r="6973" spans="1:4">
      <c r="A6973" s="375">
        <v>4121</v>
      </c>
      <c r="B6973" s="375">
        <v>1188</v>
      </c>
      <c r="C6973" s="375" t="s">
        <v>7597</v>
      </c>
      <c r="D6973" s="377">
        <v>2</v>
      </c>
    </row>
    <row r="6974" spans="1:4">
      <c r="A6974" s="375">
        <v>4123</v>
      </c>
      <c r="B6974" s="375">
        <v>1188</v>
      </c>
      <c r="C6974" s="375" t="s">
        <v>7598</v>
      </c>
      <c r="D6974" s="377">
        <v>2</v>
      </c>
    </row>
    <row r="6975" spans="1:4">
      <c r="A6975" s="375">
        <v>4124</v>
      </c>
      <c r="B6975" s="375">
        <v>1188</v>
      </c>
      <c r="C6975" s="375" t="s">
        <v>7599</v>
      </c>
      <c r="D6975" s="377">
        <v>2</v>
      </c>
    </row>
    <row r="6976" spans="1:4">
      <c r="A6976" s="375">
        <v>4126</v>
      </c>
      <c r="B6976" s="375">
        <v>1188</v>
      </c>
      <c r="C6976" s="375" t="s">
        <v>7600</v>
      </c>
      <c r="D6976" s="377">
        <v>2</v>
      </c>
    </row>
    <row r="6977" spans="1:4">
      <c r="A6977" s="375">
        <v>4130</v>
      </c>
      <c r="B6977" s="375">
        <v>1188</v>
      </c>
      <c r="C6977" s="375" t="s">
        <v>7601</v>
      </c>
      <c r="D6977" s="377">
        <v>2</v>
      </c>
    </row>
    <row r="6978" spans="1:4">
      <c r="A6978" s="375">
        <v>4131</v>
      </c>
      <c r="B6978" s="375">
        <v>1188</v>
      </c>
      <c r="C6978" s="375" t="s">
        <v>7602</v>
      </c>
      <c r="D6978" s="377">
        <v>2</v>
      </c>
    </row>
    <row r="6979" spans="1:4">
      <c r="A6979" s="375">
        <v>4132</v>
      </c>
      <c r="B6979" s="375">
        <v>1188</v>
      </c>
      <c r="C6979" s="375" t="s">
        <v>7603</v>
      </c>
      <c r="D6979" s="377">
        <v>2</v>
      </c>
    </row>
    <row r="6980" spans="1:4">
      <c r="A6980" s="375">
        <v>4140</v>
      </c>
      <c r="B6980" s="375">
        <v>1188</v>
      </c>
      <c r="C6980" s="375" t="s">
        <v>7604</v>
      </c>
      <c r="D6980" s="377">
        <v>2</v>
      </c>
    </row>
    <row r="6981" spans="1:4">
      <c r="A6981" s="375">
        <v>4170</v>
      </c>
      <c r="B6981" s="375">
        <v>1188</v>
      </c>
      <c r="C6981" s="375" t="s">
        <v>7605</v>
      </c>
      <c r="D6981" s="377">
        <v>2</v>
      </c>
    </row>
    <row r="6982" spans="1:4">
      <c r="A6982" s="375">
        <v>4173</v>
      </c>
      <c r="B6982" s="375">
        <v>1188</v>
      </c>
      <c r="C6982" s="375" t="s">
        <v>7606</v>
      </c>
      <c r="D6982" s="377">
        <v>2</v>
      </c>
    </row>
    <row r="6983" spans="1:4">
      <c r="A6983" s="375">
        <v>4179</v>
      </c>
      <c r="B6983" s="375">
        <v>1188</v>
      </c>
      <c r="C6983" s="375" t="s">
        <v>7607</v>
      </c>
      <c r="D6983" s="377">
        <v>2</v>
      </c>
    </row>
    <row r="6984" spans="1:4">
      <c r="A6984" s="375">
        <v>4180</v>
      </c>
      <c r="B6984" s="375">
        <v>1188</v>
      </c>
      <c r="C6984" s="375" t="s">
        <v>7608</v>
      </c>
      <c r="D6984" s="377">
        <v>2</v>
      </c>
    </row>
    <row r="6985" spans="1:4">
      <c r="A6985" s="375">
        <v>4181</v>
      </c>
      <c r="B6985" s="375">
        <v>1188</v>
      </c>
      <c r="C6985" s="375" t="s">
        <v>7609</v>
      </c>
      <c r="D6985" s="377">
        <v>2</v>
      </c>
    </row>
    <row r="6986" spans="1:4">
      <c r="A6986" s="375">
        <v>4190</v>
      </c>
      <c r="B6986" s="375">
        <v>1188</v>
      </c>
      <c r="C6986" s="375" t="s">
        <v>7610</v>
      </c>
      <c r="D6986" s="377">
        <v>2</v>
      </c>
    </row>
    <row r="6987" spans="1:4">
      <c r="A6987" s="375">
        <v>4191</v>
      </c>
      <c r="B6987" s="375">
        <v>1188</v>
      </c>
      <c r="C6987" s="375" t="s">
        <v>7611</v>
      </c>
      <c r="D6987" s="377">
        <v>2</v>
      </c>
    </row>
    <row r="6988" spans="1:4">
      <c r="A6988" s="375">
        <v>4192</v>
      </c>
      <c r="B6988" s="375">
        <v>1188</v>
      </c>
      <c r="C6988" s="375" t="s">
        <v>7612</v>
      </c>
      <c r="D6988" s="377">
        <v>2</v>
      </c>
    </row>
    <row r="6989" spans="1:4">
      <c r="A6989" s="375">
        <v>4196</v>
      </c>
      <c r="B6989" s="375">
        <v>1188</v>
      </c>
      <c r="C6989" s="375" t="s">
        <v>7613</v>
      </c>
      <c r="D6989" s="377">
        <v>2</v>
      </c>
    </row>
    <row r="6990" spans="1:4">
      <c r="A6990" s="375">
        <v>4199</v>
      </c>
      <c r="B6990" s="375">
        <v>1188</v>
      </c>
      <c r="C6990" s="375" t="s">
        <v>7614</v>
      </c>
      <c r="D6990" s="377">
        <v>2</v>
      </c>
    </row>
    <row r="6991" spans="1:4">
      <c r="A6991" s="375">
        <v>5002</v>
      </c>
      <c r="B6991" s="375">
        <v>1188</v>
      </c>
      <c r="C6991" s="375" t="s">
        <v>7615</v>
      </c>
      <c r="D6991" s="377">
        <v>2</v>
      </c>
    </row>
    <row r="6992" spans="1:4">
      <c r="A6992" s="375">
        <v>5003</v>
      </c>
      <c r="B6992" s="375">
        <v>1188</v>
      </c>
      <c r="C6992" s="375" t="s">
        <v>7616</v>
      </c>
      <c r="D6992" s="377">
        <v>2</v>
      </c>
    </row>
    <row r="6993" spans="1:4">
      <c r="A6993" s="375">
        <v>5008</v>
      </c>
      <c r="B6993" s="375">
        <v>1188</v>
      </c>
      <c r="C6993" s="375" t="s">
        <v>7617</v>
      </c>
      <c r="D6993" s="377">
        <v>2</v>
      </c>
    </row>
    <row r="6994" spans="1:4">
      <c r="A6994" s="375">
        <v>6002</v>
      </c>
      <c r="B6994" s="375">
        <v>1188</v>
      </c>
      <c r="C6994" s="375" t="s">
        <v>7618</v>
      </c>
      <c r="D6994" s="377">
        <v>2</v>
      </c>
    </row>
    <row r="6995" spans="1:4">
      <c r="A6995" s="375">
        <v>6022</v>
      </c>
      <c r="B6995" s="375">
        <v>1188</v>
      </c>
      <c r="C6995" s="375" t="s">
        <v>7619</v>
      </c>
      <c r="D6995" s="377">
        <v>2</v>
      </c>
    </row>
    <row r="6996" spans="1:4">
      <c r="A6996" s="375">
        <v>6034</v>
      </c>
      <c r="B6996" s="375">
        <v>1188</v>
      </c>
      <c r="C6996" s="375" t="s">
        <v>7620</v>
      </c>
      <c r="D6996" s="377">
        <v>2</v>
      </c>
    </row>
    <row r="6997" spans="1:4">
      <c r="A6997" s="375">
        <v>6042</v>
      </c>
      <c r="B6997" s="375">
        <v>1188</v>
      </c>
      <c r="C6997" s="375" t="s">
        <v>7621</v>
      </c>
      <c r="D6997" s="377">
        <v>2</v>
      </c>
    </row>
    <row r="6998" spans="1:4">
      <c r="A6998" s="375">
        <v>6082</v>
      </c>
      <c r="B6998" s="375">
        <v>1188</v>
      </c>
      <c r="C6998" s="375" t="s">
        <v>7622</v>
      </c>
      <c r="D6998" s="377">
        <v>2</v>
      </c>
    </row>
    <row r="6999" spans="1:4">
      <c r="A6999" s="375">
        <v>1099</v>
      </c>
      <c r="B6999" s="375">
        <v>1189</v>
      </c>
      <c r="C6999" s="375" t="s">
        <v>7623</v>
      </c>
      <c r="D6999" s="377">
        <v>0</v>
      </c>
    </row>
    <row r="7000" spans="1:4">
      <c r="A7000" s="375">
        <v>1100</v>
      </c>
      <c r="B7000" s="375">
        <v>1189</v>
      </c>
      <c r="C7000" s="375" t="s">
        <v>7624</v>
      </c>
      <c r="D7000" s="377">
        <v>2</v>
      </c>
    </row>
    <row r="7001" spans="1:4">
      <c r="A7001" s="375">
        <v>1101</v>
      </c>
      <c r="B7001" s="375">
        <v>1189</v>
      </c>
      <c r="C7001" s="375" t="s">
        <v>7625</v>
      </c>
      <c r="D7001" s="377">
        <v>0</v>
      </c>
    </row>
    <row r="7002" spans="1:4">
      <c r="A7002" s="375">
        <v>1102</v>
      </c>
      <c r="B7002" s="375">
        <v>1189</v>
      </c>
      <c r="C7002" s="375" t="s">
        <v>7626</v>
      </c>
      <c r="D7002" s="377">
        <v>2</v>
      </c>
    </row>
    <row r="7003" spans="1:4">
      <c r="A7003" s="375">
        <v>1103</v>
      </c>
      <c r="B7003" s="375">
        <v>1189</v>
      </c>
      <c r="C7003" s="375" t="s">
        <v>7627</v>
      </c>
      <c r="D7003" s="377">
        <v>0</v>
      </c>
    </row>
    <row r="7004" spans="1:4">
      <c r="A7004" s="375">
        <v>1104</v>
      </c>
      <c r="B7004" s="375">
        <v>1189</v>
      </c>
      <c r="C7004" s="375" t="s">
        <v>7628</v>
      </c>
      <c r="D7004" s="377">
        <v>2</v>
      </c>
    </row>
    <row r="7005" spans="1:4">
      <c r="A7005" s="375">
        <v>1105</v>
      </c>
      <c r="B7005" s="375">
        <v>1189</v>
      </c>
      <c r="C7005" s="375" t="s">
        <v>7629</v>
      </c>
      <c r="D7005" s="377">
        <v>2</v>
      </c>
    </row>
    <row r="7006" spans="1:4">
      <c r="A7006" s="375">
        <v>1106</v>
      </c>
      <c r="B7006" s="375">
        <v>1189</v>
      </c>
      <c r="C7006" s="375" t="s">
        <v>7630</v>
      </c>
      <c r="D7006" s="377">
        <v>2</v>
      </c>
    </row>
    <row r="7007" spans="1:4">
      <c r="A7007" s="375">
        <v>1107</v>
      </c>
      <c r="B7007" s="375">
        <v>1189</v>
      </c>
      <c r="C7007" s="375" t="s">
        <v>7631</v>
      </c>
      <c r="D7007" s="377">
        <v>0</v>
      </c>
    </row>
    <row r="7008" spans="1:4">
      <c r="A7008" s="375">
        <v>1109</v>
      </c>
      <c r="B7008" s="375">
        <v>1189</v>
      </c>
      <c r="C7008" s="375" t="s">
        <v>7632</v>
      </c>
      <c r="D7008" s="377">
        <v>2</v>
      </c>
    </row>
    <row r="7009" spans="1:4">
      <c r="A7009" s="375">
        <v>1113</v>
      </c>
      <c r="B7009" s="375">
        <v>1189</v>
      </c>
      <c r="C7009" s="375" t="s">
        <v>7633</v>
      </c>
      <c r="D7009" s="377">
        <v>2</v>
      </c>
    </row>
    <row r="7010" spans="1:4">
      <c r="A7010" s="375">
        <v>1114</v>
      </c>
      <c r="B7010" s="375">
        <v>1189</v>
      </c>
      <c r="C7010" s="375" t="s">
        <v>7634</v>
      </c>
      <c r="D7010" s="377">
        <v>2</v>
      </c>
    </row>
    <row r="7011" spans="1:4">
      <c r="A7011" s="375">
        <v>1115</v>
      </c>
      <c r="B7011" s="375">
        <v>1189</v>
      </c>
      <c r="C7011" s="375" t="s">
        <v>7635</v>
      </c>
      <c r="D7011" s="377">
        <v>2</v>
      </c>
    </row>
    <row r="7012" spans="1:4">
      <c r="A7012" s="375">
        <v>1120</v>
      </c>
      <c r="B7012" s="375">
        <v>1189</v>
      </c>
      <c r="C7012" s="375" t="s">
        <v>7636</v>
      </c>
      <c r="D7012" s="377">
        <v>2</v>
      </c>
    </row>
    <row r="7013" spans="1:4">
      <c r="A7013" s="375">
        <v>1121</v>
      </c>
      <c r="B7013" s="375">
        <v>1189</v>
      </c>
      <c r="C7013" s="375" t="s">
        <v>7637</v>
      </c>
      <c r="D7013" s="377">
        <v>0</v>
      </c>
    </row>
    <row r="7014" spans="1:4">
      <c r="A7014" s="375">
        <v>1123</v>
      </c>
      <c r="B7014" s="375">
        <v>1189</v>
      </c>
      <c r="C7014" s="375" t="s">
        <v>7638</v>
      </c>
      <c r="D7014" s="377">
        <v>2</v>
      </c>
    </row>
    <row r="7015" spans="1:4">
      <c r="A7015" s="375">
        <v>1124</v>
      </c>
      <c r="B7015" s="375">
        <v>1189</v>
      </c>
      <c r="C7015" s="375" t="s">
        <v>7639</v>
      </c>
      <c r="D7015" s="377">
        <v>0</v>
      </c>
    </row>
    <row r="7016" spans="1:4">
      <c r="A7016" s="375">
        <v>1125</v>
      </c>
      <c r="B7016" s="375">
        <v>1189</v>
      </c>
      <c r="C7016" s="375" t="s">
        <v>7640</v>
      </c>
      <c r="D7016" s="377">
        <v>0</v>
      </c>
    </row>
    <row r="7017" spans="1:4">
      <c r="A7017" s="375">
        <v>1126</v>
      </c>
      <c r="B7017" s="375">
        <v>1189</v>
      </c>
      <c r="C7017" s="375" t="s">
        <v>7641</v>
      </c>
      <c r="D7017" s="377">
        <v>0</v>
      </c>
    </row>
    <row r="7018" spans="1:4">
      <c r="A7018" s="375">
        <v>1127</v>
      </c>
      <c r="B7018" s="375">
        <v>1189</v>
      </c>
      <c r="C7018" s="375" t="s">
        <v>7642</v>
      </c>
      <c r="D7018" s="377">
        <v>2</v>
      </c>
    </row>
    <row r="7019" spans="1:4">
      <c r="A7019" s="375">
        <v>1128</v>
      </c>
      <c r="B7019" s="375">
        <v>1189</v>
      </c>
      <c r="C7019" s="375" t="s">
        <v>7643</v>
      </c>
      <c r="D7019" s="377">
        <v>2</v>
      </c>
    </row>
    <row r="7020" spans="1:4">
      <c r="A7020" s="375">
        <v>1129</v>
      </c>
      <c r="B7020" s="375">
        <v>1189</v>
      </c>
      <c r="C7020" s="375" t="s">
        <v>7644</v>
      </c>
      <c r="D7020" s="377">
        <v>2</v>
      </c>
    </row>
    <row r="7021" spans="1:4">
      <c r="A7021" s="375">
        <v>1130</v>
      </c>
      <c r="B7021" s="375">
        <v>1189</v>
      </c>
      <c r="C7021" s="375" t="s">
        <v>7645</v>
      </c>
      <c r="D7021" s="377">
        <v>2</v>
      </c>
    </row>
    <row r="7022" spans="1:4">
      <c r="A7022" s="375">
        <v>1131</v>
      </c>
      <c r="B7022" s="375">
        <v>1189</v>
      </c>
      <c r="C7022" s="375" t="s">
        <v>7646</v>
      </c>
      <c r="D7022" s="377">
        <v>0</v>
      </c>
    </row>
    <row r="7023" spans="1:4">
      <c r="A7023" s="375">
        <v>1132</v>
      </c>
      <c r="B7023" s="375">
        <v>1189</v>
      </c>
      <c r="C7023" s="375" t="s">
        <v>7647</v>
      </c>
      <c r="D7023" s="377">
        <v>2</v>
      </c>
    </row>
    <row r="7024" spans="1:4">
      <c r="A7024" s="375">
        <v>1137</v>
      </c>
      <c r="B7024" s="375">
        <v>1189</v>
      </c>
      <c r="C7024" s="375" t="s">
        <v>7648</v>
      </c>
      <c r="D7024" s="377">
        <v>2</v>
      </c>
    </row>
    <row r="7025" spans="1:4">
      <c r="A7025" s="375">
        <v>1151</v>
      </c>
      <c r="B7025" s="375">
        <v>1189</v>
      </c>
      <c r="C7025" s="375" t="s">
        <v>7649</v>
      </c>
      <c r="D7025" s="377">
        <v>0</v>
      </c>
    </row>
    <row r="7026" spans="1:4">
      <c r="A7026" s="375">
        <v>1152</v>
      </c>
      <c r="B7026" s="375">
        <v>1189</v>
      </c>
      <c r="C7026" s="375" t="s">
        <v>7650</v>
      </c>
      <c r="D7026" s="377">
        <v>0</v>
      </c>
    </row>
    <row r="7027" spans="1:4">
      <c r="A7027" s="375">
        <v>1153</v>
      </c>
      <c r="B7027" s="375">
        <v>1189</v>
      </c>
      <c r="C7027" s="375" t="s">
        <v>7651</v>
      </c>
      <c r="D7027" s="377">
        <v>2</v>
      </c>
    </row>
    <row r="7028" spans="1:4">
      <c r="A7028" s="375">
        <v>1157</v>
      </c>
      <c r="B7028" s="375">
        <v>1189</v>
      </c>
      <c r="C7028" s="375" t="s">
        <v>7652</v>
      </c>
      <c r="D7028" s="377">
        <v>2</v>
      </c>
    </row>
    <row r="7029" spans="1:4">
      <c r="A7029" s="375">
        <v>1175</v>
      </c>
      <c r="B7029" s="375">
        <v>1189</v>
      </c>
      <c r="C7029" s="375" t="s">
        <v>7653</v>
      </c>
      <c r="D7029" s="377">
        <v>0</v>
      </c>
    </row>
    <row r="7030" spans="1:4">
      <c r="A7030" s="375">
        <v>1181</v>
      </c>
      <c r="B7030" s="375">
        <v>1189</v>
      </c>
      <c r="C7030" s="375" t="s">
        <v>7654</v>
      </c>
      <c r="D7030" s="377">
        <v>0</v>
      </c>
    </row>
    <row r="7031" spans="1:4">
      <c r="A7031" s="375">
        <v>1183</v>
      </c>
      <c r="B7031" s="375">
        <v>1189</v>
      </c>
      <c r="C7031" s="375" t="s">
        <v>7655</v>
      </c>
      <c r="D7031" s="377">
        <v>2</v>
      </c>
    </row>
    <row r="7032" spans="1:4">
      <c r="A7032" s="375">
        <v>1185</v>
      </c>
      <c r="B7032" s="375">
        <v>1189</v>
      </c>
      <c r="C7032" s="375" t="s">
        <v>7656</v>
      </c>
      <c r="D7032" s="377">
        <v>2</v>
      </c>
    </row>
    <row r="7033" spans="1:4">
      <c r="A7033" s="375">
        <v>1186</v>
      </c>
      <c r="B7033" s="375">
        <v>1189</v>
      </c>
      <c r="C7033" s="375" t="s">
        <v>7657</v>
      </c>
      <c r="D7033" s="377">
        <v>0</v>
      </c>
    </row>
    <row r="7034" spans="1:4">
      <c r="A7034" s="375">
        <v>1187</v>
      </c>
      <c r="B7034" s="375">
        <v>1189</v>
      </c>
      <c r="C7034" s="375" t="s">
        <v>7658</v>
      </c>
      <c r="D7034" s="377">
        <v>0</v>
      </c>
    </row>
    <row r="7035" spans="1:4">
      <c r="A7035" s="375">
        <v>1188</v>
      </c>
      <c r="B7035" s="375">
        <v>1189</v>
      </c>
      <c r="C7035" s="375" t="s">
        <v>7659</v>
      </c>
      <c r="D7035" s="377">
        <v>0</v>
      </c>
    </row>
    <row r="7036" spans="1:4">
      <c r="A7036" s="375">
        <v>1189</v>
      </c>
      <c r="B7036" s="375">
        <v>1189</v>
      </c>
      <c r="C7036" s="375" t="s">
        <v>7660</v>
      </c>
      <c r="D7036" s="377" t="s">
        <v>94</v>
      </c>
    </row>
    <row r="7037" spans="1:4">
      <c r="A7037" s="375">
        <v>1190</v>
      </c>
      <c r="B7037" s="375">
        <v>1189</v>
      </c>
      <c r="C7037" s="375" t="s">
        <v>7661</v>
      </c>
      <c r="D7037" s="377">
        <v>0</v>
      </c>
    </row>
    <row r="7038" spans="1:4">
      <c r="A7038" s="375">
        <v>1192</v>
      </c>
      <c r="B7038" s="375">
        <v>1189</v>
      </c>
      <c r="C7038" s="375" t="s">
        <v>7662</v>
      </c>
      <c r="D7038" s="377">
        <v>0</v>
      </c>
    </row>
    <row r="7039" spans="1:4">
      <c r="A7039" s="375">
        <v>1193</v>
      </c>
      <c r="B7039" s="375">
        <v>1189</v>
      </c>
      <c r="C7039" s="375" t="s">
        <v>7663</v>
      </c>
      <c r="D7039" s="377">
        <v>0</v>
      </c>
    </row>
    <row r="7040" spans="1:4">
      <c r="A7040" s="375">
        <v>1194</v>
      </c>
      <c r="B7040" s="375">
        <v>1189</v>
      </c>
      <c r="C7040" s="375" t="s">
        <v>7664</v>
      </c>
      <c r="D7040" s="377">
        <v>0</v>
      </c>
    </row>
    <row r="7041" spans="1:4">
      <c r="A7041" s="375">
        <v>1199</v>
      </c>
      <c r="B7041" s="375">
        <v>1189</v>
      </c>
      <c r="C7041" s="375" t="s">
        <v>7665</v>
      </c>
      <c r="D7041" s="377">
        <v>0</v>
      </c>
    </row>
    <row r="7042" spans="1:4">
      <c r="A7042" s="375">
        <v>1201</v>
      </c>
      <c r="B7042" s="375">
        <v>1189</v>
      </c>
      <c r="C7042" s="375" t="s">
        <v>7666</v>
      </c>
      <c r="D7042" s="377">
        <v>2</v>
      </c>
    </row>
    <row r="7043" spans="1:4">
      <c r="A7043" s="375">
        <v>1203</v>
      </c>
      <c r="B7043" s="375">
        <v>1189</v>
      </c>
      <c r="C7043" s="375" t="s">
        <v>7667</v>
      </c>
      <c r="D7043" s="377">
        <v>2</v>
      </c>
    </row>
    <row r="7044" spans="1:4">
      <c r="A7044" s="375">
        <v>1206</v>
      </c>
      <c r="B7044" s="375">
        <v>1189</v>
      </c>
      <c r="C7044" s="375" t="s">
        <v>7668</v>
      </c>
      <c r="D7044" s="377">
        <v>0</v>
      </c>
    </row>
    <row r="7045" spans="1:4">
      <c r="A7045" s="375">
        <v>1210</v>
      </c>
      <c r="B7045" s="375">
        <v>1189</v>
      </c>
      <c r="C7045" s="375" t="s">
        <v>7669</v>
      </c>
      <c r="D7045" s="377">
        <v>2</v>
      </c>
    </row>
    <row r="7046" spans="1:4">
      <c r="A7046" s="375">
        <v>1256</v>
      </c>
      <c r="B7046" s="375">
        <v>1189</v>
      </c>
      <c r="C7046" s="375" t="s">
        <v>7670</v>
      </c>
      <c r="D7046" s="377">
        <v>0</v>
      </c>
    </row>
    <row r="7047" spans="1:4">
      <c r="A7047" s="375">
        <v>1257</v>
      </c>
      <c r="B7047" s="375">
        <v>1189</v>
      </c>
      <c r="C7047" s="375" t="s">
        <v>7671</v>
      </c>
      <c r="D7047" s="377">
        <v>2</v>
      </c>
    </row>
    <row r="7048" spans="1:4">
      <c r="A7048" s="375">
        <v>1260</v>
      </c>
      <c r="B7048" s="375">
        <v>1189</v>
      </c>
      <c r="C7048" s="375" t="s">
        <v>7672</v>
      </c>
      <c r="D7048" s="377">
        <v>0</v>
      </c>
    </row>
    <row r="7049" spans="1:4">
      <c r="A7049" s="375">
        <v>1261</v>
      </c>
      <c r="B7049" s="375">
        <v>1189</v>
      </c>
      <c r="C7049" s="375" t="s">
        <v>7673</v>
      </c>
      <c r="D7049" s="377">
        <v>0</v>
      </c>
    </row>
    <row r="7050" spans="1:4">
      <c r="A7050" s="375">
        <v>1262</v>
      </c>
      <c r="B7050" s="375">
        <v>1189</v>
      </c>
      <c r="C7050" s="375" t="s">
        <v>7674</v>
      </c>
      <c r="D7050" s="377">
        <v>0</v>
      </c>
    </row>
    <row r="7051" spans="1:4">
      <c r="A7051" s="375">
        <v>2095</v>
      </c>
      <c r="B7051" s="375">
        <v>1189</v>
      </c>
      <c r="C7051" s="375" t="s">
        <v>7675</v>
      </c>
      <c r="D7051" s="377">
        <v>2</v>
      </c>
    </row>
    <row r="7052" spans="1:4">
      <c r="A7052" s="375">
        <v>2096</v>
      </c>
      <c r="B7052" s="375">
        <v>1189</v>
      </c>
      <c r="C7052" s="375" t="s">
        <v>7676</v>
      </c>
      <c r="D7052" s="377">
        <v>2</v>
      </c>
    </row>
    <row r="7053" spans="1:4">
      <c r="A7053" s="375">
        <v>2100</v>
      </c>
      <c r="B7053" s="375">
        <v>1189</v>
      </c>
      <c r="C7053" s="375" t="s">
        <v>7677</v>
      </c>
      <c r="D7053" s="377">
        <v>2</v>
      </c>
    </row>
    <row r="7054" spans="1:4">
      <c r="A7054" s="375">
        <v>2102</v>
      </c>
      <c r="B7054" s="375">
        <v>1189</v>
      </c>
      <c r="C7054" s="375" t="s">
        <v>7678</v>
      </c>
      <c r="D7054" s="377">
        <v>2</v>
      </c>
    </row>
    <row r="7055" spans="1:4">
      <c r="A7055" s="375">
        <v>2103</v>
      </c>
      <c r="B7055" s="375">
        <v>1189</v>
      </c>
      <c r="C7055" s="375" t="s">
        <v>7679</v>
      </c>
      <c r="D7055" s="377">
        <v>2</v>
      </c>
    </row>
    <row r="7056" spans="1:4">
      <c r="A7056" s="375">
        <v>2104</v>
      </c>
      <c r="B7056" s="375">
        <v>1189</v>
      </c>
      <c r="C7056" s="375" t="s">
        <v>7680</v>
      </c>
      <c r="D7056" s="377">
        <v>2</v>
      </c>
    </row>
    <row r="7057" spans="1:4">
      <c r="A7057" s="375">
        <v>2105</v>
      </c>
      <c r="B7057" s="375">
        <v>1189</v>
      </c>
      <c r="C7057" s="375" t="s">
        <v>7681</v>
      </c>
      <c r="D7057" s="377">
        <v>2</v>
      </c>
    </row>
    <row r="7058" spans="1:4">
      <c r="A7058" s="375">
        <v>2108</v>
      </c>
      <c r="B7058" s="375">
        <v>1189</v>
      </c>
      <c r="C7058" s="375" t="s">
        <v>7682</v>
      </c>
      <c r="D7058" s="377">
        <v>2</v>
      </c>
    </row>
    <row r="7059" spans="1:4">
      <c r="A7059" s="375">
        <v>2109</v>
      </c>
      <c r="B7059" s="375">
        <v>1189</v>
      </c>
      <c r="C7059" s="375" t="s">
        <v>7683</v>
      </c>
      <c r="D7059" s="377">
        <v>2</v>
      </c>
    </row>
    <row r="7060" spans="1:4">
      <c r="A7060" s="375">
        <v>2110</v>
      </c>
      <c r="B7060" s="375">
        <v>1189</v>
      </c>
      <c r="C7060" s="375" t="s">
        <v>7684</v>
      </c>
      <c r="D7060" s="377">
        <v>2</v>
      </c>
    </row>
    <row r="7061" spans="1:4">
      <c r="A7061" s="375">
        <v>2111</v>
      </c>
      <c r="B7061" s="375">
        <v>1189</v>
      </c>
      <c r="C7061" s="375" t="s">
        <v>7685</v>
      </c>
      <c r="D7061" s="377">
        <v>2</v>
      </c>
    </row>
    <row r="7062" spans="1:4">
      <c r="A7062" s="375">
        <v>2112</v>
      </c>
      <c r="B7062" s="375">
        <v>1189</v>
      </c>
      <c r="C7062" s="375" t="s">
        <v>7686</v>
      </c>
      <c r="D7062" s="377">
        <v>2</v>
      </c>
    </row>
    <row r="7063" spans="1:4">
      <c r="A7063" s="375">
        <v>2113</v>
      </c>
      <c r="B7063" s="375">
        <v>1189</v>
      </c>
      <c r="C7063" s="375" t="s">
        <v>7687</v>
      </c>
      <c r="D7063" s="377">
        <v>2</v>
      </c>
    </row>
    <row r="7064" spans="1:4">
      <c r="A7064" s="375">
        <v>2115</v>
      </c>
      <c r="B7064" s="375">
        <v>1189</v>
      </c>
      <c r="C7064" s="375" t="s">
        <v>7688</v>
      </c>
      <c r="D7064" s="377">
        <v>2</v>
      </c>
    </row>
    <row r="7065" spans="1:4">
      <c r="A7065" s="375">
        <v>2116</v>
      </c>
      <c r="B7065" s="375">
        <v>1189</v>
      </c>
      <c r="C7065" s="375" t="s">
        <v>7689</v>
      </c>
      <c r="D7065" s="377">
        <v>2</v>
      </c>
    </row>
    <row r="7066" spans="1:4">
      <c r="A7066" s="375">
        <v>2117</v>
      </c>
      <c r="B7066" s="375">
        <v>1189</v>
      </c>
      <c r="C7066" s="375" t="s">
        <v>7690</v>
      </c>
      <c r="D7066" s="377">
        <v>2</v>
      </c>
    </row>
    <row r="7067" spans="1:4">
      <c r="A7067" s="375">
        <v>2121</v>
      </c>
      <c r="B7067" s="375">
        <v>1189</v>
      </c>
      <c r="C7067" s="375" t="s">
        <v>7691</v>
      </c>
      <c r="D7067" s="377">
        <v>2</v>
      </c>
    </row>
    <row r="7068" spans="1:4">
      <c r="A7068" s="375">
        <v>2122</v>
      </c>
      <c r="B7068" s="375">
        <v>1189</v>
      </c>
      <c r="C7068" s="375" t="s">
        <v>7692</v>
      </c>
      <c r="D7068" s="377">
        <v>2</v>
      </c>
    </row>
    <row r="7069" spans="1:4">
      <c r="A7069" s="375">
        <v>2123</v>
      </c>
      <c r="B7069" s="375">
        <v>1189</v>
      </c>
      <c r="C7069" s="375" t="s">
        <v>7693</v>
      </c>
      <c r="D7069" s="377">
        <v>2</v>
      </c>
    </row>
    <row r="7070" spans="1:4">
      <c r="A7070" s="375">
        <v>2125</v>
      </c>
      <c r="B7070" s="375">
        <v>1189</v>
      </c>
      <c r="C7070" s="375" t="s">
        <v>7694</v>
      </c>
      <c r="D7070" s="377">
        <v>2</v>
      </c>
    </row>
    <row r="7071" spans="1:4">
      <c r="A7071" s="375">
        <v>2130</v>
      </c>
      <c r="B7071" s="375">
        <v>1189</v>
      </c>
      <c r="C7071" s="375" t="s">
        <v>7695</v>
      </c>
      <c r="D7071" s="377">
        <v>2</v>
      </c>
    </row>
    <row r="7072" spans="1:4">
      <c r="A7072" s="375">
        <v>2132</v>
      </c>
      <c r="B7072" s="375">
        <v>1189</v>
      </c>
      <c r="C7072" s="375" t="s">
        <v>7696</v>
      </c>
      <c r="D7072" s="377">
        <v>2</v>
      </c>
    </row>
    <row r="7073" spans="1:4">
      <c r="A7073" s="375">
        <v>2133</v>
      </c>
      <c r="B7073" s="375">
        <v>1189</v>
      </c>
      <c r="C7073" s="375" t="s">
        <v>7697</v>
      </c>
      <c r="D7073" s="377">
        <v>2</v>
      </c>
    </row>
    <row r="7074" spans="1:4">
      <c r="A7074" s="375">
        <v>2135</v>
      </c>
      <c r="B7074" s="375">
        <v>1189</v>
      </c>
      <c r="C7074" s="375" t="s">
        <v>7698</v>
      </c>
      <c r="D7074" s="377">
        <v>2</v>
      </c>
    </row>
    <row r="7075" spans="1:4">
      <c r="A7075" s="375">
        <v>2136</v>
      </c>
      <c r="B7075" s="375">
        <v>1189</v>
      </c>
      <c r="C7075" s="375" t="s">
        <v>7699</v>
      </c>
      <c r="D7075" s="377">
        <v>2</v>
      </c>
    </row>
    <row r="7076" spans="1:4">
      <c r="A7076" s="375">
        <v>2137</v>
      </c>
      <c r="B7076" s="375">
        <v>1189</v>
      </c>
      <c r="C7076" s="375" t="s">
        <v>7700</v>
      </c>
      <c r="D7076" s="377">
        <v>2</v>
      </c>
    </row>
    <row r="7077" spans="1:4">
      <c r="A7077" s="375">
        <v>2139</v>
      </c>
      <c r="B7077" s="375">
        <v>1189</v>
      </c>
      <c r="C7077" s="375" t="s">
        <v>7701</v>
      </c>
      <c r="D7077" s="377">
        <v>2</v>
      </c>
    </row>
    <row r="7078" spans="1:4">
      <c r="A7078" s="375">
        <v>2142</v>
      </c>
      <c r="B7078" s="375">
        <v>1189</v>
      </c>
      <c r="C7078" s="375" t="s">
        <v>7702</v>
      </c>
      <c r="D7078" s="377">
        <v>2</v>
      </c>
    </row>
    <row r="7079" spans="1:4">
      <c r="A7079" s="375">
        <v>2146</v>
      </c>
      <c r="B7079" s="375">
        <v>1189</v>
      </c>
      <c r="C7079" s="375" t="s">
        <v>7703</v>
      </c>
      <c r="D7079" s="377">
        <v>2</v>
      </c>
    </row>
    <row r="7080" spans="1:4">
      <c r="A7080" s="375">
        <v>2148</v>
      </c>
      <c r="B7080" s="375">
        <v>1189</v>
      </c>
      <c r="C7080" s="375" t="s">
        <v>7704</v>
      </c>
      <c r="D7080" s="377">
        <v>2</v>
      </c>
    </row>
    <row r="7081" spans="1:4">
      <c r="A7081" s="375">
        <v>2149</v>
      </c>
      <c r="B7081" s="375">
        <v>1189</v>
      </c>
      <c r="C7081" s="375" t="s">
        <v>7705</v>
      </c>
      <c r="D7081" s="377">
        <v>2</v>
      </c>
    </row>
    <row r="7082" spans="1:4">
      <c r="A7082" s="375">
        <v>2151</v>
      </c>
      <c r="B7082" s="375">
        <v>1189</v>
      </c>
      <c r="C7082" s="375" t="s">
        <v>7706</v>
      </c>
      <c r="D7082" s="377">
        <v>2</v>
      </c>
    </row>
    <row r="7083" spans="1:4">
      <c r="A7083" s="375">
        <v>2152</v>
      </c>
      <c r="B7083" s="375">
        <v>1189</v>
      </c>
      <c r="C7083" s="375" t="s">
        <v>7707</v>
      </c>
      <c r="D7083" s="377">
        <v>2</v>
      </c>
    </row>
    <row r="7084" spans="1:4">
      <c r="A7084" s="375">
        <v>2153</v>
      </c>
      <c r="B7084" s="375">
        <v>1189</v>
      </c>
      <c r="C7084" s="375" t="s">
        <v>7708</v>
      </c>
      <c r="D7084" s="377">
        <v>2</v>
      </c>
    </row>
    <row r="7085" spans="1:4">
      <c r="A7085" s="375">
        <v>2154</v>
      </c>
      <c r="B7085" s="375">
        <v>1189</v>
      </c>
      <c r="C7085" s="375" t="s">
        <v>7709</v>
      </c>
      <c r="D7085" s="377">
        <v>2</v>
      </c>
    </row>
    <row r="7086" spans="1:4">
      <c r="A7086" s="375">
        <v>2155</v>
      </c>
      <c r="B7086" s="375">
        <v>1189</v>
      </c>
      <c r="C7086" s="375" t="s">
        <v>7710</v>
      </c>
      <c r="D7086" s="377">
        <v>2</v>
      </c>
    </row>
    <row r="7087" spans="1:4">
      <c r="A7087" s="375">
        <v>2156</v>
      </c>
      <c r="B7087" s="375">
        <v>1189</v>
      </c>
      <c r="C7087" s="375" t="s">
        <v>7711</v>
      </c>
      <c r="D7087" s="377">
        <v>2</v>
      </c>
    </row>
    <row r="7088" spans="1:4">
      <c r="A7088" s="375">
        <v>2162</v>
      </c>
      <c r="B7088" s="375">
        <v>1189</v>
      </c>
      <c r="C7088" s="375" t="s">
        <v>7712</v>
      </c>
      <c r="D7088" s="377">
        <v>2</v>
      </c>
    </row>
    <row r="7089" spans="1:4">
      <c r="A7089" s="375">
        <v>2163</v>
      </c>
      <c r="B7089" s="375">
        <v>1189</v>
      </c>
      <c r="C7089" s="375" t="s">
        <v>7713</v>
      </c>
      <c r="D7089" s="377">
        <v>2</v>
      </c>
    </row>
    <row r="7090" spans="1:4">
      <c r="A7090" s="375">
        <v>2164</v>
      </c>
      <c r="B7090" s="375">
        <v>1189</v>
      </c>
      <c r="C7090" s="375" t="s">
        <v>7714</v>
      </c>
      <c r="D7090" s="377">
        <v>2</v>
      </c>
    </row>
    <row r="7091" spans="1:4">
      <c r="A7091" s="375">
        <v>2169</v>
      </c>
      <c r="B7091" s="375">
        <v>1189</v>
      </c>
      <c r="C7091" s="375" t="s">
        <v>7715</v>
      </c>
      <c r="D7091" s="377">
        <v>2</v>
      </c>
    </row>
    <row r="7092" spans="1:4">
      <c r="A7092" s="375">
        <v>2171</v>
      </c>
      <c r="B7092" s="375">
        <v>1189</v>
      </c>
      <c r="C7092" s="375" t="s">
        <v>7716</v>
      </c>
      <c r="D7092" s="377">
        <v>2</v>
      </c>
    </row>
    <row r="7093" spans="1:4">
      <c r="A7093" s="375">
        <v>2172</v>
      </c>
      <c r="B7093" s="375">
        <v>1189</v>
      </c>
      <c r="C7093" s="375" t="s">
        <v>7717</v>
      </c>
      <c r="D7093" s="377">
        <v>2</v>
      </c>
    </row>
    <row r="7094" spans="1:4">
      <c r="A7094" s="375">
        <v>2173</v>
      </c>
      <c r="B7094" s="375">
        <v>1189</v>
      </c>
      <c r="C7094" s="375" t="s">
        <v>7718</v>
      </c>
      <c r="D7094" s="377">
        <v>2</v>
      </c>
    </row>
    <row r="7095" spans="1:4">
      <c r="A7095" s="375">
        <v>2174</v>
      </c>
      <c r="B7095" s="375">
        <v>1189</v>
      </c>
      <c r="C7095" s="375" t="s">
        <v>7719</v>
      </c>
      <c r="D7095" s="377">
        <v>2</v>
      </c>
    </row>
    <row r="7096" spans="1:4">
      <c r="A7096" s="375">
        <v>2175</v>
      </c>
      <c r="B7096" s="375">
        <v>1189</v>
      </c>
      <c r="C7096" s="375" t="s">
        <v>7720</v>
      </c>
      <c r="D7096" s="377">
        <v>2</v>
      </c>
    </row>
    <row r="7097" spans="1:4">
      <c r="A7097" s="375">
        <v>2176</v>
      </c>
      <c r="B7097" s="375">
        <v>1189</v>
      </c>
      <c r="C7097" s="375" t="s">
        <v>7721</v>
      </c>
      <c r="D7097" s="377">
        <v>2</v>
      </c>
    </row>
    <row r="7098" spans="1:4">
      <c r="A7098" s="375">
        <v>2177</v>
      </c>
      <c r="B7098" s="375">
        <v>1189</v>
      </c>
      <c r="C7098" s="375" t="s">
        <v>7722</v>
      </c>
      <c r="D7098" s="377">
        <v>2</v>
      </c>
    </row>
    <row r="7099" spans="1:4">
      <c r="A7099" s="375">
        <v>2178</v>
      </c>
      <c r="B7099" s="375">
        <v>1189</v>
      </c>
      <c r="C7099" s="375" t="s">
        <v>7723</v>
      </c>
      <c r="D7099" s="377">
        <v>2</v>
      </c>
    </row>
    <row r="7100" spans="1:4">
      <c r="A7100" s="375">
        <v>2179</v>
      </c>
      <c r="B7100" s="375">
        <v>1189</v>
      </c>
      <c r="C7100" s="375" t="s">
        <v>7724</v>
      </c>
      <c r="D7100" s="377">
        <v>2</v>
      </c>
    </row>
    <row r="7101" spans="1:4">
      <c r="A7101" s="375">
        <v>2180</v>
      </c>
      <c r="B7101" s="375">
        <v>1189</v>
      </c>
      <c r="C7101" s="375" t="s">
        <v>7725</v>
      </c>
      <c r="D7101" s="377">
        <v>2</v>
      </c>
    </row>
    <row r="7102" spans="1:4">
      <c r="A7102" s="375">
        <v>2182</v>
      </c>
      <c r="B7102" s="375">
        <v>1189</v>
      </c>
      <c r="C7102" s="375" t="s">
        <v>7726</v>
      </c>
      <c r="D7102" s="377">
        <v>2</v>
      </c>
    </row>
    <row r="7103" spans="1:4">
      <c r="A7103" s="375">
        <v>2183</v>
      </c>
      <c r="B7103" s="375">
        <v>1189</v>
      </c>
      <c r="C7103" s="375" t="s">
        <v>7727</v>
      </c>
      <c r="D7103" s="377">
        <v>2</v>
      </c>
    </row>
    <row r="7104" spans="1:4">
      <c r="A7104" s="375">
        <v>2184</v>
      </c>
      <c r="B7104" s="375">
        <v>1189</v>
      </c>
      <c r="C7104" s="375" t="s">
        <v>7728</v>
      </c>
      <c r="D7104" s="377">
        <v>2</v>
      </c>
    </row>
    <row r="7105" spans="1:4">
      <c r="A7105" s="375">
        <v>2185</v>
      </c>
      <c r="B7105" s="375">
        <v>1189</v>
      </c>
      <c r="C7105" s="375" t="s">
        <v>7729</v>
      </c>
      <c r="D7105" s="377">
        <v>2</v>
      </c>
    </row>
    <row r="7106" spans="1:4">
      <c r="A7106" s="375">
        <v>2187</v>
      </c>
      <c r="B7106" s="375">
        <v>1189</v>
      </c>
      <c r="C7106" s="375" t="s">
        <v>7730</v>
      </c>
      <c r="D7106" s="377">
        <v>2</v>
      </c>
    </row>
    <row r="7107" spans="1:4">
      <c r="A7107" s="375">
        <v>2188</v>
      </c>
      <c r="B7107" s="375">
        <v>1189</v>
      </c>
      <c r="C7107" s="375" t="s">
        <v>7731</v>
      </c>
      <c r="D7107" s="377">
        <v>2</v>
      </c>
    </row>
    <row r="7108" spans="1:4">
      <c r="A7108" s="375">
        <v>2189</v>
      </c>
      <c r="B7108" s="375">
        <v>1189</v>
      </c>
      <c r="C7108" s="375" t="s">
        <v>7732</v>
      </c>
      <c r="D7108" s="377">
        <v>2</v>
      </c>
    </row>
    <row r="7109" spans="1:4">
      <c r="A7109" s="375">
        <v>2192</v>
      </c>
      <c r="B7109" s="375">
        <v>1189</v>
      </c>
      <c r="C7109" s="375" t="s">
        <v>7733</v>
      </c>
      <c r="D7109" s="377">
        <v>2</v>
      </c>
    </row>
    <row r="7110" spans="1:4">
      <c r="A7110" s="375">
        <v>2196</v>
      </c>
      <c r="B7110" s="375">
        <v>1189</v>
      </c>
      <c r="C7110" s="375" t="s">
        <v>7734</v>
      </c>
      <c r="D7110" s="377">
        <v>2</v>
      </c>
    </row>
    <row r="7111" spans="1:4">
      <c r="A7111" s="375">
        <v>2197</v>
      </c>
      <c r="B7111" s="375">
        <v>1189</v>
      </c>
      <c r="C7111" s="375" t="s">
        <v>7735</v>
      </c>
      <c r="D7111" s="377">
        <v>2</v>
      </c>
    </row>
    <row r="7112" spans="1:4">
      <c r="A7112" s="375">
        <v>2199</v>
      </c>
      <c r="B7112" s="375">
        <v>1189</v>
      </c>
      <c r="C7112" s="375" t="s">
        <v>7736</v>
      </c>
      <c r="D7112" s="377">
        <v>2</v>
      </c>
    </row>
    <row r="7113" spans="1:4">
      <c r="A7113" s="375">
        <v>2201</v>
      </c>
      <c r="B7113" s="375">
        <v>1189</v>
      </c>
      <c r="C7113" s="375" t="s">
        <v>7737</v>
      </c>
      <c r="D7113" s="377">
        <v>2</v>
      </c>
    </row>
    <row r="7114" spans="1:4">
      <c r="A7114" s="375">
        <v>2202</v>
      </c>
      <c r="B7114" s="375">
        <v>1189</v>
      </c>
      <c r="C7114" s="375" t="s">
        <v>7738</v>
      </c>
      <c r="D7114" s="377">
        <v>2</v>
      </c>
    </row>
    <row r="7115" spans="1:4">
      <c r="A7115" s="375">
        <v>2203</v>
      </c>
      <c r="B7115" s="375">
        <v>1189</v>
      </c>
      <c r="C7115" s="375" t="s">
        <v>7739</v>
      </c>
      <c r="D7115" s="377">
        <v>2</v>
      </c>
    </row>
    <row r="7116" spans="1:4">
      <c r="A7116" s="375">
        <v>2206</v>
      </c>
      <c r="B7116" s="375">
        <v>1189</v>
      </c>
      <c r="C7116" s="375" t="s">
        <v>7740</v>
      </c>
      <c r="D7116" s="377">
        <v>2</v>
      </c>
    </row>
    <row r="7117" spans="1:4">
      <c r="A7117" s="375">
        <v>2207</v>
      </c>
      <c r="B7117" s="375">
        <v>1189</v>
      </c>
      <c r="C7117" s="375" t="s">
        <v>7741</v>
      </c>
      <c r="D7117" s="377">
        <v>2</v>
      </c>
    </row>
    <row r="7118" spans="1:4">
      <c r="A7118" s="375">
        <v>2208</v>
      </c>
      <c r="B7118" s="375">
        <v>1189</v>
      </c>
      <c r="C7118" s="375" t="s">
        <v>7742</v>
      </c>
      <c r="D7118" s="377">
        <v>2</v>
      </c>
    </row>
    <row r="7119" spans="1:4">
      <c r="A7119" s="375">
        <v>2209</v>
      </c>
      <c r="B7119" s="375">
        <v>1189</v>
      </c>
      <c r="C7119" s="375" t="s">
        <v>7743</v>
      </c>
      <c r="D7119" s="377">
        <v>2</v>
      </c>
    </row>
    <row r="7120" spans="1:4">
      <c r="A7120" s="375">
        <v>2210</v>
      </c>
      <c r="B7120" s="375">
        <v>1189</v>
      </c>
      <c r="C7120" s="375" t="s">
        <v>7744</v>
      </c>
      <c r="D7120" s="377">
        <v>2</v>
      </c>
    </row>
    <row r="7121" spans="1:4">
      <c r="A7121" s="375">
        <v>2211</v>
      </c>
      <c r="B7121" s="375">
        <v>1189</v>
      </c>
      <c r="C7121" s="375" t="s">
        <v>7745</v>
      </c>
      <c r="D7121" s="377">
        <v>2</v>
      </c>
    </row>
    <row r="7122" spans="1:4">
      <c r="A7122" s="375">
        <v>2212</v>
      </c>
      <c r="B7122" s="375">
        <v>1189</v>
      </c>
      <c r="C7122" s="375" t="s">
        <v>7746</v>
      </c>
      <c r="D7122" s="377">
        <v>2</v>
      </c>
    </row>
    <row r="7123" spans="1:4">
      <c r="A7123" s="375">
        <v>2213</v>
      </c>
      <c r="B7123" s="375">
        <v>1189</v>
      </c>
      <c r="C7123" s="375" t="s">
        <v>7747</v>
      </c>
      <c r="D7123" s="377">
        <v>2</v>
      </c>
    </row>
    <row r="7124" spans="1:4">
      <c r="A7124" s="375">
        <v>2214</v>
      </c>
      <c r="B7124" s="375">
        <v>1189</v>
      </c>
      <c r="C7124" s="375" t="s">
        <v>7748</v>
      </c>
      <c r="D7124" s="377">
        <v>2</v>
      </c>
    </row>
    <row r="7125" spans="1:4">
      <c r="A7125" s="375">
        <v>2215</v>
      </c>
      <c r="B7125" s="375">
        <v>1189</v>
      </c>
      <c r="C7125" s="375" t="s">
        <v>7749</v>
      </c>
      <c r="D7125" s="377">
        <v>2</v>
      </c>
    </row>
    <row r="7126" spans="1:4">
      <c r="A7126" s="375">
        <v>2312</v>
      </c>
      <c r="B7126" s="375">
        <v>1189</v>
      </c>
      <c r="C7126" s="375" t="s">
        <v>7750</v>
      </c>
      <c r="D7126" s="377">
        <v>2</v>
      </c>
    </row>
    <row r="7127" spans="1:4">
      <c r="A7127" s="375">
        <v>2317</v>
      </c>
      <c r="B7127" s="375">
        <v>1189</v>
      </c>
      <c r="C7127" s="375" t="s">
        <v>7751</v>
      </c>
      <c r="D7127" s="377">
        <v>2</v>
      </c>
    </row>
    <row r="7128" spans="1:4">
      <c r="A7128" s="375">
        <v>2322</v>
      </c>
      <c r="B7128" s="375">
        <v>1189</v>
      </c>
      <c r="C7128" s="375" t="s">
        <v>7752</v>
      </c>
      <c r="D7128" s="377">
        <v>2</v>
      </c>
    </row>
    <row r="7129" spans="1:4">
      <c r="A7129" s="375">
        <v>2323</v>
      </c>
      <c r="B7129" s="375">
        <v>1189</v>
      </c>
      <c r="C7129" s="375" t="s">
        <v>7753</v>
      </c>
      <c r="D7129" s="377">
        <v>1</v>
      </c>
    </row>
    <row r="7130" spans="1:4">
      <c r="A7130" s="375">
        <v>2324</v>
      </c>
      <c r="B7130" s="375">
        <v>1189</v>
      </c>
      <c r="C7130" s="375" t="s">
        <v>7754</v>
      </c>
      <c r="D7130" s="377">
        <v>2</v>
      </c>
    </row>
    <row r="7131" spans="1:4">
      <c r="A7131" s="375">
        <v>2326</v>
      </c>
      <c r="B7131" s="375">
        <v>1189</v>
      </c>
      <c r="C7131" s="375" t="s">
        <v>7755</v>
      </c>
      <c r="D7131" s="377">
        <v>2</v>
      </c>
    </row>
    <row r="7132" spans="1:4">
      <c r="A7132" s="375">
        <v>2328</v>
      </c>
      <c r="B7132" s="375">
        <v>1189</v>
      </c>
      <c r="C7132" s="375" t="s">
        <v>7756</v>
      </c>
      <c r="D7132" s="377">
        <v>2</v>
      </c>
    </row>
    <row r="7133" spans="1:4">
      <c r="A7133" s="375">
        <v>2330</v>
      </c>
      <c r="B7133" s="375">
        <v>1189</v>
      </c>
      <c r="C7133" s="375" t="s">
        <v>7757</v>
      </c>
      <c r="D7133" s="377">
        <v>2</v>
      </c>
    </row>
    <row r="7134" spans="1:4">
      <c r="A7134" s="375">
        <v>2338</v>
      </c>
      <c r="B7134" s="375">
        <v>1189</v>
      </c>
      <c r="C7134" s="375" t="s">
        <v>7758</v>
      </c>
      <c r="D7134" s="377">
        <v>2</v>
      </c>
    </row>
    <row r="7135" spans="1:4">
      <c r="A7135" s="375">
        <v>2341</v>
      </c>
      <c r="B7135" s="375">
        <v>1189</v>
      </c>
      <c r="C7135" s="375" t="s">
        <v>7759</v>
      </c>
      <c r="D7135" s="377">
        <v>2</v>
      </c>
    </row>
    <row r="7136" spans="1:4">
      <c r="A7136" s="375">
        <v>2342</v>
      </c>
      <c r="B7136" s="375">
        <v>1189</v>
      </c>
      <c r="C7136" s="375" t="s">
        <v>7760</v>
      </c>
      <c r="D7136" s="377">
        <v>2</v>
      </c>
    </row>
    <row r="7137" spans="1:4">
      <c r="A7137" s="375">
        <v>2343</v>
      </c>
      <c r="B7137" s="375">
        <v>1189</v>
      </c>
      <c r="C7137" s="375" t="s">
        <v>7761</v>
      </c>
      <c r="D7137" s="377">
        <v>2</v>
      </c>
    </row>
    <row r="7138" spans="1:4">
      <c r="A7138" s="375">
        <v>2345</v>
      </c>
      <c r="B7138" s="375">
        <v>1189</v>
      </c>
      <c r="C7138" s="375" t="s">
        <v>7762</v>
      </c>
      <c r="D7138" s="377">
        <v>2</v>
      </c>
    </row>
    <row r="7139" spans="1:4">
      <c r="A7139" s="375">
        <v>2346</v>
      </c>
      <c r="B7139" s="375">
        <v>1189</v>
      </c>
      <c r="C7139" s="375" t="s">
        <v>7763</v>
      </c>
      <c r="D7139" s="377">
        <v>2</v>
      </c>
    </row>
    <row r="7140" spans="1:4">
      <c r="A7140" s="375">
        <v>2347</v>
      </c>
      <c r="B7140" s="375">
        <v>1189</v>
      </c>
      <c r="C7140" s="375" t="s">
        <v>7764</v>
      </c>
      <c r="D7140" s="377">
        <v>2</v>
      </c>
    </row>
    <row r="7141" spans="1:4">
      <c r="A7141" s="375">
        <v>3102</v>
      </c>
      <c r="B7141" s="375">
        <v>1189</v>
      </c>
      <c r="C7141" s="375" t="s">
        <v>7765</v>
      </c>
      <c r="D7141" s="377">
        <v>2</v>
      </c>
    </row>
    <row r="7142" spans="1:4">
      <c r="A7142" s="375">
        <v>3103</v>
      </c>
      <c r="B7142" s="375">
        <v>1189</v>
      </c>
      <c r="C7142" s="375" t="s">
        <v>7766</v>
      </c>
      <c r="D7142" s="377">
        <v>2</v>
      </c>
    </row>
    <row r="7143" spans="1:4">
      <c r="A7143" s="375">
        <v>3104</v>
      </c>
      <c r="B7143" s="375">
        <v>1189</v>
      </c>
      <c r="C7143" s="375" t="s">
        <v>7767</v>
      </c>
      <c r="D7143" s="377">
        <v>0</v>
      </c>
    </row>
    <row r="7144" spans="1:4">
      <c r="A7144" s="375">
        <v>3105</v>
      </c>
      <c r="B7144" s="375">
        <v>1189</v>
      </c>
      <c r="C7144" s="375" t="s">
        <v>7768</v>
      </c>
      <c r="D7144" s="377">
        <v>0</v>
      </c>
    </row>
    <row r="7145" spans="1:4">
      <c r="A7145" s="375">
        <v>3108</v>
      </c>
      <c r="B7145" s="375">
        <v>1189</v>
      </c>
      <c r="C7145" s="375" t="s">
        <v>7769</v>
      </c>
      <c r="D7145" s="377">
        <v>2</v>
      </c>
    </row>
    <row r="7146" spans="1:4">
      <c r="A7146" s="375">
        <v>3109</v>
      </c>
      <c r="B7146" s="375">
        <v>1189</v>
      </c>
      <c r="C7146" s="375" t="s">
        <v>7770</v>
      </c>
      <c r="D7146" s="377">
        <v>2</v>
      </c>
    </row>
    <row r="7147" spans="1:4">
      <c r="A7147" s="375">
        <v>3115</v>
      </c>
      <c r="B7147" s="375">
        <v>1189</v>
      </c>
      <c r="C7147" s="375" t="s">
        <v>7771</v>
      </c>
      <c r="D7147" s="377">
        <v>2</v>
      </c>
    </row>
    <row r="7148" spans="1:4">
      <c r="A7148" s="375">
        <v>3116</v>
      </c>
      <c r="B7148" s="375">
        <v>1189</v>
      </c>
      <c r="C7148" s="375" t="s">
        <v>7772</v>
      </c>
      <c r="D7148" s="377">
        <v>0</v>
      </c>
    </row>
    <row r="7149" spans="1:4">
      <c r="A7149" s="375">
        <v>3120</v>
      </c>
      <c r="B7149" s="375">
        <v>1189</v>
      </c>
      <c r="C7149" s="375" t="s">
        <v>7773</v>
      </c>
      <c r="D7149" s="377">
        <v>0</v>
      </c>
    </row>
    <row r="7150" spans="1:4">
      <c r="A7150" s="375">
        <v>3121</v>
      </c>
      <c r="B7150" s="375">
        <v>1189</v>
      </c>
      <c r="C7150" s="375" t="s">
        <v>7774</v>
      </c>
      <c r="D7150" s="377">
        <v>0</v>
      </c>
    </row>
    <row r="7151" spans="1:4">
      <c r="A7151" s="375">
        <v>3141</v>
      </c>
      <c r="B7151" s="375">
        <v>1189</v>
      </c>
      <c r="C7151" s="375" t="s">
        <v>7775</v>
      </c>
      <c r="D7151" s="377">
        <v>0</v>
      </c>
    </row>
    <row r="7152" spans="1:4">
      <c r="A7152" s="375">
        <v>3145</v>
      </c>
      <c r="B7152" s="375">
        <v>1189</v>
      </c>
      <c r="C7152" s="375" t="s">
        <v>7776</v>
      </c>
      <c r="D7152" s="377">
        <v>0</v>
      </c>
    </row>
    <row r="7153" spans="1:4">
      <c r="A7153" s="375">
        <v>3146</v>
      </c>
      <c r="B7153" s="375">
        <v>1189</v>
      </c>
      <c r="C7153" s="375" t="s">
        <v>7777</v>
      </c>
      <c r="D7153" s="377">
        <v>0</v>
      </c>
    </row>
    <row r="7154" spans="1:4">
      <c r="A7154" s="375">
        <v>3147</v>
      </c>
      <c r="B7154" s="375">
        <v>1189</v>
      </c>
      <c r="C7154" s="375" t="s">
        <v>7778</v>
      </c>
      <c r="D7154" s="377">
        <v>0</v>
      </c>
    </row>
    <row r="7155" spans="1:4">
      <c r="A7155" s="375">
        <v>3181</v>
      </c>
      <c r="B7155" s="375">
        <v>1189</v>
      </c>
      <c r="C7155" s="375" t="s">
        <v>7779</v>
      </c>
      <c r="D7155" s="377">
        <v>1</v>
      </c>
    </row>
    <row r="7156" spans="1:4">
      <c r="A7156" s="375">
        <v>3199</v>
      </c>
      <c r="B7156" s="375">
        <v>1189</v>
      </c>
      <c r="C7156" s="375" t="s">
        <v>7780</v>
      </c>
      <c r="D7156" s="377">
        <v>2</v>
      </c>
    </row>
    <row r="7157" spans="1:4">
      <c r="A7157" s="375">
        <v>4109</v>
      </c>
      <c r="B7157" s="375">
        <v>1189</v>
      </c>
      <c r="C7157" s="375" t="s">
        <v>7781</v>
      </c>
      <c r="D7157" s="377">
        <v>2</v>
      </c>
    </row>
    <row r="7158" spans="1:4">
      <c r="A7158" s="375">
        <v>4111</v>
      </c>
      <c r="B7158" s="375">
        <v>1189</v>
      </c>
      <c r="C7158" s="375" t="s">
        <v>7782</v>
      </c>
      <c r="D7158" s="377">
        <v>2</v>
      </c>
    </row>
    <row r="7159" spans="1:4">
      <c r="A7159" s="375">
        <v>4112</v>
      </c>
      <c r="B7159" s="375">
        <v>1189</v>
      </c>
      <c r="C7159" s="375" t="s">
        <v>7783</v>
      </c>
      <c r="D7159" s="377">
        <v>2</v>
      </c>
    </row>
    <row r="7160" spans="1:4">
      <c r="A7160" s="375">
        <v>4116</v>
      </c>
      <c r="B7160" s="375">
        <v>1189</v>
      </c>
      <c r="C7160" s="375" t="s">
        <v>7784</v>
      </c>
      <c r="D7160" s="377">
        <v>2</v>
      </c>
    </row>
    <row r="7161" spans="1:4">
      <c r="A7161" s="375">
        <v>4117</v>
      </c>
      <c r="B7161" s="375">
        <v>1189</v>
      </c>
      <c r="C7161" s="375" t="s">
        <v>7785</v>
      </c>
      <c r="D7161" s="377">
        <v>2</v>
      </c>
    </row>
    <row r="7162" spans="1:4">
      <c r="A7162" s="375">
        <v>4121</v>
      </c>
      <c r="B7162" s="375">
        <v>1189</v>
      </c>
      <c r="C7162" s="375" t="s">
        <v>7786</v>
      </c>
      <c r="D7162" s="377">
        <v>2</v>
      </c>
    </row>
    <row r="7163" spans="1:4">
      <c r="A7163" s="375">
        <v>4123</v>
      </c>
      <c r="B7163" s="375">
        <v>1189</v>
      </c>
      <c r="C7163" s="375" t="s">
        <v>7787</v>
      </c>
      <c r="D7163" s="377">
        <v>2</v>
      </c>
    </row>
    <row r="7164" spans="1:4">
      <c r="A7164" s="375">
        <v>4124</v>
      </c>
      <c r="B7164" s="375">
        <v>1189</v>
      </c>
      <c r="C7164" s="375" t="s">
        <v>7788</v>
      </c>
      <c r="D7164" s="377">
        <v>2</v>
      </c>
    </row>
    <row r="7165" spans="1:4">
      <c r="A7165" s="375">
        <v>4126</v>
      </c>
      <c r="B7165" s="375">
        <v>1189</v>
      </c>
      <c r="C7165" s="375" t="s">
        <v>7789</v>
      </c>
      <c r="D7165" s="377">
        <v>2</v>
      </c>
    </row>
    <row r="7166" spans="1:4">
      <c r="A7166" s="375">
        <v>4130</v>
      </c>
      <c r="B7166" s="375">
        <v>1189</v>
      </c>
      <c r="C7166" s="375" t="s">
        <v>7790</v>
      </c>
      <c r="D7166" s="377">
        <v>2</v>
      </c>
    </row>
    <row r="7167" spans="1:4">
      <c r="A7167" s="375">
        <v>4131</v>
      </c>
      <c r="B7167" s="375">
        <v>1189</v>
      </c>
      <c r="C7167" s="375" t="s">
        <v>7791</v>
      </c>
      <c r="D7167" s="377">
        <v>2</v>
      </c>
    </row>
    <row r="7168" spans="1:4">
      <c r="A7168" s="375">
        <v>4132</v>
      </c>
      <c r="B7168" s="375">
        <v>1189</v>
      </c>
      <c r="C7168" s="375" t="s">
        <v>7792</v>
      </c>
      <c r="D7168" s="377">
        <v>2</v>
      </c>
    </row>
    <row r="7169" spans="1:4">
      <c r="A7169" s="375">
        <v>4140</v>
      </c>
      <c r="B7169" s="375">
        <v>1189</v>
      </c>
      <c r="C7169" s="375" t="s">
        <v>7793</v>
      </c>
      <c r="D7169" s="377">
        <v>2</v>
      </c>
    </row>
    <row r="7170" spans="1:4">
      <c r="A7170" s="375">
        <v>4170</v>
      </c>
      <c r="B7170" s="375">
        <v>1189</v>
      </c>
      <c r="C7170" s="375" t="s">
        <v>7794</v>
      </c>
      <c r="D7170" s="377">
        <v>2</v>
      </c>
    </row>
    <row r="7171" spans="1:4">
      <c r="A7171" s="375">
        <v>4173</v>
      </c>
      <c r="B7171" s="375">
        <v>1189</v>
      </c>
      <c r="C7171" s="375" t="s">
        <v>7795</v>
      </c>
      <c r="D7171" s="377">
        <v>2</v>
      </c>
    </row>
    <row r="7172" spans="1:4">
      <c r="A7172" s="375">
        <v>4179</v>
      </c>
      <c r="B7172" s="375">
        <v>1189</v>
      </c>
      <c r="C7172" s="375" t="s">
        <v>7796</v>
      </c>
      <c r="D7172" s="377">
        <v>2</v>
      </c>
    </row>
    <row r="7173" spans="1:4">
      <c r="A7173" s="375">
        <v>4180</v>
      </c>
      <c r="B7173" s="375">
        <v>1189</v>
      </c>
      <c r="C7173" s="375" t="s">
        <v>7797</v>
      </c>
      <c r="D7173" s="377">
        <v>2</v>
      </c>
    </row>
    <row r="7174" spans="1:4">
      <c r="A7174" s="375">
        <v>4181</v>
      </c>
      <c r="B7174" s="375">
        <v>1189</v>
      </c>
      <c r="C7174" s="375" t="s">
        <v>7798</v>
      </c>
      <c r="D7174" s="377">
        <v>2</v>
      </c>
    </row>
    <row r="7175" spans="1:4">
      <c r="A7175" s="375">
        <v>4190</v>
      </c>
      <c r="B7175" s="375">
        <v>1189</v>
      </c>
      <c r="C7175" s="375" t="s">
        <v>7799</v>
      </c>
      <c r="D7175" s="377">
        <v>2</v>
      </c>
    </row>
    <row r="7176" spans="1:4">
      <c r="A7176" s="375">
        <v>4191</v>
      </c>
      <c r="B7176" s="375">
        <v>1189</v>
      </c>
      <c r="C7176" s="375" t="s">
        <v>7800</v>
      </c>
      <c r="D7176" s="377">
        <v>2</v>
      </c>
    </row>
    <row r="7177" spans="1:4">
      <c r="A7177" s="375">
        <v>4192</v>
      </c>
      <c r="B7177" s="375">
        <v>1189</v>
      </c>
      <c r="C7177" s="375" t="s">
        <v>7801</v>
      </c>
      <c r="D7177" s="377">
        <v>2</v>
      </c>
    </row>
    <row r="7178" spans="1:4">
      <c r="A7178" s="375">
        <v>4196</v>
      </c>
      <c r="B7178" s="375">
        <v>1189</v>
      </c>
      <c r="C7178" s="375" t="s">
        <v>7802</v>
      </c>
      <c r="D7178" s="377">
        <v>2</v>
      </c>
    </row>
    <row r="7179" spans="1:4">
      <c r="A7179" s="375">
        <v>4199</v>
      </c>
      <c r="B7179" s="375">
        <v>1189</v>
      </c>
      <c r="C7179" s="375" t="s">
        <v>7803</v>
      </c>
      <c r="D7179" s="377">
        <v>2</v>
      </c>
    </row>
    <row r="7180" spans="1:4">
      <c r="A7180" s="375">
        <v>5002</v>
      </c>
      <c r="B7180" s="375">
        <v>1189</v>
      </c>
      <c r="C7180" s="375" t="s">
        <v>7804</v>
      </c>
      <c r="D7180" s="377">
        <v>2</v>
      </c>
    </row>
    <row r="7181" spans="1:4">
      <c r="A7181" s="375">
        <v>5003</v>
      </c>
      <c r="B7181" s="375">
        <v>1189</v>
      </c>
      <c r="C7181" s="375" t="s">
        <v>7805</v>
      </c>
      <c r="D7181" s="377">
        <v>2</v>
      </c>
    </row>
    <row r="7182" spans="1:4">
      <c r="A7182" s="375">
        <v>5008</v>
      </c>
      <c r="B7182" s="375">
        <v>1189</v>
      </c>
      <c r="C7182" s="375" t="s">
        <v>7806</v>
      </c>
      <c r="D7182" s="377">
        <v>2</v>
      </c>
    </row>
    <row r="7183" spans="1:4">
      <c r="A7183" s="375">
        <v>6002</v>
      </c>
      <c r="B7183" s="375">
        <v>1189</v>
      </c>
      <c r="C7183" s="375" t="s">
        <v>7807</v>
      </c>
      <c r="D7183" s="377">
        <v>2</v>
      </c>
    </row>
    <row r="7184" spans="1:4">
      <c r="A7184" s="375">
        <v>6022</v>
      </c>
      <c r="B7184" s="375">
        <v>1189</v>
      </c>
      <c r="C7184" s="375" t="s">
        <v>7808</v>
      </c>
      <c r="D7184" s="377">
        <v>2</v>
      </c>
    </row>
    <row r="7185" spans="1:4">
      <c r="A7185" s="375">
        <v>6034</v>
      </c>
      <c r="B7185" s="375">
        <v>1189</v>
      </c>
      <c r="C7185" s="375" t="s">
        <v>7809</v>
      </c>
      <c r="D7185" s="377">
        <v>2</v>
      </c>
    </row>
    <row r="7186" spans="1:4">
      <c r="A7186" s="375">
        <v>6042</v>
      </c>
      <c r="B7186" s="375">
        <v>1189</v>
      </c>
      <c r="C7186" s="375" t="s">
        <v>7810</v>
      </c>
      <c r="D7186" s="377">
        <v>2</v>
      </c>
    </row>
    <row r="7187" spans="1:4">
      <c r="A7187" s="375">
        <v>6082</v>
      </c>
      <c r="B7187" s="375">
        <v>1189</v>
      </c>
      <c r="C7187" s="375" t="s">
        <v>7811</v>
      </c>
      <c r="D7187" s="377">
        <v>2</v>
      </c>
    </row>
    <row r="7188" spans="1:4">
      <c r="A7188" s="375">
        <v>1099</v>
      </c>
      <c r="B7188" s="375">
        <v>1190</v>
      </c>
      <c r="C7188" s="375" t="s">
        <v>7812</v>
      </c>
      <c r="D7188" s="377">
        <v>2</v>
      </c>
    </row>
    <row r="7189" spans="1:4">
      <c r="A7189" s="375">
        <v>1100</v>
      </c>
      <c r="B7189" s="375">
        <v>1190</v>
      </c>
      <c r="C7189" s="375" t="s">
        <v>7813</v>
      </c>
      <c r="D7189" s="377">
        <v>2</v>
      </c>
    </row>
    <row r="7190" spans="1:4">
      <c r="A7190" s="375">
        <v>1101</v>
      </c>
      <c r="B7190" s="375">
        <v>1190</v>
      </c>
      <c r="C7190" s="375" t="s">
        <v>7814</v>
      </c>
      <c r="D7190" s="377">
        <v>2</v>
      </c>
    </row>
    <row r="7191" spans="1:4">
      <c r="A7191" s="375">
        <v>1102</v>
      </c>
      <c r="B7191" s="375">
        <v>1190</v>
      </c>
      <c r="C7191" s="375" t="s">
        <v>7815</v>
      </c>
      <c r="D7191" s="377">
        <v>2</v>
      </c>
    </row>
    <row r="7192" spans="1:4">
      <c r="A7192" s="375">
        <v>1103</v>
      </c>
      <c r="B7192" s="375">
        <v>1190</v>
      </c>
      <c r="C7192" s="375" t="s">
        <v>7816</v>
      </c>
      <c r="D7192" s="377">
        <v>2</v>
      </c>
    </row>
    <row r="7193" spans="1:4">
      <c r="A7193" s="375">
        <v>1104</v>
      </c>
      <c r="B7193" s="375">
        <v>1190</v>
      </c>
      <c r="C7193" s="375" t="s">
        <v>7817</v>
      </c>
      <c r="D7193" s="377">
        <v>2</v>
      </c>
    </row>
    <row r="7194" spans="1:4">
      <c r="A7194" s="375">
        <v>1105</v>
      </c>
      <c r="B7194" s="375">
        <v>1190</v>
      </c>
      <c r="C7194" s="375" t="s">
        <v>7818</v>
      </c>
      <c r="D7194" s="377">
        <v>2</v>
      </c>
    </row>
    <row r="7195" spans="1:4">
      <c r="A7195" s="375">
        <v>1106</v>
      </c>
      <c r="B7195" s="375">
        <v>1190</v>
      </c>
      <c r="C7195" s="375" t="s">
        <v>7819</v>
      </c>
      <c r="D7195" s="377">
        <v>2</v>
      </c>
    </row>
    <row r="7196" spans="1:4">
      <c r="A7196" s="375">
        <v>1107</v>
      </c>
      <c r="B7196" s="375">
        <v>1190</v>
      </c>
      <c r="C7196" s="375" t="s">
        <v>7820</v>
      </c>
      <c r="D7196" s="377">
        <v>2</v>
      </c>
    </row>
    <row r="7197" spans="1:4">
      <c r="A7197" s="375">
        <v>1109</v>
      </c>
      <c r="B7197" s="375">
        <v>1190</v>
      </c>
      <c r="C7197" s="375" t="s">
        <v>7821</v>
      </c>
      <c r="D7197" s="377">
        <v>2</v>
      </c>
    </row>
    <row r="7198" spans="1:4">
      <c r="A7198" s="375">
        <v>1113</v>
      </c>
      <c r="B7198" s="375">
        <v>1190</v>
      </c>
      <c r="C7198" s="375" t="s">
        <v>7822</v>
      </c>
      <c r="D7198" s="377">
        <v>2</v>
      </c>
    </row>
    <row r="7199" spans="1:4">
      <c r="A7199" s="375">
        <v>1114</v>
      </c>
      <c r="B7199" s="375">
        <v>1190</v>
      </c>
      <c r="C7199" s="375" t="s">
        <v>7823</v>
      </c>
      <c r="D7199" s="377">
        <v>2</v>
      </c>
    </row>
    <row r="7200" spans="1:4">
      <c r="A7200" s="375">
        <v>1115</v>
      </c>
      <c r="B7200" s="375">
        <v>1190</v>
      </c>
      <c r="C7200" s="375" t="s">
        <v>7824</v>
      </c>
      <c r="D7200" s="377">
        <v>2</v>
      </c>
    </row>
    <row r="7201" spans="1:4">
      <c r="A7201" s="375">
        <v>1120</v>
      </c>
      <c r="B7201" s="375">
        <v>1190</v>
      </c>
      <c r="C7201" s="375" t="s">
        <v>7825</v>
      </c>
      <c r="D7201" s="377">
        <v>2</v>
      </c>
    </row>
    <row r="7202" spans="1:4">
      <c r="A7202" s="375">
        <v>1121</v>
      </c>
      <c r="B7202" s="375">
        <v>1190</v>
      </c>
      <c r="C7202" s="375" t="s">
        <v>7826</v>
      </c>
      <c r="D7202" s="377">
        <v>2</v>
      </c>
    </row>
    <row r="7203" spans="1:4">
      <c r="A7203" s="375">
        <v>1123</v>
      </c>
      <c r="B7203" s="375">
        <v>1190</v>
      </c>
      <c r="C7203" s="375" t="s">
        <v>7827</v>
      </c>
      <c r="D7203" s="377">
        <v>2</v>
      </c>
    </row>
    <row r="7204" spans="1:4">
      <c r="A7204" s="375">
        <v>1124</v>
      </c>
      <c r="B7204" s="375">
        <v>1190</v>
      </c>
      <c r="C7204" s="375" t="s">
        <v>7828</v>
      </c>
      <c r="D7204" s="377">
        <v>2</v>
      </c>
    </row>
    <row r="7205" spans="1:4">
      <c r="A7205" s="375">
        <v>1125</v>
      </c>
      <c r="B7205" s="375">
        <v>1190</v>
      </c>
      <c r="C7205" s="375" t="s">
        <v>7829</v>
      </c>
      <c r="D7205" s="377">
        <v>2</v>
      </c>
    </row>
    <row r="7206" spans="1:4">
      <c r="A7206" s="375">
        <v>1126</v>
      </c>
      <c r="B7206" s="375">
        <v>1190</v>
      </c>
      <c r="C7206" s="375" t="s">
        <v>7830</v>
      </c>
      <c r="D7206" s="377">
        <v>2</v>
      </c>
    </row>
    <row r="7207" spans="1:4">
      <c r="A7207" s="375">
        <v>1127</v>
      </c>
      <c r="B7207" s="375">
        <v>1190</v>
      </c>
      <c r="C7207" s="375" t="s">
        <v>7831</v>
      </c>
      <c r="D7207" s="377">
        <v>2</v>
      </c>
    </row>
    <row r="7208" spans="1:4">
      <c r="A7208" s="375">
        <v>1128</v>
      </c>
      <c r="B7208" s="375">
        <v>1190</v>
      </c>
      <c r="C7208" s="375" t="s">
        <v>7832</v>
      </c>
      <c r="D7208" s="377">
        <v>2</v>
      </c>
    </row>
    <row r="7209" spans="1:4">
      <c r="A7209" s="375">
        <v>1129</v>
      </c>
      <c r="B7209" s="375">
        <v>1190</v>
      </c>
      <c r="C7209" s="375" t="s">
        <v>7833</v>
      </c>
      <c r="D7209" s="377">
        <v>2</v>
      </c>
    </row>
    <row r="7210" spans="1:4">
      <c r="A7210" s="375">
        <v>1130</v>
      </c>
      <c r="B7210" s="375">
        <v>1190</v>
      </c>
      <c r="C7210" s="375" t="s">
        <v>7834</v>
      </c>
      <c r="D7210" s="377">
        <v>2</v>
      </c>
    </row>
    <row r="7211" spans="1:4">
      <c r="A7211" s="375">
        <v>1131</v>
      </c>
      <c r="B7211" s="375">
        <v>1190</v>
      </c>
      <c r="C7211" s="375" t="s">
        <v>7835</v>
      </c>
      <c r="D7211" s="377">
        <v>2</v>
      </c>
    </row>
    <row r="7212" spans="1:4">
      <c r="A7212" s="375">
        <v>1132</v>
      </c>
      <c r="B7212" s="375">
        <v>1190</v>
      </c>
      <c r="C7212" s="375" t="s">
        <v>7836</v>
      </c>
      <c r="D7212" s="377">
        <v>2</v>
      </c>
    </row>
    <row r="7213" spans="1:4">
      <c r="A7213" s="375">
        <v>1137</v>
      </c>
      <c r="B7213" s="375">
        <v>1190</v>
      </c>
      <c r="C7213" s="375" t="s">
        <v>7837</v>
      </c>
      <c r="D7213" s="377">
        <v>2</v>
      </c>
    </row>
    <row r="7214" spans="1:4">
      <c r="A7214" s="375">
        <v>1151</v>
      </c>
      <c r="B7214" s="375">
        <v>1190</v>
      </c>
      <c r="C7214" s="375" t="s">
        <v>7838</v>
      </c>
      <c r="D7214" s="377">
        <v>2</v>
      </c>
    </row>
    <row r="7215" spans="1:4">
      <c r="A7215" s="375">
        <v>1152</v>
      </c>
      <c r="B7215" s="375">
        <v>1190</v>
      </c>
      <c r="C7215" s="375" t="s">
        <v>7839</v>
      </c>
      <c r="D7215" s="377">
        <v>2</v>
      </c>
    </row>
    <row r="7216" spans="1:4">
      <c r="A7216" s="375">
        <v>1153</v>
      </c>
      <c r="B7216" s="375">
        <v>1190</v>
      </c>
      <c r="C7216" s="375" t="s">
        <v>7840</v>
      </c>
      <c r="D7216" s="377">
        <v>2</v>
      </c>
    </row>
    <row r="7217" spans="1:4">
      <c r="A7217" s="375">
        <v>1157</v>
      </c>
      <c r="B7217" s="375">
        <v>1190</v>
      </c>
      <c r="C7217" s="375" t="s">
        <v>7841</v>
      </c>
      <c r="D7217" s="377">
        <v>2</v>
      </c>
    </row>
    <row r="7218" spans="1:4">
      <c r="A7218" s="375">
        <v>1175</v>
      </c>
      <c r="B7218" s="375">
        <v>1190</v>
      </c>
      <c r="C7218" s="375" t="s">
        <v>7842</v>
      </c>
      <c r="D7218" s="377">
        <v>2</v>
      </c>
    </row>
    <row r="7219" spans="1:4">
      <c r="A7219" s="375">
        <v>1181</v>
      </c>
      <c r="B7219" s="375">
        <v>1190</v>
      </c>
      <c r="C7219" s="375" t="s">
        <v>7843</v>
      </c>
      <c r="D7219" s="377">
        <v>0</v>
      </c>
    </row>
    <row r="7220" spans="1:4">
      <c r="A7220" s="375">
        <v>1183</v>
      </c>
      <c r="B7220" s="375">
        <v>1190</v>
      </c>
      <c r="C7220" s="375" t="s">
        <v>7844</v>
      </c>
      <c r="D7220" s="377">
        <v>2</v>
      </c>
    </row>
    <row r="7221" spans="1:4">
      <c r="A7221" s="375">
        <v>1185</v>
      </c>
      <c r="B7221" s="375">
        <v>1190</v>
      </c>
      <c r="C7221" s="375" t="s">
        <v>7845</v>
      </c>
      <c r="D7221" s="377">
        <v>2</v>
      </c>
    </row>
    <row r="7222" spans="1:4">
      <c r="A7222" s="375">
        <v>1186</v>
      </c>
      <c r="B7222" s="375">
        <v>1190</v>
      </c>
      <c r="C7222" s="375" t="s">
        <v>7846</v>
      </c>
      <c r="D7222" s="377">
        <v>0</v>
      </c>
    </row>
    <row r="7223" spans="1:4">
      <c r="A7223" s="375">
        <v>1187</v>
      </c>
      <c r="B7223" s="375">
        <v>1190</v>
      </c>
      <c r="C7223" s="375" t="s">
        <v>7847</v>
      </c>
      <c r="D7223" s="377">
        <v>0</v>
      </c>
    </row>
    <row r="7224" spans="1:4">
      <c r="A7224" s="375">
        <v>1188</v>
      </c>
      <c r="B7224" s="375">
        <v>1190</v>
      </c>
      <c r="C7224" s="375" t="s">
        <v>7848</v>
      </c>
      <c r="D7224" s="377">
        <v>0</v>
      </c>
    </row>
    <row r="7225" spans="1:4">
      <c r="A7225" s="375">
        <v>1189</v>
      </c>
      <c r="B7225" s="375">
        <v>1190</v>
      </c>
      <c r="C7225" s="375" t="s">
        <v>7849</v>
      </c>
      <c r="D7225" s="377">
        <v>2</v>
      </c>
    </row>
    <row r="7226" spans="1:4">
      <c r="A7226" s="375">
        <v>1190</v>
      </c>
      <c r="B7226" s="375">
        <v>1190</v>
      </c>
      <c r="C7226" s="375" t="s">
        <v>7850</v>
      </c>
      <c r="D7226" s="377" t="s">
        <v>94</v>
      </c>
    </row>
    <row r="7227" spans="1:4">
      <c r="A7227" s="375">
        <v>1192</v>
      </c>
      <c r="B7227" s="375">
        <v>1190</v>
      </c>
      <c r="C7227" s="375" t="s">
        <v>7851</v>
      </c>
      <c r="D7227" s="377">
        <v>2</v>
      </c>
    </row>
    <row r="7228" spans="1:4">
      <c r="A7228" s="375">
        <v>1193</v>
      </c>
      <c r="B7228" s="375">
        <v>1190</v>
      </c>
      <c r="C7228" s="375" t="s">
        <v>7852</v>
      </c>
      <c r="D7228" s="377">
        <v>2</v>
      </c>
    </row>
    <row r="7229" spans="1:4">
      <c r="A7229" s="375">
        <v>1194</v>
      </c>
      <c r="B7229" s="375">
        <v>1190</v>
      </c>
      <c r="C7229" s="375" t="s">
        <v>7853</v>
      </c>
      <c r="D7229" s="377">
        <v>0</v>
      </c>
    </row>
    <row r="7230" spans="1:4">
      <c r="A7230" s="375">
        <v>1199</v>
      </c>
      <c r="B7230" s="375">
        <v>1190</v>
      </c>
      <c r="C7230" s="375" t="s">
        <v>7854</v>
      </c>
      <c r="D7230" s="377">
        <v>0</v>
      </c>
    </row>
    <row r="7231" spans="1:4">
      <c r="A7231" s="375">
        <v>1201</v>
      </c>
      <c r="B7231" s="375">
        <v>1190</v>
      </c>
      <c r="C7231" s="375" t="s">
        <v>7855</v>
      </c>
      <c r="D7231" s="377">
        <v>2</v>
      </c>
    </row>
    <row r="7232" spans="1:4">
      <c r="A7232" s="375">
        <v>1203</v>
      </c>
      <c r="B7232" s="375">
        <v>1190</v>
      </c>
      <c r="C7232" s="375" t="s">
        <v>7856</v>
      </c>
      <c r="D7232" s="377">
        <v>2</v>
      </c>
    </row>
    <row r="7233" spans="1:4">
      <c r="A7233" s="375">
        <v>1206</v>
      </c>
      <c r="B7233" s="375">
        <v>1190</v>
      </c>
      <c r="C7233" s="375" t="s">
        <v>7857</v>
      </c>
      <c r="D7233" s="377">
        <v>2</v>
      </c>
    </row>
    <row r="7234" spans="1:4">
      <c r="A7234" s="375">
        <v>1210</v>
      </c>
      <c r="B7234" s="375">
        <v>1190</v>
      </c>
      <c r="C7234" s="375" t="s">
        <v>7858</v>
      </c>
      <c r="D7234" s="377">
        <v>2</v>
      </c>
    </row>
    <row r="7235" spans="1:4">
      <c r="A7235" s="375">
        <v>1256</v>
      </c>
      <c r="B7235" s="375">
        <v>1190</v>
      </c>
      <c r="C7235" s="375" t="s">
        <v>7859</v>
      </c>
      <c r="D7235" s="377">
        <v>2</v>
      </c>
    </row>
    <row r="7236" spans="1:4">
      <c r="A7236" s="375">
        <v>1257</v>
      </c>
      <c r="B7236" s="375">
        <v>1190</v>
      </c>
      <c r="C7236" s="375" t="s">
        <v>7860</v>
      </c>
      <c r="D7236" s="377">
        <v>2</v>
      </c>
    </row>
    <row r="7237" spans="1:4">
      <c r="A7237" s="375">
        <v>1260</v>
      </c>
      <c r="B7237" s="375">
        <v>1190</v>
      </c>
      <c r="C7237" s="375" t="s">
        <v>7861</v>
      </c>
      <c r="D7237" s="377">
        <v>2</v>
      </c>
    </row>
    <row r="7238" spans="1:4">
      <c r="A7238" s="375">
        <v>1261</v>
      </c>
      <c r="B7238" s="375">
        <v>1190</v>
      </c>
      <c r="C7238" s="375" t="s">
        <v>7862</v>
      </c>
      <c r="D7238" s="377">
        <v>2</v>
      </c>
    </row>
    <row r="7239" spans="1:4">
      <c r="A7239" s="375">
        <v>1262</v>
      </c>
      <c r="B7239" s="375">
        <v>1190</v>
      </c>
      <c r="C7239" s="375" t="s">
        <v>7863</v>
      </c>
      <c r="D7239" s="377">
        <v>2</v>
      </c>
    </row>
    <row r="7240" spans="1:4">
      <c r="A7240" s="375">
        <v>2095</v>
      </c>
      <c r="B7240" s="375">
        <v>1190</v>
      </c>
      <c r="C7240" s="375" t="s">
        <v>7864</v>
      </c>
      <c r="D7240" s="377">
        <v>2</v>
      </c>
    </row>
    <row r="7241" spans="1:4">
      <c r="A7241" s="375">
        <v>2096</v>
      </c>
      <c r="B7241" s="375">
        <v>1190</v>
      </c>
      <c r="C7241" s="375" t="s">
        <v>7865</v>
      </c>
      <c r="D7241" s="377">
        <v>2</v>
      </c>
    </row>
    <row r="7242" spans="1:4">
      <c r="A7242" s="375">
        <v>2100</v>
      </c>
      <c r="B7242" s="375">
        <v>1190</v>
      </c>
      <c r="C7242" s="375" t="s">
        <v>7866</v>
      </c>
      <c r="D7242" s="377">
        <v>2</v>
      </c>
    </row>
    <row r="7243" spans="1:4">
      <c r="A7243" s="375">
        <v>2102</v>
      </c>
      <c r="B7243" s="375">
        <v>1190</v>
      </c>
      <c r="C7243" s="375" t="s">
        <v>7867</v>
      </c>
      <c r="D7243" s="377">
        <v>2</v>
      </c>
    </row>
    <row r="7244" spans="1:4">
      <c r="A7244" s="375">
        <v>2103</v>
      </c>
      <c r="B7244" s="375">
        <v>1190</v>
      </c>
      <c r="C7244" s="375" t="s">
        <v>7868</v>
      </c>
      <c r="D7244" s="377">
        <v>2</v>
      </c>
    </row>
    <row r="7245" spans="1:4">
      <c r="A7245" s="375">
        <v>2104</v>
      </c>
      <c r="B7245" s="375">
        <v>1190</v>
      </c>
      <c r="C7245" s="375" t="s">
        <v>7869</v>
      </c>
      <c r="D7245" s="377">
        <v>2</v>
      </c>
    </row>
    <row r="7246" spans="1:4">
      <c r="A7246" s="375">
        <v>2105</v>
      </c>
      <c r="B7246" s="375">
        <v>1190</v>
      </c>
      <c r="C7246" s="375" t="s">
        <v>7870</v>
      </c>
      <c r="D7246" s="377">
        <v>2</v>
      </c>
    </row>
    <row r="7247" spans="1:4">
      <c r="A7247" s="375">
        <v>2108</v>
      </c>
      <c r="B7247" s="375">
        <v>1190</v>
      </c>
      <c r="C7247" s="375" t="s">
        <v>7871</v>
      </c>
      <c r="D7247" s="377">
        <v>2</v>
      </c>
    </row>
    <row r="7248" spans="1:4">
      <c r="A7248" s="375">
        <v>2109</v>
      </c>
      <c r="B7248" s="375">
        <v>1190</v>
      </c>
      <c r="C7248" s="375" t="s">
        <v>7872</v>
      </c>
      <c r="D7248" s="377">
        <v>2</v>
      </c>
    </row>
    <row r="7249" spans="1:4">
      <c r="A7249" s="375">
        <v>2110</v>
      </c>
      <c r="B7249" s="375">
        <v>1190</v>
      </c>
      <c r="C7249" s="375" t="s">
        <v>7873</v>
      </c>
      <c r="D7249" s="377">
        <v>2</v>
      </c>
    </row>
    <row r="7250" spans="1:4">
      <c r="A7250" s="375">
        <v>2111</v>
      </c>
      <c r="B7250" s="375">
        <v>1190</v>
      </c>
      <c r="C7250" s="375" t="s">
        <v>7874</v>
      </c>
      <c r="D7250" s="377">
        <v>2</v>
      </c>
    </row>
    <row r="7251" spans="1:4">
      <c r="A7251" s="375">
        <v>2112</v>
      </c>
      <c r="B7251" s="375">
        <v>1190</v>
      </c>
      <c r="C7251" s="375" t="s">
        <v>7875</v>
      </c>
      <c r="D7251" s="377">
        <v>2</v>
      </c>
    </row>
    <row r="7252" spans="1:4">
      <c r="A7252" s="375">
        <v>2113</v>
      </c>
      <c r="B7252" s="375">
        <v>1190</v>
      </c>
      <c r="C7252" s="375" t="s">
        <v>7876</v>
      </c>
      <c r="D7252" s="377">
        <v>2</v>
      </c>
    </row>
    <row r="7253" spans="1:4">
      <c r="A7253" s="375">
        <v>2115</v>
      </c>
      <c r="B7253" s="375">
        <v>1190</v>
      </c>
      <c r="C7253" s="375" t="s">
        <v>7877</v>
      </c>
      <c r="D7253" s="377">
        <v>2</v>
      </c>
    </row>
    <row r="7254" spans="1:4">
      <c r="A7254" s="375">
        <v>2116</v>
      </c>
      <c r="B7254" s="375">
        <v>1190</v>
      </c>
      <c r="C7254" s="375" t="s">
        <v>7878</v>
      </c>
      <c r="D7254" s="377">
        <v>2</v>
      </c>
    </row>
    <row r="7255" spans="1:4">
      <c r="A7255" s="375">
        <v>2117</v>
      </c>
      <c r="B7255" s="375">
        <v>1190</v>
      </c>
      <c r="C7255" s="375" t="s">
        <v>7879</v>
      </c>
      <c r="D7255" s="377">
        <v>2</v>
      </c>
    </row>
    <row r="7256" spans="1:4">
      <c r="A7256" s="375">
        <v>2121</v>
      </c>
      <c r="B7256" s="375">
        <v>1190</v>
      </c>
      <c r="C7256" s="375" t="s">
        <v>7880</v>
      </c>
      <c r="D7256" s="377">
        <v>2</v>
      </c>
    </row>
    <row r="7257" spans="1:4">
      <c r="A7257" s="375">
        <v>2122</v>
      </c>
      <c r="B7257" s="375">
        <v>1190</v>
      </c>
      <c r="C7257" s="375" t="s">
        <v>7881</v>
      </c>
      <c r="D7257" s="377">
        <v>2</v>
      </c>
    </row>
    <row r="7258" spans="1:4">
      <c r="A7258" s="375">
        <v>2123</v>
      </c>
      <c r="B7258" s="375">
        <v>1190</v>
      </c>
      <c r="C7258" s="375" t="s">
        <v>7882</v>
      </c>
      <c r="D7258" s="377">
        <v>2</v>
      </c>
    </row>
    <row r="7259" spans="1:4">
      <c r="A7259" s="375">
        <v>2125</v>
      </c>
      <c r="B7259" s="375">
        <v>1190</v>
      </c>
      <c r="C7259" s="375" t="s">
        <v>7883</v>
      </c>
      <c r="D7259" s="377">
        <v>2</v>
      </c>
    </row>
    <row r="7260" spans="1:4">
      <c r="A7260" s="375">
        <v>2130</v>
      </c>
      <c r="B7260" s="375">
        <v>1190</v>
      </c>
      <c r="C7260" s="375" t="s">
        <v>7884</v>
      </c>
      <c r="D7260" s="377">
        <v>2</v>
      </c>
    </row>
    <row r="7261" spans="1:4">
      <c r="A7261" s="375">
        <v>2132</v>
      </c>
      <c r="B7261" s="375">
        <v>1190</v>
      </c>
      <c r="C7261" s="375" t="s">
        <v>7885</v>
      </c>
      <c r="D7261" s="377">
        <v>2</v>
      </c>
    </row>
    <row r="7262" spans="1:4">
      <c r="A7262" s="375">
        <v>2133</v>
      </c>
      <c r="B7262" s="375">
        <v>1190</v>
      </c>
      <c r="C7262" s="375" t="s">
        <v>7886</v>
      </c>
      <c r="D7262" s="377">
        <v>2</v>
      </c>
    </row>
    <row r="7263" spans="1:4">
      <c r="A7263" s="375">
        <v>2135</v>
      </c>
      <c r="B7263" s="375">
        <v>1190</v>
      </c>
      <c r="C7263" s="375" t="s">
        <v>7887</v>
      </c>
      <c r="D7263" s="377">
        <v>2</v>
      </c>
    </row>
    <row r="7264" spans="1:4">
      <c r="A7264" s="375">
        <v>2136</v>
      </c>
      <c r="B7264" s="375">
        <v>1190</v>
      </c>
      <c r="C7264" s="375" t="s">
        <v>7888</v>
      </c>
      <c r="D7264" s="377">
        <v>2</v>
      </c>
    </row>
    <row r="7265" spans="1:4">
      <c r="A7265" s="375">
        <v>2137</v>
      </c>
      <c r="B7265" s="375">
        <v>1190</v>
      </c>
      <c r="C7265" s="375" t="s">
        <v>7889</v>
      </c>
      <c r="D7265" s="377">
        <v>2</v>
      </c>
    </row>
    <row r="7266" spans="1:4">
      <c r="A7266" s="375">
        <v>2139</v>
      </c>
      <c r="B7266" s="375">
        <v>1190</v>
      </c>
      <c r="C7266" s="375" t="s">
        <v>7890</v>
      </c>
      <c r="D7266" s="377">
        <v>2</v>
      </c>
    </row>
    <row r="7267" spans="1:4">
      <c r="A7267" s="375">
        <v>2142</v>
      </c>
      <c r="B7267" s="375">
        <v>1190</v>
      </c>
      <c r="C7267" s="375" t="s">
        <v>7891</v>
      </c>
      <c r="D7267" s="377">
        <v>2</v>
      </c>
    </row>
    <row r="7268" spans="1:4">
      <c r="A7268" s="375">
        <v>2146</v>
      </c>
      <c r="B7268" s="375">
        <v>1190</v>
      </c>
      <c r="C7268" s="375" t="s">
        <v>7892</v>
      </c>
      <c r="D7268" s="377">
        <v>2</v>
      </c>
    </row>
    <row r="7269" spans="1:4">
      <c r="A7269" s="375">
        <v>2148</v>
      </c>
      <c r="B7269" s="375">
        <v>1190</v>
      </c>
      <c r="C7269" s="375" t="s">
        <v>7893</v>
      </c>
      <c r="D7269" s="377">
        <v>2</v>
      </c>
    </row>
    <row r="7270" spans="1:4">
      <c r="A7270" s="375">
        <v>2149</v>
      </c>
      <c r="B7270" s="375">
        <v>1190</v>
      </c>
      <c r="C7270" s="375" t="s">
        <v>7894</v>
      </c>
      <c r="D7270" s="377">
        <v>2</v>
      </c>
    </row>
    <row r="7271" spans="1:4">
      <c r="A7271" s="375">
        <v>2151</v>
      </c>
      <c r="B7271" s="375">
        <v>1190</v>
      </c>
      <c r="C7271" s="375" t="s">
        <v>7895</v>
      </c>
      <c r="D7271" s="377">
        <v>2</v>
      </c>
    </row>
    <row r="7272" spans="1:4">
      <c r="A7272" s="375">
        <v>2152</v>
      </c>
      <c r="B7272" s="375">
        <v>1190</v>
      </c>
      <c r="C7272" s="375" t="s">
        <v>7896</v>
      </c>
      <c r="D7272" s="377">
        <v>2</v>
      </c>
    </row>
    <row r="7273" spans="1:4">
      <c r="A7273" s="375">
        <v>2153</v>
      </c>
      <c r="B7273" s="375">
        <v>1190</v>
      </c>
      <c r="C7273" s="375" t="s">
        <v>7897</v>
      </c>
      <c r="D7273" s="377">
        <v>2</v>
      </c>
    </row>
    <row r="7274" spans="1:4">
      <c r="A7274" s="375">
        <v>2154</v>
      </c>
      <c r="B7274" s="375">
        <v>1190</v>
      </c>
      <c r="C7274" s="375" t="s">
        <v>7898</v>
      </c>
      <c r="D7274" s="377">
        <v>2</v>
      </c>
    </row>
    <row r="7275" spans="1:4">
      <c r="A7275" s="375">
        <v>2155</v>
      </c>
      <c r="B7275" s="375">
        <v>1190</v>
      </c>
      <c r="C7275" s="375" t="s">
        <v>7899</v>
      </c>
      <c r="D7275" s="377">
        <v>2</v>
      </c>
    </row>
    <row r="7276" spans="1:4">
      <c r="A7276" s="375">
        <v>2156</v>
      </c>
      <c r="B7276" s="375">
        <v>1190</v>
      </c>
      <c r="C7276" s="375" t="s">
        <v>7900</v>
      </c>
      <c r="D7276" s="377">
        <v>2</v>
      </c>
    </row>
    <row r="7277" spans="1:4">
      <c r="A7277" s="375">
        <v>2162</v>
      </c>
      <c r="B7277" s="375">
        <v>1190</v>
      </c>
      <c r="C7277" s="375" t="s">
        <v>7901</v>
      </c>
      <c r="D7277" s="377">
        <v>2</v>
      </c>
    </row>
    <row r="7278" spans="1:4">
      <c r="A7278" s="375">
        <v>2163</v>
      </c>
      <c r="B7278" s="375">
        <v>1190</v>
      </c>
      <c r="C7278" s="375" t="s">
        <v>7902</v>
      </c>
      <c r="D7278" s="377">
        <v>2</v>
      </c>
    </row>
    <row r="7279" spans="1:4">
      <c r="A7279" s="375">
        <v>2164</v>
      </c>
      <c r="B7279" s="375">
        <v>1190</v>
      </c>
      <c r="C7279" s="375" t="s">
        <v>7903</v>
      </c>
      <c r="D7279" s="377">
        <v>2</v>
      </c>
    </row>
    <row r="7280" spans="1:4">
      <c r="A7280" s="375">
        <v>2169</v>
      </c>
      <c r="B7280" s="375">
        <v>1190</v>
      </c>
      <c r="C7280" s="375" t="s">
        <v>7904</v>
      </c>
      <c r="D7280" s="377">
        <v>2</v>
      </c>
    </row>
    <row r="7281" spans="1:4">
      <c r="A7281" s="375">
        <v>2171</v>
      </c>
      <c r="B7281" s="375">
        <v>1190</v>
      </c>
      <c r="C7281" s="375" t="s">
        <v>7905</v>
      </c>
      <c r="D7281" s="377">
        <v>2</v>
      </c>
    </row>
    <row r="7282" spans="1:4">
      <c r="A7282" s="375">
        <v>2172</v>
      </c>
      <c r="B7282" s="375">
        <v>1190</v>
      </c>
      <c r="C7282" s="375" t="s">
        <v>7906</v>
      </c>
      <c r="D7282" s="377">
        <v>2</v>
      </c>
    </row>
    <row r="7283" spans="1:4">
      <c r="A7283" s="375">
        <v>2173</v>
      </c>
      <c r="B7283" s="375">
        <v>1190</v>
      </c>
      <c r="C7283" s="375" t="s">
        <v>7907</v>
      </c>
      <c r="D7283" s="377">
        <v>2</v>
      </c>
    </row>
    <row r="7284" spans="1:4">
      <c r="A7284" s="375">
        <v>2174</v>
      </c>
      <c r="B7284" s="375">
        <v>1190</v>
      </c>
      <c r="C7284" s="375" t="s">
        <v>7908</v>
      </c>
      <c r="D7284" s="377">
        <v>2</v>
      </c>
    </row>
    <row r="7285" spans="1:4">
      <c r="A7285" s="375">
        <v>2175</v>
      </c>
      <c r="B7285" s="375">
        <v>1190</v>
      </c>
      <c r="C7285" s="375" t="s">
        <v>7909</v>
      </c>
      <c r="D7285" s="377">
        <v>2</v>
      </c>
    </row>
    <row r="7286" spans="1:4">
      <c r="A7286" s="375">
        <v>2176</v>
      </c>
      <c r="B7286" s="375">
        <v>1190</v>
      </c>
      <c r="C7286" s="375" t="s">
        <v>7910</v>
      </c>
      <c r="D7286" s="377">
        <v>2</v>
      </c>
    </row>
    <row r="7287" spans="1:4">
      <c r="A7287" s="375">
        <v>2177</v>
      </c>
      <c r="B7287" s="375">
        <v>1190</v>
      </c>
      <c r="C7287" s="375" t="s">
        <v>7911</v>
      </c>
      <c r="D7287" s="377">
        <v>2</v>
      </c>
    </row>
    <row r="7288" spans="1:4">
      <c r="A7288" s="375">
        <v>2178</v>
      </c>
      <c r="B7288" s="375">
        <v>1190</v>
      </c>
      <c r="C7288" s="375" t="s">
        <v>7912</v>
      </c>
      <c r="D7288" s="377">
        <v>2</v>
      </c>
    </row>
    <row r="7289" spans="1:4">
      <c r="A7289" s="375">
        <v>2179</v>
      </c>
      <c r="B7289" s="375">
        <v>1190</v>
      </c>
      <c r="C7289" s="375" t="s">
        <v>7913</v>
      </c>
      <c r="D7289" s="377">
        <v>2</v>
      </c>
    </row>
    <row r="7290" spans="1:4">
      <c r="A7290" s="375">
        <v>2180</v>
      </c>
      <c r="B7290" s="375">
        <v>1190</v>
      </c>
      <c r="C7290" s="375" t="s">
        <v>7914</v>
      </c>
      <c r="D7290" s="377">
        <v>2</v>
      </c>
    </row>
    <row r="7291" spans="1:4">
      <c r="A7291" s="375">
        <v>2182</v>
      </c>
      <c r="B7291" s="375">
        <v>1190</v>
      </c>
      <c r="C7291" s="375" t="s">
        <v>7915</v>
      </c>
      <c r="D7291" s="377">
        <v>2</v>
      </c>
    </row>
    <row r="7292" spans="1:4">
      <c r="A7292" s="375">
        <v>2183</v>
      </c>
      <c r="B7292" s="375">
        <v>1190</v>
      </c>
      <c r="C7292" s="375" t="s">
        <v>7916</v>
      </c>
      <c r="D7292" s="377">
        <v>2</v>
      </c>
    </row>
    <row r="7293" spans="1:4">
      <c r="A7293" s="375">
        <v>2184</v>
      </c>
      <c r="B7293" s="375">
        <v>1190</v>
      </c>
      <c r="C7293" s="375" t="s">
        <v>7917</v>
      </c>
      <c r="D7293" s="377">
        <v>2</v>
      </c>
    </row>
    <row r="7294" spans="1:4">
      <c r="A7294" s="375">
        <v>2185</v>
      </c>
      <c r="B7294" s="375">
        <v>1190</v>
      </c>
      <c r="C7294" s="375" t="s">
        <v>7918</v>
      </c>
      <c r="D7294" s="377">
        <v>2</v>
      </c>
    </row>
    <row r="7295" spans="1:4">
      <c r="A7295" s="375">
        <v>2187</v>
      </c>
      <c r="B7295" s="375">
        <v>1190</v>
      </c>
      <c r="C7295" s="375" t="s">
        <v>7919</v>
      </c>
      <c r="D7295" s="377">
        <v>2</v>
      </c>
    </row>
    <row r="7296" spans="1:4">
      <c r="A7296" s="375">
        <v>2188</v>
      </c>
      <c r="B7296" s="375">
        <v>1190</v>
      </c>
      <c r="C7296" s="375" t="s">
        <v>7920</v>
      </c>
      <c r="D7296" s="377">
        <v>2</v>
      </c>
    </row>
    <row r="7297" spans="1:4">
      <c r="A7297" s="375">
        <v>2189</v>
      </c>
      <c r="B7297" s="375">
        <v>1190</v>
      </c>
      <c r="C7297" s="375" t="s">
        <v>7921</v>
      </c>
      <c r="D7297" s="377">
        <v>2</v>
      </c>
    </row>
    <row r="7298" spans="1:4">
      <c r="A7298" s="375">
        <v>2192</v>
      </c>
      <c r="B7298" s="375">
        <v>1190</v>
      </c>
      <c r="C7298" s="375" t="s">
        <v>7922</v>
      </c>
      <c r="D7298" s="377">
        <v>2</v>
      </c>
    </row>
    <row r="7299" spans="1:4">
      <c r="A7299" s="375">
        <v>2196</v>
      </c>
      <c r="B7299" s="375">
        <v>1190</v>
      </c>
      <c r="C7299" s="375" t="s">
        <v>7923</v>
      </c>
      <c r="D7299" s="377">
        <v>2</v>
      </c>
    </row>
    <row r="7300" spans="1:4">
      <c r="A7300" s="375">
        <v>2197</v>
      </c>
      <c r="B7300" s="375">
        <v>1190</v>
      </c>
      <c r="C7300" s="375" t="s">
        <v>7924</v>
      </c>
      <c r="D7300" s="377">
        <v>2</v>
      </c>
    </row>
    <row r="7301" spans="1:4">
      <c r="A7301" s="375">
        <v>2199</v>
      </c>
      <c r="B7301" s="375">
        <v>1190</v>
      </c>
      <c r="C7301" s="375" t="s">
        <v>7925</v>
      </c>
      <c r="D7301" s="377">
        <v>2</v>
      </c>
    </row>
    <row r="7302" spans="1:4">
      <c r="A7302" s="375">
        <v>2201</v>
      </c>
      <c r="B7302" s="375">
        <v>1190</v>
      </c>
      <c r="C7302" s="375" t="s">
        <v>7926</v>
      </c>
      <c r="D7302" s="377">
        <v>2</v>
      </c>
    </row>
    <row r="7303" spans="1:4">
      <c r="A7303" s="375">
        <v>2202</v>
      </c>
      <c r="B7303" s="375">
        <v>1190</v>
      </c>
      <c r="C7303" s="375" t="s">
        <v>7927</v>
      </c>
      <c r="D7303" s="377">
        <v>2</v>
      </c>
    </row>
    <row r="7304" spans="1:4">
      <c r="A7304" s="375">
        <v>2203</v>
      </c>
      <c r="B7304" s="375">
        <v>1190</v>
      </c>
      <c r="C7304" s="375" t="s">
        <v>7928</v>
      </c>
      <c r="D7304" s="377">
        <v>2</v>
      </c>
    </row>
    <row r="7305" spans="1:4">
      <c r="A7305" s="375">
        <v>2206</v>
      </c>
      <c r="B7305" s="375">
        <v>1190</v>
      </c>
      <c r="C7305" s="375" t="s">
        <v>7929</v>
      </c>
      <c r="D7305" s="377">
        <v>2</v>
      </c>
    </row>
    <row r="7306" spans="1:4">
      <c r="A7306" s="375">
        <v>2207</v>
      </c>
      <c r="B7306" s="375">
        <v>1190</v>
      </c>
      <c r="C7306" s="375" t="s">
        <v>7930</v>
      </c>
      <c r="D7306" s="377">
        <v>2</v>
      </c>
    </row>
    <row r="7307" spans="1:4">
      <c r="A7307" s="375">
        <v>2208</v>
      </c>
      <c r="B7307" s="375">
        <v>1190</v>
      </c>
      <c r="C7307" s="375" t="s">
        <v>7931</v>
      </c>
      <c r="D7307" s="377">
        <v>2</v>
      </c>
    </row>
    <row r="7308" spans="1:4">
      <c r="A7308" s="375">
        <v>2209</v>
      </c>
      <c r="B7308" s="375">
        <v>1190</v>
      </c>
      <c r="C7308" s="375" t="s">
        <v>7932</v>
      </c>
      <c r="D7308" s="377">
        <v>2</v>
      </c>
    </row>
    <row r="7309" spans="1:4">
      <c r="A7309" s="375">
        <v>2210</v>
      </c>
      <c r="B7309" s="375">
        <v>1190</v>
      </c>
      <c r="C7309" s="375" t="s">
        <v>7933</v>
      </c>
      <c r="D7309" s="377">
        <v>2</v>
      </c>
    </row>
    <row r="7310" spans="1:4">
      <c r="A7310" s="375">
        <v>2211</v>
      </c>
      <c r="B7310" s="375">
        <v>1190</v>
      </c>
      <c r="C7310" s="375" t="s">
        <v>7934</v>
      </c>
      <c r="D7310" s="377">
        <v>2</v>
      </c>
    </row>
    <row r="7311" spans="1:4">
      <c r="A7311" s="375">
        <v>2212</v>
      </c>
      <c r="B7311" s="375">
        <v>1190</v>
      </c>
      <c r="C7311" s="375" t="s">
        <v>7935</v>
      </c>
      <c r="D7311" s="377">
        <v>2</v>
      </c>
    </row>
    <row r="7312" spans="1:4">
      <c r="A7312" s="375">
        <v>2213</v>
      </c>
      <c r="B7312" s="375">
        <v>1190</v>
      </c>
      <c r="C7312" s="375" t="s">
        <v>7936</v>
      </c>
      <c r="D7312" s="377">
        <v>2</v>
      </c>
    </row>
    <row r="7313" spans="1:4">
      <c r="A7313" s="375">
        <v>2214</v>
      </c>
      <c r="B7313" s="375">
        <v>1190</v>
      </c>
      <c r="C7313" s="375" t="s">
        <v>7937</v>
      </c>
      <c r="D7313" s="377">
        <v>2</v>
      </c>
    </row>
    <row r="7314" spans="1:4">
      <c r="A7314" s="375">
        <v>2215</v>
      </c>
      <c r="B7314" s="375">
        <v>1190</v>
      </c>
      <c r="C7314" s="375" t="s">
        <v>7938</v>
      </c>
      <c r="D7314" s="377">
        <v>2</v>
      </c>
    </row>
    <row r="7315" spans="1:4">
      <c r="A7315" s="375">
        <v>2312</v>
      </c>
      <c r="B7315" s="375">
        <v>1190</v>
      </c>
      <c r="C7315" s="375" t="s">
        <v>7939</v>
      </c>
      <c r="D7315" s="377">
        <v>2</v>
      </c>
    </row>
    <row r="7316" spans="1:4">
      <c r="A7316" s="375">
        <v>2317</v>
      </c>
      <c r="B7316" s="375">
        <v>1190</v>
      </c>
      <c r="C7316" s="375" t="s">
        <v>7940</v>
      </c>
      <c r="D7316" s="377">
        <v>2</v>
      </c>
    </row>
    <row r="7317" spans="1:4">
      <c r="A7317" s="375">
        <v>2322</v>
      </c>
      <c r="B7317" s="375">
        <v>1190</v>
      </c>
      <c r="C7317" s="375" t="s">
        <v>7941</v>
      </c>
      <c r="D7317" s="377">
        <v>2</v>
      </c>
    </row>
    <row r="7318" spans="1:4">
      <c r="A7318" s="375">
        <v>2323</v>
      </c>
      <c r="B7318" s="375">
        <v>1190</v>
      </c>
      <c r="C7318" s="375" t="s">
        <v>7942</v>
      </c>
      <c r="D7318" s="377">
        <v>1</v>
      </c>
    </row>
    <row r="7319" spans="1:4">
      <c r="A7319" s="375">
        <v>2324</v>
      </c>
      <c r="B7319" s="375">
        <v>1190</v>
      </c>
      <c r="C7319" s="375" t="s">
        <v>7943</v>
      </c>
      <c r="D7319" s="377">
        <v>2</v>
      </c>
    </row>
    <row r="7320" spans="1:4">
      <c r="A7320" s="375">
        <v>2326</v>
      </c>
      <c r="B7320" s="375">
        <v>1190</v>
      </c>
      <c r="C7320" s="375" t="s">
        <v>7944</v>
      </c>
      <c r="D7320" s="377">
        <v>2</v>
      </c>
    </row>
    <row r="7321" spans="1:4">
      <c r="A7321" s="375">
        <v>2328</v>
      </c>
      <c r="B7321" s="375">
        <v>1190</v>
      </c>
      <c r="C7321" s="375" t="s">
        <v>7945</v>
      </c>
      <c r="D7321" s="377">
        <v>2</v>
      </c>
    </row>
    <row r="7322" spans="1:4">
      <c r="A7322" s="375">
        <v>2330</v>
      </c>
      <c r="B7322" s="375">
        <v>1190</v>
      </c>
      <c r="C7322" s="375" t="s">
        <v>7946</v>
      </c>
      <c r="D7322" s="377">
        <v>2</v>
      </c>
    </row>
    <row r="7323" spans="1:4">
      <c r="A7323" s="375">
        <v>2338</v>
      </c>
      <c r="B7323" s="375">
        <v>1190</v>
      </c>
      <c r="C7323" s="375" t="s">
        <v>7947</v>
      </c>
      <c r="D7323" s="377">
        <v>2</v>
      </c>
    </row>
    <row r="7324" spans="1:4">
      <c r="A7324" s="375">
        <v>2341</v>
      </c>
      <c r="B7324" s="375">
        <v>1190</v>
      </c>
      <c r="C7324" s="375" t="s">
        <v>7948</v>
      </c>
      <c r="D7324" s="377">
        <v>2</v>
      </c>
    </row>
    <row r="7325" spans="1:4">
      <c r="A7325" s="375">
        <v>2342</v>
      </c>
      <c r="B7325" s="375">
        <v>1190</v>
      </c>
      <c r="C7325" s="375" t="s">
        <v>7949</v>
      </c>
      <c r="D7325" s="377">
        <v>2</v>
      </c>
    </row>
    <row r="7326" spans="1:4">
      <c r="A7326" s="375">
        <v>2343</v>
      </c>
      <c r="B7326" s="375">
        <v>1190</v>
      </c>
      <c r="C7326" s="375" t="s">
        <v>7950</v>
      </c>
      <c r="D7326" s="377">
        <v>2</v>
      </c>
    </row>
    <row r="7327" spans="1:4">
      <c r="A7327" s="375">
        <v>2345</v>
      </c>
      <c r="B7327" s="375">
        <v>1190</v>
      </c>
      <c r="C7327" s="375" t="s">
        <v>7951</v>
      </c>
      <c r="D7327" s="377">
        <v>2</v>
      </c>
    </row>
    <row r="7328" spans="1:4">
      <c r="A7328" s="375">
        <v>2346</v>
      </c>
      <c r="B7328" s="375">
        <v>1190</v>
      </c>
      <c r="C7328" s="375" t="s">
        <v>7952</v>
      </c>
      <c r="D7328" s="377">
        <v>2</v>
      </c>
    </row>
    <row r="7329" spans="1:4">
      <c r="A7329" s="375">
        <v>2347</v>
      </c>
      <c r="B7329" s="375">
        <v>1190</v>
      </c>
      <c r="C7329" s="375" t="s">
        <v>7953</v>
      </c>
      <c r="D7329" s="377">
        <v>2</v>
      </c>
    </row>
    <row r="7330" spans="1:4">
      <c r="A7330" s="375">
        <v>3102</v>
      </c>
      <c r="B7330" s="375">
        <v>1190</v>
      </c>
      <c r="C7330" s="375" t="s">
        <v>7954</v>
      </c>
      <c r="D7330" s="377">
        <v>2</v>
      </c>
    </row>
    <row r="7331" spans="1:4">
      <c r="A7331" s="375">
        <v>3103</v>
      </c>
      <c r="B7331" s="375">
        <v>1190</v>
      </c>
      <c r="C7331" s="375" t="s">
        <v>7955</v>
      </c>
      <c r="D7331" s="377">
        <v>2</v>
      </c>
    </row>
    <row r="7332" spans="1:4">
      <c r="A7332" s="375">
        <v>3104</v>
      </c>
      <c r="B7332" s="375">
        <v>1190</v>
      </c>
      <c r="C7332" s="375" t="s">
        <v>7956</v>
      </c>
      <c r="D7332" s="377">
        <v>0</v>
      </c>
    </row>
    <row r="7333" spans="1:4">
      <c r="A7333" s="375">
        <v>3105</v>
      </c>
      <c r="B7333" s="375">
        <v>1190</v>
      </c>
      <c r="C7333" s="375" t="s">
        <v>7957</v>
      </c>
      <c r="D7333" s="377">
        <v>0</v>
      </c>
    </row>
    <row r="7334" spans="1:4">
      <c r="A7334" s="375">
        <v>3108</v>
      </c>
      <c r="B7334" s="375">
        <v>1190</v>
      </c>
      <c r="C7334" s="375" t="s">
        <v>7958</v>
      </c>
      <c r="D7334" s="377">
        <v>2</v>
      </c>
    </row>
    <row r="7335" spans="1:4">
      <c r="A7335" s="375">
        <v>3109</v>
      </c>
      <c r="B7335" s="375">
        <v>1190</v>
      </c>
      <c r="C7335" s="375" t="s">
        <v>7959</v>
      </c>
      <c r="D7335" s="377">
        <v>2</v>
      </c>
    </row>
    <row r="7336" spans="1:4">
      <c r="A7336" s="375">
        <v>3115</v>
      </c>
      <c r="B7336" s="375">
        <v>1190</v>
      </c>
      <c r="C7336" s="375" t="s">
        <v>7960</v>
      </c>
      <c r="D7336" s="377">
        <v>2</v>
      </c>
    </row>
    <row r="7337" spans="1:4">
      <c r="A7337" s="375">
        <v>3116</v>
      </c>
      <c r="B7337" s="375">
        <v>1190</v>
      </c>
      <c r="C7337" s="375" t="s">
        <v>7961</v>
      </c>
      <c r="D7337" s="377">
        <v>0</v>
      </c>
    </row>
    <row r="7338" spans="1:4">
      <c r="A7338" s="375">
        <v>3120</v>
      </c>
      <c r="B7338" s="375">
        <v>1190</v>
      </c>
      <c r="C7338" s="375" t="s">
        <v>7962</v>
      </c>
      <c r="D7338" s="377">
        <v>0</v>
      </c>
    </row>
    <row r="7339" spans="1:4">
      <c r="A7339" s="375">
        <v>3121</v>
      </c>
      <c r="B7339" s="375">
        <v>1190</v>
      </c>
      <c r="C7339" s="375" t="s">
        <v>7963</v>
      </c>
      <c r="D7339" s="377">
        <v>0</v>
      </c>
    </row>
    <row r="7340" spans="1:4">
      <c r="A7340" s="375">
        <v>3141</v>
      </c>
      <c r="B7340" s="375">
        <v>1190</v>
      </c>
      <c r="C7340" s="375" t="s">
        <v>7964</v>
      </c>
      <c r="D7340" s="377">
        <v>0</v>
      </c>
    </row>
    <row r="7341" spans="1:4">
      <c r="A7341" s="375">
        <v>3145</v>
      </c>
      <c r="B7341" s="375">
        <v>1190</v>
      </c>
      <c r="C7341" s="375" t="s">
        <v>7965</v>
      </c>
      <c r="D7341" s="377">
        <v>0</v>
      </c>
    </row>
    <row r="7342" spans="1:4">
      <c r="A7342" s="375">
        <v>3146</v>
      </c>
      <c r="B7342" s="375">
        <v>1190</v>
      </c>
      <c r="C7342" s="375" t="s">
        <v>7966</v>
      </c>
      <c r="D7342" s="377">
        <v>0</v>
      </c>
    </row>
    <row r="7343" spans="1:4">
      <c r="A7343" s="375">
        <v>3147</v>
      </c>
      <c r="B7343" s="375">
        <v>1190</v>
      </c>
      <c r="C7343" s="375" t="s">
        <v>7967</v>
      </c>
      <c r="D7343" s="377">
        <v>0</v>
      </c>
    </row>
    <row r="7344" spans="1:4">
      <c r="A7344" s="375">
        <v>3181</v>
      </c>
      <c r="B7344" s="375">
        <v>1190</v>
      </c>
      <c r="C7344" s="375" t="s">
        <v>7968</v>
      </c>
      <c r="D7344" s="377">
        <v>1</v>
      </c>
    </row>
    <row r="7345" spans="1:4">
      <c r="A7345" s="375">
        <v>3199</v>
      </c>
      <c r="B7345" s="375">
        <v>1190</v>
      </c>
      <c r="C7345" s="375" t="s">
        <v>7969</v>
      </c>
      <c r="D7345" s="377">
        <v>2</v>
      </c>
    </row>
    <row r="7346" spans="1:4">
      <c r="A7346" s="375">
        <v>4109</v>
      </c>
      <c r="B7346" s="375">
        <v>1190</v>
      </c>
      <c r="C7346" s="375" t="s">
        <v>7970</v>
      </c>
      <c r="D7346" s="377">
        <v>2</v>
      </c>
    </row>
    <row r="7347" spans="1:4">
      <c r="A7347" s="375">
        <v>4111</v>
      </c>
      <c r="B7347" s="375">
        <v>1190</v>
      </c>
      <c r="C7347" s="375" t="s">
        <v>7971</v>
      </c>
      <c r="D7347" s="377">
        <v>2</v>
      </c>
    </row>
    <row r="7348" spans="1:4">
      <c r="A7348" s="375">
        <v>4112</v>
      </c>
      <c r="B7348" s="375">
        <v>1190</v>
      </c>
      <c r="C7348" s="375" t="s">
        <v>7972</v>
      </c>
      <c r="D7348" s="377">
        <v>2</v>
      </c>
    </row>
    <row r="7349" spans="1:4">
      <c r="A7349" s="375">
        <v>4116</v>
      </c>
      <c r="B7349" s="375">
        <v>1190</v>
      </c>
      <c r="C7349" s="375" t="s">
        <v>7973</v>
      </c>
      <c r="D7349" s="377">
        <v>2</v>
      </c>
    </row>
    <row r="7350" spans="1:4">
      <c r="A7350" s="375">
        <v>4117</v>
      </c>
      <c r="B7350" s="375">
        <v>1190</v>
      </c>
      <c r="C7350" s="375" t="s">
        <v>7974</v>
      </c>
      <c r="D7350" s="377">
        <v>2</v>
      </c>
    </row>
    <row r="7351" spans="1:4">
      <c r="A7351" s="375">
        <v>4121</v>
      </c>
      <c r="B7351" s="375">
        <v>1190</v>
      </c>
      <c r="C7351" s="375" t="s">
        <v>7975</v>
      </c>
      <c r="D7351" s="377">
        <v>2</v>
      </c>
    </row>
    <row r="7352" spans="1:4">
      <c r="A7352" s="375">
        <v>4123</v>
      </c>
      <c r="B7352" s="375">
        <v>1190</v>
      </c>
      <c r="C7352" s="375" t="s">
        <v>7976</v>
      </c>
      <c r="D7352" s="377">
        <v>2</v>
      </c>
    </row>
    <row r="7353" spans="1:4">
      <c r="A7353" s="375">
        <v>4124</v>
      </c>
      <c r="B7353" s="375">
        <v>1190</v>
      </c>
      <c r="C7353" s="375" t="s">
        <v>7977</v>
      </c>
      <c r="D7353" s="377">
        <v>2</v>
      </c>
    </row>
    <row r="7354" spans="1:4">
      <c r="A7354" s="375">
        <v>4126</v>
      </c>
      <c r="B7354" s="375">
        <v>1190</v>
      </c>
      <c r="C7354" s="375" t="s">
        <v>7978</v>
      </c>
      <c r="D7354" s="377">
        <v>2</v>
      </c>
    </row>
    <row r="7355" spans="1:4">
      <c r="A7355" s="375">
        <v>4130</v>
      </c>
      <c r="B7355" s="375">
        <v>1190</v>
      </c>
      <c r="C7355" s="375" t="s">
        <v>7979</v>
      </c>
      <c r="D7355" s="377">
        <v>2</v>
      </c>
    </row>
    <row r="7356" spans="1:4">
      <c r="A7356" s="375">
        <v>4131</v>
      </c>
      <c r="B7356" s="375">
        <v>1190</v>
      </c>
      <c r="C7356" s="375" t="s">
        <v>7980</v>
      </c>
      <c r="D7356" s="377">
        <v>2</v>
      </c>
    </row>
    <row r="7357" spans="1:4">
      <c r="A7357" s="375">
        <v>4132</v>
      </c>
      <c r="B7357" s="375">
        <v>1190</v>
      </c>
      <c r="C7357" s="375" t="s">
        <v>7981</v>
      </c>
      <c r="D7357" s="377">
        <v>2</v>
      </c>
    </row>
    <row r="7358" spans="1:4">
      <c r="A7358" s="375">
        <v>4140</v>
      </c>
      <c r="B7358" s="375">
        <v>1190</v>
      </c>
      <c r="C7358" s="375" t="s">
        <v>7982</v>
      </c>
      <c r="D7358" s="377">
        <v>2</v>
      </c>
    </row>
    <row r="7359" spans="1:4">
      <c r="A7359" s="375">
        <v>4170</v>
      </c>
      <c r="B7359" s="375">
        <v>1190</v>
      </c>
      <c r="C7359" s="375" t="s">
        <v>7983</v>
      </c>
      <c r="D7359" s="377">
        <v>2</v>
      </c>
    </row>
    <row r="7360" spans="1:4">
      <c r="A7360" s="375">
        <v>4173</v>
      </c>
      <c r="B7360" s="375">
        <v>1190</v>
      </c>
      <c r="C7360" s="375" t="s">
        <v>7984</v>
      </c>
      <c r="D7360" s="377">
        <v>2</v>
      </c>
    </row>
    <row r="7361" spans="1:4">
      <c r="A7361" s="375">
        <v>4179</v>
      </c>
      <c r="B7361" s="375">
        <v>1190</v>
      </c>
      <c r="C7361" s="375" t="s">
        <v>7985</v>
      </c>
      <c r="D7361" s="377">
        <v>2</v>
      </c>
    </row>
    <row r="7362" spans="1:4">
      <c r="A7362" s="375">
        <v>4180</v>
      </c>
      <c r="B7362" s="375">
        <v>1190</v>
      </c>
      <c r="C7362" s="375" t="s">
        <v>7986</v>
      </c>
      <c r="D7362" s="377">
        <v>2</v>
      </c>
    </row>
    <row r="7363" spans="1:4">
      <c r="A7363" s="375">
        <v>4181</v>
      </c>
      <c r="B7363" s="375">
        <v>1190</v>
      </c>
      <c r="C7363" s="375" t="s">
        <v>7987</v>
      </c>
      <c r="D7363" s="377">
        <v>2</v>
      </c>
    </row>
    <row r="7364" spans="1:4">
      <c r="A7364" s="375">
        <v>4190</v>
      </c>
      <c r="B7364" s="375">
        <v>1190</v>
      </c>
      <c r="C7364" s="375" t="s">
        <v>7988</v>
      </c>
      <c r="D7364" s="377">
        <v>2</v>
      </c>
    </row>
    <row r="7365" spans="1:4">
      <c r="A7365" s="375">
        <v>4191</v>
      </c>
      <c r="B7365" s="375">
        <v>1190</v>
      </c>
      <c r="C7365" s="375" t="s">
        <v>7989</v>
      </c>
      <c r="D7365" s="377">
        <v>2</v>
      </c>
    </row>
    <row r="7366" spans="1:4">
      <c r="A7366" s="375">
        <v>4192</v>
      </c>
      <c r="B7366" s="375">
        <v>1190</v>
      </c>
      <c r="C7366" s="375" t="s">
        <v>7990</v>
      </c>
      <c r="D7366" s="377">
        <v>2</v>
      </c>
    </row>
    <row r="7367" spans="1:4">
      <c r="A7367" s="375">
        <v>4196</v>
      </c>
      <c r="B7367" s="375">
        <v>1190</v>
      </c>
      <c r="C7367" s="375" t="s">
        <v>7991</v>
      </c>
      <c r="D7367" s="377">
        <v>2</v>
      </c>
    </row>
    <row r="7368" spans="1:4">
      <c r="A7368" s="375">
        <v>4199</v>
      </c>
      <c r="B7368" s="375">
        <v>1190</v>
      </c>
      <c r="C7368" s="375" t="s">
        <v>7992</v>
      </c>
      <c r="D7368" s="377">
        <v>2</v>
      </c>
    </row>
    <row r="7369" spans="1:4">
      <c r="A7369" s="375">
        <v>5002</v>
      </c>
      <c r="B7369" s="375">
        <v>1190</v>
      </c>
      <c r="C7369" s="375" t="s">
        <v>7993</v>
      </c>
      <c r="D7369" s="377">
        <v>2</v>
      </c>
    </row>
    <row r="7370" spans="1:4">
      <c r="A7370" s="375">
        <v>5003</v>
      </c>
      <c r="B7370" s="375">
        <v>1190</v>
      </c>
      <c r="C7370" s="375" t="s">
        <v>7994</v>
      </c>
      <c r="D7370" s="377">
        <v>2</v>
      </c>
    </row>
    <row r="7371" spans="1:4">
      <c r="A7371" s="375">
        <v>5008</v>
      </c>
      <c r="B7371" s="375">
        <v>1190</v>
      </c>
      <c r="C7371" s="375" t="s">
        <v>7995</v>
      </c>
      <c r="D7371" s="377">
        <v>2</v>
      </c>
    </row>
    <row r="7372" spans="1:4">
      <c r="A7372" s="375">
        <v>6002</v>
      </c>
      <c r="B7372" s="375">
        <v>1190</v>
      </c>
      <c r="C7372" s="375" t="s">
        <v>7996</v>
      </c>
      <c r="D7372" s="377">
        <v>2</v>
      </c>
    </row>
    <row r="7373" spans="1:4">
      <c r="A7373" s="375">
        <v>6022</v>
      </c>
      <c r="B7373" s="375">
        <v>1190</v>
      </c>
      <c r="C7373" s="375" t="s">
        <v>7997</v>
      </c>
      <c r="D7373" s="377">
        <v>2</v>
      </c>
    </row>
    <row r="7374" spans="1:4">
      <c r="A7374" s="375">
        <v>6034</v>
      </c>
      <c r="B7374" s="375">
        <v>1190</v>
      </c>
      <c r="C7374" s="375" t="s">
        <v>7998</v>
      </c>
      <c r="D7374" s="377">
        <v>2</v>
      </c>
    </row>
    <row r="7375" spans="1:4">
      <c r="A7375" s="375">
        <v>6042</v>
      </c>
      <c r="B7375" s="375">
        <v>1190</v>
      </c>
      <c r="C7375" s="375" t="s">
        <v>7999</v>
      </c>
      <c r="D7375" s="377">
        <v>2</v>
      </c>
    </row>
    <row r="7376" spans="1:4">
      <c r="A7376" s="375">
        <v>6082</v>
      </c>
      <c r="B7376" s="375">
        <v>1190</v>
      </c>
      <c r="C7376" s="375" t="s">
        <v>8000</v>
      </c>
      <c r="D7376" s="377">
        <v>2</v>
      </c>
    </row>
    <row r="7377" spans="1:4">
      <c r="A7377" s="375">
        <v>1099</v>
      </c>
      <c r="B7377" s="375">
        <v>1192</v>
      </c>
      <c r="C7377" s="375" t="s">
        <v>8001</v>
      </c>
      <c r="D7377" s="377">
        <v>0</v>
      </c>
    </row>
    <row r="7378" spans="1:4">
      <c r="A7378" s="375">
        <v>1100</v>
      </c>
      <c r="B7378" s="375">
        <v>1192</v>
      </c>
      <c r="C7378" s="375" t="s">
        <v>8002</v>
      </c>
      <c r="D7378" s="377">
        <v>2</v>
      </c>
    </row>
    <row r="7379" spans="1:4">
      <c r="A7379" s="375">
        <v>1101</v>
      </c>
      <c r="B7379" s="375">
        <v>1192</v>
      </c>
      <c r="C7379" s="375" t="s">
        <v>8003</v>
      </c>
      <c r="D7379" s="377">
        <v>0</v>
      </c>
    </row>
    <row r="7380" spans="1:4">
      <c r="A7380" s="375">
        <v>1102</v>
      </c>
      <c r="B7380" s="375">
        <v>1192</v>
      </c>
      <c r="C7380" s="375" t="s">
        <v>8004</v>
      </c>
      <c r="D7380" s="377">
        <v>2</v>
      </c>
    </row>
    <row r="7381" spans="1:4">
      <c r="A7381" s="375">
        <v>1103</v>
      </c>
      <c r="B7381" s="375">
        <v>1192</v>
      </c>
      <c r="C7381" s="375" t="s">
        <v>8005</v>
      </c>
      <c r="D7381" s="377">
        <v>0</v>
      </c>
    </row>
    <row r="7382" spans="1:4">
      <c r="A7382" s="375">
        <v>1104</v>
      </c>
      <c r="B7382" s="375">
        <v>1192</v>
      </c>
      <c r="C7382" s="375" t="s">
        <v>8006</v>
      </c>
      <c r="D7382" s="377">
        <v>2</v>
      </c>
    </row>
    <row r="7383" spans="1:4">
      <c r="A7383" s="375">
        <v>1105</v>
      </c>
      <c r="B7383" s="375">
        <v>1192</v>
      </c>
      <c r="C7383" s="375" t="s">
        <v>8007</v>
      </c>
      <c r="D7383" s="377">
        <v>2</v>
      </c>
    </row>
    <row r="7384" spans="1:4">
      <c r="A7384" s="375">
        <v>1106</v>
      </c>
      <c r="B7384" s="375">
        <v>1192</v>
      </c>
      <c r="C7384" s="375" t="s">
        <v>8008</v>
      </c>
      <c r="D7384" s="377">
        <v>2</v>
      </c>
    </row>
    <row r="7385" spans="1:4">
      <c r="A7385" s="375">
        <v>1107</v>
      </c>
      <c r="B7385" s="375">
        <v>1192</v>
      </c>
      <c r="C7385" s="375" t="s">
        <v>8009</v>
      </c>
      <c r="D7385" s="377">
        <v>0</v>
      </c>
    </row>
    <row r="7386" spans="1:4">
      <c r="A7386" s="375">
        <v>1109</v>
      </c>
      <c r="B7386" s="375">
        <v>1192</v>
      </c>
      <c r="C7386" s="375" t="s">
        <v>8010</v>
      </c>
      <c r="D7386" s="377">
        <v>2</v>
      </c>
    </row>
    <row r="7387" spans="1:4">
      <c r="A7387" s="375">
        <v>1113</v>
      </c>
      <c r="B7387" s="375">
        <v>1192</v>
      </c>
      <c r="C7387" s="375" t="s">
        <v>8011</v>
      </c>
      <c r="D7387" s="377">
        <v>2</v>
      </c>
    </row>
    <row r="7388" spans="1:4">
      <c r="A7388" s="375">
        <v>1114</v>
      </c>
      <c r="B7388" s="375">
        <v>1192</v>
      </c>
      <c r="C7388" s="375" t="s">
        <v>8012</v>
      </c>
      <c r="D7388" s="377">
        <v>2</v>
      </c>
    </row>
    <row r="7389" spans="1:4">
      <c r="A7389" s="375">
        <v>1115</v>
      </c>
      <c r="B7389" s="375">
        <v>1192</v>
      </c>
      <c r="C7389" s="375" t="s">
        <v>8013</v>
      </c>
      <c r="D7389" s="377">
        <v>2</v>
      </c>
    </row>
    <row r="7390" spans="1:4">
      <c r="A7390" s="375">
        <v>1120</v>
      </c>
      <c r="B7390" s="375">
        <v>1192</v>
      </c>
      <c r="C7390" s="375" t="s">
        <v>8014</v>
      </c>
      <c r="D7390" s="377">
        <v>2</v>
      </c>
    </row>
    <row r="7391" spans="1:4">
      <c r="A7391" s="375">
        <v>1121</v>
      </c>
      <c r="B7391" s="375">
        <v>1192</v>
      </c>
      <c r="C7391" s="375" t="s">
        <v>8015</v>
      </c>
      <c r="D7391" s="377">
        <v>0</v>
      </c>
    </row>
    <row r="7392" spans="1:4">
      <c r="A7392" s="375">
        <v>1123</v>
      </c>
      <c r="B7392" s="375">
        <v>1192</v>
      </c>
      <c r="C7392" s="375" t="s">
        <v>8016</v>
      </c>
      <c r="D7392" s="377">
        <v>2</v>
      </c>
    </row>
    <row r="7393" spans="1:4">
      <c r="A7393" s="375">
        <v>1124</v>
      </c>
      <c r="B7393" s="375">
        <v>1192</v>
      </c>
      <c r="C7393" s="375" t="s">
        <v>8017</v>
      </c>
      <c r="D7393" s="377">
        <v>0</v>
      </c>
    </row>
    <row r="7394" spans="1:4">
      <c r="A7394" s="375">
        <v>1125</v>
      </c>
      <c r="B7394" s="375">
        <v>1192</v>
      </c>
      <c r="C7394" s="375" t="s">
        <v>8018</v>
      </c>
      <c r="D7394" s="377">
        <v>0</v>
      </c>
    </row>
    <row r="7395" spans="1:4">
      <c r="A7395" s="375">
        <v>1126</v>
      </c>
      <c r="B7395" s="375">
        <v>1192</v>
      </c>
      <c r="C7395" s="375" t="s">
        <v>8019</v>
      </c>
      <c r="D7395" s="377">
        <v>0</v>
      </c>
    </row>
    <row r="7396" spans="1:4">
      <c r="A7396" s="375">
        <v>1127</v>
      </c>
      <c r="B7396" s="375">
        <v>1192</v>
      </c>
      <c r="C7396" s="375" t="s">
        <v>8020</v>
      </c>
      <c r="D7396" s="377">
        <v>2</v>
      </c>
    </row>
    <row r="7397" spans="1:4">
      <c r="A7397" s="375">
        <v>1128</v>
      </c>
      <c r="B7397" s="375">
        <v>1192</v>
      </c>
      <c r="C7397" s="375" t="s">
        <v>8021</v>
      </c>
      <c r="D7397" s="377">
        <v>2</v>
      </c>
    </row>
    <row r="7398" spans="1:4">
      <c r="A7398" s="375">
        <v>1129</v>
      </c>
      <c r="B7398" s="375">
        <v>1192</v>
      </c>
      <c r="C7398" s="375" t="s">
        <v>8022</v>
      </c>
      <c r="D7398" s="377">
        <v>2</v>
      </c>
    </row>
    <row r="7399" spans="1:4">
      <c r="A7399" s="375">
        <v>1130</v>
      </c>
      <c r="B7399" s="375">
        <v>1192</v>
      </c>
      <c r="C7399" s="375" t="s">
        <v>8023</v>
      </c>
      <c r="D7399" s="377">
        <v>2</v>
      </c>
    </row>
    <row r="7400" spans="1:4">
      <c r="A7400" s="375">
        <v>1131</v>
      </c>
      <c r="B7400" s="375">
        <v>1192</v>
      </c>
      <c r="C7400" s="375" t="s">
        <v>8024</v>
      </c>
      <c r="D7400" s="377">
        <v>0</v>
      </c>
    </row>
    <row r="7401" spans="1:4">
      <c r="A7401" s="375">
        <v>1132</v>
      </c>
      <c r="B7401" s="375">
        <v>1192</v>
      </c>
      <c r="C7401" s="375" t="s">
        <v>8025</v>
      </c>
      <c r="D7401" s="377">
        <v>2</v>
      </c>
    </row>
    <row r="7402" spans="1:4">
      <c r="A7402" s="375">
        <v>1137</v>
      </c>
      <c r="B7402" s="375">
        <v>1192</v>
      </c>
      <c r="C7402" s="375" t="s">
        <v>8026</v>
      </c>
      <c r="D7402" s="377">
        <v>2</v>
      </c>
    </row>
    <row r="7403" spans="1:4">
      <c r="A7403" s="375">
        <v>1151</v>
      </c>
      <c r="B7403" s="375">
        <v>1192</v>
      </c>
      <c r="C7403" s="375" t="s">
        <v>8027</v>
      </c>
      <c r="D7403" s="377">
        <v>0</v>
      </c>
    </row>
    <row r="7404" spans="1:4">
      <c r="A7404" s="375">
        <v>1152</v>
      </c>
      <c r="B7404" s="375">
        <v>1192</v>
      </c>
      <c r="C7404" s="375" t="s">
        <v>8028</v>
      </c>
      <c r="D7404" s="377">
        <v>0</v>
      </c>
    </row>
    <row r="7405" spans="1:4">
      <c r="A7405" s="375">
        <v>1153</v>
      </c>
      <c r="B7405" s="375">
        <v>1192</v>
      </c>
      <c r="C7405" s="375" t="s">
        <v>8029</v>
      </c>
      <c r="D7405" s="377">
        <v>2</v>
      </c>
    </row>
    <row r="7406" spans="1:4">
      <c r="A7406" s="375">
        <v>1157</v>
      </c>
      <c r="B7406" s="375">
        <v>1192</v>
      </c>
      <c r="C7406" s="375" t="s">
        <v>8030</v>
      </c>
      <c r="D7406" s="377">
        <v>2</v>
      </c>
    </row>
    <row r="7407" spans="1:4">
      <c r="A7407" s="375">
        <v>1175</v>
      </c>
      <c r="B7407" s="375">
        <v>1192</v>
      </c>
      <c r="C7407" s="375" t="s">
        <v>8031</v>
      </c>
      <c r="D7407" s="377">
        <v>0</v>
      </c>
    </row>
    <row r="7408" spans="1:4">
      <c r="A7408" s="375">
        <v>1181</v>
      </c>
      <c r="B7408" s="375">
        <v>1192</v>
      </c>
      <c r="C7408" s="375" t="s">
        <v>8032</v>
      </c>
      <c r="D7408" s="377">
        <v>0</v>
      </c>
    </row>
    <row r="7409" spans="1:4">
      <c r="A7409" s="375">
        <v>1183</v>
      </c>
      <c r="B7409" s="375">
        <v>1192</v>
      </c>
      <c r="C7409" s="375" t="s">
        <v>8033</v>
      </c>
      <c r="D7409" s="377">
        <v>2</v>
      </c>
    </row>
    <row r="7410" spans="1:4">
      <c r="A7410" s="375">
        <v>1185</v>
      </c>
      <c r="B7410" s="375">
        <v>1192</v>
      </c>
      <c r="C7410" s="375" t="s">
        <v>8034</v>
      </c>
      <c r="D7410" s="377">
        <v>2</v>
      </c>
    </row>
    <row r="7411" spans="1:4">
      <c r="A7411" s="375">
        <v>1186</v>
      </c>
      <c r="B7411" s="375">
        <v>1192</v>
      </c>
      <c r="C7411" s="375" t="s">
        <v>8035</v>
      </c>
      <c r="D7411" s="377">
        <v>0</v>
      </c>
    </row>
    <row r="7412" spans="1:4">
      <c r="A7412" s="375">
        <v>1187</v>
      </c>
      <c r="B7412" s="375">
        <v>1192</v>
      </c>
      <c r="C7412" s="375" t="s">
        <v>8036</v>
      </c>
      <c r="D7412" s="377">
        <v>0</v>
      </c>
    </row>
    <row r="7413" spans="1:4">
      <c r="A7413" s="375">
        <v>1188</v>
      </c>
      <c r="B7413" s="375">
        <v>1192</v>
      </c>
      <c r="C7413" s="375" t="s">
        <v>8037</v>
      </c>
      <c r="D7413" s="377">
        <v>0</v>
      </c>
    </row>
    <row r="7414" spans="1:4">
      <c r="A7414" s="375">
        <v>1189</v>
      </c>
      <c r="B7414" s="375">
        <v>1192</v>
      </c>
      <c r="C7414" s="375" t="s">
        <v>8038</v>
      </c>
      <c r="D7414" s="377">
        <v>0</v>
      </c>
    </row>
    <row r="7415" spans="1:4">
      <c r="A7415" s="375">
        <v>1190</v>
      </c>
      <c r="B7415" s="375">
        <v>1192</v>
      </c>
      <c r="C7415" s="375" t="s">
        <v>8039</v>
      </c>
      <c r="D7415" s="377">
        <v>0</v>
      </c>
    </row>
    <row r="7416" spans="1:4">
      <c r="A7416" s="375">
        <v>1192</v>
      </c>
      <c r="B7416" s="375">
        <v>1192</v>
      </c>
      <c r="C7416" s="375" t="s">
        <v>8040</v>
      </c>
      <c r="D7416" s="377" t="s">
        <v>94</v>
      </c>
    </row>
    <row r="7417" spans="1:4">
      <c r="A7417" s="375">
        <v>1193</v>
      </c>
      <c r="B7417" s="375">
        <v>1192</v>
      </c>
      <c r="C7417" s="375" t="s">
        <v>8041</v>
      </c>
      <c r="D7417" s="377">
        <v>0</v>
      </c>
    </row>
    <row r="7418" spans="1:4">
      <c r="A7418" s="375">
        <v>1194</v>
      </c>
      <c r="B7418" s="375">
        <v>1192</v>
      </c>
      <c r="C7418" s="375" t="s">
        <v>8042</v>
      </c>
      <c r="D7418" s="377">
        <v>0</v>
      </c>
    </row>
    <row r="7419" spans="1:4">
      <c r="A7419" s="375">
        <v>1199</v>
      </c>
      <c r="B7419" s="375">
        <v>1192</v>
      </c>
      <c r="C7419" s="375" t="s">
        <v>8043</v>
      </c>
      <c r="D7419" s="377">
        <v>0</v>
      </c>
    </row>
    <row r="7420" spans="1:4">
      <c r="A7420" s="375">
        <v>1201</v>
      </c>
      <c r="B7420" s="375">
        <v>1192</v>
      </c>
      <c r="C7420" s="375" t="s">
        <v>8044</v>
      </c>
      <c r="D7420" s="377">
        <v>2</v>
      </c>
    </row>
    <row r="7421" spans="1:4">
      <c r="A7421" s="375">
        <v>1203</v>
      </c>
      <c r="B7421" s="375">
        <v>1192</v>
      </c>
      <c r="C7421" s="375" t="s">
        <v>8045</v>
      </c>
      <c r="D7421" s="377">
        <v>2</v>
      </c>
    </row>
    <row r="7422" spans="1:4">
      <c r="A7422" s="375">
        <v>1206</v>
      </c>
      <c r="B7422" s="375">
        <v>1192</v>
      </c>
      <c r="C7422" s="375" t="s">
        <v>8046</v>
      </c>
      <c r="D7422" s="377">
        <v>0</v>
      </c>
    </row>
    <row r="7423" spans="1:4">
      <c r="A7423" s="375">
        <v>1210</v>
      </c>
      <c r="B7423" s="375">
        <v>1192</v>
      </c>
      <c r="C7423" s="375" t="s">
        <v>8047</v>
      </c>
      <c r="D7423" s="377">
        <v>2</v>
      </c>
    </row>
    <row r="7424" spans="1:4">
      <c r="A7424" s="375">
        <v>1256</v>
      </c>
      <c r="B7424" s="375">
        <v>1192</v>
      </c>
      <c r="C7424" s="375" t="s">
        <v>8048</v>
      </c>
      <c r="D7424" s="377">
        <v>0</v>
      </c>
    </row>
    <row r="7425" spans="1:4">
      <c r="A7425" s="375">
        <v>1257</v>
      </c>
      <c r="B7425" s="375">
        <v>1192</v>
      </c>
      <c r="C7425" s="375" t="s">
        <v>8049</v>
      </c>
      <c r="D7425" s="377">
        <v>2</v>
      </c>
    </row>
    <row r="7426" spans="1:4">
      <c r="A7426" s="375">
        <v>1260</v>
      </c>
      <c r="B7426" s="375">
        <v>1192</v>
      </c>
      <c r="C7426" s="375" t="s">
        <v>8050</v>
      </c>
      <c r="D7426" s="377">
        <v>0</v>
      </c>
    </row>
    <row r="7427" spans="1:4">
      <c r="A7427" s="375">
        <v>1261</v>
      </c>
      <c r="B7427" s="375">
        <v>1192</v>
      </c>
      <c r="C7427" s="375" t="s">
        <v>8051</v>
      </c>
      <c r="D7427" s="377">
        <v>0</v>
      </c>
    </row>
    <row r="7428" spans="1:4">
      <c r="A7428" s="375">
        <v>1262</v>
      </c>
      <c r="B7428" s="375">
        <v>1192</v>
      </c>
      <c r="C7428" s="375" t="s">
        <v>8052</v>
      </c>
      <c r="D7428" s="377">
        <v>0</v>
      </c>
    </row>
    <row r="7429" spans="1:4">
      <c r="A7429" s="375">
        <v>2095</v>
      </c>
      <c r="B7429" s="375">
        <v>1192</v>
      </c>
      <c r="C7429" s="375" t="s">
        <v>8053</v>
      </c>
      <c r="D7429" s="377">
        <v>2</v>
      </c>
    </row>
    <row r="7430" spans="1:4">
      <c r="A7430" s="375">
        <v>2096</v>
      </c>
      <c r="B7430" s="375">
        <v>1192</v>
      </c>
      <c r="C7430" s="375" t="s">
        <v>8054</v>
      </c>
      <c r="D7430" s="377">
        <v>2</v>
      </c>
    </row>
    <row r="7431" spans="1:4">
      <c r="A7431" s="375">
        <v>2100</v>
      </c>
      <c r="B7431" s="375">
        <v>1192</v>
      </c>
      <c r="C7431" s="375" t="s">
        <v>8055</v>
      </c>
      <c r="D7431" s="377">
        <v>2</v>
      </c>
    </row>
    <row r="7432" spans="1:4">
      <c r="A7432" s="375">
        <v>2102</v>
      </c>
      <c r="B7432" s="375">
        <v>1192</v>
      </c>
      <c r="C7432" s="375" t="s">
        <v>8056</v>
      </c>
      <c r="D7432" s="377">
        <v>2</v>
      </c>
    </row>
    <row r="7433" spans="1:4">
      <c r="A7433" s="375">
        <v>2103</v>
      </c>
      <c r="B7433" s="375">
        <v>1192</v>
      </c>
      <c r="C7433" s="375" t="s">
        <v>8057</v>
      </c>
      <c r="D7433" s="377">
        <v>2</v>
      </c>
    </row>
    <row r="7434" spans="1:4">
      <c r="A7434" s="375">
        <v>2104</v>
      </c>
      <c r="B7434" s="375">
        <v>1192</v>
      </c>
      <c r="C7434" s="375" t="s">
        <v>8058</v>
      </c>
      <c r="D7434" s="377">
        <v>2</v>
      </c>
    </row>
    <row r="7435" spans="1:4">
      <c r="A7435" s="375">
        <v>2105</v>
      </c>
      <c r="B7435" s="375">
        <v>1192</v>
      </c>
      <c r="C7435" s="375" t="s">
        <v>8059</v>
      </c>
      <c r="D7435" s="377">
        <v>2</v>
      </c>
    </row>
    <row r="7436" spans="1:4">
      <c r="A7436" s="375">
        <v>2108</v>
      </c>
      <c r="B7436" s="375">
        <v>1192</v>
      </c>
      <c r="C7436" s="375" t="s">
        <v>8060</v>
      </c>
      <c r="D7436" s="377">
        <v>2</v>
      </c>
    </row>
    <row r="7437" spans="1:4">
      <c r="A7437" s="375">
        <v>2109</v>
      </c>
      <c r="B7437" s="375">
        <v>1192</v>
      </c>
      <c r="C7437" s="375" t="s">
        <v>8061</v>
      </c>
      <c r="D7437" s="377">
        <v>2</v>
      </c>
    </row>
    <row r="7438" spans="1:4">
      <c r="A7438" s="375">
        <v>2110</v>
      </c>
      <c r="B7438" s="375">
        <v>1192</v>
      </c>
      <c r="C7438" s="375" t="s">
        <v>8062</v>
      </c>
      <c r="D7438" s="377">
        <v>2</v>
      </c>
    </row>
    <row r="7439" spans="1:4">
      <c r="A7439" s="375">
        <v>2111</v>
      </c>
      <c r="B7439" s="375">
        <v>1192</v>
      </c>
      <c r="C7439" s="375" t="s">
        <v>8063</v>
      </c>
      <c r="D7439" s="377">
        <v>2</v>
      </c>
    </row>
    <row r="7440" spans="1:4">
      <c r="A7440" s="375">
        <v>2112</v>
      </c>
      <c r="B7440" s="375">
        <v>1192</v>
      </c>
      <c r="C7440" s="375" t="s">
        <v>8064</v>
      </c>
      <c r="D7440" s="377">
        <v>2</v>
      </c>
    </row>
    <row r="7441" spans="1:4">
      <c r="A7441" s="375">
        <v>2113</v>
      </c>
      <c r="B7441" s="375">
        <v>1192</v>
      </c>
      <c r="C7441" s="375" t="s">
        <v>8065</v>
      </c>
      <c r="D7441" s="377">
        <v>2</v>
      </c>
    </row>
    <row r="7442" spans="1:4">
      <c r="A7442" s="375">
        <v>2115</v>
      </c>
      <c r="B7442" s="375">
        <v>1192</v>
      </c>
      <c r="C7442" s="375" t="s">
        <v>8066</v>
      </c>
      <c r="D7442" s="377">
        <v>2</v>
      </c>
    </row>
    <row r="7443" spans="1:4">
      <c r="A7443" s="375">
        <v>2116</v>
      </c>
      <c r="B7443" s="375">
        <v>1192</v>
      </c>
      <c r="C7443" s="375" t="s">
        <v>8067</v>
      </c>
      <c r="D7443" s="377">
        <v>2</v>
      </c>
    </row>
    <row r="7444" spans="1:4">
      <c r="A7444" s="375">
        <v>2117</v>
      </c>
      <c r="B7444" s="375">
        <v>1192</v>
      </c>
      <c r="C7444" s="375" t="s">
        <v>8068</v>
      </c>
      <c r="D7444" s="377">
        <v>2</v>
      </c>
    </row>
    <row r="7445" spans="1:4">
      <c r="A7445" s="375">
        <v>2121</v>
      </c>
      <c r="B7445" s="375">
        <v>1192</v>
      </c>
      <c r="C7445" s="375" t="s">
        <v>8069</v>
      </c>
      <c r="D7445" s="377">
        <v>2</v>
      </c>
    </row>
    <row r="7446" spans="1:4">
      <c r="A7446" s="375">
        <v>2122</v>
      </c>
      <c r="B7446" s="375">
        <v>1192</v>
      </c>
      <c r="C7446" s="375" t="s">
        <v>8070</v>
      </c>
      <c r="D7446" s="377">
        <v>2</v>
      </c>
    </row>
    <row r="7447" spans="1:4">
      <c r="A7447" s="375">
        <v>2123</v>
      </c>
      <c r="B7447" s="375">
        <v>1192</v>
      </c>
      <c r="C7447" s="375" t="s">
        <v>8071</v>
      </c>
      <c r="D7447" s="377">
        <v>2</v>
      </c>
    </row>
    <row r="7448" spans="1:4">
      <c r="A7448" s="375">
        <v>2125</v>
      </c>
      <c r="B7448" s="375">
        <v>1192</v>
      </c>
      <c r="C7448" s="375" t="s">
        <v>8072</v>
      </c>
      <c r="D7448" s="377">
        <v>2</v>
      </c>
    </row>
    <row r="7449" spans="1:4">
      <c r="A7449" s="375">
        <v>2130</v>
      </c>
      <c r="B7449" s="375">
        <v>1192</v>
      </c>
      <c r="C7449" s="375" t="s">
        <v>8073</v>
      </c>
      <c r="D7449" s="377">
        <v>2</v>
      </c>
    </row>
    <row r="7450" spans="1:4">
      <c r="A7450" s="375">
        <v>2132</v>
      </c>
      <c r="B7450" s="375">
        <v>1192</v>
      </c>
      <c r="C7450" s="375" t="s">
        <v>8074</v>
      </c>
      <c r="D7450" s="377">
        <v>2</v>
      </c>
    </row>
    <row r="7451" spans="1:4">
      <c r="A7451" s="375">
        <v>2133</v>
      </c>
      <c r="B7451" s="375">
        <v>1192</v>
      </c>
      <c r="C7451" s="375" t="s">
        <v>8075</v>
      </c>
      <c r="D7451" s="377">
        <v>2</v>
      </c>
    </row>
    <row r="7452" spans="1:4">
      <c r="A7452" s="375">
        <v>2135</v>
      </c>
      <c r="B7452" s="375">
        <v>1192</v>
      </c>
      <c r="C7452" s="375" t="s">
        <v>8076</v>
      </c>
      <c r="D7452" s="377">
        <v>2</v>
      </c>
    </row>
    <row r="7453" spans="1:4">
      <c r="A7453" s="375">
        <v>2136</v>
      </c>
      <c r="B7453" s="375">
        <v>1192</v>
      </c>
      <c r="C7453" s="375" t="s">
        <v>8077</v>
      </c>
      <c r="D7453" s="377">
        <v>2</v>
      </c>
    </row>
    <row r="7454" spans="1:4">
      <c r="A7454" s="375">
        <v>2137</v>
      </c>
      <c r="B7454" s="375">
        <v>1192</v>
      </c>
      <c r="C7454" s="375" t="s">
        <v>8078</v>
      </c>
      <c r="D7454" s="377">
        <v>2</v>
      </c>
    </row>
    <row r="7455" spans="1:4">
      <c r="A7455" s="375">
        <v>2139</v>
      </c>
      <c r="B7455" s="375">
        <v>1192</v>
      </c>
      <c r="C7455" s="375" t="s">
        <v>8079</v>
      </c>
      <c r="D7455" s="377">
        <v>2</v>
      </c>
    </row>
    <row r="7456" spans="1:4">
      <c r="A7456" s="375">
        <v>2142</v>
      </c>
      <c r="B7456" s="375">
        <v>1192</v>
      </c>
      <c r="C7456" s="375" t="s">
        <v>8080</v>
      </c>
      <c r="D7456" s="377">
        <v>2</v>
      </c>
    </row>
    <row r="7457" spans="1:4">
      <c r="A7457" s="375">
        <v>2146</v>
      </c>
      <c r="B7457" s="375">
        <v>1192</v>
      </c>
      <c r="C7457" s="375" t="s">
        <v>8081</v>
      </c>
      <c r="D7457" s="377">
        <v>2</v>
      </c>
    </row>
    <row r="7458" spans="1:4">
      <c r="A7458" s="375">
        <v>2148</v>
      </c>
      <c r="B7458" s="375">
        <v>1192</v>
      </c>
      <c r="C7458" s="375" t="s">
        <v>8082</v>
      </c>
      <c r="D7458" s="377">
        <v>2</v>
      </c>
    </row>
    <row r="7459" spans="1:4">
      <c r="A7459" s="375">
        <v>2149</v>
      </c>
      <c r="B7459" s="375">
        <v>1192</v>
      </c>
      <c r="C7459" s="375" t="s">
        <v>8083</v>
      </c>
      <c r="D7459" s="377">
        <v>2</v>
      </c>
    </row>
    <row r="7460" spans="1:4">
      <c r="A7460" s="375">
        <v>2151</v>
      </c>
      <c r="B7460" s="375">
        <v>1192</v>
      </c>
      <c r="C7460" s="375" t="s">
        <v>8084</v>
      </c>
      <c r="D7460" s="377">
        <v>2</v>
      </c>
    </row>
    <row r="7461" spans="1:4">
      <c r="A7461" s="375">
        <v>2152</v>
      </c>
      <c r="B7461" s="375">
        <v>1192</v>
      </c>
      <c r="C7461" s="375" t="s">
        <v>8085</v>
      </c>
      <c r="D7461" s="377">
        <v>2</v>
      </c>
    </row>
    <row r="7462" spans="1:4">
      <c r="A7462" s="375">
        <v>2153</v>
      </c>
      <c r="B7462" s="375">
        <v>1192</v>
      </c>
      <c r="C7462" s="375" t="s">
        <v>8086</v>
      </c>
      <c r="D7462" s="377">
        <v>2</v>
      </c>
    </row>
    <row r="7463" spans="1:4">
      <c r="A7463" s="375">
        <v>2154</v>
      </c>
      <c r="B7463" s="375">
        <v>1192</v>
      </c>
      <c r="C7463" s="375" t="s">
        <v>8087</v>
      </c>
      <c r="D7463" s="377">
        <v>2</v>
      </c>
    </row>
    <row r="7464" spans="1:4">
      <c r="A7464" s="375">
        <v>2155</v>
      </c>
      <c r="B7464" s="375">
        <v>1192</v>
      </c>
      <c r="C7464" s="375" t="s">
        <v>8088</v>
      </c>
      <c r="D7464" s="377">
        <v>2</v>
      </c>
    </row>
    <row r="7465" spans="1:4">
      <c r="A7465" s="375">
        <v>2156</v>
      </c>
      <c r="B7465" s="375">
        <v>1192</v>
      </c>
      <c r="C7465" s="375" t="s">
        <v>8089</v>
      </c>
      <c r="D7465" s="377">
        <v>2</v>
      </c>
    </row>
    <row r="7466" spans="1:4">
      <c r="A7466" s="375">
        <v>2162</v>
      </c>
      <c r="B7466" s="375">
        <v>1192</v>
      </c>
      <c r="C7466" s="375" t="s">
        <v>8090</v>
      </c>
      <c r="D7466" s="377">
        <v>2</v>
      </c>
    </row>
    <row r="7467" spans="1:4">
      <c r="A7467" s="375">
        <v>2163</v>
      </c>
      <c r="B7467" s="375">
        <v>1192</v>
      </c>
      <c r="C7467" s="375" t="s">
        <v>8091</v>
      </c>
      <c r="D7467" s="377">
        <v>2</v>
      </c>
    </row>
    <row r="7468" spans="1:4">
      <c r="A7468" s="375">
        <v>2164</v>
      </c>
      <c r="B7468" s="375">
        <v>1192</v>
      </c>
      <c r="C7468" s="375" t="s">
        <v>8092</v>
      </c>
      <c r="D7468" s="377">
        <v>2</v>
      </c>
    </row>
    <row r="7469" spans="1:4">
      <c r="A7469" s="375">
        <v>2169</v>
      </c>
      <c r="B7469" s="375">
        <v>1192</v>
      </c>
      <c r="C7469" s="375" t="s">
        <v>8093</v>
      </c>
      <c r="D7469" s="377">
        <v>2</v>
      </c>
    </row>
    <row r="7470" spans="1:4">
      <c r="A7470" s="375">
        <v>2171</v>
      </c>
      <c r="B7470" s="375">
        <v>1192</v>
      </c>
      <c r="C7470" s="375" t="s">
        <v>8094</v>
      </c>
      <c r="D7470" s="377">
        <v>2</v>
      </c>
    </row>
    <row r="7471" spans="1:4">
      <c r="A7471" s="375">
        <v>2172</v>
      </c>
      <c r="B7471" s="375">
        <v>1192</v>
      </c>
      <c r="C7471" s="375" t="s">
        <v>8095</v>
      </c>
      <c r="D7471" s="377">
        <v>2</v>
      </c>
    </row>
    <row r="7472" spans="1:4">
      <c r="A7472" s="375">
        <v>2173</v>
      </c>
      <c r="B7472" s="375">
        <v>1192</v>
      </c>
      <c r="C7472" s="375" t="s">
        <v>8096</v>
      </c>
      <c r="D7472" s="377">
        <v>2</v>
      </c>
    </row>
    <row r="7473" spans="1:4">
      <c r="A7473" s="375">
        <v>2174</v>
      </c>
      <c r="B7473" s="375">
        <v>1192</v>
      </c>
      <c r="C7473" s="375" t="s">
        <v>8097</v>
      </c>
      <c r="D7473" s="377">
        <v>2</v>
      </c>
    </row>
    <row r="7474" spans="1:4">
      <c r="A7474" s="375">
        <v>2175</v>
      </c>
      <c r="B7474" s="375">
        <v>1192</v>
      </c>
      <c r="C7474" s="375" t="s">
        <v>8098</v>
      </c>
      <c r="D7474" s="377">
        <v>2</v>
      </c>
    </row>
    <row r="7475" spans="1:4">
      <c r="A7475" s="375">
        <v>2176</v>
      </c>
      <c r="B7475" s="375">
        <v>1192</v>
      </c>
      <c r="C7475" s="375" t="s">
        <v>8099</v>
      </c>
      <c r="D7475" s="377">
        <v>2</v>
      </c>
    </row>
    <row r="7476" spans="1:4">
      <c r="A7476" s="375">
        <v>2177</v>
      </c>
      <c r="B7476" s="375">
        <v>1192</v>
      </c>
      <c r="C7476" s="375" t="s">
        <v>8100</v>
      </c>
      <c r="D7476" s="377">
        <v>2</v>
      </c>
    </row>
    <row r="7477" spans="1:4">
      <c r="A7477" s="375">
        <v>2178</v>
      </c>
      <c r="B7477" s="375">
        <v>1192</v>
      </c>
      <c r="C7477" s="375" t="s">
        <v>8101</v>
      </c>
      <c r="D7477" s="377">
        <v>2</v>
      </c>
    </row>
    <row r="7478" spans="1:4">
      <c r="A7478" s="375">
        <v>2179</v>
      </c>
      <c r="B7478" s="375">
        <v>1192</v>
      </c>
      <c r="C7478" s="375" t="s">
        <v>8102</v>
      </c>
      <c r="D7478" s="377">
        <v>2</v>
      </c>
    </row>
    <row r="7479" spans="1:4">
      <c r="A7479" s="375">
        <v>2180</v>
      </c>
      <c r="B7479" s="375">
        <v>1192</v>
      </c>
      <c r="C7479" s="375" t="s">
        <v>8103</v>
      </c>
      <c r="D7479" s="377">
        <v>2</v>
      </c>
    </row>
    <row r="7480" spans="1:4">
      <c r="A7480" s="375">
        <v>2182</v>
      </c>
      <c r="B7480" s="375">
        <v>1192</v>
      </c>
      <c r="C7480" s="375" t="s">
        <v>8104</v>
      </c>
      <c r="D7480" s="377">
        <v>2</v>
      </c>
    </row>
    <row r="7481" spans="1:4">
      <c r="A7481" s="375">
        <v>2183</v>
      </c>
      <c r="B7481" s="375">
        <v>1192</v>
      </c>
      <c r="C7481" s="375" t="s">
        <v>8105</v>
      </c>
      <c r="D7481" s="377">
        <v>2</v>
      </c>
    </row>
    <row r="7482" spans="1:4">
      <c r="A7482" s="375">
        <v>2184</v>
      </c>
      <c r="B7482" s="375">
        <v>1192</v>
      </c>
      <c r="C7482" s="375" t="s">
        <v>8106</v>
      </c>
      <c r="D7482" s="377">
        <v>2</v>
      </c>
    </row>
    <row r="7483" spans="1:4">
      <c r="A7483" s="375">
        <v>2185</v>
      </c>
      <c r="B7483" s="375">
        <v>1192</v>
      </c>
      <c r="C7483" s="375" t="s">
        <v>8107</v>
      </c>
      <c r="D7483" s="377">
        <v>2</v>
      </c>
    </row>
    <row r="7484" spans="1:4">
      <c r="A7484" s="375">
        <v>2187</v>
      </c>
      <c r="B7484" s="375">
        <v>1192</v>
      </c>
      <c r="C7484" s="375" t="s">
        <v>8108</v>
      </c>
      <c r="D7484" s="377">
        <v>2</v>
      </c>
    </row>
    <row r="7485" spans="1:4">
      <c r="A7485" s="375">
        <v>2188</v>
      </c>
      <c r="B7485" s="375">
        <v>1192</v>
      </c>
      <c r="C7485" s="375" t="s">
        <v>8109</v>
      </c>
      <c r="D7485" s="377">
        <v>2</v>
      </c>
    </row>
    <row r="7486" spans="1:4">
      <c r="A7486" s="375">
        <v>2189</v>
      </c>
      <c r="B7486" s="375">
        <v>1192</v>
      </c>
      <c r="C7486" s="375" t="s">
        <v>8110</v>
      </c>
      <c r="D7486" s="377">
        <v>2</v>
      </c>
    </row>
    <row r="7487" spans="1:4">
      <c r="A7487" s="375">
        <v>2192</v>
      </c>
      <c r="B7487" s="375">
        <v>1192</v>
      </c>
      <c r="C7487" s="375" t="s">
        <v>8111</v>
      </c>
      <c r="D7487" s="377">
        <v>2</v>
      </c>
    </row>
    <row r="7488" spans="1:4">
      <c r="A7488" s="375">
        <v>2196</v>
      </c>
      <c r="B7488" s="375">
        <v>1192</v>
      </c>
      <c r="C7488" s="375" t="s">
        <v>8112</v>
      </c>
      <c r="D7488" s="377">
        <v>2</v>
      </c>
    </row>
    <row r="7489" spans="1:4">
      <c r="A7489" s="375">
        <v>2197</v>
      </c>
      <c r="B7489" s="375">
        <v>1192</v>
      </c>
      <c r="C7489" s="375" t="s">
        <v>8113</v>
      </c>
      <c r="D7489" s="377">
        <v>2</v>
      </c>
    </row>
    <row r="7490" spans="1:4">
      <c r="A7490" s="375">
        <v>2199</v>
      </c>
      <c r="B7490" s="375">
        <v>1192</v>
      </c>
      <c r="C7490" s="375" t="s">
        <v>8114</v>
      </c>
      <c r="D7490" s="377">
        <v>2</v>
      </c>
    </row>
    <row r="7491" spans="1:4">
      <c r="A7491" s="375">
        <v>2201</v>
      </c>
      <c r="B7491" s="375">
        <v>1192</v>
      </c>
      <c r="C7491" s="375" t="s">
        <v>8115</v>
      </c>
      <c r="D7491" s="377">
        <v>2</v>
      </c>
    </row>
    <row r="7492" spans="1:4">
      <c r="A7492" s="375">
        <v>2202</v>
      </c>
      <c r="B7492" s="375">
        <v>1192</v>
      </c>
      <c r="C7492" s="375" t="s">
        <v>8116</v>
      </c>
      <c r="D7492" s="377">
        <v>2</v>
      </c>
    </row>
    <row r="7493" spans="1:4">
      <c r="A7493" s="375">
        <v>2203</v>
      </c>
      <c r="B7493" s="375">
        <v>1192</v>
      </c>
      <c r="C7493" s="375" t="s">
        <v>8117</v>
      </c>
      <c r="D7493" s="377">
        <v>2</v>
      </c>
    </row>
    <row r="7494" spans="1:4">
      <c r="A7494" s="375">
        <v>2206</v>
      </c>
      <c r="B7494" s="375">
        <v>1192</v>
      </c>
      <c r="C7494" s="375" t="s">
        <v>8118</v>
      </c>
      <c r="D7494" s="377">
        <v>2</v>
      </c>
    </row>
    <row r="7495" spans="1:4">
      <c r="A7495" s="375">
        <v>2207</v>
      </c>
      <c r="B7495" s="375">
        <v>1192</v>
      </c>
      <c r="C7495" s="375" t="s">
        <v>8119</v>
      </c>
      <c r="D7495" s="377">
        <v>2</v>
      </c>
    </row>
    <row r="7496" spans="1:4">
      <c r="A7496" s="375">
        <v>2208</v>
      </c>
      <c r="B7496" s="375">
        <v>1192</v>
      </c>
      <c r="C7496" s="375" t="s">
        <v>8120</v>
      </c>
      <c r="D7496" s="377">
        <v>2</v>
      </c>
    </row>
    <row r="7497" spans="1:4">
      <c r="A7497" s="375">
        <v>2209</v>
      </c>
      <c r="B7497" s="375">
        <v>1192</v>
      </c>
      <c r="C7497" s="375" t="s">
        <v>8121</v>
      </c>
      <c r="D7497" s="377">
        <v>2</v>
      </c>
    </row>
    <row r="7498" spans="1:4">
      <c r="A7498" s="375">
        <v>2210</v>
      </c>
      <c r="B7498" s="375">
        <v>1192</v>
      </c>
      <c r="C7498" s="375" t="s">
        <v>8122</v>
      </c>
      <c r="D7498" s="377">
        <v>2</v>
      </c>
    </row>
    <row r="7499" spans="1:4">
      <c r="A7499" s="375">
        <v>2211</v>
      </c>
      <c r="B7499" s="375">
        <v>1192</v>
      </c>
      <c r="C7499" s="375" t="s">
        <v>8123</v>
      </c>
      <c r="D7499" s="377">
        <v>2</v>
      </c>
    </row>
    <row r="7500" spans="1:4">
      <c r="A7500" s="375">
        <v>2212</v>
      </c>
      <c r="B7500" s="375">
        <v>1192</v>
      </c>
      <c r="C7500" s="375" t="s">
        <v>8124</v>
      </c>
      <c r="D7500" s="377">
        <v>2</v>
      </c>
    </row>
    <row r="7501" spans="1:4">
      <c r="A7501" s="375">
        <v>2213</v>
      </c>
      <c r="B7501" s="375">
        <v>1192</v>
      </c>
      <c r="C7501" s="375" t="s">
        <v>8125</v>
      </c>
      <c r="D7501" s="377">
        <v>2</v>
      </c>
    </row>
    <row r="7502" spans="1:4">
      <c r="A7502" s="375">
        <v>2214</v>
      </c>
      <c r="B7502" s="375">
        <v>1192</v>
      </c>
      <c r="C7502" s="375" t="s">
        <v>8126</v>
      </c>
      <c r="D7502" s="377">
        <v>2</v>
      </c>
    </row>
    <row r="7503" spans="1:4">
      <c r="A7503" s="375">
        <v>2215</v>
      </c>
      <c r="B7503" s="375">
        <v>1192</v>
      </c>
      <c r="C7503" s="375" t="s">
        <v>8127</v>
      </c>
      <c r="D7503" s="377">
        <v>2</v>
      </c>
    </row>
    <row r="7504" spans="1:4">
      <c r="A7504" s="375">
        <v>2312</v>
      </c>
      <c r="B7504" s="375">
        <v>1192</v>
      </c>
      <c r="C7504" s="375" t="s">
        <v>8128</v>
      </c>
      <c r="D7504" s="377">
        <v>2</v>
      </c>
    </row>
    <row r="7505" spans="1:4">
      <c r="A7505" s="375">
        <v>2317</v>
      </c>
      <c r="B7505" s="375">
        <v>1192</v>
      </c>
      <c r="C7505" s="375" t="s">
        <v>8129</v>
      </c>
      <c r="D7505" s="377">
        <v>2</v>
      </c>
    </row>
    <row r="7506" spans="1:4">
      <c r="A7506" s="375">
        <v>2322</v>
      </c>
      <c r="B7506" s="375">
        <v>1192</v>
      </c>
      <c r="C7506" s="375" t="s">
        <v>8130</v>
      </c>
      <c r="D7506" s="377">
        <v>2</v>
      </c>
    </row>
    <row r="7507" spans="1:4">
      <c r="A7507" s="375">
        <v>2323</v>
      </c>
      <c r="B7507" s="375">
        <v>1192</v>
      </c>
      <c r="C7507" s="375" t="s">
        <v>8131</v>
      </c>
      <c r="D7507" s="377">
        <v>1</v>
      </c>
    </row>
    <row r="7508" spans="1:4">
      <c r="A7508" s="375">
        <v>2324</v>
      </c>
      <c r="B7508" s="375">
        <v>1192</v>
      </c>
      <c r="C7508" s="375" t="s">
        <v>8132</v>
      </c>
      <c r="D7508" s="377">
        <v>2</v>
      </c>
    </row>
    <row r="7509" spans="1:4">
      <c r="A7509" s="375">
        <v>2326</v>
      </c>
      <c r="B7509" s="375">
        <v>1192</v>
      </c>
      <c r="C7509" s="375" t="s">
        <v>8133</v>
      </c>
      <c r="D7509" s="377">
        <v>2</v>
      </c>
    </row>
    <row r="7510" spans="1:4">
      <c r="A7510" s="375">
        <v>2328</v>
      </c>
      <c r="B7510" s="375">
        <v>1192</v>
      </c>
      <c r="C7510" s="375" t="s">
        <v>8134</v>
      </c>
      <c r="D7510" s="377">
        <v>2</v>
      </c>
    </row>
    <row r="7511" spans="1:4">
      <c r="A7511" s="375">
        <v>2330</v>
      </c>
      <c r="B7511" s="375">
        <v>1192</v>
      </c>
      <c r="C7511" s="375" t="s">
        <v>8135</v>
      </c>
      <c r="D7511" s="377">
        <v>2</v>
      </c>
    </row>
    <row r="7512" spans="1:4">
      <c r="A7512" s="375">
        <v>2338</v>
      </c>
      <c r="B7512" s="375">
        <v>1192</v>
      </c>
      <c r="C7512" s="375" t="s">
        <v>8136</v>
      </c>
      <c r="D7512" s="377">
        <v>2</v>
      </c>
    </row>
    <row r="7513" spans="1:4">
      <c r="A7513" s="375">
        <v>2341</v>
      </c>
      <c r="B7513" s="375">
        <v>1192</v>
      </c>
      <c r="C7513" s="375" t="s">
        <v>8137</v>
      </c>
      <c r="D7513" s="377">
        <v>2</v>
      </c>
    </row>
    <row r="7514" spans="1:4">
      <c r="A7514" s="375">
        <v>2342</v>
      </c>
      <c r="B7514" s="375">
        <v>1192</v>
      </c>
      <c r="C7514" s="375" t="s">
        <v>8138</v>
      </c>
      <c r="D7514" s="377">
        <v>2</v>
      </c>
    </row>
    <row r="7515" spans="1:4">
      <c r="A7515" s="375">
        <v>2343</v>
      </c>
      <c r="B7515" s="375">
        <v>1192</v>
      </c>
      <c r="C7515" s="375" t="s">
        <v>8139</v>
      </c>
      <c r="D7515" s="377">
        <v>2</v>
      </c>
    </row>
    <row r="7516" spans="1:4">
      <c r="A7516" s="375">
        <v>2345</v>
      </c>
      <c r="B7516" s="375">
        <v>1192</v>
      </c>
      <c r="C7516" s="375" t="s">
        <v>8140</v>
      </c>
      <c r="D7516" s="377">
        <v>2</v>
      </c>
    </row>
    <row r="7517" spans="1:4">
      <c r="A7517" s="375">
        <v>2346</v>
      </c>
      <c r="B7517" s="375">
        <v>1192</v>
      </c>
      <c r="C7517" s="375" t="s">
        <v>8141</v>
      </c>
      <c r="D7517" s="377">
        <v>2</v>
      </c>
    </row>
    <row r="7518" spans="1:4">
      <c r="A7518" s="375">
        <v>2347</v>
      </c>
      <c r="B7518" s="375">
        <v>1192</v>
      </c>
      <c r="C7518" s="375" t="s">
        <v>8142</v>
      </c>
      <c r="D7518" s="377">
        <v>2</v>
      </c>
    </row>
    <row r="7519" spans="1:4">
      <c r="A7519" s="375">
        <v>3102</v>
      </c>
      <c r="B7519" s="375">
        <v>1192</v>
      </c>
      <c r="C7519" s="375" t="s">
        <v>8143</v>
      </c>
      <c r="D7519" s="377">
        <v>2</v>
      </c>
    </row>
    <row r="7520" spans="1:4">
      <c r="A7520" s="375">
        <v>3103</v>
      </c>
      <c r="B7520" s="375">
        <v>1192</v>
      </c>
      <c r="C7520" s="375" t="s">
        <v>8144</v>
      </c>
      <c r="D7520" s="377">
        <v>2</v>
      </c>
    </row>
    <row r="7521" spans="1:4">
      <c r="A7521" s="375">
        <v>3104</v>
      </c>
      <c r="B7521" s="375">
        <v>1192</v>
      </c>
      <c r="C7521" s="375" t="s">
        <v>8145</v>
      </c>
      <c r="D7521" s="377">
        <v>0</v>
      </c>
    </row>
    <row r="7522" spans="1:4">
      <c r="A7522" s="375">
        <v>3105</v>
      </c>
      <c r="B7522" s="375">
        <v>1192</v>
      </c>
      <c r="C7522" s="375" t="s">
        <v>8146</v>
      </c>
      <c r="D7522" s="377">
        <v>0</v>
      </c>
    </row>
    <row r="7523" spans="1:4">
      <c r="A7523" s="375">
        <v>3108</v>
      </c>
      <c r="B7523" s="375">
        <v>1192</v>
      </c>
      <c r="C7523" s="375" t="s">
        <v>8147</v>
      </c>
      <c r="D7523" s="377">
        <v>2</v>
      </c>
    </row>
    <row r="7524" spans="1:4">
      <c r="A7524" s="375">
        <v>3109</v>
      </c>
      <c r="B7524" s="375">
        <v>1192</v>
      </c>
      <c r="C7524" s="375" t="s">
        <v>8148</v>
      </c>
      <c r="D7524" s="377">
        <v>2</v>
      </c>
    </row>
    <row r="7525" spans="1:4">
      <c r="A7525" s="375">
        <v>3115</v>
      </c>
      <c r="B7525" s="375">
        <v>1192</v>
      </c>
      <c r="C7525" s="375" t="s">
        <v>8149</v>
      </c>
      <c r="D7525" s="377">
        <v>2</v>
      </c>
    </row>
    <row r="7526" spans="1:4">
      <c r="A7526" s="375">
        <v>3116</v>
      </c>
      <c r="B7526" s="375">
        <v>1192</v>
      </c>
      <c r="C7526" s="375" t="s">
        <v>8150</v>
      </c>
      <c r="D7526" s="377">
        <v>0</v>
      </c>
    </row>
    <row r="7527" spans="1:4">
      <c r="A7527" s="375">
        <v>3120</v>
      </c>
      <c r="B7527" s="375">
        <v>1192</v>
      </c>
      <c r="C7527" s="375" t="s">
        <v>8151</v>
      </c>
      <c r="D7527" s="377">
        <v>0</v>
      </c>
    </row>
    <row r="7528" spans="1:4">
      <c r="A7528" s="375">
        <v>3121</v>
      </c>
      <c r="B7528" s="375">
        <v>1192</v>
      </c>
      <c r="C7528" s="375" t="s">
        <v>8152</v>
      </c>
      <c r="D7528" s="377">
        <v>0</v>
      </c>
    </row>
    <row r="7529" spans="1:4">
      <c r="A7529" s="375">
        <v>3141</v>
      </c>
      <c r="B7529" s="375">
        <v>1192</v>
      </c>
      <c r="C7529" s="375" t="s">
        <v>8153</v>
      </c>
      <c r="D7529" s="377">
        <v>0</v>
      </c>
    </row>
    <row r="7530" spans="1:4">
      <c r="A7530" s="375">
        <v>3145</v>
      </c>
      <c r="B7530" s="375">
        <v>1192</v>
      </c>
      <c r="C7530" s="375" t="s">
        <v>8154</v>
      </c>
      <c r="D7530" s="377">
        <v>0</v>
      </c>
    </row>
    <row r="7531" spans="1:4">
      <c r="A7531" s="375">
        <v>3146</v>
      </c>
      <c r="B7531" s="375">
        <v>1192</v>
      </c>
      <c r="C7531" s="375" t="s">
        <v>8155</v>
      </c>
      <c r="D7531" s="377">
        <v>0</v>
      </c>
    </row>
    <row r="7532" spans="1:4">
      <c r="A7532" s="375">
        <v>3147</v>
      </c>
      <c r="B7532" s="375">
        <v>1192</v>
      </c>
      <c r="C7532" s="375" t="s">
        <v>8156</v>
      </c>
      <c r="D7532" s="377">
        <v>0</v>
      </c>
    </row>
    <row r="7533" spans="1:4">
      <c r="A7533" s="375">
        <v>3181</v>
      </c>
      <c r="B7533" s="375">
        <v>1192</v>
      </c>
      <c r="C7533" s="375" t="s">
        <v>8157</v>
      </c>
      <c r="D7533" s="377">
        <v>1</v>
      </c>
    </row>
    <row r="7534" spans="1:4">
      <c r="A7534" s="375">
        <v>3199</v>
      </c>
      <c r="B7534" s="375">
        <v>1192</v>
      </c>
      <c r="C7534" s="375" t="s">
        <v>8158</v>
      </c>
      <c r="D7534" s="377">
        <v>2</v>
      </c>
    </row>
    <row r="7535" spans="1:4">
      <c r="A7535" s="375">
        <v>4109</v>
      </c>
      <c r="B7535" s="375">
        <v>1192</v>
      </c>
      <c r="C7535" s="375" t="s">
        <v>8159</v>
      </c>
      <c r="D7535" s="377">
        <v>2</v>
      </c>
    </row>
    <row r="7536" spans="1:4">
      <c r="A7536" s="375">
        <v>4111</v>
      </c>
      <c r="B7536" s="375">
        <v>1192</v>
      </c>
      <c r="C7536" s="375" t="s">
        <v>8160</v>
      </c>
      <c r="D7536" s="377">
        <v>2</v>
      </c>
    </row>
    <row r="7537" spans="1:4">
      <c r="A7537" s="375">
        <v>4112</v>
      </c>
      <c r="B7537" s="375">
        <v>1192</v>
      </c>
      <c r="C7537" s="375" t="s">
        <v>8161</v>
      </c>
      <c r="D7537" s="377">
        <v>2</v>
      </c>
    </row>
    <row r="7538" spans="1:4">
      <c r="A7538" s="375">
        <v>4116</v>
      </c>
      <c r="B7538" s="375">
        <v>1192</v>
      </c>
      <c r="C7538" s="375" t="s">
        <v>8162</v>
      </c>
      <c r="D7538" s="377">
        <v>2</v>
      </c>
    </row>
    <row r="7539" spans="1:4">
      <c r="A7539" s="375">
        <v>4117</v>
      </c>
      <c r="B7539" s="375">
        <v>1192</v>
      </c>
      <c r="C7539" s="375" t="s">
        <v>8163</v>
      </c>
      <c r="D7539" s="377">
        <v>2</v>
      </c>
    </row>
    <row r="7540" spans="1:4">
      <c r="A7540" s="375">
        <v>4121</v>
      </c>
      <c r="B7540" s="375">
        <v>1192</v>
      </c>
      <c r="C7540" s="375" t="s">
        <v>8164</v>
      </c>
      <c r="D7540" s="377">
        <v>2</v>
      </c>
    </row>
    <row r="7541" spans="1:4">
      <c r="A7541" s="375">
        <v>4123</v>
      </c>
      <c r="B7541" s="375">
        <v>1192</v>
      </c>
      <c r="C7541" s="375" t="s">
        <v>8165</v>
      </c>
      <c r="D7541" s="377">
        <v>2</v>
      </c>
    </row>
    <row r="7542" spans="1:4">
      <c r="A7542" s="375">
        <v>4124</v>
      </c>
      <c r="B7542" s="375">
        <v>1192</v>
      </c>
      <c r="C7542" s="375" t="s">
        <v>8166</v>
      </c>
      <c r="D7542" s="377">
        <v>2</v>
      </c>
    </row>
    <row r="7543" spans="1:4">
      <c r="A7543" s="375">
        <v>4126</v>
      </c>
      <c r="B7543" s="375">
        <v>1192</v>
      </c>
      <c r="C7543" s="375" t="s">
        <v>8167</v>
      </c>
      <c r="D7543" s="377">
        <v>2</v>
      </c>
    </row>
    <row r="7544" spans="1:4">
      <c r="A7544" s="375">
        <v>4130</v>
      </c>
      <c r="B7544" s="375">
        <v>1192</v>
      </c>
      <c r="C7544" s="375" t="s">
        <v>8168</v>
      </c>
      <c r="D7544" s="377">
        <v>2</v>
      </c>
    </row>
    <row r="7545" spans="1:4">
      <c r="A7545" s="375">
        <v>4131</v>
      </c>
      <c r="B7545" s="375">
        <v>1192</v>
      </c>
      <c r="C7545" s="375" t="s">
        <v>8169</v>
      </c>
      <c r="D7545" s="377">
        <v>2</v>
      </c>
    </row>
    <row r="7546" spans="1:4">
      <c r="A7546" s="375">
        <v>4132</v>
      </c>
      <c r="B7546" s="375">
        <v>1192</v>
      </c>
      <c r="C7546" s="375" t="s">
        <v>8170</v>
      </c>
      <c r="D7546" s="377">
        <v>2</v>
      </c>
    </row>
    <row r="7547" spans="1:4">
      <c r="A7547" s="375">
        <v>4140</v>
      </c>
      <c r="B7547" s="375">
        <v>1192</v>
      </c>
      <c r="C7547" s="375" t="s">
        <v>8171</v>
      </c>
      <c r="D7547" s="377">
        <v>2</v>
      </c>
    </row>
    <row r="7548" spans="1:4">
      <c r="A7548" s="375">
        <v>4170</v>
      </c>
      <c r="B7548" s="375">
        <v>1192</v>
      </c>
      <c r="C7548" s="375" t="s">
        <v>8172</v>
      </c>
      <c r="D7548" s="377">
        <v>2</v>
      </c>
    </row>
    <row r="7549" spans="1:4">
      <c r="A7549" s="375">
        <v>4173</v>
      </c>
      <c r="B7549" s="375">
        <v>1192</v>
      </c>
      <c r="C7549" s="375" t="s">
        <v>8173</v>
      </c>
      <c r="D7549" s="377">
        <v>2</v>
      </c>
    </row>
    <row r="7550" spans="1:4">
      <c r="A7550" s="375">
        <v>4179</v>
      </c>
      <c r="B7550" s="375">
        <v>1192</v>
      </c>
      <c r="C7550" s="375" t="s">
        <v>8174</v>
      </c>
      <c r="D7550" s="377">
        <v>2</v>
      </c>
    </row>
    <row r="7551" spans="1:4">
      <c r="A7551" s="375">
        <v>4180</v>
      </c>
      <c r="B7551" s="375">
        <v>1192</v>
      </c>
      <c r="C7551" s="375" t="s">
        <v>8175</v>
      </c>
      <c r="D7551" s="377">
        <v>2</v>
      </c>
    </row>
    <row r="7552" spans="1:4">
      <c r="A7552" s="375">
        <v>4181</v>
      </c>
      <c r="B7552" s="375">
        <v>1192</v>
      </c>
      <c r="C7552" s="375" t="s">
        <v>8176</v>
      </c>
      <c r="D7552" s="377">
        <v>2</v>
      </c>
    </row>
    <row r="7553" spans="1:4">
      <c r="A7553" s="375">
        <v>4190</v>
      </c>
      <c r="B7553" s="375">
        <v>1192</v>
      </c>
      <c r="C7553" s="375" t="s">
        <v>8177</v>
      </c>
      <c r="D7553" s="377">
        <v>2</v>
      </c>
    </row>
    <row r="7554" spans="1:4">
      <c r="A7554" s="375">
        <v>4191</v>
      </c>
      <c r="B7554" s="375">
        <v>1192</v>
      </c>
      <c r="C7554" s="375" t="s">
        <v>8178</v>
      </c>
      <c r="D7554" s="377">
        <v>2</v>
      </c>
    </row>
    <row r="7555" spans="1:4">
      <c r="A7555" s="375">
        <v>4192</v>
      </c>
      <c r="B7555" s="375">
        <v>1192</v>
      </c>
      <c r="C7555" s="375" t="s">
        <v>8179</v>
      </c>
      <c r="D7555" s="377">
        <v>2</v>
      </c>
    </row>
    <row r="7556" spans="1:4">
      <c r="A7556" s="375">
        <v>4196</v>
      </c>
      <c r="B7556" s="375">
        <v>1192</v>
      </c>
      <c r="C7556" s="375" t="s">
        <v>8180</v>
      </c>
      <c r="D7556" s="377">
        <v>2</v>
      </c>
    </row>
    <row r="7557" spans="1:4">
      <c r="A7557" s="375">
        <v>4199</v>
      </c>
      <c r="B7557" s="375">
        <v>1192</v>
      </c>
      <c r="C7557" s="375" t="s">
        <v>8181</v>
      </c>
      <c r="D7557" s="377">
        <v>2</v>
      </c>
    </row>
    <row r="7558" spans="1:4">
      <c r="A7558" s="375">
        <v>5002</v>
      </c>
      <c r="B7558" s="375">
        <v>1192</v>
      </c>
      <c r="C7558" s="375" t="s">
        <v>8182</v>
      </c>
      <c r="D7558" s="377">
        <v>2</v>
      </c>
    </row>
    <row r="7559" spans="1:4">
      <c r="A7559" s="375">
        <v>5003</v>
      </c>
      <c r="B7559" s="375">
        <v>1192</v>
      </c>
      <c r="C7559" s="375" t="s">
        <v>8183</v>
      </c>
      <c r="D7559" s="377">
        <v>2</v>
      </c>
    </row>
    <row r="7560" spans="1:4">
      <c r="A7560" s="375">
        <v>5008</v>
      </c>
      <c r="B7560" s="375">
        <v>1192</v>
      </c>
      <c r="C7560" s="375" t="s">
        <v>8184</v>
      </c>
      <c r="D7560" s="377">
        <v>2</v>
      </c>
    </row>
    <row r="7561" spans="1:4">
      <c r="A7561" s="375">
        <v>6002</v>
      </c>
      <c r="B7561" s="375">
        <v>1192</v>
      </c>
      <c r="C7561" s="375" t="s">
        <v>8185</v>
      </c>
      <c r="D7561" s="377">
        <v>2</v>
      </c>
    </row>
    <row r="7562" spans="1:4">
      <c r="A7562" s="375">
        <v>6022</v>
      </c>
      <c r="B7562" s="375">
        <v>1192</v>
      </c>
      <c r="C7562" s="375" t="s">
        <v>8186</v>
      </c>
      <c r="D7562" s="377">
        <v>2</v>
      </c>
    </row>
    <row r="7563" spans="1:4">
      <c r="A7563" s="375">
        <v>6034</v>
      </c>
      <c r="B7563" s="375">
        <v>1192</v>
      </c>
      <c r="C7563" s="375" t="s">
        <v>8187</v>
      </c>
      <c r="D7563" s="377">
        <v>2</v>
      </c>
    </row>
    <row r="7564" spans="1:4">
      <c r="A7564" s="375">
        <v>6042</v>
      </c>
      <c r="B7564" s="375">
        <v>1192</v>
      </c>
      <c r="C7564" s="375" t="s">
        <v>8188</v>
      </c>
      <c r="D7564" s="377">
        <v>2</v>
      </c>
    </row>
    <row r="7565" spans="1:4">
      <c r="A7565" s="375">
        <v>6082</v>
      </c>
      <c r="B7565" s="375">
        <v>1192</v>
      </c>
      <c r="C7565" s="375" t="s">
        <v>8189</v>
      </c>
      <c r="D7565" s="377">
        <v>2</v>
      </c>
    </row>
    <row r="7566" spans="1:4">
      <c r="A7566" s="375">
        <v>1099</v>
      </c>
      <c r="B7566" s="375">
        <v>1193</v>
      </c>
      <c r="C7566" s="375" t="s">
        <v>8190</v>
      </c>
      <c r="D7566" s="377">
        <v>0</v>
      </c>
    </row>
    <row r="7567" spans="1:4">
      <c r="A7567" s="375">
        <v>1100</v>
      </c>
      <c r="B7567" s="375">
        <v>1193</v>
      </c>
      <c r="C7567" s="375" t="s">
        <v>8191</v>
      </c>
      <c r="D7567" s="377">
        <v>2</v>
      </c>
    </row>
    <row r="7568" spans="1:4">
      <c r="A7568" s="375">
        <v>1101</v>
      </c>
      <c r="B7568" s="375">
        <v>1193</v>
      </c>
      <c r="C7568" s="375" t="s">
        <v>8192</v>
      </c>
      <c r="D7568" s="377">
        <v>0</v>
      </c>
    </row>
    <row r="7569" spans="1:4">
      <c r="A7569" s="375">
        <v>1102</v>
      </c>
      <c r="B7569" s="375">
        <v>1193</v>
      </c>
      <c r="C7569" s="375" t="s">
        <v>8193</v>
      </c>
      <c r="D7569" s="377">
        <v>2</v>
      </c>
    </row>
    <row r="7570" spans="1:4">
      <c r="A7570" s="375">
        <v>1103</v>
      </c>
      <c r="B7570" s="375">
        <v>1193</v>
      </c>
      <c r="C7570" s="375" t="s">
        <v>8194</v>
      </c>
      <c r="D7570" s="377">
        <v>0</v>
      </c>
    </row>
    <row r="7571" spans="1:4">
      <c r="A7571" s="375">
        <v>1104</v>
      </c>
      <c r="B7571" s="375">
        <v>1193</v>
      </c>
      <c r="C7571" s="375" t="s">
        <v>8195</v>
      </c>
      <c r="D7571" s="377">
        <v>2</v>
      </c>
    </row>
    <row r="7572" spans="1:4">
      <c r="A7572" s="375">
        <v>1105</v>
      </c>
      <c r="B7572" s="375">
        <v>1193</v>
      </c>
      <c r="C7572" s="375" t="s">
        <v>8196</v>
      </c>
      <c r="D7572" s="377">
        <v>2</v>
      </c>
    </row>
    <row r="7573" spans="1:4">
      <c r="A7573" s="375">
        <v>1106</v>
      </c>
      <c r="B7573" s="375">
        <v>1193</v>
      </c>
      <c r="C7573" s="375" t="s">
        <v>8197</v>
      </c>
      <c r="D7573" s="377">
        <v>2</v>
      </c>
    </row>
    <row r="7574" spans="1:4">
      <c r="A7574" s="375">
        <v>1107</v>
      </c>
      <c r="B7574" s="375">
        <v>1193</v>
      </c>
      <c r="C7574" s="375" t="s">
        <v>8198</v>
      </c>
      <c r="D7574" s="377">
        <v>0</v>
      </c>
    </row>
    <row r="7575" spans="1:4">
      <c r="A7575" s="375">
        <v>1109</v>
      </c>
      <c r="B7575" s="375">
        <v>1193</v>
      </c>
      <c r="C7575" s="375" t="s">
        <v>8199</v>
      </c>
      <c r="D7575" s="377">
        <v>2</v>
      </c>
    </row>
    <row r="7576" spans="1:4">
      <c r="A7576" s="375">
        <v>1113</v>
      </c>
      <c r="B7576" s="375">
        <v>1193</v>
      </c>
      <c r="C7576" s="375" t="s">
        <v>8200</v>
      </c>
      <c r="D7576" s="377">
        <v>2</v>
      </c>
    </row>
    <row r="7577" spans="1:4">
      <c r="A7577" s="375">
        <v>1114</v>
      </c>
      <c r="B7577" s="375">
        <v>1193</v>
      </c>
      <c r="C7577" s="375" t="s">
        <v>8201</v>
      </c>
      <c r="D7577" s="377">
        <v>2</v>
      </c>
    </row>
    <row r="7578" spans="1:4">
      <c r="A7578" s="375">
        <v>1115</v>
      </c>
      <c r="B7578" s="375">
        <v>1193</v>
      </c>
      <c r="C7578" s="375" t="s">
        <v>8202</v>
      </c>
      <c r="D7578" s="377">
        <v>2</v>
      </c>
    </row>
    <row r="7579" spans="1:4">
      <c r="A7579" s="375">
        <v>1120</v>
      </c>
      <c r="B7579" s="375">
        <v>1193</v>
      </c>
      <c r="C7579" s="375" t="s">
        <v>8203</v>
      </c>
      <c r="D7579" s="377">
        <v>2</v>
      </c>
    </row>
    <row r="7580" spans="1:4">
      <c r="A7580" s="375">
        <v>1121</v>
      </c>
      <c r="B7580" s="375">
        <v>1193</v>
      </c>
      <c r="C7580" s="375" t="s">
        <v>8204</v>
      </c>
      <c r="D7580" s="377">
        <v>0</v>
      </c>
    </row>
    <row r="7581" spans="1:4">
      <c r="A7581" s="375">
        <v>1123</v>
      </c>
      <c r="B7581" s="375">
        <v>1193</v>
      </c>
      <c r="C7581" s="375" t="s">
        <v>8205</v>
      </c>
      <c r="D7581" s="377">
        <v>2</v>
      </c>
    </row>
    <row r="7582" spans="1:4">
      <c r="A7582" s="375">
        <v>1124</v>
      </c>
      <c r="B7582" s="375">
        <v>1193</v>
      </c>
      <c r="C7582" s="375" t="s">
        <v>8206</v>
      </c>
      <c r="D7582" s="377">
        <v>0</v>
      </c>
    </row>
    <row r="7583" spans="1:4">
      <c r="A7583" s="375">
        <v>1125</v>
      </c>
      <c r="B7583" s="375">
        <v>1193</v>
      </c>
      <c r="C7583" s="375" t="s">
        <v>8207</v>
      </c>
      <c r="D7583" s="377">
        <v>0</v>
      </c>
    </row>
    <row r="7584" spans="1:4">
      <c r="A7584" s="375">
        <v>1126</v>
      </c>
      <c r="B7584" s="375">
        <v>1193</v>
      </c>
      <c r="C7584" s="375" t="s">
        <v>8208</v>
      </c>
      <c r="D7584" s="377">
        <v>0</v>
      </c>
    </row>
    <row r="7585" spans="1:4">
      <c r="A7585" s="375">
        <v>1127</v>
      </c>
      <c r="B7585" s="375">
        <v>1193</v>
      </c>
      <c r="C7585" s="375" t="s">
        <v>8209</v>
      </c>
      <c r="D7585" s="377">
        <v>2</v>
      </c>
    </row>
    <row r="7586" spans="1:4">
      <c r="A7586" s="375">
        <v>1128</v>
      </c>
      <c r="B7586" s="375">
        <v>1193</v>
      </c>
      <c r="C7586" s="375" t="s">
        <v>8210</v>
      </c>
      <c r="D7586" s="377">
        <v>2</v>
      </c>
    </row>
    <row r="7587" spans="1:4">
      <c r="A7587" s="375">
        <v>1129</v>
      </c>
      <c r="B7587" s="375">
        <v>1193</v>
      </c>
      <c r="C7587" s="375" t="s">
        <v>8211</v>
      </c>
      <c r="D7587" s="377">
        <v>2</v>
      </c>
    </row>
    <row r="7588" spans="1:4">
      <c r="A7588" s="375">
        <v>1130</v>
      </c>
      <c r="B7588" s="375">
        <v>1193</v>
      </c>
      <c r="C7588" s="375" t="s">
        <v>8212</v>
      </c>
      <c r="D7588" s="377">
        <v>2</v>
      </c>
    </row>
    <row r="7589" spans="1:4">
      <c r="A7589" s="375">
        <v>1131</v>
      </c>
      <c r="B7589" s="375">
        <v>1193</v>
      </c>
      <c r="C7589" s="375" t="s">
        <v>8213</v>
      </c>
      <c r="D7589" s="377">
        <v>0</v>
      </c>
    </row>
    <row r="7590" spans="1:4">
      <c r="A7590" s="375">
        <v>1132</v>
      </c>
      <c r="B7590" s="375">
        <v>1193</v>
      </c>
      <c r="C7590" s="375" t="s">
        <v>8214</v>
      </c>
      <c r="D7590" s="377">
        <v>2</v>
      </c>
    </row>
    <row r="7591" spans="1:4">
      <c r="A7591" s="375">
        <v>1137</v>
      </c>
      <c r="B7591" s="375">
        <v>1193</v>
      </c>
      <c r="C7591" s="375" t="s">
        <v>8215</v>
      </c>
      <c r="D7591" s="377">
        <v>2</v>
      </c>
    </row>
    <row r="7592" spans="1:4">
      <c r="A7592" s="375">
        <v>1151</v>
      </c>
      <c r="B7592" s="375">
        <v>1193</v>
      </c>
      <c r="C7592" s="375" t="s">
        <v>8216</v>
      </c>
      <c r="D7592" s="377">
        <v>0</v>
      </c>
    </row>
    <row r="7593" spans="1:4">
      <c r="A7593" s="375">
        <v>1152</v>
      </c>
      <c r="B7593" s="375">
        <v>1193</v>
      </c>
      <c r="C7593" s="375" t="s">
        <v>8217</v>
      </c>
      <c r="D7593" s="377">
        <v>0</v>
      </c>
    </row>
    <row r="7594" spans="1:4">
      <c r="A7594" s="375">
        <v>1153</v>
      </c>
      <c r="B7594" s="375">
        <v>1193</v>
      </c>
      <c r="C7594" s="375" t="s">
        <v>8218</v>
      </c>
      <c r="D7594" s="377">
        <v>2</v>
      </c>
    </row>
    <row r="7595" spans="1:4">
      <c r="A7595" s="375">
        <v>1157</v>
      </c>
      <c r="B7595" s="375">
        <v>1193</v>
      </c>
      <c r="C7595" s="375" t="s">
        <v>8219</v>
      </c>
      <c r="D7595" s="377">
        <v>2</v>
      </c>
    </row>
    <row r="7596" spans="1:4">
      <c r="A7596" s="375">
        <v>1175</v>
      </c>
      <c r="B7596" s="375">
        <v>1193</v>
      </c>
      <c r="C7596" s="375" t="s">
        <v>8220</v>
      </c>
      <c r="D7596" s="377">
        <v>0</v>
      </c>
    </row>
    <row r="7597" spans="1:4">
      <c r="A7597" s="375">
        <v>1181</v>
      </c>
      <c r="B7597" s="375">
        <v>1193</v>
      </c>
      <c r="C7597" s="375" t="s">
        <v>8221</v>
      </c>
      <c r="D7597" s="377">
        <v>0</v>
      </c>
    </row>
    <row r="7598" spans="1:4">
      <c r="A7598" s="375">
        <v>1183</v>
      </c>
      <c r="B7598" s="375">
        <v>1193</v>
      </c>
      <c r="C7598" s="375" t="s">
        <v>8222</v>
      </c>
      <c r="D7598" s="377">
        <v>2</v>
      </c>
    </row>
    <row r="7599" spans="1:4">
      <c r="A7599" s="375">
        <v>1185</v>
      </c>
      <c r="B7599" s="375">
        <v>1193</v>
      </c>
      <c r="C7599" s="375" t="s">
        <v>8223</v>
      </c>
      <c r="D7599" s="377">
        <v>2</v>
      </c>
    </row>
    <row r="7600" spans="1:4">
      <c r="A7600" s="375">
        <v>1186</v>
      </c>
      <c r="B7600" s="375">
        <v>1193</v>
      </c>
      <c r="C7600" s="375" t="s">
        <v>8224</v>
      </c>
      <c r="D7600" s="377">
        <v>0</v>
      </c>
    </row>
    <row r="7601" spans="1:4">
      <c r="A7601" s="375">
        <v>1187</v>
      </c>
      <c r="B7601" s="375">
        <v>1193</v>
      </c>
      <c r="C7601" s="375" t="s">
        <v>8225</v>
      </c>
      <c r="D7601" s="377">
        <v>0</v>
      </c>
    </row>
    <row r="7602" spans="1:4">
      <c r="A7602" s="375">
        <v>1188</v>
      </c>
      <c r="B7602" s="375">
        <v>1193</v>
      </c>
      <c r="C7602" s="375" t="s">
        <v>8226</v>
      </c>
      <c r="D7602" s="377">
        <v>0</v>
      </c>
    </row>
    <row r="7603" spans="1:4">
      <c r="A7603" s="375">
        <v>1189</v>
      </c>
      <c r="B7603" s="375">
        <v>1193</v>
      </c>
      <c r="C7603" s="375" t="s">
        <v>8227</v>
      </c>
      <c r="D7603" s="377">
        <v>0</v>
      </c>
    </row>
    <row r="7604" spans="1:4">
      <c r="A7604" s="375">
        <v>1190</v>
      </c>
      <c r="B7604" s="375">
        <v>1193</v>
      </c>
      <c r="C7604" s="375" t="s">
        <v>8228</v>
      </c>
      <c r="D7604" s="377">
        <v>0</v>
      </c>
    </row>
    <row r="7605" spans="1:4">
      <c r="A7605" s="375">
        <v>1192</v>
      </c>
      <c r="B7605" s="375">
        <v>1193</v>
      </c>
      <c r="C7605" s="375" t="s">
        <v>8229</v>
      </c>
      <c r="D7605" s="377">
        <v>0</v>
      </c>
    </row>
    <row r="7606" spans="1:4">
      <c r="A7606" s="375">
        <v>1193</v>
      </c>
      <c r="B7606" s="375">
        <v>1193</v>
      </c>
      <c r="C7606" s="375" t="s">
        <v>8230</v>
      </c>
      <c r="D7606" s="377" t="s">
        <v>94</v>
      </c>
    </row>
    <row r="7607" spans="1:4">
      <c r="A7607" s="375">
        <v>1194</v>
      </c>
      <c r="B7607" s="375">
        <v>1193</v>
      </c>
      <c r="C7607" s="375" t="s">
        <v>8231</v>
      </c>
      <c r="D7607" s="377">
        <v>0</v>
      </c>
    </row>
    <row r="7608" spans="1:4">
      <c r="A7608" s="375">
        <v>1199</v>
      </c>
      <c r="B7608" s="375">
        <v>1193</v>
      </c>
      <c r="C7608" s="375" t="s">
        <v>8232</v>
      </c>
      <c r="D7608" s="377">
        <v>0</v>
      </c>
    </row>
    <row r="7609" spans="1:4">
      <c r="A7609" s="375">
        <v>1201</v>
      </c>
      <c r="B7609" s="375">
        <v>1193</v>
      </c>
      <c r="C7609" s="375" t="s">
        <v>8233</v>
      </c>
      <c r="D7609" s="377">
        <v>2</v>
      </c>
    </row>
    <row r="7610" spans="1:4">
      <c r="A7610" s="375">
        <v>1203</v>
      </c>
      <c r="B7610" s="375">
        <v>1193</v>
      </c>
      <c r="C7610" s="375" t="s">
        <v>8234</v>
      </c>
      <c r="D7610" s="377">
        <v>2</v>
      </c>
    </row>
    <row r="7611" spans="1:4">
      <c r="A7611" s="375">
        <v>1206</v>
      </c>
      <c r="B7611" s="375">
        <v>1193</v>
      </c>
      <c r="C7611" s="375" t="s">
        <v>8235</v>
      </c>
      <c r="D7611" s="377">
        <v>0</v>
      </c>
    </row>
    <row r="7612" spans="1:4">
      <c r="A7612" s="375">
        <v>1210</v>
      </c>
      <c r="B7612" s="375">
        <v>1193</v>
      </c>
      <c r="C7612" s="375" t="s">
        <v>8236</v>
      </c>
      <c r="D7612" s="377">
        <v>2</v>
      </c>
    </row>
    <row r="7613" spans="1:4">
      <c r="A7613" s="375">
        <v>1256</v>
      </c>
      <c r="B7613" s="375">
        <v>1193</v>
      </c>
      <c r="C7613" s="375" t="s">
        <v>8237</v>
      </c>
      <c r="D7613" s="377">
        <v>0</v>
      </c>
    </row>
    <row r="7614" spans="1:4">
      <c r="A7614" s="375">
        <v>1257</v>
      </c>
      <c r="B7614" s="375">
        <v>1193</v>
      </c>
      <c r="C7614" s="375" t="s">
        <v>8238</v>
      </c>
      <c r="D7614" s="377">
        <v>2</v>
      </c>
    </row>
    <row r="7615" spans="1:4">
      <c r="A7615" s="375">
        <v>1260</v>
      </c>
      <c r="B7615" s="375">
        <v>1193</v>
      </c>
      <c r="C7615" s="375" t="s">
        <v>8239</v>
      </c>
      <c r="D7615" s="377">
        <v>0</v>
      </c>
    </row>
    <row r="7616" spans="1:4">
      <c r="A7616" s="375">
        <v>1261</v>
      </c>
      <c r="B7616" s="375">
        <v>1193</v>
      </c>
      <c r="C7616" s="375" t="s">
        <v>8240</v>
      </c>
      <c r="D7616" s="377">
        <v>0</v>
      </c>
    </row>
    <row r="7617" spans="1:4">
      <c r="A7617" s="375">
        <v>1262</v>
      </c>
      <c r="B7617" s="375">
        <v>1193</v>
      </c>
      <c r="C7617" s="375" t="s">
        <v>8241</v>
      </c>
      <c r="D7617" s="377">
        <v>0</v>
      </c>
    </row>
    <row r="7618" spans="1:4">
      <c r="A7618" s="375">
        <v>2095</v>
      </c>
      <c r="B7618" s="375">
        <v>1193</v>
      </c>
      <c r="C7618" s="375" t="s">
        <v>8242</v>
      </c>
      <c r="D7618" s="377">
        <v>2</v>
      </c>
    </row>
    <row r="7619" spans="1:4">
      <c r="A7619" s="375">
        <v>2096</v>
      </c>
      <c r="B7619" s="375">
        <v>1193</v>
      </c>
      <c r="C7619" s="375" t="s">
        <v>8243</v>
      </c>
      <c r="D7619" s="377">
        <v>2</v>
      </c>
    </row>
    <row r="7620" spans="1:4">
      <c r="A7620" s="375">
        <v>2100</v>
      </c>
      <c r="B7620" s="375">
        <v>1193</v>
      </c>
      <c r="C7620" s="375" t="s">
        <v>8244</v>
      </c>
      <c r="D7620" s="377">
        <v>2</v>
      </c>
    </row>
    <row r="7621" spans="1:4">
      <c r="A7621" s="375">
        <v>2102</v>
      </c>
      <c r="B7621" s="375">
        <v>1193</v>
      </c>
      <c r="C7621" s="375" t="s">
        <v>8245</v>
      </c>
      <c r="D7621" s="377">
        <v>2</v>
      </c>
    </row>
    <row r="7622" spans="1:4">
      <c r="A7622" s="375">
        <v>2103</v>
      </c>
      <c r="B7622" s="375">
        <v>1193</v>
      </c>
      <c r="C7622" s="375" t="s">
        <v>8246</v>
      </c>
      <c r="D7622" s="377">
        <v>2</v>
      </c>
    </row>
    <row r="7623" spans="1:4">
      <c r="A7623" s="375">
        <v>2104</v>
      </c>
      <c r="B7623" s="375">
        <v>1193</v>
      </c>
      <c r="C7623" s="375" t="s">
        <v>8247</v>
      </c>
      <c r="D7623" s="377">
        <v>2</v>
      </c>
    </row>
    <row r="7624" spans="1:4">
      <c r="A7624" s="375">
        <v>2105</v>
      </c>
      <c r="B7624" s="375">
        <v>1193</v>
      </c>
      <c r="C7624" s="375" t="s">
        <v>8248</v>
      </c>
      <c r="D7624" s="377">
        <v>2</v>
      </c>
    </row>
    <row r="7625" spans="1:4">
      <c r="A7625" s="375">
        <v>2108</v>
      </c>
      <c r="B7625" s="375">
        <v>1193</v>
      </c>
      <c r="C7625" s="375" t="s">
        <v>8249</v>
      </c>
      <c r="D7625" s="377">
        <v>2</v>
      </c>
    </row>
    <row r="7626" spans="1:4">
      <c r="A7626" s="375">
        <v>2109</v>
      </c>
      <c r="B7626" s="375">
        <v>1193</v>
      </c>
      <c r="C7626" s="375" t="s">
        <v>8250</v>
      </c>
      <c r="D7626" s="377">
        <v>2</v>
      </c>
    </row>
    <row r="7627" spans="1:4">
      <c r="A7627" s="375">
        <v>2110</v>
      </c>
      <c r="B7627" s="375">
        <v>1193</v>
      </c>
      <c r="C7627" s="375" t="s">
        <v>8251</v>
      </c>
      <c r="D7627" s="377">
        <v>2</v>
      </c>
    </row>
    <row r="7628" spans="1:4">
      <c r="A7628" s="375">
        <v>2111</v>
      </c>
      <c r="B7628" s="375">
        <v>1193</v>
      </c>
      <c r="C7628" s="375" t="s">
        <v>8252</v>
      </c>
      <c r="D7628" s="377">
        <v>2</v>
      </c>
    </row>
    <row r="7629" spans="1:4">
      <c r="A7629" s="375">
        <v>2112</v>
      </c>
      <c r="B7629" s="375">
        <v>1193</v>
      </c>
      <c r="C7629" s="375" t="s">
        <v>8253</v>
      </c>
      <c r="D7629" s="377">
        <v>2</v>
      </c>
    </row>
    <row r="7630" spans="1:4">
      <c r="A7630" s="375">
        <v>2113</v>
      </c>
      <c r="B7630" s="375">
        <v>1193</v>
      </c>
      <c r="C7630" s="375" t="s">
        <v>8254</v>
      </c>
      <c r="D7630" s="377">
        <v>2</v>
      </c>
    </row>
    <row r="7631" spans="1:4">
      <c r="A7631" s="375">
        <v>2115</v>
      </c>
      <c r="B7631" s="375">
        <v>1193</v>
      </c>
      <c r="C7631" s="375" t="s">
        <v>8255</v>
      </c>
      <c r="D7631" s="377">
        <v>2</v>
      </c>
    </row>
    <row r="7632" spans="1:4">
      <c r="A7632" s="375">
        <v>2116</v>
      </c>
      <c r="B7632" s="375">
        <v>1193</v>
      </c>
      <c r="C7632" s="375" t="s">
        <v>8256</v>
      </c>
      <c r="D7632" s="377">
        <v>2</v>
      </c>
    </row>
    <row r="7633" spans="1:4">
      <c r="A7633" s="375">
        <v>2117</v>
      </c>
      <c r="B7633" s="375">
        <v>1193</v>
      </c>
      <c r="C7633" s="375" t="s">
        <v>8257</v>
      </c>
      <c r="D7633" s="377">
        <v>2</v>
      </c>
    </row>
    <row r="7634" spans="1:4">
      <c r="A7634" s="375">
        <v>2121</v>
      </c>
      <c r="B7634" s="375">
        <v>1193</v>
      </c>
      <c r="C7634" s="375" t="s">
        <v>8258</v>
      </c>
      <c r="D7634" s="377">
        <v>2</v>
      </c>
    </row>
    <row r="7635" spans="1:4">
      <c r="A7635" s="375">
        <v>2122</v>
      </c>
      <c r="B7635" s="375">
        <v>1193</v>
      </c>
      <c r="C7635" s="375" t="s">
        <v>8259</v>
      </c>
      <c r="D7635" s="377">
        <v>2</v>
      </c>
    </row>
    <row r="7636" spans="1:4">
      <c r="A7636" s="375">
        <v>2123</v>
      </c>
      <c r="B7636" s="375">
        <v>1193</v>
      </c>
      <c r="C7636" s="375" t="s">
        <v>8260</v>
      </c>
      <c r="D7636" s="377">
        <v>2</v>
      </c>
    </row>
    <row r="7637" spans="1:4">
      <c r="A7637" s="375">
        <v>2125</v>
      </c>
      <c r="B7637" s="375">
        <v>1193</v>
      </c>
      <c r="C7637" s="375" t="s">
        <v>8261</v>
      </c>
      <c r="D7637" s="377">
        <v>2</v>
      </c>
    </row>
    <row r="7638" spans="1:4">
      <c r="A7638" s="375">
        <v>2130</v>
      </c>
      <c r="B7638" s="375">
        <v>1193</v>
      </c>
      <c r="C7638" s="375" t="s">
        <v>8262</v>
      </c>
      <c r="D7638" s="377">
        <v>2</v>
      </c>
    </row>
    <row r="7639" spans="1:4">
      <c r="A7639" s="375">
        <v>2132</v>
      </c>
      <c r="B7639" s="375">
        <v>1193</v>
      </c>
      <c r="C7639" s="375" t="s">
        <v>8263</v>
      </c>
      <c r="D7639" s="377">
        <v>2</v>
      </c>
    </row>
    <row r="7640" spans="1:4">
      <c r="A7640" s="375">
        <v>2133</v>
      </c>
      <c r="B7640" s="375">
        <v>1193</v>
      </c>
      <c r="C7640" s="375" t="s">
        <v>8264</v>
      </c>
      <c r="D7640" s="377">
        <v>2</v>
      </c>
    </row>
    <row r="7641" spans="1:4">
      <c r="A7641" s="375">
        <v>2135</v>
      </c>
      <c r="B7641" s="375">
        <v>1193</v>
      </c>
      <c r="C7641" s="375" t="s">
        <v>8265</v>
      </c>
      <c r="D7641" s="377">
        <v>2</v>
      </c>
    </row>
    <row r="7642" spans="1:4">
      <c r="A7642" s="375">
        <v>2136</v>
      </c>
      <c r="B7642" s="375">
        <v>1193</v>
      </c>
      <c r="C7642" s="375" t="s">
        <v>8266</v>
      </c>
      <c r="D7642" s="377">
        <v>2</v>
      </c>
    </row>
    <row r="7643" spans="1:4">
      <c r="A7643" s="375">
        <v>2137</v>
      </c>
      <c r="B7643" s="375">
        <v>1193</v>
      </c>
      <c r="C7643" s="375" t="s">
        <v>8267</v>
      </c>
      <c r="D7643" s="377">
        <v>2</v>
      </c>
    </row>
    <row r="7644" spans="1:4">
      <c r="A7644" s="375">
        <v>2139</v>
      </c>
      <c r="B7644" s="375">
        <v>1193</v>
      </c>
      <c r="C7644" s="375" t="s">
        <v>8268</v>
      </c>
      <c r="D7644" s="377">
        <v>2</v>
      </c>
    </row>
    <row r="7645" spans="1:4">
      <c r="A7645" s="375">
        <v>2142</v>
      </c>
      <c r="B7645" s="375">
        <v>1193</v>
      </c>
      <c r="C7645" s="375" t="s">
        <v>8269</v>
      </c>
      <c r="D7645" s="377">
        <v>2</v>
      </c>
    </row>
    <row r="7646" spans="1:4">
      <c r="A7646" s="375">
        <v>2146</v>
      </c>
      <c r="B7646" s="375">
        <v>1193</v>
      </c>
      <c r="C7646" s="375" t="s">
        <v>8270</v>
      </c>
      <c r="D7646" s="377">
        <v>2</v>
      </c>
    </row>
    <row r="7647" spans="1:4">
      <c r="A7647" s="375">
        <v>2148</v>
      </c>
      <c r="B7647" s="375">
        <v>1193</v>
      </c>
      <c r="C7647" s="375" t="s">
        <v>8271</v>
      </c>
      <c r="D7647" s="377">
        <v>2</v>
      </c>
    </row>
    <row r="7648" spans="1:4">
      <c r="A7648" s="375">
        <v>2149</v>
      </c>
      <c r="B7648" s="375">
        <v>1193</v>
      </c>
      <c r="C7648" s="375" t="s">
        <v>8272</v>
      </c>
      <c r="D7648" s="377">
        <v>2</v>
      </c>
    </row>
    <row r="7649" spans="1:4">
      <c r="A7649" s="375">
        <v>2151</v>
      </c>
      <c r="B7649" s="375">
        <v>1193</v>
      </c>
      <c r="C7649" s="375" t="s">
        <v>8273</v>
      </c>
      <c r="D7649" s="377">
        <v>2</v>
      </c>
    </row>
    <row r="7650" spans="1:4">
      <c r="A7650" s="375">
        <v>2152</v>
      </c>
      <c r="B7650" s="375">
        <v>1193</v>
      </c>
      <c r="C7650" s="375" t="s">
        <v>8274</v>
      </c>
      <c r="D7650" s="377">
        <v>2</v>
      </c>
    </row>
    <row r="7651" spans="1:4">
      <c r="A7651" s="375">
        <v>2153</v>
      </c>
      <c r="B7651" s="375">
        <v>1193</v>
      </c>
      <c r="C7651" s="375" t="s">
        <v>8275</v>
      </c>
      <c r="D7651" s="377">
        <v>2</v>
      </c>
    </row>
    <row r="7652" spans="1:4">
      <c r="A7652" s="375">
        <v>2154</v>
      </c>
      <c r="B7652" s="375">
        <v>1193</v>
      </c>
      <c r="C7652" s="375" t="s">
        <v>8276</v>
      </c>
      <c r="D7652" s="377">
        <v>2</v>
      </c>
    </row>
    <row r="7653" spans="1:4">
      <c r="A7653" s="375">
        <v>2155</v>
      </c>
      <c r="B7653" s="375">
        <v>1193</v>
      </c>
      <c r="C7653" s="375" t="s">
        <v>8277</v>
      </c>
      <c r="D7653" s="377">
        <v>2</v>
      </c>
    </row>
    <row r="7654" spans="1:4">
      <c r="A7654" s="375">
        <v>2156</v>
      </c>
      <c r="B7654" s="375">
        <v>1193</v>
      </c>
      <c r="C7654" s="375" t="s">
        <v>8278</v>
      </c>
      <c r="D7654" s="377">
        <v>2</v>
      </c>
    </row>
    <row r="7655" spans="1:4">
      <c r="A7655" s="375">
        <v>2162</v>
      </c>
      <c r="B7655" s="375">
        <v>1193</v>
      </c>
      <c r="C7655" s="375" t="s">
        <v>8279</v>
      </c>
      <c r="D7655" s="377">
        <v>2</v>
      </c>
    </row>
    <row r="7656" spans="1:4">
      <c r="A7656" s="375">
        <v>2163</v>
      </c>
      <c r="B7656" s="375">
        <v>1193</v>
      </c>
      <c r="C7656" s="375" t="s">
        <v>8280</v>
      </c>
      <c r="D7656" s="377">
        <v>2</v>
      </c>
    </row>
    <row r="7657" spans="1:4">
      <c r="A7657" s="375">
        <v>2164</v>
      </c>
      <c r="B7657" s="375">
        <v>1193</v>
      </c>
      <c r="C7657" s="375" t="s">
        <v>8281</v>
      </c>
      <c r="D7657" s="377">
        <v>2</v>
      </c>
    </row>
    <row r="7658" spans="1:4">
      <c r="A7658" s="375">
        <v>2169</v>
      </c>
      <c r="B7658" s="375">
        <v>1193</v>
      </c>
      <c r="C7658" s="375" t="s">
        <v>8282</v>
      </c>
      <c r="D7658" s="377">
        <v>2</v>
      </c>
    </row>
    <row r="7659" spans="1:4">
      <c r="A7659" s="375">
        <v>2171</v>
      </c>
      <c r="B7659" s="375">
        <v>1193</v>
      </c>
      <c r="C7659" s="375" t="s">
        <v>8283</v>
      </c>
      <c r="D7659" s="377">
        <v>2</v>
      </c>
    </row>
    <row r="7660" spans="1:4">
      <c r="A7660" s="375">
        <v>2172</v>
      </c>
      <c r="B7660" s="375">
        <v>1193</v>
      </c>
      <c r="C7660" s="375" t="s">
        <v>8284</v>
      </c>
      <c r="D7660" s="377">
        <v>2</v>
      </c>
    </row>
    <row r="7661" spans="1:4">
      <c r="A7661" s="375">
        <v>2173</v>
      </c>
      <c r="B7661" s="375">
        <v>1193</v>
      </c>
      <c r="C7661" s="375" t="s">
        <v>8285</v>
      </c>
      <c r="D7661" s="377">
        <v>2</v>
      </c>
    </row>
    <row r="7662" spans="1:4">
      <c r="A7662" s="375">
        <v>2174</v>
      </c>
      <c r="B7662" s="375">
        <v>1193</v>
      </c>
      <c r="C7662" s="375" t="s">
        <v>8286</v>
      </c>
      <c r="D7662" s="377">
        <v>2</v>
      </c>
    </row>
    <row r="7663" spans="1:4">
      <c r="A7663" s="375">
        <v>2175</v>
      </c>
      <c r="B7663" s="375">
        <v>1193</v>
      </c>
      <c r="C7663" s="375" t="s">
        <v>8287</v>
      </c>
      <c r="D7663" s="377">
        <v>2</v>
      </c>
    </row>
    <row r="7664" spans="1:4">
      <c r="A7664" s="375">
        <v>2176</v>
      </c>
      <c r="B7664" s="375">
        <v>1193</v>
      </c>
      <c r="C7664" s="375" t="s">
        <v>8288</v>
      </c>
      <c r="D7664" s="377">
        <v>2</v>
      </c>
    </row>
    <row r="7665" spans="1:4">
      <c r="A7665" s="375">
        <v>2177</v>
      </c>
      <c r="B7665" s="375">
        <v>1193</v>
      </c>
      <c r="C7665" s="375" t="s">
        <v>8289</v>
      </c>
      <c r="D7665" s="377">
        <v>2</v>
      </c>
    </row>
    <row r="7666" spans="1:4">
      <c r="A7666" s="375">
        <v>2178</v>
      </c>
      <c r="B7666" s="375">
        <v>1193</v>
      </c>
      <c r="C7666" s="375" t="s">
        <v>8290</v>
      </c>
      <c r="D7666" s="377">
        <v>2</v>
      </c>
    </row>
    <row r="7667" spans="1:4">
      <c r="A7667" s="375">
        <v>2179</v>
      </c>
      <c r="B7667" s="375">
        <v>1193</v>
      </c>
      <c r="C7667" s="375" t="s">
        <v>8291</v>
      </c>
      <c r="D7667" s="377">
        <v>2</v>
      </c>
    </row>
    <row r="7668" spans="1:4">
      <c r="A7668" s="375">
        <v>2180</v>
      </c>
      <c r="B7668" s="375">
        <v>1193</v>
      </c>
      <c r="C7668" s="375" t="s">
        <v>8292</v>
      </c>
      <c r="D7668" s="377">
        <v>2</v>
      </c>
    </row>
    <row r="7669" spans="1:4">
      <c r="A7669" s="375">
        <v>2182</v>
      </c>
      <c r="B7669" s="375">
        <v>1193</v>
      </c>
      <c r="C7669" s="375" t="s">
        <v>8293</v>
      </c>
      <c r="D7669" s="377">
        <v>2</v>
      </c>
    </row>
    <row r="7670" spans="1:4">
      <c r="A7670" s="375">
        <v>2183</v>
      </c>
      <c r="B7670" s="375">
        <v>1193</v>
      </c>
      <c r="C7670" s="375" t="s">
        <v>8294</v>
      </c>
      <c r="D7670" s="377">
        <v>2</v>
      </c>
    </row>
    <row r="7671" spans="1:4">
      <c r="A7671" s="375">
        <v>2184</v>
      </c>
      <c r="B7671" s="375">
        <v>1193</v>
      </c>
      <c r="C7671" s="375" t="s">
        <v>8295</v>
      </c>
      <c r="D7671" s="377">
        <v>2</v>
      </c>
    </row>
    <row r="7672" spans="1:4">
      <c r="A7672" s="375">
        <v>2185</v>
      </c>
      <c r="B7672" s="375">
        <v>1193</v>
      </c>
      <c r="C7672" s="375" t="s">
        <v>8296</v>
      </c>
      <c r="D7672" s="377">
        <v>2</v>
      </c>
    </row>
    <row r="7673" spans="1:4">
      <c r="A7673" s="375">
        <v>2187</v>
      </c>
      <c r="B7673" s="375">
        <v>1193</v>
      </c>
      <c r="C7673" s="375" t="s">
        <v>8297</v>
      </c>
      <c r="D7673" s="377">
        <v>2</v>
      </c>
    </row>
    <row r="7674" spans="1:4">
      <c r="A7674" s="375">
        <v>2188</v>
      </c>
      <c r="B7674" s="375">
        <v>1193</v>
      </c>
      <c r="C7674" s="375" t="s">
        <v>8298</v>
      </c>
      <c r="D7674" s="377">
        <v>2</v>
      </c>
    </row>
    <row r="7675" spans="1:4">
      <c r="A7675" s="375">
        <v>2189</v>
      </c>
      <c r="B7675" s="375">
        <v>1193</v>
      </c>
      <c r="C7675" s="375" t="s">
        <v>8299</v>
      </c>
      <c r="D7675" s="377">
        <v>2</v>
      </c>
    </row>
    <row r="7676" spans="1:4">
      <c r="A7676" s="375">
        <v>2192</v>
      </c>
      <c r="B7676" s="375">
        <v>1193</v>
      </c>
      <c r="C7676" s="375" t="s">
        <v>8300</v>
      </c>
      <c r="D7676" s="377">
        <v>2</v>
      </c>
    </row>
    <row r="7677" spans="1:4">
      <c r="A7677" s="375">
        <v>2196</v>
      </c>
      <c r="B7677" s="375">
        <v>1193</v>
      </c>
      <c r="C7677" s="375" t="s">
        <v>8301</v>
      </c>
      <c r="D7677" s="377">
        <v>2</v>
      </c>
    </row>
    <row r="7678" spans="1:4">
      <c r="A7678" s="375">
        <v>2197</v>
      </c>
      <c r="B7678" s="375">
        <v>1193</v>
      </c>
      <c r="C7678" s="375" t="s">
        <v>8302</v>
      </c>
      <c r="D7678" s="377">
        <v>2</v>
      </c>
    </row>
    <row r="7679" spans="1:4">
      <c r="A7679" s="375">
        <v>2199</v>
      </c>
      <c r="B7679" s="375">
        <v>1193</v>
      </c>
      <c r="C7679" s="375" t="s">
        <v>8303</v>
      </c>
      <c r="D7679" s="377">
        <v>2</v>
      </c>
    </row>
    <row r="7680" spans="1:4">
      <c r="A7680" s="375">
        <v>2201</v>
      </c>
      <c r="B7680" s="375">
        <v>1193</v>
      </c>
      <c r="C7680" s="375" t="s">
        <v>8304</v>
      </c>
      <c r="D7680" s="377">
        <v>2</v>
      </c>
    </row>
    <row r="7681" spans="1:4">
      <c r="A7681" s="375">
        <v>2202</v>
      </c>
      <c r="B7681" s="375">
        <v>1193</v>
      </c>
      <c r="C7681" s="375" t="s">
        <v>8305</v>
      </c>
      <c r="D7681" s="377">
        <v>2</v>
      </c>
    </row>
    <row r="7682" spans="1:4">
      <c r="A7682" s="375">
        <v>2203</v>
      </c>
      <c r="B7682" s="375">
        <v>1193</v>
      </c>
      <c r="C7682" s="375" t="s">
        <v>8306</v>
      </c>
      <c r="D7682" s="377">
        <v>2</v>
      </c>
    </row>
    <row r="7683" spans="1:4">
      <c r="A7683" s="375">
        <v>2206</v>
      </c>
      <c r="B7683" s="375">
        <v>1193</v>
      </c>
      <c r="C7683" s="375" t="s">
        <v>8307</v>
      </c>
      <c r="D7683" s="377">
        <v>2</v>
      </c>
    </row>
    <row r="7684" spans="1:4">
      <c r="A7684" s="375">
        <v>2207</v>
      </c>
      <c r="B7684" s="375">
        <v>1193</v>
      </c>
      <c r="C7684" s="375" t="s">
        <v>8308</v>
      </c>
      <c r="D7684" s="377">
        <v>2</v>
      </c>
    </row>
    <row r="7685" spans="1:4">
      <c r="A7685" s="375">
        <v>2208</v>
      </c>
      <c r="B7685" s="375">
        <v>1193</v>
      </c>
      <c r="C7685" s="375" t="s">
        <v>8309</v>
      </c>
      <c r="D7685" s="377">
        <v>2</v>
      </c>
    </row>
    <row r="7686" spans="1:4">
      <c r="A7686" s="375">
        <v>2209</v>
      </c>
      <c r="B7686" s="375">
        <v>1193</v>
      </c>
      <c r="C7686" s="375" t="s">
        <v>8310</v>
      </c>
      <c r="D7686" s="377">
        <v>2</v>
      </c>
    </row>
    <row r="7687" spans="1:4">
      <c r="A7687" s="375">
        <v>2210</v>
      </c>
      <c r="B7687" s="375">
        <v>1193</v>
      </c>
      <c r="C7687" s="375" t="s">
        <v>8311</v>
      </c>
      <c r="D7687" s="377">
        <v>2</v>
      </c>
    </row>
    <row r="7688" spans="1:4">
      <c r="A7688" s="375">
        <v>2211</v>
      </c>
      <c r="B7688" s="375">
        <v>1193</v>
      </c>
      <c r="C7688" s="375" t="s">
        <v>8312</v>
      </c>
      <c r="D7688" s="377">
        <v>2</v>
      </c>
    </row>
    <row r="7689" spans="1:4">
      <c r="A7689" s="375">
        <v>2212</v>
      </c>
      <c r="B7689" s="375">
        <v>1193</v>
      </c>
      <c r="C7689" s="375" t="s">
        <v>8313</v>
      </c>
      <c r="D7689" s="377">
        <v>2</v>
      </c>
    </row>
    <row r="7690" spans="1:4">
      <c r="A7690" s="375">
        <v>2213</v>
      </c>
      <c r="B7690" s="375">
        <v>1193</v>
      </c>
      <c r="C7690" s="375" t="s">
        <v>8314</v>
      </c>
      <c r="D7690" s="377">
        <v>2</v>
      </c>
    </row>
    <row r="7691" spans="1:4">
      <c r="A7691" s="375">
        <v>2214</v>
      </c>
      <c r="B7691" s="375">
        <v>1193</v>
      </c>
      <c r="C7691" s="375" t="s">
        <v>8315</v>
      </c>
      <c r="D7691" s="377">
        <v>2</v>
      </c>
    </row>
    <row r="7692" spans="1:4">
      <c r="A7692" s="375">
        <v>2215</v>
      </c>
      <c r="B7692" s="375">
        <v>1193</v>
      </c>
      <c r="C7692" s="375" t="s">
        <v>8316</v>
      </c>
      <c r="D7692" s="377">
        <v>2</v>
      </c>
    </row>
    <row r="7693" spans="1:4">
      <c r="A7693" s="375">
        <v>2312</v>
      </c>
      <c r="B7693" s="375">
        <v>1193</v>
      </c>
      <c r="C7693" s="375" t="s">
        <v>8317</v>
      </c>
      <c r="D7693" s="377">
        <v>2</v>
      </c>
    </row>
    <row r="7694" spans="1:4">
      <c r="A7694" s="375">
        <v>2317</v>
      </c>
      <c r="B7694" s="375">
        <v>1193</v>
      </c>
      <c r="C7694" s="375" t="s">
        <v>8318</v>
      </c>
      <c r="D7694" s="377">
        <v>2</v>
      </c>
    </row>
    <row r="7695" spans="1:4">
      <c r="A7695" s="375">
        <v>2322</v>
      </c>
      <c r="B7695" s="375">
        <v>1193</v>
      </c>
      <c r="C7695" s="375" t="s">
        <v>8319</v>
      </c>
      <c r="D7695" s="377">
        <v>2</v>
      </c>
    </row>
    <row r="7696" spans="1:4">
      <c r="A7696" s="375">
        <v>2323</v>
      </c>
      <c r="B7696" s="375">
        <v>1193</v>
      </c>
      <c r="C7696" s="375" t="s">
        <v>8320</v>
      </c>
      <c r="D7696" s="377">
        <v>1</v>
      </c>
    </row>
    <row r="7697" spans="1:4">
      <c r="A7697" s="375">
        <v>2324</v>
      </c>
      <c r="B7697" s="375">
        <v>1193</v>
      </c>
      <c r="C7697" s="375" t="s">
        <v>8321</v>
      </c>
      <c r="D7697" s="377">
        <v>2</v>
      </c>
    </row>
    <row r="7698" spans="1:4">
      <c r="A7698" s="375">
        <v>2326</v>
      </c>
      <c r="B7698" s="375">
        <v>1193</v>
      </c>
      <c r="C7698" s="375" t="s">
        <v>8322</v>
      </c>
      <c r="D7698" s="377">
        <v>2</v>
      </c>
    </row>
    <row r="7699" spans="1:4">
      <c r="A7699" s="375">
        <v>2328</v>
      </c>
      <c r="B7699" s="375">
        <v>1193</v>
      </c>
      <c r="C7699" s="375" t="s">
        <v>8323</v>
      </c>
      <c r="D7699" s="377">
        <v>2</v>
      </c>
    </row>
    <row r="7700" spans="1:4">
      <c r="A7700" s="375">
        <v>2330</v>
      </c>
      <c r="B7700" s="375">
        <v>1193</v>
      </c>
      <c r="C7700" s="375" t="s">
        <v>8324</v>
      </c>
      <c r="D7700" s="377">
        <v>2</v>
      </c>
    </row>
    <row r="7701" spans="1:4">
      <c r="A7701" s="375">
        <v>2338</v>
      </c>
      <c r="B7701" s="375">
        <v>1193</v>
      </c>
      <c r="C7701" s="375" t="s">
        <v>8325</v>
      </c>
      <c r="D7701" s="377">
        <v>2</v>
      </c>
    </row>
    <row r="7702" spans="1:4">
      <c r="A7702" s="375">
        <v>2341</v>
      </c>
      <c r="B7702" s="375">
        <v>1193</v>
      </c>
      <c r="C7702" s="375" t="s">
        <v>8326</v>
      </c>
      <c r="D7702" s="377">
        <v>2</v>
      </c>
    </row>
    <row r="7703" spans="1:4">
      <c r="A7703" s="375">
        <v>2342</v>
      </c>
      <c r="B7703" s="375">
        <v>1193</v>
      </c>
      <c r="C7703" s="375" t="s">
        <v>8327</v>
      </c>
      <c r="D7703" s="377">
        <v>2</v>
      </c>
    </row>
    <row r="7704" spans="1:4">
      <c r="A7704" s="375">
        <v>2343</v>
      </c>
      <c r="B7704" s="375">
        <v>1193</v>
      </c>
      <c r="C7704" s="375" t="s">
        <v>8328</v>
      </c>
      <c r="D7704" s="377">
        <v>2</v>
      </c>
    </row>
    <row r="7705" spans="1:4">
      <c r="A7705" s="375">
        <v>2345</v>
      </c>
      <c r="B7705" s="375">
        <v>1193</v>
      </c>
      <c r="C7705" s="375" t="s">
        <v>8329</v>
      </c>
      <c r="D7705" s="377">
        <v>2</v>
      </c>
    </row>
    <row r="7706" spans="1:4">
      <c r="A7706" s="375">
        <v>2346</v>
      </c>
      <c r="B7706" s="375">
        <v>1193</v>
      </c>
      <c r="C7706" s="375" t="s">
        <v>8330</v>
      </c>
      <c r="D7706" s="377">
        <v>2</v>
      </c>
    </row>
    <row r="7707" spans="1:4">
      <c r="A7707" s="375">
        <v>2347</v>
      </c>
      <c r="B7707" s="375">
        <v>1193</v>
      </c>
      <c r="C7707" s="375" t="s">
        <v>8331</v>
      </c>
      <c r="D7707" s="377">
        <v>2</v>
      </c>
    </row>
    <row r="7708" spans="1:4">
      <c r="A7708" s="375">
        <v>3102</v>
      </c>
      <c r="B7708" s="375">
        <v>1193</v>
      </c>
      <c r="C7708" s="375" t="s">
        <v>8332</v>
      </c>
      <c r="D7708" s="377">
        <v>2</v>
      </c>
    </row>
    <row r="7709" spans="1:4">
      <c r="A7709" s="375">
        <v>3103</v>
      </c>
      <c r="B7709" s="375">
        <v>1193</v>
      </c>
      <c r="C7709" s="375" t="s">
        <v>8333</v>
      </c>
      <c r="D7709" s="377">
        <v>2</v>
      </c>
    </row>
    <row r="7710" spans="1:4">
      <c r="A7710" s="375">
        <v>3104</v>
      </c>
      <c r="B7710" s="375">
        <v>1193</v>
      </c>
      <c r="C7710" s="375" t="s">
        <v>8334</v>
      </c>
      <c r="D7710" s="377">
        <v>0</v>
      </c>
    </row>
    <row r="7711" spans="1:4">
      <c r="A7711" s="375">
        <v>3105</v>
      </c>
      <c r="B7711" s="375">
        <v>1193</v>
      </c>
      <c r="C7711" s="375" t="s">
        <v>8335</v>
      </c>
      <c r="D7711" s="377">
        <v>0</v>
      </c>
    </row>
    <row r="7712" spans="1:4">
      <c r="A7712" s="375">
        <v>3108</v>
      </c>
      <c r="B7712" s="375">
        <v>1193</v>
      </c>
      <c r="C7712" s="375" t="s">
        <v>8336</v>
      </c>
      <c r="D7712" s="377">
        <v>2</v>
      </c>
    </row>
    <row r="7713" spans="1:4">
      <c r="A7713" s="375">
        <v>3109</v>
      </c>
      <c r="B7713" s="375">
        <v>1193</v>
      </c>
      <c r="C7713" s="375" t="s">
        <v>8337</v>
      </c>
      <c r="D7713" s="377">
        <v>2</v>
      </c>
    </row>
    <row r="7714" spans="1:4">
      <c r="A7714" s="375">
        <v>3115</v>
      </c>
      <c r="B7714" s="375">
        <v>1193</v>
      </c>
      <c r="C7714" s="375" t="s">
        <v>8338</v>
      </c>
      <c r="D7714" s="377">
        <v>2</v>
      </c>
    </row>
    <row r="7715" spans="1:4">
      <c r="A7715" s="375">
        <v>3116</v>
      </c>
      <c r="B7715" s="375">
        <v>1193</v>
      </c>
      <c r="C7715" s="375" t="s">
        <v>8339</v>
      </c>
      <c r="D7715" s="377">
        <v>0</v>
      </c>
    </row>
    <row r="7716" spans="1:4">
      <c r="A7716" s="375">
        <v>3120</v>
      </c>
      <c r="B7716" s="375">
        <v>1193</v>
      </c>
      <c r="C7716" s="375" t="s">
        <v>8340</v>
      </c>
      <c r="D7716" s="377">
        <v>0</v>
      </c>
    </row>
    <row r="7717" spans="1:4">
      <c r="A7717" s="375">
        <v>3121</v>
      </c>
      <c r="B7717" s="375">
        <v>1193</v>
      </c>
      <c r="C7717" s="375" t="s">
        <v>8341</v>
      </c>
      <c r="D7717" s="377">
        <v>0</v>
      </c>
    </row>
    <row r="7718" spans="1:4">
      <c r="A7718" s="375">
        <v>3141</v>
      </c>
      <c r="B7718" s="375">
        <v>1193</v>
      </c>
      <c r="C7718" s="375" t="s">
        <v>8342</v>
      </c>
      <c r="D7718" s="377">
        <v>0</v>
      </c>
    </row>
    <row r="7719" spans="1:4">
      <c r="A7719" s="375">
        <v>3145</v>
      </c>
      <c r="B7719" s="375">
        <v>1193</v>
      </c>
      <c r="C7719" s="375" t="s">
        <v>8343</v>
      </c>
      <c r="D7719" s="377">
        <v>0</v>
      </c>
    </row>
    <row r="7720" spans="1:4">
      <c r="A7720" s="375">
        <v>3146</v>
      </c>
      <c r="B7720" s="375">
        <v>1193</v>
      </c>
      <c r="C7720" s="375" t="s">
        <v>8344</v>
      </c>
      <c r="D7720" s="377">
        <v>0</v>
      </c>
    </row>
    <row r="7721" spans="1:4">
      <c r="A7721" s="375">
        <v>3147</v>
      </c>
      <c r="B7721" s="375">
        <v>1193</v>
      </c>
      <c r="C7721" s="375" t="s">
        <v>8345</v>
      </c>
      <c r="D7721" s="377">
        <v>0</v>
      </c>
    </row>
    <row r="7722" spans="1:4">
      <c r="A7722" s="375">
        <v>3181</v>
      </c>
      <c r="B7722" s="375">
        <v>1193</v>
      </c>
      <c r="C7722" s="375" t="s">
        <v>8346</v>
      </c>
      <c r="D7722" s="377">
        <v>1</v>
      </c>
    </row>
    <row r="7723" spans="1:4">
      <c r="A7723" s="375">
        <v>3199</v>
      </c>
      <c r="B7723" s="375">
        <v>1193</v>
      </c>
      <c r="C7723" s="375" t="s">
        <v>8347</v>
      </c>
      <c r="D7723" s="377">
        <v>2</v>
      </c>
    </row>
    <row r="7724" spans="1:4">
      <c r="A7724" s="375">
        <v>4109</v>
      </c>
      <c r="B7724" s="375">
        <v>1193</v>
      </c>
      <c r="C7724" s="375" t="s">
        <v>8348</v>
      </c>
      <c r="D7724" s="377">
        <v>2</v>
      </c>
    </row>
    <row r="7725" spans="1:4">
      <c r="A7725" s="375">
        <v>4111</v>
      </c>
      <c r="B7725" s="375">
        <v>1193</v>
      </c>
      <c r="C7725" s="375" t="s">
        <v>8349</v>
      </c>
      <c r="D7725" s="377">
        <v>2</v>
      </c>
    </row>
    <row r="7726" spans="1:4">
      <c r="A7726" s="375">
        <v>4112</v>
      </c>
      <c r="B7726" s="375">
        <v>1193</v>
      </c>
      <c r="C7726" s="375" t="s">
        <v>8350</v>
      </c>
      <c r="D7726" s="377">
        <v>2</v>
      </c>
    </row>
    <row r="7727" spans="1:4">
      <c r="A7727" s="375">
        <v>4116</v>
      </c>
      <c r="B7727" s="375">
        <v>1193</v>
      </c>
      <c r="C7727" s="375" t="s">
        <v>8351</v>
      </c>
      <c r="D7727" s="377">
        <v>2</v>
      </c>
    </row>
    <row r="7728" spans="1:4">
      <c r="A7728" s="375">
        <v>4117</v>
      </c>
      <c r="B7728" s="375">
        <v>1193</v>
      </c>
      <c r="C7728" s="375" t="s">
        <v>8352</v>
      </c>
      <c r="D7728" s="377">
        <v>2</v>
      </c>
    </row>
    <row r="7729" spans="1:4">
      <c r="A7729" s="375">
        <v>4121</v>
      </c>
      <c r="B7729" s="375">
        <v>1193</v>
      </c>
      <c r="C7729" s="375" t="s">
        <v>8353</v>
      </c>
      <c r="D7729" s="377">
        <v>2</v>
      </c>
    </row>
    <row r="7730" spans="1:4">
      <c r="A7730" s="375">
        <v>4123</v>
      </c>
      <c r="B7730" s="375">
        <v>1193</v>
      </c>
      <c r="C7730" s="375" t="s">
        <v>8354</v>
      </c>
      <c r="D7730" s="377">
        <v>2</v>
      </c>
    </row>
    <row r="7731" spans="1:4">
      <c r="A7731" s="375">
        <v>4124</v>
      </c>
      <c r="B7731" s="375">
        <v>1193</v>
      </c>
      <c r="C7731" s="375" t="s">
        <v>8355</v>
      </c>
      <c r="D7731" s="377">
        <v>2</v>
      </c>
    </row>
    <row r="7732" spans="1:4">
      <c r="A7732" s="375">
        <v>4126</v>
      </c>
      <c r="B7732" s="375">
        <v>1193</v>
      </c>
      <c r="C7732" s="375" t="s">
        <v>8356</v>
      </c>
      <c r="D7732" s="377">
        <v>2</v>
      </c>
    </row>
    <row r="7733" spans="1:4">
      <c r="A7733" s="375">
        <v>4130</v>
      </c>
      <c r="B7733" s="375">
        <v>1193</v>
      </c>
      <c r="C7733" s="375" t="s">
        <v>8357</v>
      </c>
      <c r="D7733" s="377">
        <v>2</v>
      </c>
    </row>
    <row r="7734" spans="1:4">
      <c r="A7734" s="375">
        <v>4131</v>
      </c>
      <c r="B7734" s="375">
        <v>1193</v>
      </c>
      <c r="C7734" s="375" t="s">
        <v>8358</v>
      </c>
      <c r="D7734" s="377">
        <v>2</v>
      </c>
    </row>
    <row r="7735" spans="1:4">
      <c r="A7735" s="375">
        <v>4132</v>
      </c>
      <c r="B7735" s="375">
        <v>1193</v>
      </c>
      <c r="C7735" s="375" t="s">
        <v>8359</v>
      </c>
      <c r="D7735" s="377">
        <v>2</v>
      </c>
    </row>
    <row r="7736" spans="1:4">
      <c r="A7736" s="375">
        <v>4140</v>
      </c>
      <c r="B7736" s="375">
        <v>1193</v>
      </c>
      <c r="C7736" s="375" t="s">
        <v>8360</v>
      </c>
      <c r="D7736" s="377">
        <v>2</v>
      </c>
    </row>
    <row r="7737" spans="1:4">
      <c r="A7737" s="375">
        <v>4170</v>
      </c>
      <c r="B7737" s="375">
        <v>1193</v>
      </c>
      <c r="C7737" s="375" t="s">
        <v>8361</v>
      </c>
      <c r="D7737" s="377">
        <v>2</v>
      </c>
    </row>
    <row r="7738" spans="1:4">
      <c r="A7738" s="375">
        <v>4173</v>
      </c>
      <c r="B7738" s="375">
        <v>1193</v>
      </c>
      <c r="C7738" s="375" t="s">
        <v>8362</v>
      </c>
      <c r="D7738" s="377">
        <v>2</v>
      </c>
    </row>
    <row r="7739" spans="1:4">
      <c r="A7739" s="375">
        <v>4179</v>
      </c>
      <c r="B7739" s="375">
        <v>1193</v>
      </c>
      <c r="C7739" s="375" t="s">
        <v>8363</v>
      </c>
      <c r="D7739" s="377">
        <v>2</v>
      </c>
    </row>
    <row r="7740" spans="1:4">
      <c r="A7740" s="375">
        <v>4180</v>
      </c>
      <c r="B7740" s="375">
        <v>1193</v>
      </c>
      <c r="C7740" s="375" t="s">
        <v>8364</v>
      </c>
      <c r="D7740" s="377">
        <v>2</v>
      </c>
    </row>
    <row r="7741" spans="1:4">
      <c r="A7741" s="375">
        <v>4181</v>
      </c>
      <c r="B7741" s="375">
        <v>1193</v>
      </c>
      <c r="C7741" s="375" t="s">
        <v>8365</v>
      </c>
      <c r="D7741" s="377">
        <v>2</v>
      </c>
    </row>
    <row r="7742" spans="1:4">
      <c r="A7742" s="375">
        <v>4190</v>
      </c>
      <c r="B7742" s="375">
        <v>1193</v>
      </c>
      <c r="C7742" s="375" t="s">
        <v>8366</v>
      </c>
      <c r="D7742" s="377">
        <v>2</v>
      </c>
    </row>
    <row r="7743" spans="1:4">
      <c r="A7743" s="375">
        <v>4191</v>
      </c>
      <c r="B7743" s="375">
        <v>1193</v>
      </c>
      <c r="C7743" s="375" t="s">
        <v>8367</v>
      </c>
      <c r="D7743" s="377">
        <v>2</v>
      </c>
    </row>
    <row r="7744" spans="1:4">
      <c r="A7744" s="375">
        <v>4192</v>
      </c>
      <c r="B7744" s="375">
        <v>1193</v>
      </c>
      <c r="C7744" s="375" t="s">
        <v>8368</v>
      </c>
      <c r="D7744" s="377">
        <v>2</v>
      </c>
    </row>
    <row r="7745" spans="1:4">
      <c r="A7745" s="375">
        <v>4196</v>
      </c>
      <c r="B7745" s="375">
        <v>1193</v>
      </c>
      <c r="C7745" s="375" t="s">
        <v>8369</v>
      </c>
      <c r="D7745" s="377">
        <v>2</v>
      </c>
    </row>
    <row r="7746" spans="1:4">
      <c r="A7746" s="375">
        <v>4199</v>
      </c>
      <c r="B7746" s="375">
        <v>1193</v>
      </c>
      <c r="C7746" s="375" t="s">
        <v>8370</v>
      </c>
      <c r="D7746" s="377">
        <v>2</v>
      </c>
    </row>
    <row r="7747" spans="1:4">
      <c r="A7747" s="375">
        <v>5002</v>
      </c>
      <c r="B7747" s="375">
        <v>1193</v>
      </c>
      <c r="C7747" s="375" t="s">
        <v>8371</v>
      </c>
      <c r="D7747" s="377">
        <v>2</v>
      </c>
    </row>
    <row r="7748" spans="1:4">
      <c r="A7748" s="375">
        <v>5003</v>
      </c>
      <c r="B7748" s="375">
        <v>1193</v>
      </c>
      <c r="C7748" s="375" t="s">
        <v>8372</v>
      </c>
      <c r="D7748" s="377">
        <v>2</v>
      </c>
    </row>
    <row r="7749" spans="1:4">
      <c r="A7749" s="375">
        <v>5008</v>
      </c>
      <c r="B7749" s="375">
        <v>1193</v>
      </c>
      <c r="C7749" s="375" t="s">
        <v>8373</v>
      </c>
      <c r="D7749" s="377">
        <v>2</v>
      </c>
    </row>
    <row r="7750" spans="1:4">
      <c r="A7750" s="375">
        <v>6002</v>
      </c>
      <c r="B7750" s="375">
        <v>1193</v>
      </c>
      <c r="C7750" s="375" t="s">
        <v>8374</v>
      </c>
      <c r="D7750" s="377">
        <v>2</v>
      </c>
    </row>
    <row r="7751" spans="1:4">
      <c r="A7751" s="375">
        <v>6022</v>
      </c>
      <c r="B7751" s="375">
        <v>1193</v>
      </c>
      <c r="C7751" s="375" t="s">
        <v>8375</v>
      </c>
      <c r="D7751" s="377">
        <v>2</v>
      </c>
    </row>
    <row r="7752" spans="1:4">
      <c r="A7752" s="375">
        <v>6034</v>
      </c>
      <c r="B7752" s="375">
        <v>1193</v>
      </c>
      <c r="C7752" s="375" t="s">
        <v>8376</v>
      </c>
      <c r="D7752" s="377">
        <v>2</v>
      </c>
    </row>
    <row r="7753" spans="1:4">
      <c r="A7753" s="375">
        <v>6042</v>
      </c>
      <c r="B7753" s="375">
        <v>1193</v>
      </c>
      <c r="C7753" s="375" t="s">
        <v>8377</v>
      </c>
      <c r="D7753" s="377">
        <v>2</v>
      </c>
    </row>
    <row r="7754" spans="1:4">
      <c r="A7754" s="375">
        <v>6082</v>
      </c>
      <c r="B7754" s="375">
        <v>1193</v>
      </c>
      <c r="C7754" s="375" t="s">
        <v>8378</v>
      </c>
      <c r="D7754" s="377">
        <v>2</v>
      </c>
    </row>
    <row r="7755" spans="1:4">
      <c r="A7755" s="375">
        <v>1099</v>
      </c>
      <c r="B7755" s="375">
        <v>1194</v>
      </c>
      <c r="C7755" s="375" t="s">
        <v>8379</v>
      </c>
      <c r="D7755" s="377">
        <v>2</v>
      </c>
    </row>
    <row r="7756" spans="1:4">
      <c r="A7756" s="375">
        <v>1100</v>
      </c>
      <c r="B7756" s="375">
        <v>1194</v>
      </c>
      <c r="C7756" s="375" t="s">
        <v>8380</v>
      </c>
      <c r="D7756" s="377">
        <v>2</v>
      </c>
    </row>
    <row r="7757" spans="1:4">
      <c r="A7757" s="375">
        <v>1101</v>
      </c>
      <c r="B7757" s="375">
        <v>1194</v>
      </c>
      <c r="C7757" s="375" t="s">
        <v>8381</v>
      </c>
      <c r="D7757" s="377">
        <v>2</v>
      </c>
    </row>
    <row r="7758" spans="1:4">
      <c r="A7758" s="375">
        <v>1102</v>
      </c>
      <c r="B7758" s="375">
        <v>1194</v>
      </c>
      <c r="C7758" s="375" t="s">
        <v>8382</v>
      </c>
      <c r="D7758" s="377">
        <v>2</v>
      </c>
    </row>
    <row r="7759" spans="1:4">
      <c r="A7759" s="375">
        <v>1103</v>
      </c>
      <c r="B7759" s="375">
        <v>1194</v>
      </c>
      <c r="C7759" s="375" t="s">
        <v>8383</v>
      </c>
      <c r="D7759" s="377">
        <v>2</v>
      </c>
    </row>
    <row r="7760" spans="1:4">
      <c r="A7760" s="375">
        <v>1104</v>
      </c>
      <c r="B7760" s="375">
        <v>1194</v>
      </c>
      <c r="C7760" s="375" t="s">
        <v>8384</v>
      </c>
      <c r="D7760" s="377">
        <v>2</v>
      </c>
    </row>
    <row r="7761" spans="1:4">
      <c r="A7761" s="375">
        <v>1105</v>
      </c>
      <c r="B7761" s="375">
        <v>1194</v>
      </c>
      <c r="C7761" s="375" t="s">
        <v>8385</v>
      </c>
      <c r="D7761" s="377">
        <v>2</v>
      </c>
    </row>
    <row r="7762" spans="1:4">
      <c r="A7762" s="375">
        <v>1106</v>
      </c>
      <c r="B7762" s="375">
        <v>1194</v>
      </c>
      <c r="C7762" s="375" t="s">
        <v>8386</v>
      </c>
      <c r="D7762" s="377">
        <v>2</v>
      </c>
    </row>
    <row r="7763" spans="1:4">
      <c r="A7763" s="375">
        <v>1107</v>
      </c>
      <c r="B7763" s="375">
        <v>1194</v>
      </c>
      <c r="C7763" s="375" t="s">
        <v>8387</v>
      </c>
      <c r="D7763" s="377">
        <v>2</v>
      </c>
    </row>
    <row r="7764" spans="1:4">
      <c r="A7764" s="375">
        <v>1109</v>
      </c>
      <c r="B7764" s="375">
        <v>1194</v>
      </c>
      <c r="C7764" s="375" t="s">
        <v>8388</v>
      </c>
      <c r="D7764" s="377">
        <v>2</v>
      </c>
    </row>
    <row r="7765" spans="1:4">
      <c r="A7765" s="375">
        <v>1113</v>
      </c>
      <c r="B7765" s="375">
        <v>1194</v>
      </c>
      <c r="C7765" s="375" t="s">
        <v>8389</v>
      </c>
      <c r="D7765" s="377">
        <v>2</v>
      </c>
    </row>
    <row r="7766" spans="1:4">
      <c r="A7766" s="375">
        <v>1114</v>
      </c>
      <c r="B7766" s="375">
        <v>1194</v>
      </c>
      <c r="C7766" s="375" t="s">
        <v>8390</v>
      </c>
      <c r="D7766" s="377">
        <v>2</v>
      </c>
    </row>
    <row r="7767" spans="1:4">
      <c r="A7767" s="375">
        <v>1115</v>
      </c>
      <c r="B7767" s="375">
        <v>1194</v>
      </c>
      <c r="C7767" s="375" t="s">
        <v>8391</v>
      </c>
      <c r="D7767" s="377">
        <v>2</v>
      </c>
    </row>
    <row r="7768" spans="1:4">
      <c r="A7768" s="375">
        <v>1120</v>
      </c>
      <c r="B7768" s="375">
        <v>1194</v>
      </c>
      <c r="C7768" s="375" t="s">
        <v>8392</v>
      </c>
      <c r="D7768" s="377">
        <v>2</v>
      </c>
    </row>
    <row r="7769" spans="1:4">
      <c r="A7769" s="375">
        <v>1121</v>
      </c>
      <c r="B7769" s="375">
        <v>1194</v>
      </c>
      <c r="C7769" s="375" t="s">
        <v>8393</v>
      </c>
      <c r="D7769" s="377">
        <v>2</v>
      </c>
    </row>
    <row r="7770" spans="1:4">
      <c r="A7770" s="375">
        <v>1123</v>
      </c>
      <c r="B7770" s="375">
        <v>1194</v>
      </c>
      <c r="C7770" s="375" t="s">
        <v>8394</v>
      </c>
      <c r="D7770" s="377">
        <v>2</v>
      </c>
    </row>
    <row r="7771" spans="1:4">
      <c r="A7771" s="375">
        <v>1124</v>
      </c>
      <c r="B7771" s="375">
        <v>1194</v>
      </c>
      <c r="C7771" s="375" t="s">
        <v>8395</v>
      </c>
      <c r="D7771" s="377">
        <v>2</v>
      </c>
    </row>
    <row r="7772" spans="1:4">
      <c r="A7772" s="375">
        <v>1125</v>
      </c>
      <c r="B7772" s="375">
        <v>1194</v>
      </c>
      <c r="C7772" s="375" t="s">
        <v>8396</v>
      </c>
      <c r="D7772" s="377">
        <v>2</v>
      </c>
    </row>
    <row r="7773" spans="1:4">
      <c r="A7773" s="375">
        <v>1126</v>
      </c>
      <c r="B7773" s="375">
        <v>1194</v>
      </c>
      <c r="C7773" s="375" t="s">
        <v>8397</v>
      </c>
      <c r="D7773" s="377">
        <v>2</v>
      </c>
    </row>
    <row r="7774" spans="1:4">
      <c r="A7774" s="375">
        <v>1127</v>
      </c>
      <c r="B7774" s="375">
        <v>1194</v>
      </c>
      <c r="C7774" s="375" t="s">
        <v>8398</v>
      </c>
      <c r="D7774" s="377">
        <v>2</v>
      </c>
    </row>
    <row r="7775" spans="1:4">
      <c r="A7775" s="375">
        <v>1128</v>
      </c>
      <c r="B7775" s="375">
        <v>1194</v>
      </c>
      <c r="C7775" s="375" t="s">
        <v>8399</v>
      </c>
      <c r="D7775" s="377">
        <v>2</v>
      </c>
    </row>
    <row r="7776" spans="1:4">
      <c r="A7776" s="375">
        <v>1129</v>
      </c>
      <c r="B7776" s="375">
        <v>1194</v>
      </c>
      <c r="C7776" s="375" t="s">
        <v>8400</v>
      </c>
      <c r="D7776" s="377">
        <v>2</v>
      </c>
    </row>
    <row r="7777" spans="1:4">
      <c r="A7777" s="375">
        <v>1130</v>
      </c>
      <c r="B7777" s="375">
        <v>1194</v>
      </c>
      <c r="C7777" s="375" t="s">
        <v>8401</v>
      </c>
      <c r="D7777" s="377">
        <v>2</v>
      </c>
    </row>
    <row r="7778" spans="1:4">
      <c r="A7778" s="375">
        <v>1131</v>
      </c>
      <c r="B7778" s="375">
        <v>1194</v>
      </c>
      <c r="C7778" s="375" t="s">
        <v>8402</v>
      </c>
      <c r="D7778" s="377">
        <v>2</v>
      </c>
    </row>
    <row r="7779" spans="1:4">
      <c r="A7779" s="375">
        <v>1132</v>
      </c>
      <c r="B7779" s="375">
        <v>1194</v>
      </c>
      <c r="C7779" s="375" t="s">
        <v>8403</v>
      </c>
      <c r="D7779" s="377">
        <v>2</v>
      </c>
    </row>
    <row r="7780" spans="1:4">
      <c r="A7780" s="375">
        <v>1137</v>
      </c>
      <c r="B7780" s="375">
        <v>1194</v>
      </c>
      <c r="C7780" s="375" t="s">
        <v>8404</v>
      </c>
      <c r="D7780" s="377">
        <v>2</v>
      </c>
    </row>
    <row r="7781" spans="1:4">
      <c r="A7781" s="375">
        <v>1151</v>
      </c>
      <c r="B7781" s="375">
        <v>1194</v>
      </c>
      <c r="C7781" s="375" t="s">
        <v>8405</v>
      </c>
      <c r="D7781" s="377">
        <v>2</v>
      </c>
    </row>
    <row r="7782" spans="1:4">
      <c r="A7782" s="375">
        <v>1152</v>
      </c>
      <c r="B7782" s="375">
        <v>1194</v>
      </c>
      <c r="C7782" s="375" t="s">
        <v>8406</v>
      </c>
      <c r="D7782" s="377">
        <v>2</v>
      </c>
    </row>
    <row r="7783" spans="1:4">
      <c r="A7783" s="375">
        <v>1153</v>
      </c>
      <c r="B7783" s="375">
        <v>1194</v>
      </c>
      <c r="C7783" s="375" t="s">
        <v>8407</v>
      </c>
      <c r="D7783" s="377">
        <v>2</v>
      </c>
    </row>
    <row r="7784" spans="1:4">
      <c r="A7784" s="375">
        <v>1157</v>
      </c>
      <c r="B7784" s="375">
        <v>1194</v>
      </c>
      <c r="C7784" s="375" t="s">
        <v>8408</v>
      </c>
      <c r="D7784" s="377">
        <v>2</v>
      </c>
    </row>
    <row r="7785" spans="1:4">
      <c r="A7785" s="375">
        <v>1175</v>
      </c>
      <c r="B7785" s="375">
        <v>1194</v>
      </c>
      <c r="C7785" s="375" t="s">
        <v>8409</v>
      </c>
      <c r="D7785" s="377">
        <v>2</v>
      </c>
    </row>
    <row r="7786" spans="1:4">
      <c r="A7786" s="375">
        <v>1181</v>
      </c>
      <c r="B7786" s="375">
        <v>1194</v>
      </c>
      <c r="C7786" s="375" t="s">
        <v>8410</v>
      </c>
      <c r="D7786" s="377">
        <v>0</v>
      </c>
    </row>
    <row r="7787" spans="1:4">
      <c r="A7787" s="375">
        <v>1183</v>
      </c>
      <c r="B7787" s="375">
        <v>1194</v>
      </c>
      <c r="C7787" s="375" t="s">
        <v>8411</v>
      </c>
      <c r="D7787" s="377">
        <v>2</v>
      </c>
    </row>
    <row r="7788" spans="1:4">
      <c r="A7788" s="375">
        <v>1185</v>
      </c>
      <c r="B7788" s="375">
        <v>1194</v>
      </c>
      <c r="C7788" s="375" t="s">
        <v>8412</v>
      </c>
      <c r="D7788" s="377">
        <v>2</v>
      </c>
    </row>
    <row r="7789" spans="1:4">
      <c r="A7789" s="375">
        <v>1186</v>
      </c>
      <c r="B7789" s="375">
        <v>1194</v>
      </c>
      <c r="C7789" s="375" t="s">
        <v>8413</v>
      </c>
      <c r="D7789" s="377">
        <v>0</v>
      </c>
    </row>
    <row r="7790" spans="1:4">
      <c r="A7790" s="375">
        <v>1187</v>
      </c>
      <c r="B7790" s="375">
        <v>1194</v>
      </c>
      <c r="C7790" s="375" t="s">
        <v>8414</v>
      </c>
      <c r="D7790" s="377">
        <v>0</v>
      </c>
    </row>
    <row r="7791" spans="1:4">
      <c r="A7791" s="375">
        <v>1188</v>
      </c>
      <c r="B7791" s="375">
        <v>1194</v>
      </c>
      <c r="C7791" s="375" t="s">
        <v>8415</v>
      </c>
      <c r="D7791" s="377">
        <v>0</v>
      </c>
    </row>
    <row r="7792" spans="1:4">
      <c r="A7792" s="375">
        <v>1189</v>
      </c>
      <c r="B7792" s="375">
        <v>1194</v>
      </c>
      <c r="C7792" s="375" t="s">
        <v>8416</v>
      </c>
      <c r="D7792" s="377">
        <v>2</v>
      </c>
    </row>
    <row r="7793" spans="1:4">
      <c r="A7793" s="375">
        <v>1190</v>
      </c>
      <c r="B7793" s="375">
        <v>1194</v>
      </c>
      <c r="C7793" s="375" t="s">
        <v>8417</v>
      </c>
      <c r="D7793" s="377">
        <v>0</v>
      </c>
    </row>
    <row r="7794" spans="1:4">
      <c r="A7794" s="375">
        <v>1192</v>
      </c>
      <c r="B7794" s="375">
        <v>1194</v>
      </c>
      <c r="C7794" s="375" t="s">
        <v>8418</v>
      </c>
      <c r="D7794" s="377">
        <v>2</v>
      </c>
    </row>
    <row r="7795" spans="1:4">
      <c r="A7795" s="375">
        <v>1193</v>
      </c>
      <c r="B7795" s="375">
        <v>1194</v>
      </c>
      <c r="C7795" s="375" t="s">
        <v>8419</v>
      </c>
      <c r="D7795" s="377">
        <v>2</v>
      </c>
    </row>
    <row r="7796" spans="1:4">
      <c r="A7796" s="375">
        <v>1194</v>
      </c>
      <c r="B7796" s="375">
        <v>1194</v>
      </c>
      <c r="C7796" s="375" t="s">
        <v>8420</v>
      </c>
      <c r="D7796" s="377" t="s">
        <v>94</v>
      </c>
    </row>
    <row r="7797" spans="1:4">
      <c r="A7797" s="375">
        <v>1199</v>
      </c>
      <c r="B7797" s="375">
        <v>1194</v>
      </c>
      <c r="C7797" s="375" t="s">
        <v>8421</v>
      </c>
      <c r="D7797" s="377">
        <v>0</v>
      </c>
    </row>
    <row r="7798" spans="1:4">
      <c r="A7798" s="375">
        <v>1201</v>
      </c>
      <c r="B7798" s="375">
        <v>1194</v>
      </c>
      <c r="C7798" s="375" t="s">
        <v>8422</v>
      </c>
      <c r="D7798" s="377">
        <v>2</v>
      </c>
    </row>
    <row r="7799" spans="1:4">
      <c r="A7799" s="375">
        <v>1203</v>
      </c>
      <c r="B7799" s="375">
        <v>1194</v>
      </c>
      <c r="C7799" s="375" t="s">
        <v>8423</v>
      </c>
      <c r="D7799" s="377">
        <v>2</v>
      </c>
    </row>
    <row r="7800" spans="1:4">
      <c r="A7800" s="375">
        <v>1206</v>
      </c>
      <c r="B7800" s="375">
        <v>1194</v>
      </c>
      <c r="C7800" s="375" t="s">
        <v>8424</v>
      </c>
      <c r="D7800" s="377">
        <v>2</v>
      </c>
    </row>
    <row r="7801" spans="1:4">
      <c r="A7801" s="375">
        <v>1210</v>
      </c>
      <c r="B7801" s="375">
        <v>1194</v>
      </c>
      <c r="C7801" s="375" t="s">
        <v>8425</v>
      </c>
      <c r="D7801" s="377">
        <v>2</v>
      </c>
    </row>
    <row r="7802" spans="1:4">
      <c r="A7802" s="375">
        <v>1256</v>
      </c>
      <c r="B7802" s="375">
        <v>1194</v>
      </c>
      <c r="C7802" s="375" t="s">
        <v>8426</v>
      </c>
      <c r="D7802" s="377">
        <v>2</v>
      </c>
    </row>
    <row r="7803" spans="1:4">
      <c r="A7803" s="375">
        <v>1257</v>
      </c>
      <c r="B7803" s="375">
        <v>1194</v>
      </c>
      <c r="C7803" s="375" t="s">
        <v>8427</v>
      </c>
      <c r="D7803" s="377">
        <v>2</v>
      </c>
    </row>
    <row r="7804" spans="1:4">
      <c r="A7804" s="375">
        <v>1260</v>
      </c>
      <c r="B7804" s="375">
        <v>1194</v>
      </c>
      <c r="C7804" s="375" t="s">
        <v>8428</v>
      </c>
      <c r="D7804" s="377">
        <v>2</v>
      </c>
    </row>
    <row r="7805" spans="1:4">
      <c r="A7805" s="375">
        <v>1261</v>
      </c>
      <c r="B7805" s="375">
        <v>1194</v>
      </c>
      <c r="C7805" s="375" t="s">
        <v>8429</v>
      </c>
      <c r="D7805" s="377">
        <v>2</v>
      </c>
    </row>
    <row r="7806" spans="1:4">
      <c r="A7806" s="375">
        <v>1262</v>
      </c>
      <c r="B7806" s="375">
        <v>1194</v>
      </c>
      <c r="C7806" s="375" t="s">
        <v>8430</v>
      </c>
      <c r="D7806" s="377">
        <v>2</v>
      </c>
    </row>
    <row r="7807" spans="1:4">
      <c r="A7807" s="375">
        <v>2095</v>
      </c>
      <c r="B7807" s="375">
        <v>1194</v>
      </c>
      <c r="C7807" s="375" t="s">
        <v>8431</v>
      </c>
      <c r="D7807" s="377">
        <v>2</v>
      </c>
    </row>
    <row r="7808" spans="1:4">
      <c r="A7808" s="375">
        <v>2096</v>
      </c>
      <c r="B7808" s="375">
        <v>1194</v>
      </c>
      <c r="C7808" s="375" t="s">
        <v>8432</v>
      </c>
      <c r="D7808" s="377">
        <v>2</v>
      </c>
    </row>
    <row r="7809" spans="1:4">
      <c r="A7809" s="375">
        <v>2100</v>
      </c>
      <c r="B7809" s="375">
        <v>1194</v>
      </c>
      <c r="C7809" s="375" t="s">
        <v>8433</v>
      </c>
      <c r="D7809" s="377">
        <v>2</v>
      </c>
    </row>
    <row r="7810" spans="1:4">
      <c r="A7810" s="375">
        <v>2102</v>
      </c>
      <c r="B7810" s="375">
        <v>1194</v>
      </c>
      <c r="C7810" s="375" t="s">
        <v>8434</v>
      </c>
      <c r="D7810" s="377">
        <v>2</v>
      </c>
    </row>
    <row r="7811" spans="1:4">
      <c r="A7811" s="375">
        <v>2103</v>
      </c>
      <c r="B7811" s="375">
        <v>1194</v>
      </c>
      <c r="C7811" s="375" t="s">
        <v>8435</v>
      </c>
      <c r="D7811" s="377">
        <v>2</v>
      </c>
    </row>
    <row r="7812" spans="1:4">
      <c r="A7812" s="375">
        <v>2104</v>
      </c>
      <c r="B7812" s="375">
        <v>1194</v>
      </c>
      <c r="C7812" s="375" t="s">
        <v>8436</v>
      </c>
      <c r="D7812" s="377">
        <v>2</v>
      </c>
    </row>
    <row r="7813" spans="1:4">
      <c r="A7813" s="375">
        <v>2105</v>
      </c>
      <c r="B7813" s="375">
        <v>1194</v>
      </c>
      <c r="C7813" s="375" t="s">
        <v>8437</v>
      </c>
      <c r="D7813" s="377">
        <v>2</v>
      </c>
    </row>
    <row r="7814" spans="1:4">
      <c r="A7814" s="375">
        <v>2108</v>
      </c>
      <c r="B7814" s="375">
        <v>1194</v>
      </c>
      <c r="C7814" s="375" t="s">
        <v>8438</v>
      </c>
      <c r="D7814" s="377">
        <v>2</v>
      </c>
    </row>
    <row r="7815" spans="1:4">
      <c r="A7815" s="375">
        <v>2109</v>
      </c>
      <c r="B7815" s="375">
        <v>1194</v>
      </c>
      <c r="C7815" s="375" t="s">
        <v>8439</v>
      </c>
      <c r="D7815" s="377">
        <v>2</v>
      </c>
    </row>
    <row r="7816" spans="1:4">
      <c r="A7816" s="375">
        <v>2110</v>
      </c>
      <c r="B7816" s="375">
        <v>1194</v>
      </c>
      <c r="C7816" s="375" t="s">
        <v>8440</v>
      </c>
      <c r="D7816" s="377">
        <v>2</v>
      </c>
    </row>
    <row r="7817" spans="1:4">
      <c r="A7817" s="375">
        <v>2111</v>
      </c>
      <c r="B7817" s="375">
        <v>1194</v>
      </c>
      <c r="C7817" s="375" t="s">
        <v>8441</v>
      </c>
      <c r="D7817" s="377">
        <v>2</v>
      </c>
    </row>
    <row r="7818" spans="1:4">
      <c r="A7818" s="375">
        <v>2112</v>
      </c>
      <c r="B7818" s="375">
        <v>1194</v>
      </c>
      <c r="C7818" s="375" t="s">
        <v>8442</v>
      </c>
      <c r="D7818" s="377">
        <v>2</v>
      </c>
    </row>
    <row r="7819" spans="1:4">
      <c r="A7819" s="375">
        <v>2113</v>
      </c>
      <c r="B7819" s="375">
        <v>1194</v>
      </c>
      <c r="C7819" s="375" t="s">
        <v>8443</v>
      </c>
      <c r="D7819" s="377">
        <v>2</v>
      </c>
    </row>
    <row r="7820" spans="1:4">
      <c r="A7820" s="375">
        <v>2115</v>
      </c>
      <c r="B7820" s="375">
        <v>1194</v>
      </c>
      <c r="C7820" s="375" t="s">
        <v>8444</v>
      </c>
      <c r="D7820" s="377">
        <v>2</v>
      </c>
    </row>
    <row r="7821" spans="1:4">
      <c r="A7821" s="375">
        <v>2116</v>
      </c>
      <c r="B7821" s="375">
        <v>1194</v>
      </c>
      <c r="C7821" s="375" t="s">
        <v>8445</v>
      </c>
      <c r="D7821" s="377">
        <v>2</v>
      </c>
    </row>
    <row r="7822" spans="1:4">
      <c r="A7822" s="375">
        <v>2117</v>
      </c>
      <c r="B7822" s="375">
        <v>1194</v>
      </c>
      <c r="C7822" s="375" t="s">
        <v>8446</v>
      </c>
      <c r="D7822" s="377">
        <v>2</v>
      </c>
    </row>
    <row r="7823" spans="1:4">
      <c r="A7823" s="375">
        <v>2121</v>
      </c>
      <c r="B7823" s="375">
        <v>1194</v>
      </c>
      <c r="C7823" s="375" t="s">
        <v>8447</v>
      </c>
      <c r="D7823" s="377">
        <v>2</v>
      </c>
    </row>
    <row r="7824" spans="1:4">
      <c r="A7824" s="375">
        <v>2122</v>
      </c>
      <c r="B7824" s="375">
        <v>1194</v>
      </c>
      <c r="C7824" s="375" t="s">
        <v>8448</v>
      </c>
      <c r="D7824" s="377">
        <v>2</v>
      </c>
    </row>
    <row r="7825" spans="1:4">
      <c r="A7825" s="375">
        <v>2123</v>
      </c>
      <c r="B7825" s="375">
        <v>1194</v>
      </c>
      <c r="C7825" s="375" t="s">
        <v>8449</v>
      </c>
      <c r="D7825" s="377">
        <v>2</v>
      </c>
    </row>
    <row r="7826" spans="1:4">
      <c r="A7826" s="375">
        <v>2125</v>
      </c>
      <c r="B7826" s="375">
        <v>1194</v>
      </c>
      <c r="C7826" s="375" t="s">
        <v>8450</v>
      </c>
      <c r="D7826" s="377">
        <v>2</v>
      </c>
    </row>
    <row r="7827" spans="1:4">
      <c r="A7827" s="375">
        <v>2130</v>
      </c>
      <c r="B7827" s="375">
        <v>1194</v>
      </c>
      <c r="C7827" s="375" t="s">
        <v>8451</v>
      </c>
      <c r="D7827" s="377">
        <v>2</v>
      </c>
    </row>
    <row r="7828" spans="1:4">
      <c r="A7828" s="375">
        <v>2132</v>
      </c>
      <c r="B7828" s="375">
        <v>1194</v>
      </c>
      <c r="C7828" s="375" t="s">
        <v>8452</v>
      </c>
      <c r="D7828" s="377">
        <v>2</v>
      </c>
    </row>
    <row r="7829" spans="1:4">
      <c r="A7829" s="375">
        <v>2133</v>
      </c>
      <c r="B7829" s="375">
        <v>1194</v>
      </c>
      <c r="C7829" s="375" t="s">
        <v>8453</v>
      </c>
      <c r="D7829" s="377">
        <v>2</v>
      </c>
    </row>
    <row r="7830" spans="1:4">
      <c r="A7830" s="375">
        <v>2135</v>
      </c>
      <c r="B7830" s="375">
        <v>1194</v>
      </c>
      <c r="C7830" s="375" t="s">
        <v>8454</v>
      </c>
      <c r="D7830" s="377">
        <v>2</v>
      </c>
    </row>
    <row r="7831" spans="1:4">
      <c r="A7831" s="375">
        <v>2136</v>
      </c>
      <c r="B7831" s="375">
        <v>1194</v>
      </c>
      <c r="C7831" s="375" t="s">
        <v>8455</v>
      </c>
      <c r="D7831" s="377">
        <v>2</v>
      </c>
    </row>
    <row r="7832" spans="1:4">
      <c r="A7832" s="375">
        <v>2137</v>
      </c>
      <c r="B7832" s="375">
        <v>1194</v>
      </c>
      <c r="C7832" s="375" t="s">
        <v>8456</v>
      </c>
      <c r="D7832" s="377">
        <v>2</v>
      </c>
    </row>
    <row r="7833" spans="1:4">
      <c r="A7833" s="375">
        <v>2139</v>
      </c>
      <c r="B7833" s="375">
        <v>1194</v>
      </c>
      <c r="C7833" s="375" t="s">
        <v>8457</v>
      </c>
      <c r="D7833" s="377">
        <v>2</v>
      </c>
    </row>
    <row r="7834" spans="1:4">
      <c r="A7834" s="375">
        <v>2142</v>
      </c>
      <c r="B7834" s="375">
        <v>1194</v>
      </c>
      <c r="C7834" s="375" t="s">
        <v>8458</v>
      </c>
      <c r="D7834" s="377">
        <v>2</v>
      </c>
    </row>
    <row r="7835" spans="1:4">
      <c r="A7835" s="375">
        <v>2146</v>
      </c>
      <c r="B7835" s="375">
        <v>1194</v>
      </c>
      <c r="C7835" s="375" t="s">
        <v>8459</v>
      </c>
      <c r="D7835" s="377">
        <v>2</v>
      </c>
    </row>
    <row r="7836" spans="1:4">
      <c r="A7836" s="375">
        <v>2148</v>
      </c>
      <c r="B7836" s="375">
        <v>1194</v>
      </c>
      <c r="C7836" s="375" t="s">
        <v>8460</v>
      </c>
      <c r="D7836" s="377">
        <v>2</v>
      </c>
    </row>
    <row r="7837" spans="1:4">
      <c r="A7837" s="375">
        <v>2149</v>
      </c>
      <c r="B7837" s="375">
        <v>1194</v>
      </c>
      <c r="C7837" s="375" t="s">
        <v>8461</v>
      </c>
      <c r="D7837" s="377">
        <v>2</v>
      </c>
    </row>
    <row r="7838" spans="1:4">
      <c r="A7838" s="375">
        <v>2151</v>
      </c>
      <c r="B7838" s="375">
        <v>1194</v>
      </c>
      <c r="C7838" s="375" t="s">
        <v>8462</v>
      </c>
      <c r="D7838" s="377">
        <v>2</v>
      </c>
    </row>
    <row r="7839" spans="1:4">
      <c r="A7839" s="375">
        <v>2152</v>
      </c>
      <c r="B7839" s="375">
        <v>1194</v>
      </c>
      <c r="C7839" s="375" t="s">
        <v>8463</v>
      </c>
      <c r="D7839" s="377">
        <v>2</v>
      </c>
    </row>
    <row r="7840" spans="1:4">
      <c r="A7840" s="375">
        <v>2153</v>
      </c>
      <c r="B7840" s="375">
        <v>1194</v>
      </c>
      <c r="C7840" s="375" t="s">
        <v>8464</v>
      </c>
      <c r="D7840" s="377">
        <v>2</v>
      </c>
    </row>
    <row r="7841" spans="1:4">
      <c r="A7841" s="375">
        <v>2154</v>
      </c>
      <c r="B7841" s="375">
        <v>1194</v>
      </c>
      <c r="C7841" s="375" t="s">
        <v>8465</v>
      </c>
      <c r="D7841" s="377">
        <v>2</v>
      </c>
    </row>
    <row r="7842" spans="1:4">
      <c r="A7842" s="375">
        <v>2155</v>
      </c>
      <c r="B7842" s="375">
        <v>1194</v>
      </c>
      <c r="C7842" s="375" t="s">
        <v>8466</v>
      </c>
      <c r="D7842" s="377">
        <v>2</v>
      </c>
    </row>
    <row r="7843" spans="1:4">
      <c r="A7843" s="375">
        <v>2156</v>
      </c>
      <c r="B7843" s="375">
        <v>1194</v>
      </c>
      <c r="C7843" s="375" t="s">
        <v>8467</v>
      </c>
      <c r="D7843" s="377">
        <v>2</v>
      </c>
    </row>
    <row r="7844" spans="1:4">
      <c r="A7844" s="375">
        <v>2162</v>
      </c>
      <c r="B7844" s="375">
        <v>1194</v>
      </c>
      <c r="C7844" s="375" t="s">
        <v>8468</v>
      </c>
      <c r="D7844" s="377">
        <v>2</v>
      </c>
    </row>
    <row r="7845" spans="1:4">
      <c r="A7845" s="375">
        <v>2163</v>
      </c>
      <c r="B7845" s="375">
        <v>1194</v>
      </c>
      <c r="C7845" s="375" t="s">
        <v>8469</v>
      </c>
      <c r="D7845" s="377">
        <v>2</v>
      </c>
    </row>
    <row r="7846" spans="1:4">
      <c r="A7846" s="375">
        <v>2164</v>
      </c>
      <c r="B7846" s="375">
        <v>1194</v>
      </c>
      <c r="C7846" s="375" t="s">
        <v>8470</v>
      </c>
      <c r="D7846" s="377">
        <v>2</v>
      </c>
    </row>
    <row r="7847" spans="1:4">
      <c r="A7847" s="375">
        <v>2169</v>
      </c>
      <c r="B7847" s="375">
        <v>1194</v>
      </c>
      <c r="C7847" s="375" t="s">
        <v>8471</v>
      </c>
      <c r="D7847" s="377">
        <v>2</v>
      </c>
    </row>
    <row r="7848" spans="1:4">
      <c r="A7848" s="375">
        <v>2171</v>
      </c>
      <c r="B7848" s="375">
        <v>1194</v>
      </c>
      <c r="C7848" s="375" t="s">
        <v>8472</v>
      </c>
      <c r="D7848" s="377">
        <v>2</v>
      </c>
    </row>
    <row r="7849" spans="1:4">
      <c r="A7849" s="375">
        <v>2172</v>
      </c>
      <c r="B7849" s="375">
        <v>1194</v>
      </c>
      <c r="C7849" s="375" t="s">
        <v>8473</v>
      </c>
      <c r="D7849" s="377">
        <v>2</v>
      </c>
    </row>
    <row r="7850" spans="1:4">
      <c r="A7850" s="375">
        <v>2173</v>
      </c>
      <c r="B7850" s="375">
        <v>1194</v>
      </c>
      <c r="C7850" s="375" t="s">
        <v>8474</v>
      </c>
      <c r="D7850" s="377">
        <v>2</v>
      </c>
    </row>
    <row r="7851" spans="1:4">
      <c r="A7851" s="375">
        <v>2174</v>
      </c>
      <c r="B7851" s="375">
        <v>1194</v>
      </c>
      <c r="C7851" s="375" t="s">
        <v>8475</v>
      </c>
      <c r="D7851" s="377">
        <v>2</v>
      </c>
    </row>
    <row r="7852" spans="1:4">
      <c r="A7852" s="375">
        <v>2175</v>
      </c>
      <c r="B7852" s="375">
        <v>1194</v>
      </c>
      <c r="C7852" s="375" t="s">
        <v>8476</v>
      </c>
      <c r="D7852" s="377">
        <v>2</v>
      </c>
    </row>
    <row r="7853" spans="1:4">
      <c r="A7853" s="375">
        <v>2176</v>
      </c>
      <c r="B7853" s="375">
        <v>1194</v>
      </c>
      <c r="C7853" s="375" t="s">
        <v>8477</v>
      </c>
      <c r="D7853" s="377">
        <v>2</v>
      </c>
    </row>
    <row r="7854" spans="1:4">
      <c r="A7854" s="375">
        <v>2177</v>
      </c>
      <c r="B7854" s="375">
        <v>1194</v>
      </c>
      <c r="C7854" s="375" t="s">
        <v>8478</v>
      </c>
      <c r="D7854" s="377">
        <v>2</v>
      </c>
    </row>
    <row r="7855" spans="1:4">
      <c r="A7855" s="375">
        <v>2178</v>
      </c>
      <c r="B7855" s="375">
        <v>1194</v>
      </c>
      <c r="C7855" s="375" t="s">
        <v>8479</v>
      </c>
      <c r="D7855" s="377">
        <v>2</v>
      </c>
    </row>
    <row r="7856" spans="1:4">
      <c r="A7856" s="375">
        <v>2179</v>
      </c>
      <c r="B7856" s="375">
        <v>1194</v>
      </c>
      <c r="C7856" s="375" t="s">
        <v>8480</v>
      </c>
      <c r="D7856" s="377">
        <v>2</v>
      </c>
    </row>
    <row r="7857" spans="1:4">
      <c r="A7857" s="375">
        <v>2180</v>
      </c>
      <c r="B7857" s="375">
        <v>1194</v>
      </c>
      <c r="C7857" s="375" t="s">
        <v>8481</v>
      </c>
      <c r="D7857" s="377">
        <v>2</v>
      </c>
    </row>
    <row r="7858" spans="1:4">
      <c r="A7858" s="375">
        <v>2182</v>
      </c>
      <c r="B7858" s="375">
        <v>1194</v>
      </c>
      <c r="C7858" s="375" t="s">
        <v>8482</v>
      </c>
      <c r="D7858" s="377">
        <v>2</v>
      </c>
    </row>
    <row r="7859" spans="1:4">
      <c r="A7859" s="375">
        <v>2183</v>
      </c>
      <c r="B7859" s="375">
        <v>1194</v>
      </c>
      <c r="C7859" s="375" t="s">
        <v>8483</v>
      </c>
      <c r="D7859" s="377">
        <v>2</v>
      </c>
    </row>
    <row r="7860" spans="1:4">
      <c r="A7860" s="375">
        <v>2184</v>
      </c>
      <c r="B7860" s="375">
        <v>1194</v>
      </c>
      <c r="C7860" s="375" t="s">
        <v>8484</v>
      </c>
      <c r="D7860" s="377">
        <v>2</v>
      </c>
    </row>
    <row r="7861" spans="1:4">
      <c r="A7861" s="375">
        <v>2185</v>
      </c>
      <c r="B7861" s="375">
        <v>1194</v>
      </c>
      <c r="C7861" s="375" t="s">
        <v>8485</v>
      </c>
      <c r="D7861" s="377">
        <v>2</v>
      </c>
    </row>
    <row r="7862" spans="1:4">
      <c r="A7862" s="375">
        <v>2187</v>
      </c>
      <c r="B7862" s="375">
        <v>1194</v>
      </c>
      <c r="C7862" s="375" t="s">
        <v>8486</v>
      </c>
      <c r="D7862" s="377">
        <v>2</v>
      </c>
    </row>
    <row r="7863" spans="1:4">
      <c r="A7863" s="375">
        <v>2188</v>
      </c>
      <c r="B7863" s="375">
        <v>1194</v>
      </c>
      <c r="C7863" s="375" t="s">
        <v>8487</v>
      </c>
      <c r="D7863" s="377">
        <v>2</v>
      </c>
    </row>
    <row r="7864" spans="1:4">
      <c r="A7864" s="375">
        <v>2189</v>
      </c>
      <c r="B7864" s="375">
        <v>1194</v>
      </c>
      <c r="C7864" s="375" t="s">
        <v>8488</v>
      </c>
      <c r="D7864" s="377">
        <v>2</v>
      </c>
    </row>
    <row r="7865" spans="1:4">
      <c r="A7865" s="375">
        <v>2192</v>
      </c>
      <c r="B7865" s="375">
        <v>1194</v>
      </c>
      <c r="C7865" s="375" t="s">
        <v>8489</v>
      </c>
      <c r="D7865" s="377">
        <v>2</v>
      </c>
    </row>
    <row r="7866" spans="1:4">
      <c r="A7866" s="375">
        <v>2196</v>
      </c>
      <c r="B7866" s="375">
        <v>1194</v>
      </c>
      <c r="C7866" s="375" t="s">
        <v>8490</v>
      </c>
      <c r="D7866" s="377">
        <v>2</v>
      </c>
    </row>
    <row r="7867" spans="1:4">
      <c r="A7867" s="375">
        <v>2197</v>
      </c>
      <c r="B7867" s="375">
        <v>1194</v>
      </c>
      <c r="C7867" s="375" t="s">
        <v>8491</v>
      </c>
      <c r="D7867" s="377">
        <v>2</v>
      </c>
    </row>
    <row r="7868" spans="1:4">
      <c r="A7868" s="375">
        <v>2199</v>
      </c>
      <c r="B7868" s="375">
        <v>1194</v>
      </c>
      <c r="C7868" s="375" t="s">
        <v>8492</v>
      </c>
      <c r="D7868" s="377">
        <v>2</v>
      </c>
    </row>
    <row r="7869" spans="1:4">
      <c r="A7869" s="375">
        <v>2201</v>
      </c>
      <c r="B7869" s="375">
        <v>1194</v>
      </c>
      <c r="C7869" s="375" t="s">
        <v>8493</v>
      </c>
      <c r="D7869" s="377">
        <v>2</v>
      </c>
    </row>
    <row r="7870" spans="1:4">
      <c r="A7870" s="375">
        <v>2202</v>
      </c>
      <c r="B7870" s="375">
        <v>1194</v>
      </c>
      <c r="C7870" s="375" t="s">
        <v>8494</v>
      </c>
      <c r="D7870" s="377">
        <v>2</v>
      </c>
    </row>
    <row r="7871" spans="1:4">
      <c r="A7871" s="375">
        <v>2203</v>
      </c>
      <c r="B7871" s="375">
        <v>1194</v>
      </c>
      <c r="C7871" s="375" t="s">
        <v>8495</v>
      </c>
      <c r="D7871" s="377">
        <v>2</v>
      </c>
    </row>
    <row r="7872" spans="1:4">
      <c r="A7872" s="375">
        <v>2206</v>
      </c>
      <c r="B7872" s="375">
        <v>1194</v>
      </c>
      <c r="C7872" s="375" t="s">
        <v>8496</v>
      </c>
      <c r="D7872" s="377">
        <v>2</v>
      </c>
    </row>
    <row r="7873" spans="1:4">
      <c r="A7873" s="375">
        <v>2207</v>
      </c>
      <c r="B7873" s="375">
        <v>1194</v>
      </c>
      <c r="C7873" s="375" t="s">
        <v>8497</v>
      </c>
      <c r="D7873" s="377">
        <v>2</v>
      </c>
    </row>
    <row r="7874" spans="1:4">
      <c r="A7874" s="375">
        <v>2208</v>
      </c>
      <c r="B7874" s="375">
        <v>1194</v>
      </c>
      <c r="C7874" s="375" t="s">
        <v>8498</v>
      </c>
      <c r="D7874" s="377">
        <v>2</v>
      </c>
    </row>
    <row r="7875" spans="1:4">
      <c r="A7875" s="375">
        <v>2209</v>
      </c>
      <c r="B7875" s="375">
        <v>1194</v>
      </c>
      <c r="C7875" s="375" t="s">
        <v>8499</v>
      </c>
      <c r="D7875" s="377">
        <v>2</v>
      </c>
    </row>
    <row r="7876" spans="1:4">
      <c r="A7876" s="375">
        <v>2210</v>
      </c>
      <c r="B7876" s="375">
        <v>1194</v>
      </c>
      <c r="C7876" s="375" t="s">
        <v>8500</v>
      </c>
      <c r="D7876" s="377">
        <v>2</v>
      </c>
    </row>
    <row r="7877" spans="1:4">
      <c r="A7877" s="375">
        <v>2211</v>
      </c>
      <c r="B7877" s="375">
        <v>1194</v>
      </c>
      <c r="C7877" s="375" t="s">
        <v>8501</v>
      </c>
      <c r="D7877" s="377">
        <v>2</v>
      </c>
    </row>
    <row r="7878" spans="1:4">
      <c r="A7878" s="375">
        <v>2212</v>
      </c>
      <c r="B7878" s="375">
        <v>1194</v>
      </c>
      <c r="C7878" s="375" t="s">
        <v>8502</v>
      </c>
      <c r="D7878" s="377">
        <v>2</v>
      </c>
    </row>
    <row r="7879" spans="1:4">
      <c r="A7879" s="375">
        <v>2213</v>
      </c>
      <c r="B7879" s="375">
        <v>1194</v>
      </c>
      <c r="C7879" s="375" t="s">
        <v>8503</v>
      </c>
      <c r="D7879" s="377">
        <v>2</v>
      </c>
    </row>
    <row r="7880" spans="1:4">
      <c r="A7880" s="375">
        <v>2214</v>
      </c>
      <c r="B7880" s="375">
        <v>1194</v>
      </c>
      <c r="C7880" s="375" t="s">
        <v>8504</v>
      </c>
      <c r="D7880" s="377">
        <v>2</v>
      </c>
    </row>
    <row r="7881" spans="1:4">
      <c r="A7881" s="375">
        <v>2215</v>
      </c>
      <c r="B7881" s="375">
        <v>1194</v>
      </c>
      <c r="C7881" s="375" t="s">
        <v>8505</v>
      </c>
      <c r="D7881" s="377">
        <v>2</v>
      </c>
    </row>
    <row r="7882" spans="1:4">
      <c r="A7882" s="375">
        <v>2312</v>
      </c>
      <c r="B7882" s="375">
        <v>1194</v>
      </c>
      <c r="C7882" s="375" t="s">
        <v>8506</v>
      </c>
      <c r="D7882" s="377">
        <v>2</v>
      </c>
    </row>
    <row r="7883" spans="1:4">
      <c r="A7883" s="375">
        <v>2317</v>
      </c>
      <c r="B7883" s="375">
        <v>1194</v>
      </c>
      <c r="C7883" s="375" t="s">
        <v>8507</v>
      </c>
      <c r="D7883" s="377">
        <v>2</v>
      </c>
    </row>
    <row r="7884" spans="1:4">
      <c r="A7884" s="375">
        <v>2322</v>
      </c>
      <c r="B7884" s="375">
        <v>1194</v>
      </c>
      <c r="C7884" s="375" t="s">
        <v>8508</v>
      </c>
      <c r="D7884" s="377">
        <v>2</v>
      </c>
    </row>
    <row r="7885" spans="1:4">
      <c r="A7885" s="375">
        <v>2323</v>
      </c>
      <c r="B7885" s="375">
        <v>1194</v>
      </c>
      <c r="C7885" s="375" t="s">
        <v>8509</v>
      </c>
      <c r="D7885" s="377">
        <v>1</v>
      </c>
    </row>
    <row r="7886" spans="1:4">
      <c r="A7886" s="375">
        <v>2324</v>
      </c>
      <c r="B7886" s="375">
        <v>1194</v>
      </c>
      <c r="C7886" s="375" t="s">
        <v>8510</v>
      </c>
      <c r="D7886" s="377">
        <v>2</v>
      </c>
    </row>
    <row r="7887" spans="1:4">
      <c r="A7887" s="375">
        <v>2326</v>
      </c>
      <c r="B7887" s="375">
        <v>1194</v>
      </c>
      <c r="C7887" s="375" t="s">
        <v>8511</v>
      </c>
      <c r="D7887" s="377">
        <v>2</v>
      </c>
    </row>
    <row r="7888" spans="1:4">
      <c r="A7888" s="375">
        <v>2328</v>
      </c>
      <c r="B7888" s="375">
        <v>1194</v>
      </c>
      <c r="C7888" s="375" t="s">
        <v>8512</v>
      </c>
      <c r="D7888" s="377">
        <v>2</v>
      </c>
    </row>
    <row r="7889" spans="1:4">
      <c r="A7889" s="375">
        <v>2330</v>
      </c>
      <c r="B7889" s="375">
        <v>1194</v>
      </c>
      <c r="C7889" s="375" t="s">
        <v>8513</v>
      </c>
      <c r="D7889" s="377">
        <v>2</v>
      </c>
    </row>
    <row r="7890" spans="1:4">
      <c r="A7890" s="375">
        <v>2338</v>
      </c>
      <c r="B7890" s="375">
        <v>1194</v>
      </c>
      <c r="C7890" s="375" t="s">
        <v>8514</v>
      </c>
      <c r="D7890" s="377">
        <v>2</v>
      </c>
    </row>
    <row r="7891" spans="1:4">
      <c r="A7891" s="375">
        <v>2341</v>
      </c>
      <c r="B7891" s="375">
        <v>1194</v>
      </c>
      <c r="C7891" s="375" t="s">
        <v>8515</v>
      </c>
      <c r="D7891" s="377">
        <v>2</v>
      </c>
    </row>
    <row r="7892" spans="1:4">
      <c r="A7892" s="375">
        <v>2342</v>
      </c>
      <c r="B7892" s="375">
        <v>1194</v>
      </c>
      <c r="C7892" s="375" t="s">
        <v>8516</v>
      </c>
      <c r="D7892" s="377">
        <v>2</v>
      </c>
    </row>
    <row r="7893" spans="1:4">
      <c r="A7893" s="375">
        <v>2343</v>
      </c>
      <c r="B7893" s="375">
        <v>1194</v>
      </c>
      <c r="C7893" s="375" t="s">
        <v>8517</v>
      </c>
      <c r="D7893" s="377">
        <v>2</v>
      </c>
    </row>
    <row r="7894" spans="1:4">
      <c r="A7894" s="375">
        <v>2345</v>
      </c>
      <c r="B7894" s="375">
        <v>1194</v>
      </c>
      <c r="C7894" s="375" t="s">
        <v>8518</v>
      </c>
      <c r="D7894" s="377">
        <v>2</v>
      </c>
    </row>
    <row r="7895" spans="1:4">
      <c r="A7895" s="375">
        <v>2346</v>
      </c>
      <c r="B7895" s="375">
        <v>1194</v>
      </c>
      <c r="C7895" s="375" t="s">
        <v>8519</v>
      </c>
      <c r="D7895" s="377">
        <v>2</v>
      </c>
    </row>
    <row r="7896" spans="1:4">
      <c r="A7896" s="375">
        <v>2347</v>
      </c>
      <c r="B7896" s="375">
        <v>1194</v>
      </c>
      <c r="C7896" s="375" t="s">
        <v>8520</v>
      </c>
      <c r="D7896" s="377">
        <v>2</v>
      </c>
    </row>
    <row r="7897" spans="1:4">
      <c r="A7897" s="375">
        <v>3102</v>
      </c>
      <c r="B7897" s="375">
        <v>1194</v>
      </c>
      <c r="C7897" s="375" t="s">
        <v>8521</v>
      </c>
      <c r="D7897" s="377">
        <v>2</v>
      </c>
    </row>
    <row r="7898" spans="1:4">
      <c r="A7898" s="375">
        <v>3103</v>
      </c>
      <c r="B7898" s="375">
        <v>1194</v>
      </c>
      <c r="C7898" s="375" t="s">
        <v>8522</v>
      </c>
      <c r="D7898" s="377">
        <v>2</v>
      </c>
    </row>
    <row r="7899" spans="1:4">
      <c r="A7899" s="375">
        <v>3104</v>
      </c>
      <c r="B7899" s="375">
        <v>1194</v>
      </c>
      <c r="C7899" s="375" t="s">
        <v>8523</v>
      </c>
      <c r="D7899" s="377">
        <v>0</v>
      </c>
    </row>
    <row r="7900" spans="1:4">
      <c r="A7900" s="375">
        <v>3105</v>
      </c>
      <c r="B7900" s="375">
        <v>1194</v>
      </c>
      <c r="C7900" s="375" t="s">
        <v>8524</v>
      </c>
      <c r="D7900" s="377">
        <v>0</v>
      </c>
    </row>
    <row r="7901" spans="1:4">
      <c r="A7901" s="375">
        <v>3108</v>
      </c>
      <c r="B7901" s="375">
        <v>1194</v>
      </c>
      <c r="C7901" s="375" t="s">
        <v>8525</v>
      </c>
      <c r="D7901" s="377">
        <v>2</v>
      </c>
    </row>
    <row r="7902" spans="1:4">
      <c r="A7902" s="375">
        <v>3109</v>
      </c>
      <c r="B7902" s="375">
        <v>1194</v>
      </c>
      <c r="C7902" s="375" t="s">
        <v>8526</v>
      </c>
      <c r="D7902" s="377">
        <v>2</v>
      </c>
    </row>
    <row r="7903" spans="1:4">
      <c r="A7903" s="375">
        <v>3115</v>
      </c>
      <c r="B7903" s="375">
        <v>1194</v>
      </c>
      <c r="C7903" s="375" t="s">
        <v>8527</v>
      </c>
      <c r="D7903" s="377">
        <v>2</v>
      </c>
    </row>
    <row r="7904" spans="1:4">
      <c r="A7904" s="375">
        <v>3116</v>
      </c>
      <c r="B7904" s="375">
        <v>1194</v>
      </c>
      <c r="C7904" s="375" t="s">
        <v>8528</v>
      </c>
      <c r="D7904" s="377">
        <v>0</v>
      </c>
    </row>
    <row r="7905" spans="1:4">
      <c r="A7905" s="375">
        <v>3120</v>
      </c>
      <c r="B7905" s="375">
        <v>1194</v>
      </c>
      <c r="C7905" s="375" t="s">
        <v>8529</v>
      </c>
      <c r="D7905" s="377">
        <v>0</v>
      </c>
    </row>
    <row r="7906" spans="1:4">
      <c r="A7906" s="375">
        <v>3121</v>
      </c>
      <c r="B7906" s="375">
        <v>1194</v>
      </c>
      <c r="C7906" s="375" t="s">
        <v>8530</v>
      </c>
      <c r="D7906" s="377">
        <v>0</v>
      </c>
    </row>
    <row r="7907" spans="1:4">
      <c r="A7907" s="375">
        <v>3141</v>
      </c>
      <c r="B7907" s="375">
        <v>1194</v>
      </c>
      <c r="C7907" s="375" t="s">
        <v>8531</v>
      </c>
      <c r="D7907" s="377">
        <v>0</v>
      </c>
    </row>
    <row r="7908" spans="1:4">
      <c r="A7908" s="375">
        <v>3145</v>
      </c>
      <c r="B7908" s="375">
        <v>1194</v>
      </c>
      <c r="C7908" s="375" t="s">
        <v>8532</v>
      </c>
      <c r="D7908" s="377">
        <v>0</v>
      </c>
    </row>
    <row r="7909" spans="1:4">
      <c r="A7909" s="375">
        <v>3146</v>
      </c>
      <c r="B7909" s="375">
        <v>1194</v>
      </c>
      <c r="C7909" s="375" t="s">
        <v>8533</v>
      </c>
      <c r="D7909" s="377">
        <v>0</v>
      </c>
    </row>
    <row r="7910" spans="1:4">
      <c r="A7910" s="375">
        <v>3147</v>
      </c>
      <c r="B7910" s="375">
        <v>1194</v>
      </c>
      <c r="C7910" s="375" t="s">
        <v>8534</v>
      </c>
      <c r="D7910" s="377">
        <v>0</v>
      </c>
    </row>
    <row r="7911" spans="1:4">
      <c r="A7911" s="375">
        <v>3181</v>
      </c>
      <c r="B7911" s="375">
        <v>1194</v>
      </c>
      <c r="C7911" s="375" t="s">
        <v>8535</v>
      </c>
      <c r="D7911" s="377">
        <v>1</v>
      </c>
    </row>
    <row r="7912" spans="1:4">
      <c r="A7912" s="375">
        <v>3199</v>
      </c>
      <c r="B7912" s="375">
        <v>1194</v>
      </c>
      <c r="C7912" s="375" t="s">
        <v>8536</v>
      </c>
      <c r="D7912" s="377">
        <v>2</v>
      </c>
    </row>
    <row r="7913" spans="1:4">
      <c r="A7913" s="375">
        <v>4109</v>
      </c>
      <c r="B7913" s="375">
        <v>1194</v>
      </c>
      <c r="C7913" s="375" t="s">
        <v>8537</v>
      </c>
      <c r="D7913" s="377">
        <v>2</v>
      </c>
    </row>
    <row r="7914" spans="1:4">
      <c r="A7914" s="375">
        <v>4111</v>
      </c>
      <c r="B7914" s="375">
        <v>1194</v>
      </c>
      <c r="C7914" s="375" t="s">
        <v>8538</v>
      </c>
      <c r="D7914" s="377">
        <v>2</v>
      </c>
    </row>
    <row r="7915" spans="1:4">
      <c r="A7915" s="375">
        <v>4112</v>
      </c>
      <c r="B7915" s="375">
        <v>1194</v>
      </c>
      <c r="C7915" s="375" t="s">
        <v>8539</v>
      </c>
      <c r="D7915" s="377">
        <v>2</v>
      </c>
    </row>
    <row r="7916" spans="1:4">
      <c r="A7916" s="375">
        <v>4116</v>
      </c>
      <c r="B7916" s="375">
        <v>1194</v>
      </c>
      <c r="C7916" s="375" t="s">
        <v>8540</v>
      </c>
      <c r="D7916" s="377">
        <v>2</v>
      </c>
    </row>
    <row r="7917" spans="1:4">
      <c r="A7917" s="375">
        <v>4117</v>
      </c>
      <c r="B7917" s="375">
        <v>1194</v>
      </c>
      <c r="C7917" s="375" t="s">
        <v>8541</v>
      </c>
      <c r="D7917" s="377">
        <v>2</v>
      </c>
    </row>
    <row r="7918" spans="1:4">
      <c r="A7918" s="375">
        <v>4121</v>
      </c>
      <c r="B7918" s="375">
        <v>1194</v>
      </c>
      <c r="C7918" s="375" t="s">
        <v>8542</v>
      </c>
      <c r="D7918" s="377">
        <v>2</v>
      </c>
    </row>
    <row r="7919" spans="1:4">
      <c r="A7919" s="375">
        <v>4123</v>
      </c>
      <c r="B7919" s="375">
        <v>1194</v>
      </c>
      <c r="C7919" s="375" t="s">
        <v>8543</v>
      </c>
      <c r="D7919" s="377">
        <v>2</v>
      </c>
    </row>
    <row r="7920" spans="1:4">
      <c r="A7920" s="375">
        <v>4124</v>
      </c>
      <c r="B7920" s="375">
        <v>1194</v>
      </c>
      <c r="C7920" s="375" t="s">
        <v>8544</v>
      </c>
      <c r="D7920" s="377">
        <v>2</v>
      </c>
    </row>
    <row r="7921" spans="1:4">
      <c r="A7921" s="375">
        <v>4126</v>
      </c>
      <c r="B7921" s="375">
        <v>1194</v>
      </c>
      <c r="C7921" s="375" t="s">
        <v>8545</v>
      </c>
      <c r="D7921" s="377">
        <v>2</v>
      </c>
    </row>
    <row r="7922" spans="1:4">
      <c r="A7922" s="375">
        <v>4130</v>
      </c>
      <c r="B7922" s="375">
        <v>1194</v>
      </c>
      <c r="C7922" s="375" t="s">
        <v>8546</v>
      </c>
      <c r="D7922" s="377">
        <v>2</v>
      </c>
    </row>
    <row r="7923" spans="1:4">
      <c r="A7923" s="375">
        <v>4131</v>
      </c>
      <c r="B7923" s="375">
        <v>1194</v>
      </c>
      <c r="C7923" s="375" t="s">
        <v>8547</v>
      </c>
      <c r="D7923" s="377">
        <v>2</v>
      </c>
    </row>
    <row r="7924" spans="1:4">
      <c r="A7924" s="375">
        <v>4132</v>
      </c>
      <c r="B7924" s="375">
        <v>1194</v>
      </c>
      <c r="C7924" s="375" t="s">
        <v>8548</v>
      </c>
      <c r="D7924" s="377">
        <v>2</v>
      </c>
    </row>
    <row r="7925" spans="1:4">
      <c r="A7925" s="375">
        <v>4140</v>
      </c>
      <c r="B7925" s="375">
        <v>1194</v>
      </c>
      <c r="C7925" s="375" t="s">
        <v>8549</v>
      </c>
      <c r="D7925" s="377">
        <v>2</v>
      </c>
    </row>
    <row r="7926" spans="1:4">
      <c r="A7926" s="375">
        <v>4170</v>
      </c>
      <c r="B7926" s="375">
        <v>1194</v>
      </c>
      <c r="C7926" s="375" t="s">
        <v>8550</v>
      </c>
      <c r="D7926" s="377">
        <v>2</v>
      </c>
    </row>
    <row r="7927" spans="1:4">
      <c r="A7927" s="375">
        <v>4173</v>
      </c>
      <c r="B7927" s="375">
        <v>1194</v>
      </c>
      <c r="C7927" s="375" t="s">
        <v>8551</v>
      </c>
      <c r="D7927" s="377">
        <v>2</v>
      </c>
    </row>
    <row r="7928" spans="1:4">
      <c r="A7928" s="375">
        <v>4179</v>
      </c>
      <c r="B7928" s="375">
        <v>1194</v>
      </c>
      <c r="C7928" s="375" t="s">
        <v>8552</v>
      </c>
      <c r="D7928" s="377">
        <v>2</v>
      </c>
    </row>
    <row r="7929" spans="1:4">
      <c r="A7929" s="375">
        <v>4180</v>
      </c>
      <c r="B7929" s="375">
        <v>1194</v>
      </c>
      <c r="C7929" s="375" t="s">
        <v>8553</v>
      </c>
      <c r="D7929" s="377">
        <v>2</v>
      </c>
    </row>
    <row r="7930" spans="1:4">
      <c r="A7930" s="375">
        <v>4181</v>
      </c>
      <c r="B7930" s="375">
        <v>1194</v>
      </c>
      <c r="C7930" s="375" t="s">
        <v>8554</v>
      </c>
      <c r="D7930" s="377">
        <v>2</v>
      </c>
    </row>
    <row r="7931" spans="1:4">
      <c r="A7931" s="375">
        <v>4190</v>
      </c>
      <c r="B7931" s="375">
        <v>1194</v>
      </c>
      <c r="C7931" s="375" t="s">
        <v>8555</v>
      </c>
      <c r="D7931" s="377">
        <v>2</v>
      </c>
    </row>
    <row r="7932" spans="1:4">
      <c r="A7932" s="375">
        <v>4191</v>
      </c>
      <c r="B7932" s="375">
        <v>1194</v>
      </c>
      <c r="C7932" s="375" t="s">
        <v>8556</v>
      </c>
      <c r="D7932" s="377">
        <v>2</v>
      </c>
    </row>
    <row r="7933" spans="1:4">
      <c r="A7933" s="375">
        <v>4192</v>
      </c>
      <c r="B7933" s="375">
        <v>1194</v>
      </c>
      <c r="C7933" s="375" t="s">
        <v>8557</v>
      </c>
      <c r="D7933" s="377">
        <v>2</v>
      </c>
    </row>
    <row r="7934" spans="1:4">
      <c r="A7934" s="375">
        <v>4196</v>
      </c>
      <c r="B7934" s="375">
        <v>1194</v>
      </c>
      <c r="C7934" s="375" t="s">
        <v>8558</v>
      </c>
      <c r="D7934" s="377">
        <v>2</v>
      </c>
    </row>
    <row r="7935" spans="1:4">
      <c r="A7935" s="375">
        <v>4199</v>
      </c>
      <c r="B7935" s="375">
        <v>1194</v>
      </c>
      <c r="C7935" s="375" t="s">
        <v>8559</v>
      </c>
      <c r="D7935" s="377">
        <v>2</v>
      </c>
    </row>
    <row r="7936" spans="1:4">
      <c r="A7936" s="375">
        <v>5002</v>
      </c>
      <c r="B7936" s="375">
        <v>1194</v>
      </c>
      <c r="C7936" s="375" t="s">
        <v>8560</v>
      </c>
      <c r="D7936" s="377">
        <v>2</v>
      </c>
    </row>
    <row r="7937" spans="1:4">
      <c r="A7937" s="375">
        <v>5003</v>
      </c>
      <c r="B7937" s="375">
        <v>1194</v>
      </c>
      <c r="C7937" s="375" t="s">
        <v>8561</v>
      </c>
      <c r="D7937" s="377">
        <v>2</v>
      </c>
    </row>
    <row r="7938" spans="1:4">
      <c r="A7938" s="375">
        <v>5008</v>
      </c>
      <c r="B7938" s="375">
        <v>1194</v>
      </c>
      <c r="C7938" s="375" t="s">
        <v>8562</v>
      </c>
      <c r="D7938" s="377">
        <v>2</v>
      </c>
    </row>
    <row r="7939" spans="1:4">
      <c r="A7939" s="375">
        <v>6002</v>
      </c>
      <c r="B7939" s="375">
        <v>1194</v>
      </c>
      <c r="C7939" s="375" t="s">
        <v>8563</v>
      </c>
      <c r="D7939" s="377">
        <v>2</v>
      </c>
    </row>
    <row r="7940" spans="1:4">
      <c r="A7940" s="375">
        <v>6022</v>
      </c>
      <c r="B7940" s="375">
        <v>1194</v>
      </c>
      <c r="C7940" s="375" t="s">
        <v>8564</v>
      </c>
      <c r="D7940" s="377">
        <v>2</v>
      </c>
    </row>
    <row r="7941" spans="1:4">
      <c r="A7941" s="375">
        <v>6034</v>
      </c>
      <c r="B7941" s="375">
        <v>1194</v>
      </c>
      <c r="C7941" s="375" t="s">
        <v>8565</v>
      </c>
      <c r="D7941" s="377">
        <v>2</v>
      </c>
    </row>
    <row r="7942" spans="1:4">
      <c r="A7942" s="375">
        <v>6042</v>
      </c>
      <c r="B7942" s="375">
        <v>1194</v>
      </c>
      <c r="C7942" s="375" t="s">
        <v>8566</v>
      </c>
      <c r="D7942" s="377">
        <v>2</v>
      </c>
    </row>
    <row r="7943" spans="1:4">
      <c r="A7943" s="375">
        <v>6082</v>
      </c>
      <c r="B7943" s="375">
        <v>1194</v>
      </c>
      <c r="C7943" s="375" t="s">
        <v>8567</v>
      </c>
      <c r="D7943" s="377">
        <v>2</v>
      </c>
    </row>
    <row r="7944" spans="1:4">
      <c r="A7944" s="375">
        <v>1099</v>
      </c>
      <c r="B7944" s="375">
        <v>1199</v>
      </c>
      <c r="C7944" s="375" t="s">
        <v>8568</v>
      </c>
      <c r="D7944" s="377">
        <v>2</v>
      </c>
    </row>
    <row r="7945" spans="1:4">
      <c r="A7945" s="375">
        <v>1100</v>
      </c>
      <c r="B7945" s="375">
        <v>1199</v>
      </c>
      <c r="C7945" s="375" t="s">
        <v>8569</v>
      </c>
      <c r="D7945" s="377">
        <v>2</v>
      </c>
    </row>
    <row r="7946" spans="1:4">
      <c r="A7946" s="375">
        <v>1101</v>
      </c>
      <c r="B7946" s="375">
        <v>1199</v>
      </c>
      <c r="C7946" s="375" t="s">
        <v>8570</v>
      </c>
      <c r="D7946" s="377">
        <v>2</v>
      </c>
    </row>
    <row r="7947" spans="1:4">
      <c r="A7947" s="375">
        <v>1102</v>
      </c>
      <c r="B7947" s="375">
        <v>1199</v>
      </c>
      <c r="C7947" s="375" t="s">
        <v>8571</v>
      </c>
      <c r="D7947" s="377">
        <v>2</v>
      </c>
    </row>
    <row r="7948" spans="1:4">
      <c r="A7948" s="375">
        <v>1103</v>
      </c>
      <c r="B7948" s="375">
        <v>1199</v>
      </c>
      <c r="C7948" s="375" t="s">
        <v>8572</v>
      </c>
      <c r="D7948" s="377">
        <v>2</v>
      </c>
    </row>
    <row r="7949" spans="1:4">
      <c r="A7949" s="375">
        <v>1104</v>
      </c>
      <c r="B7949" s="375">
        <v>1199</v>
      </c>
      <c r="C7949" s="375" t="s">
        <v>8573</v>
      </c>
      <c r="D7949" s="377">
        <v>2</v>
      </c>
    </row>
    <row r="7950" spans="1:4">
      <c r="A7950" s="375">
        <v>1105</v>
      </c>
      <c r="B7950" s="375">
        <v>1199</v>
      </c>
      <c r="C7950" s="375" t="s">
        <v>8574</v>
      </c>
      <c r="D7950" s="377">
        <v>2</v>
      </c>
    </row>
    <row r="7951" spans="1:4">
      <c r="A7951" s="375">
        <v>1106</v>
      </c>
      <c r="B7951" s="375">
        <v>1199</v>
      </c>
      <c r="C7951" s="375" t="s">
        <v>8575</v>
      </c>
      <c r="D7951" s="377">
        <v>2</v>
      </c>
    </row>
    <row r="7952" spans="1:4">
      <c r="A7952" s="375">
        <v>1107</v>
      </c>
      <c r="B7952" s="375">
        <v>1199</v>
      </c>
      <c r="C7952" s="375" t="s">
        <v>8576</v>
      </c>
      <c r="D7952" s="377">
        <v>2</v>
      </c>
    </row>
    <row r="7953" spans="1:4">
      <c r="A7953" s="375">
        <v>1109</v>
      </c>
      <c r="B7953" s="375">
        <v>1199</v>
      </c>
      <c r="C7953" s="375" t="s">
        <v>8577</v>
      </c>
      <c r="D7953" s="377">
        <v>2</v>
      </c>
    </row>
    <row r="7954" spans="1:4">
      <c r="A7954" s="375">
        <v>1113</v>
      </c>
      <c r="B7954" s="375">
        <v>1199</v>
      </c>
      <c r="C7954" s="375" t="s">
        <v>8578</v>
      </c>
      <c r="D7954" s="377">
        <v>2</v>
      </c>
    </row>
    <row r="7955" spans="1:4">
      <c r="A7955" s="375">
        <v>1114</v>
      </c>
      <c r="B7955" s="375">
        <v>1199</v>
      </c>
      <c r="C7955" s="375" t="s">
        <v>8579</v>
      </c>
      <c r="D7955" s="377">
        <v>2</v>
      </c>
    </row>
    <row r="7956" spans="1:4">
      <c r="A7956" s="375">
        <v>1115</v>
      </c>
      <c r="B7956" s="375">
        <v>1199</v>
      </c>
      <c r="C7956" s="375" t="s">
        <v>8580</v>
      </c>
      <c r="D7956" s="377">
        <v>2</v>
      </c>
    </row>
    <row r="7957" spans="1:4">
      <c r="A7957" s="375">
        <v>1120</v>
      </c>
      <c r="B7957" s="375">
        <v>1199</v>
      </c>
      <c r="C7957" s="375" t="s">
        <v>8581</v>
      </c>
      <c r="D7957" s="377">
        <v>2</v>
      </c>
    </row>
    <row r="7958" spans="1:4">
      <c r="A7958" s="375">
        <v>1121</v>
      </c>
      <c r="B7958" s="375">
        <v>1199</v>
      </c>
      <c r="C7958" s="375" t="s">
        <v>8582</v>
      </c>
      <c r="D7958" s="377">
        <v>2</v>
      </c>
    </row>
    <row r="7959" spans="1:4">
      <c r="A7959" s="375">
        <v>1123</v>
      </c>
      <c r="B7959" s="375">
        <v>1199</v>
      </c>
      <c r="C7959" s="375" t="s">
        <v>8583</v>
      </c>
      <c r="D7959" s="377">
        <v>2</v>
      </c>
    </row>
    <row r="7960" spans="1:4">
      <c r="A7960" s="375">
        <v>1124</v>
      </c>
      <c r="B7960" s="375">
        <v>1199</v>
      </c>
      <c r="C7960" s="375" t="s">
        <v>8584</v>
      </c>
      <c r="D7960" s="377">
        <v>2</v>
      </c>
    </row>
    <row r="7961" spans="1:4">
      <c r="A7961" s="375">
        <v>1125</v>
      </c>
      <c r="B7961" s="375">
        <v>1199</v>
      </c>
      <c r="C7961" s="375" t="s">
        <v>8585</v>
      </c>
      <c r="D7961" s="377">
        <v>2</v>
      </c>
    </row>
    <row r="7962" spans="1:4">
      <c r="A7962" s="375">
        <v>1126</v>
      </c>
      <c r="B7962" s="375">
        <v>1199</v>
      </c>
      <c r="C7962" s="375" t="s">
        <v>8586</v>
      </c>
      <c r="D7962" s="377">
        <v>2</v>
      </c>
    </row>
    <row r="7963" spans="1:4">
      <c r="A7963" s="375">
        <v>1127</v>
      </c>
      <c r="B7963" s="375">
        <v>1199</v>
      </c>
      <c r="C7963" s="375" t="s">
        <v>8587</v>
      </c>
      <c r="D7963" s="377">
        <v>2</v>
      </c>
    </row>
    <row r="7964" spans="1:4">
      <c r="A7964" s="375">
        <v>1128</v>
      </c>
      <c r="B7964" s="375">
        <v>1199</v>
      </c>
      <c r="C7964" s="375" t="s">
        <v>8588</v>
      </c>
      <c r="D7964" s="377">
        <v>2</v>
      </c>
    </row>
    <row r="7965" spans="1:4">
      <c r="A7965" s="375">
        <v>1129</v>
      </c>
      <c r="B7965" s="375">
        <v>1199</v>
      </c>
      <c r="C7965" s="375" t="s">
        <v>8589</v>
      </c>
      <c r="D7965" s="377">
        <v>2</v>
      </c>
    </row>
    <row r="7966" spans="1:4">
      <c r="A7966" s="375">
        <v>1130</v>
      </c>
      <c r="B7966" s="375">
        <v>1199</v>
      </c>
      <c r="C7966" s="375" t="s">
        <v>8590</v>
      </c>
      <c r="D7966" s="377">
        <v>2</v>
      </c>
    </row>
    <row r="7967" spans="1:4">
      <c r="A7967" s="375">
        <v>1131</v>
      </c>
      <c r="B7967" s="375">
        <v>1199</v>
      </c>
      <c r="C7967" s="375" t="s">
        <v>8591</v>
      </c>
      <c r="D7967" s="377">
        <v>2</v>
      </c>
    </row>
    <row r="7968" spans="1:4">
      <c r="A7968" s="375">
        <v>1132</v>
      </c>
      <c r="B7968" s="375">
        <v>1199</v>
      </c>
      <c r="C7968" s="375" t="s">
        <v>8592</v>
      </c>
      <c r="D7968" s="377">
        <v>2</v>
      </c>
    </row>
    <row r="7969" spans="1:4">
      <c r="A7969" s="375">
        <v>1137</v>
      </c>
      <c r="B7969" s="375">
        <v>1199</v>
      </c>
      <c r="C7969" s="375" t="s">
        <v>8593</v>
      </c>
      <c r="D7969" s="377">
        <v>2</v>
      </c>
    </row>
    <row r="7970" spans="1:4">
      <c r="A7970" s="375">
        <v>1151</v>
      </c>
      <c r="B7970" s="375">
        <v>1199</v>
      </c>
      <c r="C7970" s="375" t="s">
        <v>8594</v>
      </c>
      <c r="D7970" s="377">
        <v>2</v>
      </c>
    </row>
    <row r="7971" spans="1:4">
      <c r="A7971" s="375">
        <v>1152</v>
      </c>
      <c r="B7971" s="375">
        <v>1199</v>
      </c>
      <c r="C7971" s="375" t="s">
        <v>8595</v>
      </c>
      <c r="D7971" s="377">
        <v>2</v>
      </c>
    </row>
    <row r="7972" spans="1:4">
      <c r="A7972" s="375">
        <v>1153</v>
      </c>
      <c r="B7972" s="375">
        <v>1199</v>
      </c>
      <c r="C7972" s="375" t="s">
        <v>8596</v>
      </c>
      <c r="D7972" s="377">
        <v>2</v>
      </c>
    </row>
    <row r="7973" spans="1:4">
      <c r="A7973" s="375">
        <v>1157</v>
      </c>
      <c r="B7973" s="375">
        <v>1199</v>
      </c>
      <c r="C7973" s="375" t="s">
        <v>8597</v>
      </c>
      <c r="D7973" s="377">
        <v>2</v>
      </c>
    </row>
    <row r="7974" spans="1:4">
      <c r="A7974" s="375">
        <v>1175</v>
      </c>
      <c r="B7974" s="375">
        <v>1199</v>
      </c>
      <c r="C7974" s="375" t="s">
        <v>8598</v>
      </c>
      <c r="D7974" s="377">
        <v>2</v>
      </c>
    </row>
    <row r="7975" spans="1:4">
      <c r="A7975" s="375">
        <v>1181</v>
      </c>
      <c r="B7975" s="375">
        <v>1199</v>
      </c>
      <c r="C7975" s="375" t="s">
        <v>8599</v>
      </c>
      <c r="D7975" s="377">
        <v>0</v>
      </c>
    </row>
    <row r="7976" spans="1:4">
      <c r="A7976" s="375">
        <v>1183</v>
      </c>
      <c r="B7976" s="375">
        <v>1199</v>
      </c>
      <c r="C7976" s="375" t="s">
        <v>8600</v>
      </c>
      <c r="D7976" s="377">
        <v>2</v>
      </c>
    </row>
    <row r="7977" spans="1:4">
      <c r="A7977" s="375">
        <v>1185</v>
      </c>
      <c r="B7977" s="375">
        <v>1199</v>
      </c>
      <c r="C7977" s="375" t="s">
        <v>8601</v>
      </c>
      <c r="D7977" s="377">
        <v>2</v>
      </c>
    </row>
    <row r="7978" spans="1:4">
      <c r="A7978" s="375">
        <v>1186</v>
      </c>
      <c r="B7978" s="375">
        <v>1199</v>
      </c>
      <c r="C7978" s="375" t="s">
        <v>8602</v>
      </c>
      <c r="D7978" s="377">
        <v>0</v>
      </c>
    </row>
    <row r="7979" spans="1:4">
      <c r="A7979" s="375">
        <v>1187</v>
      </c>
      <c r="B7979" s="375">
        <v>1199</v>
      </c>
      <c r="C7979" s="375" t="s">
        <v>8603</v>
      </c>
      <c r="D7979" s="377">
        <v>0</v>
      </c>
    </row>
    <row r="7980" spans="1:4">
      <c r="A7980" s="375">
        <v>1188</v>
      </c>
      <c r="B7980" s="375">
        <v>1199</v>
      </c>
      <c r="C7980" s="375" t="s">
        <v>8604</v>
      </c>
      <c r="D7980" s="377">
        <v>0</v>
      </c>
    </row>
    <row r="7981" spans="1:4">
      <c r="A7981" s="375">
        <v>1189</v>
      </c>
      <c r="B7981" s="375">
        <v>1199</v>
      </c>
      <c r="C7981" s="375" t="s">
        <v>8605</v>
      </c>
      <c r="D7981" s="377">
        <v>2</v>
      </c>
    </row>
    <row r="7982" spans="1:4">
      <c r="A7982" s="375">
        <v>1190</v>
      </c>
      <c r="B7982" s="375">
        <v>1199</v>
      </c>
      <c r="C7982" s="375" t="s">
        <v>8606</v>
      </c>
      <c r="D7982" s="377">
        <v>0</v>
      </c>
    </row>
    <row r="7983" spans="1:4">
      <c r="A7983" s="375">
        <v>1192</v>
      </c>
      <c r="B7983" s="375">
        <v>1199</v>
      </c>
      <c r="C7983" s="375" t="s">
        <v>8607</v>
      </c>
      <c r="D7983" s="377">
        <v>2</v>
      </c>
    </row>
    <row r="7984" spans="1:4">
      <c r="A7984" s="375">
        <v>1193</v>
      </c>
      <c r="B7984" s="375">
        <v>1199</v>
      </c>
      <c r="C7984" s="375" t="s">
        <v>8608</v>
      </c>
      <c r="D7984" s="377">
        <v>2</v>
      </c>
    </row>
    <row r="7985" spans="1:4">
      <c r="A7985" s="375">
        <v>1194</v>
      </c>
      <c r="B7985" s="375">
        <v>1199</v>
      </c>
      <c r="C7985" s="375" t="s">
        <v>8609</v>
      </c>
      <c r="D7985" s="377">
        <v>0</v>
      </c>
    </row>
    <row r="7986" spans="1:4">
      <c r="A7986" s="375">
        <v>1199</v>
      </c>
      <c r="B7986" s="375">
        <v>1199</v>
      </c>
      <c r="C7986" s="375" t="s">
        <v>8610</v>
      </c>
      <c r="D7986" s="377" t="s">
        <v>94</v>
      </c>
    </row>
    <row r="7987" spans="1:4">
      <c r="A7987" s="375">
        <v>1201</v>
      </c>
      <c r="B7987" s="375">
        <v>1199</v>
      </c>
      <c r="C7987" s="375" t="s">
        <v>8611</v>
      </c>
      <c r="D7987" s="377">
        <v>2</v>
      </c>
    </row>
    <row r="7988" spans="1:4">
      <c r="A7988" s="375">
        <v>1203</v>
      </c>
      <c r="B7988" s="375">
        <v>1199</v>
      </c>
      <c r="C7988" s="375" t="s">
        <v>8612</v>
      </c>
      <c r="D7988" s="377">
        <v>2</v>
      </c>
    </row>
    <row r="7989" spans="1:4">
      <c r="A7989" s="375">
        <v>1206</v>
      </c>
      <c r="B7989" s="375">
        <v>1199</v>
      </c>
      <c r="C7989" s="375" t="s">
        <v>8613</v>
      </c>
      <c r="D7989" s="377">
        <v>2</v>
      </c>
    </row>
    <row r="7990" spans="1:4">
      <c r="A7990" s="375">
        <v>1210</v>
      </c>
      <c r="B7990" s="375">
        <v>1199</v>
      </c>
      <c r="C7990" s="375" t="s">
        <v>8614</v>
      </c>
      <c r="D7990" s="377">
        <v>2</v>
      </c>
    </row>
    <row r="7991" spans="1:4">
      <c r="A7991" s="375">
        <v>1256</v>
      </c>
      <c r="B7991" s="375">
        <v>1199</v>
      </c>
      <c r="C7991" s="375" t="s">
        <v>8615</v>
      </c>
      <c r="D7991" s="377">
        <v>2</v>
      </c>
    </row>
    <row r="7992" spans="1:4">
      <c r="A7992" s="375">
        <v>1257</v>
      </c>
      <c r="B7992" s="375">
        <v>1199</v>
      </c>
      <c r="C7992" s="375" t="s">
        <v>8616</v>
      </c>
      <c r="D7992" s="377">
        <v>2</v>
      </c>
    </row>
    <row r="7993" spans="1:4">
      <c r="A7993" s="375">
        <v>1260</v>
      </c>
      <c r="B7993" s="375">
        <v>1199</v>
      </c>
      <c r="C7993" s="375" t="s">
        <v>8617</v>
      </c>
      <c r="D7993" s="377">
        <v>2</v>
      </c>
    </row>
    <row r="7994" spans="1:4">
      <c r="A7994" s="375">
        <v>1261</v>
      </c>
      <c r="B7994" s="375">
        <v>1199</v>
      </c>
      <c r="C7994" s="375" t="s">
        <v>8618</v>
      </c>
      <c r="D7994" s="377">
        <v>2</v>
      </c>
    </row>
    <row r="7995" spans="1:4">
      <c r="A7995" s="375">
        <v>1262</v>
      </c>
      <c r="B7995" s="375">
        <v>1199</v>
      </c>
      <c r="C7995" s="375" t="s">
        <v>8619</v>
      </c>
      <c r="D7995" s="377">
        <v>2</v>
      </c>
    </row>
    <row r="7996" spans="1:4">
      <c r="A7996" s="375">
        <v>2095</v>
      </c>
      <c r="B7996" s="375">
        <v>1199</v>
      </c>
      <c r="C7996" s="375" t="s">
        <v>8620</v>
      </c>
      <c r="D7996" s="377">
        <v>2</v>
      </c>
    </row>
    <row r="7997" spans="1:4">
      <c r="A7997" s="375">
        <v>2096</v>
      </c>
      <c r="B7997" s="375">
        <v>1199</v>
      </c>
      <c r="C7997" s="375" t="s">
        <v>8621</v>
      </c>
      <c r="D7997" s="377">
        <v>2</v>
      </c>
    </row>
    <row r="7998" spans="1:4">
      <c r="A7998" s="375">
        <v>2100</v>
      </c>
      <c r="B7998" s="375">
        <v>1199</v>
      </c>
      <c r="C7998" s="375" t="s">
        <v>8622</v>
      </c>
      <c r="D7998" s="377">
        <v>2</v>
      </c>
    </row>
    <row r="7999" spans="1:4">
      <c r="A7999" s="375">
        <v>2102</v>
      </c>
      <c r="B7999" s="375">
        <v>1199</v>
      </c>
      <c r="C7999" s="375" t="s">
        <v>8623</v>
      </c>
      <c r="D7999" s="377">
        <v>2</v>
      </c>
    </row>
    <row r="8000" spans="1:4">
      <c r="A8000" s="375">
        <v>2103</v>
      </c>
      <c r="B8000" s="375">
        <v>1199</v>
      </c>
      <c r="C8000" s="375" t="s">
        <v>8624</v>
      </c>
      <c r="D8000" s="377">
        <v>2</v>
      </c>
    </row>
    <row r="8001" spans="1:4">
      <c r="A8001" s="375">
        <v>2104</v>
      </c>
      <c r="B8001" s="375">
        <v>1199</v>
      </c>
      <c r="C8001" s="375" t="s">
        <v>8625</v>
      </c>
      <c r="D8001" s="377">
        <v>2</v>
      </c>
    </row>
    <row r="8002" spans="1:4">
      <c r="A8002" s="375">
        <v>2105</v>
      </c>
      <c r="B8002" s="375">
        <v>1199</v>
      </c>
      <c r="C8002" s="375" t="s">
        <v>8626</v>
      </c>
      <c r="D8002" s="377">
        <v>2</v>
      </c>
    </row>
    <row r="8003" spans="1:4">
      <c r="A8003" s="375">
        <v>2108</v>
      </c>
      <c r="B8003" s="375">
        <v>1199</v>
      </c>
      <c r="C8003" s="375" t="s">
        <v>8627</v>
      </c>
      <c r="D8003" s="377">
        <v>2</v>
      </c>
    </row>
    <row r="8004" spans="1:4">
      <c r="A8004" s="375">
        <v>2109</v>
      </c>
      <c r="B8004" s="375">
        <v>1199</v>
      </c>
      <c r="C8004" s="375" t="s">
        <v>8628</v>
      </c>
      <c r="D8004" s="377">
        <v>2</v>
      </c>
    </row>
    <row r="8005" spans="1:4">
      <c r="A8005" s="375">
        <v>2110</v>
      </c>
      <c r="B8005" s="375">
        <v>1199</v>
      </c>
      <c r="C8005" s="375" t="s">
        <v>8629</v>
      </c>
      <c r="D8005" s="377">
        <v>2</v>
      </c>
    </row>
    <row r="8006" spans="1:4">
      <c r="A8006" s="375">
        <v>2111</v>
      </c>
      <c r="B8006" s="375">
        <v>1199</v>
      </c>
      <c r="C8006" s="375" t="s">
        <v>8630</v>
      </c>
      <c r="D8006" s="377">
        <v>2</v>
      </c>
    </row>
    <row r="8007" spans="1:4">
      <c r="A8007" s="375">
        <v>2112</v>
      </c>
      <c r="B8007" s="375">
        <v>1199</v>
      </c>
      <c r="C8007" s="375" t="s">
        <v>8631</v>
      </c>
      <c r="D8007" s="377">
        <v>2</v>
      </c>
    </row>
    <row r="8008" spans="1:4">
      <c r="A8008" s="375">
        <v>2113</v>
      </c>
      <c r="B8008" s="375">
        <v>1199</v>
      </c>
      <c r="C8008" s="375" t="s">
        <v>8632</v>
      </c>
      <c r="D8008" s="377">
        <v>2</v>
      </c>
    </row>
    <row r="8009" spans="1:4">
      <c r="A8009" s="375">
        <v>2115</v>
      </c>
      <c r="B8009" s="375">
        <v>1199</v>
      </c>
      <c r="C8009" s="375" t="s">
        <v>8633</v>
      </c>
      <c r="D8009" s="377">
        <v>2</v>
      </c>
    </row>
    <row r="8010" spans="1:4">
      <c r="A8010" s="375">
        <v>2116</v>
      </c>
      <c r="B8010" s="375">
        <v>1199</v>
      </c>
      <c r="C8010" s="375" t="s">
        <v>8634</v>
      </c>
      <c r="D8010" s="377">
        <v>2</v>
      </c>
    </row>
    <row r="8011" spans="1:4">
      <c r="A8011" s="375">
        <v>2117</v>
      </c>
      <c r="B8011" s="375">
        <v>1199</v>
      </c>
      <c r="C8011" s="375" t="s">
        <v>8635</v>
      </c>
      <c r="D8011" s="377">
        <v>2</v>
      </c>
    </row>
    <row r="8012" spans="1:4">
      <c r="A8012" s="375">
        <v>2121</v>
      </c>
      <c r="B8012" s="375">
        <v>1199</v>
      </c>
      <c r="C8012" s="375" t="s">
        <v>8636</v>
      </c>
      <c r="D8012" s="377">
        <v>2</v>
      </c>
    </row>
    <row r="8013" spans="1:4">
      <c r="A8013" s="375">
        <v>2122</v>
      </c>
      <c r="B8013" s="375">
        <v>1199</v>
      </c>
      <c r="C8013" s="375" t="s">
        <v>8637</v>
      </c>
      <c r="D8013" s="377">
        <v>2</v>
      </c>
    </row>
    <row r="8014" spans="1:4">
      <c r="A8014" s="375">
        <v>2123</v>
      </c>
      <c r="B8014" s="375">
        <v>1199</v>
      </c>
      <c r="C8014" s="375" t="s">
        <v>8638</v>
      </c>
      <c r="D8014" s="377">
        <v>2</v>
      </c>
    </row>
    <row r="8015" spans="1:4">
      <c r="A8015" s="375">
        <v>2125</v>
      </c>
      <c r="B8015" s="375">
        <v>1199</v>
      </c>
      <c r="C8015" s="375" t="s">
        <v>8639</v>
      </c>
      <c r="D8015" s="377">
        <v>2</v>
      </c>
    </row>
    <row r="8016" spans="1:4">
      <c r="A8016" s="375">
        <v>2130</v>
      </c>
      <c r="B8016" s="375">
        <v>1199</v>
      </c>
      <c r="C8016" s="375" t="s">
        <v>8640</v>
      </c>
      <c r="D8016" s="377">
        <v>2</v>
      </c>
    </row>
    <row r="8017" spans="1:4">
      <c r="A8017" s="375">
        <v>2132</v>
      </c>
      <c r="B8017" s="375">
        <v>1199</v>
      </c>
      <c r="C8017" s="375" t="s">
        <v>8641</v>
      </c>
      <c r="D8017" s="377">
        <v>2</v>
      </c>
    </row>
    <row r="8018" spans="1:4">
      <c r="A8018" s="375">
        <v>2133</v>
      </c>
      <c r="B8018" s="375">
        <v>1199</v>
      </c>
      <c r="C8018" s="375" t="s">
        <v>8642</v>
      </c>
      <c r="D8018" s="377">
        <v>2</v>
      </c>
    </row>
    <row r="8019" spans="1:4">
      <c r="A8019" s="375">
        <v>2135</v>
      </c>
      <c r="B8019" s="375">
        <v>1199</v>
      </c>
      <c r="C8019" s="375" t="s">
        <v>8643</v>
      </c>
      <c r="D8019" s="377">
        <v>2</v>
      </c>
    </row>
    <row r="8020" spans="1:4">
      <c r="A8020" s="375">
        <v>2136</v>
      </c>
      <c r="B8020" s="375">
        <v>1199</v>
      </c>
      <c r="C8020" s="375" t="s">
        <v>8644</v>
      </c>
      <c r="D8020" s="377">
        <v>2</v>
      </c>
    </row>
    <row r="8021" spans="1:4">
      <c r="A8021" s="375">
        <v>2137</v>
      </c>
      <c r="B8021" s="375">
        <v>1199</v>
      </c>
      <c r="C8021" s="375" t="s">
        <v>8645</v>
      </c>
      <c r="D8021" s="377">
        <v>2</v>
      </c>
    </row>
    <row r="8022" spans="1:4">
      <c r="A8022" s="375">
        <v>2139</v>
      </c>
      <c r="B8022" s="375">
        <v>1199</v>
      </c>
      <c r="C8022" s="375" t="s">
        <v>8646</v>
      </c>
      <c r="D8022" s="377">
        <v>2</v>
      </c>
    </row>
    <row r="8023" spans="1:4">
      <c r="A8023" s="375">
        <v>2142</v>
      </c>
      <c r="B8023" s="375">
        <v>1199</v>
      </c>
      <c r="C8023" s="375" t="s">
        <v>8647</v>
      </c>
      <c r="D8023" s="377">
        <v>2</v>
      </c>
    </row>
    <row r="8024" spans="1:4">
      <c r="A8024" s="375">
        <v>2146</v>
      </c>
      <c r="B8024" s="375">
        <v>1199</v>
      </c>
      <c r="C8024" s="375" t="s">
        <v>8648</v>
      </c>
      <c r="D8024" s="377">
        <v>2</v>
      </c>
    </row>
    <row r="8025" spans="1:4">
      <c r="A8025" s="375">
        <v>2148</v>
      </c>
      <c r="B8025" s="375">
        <v>1199</v>
      </c>
      <c r="C8025" s="375" t="s">
        <v>8649</v>
      </c>
      <c r="D8025" s="377">
        <v>2</v>
      </c>
    </row>
    <row r="8026" spans="1:4">
      <c r="A8026" s="375">
        <v>2149</v>
      </c>
      <c r="B8026" s="375">
        <v>1199</v>
      </c>
      <c r="C8026" s="375" t="s">
        <v>8650</v>
      </c>
      <c r="D8026" s="377">
        <v>2</v>
      </c>
    </row>
    <row r="8027" spans="1:4">
      <c r="A8027" s="375">
        <v>2151</v>
      </c>
      <c r="B8027" s="375">
        <v>1199</v>
      </c>
      <c r="C8027" s="375" t="s">
        <v>8651</v>
      </c>
      <c r="D8027" s="377">
        <v>2</v>
      </c>
    </row>
    <row r="8028" spans="1:4">
      <c r="A8028" s="375">
        <v>2152</v>
      </c>
      <c r="B8028" s="375">
        <v>1199</v>
      </c>
      <c r="C8028" s="375" t="s">
        <v>8652</v>
      </c>
      <c r="D8028" s="377">
        <v>2</v>
      </c>
    </row>
    <row r="8029" spans="1:4">
      <c r="A8029" s="375">
        <v>2153</v>
      </c>
      <c r="B8029" s="375">
        <v>1199</v>
      </c>
      <c r="C8029" s="375" t="s">
        <v>8653</v>
      </c>
      <c r="D8029" s="377">
        <v>2</v>
      </c>
    </row>
    <row r="8030" spans="1:4">
      <c r="A8030" s="375">
        <v>2154</v>
      </c>
      <c r="B8030" s="375">
        <v>1199</v>
      </c>
      <c r="C8030" s="375" t="s">
        <v>8654</v>
      </c>
      <c r="D8030" s="377">
        <v>2</v>
      </c>
    </row>
    <row r="8031" spans="1:4">
      <c r="A8031" s="375">
        <v>2155</v>
      </c>
      <c r="B8031" s="375">
        <v>1199</v>
      </c>
      <c r="C8031" s="375" t="s">
        <v>8655</v>
      </c>
      <c r="D8031" s="377">
        <v>2</v>
      </c>
    </row>
    <row r="8032" spans="1:4">
      <c r="A8032" s="375">
        <v>2156</v>
      </c>
      <c r="B8032" s="375">
        <v>1199</v>
      </c>
      <c r="C8032" s="375" t="s">
        <v>8656</v>
      </c>
      <c r="D8032" s="377">
        <v>2</v>
      </c>
    </row>
    <row r="8033" spans="1:4">
      <c r="A8033" s="375">
        <v>2162</v>
      </c>
      <c r="B8033" s="375">
        <v>1199</v>
      </c>
      <c r="C8033" s="375" t="s">
        <v>8657</v>
      </c>
      <c r="D8033" s="377">
        <v>2</v>
      </c>
    </row>
    <row r="8034" spans="1:4">
      <c r="A8034" s="375">
        <v>2163</v>
      </c>
      <c r="B8034" s="375">
        <v>1199</v>
      </c>
      <c r="C8034" s="375" t="s">
        <v>8658</v>
      </c>
      <c r="D8034" s="377">
        <v>2</v>
      </c>
    </row>
    <row r="8035" spans="1:4">
      <c r="A8035" s="375">
        <v>2164</v>
      </c>
      <c r="B8035" s="375">
        <v>1199</v>
      </c>
      <c r="C8035" s="375" t="s">
        <v>8659</v>
      </c>
      <c r="D8035" s="377">
        <v>2</v>
      </c>
    </row>
    <row r="8036" spans="1:4">
      <c r="A8036" s="375">
        <v>2169</v>
      </c>
      <c r="B8036" s="375">
        <v>1199</v>
      </c>
      <c r="C8036" s="375" t="s">
        <v>8660</v>
      </c>
      <c r="D8036" s="377">
        <v>2</v>
      </c>
    </row>
    <row r="8037" spans="1:4">
      <c r="A8037" s="375">
        <v>2171</v>
      </c>
      <c r="B8037" s="375">
        <v>1199</v>
      </c>
      <c r="C8037" s="375" t="s">
        <v>8661</v>
      </c>
      <c r="D8037" s="377">
        <v>2</v>
      </c>
    </row>
    <row r="8038" spans="1:4">
      <c r="A8038" s="375">
        <v>2172</v>
      </c>
      <c r="B8038" s="375">
        <v>1199</v>
      </c>
      <c r="C8038" s="375" t="s">
        <v>8662</v>
      </c>
      <c r="D8038" s="377">
        <v>2</v>
      </c>
    </row>
    <row r="8039" spans="1:4">
      <c r="A8039" s="375">
        <v>2173</v>
      </c>
      <c r="B8039" s="375">
        <v>1199</v>
      </c>
      <c r="C8039" s="375" t="s">
        <v>8663</v>
      </c>
      <c r="D8039" s="377">
        <v>2</v>
      </c>
    </row>
    <row r="8040" spans="1:4">
      <c r="A8040" s="375">
        <v>2174</v>
      </c>
      <c r="B8040" s="375">
        <v>1199</v>
      </c>
      <c r="C8040" s="375" t="s">
        <v>8664</v>
      </c>
      <c r="D8040" s="377">
        <v>2</v>
      </c>
    </row>
    <row r="8041" spans="1:4">
      <c r="A8041" s="375">
        <v>2175</v>
      </c>
      <c r="B8041" s="375">
        <v>1199</v>
      </c>
      <c r="C8041" s="375" t="s">
        <v>8665</v>
      </c>
      <c r="D8041" s="377">
        <v>2</v>
      </c>
    </row>
    <row r="8042" spans="1:4">
      <c r="A8042" s="375">
        <v>2176</v>
      </c>
      <c r="B8042" s="375">
        <v>1199</v>
      </c>
      <c r="C8042" s="375" t="s">
        <v>8666</v>
      </c>
      <c r="D8042" s="377">
        <v>2</v>
      </c>
    </row>
    <row r="8043" spans="1:4">
      <c r="A8043" s="375">
        <v>2177</v>
      </c>
      <c r="B8043" s="375">
        <v>1199</v>
      </c>
      <c r="C8043" s="375" t="s">
        <v>8667</v>
      </c>
      <c r="D8043" s="377">
        <v>2</v>
      </c>
    </row>
    <row r="8044" spans="1:4">
      <c r="A8044" s="375">
        <v>2178</v>
      </c>
      <c r="B8044" s="375">
        <v>1199</v>
      </c>
      <c r="C8044" s="375" t="s">
        <v>8668</v>
      </c>
      <c r="D8044" s="377">
        <v>2</v>
      </c>
    </row>
    <row r="8045" spans="1:4">
      <c r="A8045" s="375">
        <v>2179</v>
      </c>
      <c r="B8045" s="375">
        <v>1199</v>
      </c>
      <c r="C8045" s="375" t="s">
        <v>8669</v>
      </c>
      <c r="D8045" s="377">
        <v>2</v>
      </c>
    </row>
    <row r="8046" spans="1:4">
      <c r="A8046" s="375">
        <v>2180</v>
      </c>
      <c r="B8046" s="375">
        <v>1199</v>
      </c>
      <c r="C8046" s="375" t="s">
        <v>8670</v>
      </c>
      <c r="D8046" s="377">
        <v>2</v>
      </c>
    </row>
    <row r="8047" spans="1:4">
      <c r="A8047" s="375">
        <v>2182</v>
      </c>
      <c r="B8047" s="375">
        <v>1199</v>
      </c>
      <c r="C8047" s="375" t="s">
        <v>8671</v>
      </c>
      <c r="D8047" s="377">
        <v>2</v>
      </c>
    </row>
    <row r="8048" spans="1:4">
      <c r="A8048" s="375">
        <v>2183</v>
      </c>
      <c r="B8048" s="375">
        <v>1199</v>
      </c>
      <c r="C8048" s="375" t="s">
        <v>8672</v>
      </c>
      <c r="D8048" s="377">
        <v>2</v>
      </c>
    </row>
    <row r="8049" spans="1:4">
      <c r="A8049" s="375">
        <v>2184</v>
      </c>
      <c r="B8049" s="375">
        <v>1199</v>
      </c>
      <c r="C8049" s="375" t="s">
        <v>8673</v>
      </c>
      <c r="D8049" s="377">
        <v>2</v>
      </c>
    </row>
    <row r="8050" spans="1:4">
      <c r="A8050" s="375">
        <v>2185</v>
      </c>
      <c r="B8050" s="375">
        <v>1199</v>
      </c>
      <c r="C8050" s="375" t="s">
        <v>8674</v>
      </c>
      <c r="D8050" s="377">
        <v>2</v>
      </c>
    </row>
    <row r="8051" spans="1:4">
      <c r="A8051" s="375">
        <v>2187</v>
      </c>
      <c r="B8051" s="375">
        <v>1199</v>
      </c>
      <c r="C8051" s="375" t="s">
        <v>8675</v>
      </c>
      <c r="D8051" s="377">
        <v>2</v>
      </c>
    </row>
    <row r="8052" spans="1:4">
      <c r="A8052" s="375">
        <v>2188</v>
      </c>
      <c r="B8052" s="375">
        <v>1199</v>
      </c>
      <c r="C8052" s="375" t="s">
        <v>8676</v>
      </c>
      <c r="D8052" s="377">
        <v>2</v>
      </c>
    </row>
    <row r="8053" spans="1:4">
      <c r="A8053" s="375">
        <v>2189</v>
      </c>
      <c r="B8053" s="375">
        <v>1199</v>
      </c>
      <c r="C8053" s="375" t="s">
        <v>8677</v>
      </c>
      <c r="D8053" s="377">
        <v>2</v>
      </c>
    </row>
    <row r="8054" spans="1:4">
      <c r="A8054" s="375">
        <v>2192</v>
      </c>
      <c r="B8054" s="375">
        <v>1199</v>
      </c>
      <c r="C8054" s="375" t="s">
        <v>8678</v>
      </c>
      <c r="D8054" s="377">
        <v>2</v>
      </c>
    </row>
    <row r="8055" spans="1:4">
      <c r="A8055" s="375">
        <v>2196</v>
      </c>
      <c r="B8055" s="375">
        <v>1199</v>
      </c>
      <c r="C8055" s="375" t="s">
        <v>8679</v>
      </c>
      <c r="D8055" s="377">
        <v>2</v>
      </c>
    </row>
    <row r="8056" spans="1:4">
      <c r="A8056" s="375">
        <v>2197</v>
      </c>
      <c r="B8056" s="375">
        <v>1199</v>
      </c>
      <c r="C8056" s="375" t="s">
        <v>8680</v>
      </c>
      <c r="D8056" s="377">
        <v>2</v>
      </c>
    </row>
    <row r="8057" spans="1:4">
      <c r="A8057" s="375">
        <v>2199</v>
      </c>
      <c r="B8057" s="375">
        <v>1199</v>
      </c>
      <c r="C8057" s="375" t="s">
        <v>8681</v>
      </c>
      <c r="D8057" s="377">
        <v>2</v>
      </c>
    </row>
    <row r="8058" spans="1:4">
      <c r="A8058" s="375">
        <v>2201</v>
      </c>
      <c r="B8058" s="375">
        <v>1199</v>
      </c>
      <c r="C8058" s="375" t="s">
        <v>8682</v>
      </c>
      <c r="D8058" s="377">
        <v>2</v>
      </c>
    </row>
    <row r="8059" spans="1:4">
      <c r="A8059" s="375">
        <v>2202</v>
      </c>
      <c r="B8059" s="375">
        <v>1199</v>
      </c>
      <c r="C8059" s="375" t="s">
        <v>8683</v>
      </c>
      <c r="D8059" s="377">
        <v>2</v>
      </c>
    </row>
    <row r="8060" spans="1:4">
      <c r="A8060" s="375">
        <v>2203</v>
      </c>
      <c r="B8060" s="375">
        <v>1199</v>
      </c>
      <c r="C8060" s="375" t="s">
        <v>8684</v>
      </c>
      <c r="D8060" s="377">
        <v>2</v>
      </c>
    </row>
    <row r="8061" spans="1:4">
      <c r="A8061" s="375">
        <v>2206</v>
      </c>
      <c r="B8061" s="375">
        <v>1199</v>
      </c>
      <c r="C8061" s="375" t="s">
        <v>8685</v>
      </c>
      <c r="D8061" s="377">
        <v>2</v>
      </c>
    </row>
    <row r="8062" spans="1:4">
      <c r="A8062" s="375">
        <v>2207</v>
      </c>
      <c r="B8062" s="375">
        <v>1199</v>
      </c>
      <c r="C8062" s="375" t="s">
        <v>8686</v>
      </c>
      <c r="D8062" s="377">
        <v>2</v>
      </c>
    </row>
    <row r="8063" spans="1:4">
      <c r="A8063" s="375">
        <v>2208</v>
      </c>
      <c r="B8063" s="375">
        <v>1199</v>
      </c>
      <c r="C8063" s="375" t="s">
        <v>8687</v>
      </c>
      <c r="D8063" s="377">
        <v>2</v>
      </c>
    </row>
    <row r="8064" spans="1:4">
      <c r="A8064" s="375">
        <v>2209</v>
      </c>
      <c r="B8064" s="375">
        <v>1199</v>
      </c>
      <c r="C8064" s="375" t="s">
        <v>8688</v>
      </c>
      <c r="D8064" s="377">
        <v>2</v>
      </c>
    </row>
    <row r="8065" spans="1:4">
      <c r="A8065" s="375">
        <v>2210</v>
      </c>
      <c r="B8065" s="375">
        <v>1199</v>
      </c>
      <c r="C8065" s="375" t="s">
        <v>8689</v>
      </c>
      <c r="D8065" s="377">
        <v>2</v>
      </c>
    </row>
    <row r="8066" spans="1:4">
      <c r="A8066" s="375">
        <v>2211</v>
      </c>
      <c r="B8066" s="375">
        <v>1199</v>
      </c>
      <c r="C8066" s="375" t="s">
        <v>8690</v>
      </c>
      <c r="D8066" s="377">
        <v>2</v>
      </c>
    </row>
    <row r="8067" spans="1:4">
      <c r="A8067" s="375">
        <v>2212</v>
      </c>
      <c r="B8067" s="375">
        <v>1199</v>
      </c>
      <c r="C8067" s="375" t="s">
        <v>8691</v>
      </c>
      <c r="D8067" s="377">
        <v>2</v>
      </c>
    </row>
    <row r="8068" spans="1:4">
      <c r="A8068" s="375">
        <v>2213</v>
      </c>
      <c r="B8068" s="375">
        <v>1199</v>
      </c>
      <c r="C8068" s="375" t="s">
        <v>8692</v>
      </c>
      <c r="D8068" s="377">
        <v>2</v>
      </c>
    </row>
    <row r="8069" spans="1:4">
      <c r="A8069" s="375">
        <v>2214</v>
      </c>
      <c r="B8069" s="375">
        <v>1199</v>
      </c>
      <c r="C8069" s="375" t="s">
        <v>8693</v>
      </c>
      <c r="D8069" s="377">
        <v>2</v>
      </c>
    </row>
    <row r="8070" spans="1:4">
      <c r="A8070" s="375">
        <v>2215</v>
      </c>
      <c r="B8070" s="375">
        <v>1199</v>
      </c>
      <c r="C8070" s="375" t="s">
        <v>8694</v>
      </c>
      <c r="D8070" s="377">
        <v>2</v>
      </c>
    </row>
    <row r="8071" spans="1:4">
      <c r="A8071" s="375">
        <v>2312</v>
      </c>
      <c r="B8071" s="375">
        <v>1199</v>
      </c>
      <c r="C8071" s="375" t="s">
        <v>8695</v>
      </c>
      <c r="D8071" s="377">
        <v>2</v>
      </c>
    </row>
    <row r="8072" spans="1:4">
      <c r="A8072" s="375">
        <v>2317</v>
      </c>
      <c r="B8072" s="375">
        <v>1199</v>
      </c>
      <c r="C8072" s="375" t="s">
        <v>8696</v>
      </c>
      <c r="D8072" s="377">
        <v>2</v>
      </c>
    </row>
    <row r="8073" spans="1:4">
      <c r="A8073" s="375">
        <v>2322</v>
      </c>
      <c r="B8073" s="375">
        <v>1199</v>
      </c>
      <c r="C8073" s="375" t="s">
        <v>8697</v>
      </c>
      <c r="D8073" s="377">
        <v>2</v>
      </c>
    </row>
    <row r="8074" spans="1:4">
      <c r="A8074" s="375">
        <v>2323</v>
      </c>
      <c r="B8074" s="375">
        <v>1199</v>
      </c>
      <c r="C8074" s="375" t="s">
        <v>8698</v>
      </c>
      <c r="D8074" s="377">
        <v>1</v>
      </c>
    </row>
    <row r="8075" spans="1:4">
      <c r="A8075" s="375">
        <v>2324</v>
      </c>
      <c r="B8075" s="375">
        <v>1199</v>
      </c>
      <c r="C8075" s="375" t="s">
        <v>8699</v>
      </c>
      <c r="D8075" s="377">
        <v>2</v>
      </c>
    </row>
    <row r="8076" spans="1:4">
      <c r="A8076" s="375">
        <v>2326</v>
      </c>
      <c r="B8076" s="375">
        <v>1199</v>
      </c>
      <c r="C8076" s="375" t="s">
        <v>8700</v>
      </c>
      <c r="D8076" s="377">
        <v>2</v>
      </c>
    </row>
    <row r="8077" spans="1:4">
      <c r="A8077" s="375">
        <v>2328</v>
      </c>
      <c r="B8077" s="375">
        <v>1199</v>
      </c>
      <c r="C8077" s="375" t="s">
        <v>8701</v>
      </c>
      <c r="D8077" s="377">
        <v>2</v>
      </c>
    </row>
    <row r="8078" spans="1:4">
      <c r="A8078" s="375">
        <v>2330</v>
      </c>
      <c r="B8078" s="375">
        <v>1199</v>
      </c>
      <c r="C8078" s="375" t="s">
        <v>8702</v>
      </c>
      <c r="D8078" s="377">
        <v>2</v>
      </c>
    </row>
    <row r="8079" spans="1:4">
      <c r="A8079" s="375">
        <v>2338</v>
      </c>
      <c r="B8079" s="375">
        <v>1199</v>
      </c>
      <c r="C8079" s="375" t="s">
        <v>8703</v>
      </c>
      <c r="D8079" s="377">
        <v>2</v>
      </c>
    </row>
    <row r="8080" spans="1:4">
      <c r="A8080" s="375">
        <v>2341</v>
      </c>
      <c r="B8080" s="375">
        <v>1199</v>
      </c>
      <c r="C8080" s="375" t="s">
        <v>8704</v>
      </c>
      <c r="D8080" s="377">
        <v>2</v>
      </c>
    </row>
    <row r="8081" spans="1:4">
      <c r="A8081" s="375">
        <v>2342</v>
      </c>
      <c r="B8081" s="375">
        <v>1199</v>
      </c>
      <c r="C8081" s="375" t="s">
        <v>8705</v>
      </c>
      <c r="D8081" s="377">
        <v>2</v>
      </c>
    </row>
    <row r="8082" spans="1:4">
      <c r="A8082" s="375">
        <v>2343</v>
      </c>
      <c r="B8082" s="375">
        <v>1199</v>
      </c>
      <c r="C8082" s="375" t="s">
        <v>8706</v>
      </c>
      <c r="D8082" s="377">
        <v>2</v>
      </c>
    </row>
    <row r="8083" spans="1:4">
      <c r="A8083" s="375">
        <v>2345</v>
      </c>
      <c r="B8083" s="375">
        <v>1199</v>
      </c>
      <c r="C8083" s="375" t="s">
        <v>8707</v>
      </c>
      <c r="D8083" s="377">
        <v>2</v>
      </c>
    </row>
    <row r="8084" spans="1:4">
      <c r="A8084" s="375">
        <v>2346</v>
      </c>
      <c r="B8084" s="375">
        <v>1199</v>
      </c>
      <c r="C8084" s="375" t="s">
        <v>8708</v>
      </c>
      <c r="D8084" s="377">
        <v>2</v>
      </c>
    </row>
    <row r="8085" spans="1:4">
      <c r="A8085" s="375">
        <v>2347</v>
      </c>
      <c r="B8085" s="375">
        <v>1199</v>
      </c>
      <c r="C8085" s="375" t="s">
        <v>8709</v>
      </c>
      <c r="D8085" s="377">
        <v>2</v>
      </c>
    </row>
    <row r="8086" spans="1:4">
      <c r="A8086" s="375">
        <v>3102</v>
      </c>
      <c r="B8086" s="375">
        <v>1199</v>
      </c>
      <c r="C8086" s="375" t="s">
        <v>8710</v>
      </c>
      <c r="D8086" s="377">
        <v>2</v>
      </c>
    </row>
    <row r="8087" spans="1:4">
      <c r="A8087" s="375">
        <v>3103</v>
      </c>
      <c r="B8087" s="375">
        <v>1199</v>
      </c>
      <c r="C8087" s="375" t="s">
        <v>8711</v>
      </c>
      <c r="D8087" s="377">
        <v>2</v>
      </c>
    </row>
    <row r="8088" spans="1:4">
      <c r="A8088" s="375">
        <v>3104</v>
      </c>
      <c r="B8088" s="375">
        <v>1199</v>
      </c>
      <c r="C8088" s="375" t="s">
        <v>8712</v>
      </c>
      <c r="D8088" s="377">
        <v>0</v>
      </c>
    </row>
    <row r="8089" spans="1:4">
      <c r="A8089" s="375">
        <v>3105</v>
      </c>
      <c r="B8089" s="375">
        <v>1199</v>
      </c>
      <c r="C8089" s="375" t="s">
        <v>8713</v>
      </c>
      <c r="D8089" s="377">
        <v>0</v>
      </c>
    </row>
    <row r="8090" spans="1:4">
      <c r="A8090" s="375">
        <v>3108</v>
      </c>
      <c r="B8090" s="375">
        <v>1199</v>
      </c>
      <c r="C8090" s="375" t="s">
        <v>8714</v>
      </c>
      <c r="D8090" s="377">
        <v>2</v>
      </c>
    </row>
    <row r="8091" spans="1:4">
      <c r="A8091" s="375">
        <v>3109</v>
      </c>
      <c r="B8091" s="375">
        <v>1199</v>
      </c>
      <c r="C8091" s="375" t="s">
        <v>8715</v>
      </c>
      <c r="D8091" s="377">
        <v>2</v>
      </c>
    </row>
    <row r="8092" spans="1:4">
      <c r="A8092" s="375">
        <v>3115</v>
      </c>
      <c r="B8092" s="375">
        <v>1199</v>
      </c>
      <c r="C8092" s="375" t="s">
        <v>8716</v>
      </c>
      <c r="D8092" s="377">
        <v>2</v>
      </c>
    </row>
    <row r="8093" spans="1:4">
      <c r="A8093" s="375">
        <v>3116</v>
      </c>
      <c r="B8093" s="375">
        <v>1199</v>
      </c>
      <c r="C8093" s="375" t="s">
        <v>8717</v>
      </c>
      <c r="D8093" s="377">
        <v>0</v>
      </c>
    </row>
    <row r="8094" spans="1:4">
      <c r="A8094" s="375">
        <v>3120</v>
      </c>
      <c r="B8094" s="375">
        <v>1199</v>
      </c>
      <c r="C8094" s="375" t="s">
        <v>8718</v>
      </c>
      <c r="D8094" s="377">
        <v>0</v>
      </c>
    </row>
    <row r="8095" spans="1:4">
      <c r="A8095" s="375">
        <v>3121</v>
      </c>
      <c r="B8095" s="375">
        <v>1199</v>
      </c>
      <c r="C8095" s="375" t="s">
        <v>8719</v>
      </c>
      <c r="D8095" s="377">
        <v>0</v>
      </c>
    </row>
    <row r="8096" spans="1:4">
      <c r="A8096" s="375">
        <v>3141</v>
      </c>
      <c r="B8096" s="375">
        <v>1199</v>
      </c>
      <c r="C8096" s="375" t="s">
        <v>8720</v>
      </c>
      <c r="D8096" s="377">
        <v>0</v>
      </c>
    </row>
    <row r="8097" spans="1:4">
      <c r="A8097" s="375">
        <v>3145</v>
      </c>
      <c r="B8097" s="375">
        <v>1199</v>
      </c>
      <c r="C8097" s="375" t="s">
        <v>8721</v>
      </c>
      <c r="D8097" s="377">
        <v>0</v>
      </c>
    </row>
    <row r="8098" spans="1:4">
      <c r="A8098" s="375">
        <v>3146</v>
      </c>
      <c r="B8098" s="375">
        <v>1199</v>
      </c>
      <c r="C8098" s="375" t="s">
        <v>8722</v>
      </c>
      <c r="D8098" s="377">
        <v>0</v>
      </c>
    </row>
    <row r="8099" spans="1:4">
      <c r="A8099" s="375">
        <v>3147</v>
      </c>
      <c r="B8099" s="375">
        <v>1199</v>
      </c>
      <c r="C8099" s="375" t="s">
        <v>8723</v>
      </c>
      <c r="D8099" s="377">
        <v>0</v>
      </c>
    </row>
    <row r="8100" spans="1:4">
      <c r="A8100" s="375">
        <v>3181</v>
      </c>
      <c r="B8100" s="375">
        <v>1199</v>
      </c>
      <c r="C8100" s="375" t="s">
        <v>8724</v>
      </c>
      <c r="D8100" s="377">
        <v>1</v>
      </c>
    </row>
    <row r="8101" spans="1:4">
      <c r="A8101" s="375">
        <v>3199</v>
      </c>
      <c r="B8101" s="375">
        <v>1199</v>
      </c>
      <c r="C8101" s="375" t="s">
        <v>8725</v>
      </c>
      <c r="D8101" s="377">
        <v>2</v>
      </c>
    </row>
    <row r="8102" spans="1:4">
      <c r="A8102" s="375">
        <v>4109</v>
      </c>
      <c r="B8102" s="375">
        <v>1199</v>
      </c>
      <c r="C8102" s="375" t="s">
        <v>8726</v>
      </c>
      <c r="D8102" s="377">
        <v>2</v>
      </c>
    </row>
    <row r="8103" spans="1:4">
      <c r="A8103" s="375">
        <v>4111</v>
      </c>
      <c r="B8103" s="375">
        <v>1199</v>
      </c>
      <c r="C8103" s="375" t="s">
        <v>8727</v>
      </c>
      <c r="D8103" s="377">
        <v>2</v>
      </c>
    </row>
    <row r="8104" spans="1:4">
      <c r="A8104" s="375">
        <v>4112</v>
      </c>
      <c r="B8104" s="375">
        <v>1199</v>
      </c>
      <c r="C8104" s="375" t="s">
        <v>8728</v>
      </c>
      <c r="D8104" s="377">
        <v>2</v>
      </c>
    </row>
    <row r="8105" spans="1:4">
      <c r="A8105" s="375">
        <v>4116</v>
      </c>
      <c r="B8105" s="375">
        <v>1199</v>
      </c>
      <c r="C8105" s="375" t="s">
        <v>8729</v>
      </c>
      <c r="D8105" s="377">
        <v>2</v>
      </c>
    </row>
    <row r="8106" spans="1:4">
      <c r="A8106" s="375">
        <v>4117</v>
      </c>
      <c r="B8106" s="375">
        <v>1199</v>
      </c>
      <c r="C8106" s="375" t="s">
        <v>8730</v>
      </c>
      <c r="D8106" s="377">
        <v>2</v>
      </c>
    </row>
    <row r="8107" spans="1:4">
      <c r="A8107" s="375">
        <v>4121</v>
      </c>
      <c r="B8107" s="375">
        <v>1199</v>
      </c>
      <c r="C8107" s="375" t="s">
        <v>8731</v>
      </c>
      <c r="D8107" s="377">
        <v>2</v>
      </c>
    </row>
    <row r="8108" spans="1:4">
      <c r="A8108" s="375">
        <v>4123</v>
      </c>
      <c r="B8108" s="375">
        <v>1199</v>
      </c>
      <c r="C8108" s="375" t="s">
        <v>8732</v>
      </c>
      <c r="D8108" s="377">
        <v>2</v>
      </c>
    </row>
    <row r="8109" spans="1:4">
      <c r="A8109" s="375">
        <v>4124</v>
      </c>
      <c r="B8109" s="375">
        <v>1199</v>
      </c>
      <c r="C8109" s="375" t="s">
        <v>8733</v>
      </c>
      <c r="D8109" s="377">
        <v>2</v>
      </c>
    </row>
    <row r="8110" spans="1:4">
      <c r="A8110" s="375">
        <v>4126</v>
      </c>
      <c r="B8110" s="375">
        <v>1199</v>
      </c>
      <c r="C8110" s="375" t="s">
        <v>8734</v>
      </c>
      <c r="D8110" s="377">
        <v>2</v>
      </c>
    </row>
    <row r="8111" spans="1:4">
      <c r="A8111" s="375">
        <v>4130</v>
      </c>
      <c r="B8111" s="375">
        <v>1199</v>
      </c>
      <c r="C8111" s="375" t="s">
        <v>8735</v>
      </c>
      <c r="D8111" s="377">
        <v>2</v>
      </c>
    </row>
    <row r="8112" spans="1:4">
      <c r="A8112" s="375">
        <v>4131</v>
      </c>
      <c r="B8112" s="375">
        <v>1199</v>
      </c>
      <c r="C8112" s="375" t="s">
        <v>8736</v>
      </c>
      <c r="D8112" s="377">
        <v>2</v>
      </c>
    </row>
    <row r="8113" spans="1:4">
      <c r="A8113" s="375">
        <v>4132</v>
      </c>
      <c r="B8113" s="375">
        <v>1199</v>
      </c>
      <c r="C8113" s="375" t="s">
        <v>8737</v>
      </c>
      <c r="D8113" s="377">
        <v>2</v>
      </c>
    </row>
    <row r="8114" spans="1:4">
      <c r="A8114" s="375">
        <v>4140</v>
      </c>
      <c r="B8114" s="375">
        <v>1199</v>
      </c>
      <c r="C8114" s="375" t="s">
        <v>8738</v>
      </c>
      <c r="D8114" s="377">
        <v>2</v>
      </c>
    </row>
    <row r="8115" spans="1:4">
      <c r="A8115" s="375">
        <v>4170</v>
      </c>
      <c r="B8115" s="375">
        <v>1199</v>
      </c>
      <c r="C8115" s="375" t="s">
        <v>8739</v>
      </c>
      <c r="D8115" s="377">
        <v>2</v>
      </c>
    </row>
    <row r="8116" spans="1:4">
      <c r="A8116" s="375">
        <v>4173</v>
      </c>
      <c r="B8116" s="375">
        <v>1199</v>
      </c>
      <c r="C8116" s="375" t="s">
        <v>8740</v>
      </c>
      <c r="D8116" s="377">
        <v>2</v>
      </c>
    </row>
    <row r="8117" spans="1:4">
      <c r="A8117" s="375">
        <v>4179</v>
      </c>
      <c r="B8117" s="375">
        <v>1199</v>
      </c>
      <c r="C8117" s="375" t="s">
        <v>8741</v>
      </c>
      <c r="D8117" s="377">
        <v>2</v>
      </c>
    </row>
    <row r="8118" spans="1:4">
      <c r="A8118" s="375">
        <v>4180</v>
      </c>
      <c r="B8118" s="375">
        <v>1199</v>
      </c>
      <c r="C8118" s="375" t="s">
        <v>8742</v>
      </c>
      <c r="D8118" s="377">
        <v>2</v>
      </c>
    </row>
    <row r="8119" spans="1:4">
      <c r="A8119" s="375">
        <v>4181</v>
      </c>
      <c r="B8119" s="375">
        <v>1199</v>
      </c>
      <c r="C8119" s="375" t="s">
        <v>8743</v>
      </c>
      <c r="D8119" s="377">
        <v>2</v>
      </c>
    </row>
    <row r="8120" spans="1:4">
      <c r="A8120" s="375">
        <v>4190</v>
      </c>
      <c r="B8120" s="375">
        <v>1199</v>
      </c>
      <c r="C8120" s="375" t="s">
        <v>8744</v>
      </c>
      <c r="D8120" s="377">
        <v>2</v>
      </c>
    </row>
    <row r="8121" spans="1:4">
      <c r="A8121" s="375">
        <v>4191</v>
      </c>
      <c r="B8121" s="375">
        <v>1199</v>
      </c>
      <c r="C8121" s="375" t="s">
        <v>8745</v>
      </c>
      <c r="D8121" s="377">
        <v>2</v>
      </c>
    </row>
    <row r="8122" spans="1:4">
      <c r="A8122" s="375">
        <v>4192</v>
      </c>
      <c r="B8122" s="375">
        <v>1199</v>
      </c>
      <c r="C8122" s="375" t="s">
        <v>8746</v>
      </c>
      <c r="D8122" s="377">
        <v>2</v>
      </c>
    </row>
    <row r="8123" spans="1:4">
      <c r="A8123" s="375">
        <v>4196</v>
      </c>
      <c r="B8123" s="375">
        <v>1199</v>
      </c>
      <c r="C8123" s="375" t="s">
        <v>8747</v>
      </c>
      <c r="D8123" s="377">
        <v>2</v>
      </c>
    </row>
    <row r="8124" spans="1:4">
      <c r="A8124" s="375">
        <v>4199</v>
      </c>
      <c r="B8124" s="375">
        <v>1199</v>
      </c>
      <c r="C8124" s="375" t="s">
        <v>8748</v>
      </c>
      <c r="D8124" s="377">
        <v>2</v>
      </c>
    </row>
    <row r="8125" spans="1:4">
      <c r="A8125" s="375">
        <v>5002</v>
      </c>
      <c r="B8125" s="375">
        <v>1199</v>
      </c>
      <c r="C8125" s="375" t="s">
        <v>8749</v>
      </c>
      <c r="D8125" s="377">
        <v>2</v>
      </c>
    </row>
    <row r="8126" spans="1:4">
      <c r="A8126" s="375">
        <v>5003</v>
      </c>
      <c r="B8126" s="375">
        <v>1199</v>
      </c>
      <c r="C8126" s="375" t="s">
        <v>8750</v>
      </c>
      <c r="D8126" s="377">
        <v>2</v>
      </c>
    </row>
    <row r="8127" spans="1:4">
      <c r="A8127" s="375">
        <v>5008</v>
      </c>
      <c r="B8127" s="375">
        <v>1199</v>
      </c>
      <c r="C8127" s="375" t="s">
        <v>8751</v>
      </c>
      <c r="D8127" s="377">
        <v>2</v>
      </c>
    </row>
    <row r="8128" spans="1:4">
      <c r="A8128" s="375">
        <v>6002</v>
      </c>
      <c r="B8128" s="375">
        <v>1199</v>
      </c>
      <c r="C8128" s="375" t="s">
        <v>8752</v>
      </c>
      <c r="D8128" s="377">
        <v>2</v>
      </c>
    </row>
    <row r="8129" spans="1:4">
      <c r="A8129" s="375">
        <v>6022</v>
      </c>
      <c r="B8129" s="375">
        <v>1199</v>
      </c>
      <c r="C8129" s="375" t="s">
        <v>8753</v>
      </c>
      <c r="D8129" s="377">
        <v>2</v>
      </c>
    </row>
    <row r="8130" spans="1:4">
      <c r="A8130" s="375">
        <v>6034</v>
      </c>
      <c r="B8130" s="375">
        <v>1199</v>
      </c>
      <c r="C8130" s="375" t="s">
        <v>8754</v>
      </c>
      <c r="D8130" s="377">
        <v>2</v>
      </c>
    </row>
    <row r="8131" spans="1:4">
      <c r="A8131" s="375">
        <v>6042</v>
      </c>
      <c r="B8131" s="375">
        <v>1199</v>
      </c>
      <c r="C8131" s="375" t="s">
        <v>8755</v>
      </c>
      <c r="D8131" s="377">
        <v>2</v>
      </c>
    </row>
    <row r="8132" spans="1:4">
      <c r="A8132" s="375">
        <v>6082</v>
      </c>
      <c r="B8132" s="375">
        <v>1199</v>
      </c>
      <c r="C8132" s="375" t="s">
        <v>8756</v>
      </c>
      <c r="D8132" s="377">
        <v>2</v>
      </c>
    </row>
    <row r="8133" spans="1:4">
      <c r="A8133" s="375">
        <v>1099</v>
      </c>
      <c r="B8133" s="375">
        <v>1201</v>
      </c>
      <c r="C8133" s="375" t="s">
        <v>8757</v>
      </c>
      <c r="D8133" s="377">
        <v>2</v>
      </c>
    </row>
    <row r="8134" spans="1:4">
      <c r="A8134" s="375">
        <v>1100</v>
      </c>
      <c r="B8134" s="375">
        <v>1201</v>
      </c>
      <c r="C8134" s="375" t="s">
        <v>8758</v>
      </c>
      <c r="D8134" s="377">
        <v>0</v>
      </c>
    </row>
    <row r="8135" spans="1:4">
      <c r="A8135" s="375">
        <v>1101</v>
      </c>
      <c r="B8135" s="375">
        <v>1201</v>
      </c>
      <c r="C8135" s="375" t="s">
        <v>8759</v>
      </c>
      <c r="D8135" s="377">
        <v>2</v>
      </c>
    </row>
    <row r="8136" spans="1:4">
      <c r="A8136" s="375">
        <v>1102</v>
      </c>
      <c r="B8136" s="375">
        <v>1201</v>
      </c>
      <c r="C8136" s="375" t="s">
        <v>8760</v>
      </c>
      <c r="D8136" s="377">
        <v>0</v>
      </c>
    </row>
    <row r="8137" spans="1:4">
      <c r="A8137" s="375">
        <v>1103</v>
      </c>
      <c r="B8137" s="375">
        <v>1201</v>
      </c>
      <c r="C8137" s="375" t="s">
        <v>8761</v>
      </c>
      <c r="D8137" s="377">
        <v>2</v>
      </c>
    </row>
    <row r="8138" spans="1:4">
      <c r="A8138" s="375">
        <v>1104</v>
      </c>
      <c r="B8138" s="375">
        <v>1201</v>
      </c>
      <c r="C8138" s="375" t="s">
        <v>8762</v>
      </c>
      <c r="D8138" s="377">
        <v>0</v>
      </c>
    </row>
    <row r="8139" spans="1:4">
      <c r="A8139" s="375">
        <v>1105</v>
      </c>
      <c r="B8139" s="375">
        <v>1201</v>
      </c>
      <c r="C8139" s="375" t="s">
        <v>8763</v>
      </c>
      <c r="D8139" s="377">
        <v>0</v>
      </c>
    </row>
    <row r="8140" spans="1:4">
      <c r="A8140" s="375">
        <v>1106</v>
      </c>
      <c r="B8140" s="375">
        <v>1201</v>
      </c>
      <c r="C8140" s="375" t="s">
        <v>8764</v>
      </c>
      <c r="D8140" s="377">
        <v>0</v>
      </c>
    </row>
    <row r="8141" spans="1:4">
      <c r="A8141" s="375">
        <v>1107</v>
      </c>
      <c r="B8141" s="375">
        <v>1201</v>
      </c>
      <c r="C8141" s="375" t="s">
        <v>8765</v>
      </c>
      <c r="D8141" s="377">
        <v>2</v>
      </c>
    </row>
    <row r="8142" spans="1:4">
      <c r="A8142" s="375">
        <v>1109</v>
      </c>
      <c r="B8142" s="375">
        <v>1201</v>
      </c>
      <c r="C8142" s="375" t="s">
        <v>8766</v>
      </c>
      <c r="D8142" s="377">
        <v>0</v>
      </c>
    </row>
    <row r="8143" spans="1:4">
      <c r="A8143" s="375">
        <v>1113</v>
      </c>
      <c r="B8143" s="375">
        <v>1201</v>
      </c>
      <c r="C8143" s="375" t="s">
        <v>8767</v>
      </c>
      <c r="D8143" s="377">
        <v>0</v>
      </c>
    </row>
    <row r="8144" spans="1:4">
      <c r="A8144" s="375">
        <v>1114</v>
      </c>
      <c r="B8144" s="375">
        <v>1201</v>
      </c>
      <c r="C8144" s="375" t="s">
        <v>8768</v>
      </c>
      <c r="D8144" s="377">
        <v>2</v>
      </c>
    </row>
    <row r="8145" spans="1:4">
      <c r="A8145" s="375">
        <v>1115</v>
      </c>
      <c r="B8145" s="375">
        <v>1201</v>
      </c>
      <c r="C8145" s="375" t="s">
        <v>8769</v>
      </c>
      <c r="D8145" s="377">
        <v>0</v>
      </c>
    </row>
    <row r="8146" spans="1:4">
      <c r="A8146" s="375">
        <v>1120</v>
      </c>
      <c r="B8146" s="375">
        <v>1201</v>
      </c>
      <c r="C8146" s="375" t="s">
        <v>8770</v>
      </c>
      <c r="D8146" s="377">
        <v>2</v>
      </c>
    </row>
    <row r="8147" spans="1:4">
      <c r="A8147" s="375">
        <v>1121</v>
      </c>
      <c r="B8147" s="375">
        <v>1201</v>
      </c>
      <c r="C8147" s="375" t="s">
        <v>8771</v>
      </c>
      <c r="D8147" s="377">
        <v>2</v>
      </c>
    </row>
    <row r="8148" spans="1:4">
      <c r="A8148" s="375">
        <v>1123</v>
      </c>
      <c r="B8148" s="375">
        <v>1201</v>
      </c>
      <c r="C8148" s="375" t="s">
        <v>8772</v>
      </c>
      <c r="D8148" s="377">
        <v>0</v>
      </c>
    </row>
    <row r="8149" spans="1:4">
      <c r="A8149" s="375">
        <v>1124</v>
      </c>
      <c r="B8149" s="375">
        <v>1201</v>
      </c>
      <c r="C8149" s="375" t="s">
        <v>8773</v>
      </c>
      <c r="D8149" s="377">
        <v>2</v>
      </c>
    </row>
    <row r="8150" spans="1:4">
      <c r="A8150" s="375">
        <v>1125</v>
      </c>
      <c r="B8150" s="375">
        <v>1201</v>
      </c>
      <c r="C8150" s="375" t="s">
        <v>8774</v>
      </c>
      <c r="D8150" s="377">
        <v>2</v>
      </c>
    </row>
    <row r="8151" spans="1:4">
      <c r="A8151" s="375">
        <v>1126</v>
      </c>
      <c r="B8151" s="375">
        <v>1201</v>
      </c>
      <c r="C8151" s="375" t="s">
        <v>8775</v>
      </c>
      <c r="D8151" s="377">
        <v>2</v>
      </c>
    </row>
    <row r="8152" spans="1:4">
      <c r="A8152" s="375">
        <v>1127</v>
      </c>
      <c r="B8152" s="375">
        <v>1201</v>
      </c>
      <c r="C8152" s="375" t="s">
        <v>8776</v>
      </c>
      <c r="D8152" s="377">
        <v>0</v>
      </c>
    </row>
    <row r="8153" spans="1:4">
      <c r="A8153" s="375">
        <v>1128</v>
      </c>
      <c r="B8153" s="375">
        <v>1201</v>
      </c>
      <c r="C8153" s="375" t="s">
        <v>8777</v>
      </c>
      <c r="D8153" s="377">
        <v>2</v>
      </c>
    </row>
    <row r="8154" spans="1:4">
      <c r="A8154" s="375">
        <v>1129</v>
      </c>
      <c r="B8154" s="375">
        <v>1201</v>
      </c>
      <c r="C8154" s="375" t="s">
        <v>8778</v>
      </c>
      <c r="D8154" s="377">
        <v>0</v>
      </c>
    </row>
    <row r="8155" spans="1:4">
      <c r="A8155" s="375">
        <v>1130</v>
      </c>
      <c r="B8155" s="375">
        <v>1201</v>
      </c>
      <c r="C8155" s="375" t="s">
        <v>8779</v>
      </c>
      <c r="D8155" s="377">
        <v>1</v>
      </c>
    </row>
    <row r="8156" spans="1:4">
      <c r="A8156" s="375">
        <v>1131</v>
      </c>
      <c r="B8156" s="375">
        <v>1201</v>
      </c>
      <c r="C8156" s="375" t="s">
        <v>8780</v>
      </c>
      <c r="D8156" s="377">
        <v>2</v>
      </c>
    </row>
    <row r="8157" spans="1:4">
      <c r="A8157" s="375">
        <v>1132</v>
      </c>
      <c r="B8157" s="375">
        <v>1201</v>
      </c>
      <c r="C8157" s="375" t="s">
        <v>8781</v>
      </c>
      <c r="D8157" s="377">
        <v>1</v>
      </c>
    </row>
    <row r="8158" spans="1:4">
      <c r="A8158" s="375">
        <v>1137</v>
      </c>
      <c r="B8158" s="375">
        <v>1201</v>
      </c>
      <c r="C8158" s="375" t="s">
        <v>8782</v>
      </c>
      <c r="D8158" s="377">
        <v>0</v>
      </c>
    </row>
    <row r="8159" spans="1:4">
      <c r="A8159" s="375">
        <v>1151</v>
      </c>
      <c r="B8159" s="375">
        <v>1201</v>
      </c>
      <c r="C8159" s="375" t="s">
        <v>8783</v>
      </c>
      <c r="D8159" s="377">
        <v>2</v>
      </c>
    </row>
    <row r="8160" spans="1:4">
      <c r="A8160" s="375">
        <v>1152</v>
      </c>
      <c r="B8160" s="375">
        <v>1201</v>
      </c>
      <c r="C8160" s="375" t="s">
        <v>8784</v>
      </c>
      <c r="D8160" s="377">
        <v>2</v>
      </c>
    </row>
    <row r="8161" spans="1:4">
      <c r="A8161" s="375">
        <v>1153</v>
      </c>
      <c r="B8161" s="375">
        <v>1201</v>
      </c>
      <c r="C8161" s="375" t="s">
        <v>8785</v>
      </c>
      <c r="D8161" s="377">
        <v>0</v>
      </c>
    </row>
    <row r="8162" spans="1:4">
      <c r="A8162" s="375">
        <v>1157</v>
      </c>
      <c r="B8162" s="375">
        <v>1201</v>
      </c>
      <c r="C8162" s="375" t="s">
        <v>8786</v>
      </c>
      <c r="D8162" s="377">
        <v>1</v>
      </c>
    </row>
    <row r="8163" spans="1:4">
      <c r="A8163" s="375">
        <v>1175</v>
      </c>
      <c r="B8163" s="375">
        <v>1201</v>
      </c>
      <c r="C8163" s="375" t="s">
        <v>8787</v>
      </c>
      <c r="D8163" s="377">
        <v>2</v>
      </c>
    </row>
    <row r="8164" spans="1:4">
      <c r="A8164" s="375">
        <v>1181</v>
      </c>
      <c r="B8164" s="375">
        <v>1201</v>
      </c>
      <c r="C8164" s="375" t="s">
        <v>8788</v>
      </c>
      <c r="D8164" s="377">
        <v>0</v>
      </c>
    </row>
    <row r="8165" spans="1:4">
      <c r="A8165" s="375">
        <v>1183</v>
      </c>
      <c r="B8165" s="375">
        <v>1201</v>
      </c>
      <c r="C8165" s="375" t="s">
        <v>8789</v>
      </c>
      <c r="D8165" s="377">
        <v>0</v>
      </c>
    </row>
    <row r="8166" spans="1:4">
      <c r="A8166" s="375">
        <v>1185</v>
      </c>
      <c r="B8166" s="375">
        <v>1201</v>
      </c>
      <c r="C8166" s="375" t="s">
        <v>8790</v>
      </c>
      <c r="D8166" s="377">
        <v>0</v>
      </c>
    </row>
    <row r="8167" spans="1:4">
      <c r="A8167" s="375">
        <v>1186</v>
      </c>
      <c r="B8167" s="375">
        <v>1201</v>
      </c>
      <c r="C8167" s="375" t="s">
        <v>8791</v>
      </c>
      <c r="D8167" s="377">
        <v>0</v>
      </c>
    </row>
    <row r="8168" spans="1:4">
      <c r="A8168" s="375">
        <v>1187</v>
      </c>
      <c r="B8168" s="375">
        <v>1201</v>
      </c>
      <c r="C8168" s="375" t="s">
        <v>8792</v>
      </c>
      <c r="D8168" s="377">
        <v>0</v>
      </c>
    </row>
    <row r="8169" spans="1:4">
      <c r="A8169" s="375">
        <v>1188</v>
      </c>
      <c r="B8169" s="375">
        <v>1201</v>
      </c>
      <c r="C8169" s="375" t="s">
        <v>8793</v>
      </c>
      <c r="D8169" s="377">
        <v>0</v>
      </c>
    </row>
    <row r="8170" spans="1:4">
      <c r="A8170" s="375">
        <v>1189</v>
      </c>
      <c r="B8170" s="375">
        <v>1201</v>
      </c>
      <c r="C8170" s="375" t="s">
        <v>8794</v>
      </c>
      <c r="D8170" s="377">
        <v>2</v>
      </c>
    </row>
    <row r="8171" spans="1:4">
      <c r="A8171" s="375">
        <v>1190</v>
      </c>
      <c r="B8171" s="375">
        <v>1201</v>
      </c>
      <c r="C8171" s="375" t="s">
        <v>8795</v>
      </c>
      <c r="D8171" s="377">
        <v>0</v>
      </c>
    </row>
    <row r="8172" spans="1:4">
      <c r="A8172" s="375">
        <v>1192</v>
      </c>
      <c r="B8172" s="375">
        <v>1201</v>
      </c>
      <c r="C8172" s="375" t="s">
        <v>8796</v>
      </c>
      <c r="D8172" s="377">
        <v>2</v>
      </c>
    </row>
    <row r="8173" spans="1:4">
      <c r="A8173" s="375">
        <v>1193</v>
      </c>
      <c r="B8173" s="375">
        <v>1201</v>
      </c>
      <c r="C8173" s="375" t="s">
        <v>8797</v>
      </c>
      <c r="D8173" s="377">
        <v>2</v>
      </c>
    </row>
    <row r="8174" spans="1:4">
      <c r="A8174" s="375">
        <v>1194</v>
      </c>
      <c r="B8174" s="375">
        <v>1201</v>
      </c>
      <c r="C8174" s="375" t="s">
        <v>8798</v>
      </c>
      <c r="D8174" s="377">
        <v>0</v>
      </c>
    </row>
    <row r="8175" spans="1:4">
      <c r="A8175" s="375">
        <v>1199</v>
      </c>
      <c r="B8175" s="375">
        <v>1201</v>
      </c>
      <c r="C8175" s="375" t="s">
        <v>8799</v>
      </c>
      <c r="D8175" s="377">
        <v>0</v>
      </c>
    </row>
    <row r="8176" spans="1:4">
      <c r="A8176" s="375">
        <v>1201</v>
      </c>
      <c r="B8176" s="375">
        <v>1201</v>
      </c>
      <c r="C8176" s="375" t="s">
        <v>8800</v>
      </c>
      <c r="D8176" s="377" t="s">
        <v>94</v>
      </c>
    </row>
    <row r="8177" spans="1:4">
      <c r="A8177" s="375">
        <v>1203</v>
      </c>
      <c r="B8177" s="375">
        <v>1201</v>
      </c>
      <c r="C8177" s="375" t="s">
        <v>8801</v>
      </c>
      <c r="D8177" s="377">
        <v>0</v>
      </c>
    </row>
    <row r="8178" spans="1:4">
      <c r="A8178" s="375">
        <v>1206</v>
      </c>
      <c r="B8178" s="375">
        <v>1201</v>
      </c>
      <c r="C8178" s="375" t="s">
        <v>8802</v>
      </c>
      <c r="D8178" s="377">
        <v>2</v>
      </c>
    </row>
    <row r="8179" spans="1:4">
      <c r="A8179" s="375">
        <v>1210</v>
      </c>
      <c r="B8179" s="375">
        <v>1201</v>
      </c>
      <c r="C8179" s="375" t="s">
        <v>8803</v>
      </c>
      <c r="D8179" s="377">
        <v>0</v>
      </c>
    </row>
    <row r="8180" spans="1:4">
      <c r="A8180" s="375">
        <v>1256</v>
      </c>
      <c r="B8180" s="375">
        <v>1201</v>
      </c>
      <c r="C8180" s="375" t="s">
        <v>8804</v>
      </c>
      <c r="D8180" s="377">
        <v>2</v>
      </c>
    </row>
    <row r="8181" spans="1:4">
      <c r="A8181" s="375">
        <v>1257</v>
      </c>
      <c r="B8181" s="375">
        <v>1201</v>
      </c>
      <c r="C8181" s="375" t="s">
        <v>8805</v>
      </c>
      <c r="D8181" s="377">
        <v>2</v>
      </c>
    </row>
    <row r="8182" spans="1:4">
      <c r="A8182" s="375">
        <v>1260</v>
      </c>
      <c r="B8182" s="375">
        <v>1201</v>
      </c>
      <c r="C8182" s="375" t="s">
        <v>8806</v>
      </c>
      <c r="D8182" s="377">
        <v>2</v>
      </c>
    </row>
    <row r="8183" spans="1:4">
      <c r="A8183" s="375">
        <v>1261</v>
      </c>
      <c r="B8183" s="375">
        <v>1201</v>
      </c>
      <c r="C8183" s="375" t="s">
        <v>8807</v>
      </c>
      <c r="D8183" s="377">
        <v>2</v>
      </c>
    </row>
    <row r="8184" spans="1:4">
      <c r="A8184" s="375">
        <v>1262</v>
      </c>
      <c r="B8184" s="375">
        <v>1201</v>
      </c>
      <c r="C8184" s="375" t="s">
        <v>8808</v>
      </c>
      <c r="D8184" s="377">
        <v>2</v>
      </c>
    </row>
    <row r="8185" spans="1:4">
      <c r="A8185" s="375">
        <v>2095</v>
      </c>
      <c r="B8185" s="375">
        <v>1201</v>
      </c>
      <c r="C8185" s="375" t="s">
        <v>8809</v>
      </c>
      <c r="D8185" s="377">
        <v>2</v>
      </c>
    </row>
    <row r="8186" spans="1:4">
      <c r="A8186" s="375">
        <v>2096</v>
      </c>
      <c r="B8186" s="375">
        <v>1201</v>
      </c>
      <c r="C8186" s="375" t="s">
        <v>8810</v>
      </c>
      <c r="D8186" s="377">
        <v>2</v>
      </c>
    </row>
    <row r="8187" spans="1:4">
      <c r="A8187" s="375">
        <v>2100</v>
      </c>
      <c r="B8187" s="375">
        <v>1201</v>
      </c>
      <c r="C8187" s="375" t="s">
        <v>8811</v>
      </c>
      <c r="D8187" s="377">
        <v>2</v>
      </c>
    </row>
    <row r="8188" spans="1:4">
      <c r="A8188" s="375">
        <v>2102</v>
      </c>
      <c r="B8188" s="375">
        <v>1201</v>
      </c>
      <c r="C8188" s="375" t="s">
        <v>8812</v>
      </c>
      <c r="D8188" s="377">
        <v>2</v>
      </c>
    </row>
    <row r="8189" spans="1:4">
      <c r="A8189" s="375">
        <v>2103</v>
      </c>
      <c r="B8189" s="375">
        <v>1201</v>
      </c>
      <c r="C8189" s="375" t="s">
        <v>8813</v>
      </c>
      <c r="D8189" s="377">
        <v>2</v>
      </c>
    </row>
    <row r="8190" spans="1:4">
      <c r="A8190" s="375">
        <v>2104</v>
      </c>
      <c r="B8190" s="375">
        <v>1201</v>
      </c>
      <c r="C8190" s="375" t="s">
        <v>8814</v>
      </c>
      <c r="D8190" s="377">
        <v>2</v>
      </c>
    </row>
    <row r="8191" spans="1:4">
      <c r="A8191" s="375">
        <v>2105</v>
      </c>
      <c r="B8191" s="375">
        <v>1201</v>
      </c>
      <c r="C8191" s="375" t="s">
        <v>8815</v>
      </c>
      <c r="D8191" s="377">
        <v>2</v>
      </c>
    </row>
    <row r="8192" spans="1:4">
      <c r="A8192" s="375">
        <v>2108</v>
      </c>
      <c r="B8192" s="375">
        <v>1201</v>
      </c>
      <c r="C8192" s="375" t="s">
        <v>8816</v>
      </c>
      <c r="D8192" s="377">
        <v>2</v>
      </c>
    </row>
    <row r="8193" spans="1:4">
      <c r="A8193" s="375">
        <v>2109</v>
      </c>
      <c r="B8193" s="375">
        <v>1201</v>
      </c>
      <c r="C8193" s="375" t="s">
        <v>8817</v>
      </c>
      <c r="D8193" s="377">
        <v>1</v>
      </c>
    </row>
    <row r="8194" spans="1:4">
      <c r="A8194" s="375">
        <v>2110</v>
      </c>
      <c r="B8194" s="375">
        <v>1201</v>
      </c>
      <c r="C8194" s="375" t="s">
        <v>8818</v>
      </c>
      <c r="D8194" s="377">
        <v>2</v>
      </c>
    </row>
    <row r="8195" spans="1:4">
      <c r="A8195" s="375">
        <v>2111</v>
      </c>
      <c r="B8195" s="375">
        <v>1201</v>
      </c>
      <c r="C8195" s="375" t="s">
        <v>8819</v>
      </c>
      <c r="D8195" s="377">
        <v>2</v>
      </c>
    </row>
    <row r="8196" spans="1:4">
      <c r="A8196" s="375">
        <v>2112</v>
      </c>
      <c r="B8196" s="375">
        <v>1201</v>
      </c>
      <c r="C8196" s="375" t="s">
        <v>8820</v>
      </c>
      <c r="D8196" s="377">
        <v>1</v>
      </c>
    </row>
    <row r="8197" spans="1:4">
      <c r="A8197" s="375">
        <v>2113</v>
      </c>
      <c r="B8197" s="375">
        <v>1201</v>
      </c>
      <c r="C8197" s="375" t="s">
        <v>8821</v>
      </c>
      <c r="D8197" s="377">
        <v>2</v>
      </c>
    </row>
    <row r="8198" spans="1:4">
      <c r="A8198" s="375">
        <v>2115</v>
      </c>
      <c r="B8198" s="375">
        <v>1201</v>
      </c>
      <c r="C8198" s="375" t="s">
        <v>8822</v>
      </c>
      <c r="D8198" s="377">
        <v>2</v>
      </c>
    </row>
    <row r="8199" spans="1:4">
      <c r="A8199" s="375">
        <v>2116</v>
      </c>
      <c r="B8199" s="375">
        <v>1201</v>
      </c>
      <c r="C8199" s="375" t="s">
        <v>8823</v>
      </c>
      <c r="D8199" s="377">
        <v>1</v>
      </c>
    </row>
    <row r="8200" spans="1:4">
      <c r="A8200" s="375">
        <v>2117</v>
      </c>
      <c r="B8200" s="375">
        <v>1201</v>
      </c>
      <c r="C8200" s="375" t="s">
        <v>8824</v>
      </c>
      <c r="D8200" s="377">
        <v>1</v>
      </c>
    </row>
    <row r="8201" spans="1:4">
      <c r="A8201" s="375">
        <v>2121</v>
      </c>
      <c r="B8201" s="375">
        <v>1201</v>
      </c>
      <c r="C8201" s="375" t="s">
        <v>8825</v>
      </c>
      <c r="D8201" s="377">
        <v>1</v>
      </c>
    </row>
    <row r="8202" spans="1:4">
      <c r="A8202" s="375">
        <v>2122</v>
      </c>
      <c r="B8202" s="375">
        <v>1201</v>
      </c>
      <c r="C8202" s="375" t="s">
        <v>8826</v>
      </c>
      <c r="D8202" s="377">
        <v>2</v>
      </c>
    </row>
    <row r="8203" spans="1:4">
      <c r="A8203" s="375">
        <v>2123</v>
      </c>
      <c r="B8203" s="375">
        <v>1201</v>
      </c>
      <c r="C8203" s="375" t="s">
        <v>8827</v>
      </c>
      <c r="D8203" s="377">
        <v>2</v>
      </c>
    </row>
    <row r="8204" spans="1:4">
      <c r="A8204" s="375">
        <v>2125</v>
      </c>
      <c r="B8204" s="375">
        <v>1201</v>
      </c>
      <c r="C8204" s="375" t="s">
        <v>8828</v>
      </c>
      <c r="D8204" s="377">
        <v>1</v>
      </c>
    </row>
    <row r="8205" spans="1:4">
      <c r="A8205" s="375">
        <v>2130</v>
      </c>
      <c r="B8205" s="375">
        <v>1201</v>
      </c>
      <c r="C8205" s="375" t="s">
        <v>8829</v>
      </c>
      <c r="D8205" s="377">
        <v>1</v>
      </c>
    </row>
    <row r="8206" spans="1:4">
      <c r="A8206" s="375">
        <v>2132</v>
      </c>
      <c r="B8206" s="375">
        <v>1201</v>
      </c>
      <c r="C8206" s="375" t="s">
        <v>8830</v>
      </c>
      <c r="D8206" s="377">
        <v>1</v>
      </c>
    </row>
    <row r="8207" spans="1:4">
      <c r="A8207" s="375">
        <v>2133</v>
      </c>
      <c r="B8207" s="375">
        <v>1201</v>
      </c>
      <c r="C8207" s="375" t="s">
        <v>8831</v>
      </c>
      <c r="D8207" s="377">
        <v>1</v>
      </c>
    </row>
    <row r="8208" spans="1:4">
      <c r="A8208" s="375">
        <v>2135</v>
      </c>
      <c r="B8208" s="375">
        <v>1201</v>
      </c>
      <c r="C8208" s="375" t="s">
        <v>8832</v>
      </c>
      <c r="D8208" s="377">
        <v>1</v>
      </c>
    </row>
    <row r="8209" spans="1:4">
      <c r="A8209" s="375">
        <v>2136</v>
      </c>
      <c r="B8209" s="375">
        <v>1201</v>
      </c>
      <c r="C8209" s="375" t="s">
        <v>8833</v>
      </c>
      <c r="D8209" s="377">
        <v>1</v>
      </c>
    </row>
    <row r="8210" spans="1:4">
      <c r="A8210" s="375">
        <v>2137</v>
      </c>
      <c r="B8210" s="375">
        <v>1201</v>
      </c>
      <c r="C8210" s="375" t="s">
        <v>8834</v>
      </c>
      <c r="D8210" s="377">
        <v>1</v>
      </c>
    </row>
    <row r="8211" spans="1:4">
      <c r="A8211" s="375">
        <v>2139</v>
      </c>
      <c r="B8211" s="375">
        <v>1201</v>
      </c>
      <c r="C8211" s="375" t="s">
        <v>8835</v>
      </c>
      <c r="D8211" s="377">
        <v>2</v>
      </c>
    </row>
    <row r="8212" spans="1:4">
      <c r="A8212" s="375">
        <v>2142</v>
      </c>
      <c r="B8212" s="375">
        <v>1201</v>
      </c>
      <c r="C8212" s="375" t="s">
        <v>8836</v>
      </c>
      <c r="D8212" s="377">
        <v>2</v>
      </c>
    </row>
    <row r="8213" spans="1:4">
      <c r="A8213" s="375">
        <v>2146</v>
      </c>
      <c r="B8213" s="375">
        <v>1201</v>
      </c>
      <c r="C8213" s="375" t="s">
        <v>8837</v>
      </c>
      <c r="D8213" s="377">
        <v>2</v>
      </c>
    </row>
    <row r="8214" spans="1:4">
      <c r="A8214" s="375">
        <v>2148</v>
      </c>
      <c r="B8214" s="375">
        <v>1201</v>
      </c>
      <c r="C8214" s="375" t="s">
        <v>8838</v>
      </c>
      <c r="D8214" s="377">
        <v>2</v>
      </c>
    </row>
    <row r="8215" spans="1:4">
      <c r="A8215" s="375">
        <v>2149</v>
      </c>
      <c r="B8215" s="375">
        <v>1201</v>
      </c>
      <c r="C8215" s="375" t="s">
        <v>8839</v>
      </c>
      <c r="D8215" s="377">
        <v>2</v>
      </c>
    </row>
    <row r="8216" spans="1:4">
      <c r="A8216" s="375">
        <v>2151</v>
      </c>
      <c r="B8216" s="375">
        <v>1201</v>
      </c>
      <c r="C8216" s="375" t="s">
        <v>8840</v>
      </c>
      <c r="D8216" s="377">
        <v>1</v>
      </c>
    </row>
    <row r="8217" spans="1:4">
      <c r="A8217" s="375">
        <v>2152</v>
      </c>
      <c r="B8217" s="375">
        <v>1201</v>
      </c>
      <c r="C8217" s="375" t="s">
        <v>8841</v>
      </c>
      <c r="D8217" s="377">
        <v>2</v>
      </c>
    </row>
    <row r="8218" spans="1:4">
      <c r="A8218" s="375">
        <v>2153</v>
      </c>
      <c r="B8218" s="375">
        <v>1201</v>
      </c>
      <c r="C8218" s="375" t="s">
        <v>8842</v>
      </c>
      <c r="D8218" s="377">
        <v>2</v>
      </c>
    </row>
    <row r="8219" spans="1:4">
      <c r="A8219" s="375">
        <v>2154</v>
      </c>
      <c r="B8219" s="375">
        <v>1201</v>
      </c>
      <c r="C8219" s="375" t="s">
        <v>8843</v>
      </c>
      <c r="D8219" s="377">
        <v>2</v>
      </c>
    </row>
    <row r="8220" spans="1:4">
      <c r="A8220" s="375">
        <v>2155</v>
      </c>
      <c r="B8220" s="375">
        <v>1201</v>
      </c>
      <c r="C8220" s="375" t="s">
        <v>8844</v>
      </c>
      <c r="D8220" s="377">
        <v>2</v>
      </c>
    </row>
    <row r="8221" spans="1:4">
      <c r="A8221" s="375">
        <v>2156</v>
      </c>
      <c r="B8221" s="375">
        <v>1201</v>
      </c>
      <c r="C8221" s="375" t="s">
        <v>8845</v>
      </c>
      <c r="D8221" s="377">
        <v>2</v>
      </c>
    </row>
    <row r="8222" spans="1:4">
      <c r="A8222" s="375">
        <v>2162</v>
      </c>
      <c r="B8222" s="375">
        <v>1201</v>
      </c>
      <c r="C8222" s="375" t="s">
        <v>8846</v>
      </c>
      <c r="D8222" s="377">
        <v>2</v>
      </c>
    </row>
    <row r="8223" spans="1:4">
      <c r="A8223" s="375">
        <v>2163</v>
      </c>
      <c r="B8223" s="375">
        <v>1201</v>
      </c>
      <c r="C8223" s="375" t="s">
        <v>8847</v>
      </c>
      <c r="D8223" s="377">
        <v>2</v>
      </c>
    </row>
    <row r="8224" spans="1:4">
      <c r="A8224" s="375">
        <v>2164</v>
      </c>
      <c r="B8224" s="375">
        <v>1201</v>
      </c>
      <c r="C8224" s="375" t="s">
        <v>8848</v>
      </c>
      <c r="D8224" s="377">
        <v>2</v>
      </c>
    </row>
    <row r="8225" spans="1:4">
      <c r="A8225" s="375">
        <v>2169</v>
      </c>
      <c r="B8225" s="375">
        <v>1201</v>
      </c>
      <c r="C8225" s="375" t="s">
        <v>8849</v>
      </c>
      <c r="D8225" s="377">
        <v>2</v>
      </c>
    </row>
    <row r="8226" spans="1:4">
      <c r="A8226" s="375">
        <v>2171</v>
      </c>
      <c r="B8226" s="375">
        <v>1201</v>
      </c>
      <c r="C8226" s="375" t="s">
        <v>8850</v>
      </c>
      <c r="D8226" s="377">
        <v>2</v>
      </c>
    </row>
    <row r="8227" spans="1:4">
      <c r="A8227" s="375">
        <v>2172</v>
      </c>
      <c r="B8227" s="375">
        <v>1201</v>
      </c>
      <c r="C8227" s="375" t="s">
        <v>8851</v>
      </c>
      <c r="D8227" s="377">
        <v>2</v>
      </c>
    </row>
    <row r="8228" spans="1:4">
      <c r="A8228" s="375">
        <v>2173</v>
      </c>
      <c r="B8228" s="375">
        <v>1201</v>
      </c>
      <c r="C8228" s="375" t="s">
        <v>8852</v>
      </c>
      <c r="D8228" s="377">
        <v>2</v>
      </c>
    </row>
    <row r="8229" spans="1:4">
      <c r="A8229" s="375">
        <v>2174</v>
      </c>
      <c r="B8229" s="375">
        <v>1201</v>
      </c>
      <c r="C8229" s="375" t="s">
        <v>8853</v>
      </c>
      <c r="D8229" s="377">
        <v>2</v>
      </c>
    </row>
    <row r="8230" spans="1:4">
      <c r="A8230" s="375">
        <v>2175</v>
      </c>
      <c r="B8230" s="375">
        <v>1201</v>
      </c>
      <c r="C8230" s="375" t="s">
        <v>8854</v>
      </c>
      <c r="D8230" s="377">
        <v>2</v>
      </c>
    </row>
    <row r="8231" spans="1:4">
      <c r="A8231" s="375">
        <v>2176</v>
      </c>
      <c r="B8231" s="375">
        <v>1201</v>
      </c>
      <c r="C8231" s="375" t="s">
        <v>8855</v>
      </c>
      <c r="D8231" s="377">
        <v>2</v>
      </c>
    </row>
    <row r="8232" spans="1:4">
      <c r="A8232" s="375">
        <v>2177</v>
      </c>
      <c r="B8232" s="375">
        <v>1201</v>
      </c>
      <c r="C8232" s="375" t="s">
        <v>8856</v>
      </c>
      <c r="D8232" s="377">
        <v>2</v>
      </c>
    </row>
    <row r="8233" spans="1:4">
      <c r="A8233" s="375">
        <v>2178</v>
      </c>
      <c r="B8233" s="375">
        <v>1201</v>
      </c>
      <c r="C8233" s="375" t="s">
        <v>8857</v>
      </c>
      <c r="D8233" s="377">
        <v>1</v>
      </c>
    </row>
    <row r="8234" spans="1:4">
      <c r="A8234" s="375">
        <v>2179</v>
      </c>
      <c r="B8234" s="375">
        <v>1201</v>
      </c>
      <c r="C8234" s="375" t="s">
        <v>8858</v>
      </c>
      <c r="D8234" s="377">
        <v>2</v>
      </c>
    </row>
    <row r="8235" spans="1:4">
      <c r="A8235" s="375">
        <v>2180</v>
      </c>
      <c r="B8235" s="375">
        <v>1201</v>
      </c>
      <c r="C8235" s="375" t="s">
        <v>8859</v>
      </c>
      <c r="D8235" s="377">
        <v>1</v>
      </c>
    </row>
    <row r="8236" spans="1:4">
      <c r="A8236" s="375">
        <v>2182</v>
      </c>
      <c r="B8236" s="375">
        <v>1201</v>
      </c>
      <c r="C8236" s="375" t="s">
        <v>8860</v>
      </c>
      <c r="D8236" s="377">
        <v>2</v>
      </c>
    </row>
    <row r="8237" spans="1:4">
      <c r="A8237" s="375">
        <v>2183</v>
      </c>
      <c r="B8237" s="375">
        <v>1201</v>
      </c>
      <c r="C8237" s="375" t="s">
        <v>8861</v>
      </c>
      <c r="D8237" s="377">
        <v>1</v>
      </c>
    </row>
    <row r="8238" spans="1:4">
      <c r="A8238" s="375">
        <v>2184</v>
      </c>
      <c r="B8238" s="375">
        <v>1201</v>
      </c>
      <c r="C8238" s="375" t="s">
        <v>8862</v>
      </c>
      <c r="D8238" s="377">
        <v>2</v>
      </c>
    </row>
    <row r="8239" spans="1:4">
      <c r="A8239" s="375">
        <v>2185</v>
      </c>
      <c r="B8239" s="375">
        <v>1201</v>
      </c>
      <c r="C8239" s="375" t="s">
        <v>8863</v>
      </c>
      <c r="D8239" s="377">
        <v>2</v>
      </c>
    </row>
    <row r="8240" spans="1:4">
      <c r="A8240" s="375">
        <v>2187</v>
      </c>
      <c r="B8240" s="375">
        <v>1201</v>
      </c>
      <c r="C8240" s="375" t="s">
        <v>8864</v>
      </c>
      <c r="D8240" s="377">
        <v>1</v>
      </c>
    </row>
    <row r="8241" spans="1:4">
      <c r="A8241" s="375">
        <v>2188</v>
      </c>
      <c r="B8241" s="375">
        <v>1201</v>
      </c>
      <c r="C8241" s="375" t="s">
        <v>8865</v>
      </c>
      <c r="D8241" s="377">
        <v>1</v>
      </c>
    </row>
    <row r="8242" spans="1:4">
      <c r="A8242" s="375">
        <v>2189</v>
      </c>
      <c r="B8242" s="375">
        <v>1201</v>
      </c>
      <c r="C8242" s="375" t="s">
        <v>8866</v>
      </c>
      <c r="D8242" s="377">
        <v>2</v>
      </c>
    </row>
    <row r="8243" spans="1:4">
      <c r="A8243" s="375">
        <v>2192</v>
      </c>
      <c r="B8243" s="375">
        <v>1201</v>
      </c>
      <c r="C8243" s="375" t="s">
        <v>8867</v>
      </c>
      <c r="D8243" s="377">
        <v>2</v>
      </c>
    </row>
    <row r="8244" spans="1:4">
      <c r="A8244" s="375">
        <v>2196</v>
      </c>
      <c r="B8244" s="375">
        <v>1201</v>
      </c>
      <c r="C8244" s="375" t="s">
        <v>8868</v>
      </c>
      <c r="D8244" s="377">
        <v>1</v>
      </c>
    </row>
    <row r="8245" spans="1:4">
      <c r="A8245" s="375">
        <v>2197</v>
      </c>
      <c r="B8245" s="375">
        <v>1201</v>
      </c>
      <c r="C8245" s="375" t="s">
        <v>8869</v>
      </c>
      <c r="D8245" s="377">
        <v>2</v>
      </c>
    </row>
    <row r="8246" spans="1:4">
      <c r="A8246" s="375">
        <v>2199</v>
      </c>
      <c r="B8246" s="375">
        <v>1201</v>
      </c>
      <c r="C8246" s="375" t="s">
        <v>8870</v>
      </c>
      <c r="D8246" s="377">
        <v>2</v>
      </c>
    </row>
    <row r="8247" spans="1:4">
      <c r="A8247" s="375">
        <v>2201</v>
      </c>
      <c r="B8247" s="375">
        <v>1201</v>
      </c>
      <c r="C8247" s="375" t="s">
        <v>8871</v>
      </c>
      <c r="D8247" s="377">
        <v>2</v>
      </c>
    </row>
    <row r="8248" spans="1:4">
      <c r="A8248" s="375">
        <v>2202</v>
      </c>
      <c r="B8248" s="375">
        <v>1201</v>
      </c>
      <c r="C8248" s="375" t="s">
        <v>8872</v>
      </c>
      <c r="D8248" s="377">
        <v>1</v>
      </c>
    </row>
    <row r="8249" spans="1:4">
      <c r="A8249" s="375">
        <v>2203</v>
      </c>
      <c r="B8249" s="375">
        <v>1201</v>
      </c>
      <c r="C8249" s="375" t="s">
        <v>8873</v>
      </c>
      <c r="D8249" s="377">
        <v>1</v>
      </c>
    </row>
    <row r="8250" spans="1:4">
      <c r="A8250" s="375">
        <v>2206</v>
      </c>
      <c r="B8250" s="375">
        <v>1201</v>
      </c>
      <c r="C8250" s="375" t="s">
        <v>8874</v>
      </c>
      <c r="D8250" s="377">
        <v>2</v>
      </c>
    </row>
    <row r="8251" spans="1:4">
      <c r="A8251" s="375">
        <v>2207</v>
      </c>
      <c r="B8251" s="375">
        <v>1201</v>
      </c>
      <c r="C8251" s="375" t="s">
        <v>8875</v>
      </c>
      <c r="D8251" s="377">
        <v>2</v>
      </c>
    </row>
    <row r="8252" spans="1:4">
      <c r="A8252" s="375">
        <v>2208</v>
      </c>
      <c r="B8252" s="375">
        <v>1201</v>
      </c>
      <c r="C8252" s="375" t="s">
        <v>8876</v>
      </c>
      <c r="D8252" s="377">
        <v>2</v>
      </c>
    </row>
    <row r="8253" spans="1:4">
      <c r="A8253" s="375">
        <v>2209</v>
      </c>
      <c r="B8253" s="375">
        <v>1201</v>
      </c>
      <c r="C8253" s="375" t="s">
        <v>8877</v>
      </c>
      <c r="D8253" s="377">
        <v>2</v>
      </c>
    </row>
    <row r="8254" spans="1:4">
      <c r="A8254" s="375">
        <v>2210</v>
      </c>
      <c r="B8254" s="375">
        <v>1201</v>
      </c>
      <c r="C8254" s="375" t="s">
        <v>8878</v>
      </c>
      <c r="D8254" s="377">
        <v>2</v>
      </c>
    </row>
    <row r="8255" spans="1:4">
      <c r="A8255" s="375">
        <v>2211</v>
      </c>
      <c r="B8255" s="375">
        <v>1201</v>
      </c>
      <c r="C8255" s="375" t="s">
        <v>8879</v>
      </c>
      <c r="D8255" s="377">
        <v>2</v>
      </c>
    </row>
    <row r="8256" spans="1:4">
      <c r="A8256" s="375">
        <v>2212</v>
      </c>
      <c r="B8256" s="375">
        <v>1201</v>
      </c>
      <c r="C8256" s="375" t="s">
        <v>8880</v>
      </c>
      <c r="D8256" s="377">
        <v>1</v>
      </c>
    </row>
    <row r="8257" spans="1:4">
      <c r="A8257" s="375">
        <v>2213</v>
      </c>
      <c r="B8257" s="375">
        <v>1201</v>
      </c>
      <c r="C8257" s="375" t="s">
        <v>8881</v>
      </c>
      <c r="D8257" s="377">
        <v>2</v>
      </c>
    </row>
    <row r="8258" spans="1:4">
      <c r="A8258" s="375">
        <v>2214</v>
      </c>
      <c r="B8258" s="375">
        <v>1201</v>
      </c>
      <c r="C8258" s="375" t="s">
        <v>8882</v>
      </c>
      <c r="D8258" s="377">
        <v>2</v>
      </c>
    </row>
    <row r="8259" spans="1:4">
      <c r="A8259" s="375">
        <v>2215</v>
      </c>
      <c r="B8259" s="375">
        <v>1201</v>
      </c>
      <c r="C8259" s="375" t="s">
        <v>8883</v>
      </c>
      <c r="D8259" s="377">
        <v>1</v>
      </c>
    </row>
    <row r="8260" spans="1:4">
      <c r="A8260" s="375">
        <v>2312</v>
      </c>
      <c r="B8260" s="375">
        <v>1201</v>
      </c>
      <c r="C8260" s="375" t="s">
        <v>8884</v>
      </c>
      <c r="D8260" s="377">
        <v>1</v>
      </c>
    </row>
    <row r="8261" spans="1:4">
      <c r="A8261" s="375">
        <v>2317</v>
      </c>
      <c r="B8261" s="375">
        <v>1201</v>
      </c>
      <c r="C8261" s="375" t="s">
        <v>8885</v>
      </c>
      <c r="D8261" s="377">
        <v>1</v>
      </c>
    </row>
    <row r="8262" spans="1:4">
      <c r="A8262" s="375">
        <v>2322</v>
      </c>
      <c r="B8262" s="375">
        <v>1201</v>
      </c>
      <c r="C8262" s="375" t="s">
        <v>8886</v>
      </c>
      <c r="D8262" s="377">
        <v>1</v>
      </c>
    </row>
    <row r="8263" spans="1:4">
      <c r="A8263" s="375">
        <v>2323</v>
      </c>
      <c r="B8263" s="375">
        <v>1201</v>
      </c>
      <c r="C8263" s="375" t="s">
        <v>8887</v>
      </c>
      <c r="D8263" s="377">
        <v>1</v>
      </c>
    </row>
    <row r="8264" spans="1:4">
      <c r="A8264" s="375">
        <v>2324</v>
      </c>
      <c r="B8264" s="375">
        <v>1201</v>
      </c>
      <c r="C8264" s="375" t="s">
        <v>8888</v>
      </c>
      <c r="D8264" s="377">
        <v>2</v>
      </c>
    </row>
    <row r="8265" spans="1:4">
      <c r="A8265" s="375">
        <v>2326</v>
      </c>
      <c r="B8265" s="375">
        <v>1201</v>
      </c>
      <c r="C8265" s="375" t="s">
        <v>8889</v>
      </c>
      <c r="D8265" s="377">
        <v>2</v>
      </c>
    </row>
    <row r="8266" spans="1:4">
      <c r="A8266" s="375">
        <v>2328</v>
      </c>
      <c r="B8266" s="375">
        <v>1201</v>
      </c>
      <c r="C8266" s="375" t="s">
        <v>8890</v>
      </c>
      <c r="D8266" s="377">
        <v>1</v>
      </c>
    </row>
    <row r="8267" spans="1:4">
      <c r="A8267" s="375">
        <v>2330</v>
      </c>
      <c r="B8267" s="375">
        <v>1201</v>
      </c>
      <c r="C8267" s="375" t="s">
        <v>8891</v>
      </c>
      <c r="D8267" s="377">
        <v>1</v>
      </c>
    </row>
    <row r="8268" spans="1:4">
      <c r="A8268" s="375">
        <v>2338</v>
      </c>
      <c r="B8268" s="375">
        <v>1201</v>
      </c>
      <c r="C8268" s="375" t="s">
        <v>8892</v>
      </c>
      <c r="D8268" s="377">
        <v>1</v>
      </c>
    </row>
    <row r="8269" spans="1:4">
      <c r="A8269" s="375">
        <v>2341</v>
      </c>
      <c r="B8269" s="375">
        <v>1201</v>
      </c>
      <c r="C8269" s="375" t="s">
        <v>8893</v>
      </c>
      <c r="D8269" s="377">
        <v>1</v>
      </c>
    </row>
    <row r="8270" spans="1:4">
      <c r="A8270" s="375">
        <v>2342</v>
      </c>
      <c r="B8270" s="375">
        <v>1201</v>
      </c>
      <c r="C8270" s="375" t="s">
        <v>8894</v>
      </c>
      <c r="D8270" s="377">
        <v>1</v>
      </c>
    </row>
    <row r="8271" spans="1:4">
      <c r="A8271" s="375">
        <v>2343</v>
      </c>
      <c r="B8271" s="375">
        <v>1201</v>
      </c>
      <c r="C8271" s="375" t="s">
        <v>8895</v>
      </c>
      <c r="D8271" s="377">
        <v>1</v>
      </c>
    </row>
    <row r="8272" spans="1:4">
      <c r="A8272" s="375">
        <v>2345</v>
      </c>
      <c r="B8272" s="375">
        <v>1201</v>
      </c>
      <c r="C8272" s="375" t="s">
        <v>8896</v>
      </c>
      <c r="D8272" s="377">
        <v>1</v>
      </c>
    </row>
    <row r="8273" spans="1:4">
      <c r="A8273" s="375">
        <v>2346</v>
      </c>
      <c r="B8273" s="375">
        <v>1201</v>
      </c>
      <c r="C8273" s="375" t="s">
        <v>8897</v>
      </c>
      <c r="D8273" s="377">
        <v>1</v>
      </c>
    </row>
    <row r="8274" spans="1:4">
      <c r="A8274" s="375">
        <v>2347</v>
      </c>
      <c r="B8274" s="375">
        <v>1201</v>
      </c>
      <c r="C8274" s="375" t="s">
        <v>8898</v>
      </c>
      <c r="D8274" s="377">
        <v>1</v>
      </c>
    </row>
    <row r="8275" spans="1:4">
      <c r="A8275" s="375">
        <v>3102</v>
      </c>
      <c r="B8275" s="375">
        <v>1201</v>
      </c>
      <c r="C8275" s="375" t="s">
        <v>8899</v>
      </c>
      <c r="D8275" s="377">
        <v>0</v>
      </c>
    </row>
    <row r="8276" spans="1:4">
      <c r="A8276" s="375">
        <v>3103</v>
      </c>
      <c r="B8276" s="375">
        <v>1201</v>
      </c>
      <c r="C8276" s="375" t="s">
        <v>8900</v>
      </c>
      <c r="D8276" s="377">
        <v>0</v>
      </c>
    </row>
    <row r="8277" spans="1:4">
      <c r="A8277" s="375">
        <v>3104</v>
      </c>
      <c r="B8277" s="375">
        <v>1201</v>
      </c>
      <c r="C8277" s="375" t="s">
        <v>8901</v>
      </c>
      <c r="D8277" s="377">
        <v>0</v>
      </c>
    </row>
    <row r="8278" spans="1:4">
      <c r="A8278" s="375">
        <v>3105</v>
      </c>
      <c r="B8278" s="375">
        <v>1201</v>
      </c>
      <c r="C8278" s="375" t="s">
        <v>8902</v>
      </c>
      <c r="D8278" s="377">
        <v>0</v>
      </c>
    </row>
    <row r="8279" spans="1:4">
      <c r="A8279" s="375">
        <v>3108</v>
      </c>
      <c r="B8279" s="375">
        <v>1201</v>
      </c>
      <c r="C8279" s="375" t="s">
        <v>8903</v>
      </c>
      <c r="D8279" s="377">
        <v>0</v>
      </c>
    </row>
    <row r="8280" spans="1:4">
      <c r="A8280" s="375">
        <v>3109</v>
      </c>
      <c r="B8280" s="375">
        <v>1201</v>
      </c>
      <c r="C8280" s="375" t="s">
        <v>8904</v>
      </c>
      <c r="D8280" s="377">
        <v>0</v>
      </c>
    </row>
    <row r="8281" spans="1:4">
      <c r="A8281" s="375">
        <v>3115</v>
      </c>
      <c r="B8281" s="375">
        <v>1201</v>
      </c>
      <c r="C8281" s="375" t="s">
        <v>8905</v>
      </c>
      <c r="D8281" s="377">
        <v>0</v>
      </c>
    </row>
    <row r="8282" spans="1:4">
      <c r="A8282" s="375">
        <v>3116</v>
      </c>
      <c r="B8282" s="375">
        <v>1201</v>
      </c>
      <c r="C8282" s="375" t="s">
        <v>8906</v>
      </c>
      <c r="D8282" s="377">
        <v>0</v>
      </c>
    </row>
    <row r="8283" spans="1:4">
      <c r="A8283" s="375">
        <v>3120</v>
      </c>
      <c r="B8283" s="375">
        <v>1201</v>
      </c>
      <c r="C8283" s="375" t="s">
        <v>8907</v>
      </c>
      <c r="D8283" s="377">
        <v>0</v>
      </c>
    </row>
    <row r="8284" spans="1:4">
      <c r="A8284" s="375">
        <v>3121</v>
      </c>
      <c r="B8284" s="375">
        <v>1201</v>
      </c>
      <c r="C8284" s="375" t="s">
        <v>8908</v>
      </c>
      <c r="D8284" s="377">
        <v>0</v>
      </c>
    </row>
    <row r="8285" spans="1:4">
      <c r="A8285" s="375">
        <v>3141</v>
      </c>
      <c r="B8285" s="375">
        <v>1201</v>
      </c>
      <c r="C8285" s="375" t="s">
        <v>8909</v>
      </c>
      <c r="D8285" s="377">
        <v>0</v>
      </c>
    </row>
    <row r="8286" spans="1:4">
      <c r="A8286" s="375">
        <v>3145</v>
      </c>
      <c r="B8286" s="375">
        <v>1201</v>
      </c>
      <c r="C8286" s="375" t="s">
        <v>8910</v>
      </c>
      <c r="D8286" s="377">
        <v>0</v>
      </c>
    </row>
    <row r="8287" spans="1:4">
      <c r="A8287" s="375">
        <v>3146</v>
      </c>
      <c r="B8287" s="375">
        <v>1201</v>
      </c>
      <c r="C8287" s="375" t="s">
        <v>8911</v>
      </c>
      <c r="D8287" s="377">
        <v>0</v>
      </c>
    </row>
    <row r="8288" spans="1:4">
      <c r="A8288" s="375">
        <v>3147</v>
      </c>
      <c r="B8288" s="375">
        <v>1201</v>
      </c>
      <c r="C8288" s="375" t="s">
        <v>8912</v>
      </c>
      <c r="D8288" s="377">
        <v>0</v>
      </c>
    </row>
    <row r="8289" spans="1:4">
      <c r="A8289" s="375">
        <v>3181</v>
      </c>
      <c r="B8289" s="375">
        <v>1201</v>
      </c>
      <c r="C8289" s="375" t="s">
        <v>8913</v>
      </c>
      <c r="D8289" s="377">
        <v>1</v>
      </c>
    </row>
    <row r="8290" spans="1:4">
      <c r="A8290" s="375">
        <v>3199</v>
      </c>
      <c r="B8290" s="375">
        <v>1201</v>
      </c>
      <c r="C8290" s="375" t="s">
        <v>8914</v>
      </c>
      <c r="D8290" s="377">
        <v>0</v>
      </c>
    </row>
    <row r="8291" spans="1:4">
      <c r="A8291" s="375">
        <v>4109</v>
      </c>
      <c r="B8291" s="375">
        <v>1201</v>
      </c>
      <c r="C8291" s="375" t="s">
        <v>8915</v>
      </c>
      <c r="D8291" s="377">
        <v>1</v>
      </c>
    </row>
    <row r="8292" spans="1:4">
      <c r="A8292" s="375">
        <v>4111</v>
      </c>
      <c r="B8292" s="375">
        <v>1201</v>
      </c>
      <c r="C8292" s="375" t="s">
        <v>8916</v>
      </c>
      <c r="D8292" s="377">
        <v>2</v>
      </c>
    </row>
    <row r="8293" spans="1:4">
      <c r="A8293" s="375">
        <v>4112</v>
      </c>
      <c r="B8293" s="375">
        <v>1201</v>
      </c>
      <c r="C8293" s="375" t="s">
        <v>8917</v>
      </c>
      <c r="D8293" s="377">
        <v>2</v>
      </c>
    </row>
    <row r="8294" spans="1:4">
      <c r="A8294" s="375">
        <v>4116</v>
      </c>
      <c r="B8294" s="375">
        <v>1201</v>
      </c>
      <c r="C8294" s="375" t="s">
        <v>8918</v>
      </c>
      <c r="D8294" s="377">
        <v>2</v>
      </c>
    </row>
    <row r="8295" spans="1:4">
      <c r="A8295" s="375">
        <v>4117</v>
      </c>
      <c r="B8295" s="375">
        <v>1201</v>
      </c>
      <c r="C8295" s="375" t="s">
        <v>8919</v>
      </c>
      <c r="D8295" s="377">
        <v>2</v>
      </c>
    </row>
    <row r="8296" spans="1:4">
      <c r="A8296" s="375">
        <v>4121</v>
      </c>
      <c r="B8296" s="375">
        <v>1201</v>
      </c>
      <c r="C8296" s="375" t="s">
        <v>8920</v>
      </c>
      <c r="D8296" s="377">
        <v>2</v>
      </c>
    </row>
    <row r="8297" spans="1:4">
      <c r="A8297" s="375">
        <v>4123</v>
      </c>
      <c r="B8297" s="375">
        <v>1201</v>
      </c>
      <c r="C8297" s="375" t="s">
        <v>8921</v>
      </c>
      <c r="D8297" s="377">
        <v>2</v>
      </c>
    </row>
    <row r="8298" spans="1:4">
      <c r="A8298" s="375">
        <v>4124</v>
      </c>
      <c r="B8298" s="375">
        <v>1201</v>
      </c>
      <c r="C8298" s="375" t="s">
        <v>8922</v>
      </c>
      <c r="D8298" s="377">
        <v>2</v>
      </c>
    </row>
    <row r="8299" spans="1:4">
      <c r="A8299" s="375">
        <v>4126</v>
      </c>
      <c r="B8299" s="375">
        <v>1201</v>
      </c>
      <c r="C8299" s="375" t="s">
        <v>8923</v>
      </c>
      <c r="D8299" s="377">
        <v>2</v>
      </c>
    </row>
    <row r="8300" spans="1:4">
      <c r="A8300" s="375">
        <v>4130</v>
      </c>
      <c r="B8300" s="375">
        <v>1201</v>
      </c>
      <c r="C8300" s="375" t="s">
        <v>8924</v>
      </c>
      <c r="D8300" s="377">
        <v>2</v>
      </c>
    </row>
    <row r="8301" spans="1:4">
      <c r="A8301" s="375">
        <v>4131</v>
      </c>
      <c r="B8301" s="375">
        <v>1201</v>
      </c>
      <c r="C8301" s="375" t="s">
        <v>8925</v>
      </c>
      <c r="D8301" s="377">
        <v>2</v>
      </c>
    </row>
    <row r="8302" spans="1:4">
      <c r="A8302" s="375">
        <v>4132</v>
      </c>
      <c r="B8302" s="375">
        <v>1201</v>
      </c>
      <c r="C8302" s="375" t="s">
        <v>8926</v>
      </c>
      <c r="D8302" s="377">
        <v>2</v>
      </c>
    </row>
    <row r="8303" spans="1:4">
      <c r="A8303" s="375">
        <v>4140</v>
      </c>
      <c r="B8303" s="375">
        <v>1201</v>
      </c>
      <c r="C8303" s="375" t="s">
        <v>8927</v>
      </c>
      <c r="D8303" s="377">
        <v>2</v>
      </c>
    </row>
    <row r="8304" spans="1:4">
      <c r="A8304" s="375">
        <v>4170</v>
      </c>
      <c r="B8304" s="375">
        <v>1201</v>
      </c>
      <c r="C8304" s="375" t="s">
        <v>8928</v>
      </c>
      <c r="D8304" s="377">
        <v>2</v>
      </c>
    </row>
    <row r="8305" spans="1:4">
      <c r="A8305" s="375">
        <v>4173</v>
      </c>
      <c r="B8305" s="375">
        <v>1201</v>
      </c>
      <c r="C8305" s="375" t="s">
        <v>8929</v>
      </c>
      <c r="D8305" s="377">
        <v>1</v>
      </c>
    </row>
    <row r="8306" spans="1:4">
      <c r="A8306" s="375">
        <v>4179</v>
      </c>
      <c r="B8306" s="375">
        <v>1201</v>
      </c>
      <c r="C8306" s="375" t="s">
        <v>8930</v>
      </c>
      <c r="D8306" s="377">
        <v>2</v>
      </c>
    </row>
    <row r="8307" spans="1:4">
      <c r="A8307" s="375">
        <v>4180</v>
      </c>
      <c r="B8307" s="375">
        <v>1201</v>
      </c>
      <c r="C8307" s="375" t="s">
        <v>8931</v>
      </c>
      <c r="D8307" s="377">
        <v>2</v>
      </c>
    </row>
    <row r="8308" spans="1:4">
      <c r="A8308" s="375">
        <v>4181</v>
      </c>
      <c r="B8308" s="375">
        <v>1201</v>
      </c>
      <c r="C8308" s="375" t="s">
        <v>8932</v>
      </c>
      <c r="D8308" s="377">
        <v>2</v>
      </c>
    </row>
    <row r="8309" spans="1:4">
      <c r="A8309" s="375">
        <v>4190</v>
      </c>
      <c r="B8309" s="375">
        <v>1201</v>
      </c>
      <c r="C8309" s="375" t="s">
        <v>8933</v>
      </c>
      <c r="D8309" s="377">
        <v>2</v>
      </c>
    </row>
    <row r="8310" spans="1:4">
      <c r="A8310" s="375">
        <v>4191</v>
      </c>
      <c r="B8310" s="375">
        <v>1201</v>
      </c>
      <c r="C8310" s="375" t="s">
        <v>8934</v>
      </c>
      <c r="D8310" s="377">
        <v>2</v>
      </c>
    </row>
    <row r="8311" spans="1:4">
      <c r="A8311" s="375">
        <v>4192</v>
      </c>
      <c r="B8311" s="375">
        <v>1201</v>
      </c>
      <c r="C8311" s="375" t="s">
        <v>8935</v>
      </c>
      <c r="D8311" s="377">
        <v>2</v>
      </c>
    </row>
    <row r="8312" spans="1:4">
      <c r="A8312" s="375">
        <v>4196</v>
      </c>
      <c r="B8312" s="375">
        <v>1201</v>
      </c>
      <c r="C8312" s="375" t="s">
        <v>8936</v>
      </c>
      <c r="D8312" s="377">
        <v>2</v>
      </c>
    </row>
    <row r="8313" spans="1:4">
      <c r="A8313" s="375">
        <v>4199</v>
      </c>
      <c r="B8313" s="375">
        <v>1201</v>
      </c>
      <c r="C8313" s="375" t="s">
        <v>8937</v>
      </c>
      <c r="D8313" s="377">
        <v>2</v>
      </c>
    </row>
    <row r="8314" spans="1:4">
      <c r="A8314" s="375">
        <v>5002</v>
      </c>
      <c r="B8314" s="375">
        <v>1201</v>
      </c>
      <c r="C8314" s="375" t="s">
        <v>8938</v>
      </c>
      <c r="D8314" s="377">
        <v>0</v>
      </c>
    </row>
    <row r="8315" spans="1:4">
      <c r="A8315" s="375">
        <v>5003</v>
      </c>
      <c r="B8315" s="375">
        <v>1201</v>
      </c>
      <c r="C8315" s="375" t="s">
        <v>8939</v>
      </c>
      <c r="D8315" s="377">
        <v>0</v>
      </c>
    </row>
    <row r="8316" spans="1:4">
      <c r="A8316" s="375">
        <v>5008</v>
      </c>
      <c r="B8316" s="375">
        <v>1201</v>
      </c>
      <c r="C8316" s="375" t="s">
        <v>8940</v>
      </c>
      <c r="D8316" s="377">
        <v>0</v>
      </c>
    </row>
    <row r="8317" spans="1:4">
      <c r="A8317" s="375">
        <v>6002</v>
      </c>
      <c r="B8317" s="375">
        <v>1201</v>
      </c>
      <c r="C8317" s="375" t="s">
        <v>8941</v>
      </c>
      <c r="D8317" s="377">
        <v>1</v>
      </c>
    </row>
    <row r="8318" spans="1:4">
      <c r="A8318" s="375">
        <v>6022</v>
      </c>
      <c r="B8318" s="375">
        <v>1201</v>
      </c>
      <c r="C8318" s="375" t="s">
        <v>8942</v>
      </c>
      <c r="D8318" s="377">
        <v>1</v>
      </c>
    </row>
    <row r="8319" spans="1:4">
      <c r="A8319" s="375">
        <v>6034</v>
      </c>
      <c r="B8319" s="375">
        <v>1201</v>
      </c>
      <c r="C8319" s="375" t="s">
        <v>8943</v>
      </c>
      <c r="D8319" s="377">
        <v>1</v>
      </c>
    </row>
    <row r="8320" spans="1:4">
      <c r="A8320" s="375">
        <v>6042</v>
      </c>
      <c r="B8320" s="375">
        <v>1201</v>
      </c>
      <c r="C8320" s="375" t="s">
        <v>8944</v>
      </c>
      <c r="D8320" s="377">
        <v>1</v>
      </c>
    </row>
    <row r="8321" spans="1:4">
      <c r="A8321" s="375">
        <v>6082</v>
      </c>
      <c r="B8321" s="375">
        <v>1201</v>
      </c>
      <c r="C8321" s="375" t="s">
        <v>8945</v>
      </c>
      <c r="D8321" s="377">
        <v>1</v>
      </c>
    </row>
    <row r="8322" spans="1:4">
      <c r="A8322" s="375">
        <v>1099</v>
      </c>
      <c r="B8322" s="375">
        <v>1203</v>
      </c>
      <c r="C8322" s="375" t="s">
        <v>8946</v>
      </c>
      <c r="D8322" s="377">
        <v>2</v>
      </c>
    </row>
    <row r="8323" spans="1:4">
      <c r="A8323" s="375">
        <v>1100</v>
      </c>
      <c r="B8323" s="375">
        <v>1203</v>
      </c>
      <c r="C8323" s="375" t="s">
        <v>8947</v>
      </c>
      <c r="D8323" s="377">
        <v>0</v>
      </c>
    </row>
    <row r="8324" spans="1:4">
      <c r="A8324" s="375">
        <v>1101</v>
      </c>
      <c r="B8324" s="375">
        <v>1203</v>
      </c>
      <c r="C8324" s="375" t="s">
        <v>8948</v>
      </c>
      <c r="D8324" s="377">
        <v>2</v>
      </c>
    </row>
    <row r="8325" spans="1:4">
      <c r="A8325" s="375">
        <v>1102</v>
      </c>
      <c r="B8325" s="375">
        <v>1203</v>
      </c>
      <c r="C8325" s="375" t="s">
        <v>8949</v>
      </c>
      <c r="D8325" s="377">
        <v>0</v>
      </c>
    </row>
    <row r="8326" spans="1:4">
      <c r="A8326" s="375">
        <v>1103</v>
      </c>
      <c r="B8326" s="375">
        <v>1203</v>
      </c>
      <c r="C8326" s="375" t="s">
        <v>8950</v>
      </c>
      <c r="D8326" s="377">
        <v>2</v>
      </c>
    </row>
    <row r="8327" spans="1:4">
      <c r="A8327" s="375">
        <v>1104</v>
      </c>
      <c r="B8327" s="375">
        <v>1203</v>
      </c>
      <c r="C8327" s="375" t="s">
        <v>8951</v>
      </c>
      <c r="D8327" s="377">
        <v>0</v>
      </c>
    </row>
    <row r="8328" spans="1:4">
      <c r="A8328" s="375">
        <v>1105</v>
      </c>
      <c r="B8328" s="375">
        <v>1203</v>
      </c>
      <c r="C8328" s="375" t="s">
        <v>8952</v>
      </c>
      <c r="D8328" s="377">
        <v>0</v>
      </c>
    </row>
    <row r="8329" spans="1:4">
      <c r="A8329" s="375">
        <v>1106</v>
      </c>
      <c r="B8329" s="375">
        <v>1203</v>
      </c>
      <c r="C8329" s="375" t="s">
        <v>8953</v>
      </c>
      <c r="D8329" s="377">
        <v>0</v>
      </c>
    </row>
    <row r="8330" spans="1:4">
      <c r="A8330" s="375">
        <v>1107</v>
      </c>
      <c r="B8330" s="375">
        <v>1203</v>
      </c>
      <c r="C8330" s="375" t="s">
        <v>8954</v>
      </c>
      <c r="D8330" s="377">
        <v>2</v>
      </c>
    </row>
    <row r="8331" spans="1:4">
      <c r="A8331" s="375">
        <v>1109</v>
      </c>
      <c r="B8331" s="375">
        <v>1203</v>
      </c>
      <c r="C8331" s="375" t="s">
        <v>8955</v>
      </c>
      <c r="D8331" s="377">
        <v>0</v>
      </c>
    </row>
    <row r="8332" spans="1:4">
      <c r="A8332" s="375">
        <v>1113</v>
      </c>
      <c r="B8332" s="375">
        <v>1203</v>
      </c>
      <c r="C8332" s="375" t="s">
        <v>8956</v>
      </c>
      <c r="D8332" s="377">
        <v>0</v>
      </c>
    </row>
    <row r="8333" spans="1:4">
      <c r="A8333" s="375">
        <v>1114</v>
      </c>
      <c r="B8333" s="375">
        <v>1203</v>
      </c>
      <c r="C8333" s="375" t="s">
        <v>8957</v>
      </c>
      <c r="D8333" s="377">
        <v>2</v>
      </c>
    </row>
    <row r="8334" spans="1:4">
      <c r="A8334" s="375">
        <v>1115</v>
      </c>
      <c r="B8334" s="375">
        <v>1203</v>
      </c>
      <c r="C8334" s="375" t="s">
        <v>8958</v>
      </c>
      <c r="D8334" s="377">
        <v>0</v>
      </c>
    </row>
    <row r="8335" spans="1:4">
      <c r="A8335" s="375">
        <v>1120</v>
      </c>
      <c r="B8335" s="375">
        <v>1203</v>
      </c>
      <c r="C8335" s="375" t="s">
        <v>8959</v>
      </c>
      <c r="D8335" s="377">
        <v>2</v>
      </c>
    </row>
    <row r="8336" spans="1:4">
      <c r="A8336" s="375">
        <v>1121</v>
      </c>
      <c r="B8336" s="375">
        <v>1203</v>
      </c>
      <c r="C8336" s="375" t="s">
        <v>8960</v>
      </c>
      <c r="D8336" s="377">
        <v>2</v>
      </c>
    </row>
    <row r="8337" spans="1:4">
      <c r="A8337" s="375">
        <v>1123</v>
      </c>
      <c r="B8337" s="375">
        <v>1203</v>
      </c>
      <c r="C8337" s="375" t="s">
        <v>8961</v>
      </c>
      <c r="D8337" s="377">
        <v>0</v>
      </c>
    </row>
    <row r="8338" spans="1:4">
      <c r="A8338" s="375">
        <v>1124</v>
      </c>
      <c r="B8338" s="375">
        <v>1203</v>
      </c>
      <c r="C8338" s="375" t="s">
        <v>8962</v>
      </c>
      <c r="D8338" s="377">
        <v>2</v>
      </c>
    </row>
    <row r="8339" spans="1:4">
      <c r="A8339" s="375">
        <v>1125</v>
      </c>
      <c r="B8339" s="375">
        <v>1203</v>
      </c>
      <c r="C8339" s="375" t="s">
        <v>8963</v>
      </c>
      <c r="D8339" s="377">
        <v>2</v>
      </c>
    </row>
    <row r="8340" spans="1:4">
      <c r="A8340" s="375">
        <v>1126</v>
      </c>
      <c r="B8340" s="375">
        <v>1203</v>
      </c>
      <c r="C8340" s="375" t="s">
        <v>8964</v>
      </c>
      <c r="D8340" s="377">
        <v>2</v>
      </c>
    </row>
    <row r="8341" spans="1:4">
      <c r="A8341" s="375">
        <v>1127</v>
      </c>
      <c r="B8341" s="375">
        <v>1203</v>
      </c>
      <c r="C8341" s="375" t="s">
        <v>8965</v>
      </c>
      <c r="D8341" s="377">
        <v>0</v>
      </c>
    </row>
    <row r="8342" spans="1:4">
      <c r="A8342" s="375">
        <v>1128</v>
      </c>
      <c r="B8342" s="375">
        <v>1203</v>
      </c>
      <c r="C8342" s="375" t="s">
        <v>8966</v>
      </c>
      <c r="D8342" s="377">
        <v>2</v>
      </c>
    </row>
    <row r="8343" spans="1:4">
      <c r="A8343" s="375">
        <v>1129</v>
      </c>
      <c r="B8343" s="375">
        <v>1203</v>
      </c>
      <c r="C8343" s="375" t="s">
        <v>8967</v>
      </c>
      <c r="D8343" s="377">
        <v>0</v>
      </c>
    </row>
    <row r="8344" spans="1:4">
      <c r="A8344" s="375">
        <v>1130</v>
      </c>
      <c r="B8344" s="375">
        <v>1203</v>
      </c>
      <c r="C8344" s="375" t="s">
        <v>8968</v>
      </c>
      <c r="D8344" s="377">
        <v>1</v>
      </c>
    </row>
    <row r="8345" spans="1:4">
      <c r="A8345" s="375">
        <v>1131</v>
      </c>
      <c r="B8345" s="375">
        <v>1203</v>
      </c>
      <c r="C8345" s="375" t="s">
        <v>8969</v>
      </c>
      <c r="D8345" s="377">
        <v>2</v>
      </c>
    </row>
    <row r="8346" spans="1:4">
      <c r="A8346" s="375">
        <v>1132</v>
      </c>
      <c r="B8346" s="375">
        <v>1203</v>
      </c>
      <c r="C8346" s="375" t="s">
        <v>8970</v>
      </c>
      <c r="D8346" s="377">
        <v>1</v>
      </c>
    </row>
    <row r="8347" spans="1:4">
      <c r="A8347" s="375">
        <v>1137</v>
      </c>
      <c r="B8347" s="375">
        <v>1203</v>
      </c>
      <c r="C8347" s="375" t="s">
        <v>8971</v>
      </c>
      <c r="D8347" s="377">
        <v>0</v>
      </c>
    </row>
    <row r="8348" spans="1:4">
      <c r="A8348" s="375">
        <v>1151</v>
      </c>
      <c r="B8348" s="375">
        <v>1203</v>
      </c>
      <c r="C8348" s="375" t="s">
        <v>8972</v>
      </c>
      <c r="D8348" s="377">
        <v>2</v>
      </c>
    </row>
    <row r="8349" spans="1:4">
      <c r="A8349" s="375">
        <v>1152</v>
      </c>
      <c r="B8349" s="375">
        <v>1203</v>
      </c>
      <c r="C8349" s="375" t="s">
        <v>8973</v>
      </c>
      <c r="D8349" s="377">
        <v>2</v>
      </c>
    </row>
    <row r="8350" spans="1:4">
      <c r="A8350" s="375">
        <v>1153</v>
      </c>
      <c r="B8350" s="375">
        <v>1203</v>
      </c>
      <c r="C8350" s="375" t="s">
        <v>8974</v>
      </c>
      <c r="D8350" s="377">
        <v>0</v>
      </c>
    </row>
    <row r="8351" spans="1:4">
      <c r="A8351" s="375">
        <v>1157</v>
      </c>
      <c r="B8351" s="375">
        <v>1203</v>
      </c>
      <c r="C8351" s="375" t="s">
        <v>8975</v>
      </c>
      <c r="D8351" s="377">
        <v>1</v>
      </c>
    </row>
    <row r="8352" spans="1:4">
      <c r="A8352" s="375">
        <v>1175</v>
      </c>
      <c r="B8352" s="375">
        <v>1203</v>
      </c>
      <c r="C8352" s="375" t="s">
        <v>8976</v>
      </c>
      <c r="D8352" s="377">
        <v>2</v>
      </c>
    </row>
    <row r="8353" spans="1:4">
      <c r="A8353" s="375">
        <v>1181</v>
      </c>
      <c r="B8353" s="375">
        <v>1203</v>
      </c>
      <c r="C8353" s="375" t="s">
        <v>8977</v>
      </c>
      <c r="D8353" s="377">
        <v>0</v>
      </c>
    </row>
    <row r="8354" spans="1:4">
      <c r="A8354" s="375">
        <v>1183</v>
      </c>
      <c r="B8354" s="375">
        <v>1203</v>
      </c>
      <c r="C8354" s="375" t="s">
        <v>8978</v>
      </c>
      <c r="D8354" s="377">
        <v>0</v>
      </c>
    </row>
    <row r="8355" spans="1:4">
      <c r="A8355" s="375">
        <v>1185</v>
      </c>
      <c r="B8355" s="375">
        <v>1203</v>
      </c>
      <c r="C8355" s="375" t="s">
        <v>8979</v>
      </c>
      <c r="D8355" s="377">
        <v>0</v>
      </c>
    </row>
    <row r="8356" spans="1:4">
      <c r="A8356" s="375">
        <v>1186</v>
      </c>
      <c r="B8356" s="375">
        <v>1203</v>
      </c>
      <c r="C8356" s="375" t="s">
        <v>8980</v>
      </c>
      <c r="D8356" s="377">
        <v>0</v>
      </c>
    </row>
    <row r="8357" spans="1:4">
      <c r="A8357" s="375">
        <v>1187</v>
      </c>
      <c r="B8357" s="375">
        <v>1203</v>
      </c>
      <c r="C8357" s="375" t="s">
        <v>8981</v>
      </c>
      <c r="D8357" s="377">
        <v>0</v>
      </c>
    </row>
    <row r="8358" spans="1:4">
      <c r="A8358" s="375">
        <v>1188</v>
      </c>
      <c r="B8358" s="375">
        <v>1203</v>
      </c>
      <c r="C8358" s="375" t="s">
        <v>8982</v>
      </c>
      <c r="D8358" s="377">
        <v>0</v>
      </c>
    </row>
    <row r="8359" spans="1:4">
      <c r="A8359" s="375">
        <v>1189</v>
      </c>
      <c r="B8359" s="375">
        <v>1203</v>
      </c>
      <c r="C8359" s="375" t="s">
        <v>8983</v>
      </c>
      <c r="D8359" s="377">
        <v>2</v>
      </c>
    </row>
    <row r="8360" spans="1:4">
      <c r="A8360" s="375">
        <v>1190</v>
      </c>
      <c r="B8360" s="375">
        <v>1203</v>
      </c>
      <c r="C8360" s="375" t="s">
        <v>8984</v>
      </c>
      <c r="D8360" s="377">
        <v>0</v>
      </c>
    </row>
    <row r="8361" spans="1:4">
      <c r="A8361" s="375">
        <v>1192</v>
      </c>
      <c r="B8361" s="375">
        <v>1203</v>
      </c>
      <c r="C8361" s="375" t="s">
        <v>8985</v>
      </c>
      <c r="D8361" s="377">
        <v>2</v>
      </c>
    </row>
    <row r="8362" spans="1:4">
      <c r="A8362" s="375">
        <v>1193</v>
      </c>
      <c r="B8362" s="375">
        <v>1203</v>
      </c>
      <c r="C8362" s="375" t="s">
        <v>8986</v>
      </c>
      <c r="D8362" s="377">
        <v>2</v>
      </c>
    </row>
    <row r="8363" spans="1:4">
      <c r="A8363" s="375">
        <v>1194</v>
      </c>
      <c r="B8363" s="375">
        <v>1203</v>
      </c>
      <c r="C8363" s="375" t="s">
        <v>8987</v>
      </c>
      <c r="D8363" s="377">
        <v>0</v>
      </c>
    </row>
    <row r="8364" spans="1:4">
      <c r="A8364" s="375">
        <v>1199</v>
      </c>
      <c r="B8364" s="375">
        <v>1203</v>
      </c>
      <c r="C8364" s="375" t="s">
        <v>8988</v>
      </c>
      <c r="D8364" s="377">
        <v>0</v>
      </c>
    </row>
    <row r="8365" spans="1:4">
      <c r="A8365" s="375">
        <v>1201</v>
      </c>
      <c r="B8365" s="375">
        <v>1203</v>
      </c>
      <c r="C8365" s="375" t="s">
        <v>8989</v>
      </c>
      <c r="D8365" s="377">
        <v>0</v>
      </c>
    </row>
    <row r="8366" spans="1:4">
      <c r="A8366" s="375">
        <v>1203</v>
      </c>
      <c r="B8366" s="375">
        <v>1203</v>
      </c>
      <c r="C8366" s="375" t="s">
        <v>8990</v>
      </c>
      <c r="D8366" s="377" t="s">
        <v>94</v>
      </c>
    </row>
    <row r="8367" spans="1:4">
      <c r="A8367" s="375">
        <v>1206</v>
      </c>
      <c r="B8367" s="375">
        <v>1203</v>
      </c>
      <c r="C8367" s="375" t="s">
        <v>8991</v>
      </c>
      <c r="D8367" s="377">
        <v>2</v>
      </c>
    </row>
    <row r="8368" spans="1:4">
      <c r="A8368" s="375">
        <v>1210</v>
      </c>
      <c r="B8368" s="375">
        <v>1203</v>
      </c>
      <c r="C8368" s="375" t="s">
        <v>8992</v>
      </c>
      <c r="D8368" s="377">
        <v>0</v>
      </c>
    </row>
    <row r="8369" spans="1:4">
      <c r="A8369" s="375">
        <v>1256</v>
      </c>
      <c r="B8369" s="375">
        <v>1203</v>
      </c>
      <c r="C8369" s="375" t="s">
        <v>8993</v>
      </c>
      <c r="D8369" s="377">
        <v>2</v>
      </c>
    </row>
    <row r="8370" spans="1:4">
      <c r="A8370" s="375">
        <v>1257</v>
      </c>
      <c r="B8370" s="375">
        <v>1203</v>
      </c>
      <c r="C8370" s="375" t="s">
        <v>8994</v>
      </c>
      <c r="D8370" s="377">
        <v>2</v>
      </c>
    </row>
    <row r="8371" spans="1:4">
      <c r="A8371" s="375">
        <v>1260</v>
      </c>
      <c r="B8371" s="375">
        <v>1203</v>
      </c>
      <c r="C8371" s="375" t="s">
        <v>8995</v>
      </c>
      <c r="D8371" s="377">
        <v>2</v>
      </c>
    </row>
    <row r="8372" spans="1:4">
      <c r="A8372" s="375">
        <v>1261</v>
      </c>
      <c r="B8372" s="375">
        <v>1203</v>
      </c>
      <c r="C8372" s="375" t="s">
        <v>8996</v>
      </c>
      <c r="D8372" s="377">
        <v>2</v>
      </c>
    </row>
    <row r="8373" spans="1:4">
      <c r="A8373" s="375">
        <v>1262</v>
      </c>
      <c r="B8373" s="375">
        <v>1203</v>
      </c>
      <c r="C8373" s="375" t="s">
        <v>8997</v>
      </c>
      <c r="D8373" s="377">
        <v>2</v>
      </c>
    </row>
    <row r="8374" spans="1:4">
      <c r="A8374" s="375">
        <v>2095</v>
      </c>
      <c r="B8374" s="375">
        <v>1203</v>
      </c>
      <c r="C8374" s="375" t="s">
        <v>8998</v>
      </c>
      <c r="D8374" s="377">
        <v>2</v>
      </c>
    </row>
    <row r="8375" spans="1:4">
      <c r="A8375" s="375">
        <v>2096</v>
      </c>
      <c r="B8375" s="375">
        <v>1203</v>
      </c>
      <c r="C8375" s="375" t="s">
        <v>8999</v>
      </c>
      <c r="D8375" s="377">
        <v>2</v>
      </c>
    </row>
    <row r="8376" spans="1:4">
      <c r="A8376" s="375">
        <v>2100</v>
      </c>
      <c r="B8376" s="375">
        <v>1203</v>
      </c>
      <c r="C8376" s="375" t="s">
        <v>9000</v>
      </c>
      <c r="D8376" s="377">
        <v>2</v>
      </c>
    </row>
    <row r="8377" spans="1:4">
      <c r="A8377" s="375">
        <v>2102</v>
      </c>
      <c r="B8377" s="375">
        <v>1203</v>
      </c>
      <c r="C8377" s="375" t="s">
        <v>9001</v>
      </c>
      <c r="D8377" s="377">
        <v>2</v>
      </c>
    </row>
    <row r="8378" spans="1:4">
      <c r="A8378" s="375">
        <v>2103</v>
      </c>
      <c r="B8378" s="375">
        <v>1203</v>
      </c>
      <c r="C8378" s="375" t="s">
        <v>9002</v>
      </c>
      <c r="D8378" s="377">
        <v>2</v>
      </c>
    </row>
    <row r="8379" spans="1:4">
      <c r="A8379" s="375">
        <v>2104</v>
      </c>
      <c r="B8379" s="375">
        <v>1203</v>
      </c>
      <c r="C8379" s="375" t="s">
        <v>9003</v>
      </c>
      <c r="D8379" s="377">
        <v>2</v>
      </c>
    </row>
    <row r="8380" spans="1:4">
      <c r="A8380" s="375">
        <v>2105</v>
      </c>
      <c r="B8380" s="375">
        <v>1203</v>
      </c>
      <c r="C8380" s="375" t="s">
        <v>9004</v>
      </c>
      <c r="D8380" s="377">
        <v>2</v>
      </c>
    </row>
    <row r="8381" spans="1:4">
      <c r="A8381" s="375">
        <v>2108</v>
      </c>
      <c r="B8381" s="375">
        <v>1203</v>
      </c>
      <c r="C8381" s="375" t="s">
        <v>9005</v>
      </c>
      <c r="D8381" s="377">
        <v>2</v>
      </c>
    </row>
    <row r="8382" spans="1:4">
      <c r="A8382" s="375">
        <v>2109</v>
      </c>
      <c r="B8382" s="375">
        <v>1203</v>
      </c>
      <c r="C8382" s="375" t="s">
        <v>9006</v>
      </c>
      <c r="D8382" s="377">
        <v>1</v>
      </c>
    </row>
    <row r="8383" spans="1:4">
      <c r="A8383" s="375">
        <v>2110</v>
      </c>
      <c r="B8383" s="375">
        <v>1203</v>
      </c>
      <c r="C8383" s="375" t="s">
        <v>9007</v>
      </c>
      <c r="D8383" s="377">
        <v>2</v>
      </c>
    </row>
    <row r="8384" spans="1:4">
      <c r="A8384" s="375">
        <v>2111</v>
      </c>
      <c r="B8384" s="375">
        <v>1203</v>
      </c>
      <c r="C8384" s="375" t="s">
        <v>9008</v>
      </c>
      <c r="D8384" s="377">
        <v>2</v>
      </c>
    </row>
    <row r="8385" spans="1:4">
      <c r="A8385" s="375">
        <v>2112</v>
      </c>
      <c r="B8385" s="375">
        <v>1203</v>
      </c>
      <c r="C8385" s="375" t="s">
        <v>9009</v>
      </c>
      <c r="D8385" s="377">
        <v>1</v>
      </c>
    </row>
    <row r="8386" spans="1:4">
      <c r="A8386" s="375">
        <v>2113</v>
      </c>
      <c r="B8386" s="375">
        <v>1203</v>
      </c>
      <c r="C8386" s="375" t="s">
        <v>9010</v>
      </c>
      <c r="D8386" s="377">
        <v>2</v>
      </c>
    </row>
    <row r="8387" spans="1:4">
      <c r="A8387" s="375">
        <v>2115</v>
      </c>
      <c r="B8387" s="375">
        <v>1203</v>
      </c>
      <c r="C8387" s="375" t="s">
        <v>9011</v>
      </c>
      <c r="D8387" s="377">
        <v>2</v>
      </c>
    </row>
    <row r="8388" spans="1:4">
      <c r="A8388" s="375">
        <v>2116</v>
      </c>
      <c r="B8388" s="375">
        <v>1203</v>
      </c>
      <c r="C8388" s="375" t="s">
        <v>9012</v>
      </c>
      <c r="D8388" s="377">
        <v>1</v>
      </c>
    </row>
    <row r="8389" spans="1:4">
      <c r="A8389" s="375">
        <v>2117</v>
      </c>
      <c r="B8389" s="375">
        <v>1203</v>
      </c>
      <c r="C8389" s="375" t="s">
        <v>9013</v>
      </c>
      <c r="D8389" s="377">
        <v>1</v>
      </c>
    </row>
    <row r="8390" spans="1:4">
      <c r="A8390" s="375">
        <v>2121</v>
      </c>
      <c r="B8390" s="375">
        <v>1203</v>
      </c>
      <c r="C8390" s="375" t="s">
        <v>9014</v>
      </c>
      <c r="D8390" s="377">
        <v>1</v>
      </c>
    </row>
    <row r="8391" spans="1:4">
      <c r="A8391" s="375">
        <v>2122</v>
      </c>
      <c r="B8391" s="375">
        <v>1203</v>
      </c>
      <c r="C8391" s="375" t="s">
        <v>9015</v>
      </c>
      <c r="D8391" s="377">
        <v>2</v>
      </c>
    </row>
    <row r="8392" spans="1:4">
      <c r="A8392" s="375">
        <v>2123</v>
      </c>
      <c r="B8392" s="375">
        <v>1203</v>
      </c>
      <c r="C8392" s="375" t="s">
        <v>9016</v>
      </c>
      <c r="D8392" s="377">
        <v>2</v>
      </c>
    </row>
    <row r="8393" spans="1:4">
      <c r="A8393" s="375">
        <v>2125</v>
      </c>
      <c r="B8393" s="375">
        <v>1203</v>
      </c>
      <c r="C8393" s="375" t="s">
        <v>9017</v>
      </c>
      <c r="D8393" s="377">
        <v>1</v>
      </c>
    </row>
    <row r="8394" spans="1:4">
      <c r="A8394" s="375">
        <v>2130</v>
      </c>
      <c r="B8394" s="375">
        <v>1203</v>
      </c>
      <c r="C8394" s="375" t="s">
        <v>9018</v>
      </c>
      <c r="D8394" s="377">
        <v>1</v>
      </c>
    </row>
    <row r="8395" spans="1:4">
      <c r="A8395" s="375">
        <v>2132</v>
      </c>
      <c r="B8395" s="375">
        <v>1203</v>
      </c>
      <c r="C8395" s="375" t="s">
        <v>9019</v>
      </c>
      <c r="D8395" s="377">
        <v>1</v>
      </c>
    </row>
    <row r="8396" spans="1:4">
      <c r="A8396" s="375">
        <v>2133</v>
      </c>
      <c r="B8396" s="375">
        <v>1203</v>
      </c>
      <c r="C8396" s="375" t="s">
        <v>9020</v>
      </c>
      <c r="D8396" s="377">
        <v>1</v>
      </c>
    </row>
    <row r="8397" spans="1:4">
      <c r="A8397" s="375">
        <v>2135</v>
      </c>
      <c r="B8397" s="375">
        <v>1203</v>
      </c>
      <c r="C8397" s="375" t="s">
        <v>9021</v>
      </c>
      <c r="D8397" s="377">
        <v>1</v>
      </c>
    </row>
    <row r="8398" spans="1:4">
      <c r="A8398" s="375">
        <v>2136</v>
      </c>
      <c r="B8398" s="375">
        <v>1203</v>
      </c>
      <c r="C8398" s="375" t="s">
        <v>9022</v>
      </c>
      <c r="D8398" s="377">
        <v>1</v>
      </c>
    </row>
    <row r="8399" spans="1:4">
      <c r="A8399" s="375">
        <v>2137</v>
      </c>
      <c r="B8399" s="375">
        <v>1203</v>
      </c>
      <c r="C8399" s="375" t="s">
        <v>9023</v>
      </c>
      <c r="D8399" s="377">
        <v>1</v>
      </c>
    </row>
    <row r="8400" spans="1:4">
      <c r="A8400" s="375">
        <v>2139</v>
      </c>
      <c r="B8400" s="375">
        <v>1203</v>
      </c>
      <c r="C8400" s="375" t="s">
        <v>9024</v>
      </c>
      <c r="D8400" s="377">
        <v>2</v>
      </c>
    </row>
    <row r="8401" spans="1:4">
      <c r="A8401" s="375">
        <v>2142</v>
      </c>
      <c r="B8401" s="375">
        <v>1203</v>
      </c>
      <c r="C8401" s="375" t="s">
        <v>9025</v>
      </c>
      <c r="D8401" s="377">
        <v>2</v>
      </c>
    </row>
    <row r="8402" spans="1:4">
      <c r="A8402" s="375">
        <v>2146</v>
      </c>
      <c r="B8402" s="375">
        <v>1203</v>
      </c>
      <c r="C8402" s="375" t="s">
        <v>9026</v>
      </c>
      <c r="D8402" s="377">
        <v>2</v>
      </c>
    </row>
    <row r="8403" spans="1:4">
      <c r="A8403" s="375">
        <v>2148</v>
      </c>
      <c r="B8403" s="375">
        <v>1203</v>
      </c>
      <c r="C8403" s="375" t="s">
        <v>9027</v>
      </c>
      <c r="D8403" s="377">
        <v>2</v>
      </c>
    </row>
    <row r="8404" spans="1:4">
      <c r="A8404" s="375">
        <v>2149</v>
      </c>
      <c r="B8404" s="375">
        <v>1203</v>
      </c>
      <c r="C8404" s="375" t="s">
        <v>9028</v>
      </c>
      <c r="D8404" s="377">
        <v>2</v>
      </c>
    </row>
    <row r="8405" spans="1:4">
      <c r="A8405" s="375">
        <v>2151</v>
      </c>
      <c r="B8405" s="375">
        <v>1203</v>
      </c>
      <c r="C8405" s="375" t="s">
        <v>9029</v>
      </c>
      <c r="D8405" s="377">
        <v>1</v>
      </c>
    </row>
    <row r="8406" spans="1:4">
      <c r="A8406" s="375">
        <v>2152</v>
      </c>
      <c r="B8406" s="375">
        <v>1203</v>
      </c>
      <c r="C8406" s="375" t="s">
        <v>9030</v>
      </c>
      <c r="D8406" s="377">
        <v>2</v>
      </c>
    </row>
    <row r="8407" spans="1:4">
      <c r="A8407" s="375">
        <v>2153</v>
      </c>
      <c r="B8407" s="375">
        <v>1203</v>
      </c>
      <c r="C8407" s="375" t="s">
        <v>9031</v>
      </c>
      <c r="D8407" s="377">
        <v>2</v>
      </c>
    </row>
    <row r="8408" spans="1:4">
      <c r="A8408" s="375">
        <v>2154</v>
      </c>
      <c r="B8408" s="375">
        <v>1203</v>
      </c>
      <c r="C8408" s="375" t="s">
        <v>9032</v>
      </c>
      <c r="D8408" s="377">
        <v>2</v>
      </c>
    </row>
    <row r="8409" spans="1:4">
      <c r="A8409" s="375">
        <v>2155</v>
      </c>
      <c r="B8409" s="375">
        <v>1203</v>
      </c>
      <c r="C8409" s="375" t="s">
        <v>9033</v>
      </c>
      <c r="D8409" s="377">
        <v>2</v>
      </c>
    </row>
    <row r="8410" spans="1:4">
      <c r="A8410" s="375">
        <v>2156</v>
      </c>
      <c r="B8410" s="375">
        <v>1203</v>
      </c>
      <c r="C8410" s="375" t="s">
        <v>9034</v>
      </c>
      <c r="D8410" s="377">
        <v>2</v>
      </c>
    </row>
    <row r="8411" spans="1:4">
      <c r="A8411" s="375">
        <v>2162</v>
      </c>
      <c r="B8411" s="375">
        <v>1203</v>
      </c>
      <c r="C8411" s="375" t="s">
        <v>9035</v>
      </c>
      <c r="D8411" s="377">
        <v>2</v>
      </c>
    </row>
    <row r="8412" spans="1:4">
      <c r="A8412" s="375">
        <v>2163</v>
      </c>
      <c r="B8412" s="375">
        <v>1203</v>
      </c>
      <c r="C8412" s="375" t="s">
        <v>9036</v>
      </c>
      <c r="D8412" s="377">
        <v>2</v>
      </c>
    </row>
    <row r="8413" spans="1:4">
      <c r="A8413" s="375">
        <v>2164</v>
      </c>
      <c r="B8413" s="375">
        <v>1203</v>
      </c>
      <c r="C8413" s="375" t="s">
        <v>9037</v>
      </c>
      <c r="D8413" s="377">
        <v>2</v>
      </c>
    </row>
    <row r="8414" spans="1:4">
      <c r="A8414" s="375">
        <v>2169</v>
      </c>
      <c r="B8414" s="375">
        <v>1203</v>
      </c>
      <c r="C8414" s="375" t="s">
        <v>9038</v>
      </c>
      <c r="D8414" s="377">
        <v>2</v>
      </c>
    </row>
    <row r="8415" spans="1:4">
      <c r="A8415" s="375">
        <v>2171</v>
      </c>
      <c r="B8415" s="375">
        <v>1203</v>
      </c>
      <c r="C8415" s="375" t="s">
        <v>9039</v>
      </c>
      <c r="D8415" s="377">
        <v>2</v>
      </c>
    </row>
    <row r="8416" spans="1:4">
      <c r="A8416" s="375">
        <v>2172</v>
      </c>
      <c r="B8416" s="375">
        <v>1203</v>
      </c>
      <c r="C8416" s="375" t="s">
        <v>9040</v>
      </c>
      <c r="D8416" s="377">
        <v>2</v>
      </c>
    </row>
    <row r="8417" spans="1:4">
      <c r="A8417" s="375">
        <v>2173</v>
      </c>
      <c r="B8417" s="375">
        <v>1203</v>
      </c>
      <c r="C8417" s="375" t="s">
        <v>9041</v>
      </c>
      <c r="D8417" s="377">
        <v>2</v>
      </c>
    </row>
    <row r="8418" spans="1:4">
      <c r="A8418" s="375">
        <v>2174</v>
      </c>
      <c r="B8418" s="375">
        <v>1203</v>
      </c>
      <c r="C8418" s="375" t="s">
        <v>9042</v>
      </c>
      <c r="D8418" s="377">
        <v>2</v>
      </c>
    </row>
    <row r="8419" spans="1:4">
      <c r="A8419" s="375">
        <v>2175</v>
      </c>
      <c r="B8419" s="375">
        <v>1203</v>
      </c>
      <c r="C8419" s="375" t="s">
        <v>9043</v>
      </c>
      <c r="D8419" s="377">
        <v>2</v>
      </c>
    </row>
    <row r="8420" spans="1:4">
      <c r="A8420" s="375">
        <v>2176</v>
      </c>
      <c r="B8420" s="375">
        <v>1203</v>
      </c>
      <c r="C8420" s="375" t="s">
        <v>9044</v>
      </c>
      <c r="D8420" s="377">
        <v>2</v>
      </c>
    </row>
    <row r="8421" spans="1:4">
      <c r="A8421" s="375">
        <v>2177</v>
      </c>
      <c r="B8421" s="375">
        <v>1203</v>
      </c>
      <c r="C8421" s="375" t="s">
        <v>9045</v>
      </c>
      <c r="D8421" s="377">
        <v>2</v>
      </c>
    </row>
    <row r="8422" spans="1:4">
      <c r="A8422" s="375">
        <v>2178</v>
      </c>
      <c r="B8422" s="375">
        <v>1203</v>
      </c>
      <c r="C8422" s="375" t="s">
        <v>9046</v>
      </c>
      <c r="D8422" s="377">
        <v>1</v>
      </c>
    </row>
    <row r="8423" spans="1:4">
      <c r="A8423" s="375">
        <v>2179</v>
      </c>
      <c r="B8423" s="375">
        <v>1203</v>
      </c>
      <c r="C8423" s="375" t="s">
        <v>9047</v>
      </c>
      <c r="D8423" s="377">
        <v>2</v>
      </c>
    </row>
    <row r="8424" spans="1:4">
      <c r="A8424" s="375">
        <v>2180</v>
      </c>
      <c r="B8424" s="375">
        <v>1203</v>
      </c>
      <c r="C8424" s="375" t="s">
        <v>9048</v>
      </c>
      <c r="D8424" s="377">
        <v>1</v>
      </c>
    </row>
    <row r="8425" spans="1:4">
      <c r="A8425" s="375">
        <v>2182</v>
      </c>
      <c r="B8425" s="375">
        <v>1203</v>
      </c>
      <c r="C8425" s="375" t="s">
        <v>9049</v>
      </c>
      <c r="D8425" s="377">
        <v>2</v>
      </c>
    </row>
    <row r="8426" spans="1:4">
      <c r="A8426" s="375">
        <v>2183</v>
      </c>
      <c r="B8426" s="375">
        <v>1203</v>
      </c>
      <c r="C8426" s="375" t="s">
        <v>9050</v>
      </c>
      <c r="D8426" s="377">
        <v>1</v>
      </c>
    </row>
    <row r="8427" spans="1:4">
      <c r="A8427" s="375">
        <v>2184</v>
      </c>
      <c r="B8427" s="375">
        <v>1203</v>
      </c>
      <c r="C8427" s="375" t="s">
        <v>9051</v>
      </c>
      <c r="D8427" s="377">
        <v>2</v>
      </c>
    </row>
    <row r="8428" spans="1:4">
      <c r="A8428" s="375">
        <v>2185</v>
      </c>
      <c r="B8428" s="375">
        <v>1203</v>
      </c>
      <c r="C8428" s="375" t="s">
        <v>9052</v>
      </c>
      <c r="D8428" s="377">
        <v>2</v>
      </c>
    </row>
    <row r="8429" spans="1:4">
      <c r="A8429" s="375">
        <v>2187</v>
      </c>
      <c r="B8429" s="375">
        <v>1203</v>
      </c>
      <c r="C8429" s="375" t="s">
        <v>9053</v>
      </c>
      <c r="D8429" s="377">
        <v>1</v>
      </c>
    </row>
    <row r="8430" spans="1:4">
      <c r="A8430" s="375">
        <v>2188</v>
      </c>
      <c r="B8430" s="375">
        <v>1203</v>
      </c>
      <c r="C8430" s="375" t="s">
        <v>9054</v>
      </c>
      <c r="D8430" s="377">
        <v>1</v>
      </c>
    </row>
    <row r="8431" spans="1:4">
      <c r="A8431" s="375">
        <v>2189</v>
      </c>
      <c r="B8431" s="375">
        <v>1203</v>
      </c>
      <c r="C8431" s="375" t="s">
        <v>9055</v>
      </c>
      <c r="D8431" s="377">
        <v>2</v>
      </c>
    </row>
    <row r="8432" spans="1:4">
      <c r="A8432" s="375">
        <v>2192</v>
      </c>
      <c r="B8432" s="375">
        <v>1203</v>
      </c>
      <c r="C8432" s="375" t="s">
        <v>9056</v>
      </c>
      <c r="D8432" s="377">
        <v>2</v>
      </c>
    </row>
    <row r="8433" spans="1:4">
      <c r="A8433" s="375">
        <v>2196</v>
      </c>
      <c r="B8433" s="375">
        <v>1203</v>
      </c>
      <c r="C8433" s="375" t="s">
        <v>9057</v>
      </c>
      <c r="D8433" s="377">
        <v>1</v>
      </c>
    </row>
    <row r="8434" spans="1:4">
      <c r="A8434" s="375">
        <v>2197</v>
      </c>
      <c r="B8434" s="375">
        <v>1203</v>
      </c>
      <c r="C8434" s="375" t="s">
        <v>9058</v>
      </c>
      <c r="D8434" s="377">
        <v>2</v>
      </c>
    </row>
    <row r="8435" spans="1:4">
      <c r="A8435" s="375">
        <v>2199</v>
      </c>
      <c r="B8435" s="375">
        <v>1203</v>
      </c>
      <c r="C8435" s="375" t="s">
        <v>9059</v>
      </c>
      <c r="D8435" s="377">
        <v>2</v>
      </c>
    </row>
    <row r="8436" spans="1:4">
      <c r="A8436" s="375">
        <v>2201</v>
      </c>
      <c r="B8436" s="375">
        <v>1203</v>
      </c>
      <c r="C8436" s="375" t="s">
        <v>9060</v>
      </c>
      <c r="D8436" s="377">
        <v>2</v>
      </c>
    </row>
    <row r="8437" spans="1:4">
      <c r="A8437" s="375">
        <v>2202</v>
      </c>
      <c r="B8437" s="375">
        <v>1203</v>
      </c>
      <c r="C8437" s="375" t="s">
        <v>9061</v>
      </c>
      <c r="D8437" s="377">
        <v>1</v>
      </c>
    </row>
    <row r="8438" spans="1:4">
      <c r="A8438" s="375">
        <v>2203</v>
      </c>
      <c r="B8438" s="375">
        <v>1203</v>
      </c>
      <c r="C8438" s="375" t="s">
        <v>9062</v>
      </c>
      <c r="D8438" s="377">
        <v>1</v>
      </c>
    </row>
    <row r="8439" spans="1:4">
      <c r="A8439" s="375">
        <v>2206</v>
      </c>
      <c r="B8439" s="375">
        <v>1203</v>
      </c>
      <c r="C8439" s="375" t="s">
        <v>9063</v>
      </c>
      <c r="D8439" s="377">
        <v>2</v>
      </c>
    </row>
    <row r="8440" spans="1:4">
      <c r="A8440" s="375">
        <v>2207</v>
      </c>
      <c r="B8440" s="375">
        <v>1203</v>
      </c>
      <c r="C8440" s="375" t="s">
        <v>9064</v>
      </c>
      <c r="D8440" s="377">
        <v>2</v>
      </c>
    </row>
    <row r="8441" spans="1:4">
      <c r="A8441" s="375">
        <v>2208</v>
      </c>
      <c r="B8441" s="375">
        <v>1203</v>
      </c>
      <c r="C8441" s="375" t="s">
        <v>9065</v>
      </c>
      <c r="D8441" s="377">
        <v>2</v>
      </c>
    </row>
    <row r="8442" spans="1:4">
      <c r="A8442" s="375">
        <v>2209</v>
      </c>
      <c r="B8442" s="375">
        <v>1203</v>
      </c>
      <c r="C8442" s="375" t="s">
        <v>9066</v>
      </c>
      <c r="D8442" s="377">
        <v>2</v>
      </c>
    </row>
    <row r="8443" spans="1:4">
      <c r="A8443" s="375">
        <v>2210</v>
      </c>
      <c r="B8443" s="375">
        <v>1203</v>
      </c>
      <c r="C8443" s="375" t="s">
        <v>9067</v>
      </c>
      <c r="D8443" s="377">
        <v>2</v>
      </c>
    </row>
    <row r="8444" spans="1:4">
      <c r="A8444" s="375">
        <v>2211</v>
      </c>
      <c r="B8444" s="375">
        <v>1203</v>
      </c>
      <c r="C8444" s="375" t="s">
        <v>9068</v>
      </c>
      <c r="D8444" s="377">
        <v>2</v>
      </c>
    </row>
    <row r="8445" spans="1:4">
      <c r="A8445" s="375">
        <v>2212</v>
      </c>
      <c r="B8445" s="375">
        <v>1203</v>
      </c>
      <c r="C8445" s="375" t="s">
        <v>9069</v>
      </c>
      <c r="D8445" s="377">
        <v>1</v>
      </c>
    </row>
    <row r="8446" spans="1:4">
      <c r="A8446" s="375">
        <v>2213</v>
      </c>
      <c r="B8446" s="375">
        <v>1203</v>
      </c>
      <c r="C8446" s="375" t="s">
        <v>9070</v>
      </c>
      <c r="D8446" s="377">
        <v>2</v>
      </c>
    </row>
    <row r="8447" spans="1:4">
      <c r="A8447" s="375">
        <v>2214</v>
      </c>
      <c r="B8447" s="375">
        <v>1203</v>
      </c>
      <c r="C8447" s="375" t="s">
        <v>9071</v>
      </c>
      <c r="D8447" s="377">
        <v>2</v>
      </c>
    </row>
    <row r="8448" spans="1:4">
      <c r="A8448" s="375">
        <v>2215</v>
      </c>
      <c r="B8448" s="375">
        <v>1203</v>
      </c>
      <c r="C8448" s="375" t="s">
        <v>9072</v>
      </c>
      <c r="D8448" s="377">
        <v>1</v>
      </c>
    </row>
    <row r="8449" spans="1:4">
      <c r="A8449" s="375">
        <v>2312</v>
      </c>
      <c r="B8449" s="375">
        <v>1203</v>
      </c>
      <c r="C8449" s="375" t="s">
        <v>9073</v>
      </c>
      <c r="D8449" s="377">
        <v>1</v>
      </c>
    </row>
    <row r="8450" spans="1:4">
      <c r="A8450" s="375">
        <v>2317</v>
      </c>
      <c r="B8450" s="375">
        <v>1203</v>
      </c>
      <c r="C8450" s="375" t="s">
        <v>9074</v>
      </c>
      <c r="D8450" s="377">
        <v>1</v>
      </c>
    </row>
    <row r="8451" spans="1:4">
      <c r="A8451" s="375">
        <v>2322</v>
      </c>
      <c r="B8451" s="375">
        <v>1203</v>
      </c>
      <c r="C8451" s="375" t="s">
        <v>9075</v>
      </c>
      <c r="D8451" s="377">
        <v>1</v>
      </c>
    </row>
    <row r="8452" spans="1:4">
      <c r="A8452" s="375">
        <v>2323</v>
      </c>
      <c r="B8452" s="375">
        <v>1203</v>
      </c>
      <c r="C8452" s="375" t="s">
        <v>9076</v>
      </c>
      <c r="D8452" s="377">
        <v>1</v>
      </c>
    </row>
    <row r="8453" spans="1:4">
      <c r="A8453" s="375">
        <v>2324</v>
      </c>
      <c r="B8453" s="375">
        <v>1203</v>
      </c>
      <c r="C8453" s="375" t="s">
        <v>9077</v>
      </c>
      <c r="D8453" s="377">
        <v>2</v>
      </c>
    </row>
    <row r="8454" spans="1:4">
      <c r="A8454" s="375">
        <v>2326</v>
      </c>
      <c r="B8454" s="375">
        <v>1203</v>
      </c>
      <c r="C8454" s="375" t="s">
        <v>9078</v>
      </c>
      <c r="D8454" s="377">
        <v>2</v>
      </c>
    </row>
    <row r="8455" spans="1:4">
      <c r="A8455" s="375">
        <v>2328</v>
      </c>
      <c r="B8455" s="375">
        <v>1203</v>
      </c>
      <c r="C8455" s="375" t="s">
        <v>9079</v>
      </c>
      <c r="D8455" s="377">
        <v>1</v>
      </c>
    </row>
    <row r="8456" spans="1:4">
      <c r="A8456" s="375">
        <v>2330</v>
      </c>
      <c r="B8456" s="375">
        <v>1203</v>
      </c>
      <c r="C8456" s="375" t="s">
        <v>9080</v>
      </c>
      <c r="D8456" s="377">
        <v>1</v>
      </c>
    </row>
    <row r="8457" spans="1:4">
      <c r="A8457" s="375">
        <v>2338</v>
      </c>
      <c r="B8457" s="375">
        <v>1203</v>
      </c>
      <c r="C8457" s="375" t="s">
        <v>9081</v>
      </c>
      <c r="D8457" s="377">
        <v>1</v>
      </c>
    </row>
    <row r="8458" spans="1:4">
      <c r="A8458" s="375">
        <v>2341</v>
      </c>
      <c r="B8458" s="375">
        <v>1203</v>
      </c>
      <c r="C8458" s="375" t="s">
        <v>9082</v>
      </c>
      <c r="D8458" s="377">
        <v>1</v>
      </c>
    </row>
    <row r="8459" spans="1:4">
      <c r="A8459" s="375">
        <v>2342</v>
      </c>
      <c r="B8459" s="375">
        <v>1203</v>
      </c>
      <c r="C8459" s="375" t="s">
        <v>9083</v>
      </c>
      <c r="D8459" s="377">
        <v>1</v>
      </c>
    </row>
    <row r="8460" spans="1:4">
      <c r="A8460" s="375">
        <v>2343</v>
      </c>
      <c r="B8460" s="375">
        <v>1203</v>
      </c>
      <c r="C8460" s="375" t="s">
        <v>9084</v>
      </c>
      <c r="D8460" s="377">
        <v>1</v>
      </c>
    </row>
    <row r="8461" spans="1:4">
      <c r="A8461" s="375">
        <v>2345</v>
      </c>
      <c r="B8461" s="375">
        <v>1203</v>
      </c>
      <c r="C8461" s="375" t="s">
        <v>9085</v>
      </c>
      <c r="D8461" s="377">
        <v>1</v>
      </c>
    </row>
    <row r="8462" spans="1:4">
      <c r="A8462" s="375">
        <v>2346</v>
      </c>
      <c r="B8462" s="375">
        <v>1203</v>
      </c>
      <c r="C8462" s="375" t="s">
        <v>9086</v>
      </c>
      <c r="D8462" s="377">
        <v>1</v>
      </c>
    </row>
    <row r="8463" spans="1:4">
      <c r="A8463" s="375">
        <v>2347</v>
      </c>
      <c r="B8463" s="375">
        <v>1203</v>
      </c>
      <c r="C8463" s="375" t="s">
        <v>9087</v>
      </c>
      <c r="D8463" s="377">
        <v>1</v>
      </c>
    </row>
    <row r="8464" spans="1:4">
      <c r="A8464" s="375">
        <v>3102</v>
      </c>
      <c r="B8464" s="375">
        <v>1203</v>
      </c>
      <c r="C8464" s="375" t="s">
        <v>9088</v>
      </c>
      <c r="D8464" s="377">
        <v>0</v>
      </c>
    </row>
    <row r="8465" spans="1:4">
      <c r="A8465" s="375">
        <v>3103</v>
      </c>
      <c r="B8465" s="375">
        <v>1203</v>
      </c>
      <c r="C8465" s="375" t="s">
        <v>9089</v>
      </c>
      <c r="D8465" s="377">
        <v>0</v>
      </c>
    </row>
    <row r="8466" spans="1:4">
      <c r="A8466" s="375">
        <v>3104</v>
      </c>
      <c r="B8466" s="375">
        <v>1203</v>
      </c>
      <c r="C8466" s="375" t="s">
        <v>9090</v>
      </c>
      <c r="D8466" s="377">
        <v>0</v>
      </c>
    </row>
    <row r="8467" spans="1:4">
      <c r="A8467" s="375">
        <v>3105</v>
      </c>
      <c r="B8467" s="375">
        <v>1203</v>
      </c>
      <c r="C8467" s="375" t="s">
        <v>9091</v>
      </c>
      <c r="D8467" s="377">
        <v>0</v>
      </c>
    </row>
    <row r="8468" spans="1:4">
      <c r="A8468" s="375">
        <v>3108</v>
      </c>
      <c r="B8468" s="375">
        <v>1203</v>
      </c>
      <c r="C8468" s="375" t="s">
        <v>9092</v>
      </c>
      <c r="D8468" s="377">
        <v>0</v>
      </c>
    </row>
    <row r="8469" spans="1:4">
      <c r="A8469" s="375">
        <v>3109</v>
      </c>
      <c r="B8469" s="375">
        <v>1203</v>
      </c>
      <c r="C8469" s="375" t="s">
        <v>9093</v>
      </c>
      <c r="D8469" s="377">
        <v>0</v>
      </c>
    </row>
    <row r="8470" spans="1:4">
      <c r="A8470" s="375">
        <v>3115</v>
      </c>
      <c r="B8470" s="375">
        <v>1203</v>
      </c>
      <c r="C8470" s="375" t="s">
        <v>9094</v>
      </c>
      <c r="D8470" s="377">
        <v>0</v>
      </c>
    </row>
    <row r="8471" spans="1:4">
      <c r="A8471" s="375">
        <v>3116</v>
      </c>
      <c r="B8471" s="375">
        <v>1203</v>
      </c>
      <c r="C8471" s="375" t="s">
        <v>9095</v>
      </c>
      <c r="D8471" s="377">
        <v>0</v>
      </c>
    </row>
    <row r="8472" spans="1:4">
      <c r="A8472" s="375">
        <v>3120</v>
      </c>
      <c r="B8472" s="375">
        <v>1203</v>
      </c>
      <c r="C8472" s="375" t="s">
        <v>9096</v>
      </c>
      <c r="D8472" s="377">
        <v>0</v>
      </c>
    </row>
    <row r="8473" spans="1:4">
      <c r="A8473" s="375">
        <v>3121</v>
      </c>
      <c r="B8473" s="375">
        <v>1203</v>
      </c>
      <c r="C8473" s="375" t="s">
        <v>9097</v>
      </c>
      <c r="D8473" s="377">
        <v>0</v>
      </c>
    </row>
    <row r="8474" spans="1:4">
      <c r="A8474" s="375">
        <v>3141</v>
      </c>
      <c r="B8474" s="375">
        <v>1203</v>
      </c>
      <c r="C8474" s="375" t="s">
        <v>9098</v>
      </c>
      <c r="D8474" s="377">
        <v>0</v>
      </c>
    </row>
    <row r="8475" spans="1:4">
      <c r="A8475" s="375">
        <v>3145</v>
      </c>
      <c r="B8475" s="375">
        <v>1203</v>
      </c>
      <c r="C8475" s="375" t="s">
        <v>9099</v>
      </c>
      <c r="D8475" s="377">
        <v>0</v>
      </c>
    </row>
    <row r="8476" spans="1:4">
      <c r="A8476" s="375">
        <v>3146</v>
      </c>
      <c r="B8476" s="375">
        <v>1203</v>
      </c>
      <c r="C8476" s="375" t="s">
        <v>9100</v>
      </c>
      <c r="D8476" s="377">
        <v>0</v>
      </c>
    </row>
    <row r="8477" spans="1:4">
      <c r="A8477" s="375">
        <v>3147</v>
      </c>
      <c r="B8477" s="375">
        <v>1203</v>
      </c>
      <c r="C8477" s="375" t="s">
        <v>9101</v>
      </c>
      <c r="D8477" s="377">
        <v>0</v>
      </c>
    </row>
    <row r="8478" spans="1:4">
      <c r="A8478" s="375">
        <v>3181</v>
      </c>
      <c r="B8478" s="375">
        <v>1203</v>
      </c>
      <c r="C8478" s="375" t="s">
        <v>9102</v>
      </c>
      <c r="D8478" s="377">
        <v>1</v>
      </c>
    </row>
    <row r="8479" spans="1:4">
      <c r="A8479" s="375">
        <v>3199</v>
      </c>
      <c r="B8479" s="375">
        <v>1203</v>
      </c>
      <c r="C8479" s="375" t="s">
        <v>9103</v>
      </c>
      <c r="D8479" s="377">
        <v>0</v>
      </c>
    </row>
    <row r="8480" spans="1:4">
      <c r="A8480" s="375">
        <v>4109</v>
      </c>
      <c r="B8480" s="375">
        <v>1203</v>
      </c>
      <c r="C8480" s="375" t="s">
        <v>9104</v>
      </c>
      <c r="D8480" s="377">
        <v>1</v>
      </c>
    </row>
    <row r="8481" spans="1:4">
      <c r="A8481" s="375">
        <v>4111</v>
      </c>
      <c r="B8481" s="375">
        <v>1203</v>
      </c>
      <c r="C8481" s="375" t="s">
        <v>9105</v>
      </c>
      <c r="D8481" s="377">
        <v>2</v>
      </c>
    </row>
    <row r="8482" spans="1:4">
      <c r="A8482" s="375">
        <v>4112</v>
      </c>
      <c r="B8482" s="375">
        <v>1203</v>
      </c>
      <c r="C8482" s="375" t="s">
        <v>9106</v>
      </c>
      <c r="D8482" s="377">
        <v>2</v>
      </c>
    </row>
    <row r="8483" spans="1:4">
      <c r="A8483" s="375">
        <v>4116</v>
      </c>
      <c r="B8483" s="375">
        <v>1203</v>
      </c>
      <c r="C8483" s="375" t="s">
        <v>9107</v>
      </c>
      <c r="D8483" s="377">
        <v>2</v>
      </c>
    </row>
    <row r="8484" spans="1:4">
      <c r="A8484" s="375">
        <v>4117</v>
      </c>
      <c r="B8484" s="375">
        <v>1203</v>
      </c>
      <c r="C8484" s="375" t="s">
        <v>9108</v>
      </c>
      <c r="D8484" s="377">
        <v>2</v>
      </c>
    </row>
    <row r="8485" spans="1:4">
      <c r="A8485" s="375">
        <v>4121</v>
      </c>
      <c r="B8485" s="375">
        <v>1203</v>
      </c>
      <c r="C8485" s="375" t="s">
        <v>9109</v>
      </c>
      <c r="D8485" s="377">
        <v>2</v>
      </c>
    </row>
    <row r="8486" spans="1:4">
      <c r="A8486" s="375">
        <v>4123</v>
      </c>
      <c r="B8486" s="375">
        <v>1203</v>
      </c>
      <c r="C8486" s="375" t="s">
        <v>9110</v>
      </c>
      <c r="D8486" s="377">
        <v>2</v>
      </c>
    </row>
    <row r="8487" spans="1:4">
      <c r="A8487" s="375">
        <v>4124</v>
      </c>
      <c r="B8487" s="375">
        <v>1203</v>
      </c>
      <c r="C8487" s="375" t="s">
        <v>9111</v>
      </c>
      <c r="D8487" s="377">
        <v>2</v>
      </c>
    </row>
    <row r="8488" spans="1:4">
      <c r="A8488" s="375">
        <v>4126</v>
      </c>
      <c r="B8488" s="375">
        <v>1203</v>
      </c>
      <c r="C8488" s="375" t="s">
        <v>9112</v>
      </c>
      <c r="D8488" s="377">
        <v>2</v>
      </c>
    </row>
    <row r="8489" spans="1:4">
      <c r="A8489" s="375">
        <v>4130</v>
      </c>
      <c r="B8489" s="375">
        <v>1203</v>
      </c>
      <c r="C8489" s="375" t="s">
        <v>9113</v>
      </c>
      <c r="D8489" s="377">
        <v>2</v>
      </c>
    </row>
    <row r="8490" spans="1:4">
      <c r="A8490" s="375">
        <v>4131</v>
      </c>
      <c r="B8490" s="375">
        <v>1203</v>
      </c>
      <c r="C8490" s="375" t="s">
        <v>9114</v>
      </c>
      <c r="D8490" s="377">
        <v>2</v>
      </c>
    </row>
    <row r="8491" spans="1:4">
      <c r="A8491" s="375">
        <v>4132</v>
      </c>
      <c r="B8491" s="375">
        <v>1203</v>
      </c>
      <c r="C8491" s="375" t="s">
        <v>9115</v>
      </c>
      <c r="D8491" s="377">
        <v>2</v>
      </c>
    </row>
    <row r="8492" spans="1:4">
      <c r="A8492" s="375">
        <v>4140</v>
      </c>
      <c r="B8492" s="375">
        <v>1203</v>
      </c>
      <c r="C8492" s="375" t="s">
        <v>9116</v>
      </c>
      <c r="D8492" s="377">
        <v>2</v>
      </c>
    </row>
    <row r="8493" spans="1:4">
      <c r="A8493" s="375">
        <v>4170</v>
      </c>
      <c r="B8493" s="375">
        <v>1203</v>
      </c>
      <c r="C8493" s="375" t="s">
        <v>9117</v>
      </c>
      <c r="D8493" s="377">
        <v>2</v>
      </c>
    </row>
    <row r="8494" spans="1:4">
      <c r="A8494" s="375">
        <v>4173</v>
      </c>
      <c r="B8494" s="375">
        <v>1203</v>
      </c>
      <c r="C8494" s="375" t="s">
        <v>9118</v>
      </c>
      <c r="D8494" s="377">
        <v>1</v>
      </c>
    </row>
    <row r="8495" spans="1:4">
      <c r="A8495" s="375">
        <v>4179</v>
      </c>
      <c r="B8495" s="375">
        <v>1203</v>
      </c>
      <c r="C8495" s="375" t="s">
        <v>9119</v>
      </c>
      <c r="D8495" s="377">
        <v>2</v>
      </c>
    </row>
    <row r="8496" spans="1:4">
      <c r="A8496" s="375">
        <v>4180</v>
      </c>
      <c r="B8496" s="375">
        <v>1203</v>
      </c>
      <c r="C8496" s="375" t="s">
        <v>9120</v>
      </c>
      <c r="D8496" s="377">
        <v>2</v>
      </c>
    </row>
    <row r="8497" spans="1:4">
      <c r="A8497" s="375">
        <v>4181</v>
      </c>
      <c r="B8497" s="375">
        <v>1203</v>
      </c>
      <c r="C8497" s="375" t="s">
        <v>9121</v>
      </c>
      <c r="D8497" s="377">
        <v>2</v>
      </c>
    </row>
    <row r="8498" spans="1:4">
      <c r="A8498" s="375">
        <v>4190</v>
      </c>
      <c r="B8498" s="375">
        <v>1203</v>
      </c>
      <c r="C8498" s="375" t="s">
        <v>9122</v>
      </c>
      <c r="D8498" s="377">
        <v>2</v>
      </c>
    </row>
    <row r="8499" spans="1:4">
      <c r="A8499" s="375">
        <v>4191</v>
      </c>
      <c r="B8499" s="375">
        <v>1203</v>
      </c>
      <c r="C8499" s="375" t="s">
        <v>9123</v>
      </c>
      <c r="D8499" s="377">
        <v>2</v>
      </c>
    </row>
    <row r="8500" spans="1:4">
      <c r="A8500" s="375">
        <v>4192</v>
      </c>
      <c r="B8500" s="375">
        <v>1203</v>
      </c>
      <c r="C8500" s="375" t="s">
        <v>9124</v>
      </c>
      <c r="D8500" s="377">
        <v>2</v>
      </c>
    </row>
    <row r="8501" spans="1:4">
      <c r="A8501" s="375">
        <v>4196</v>
      </c>
      <c r="B8501" s="375">
        <v>1203</v>
      </c>
      <c r="C8501" s="375" t="s">
        <v>9125</v>
      </c>
      <c r="D8501" s="377">
        <v>2</v>
      </c>
    </row>
    <row r="8502" spans="1:4">
      <c r="A8502" s="375">
        <v>4199</v>
      </c>
      <c r="B8502" s="375">
        <v>1203</v>
      </c>
      <c r="C8502" s="375" t="s">
        <v>9126</v>
      </c>
      <c r="D8502" s="377">
        <v>2</v>
      </c>
    </row>
    <row r="8503" spans="1:4">
      <c r="A8503" s="375">
        <v>5002</v>
      </c>
      <c r="B8503" s="375">
        <v>1203</v>
      </c>
      <c r="C8503" s="375" t="s">
        <v>9127</v>
      </c>
      <c r="D8503" s="377">
        <v>0</v>
      </c>
    </row>
    <row r="8504" spans="1:4">
      <c r="A8504" s="375">
        <v>5003</v>
      </c>
      <c r="B8504" s="375">
        <v>1203</v>
      </c>
      <c r="C8504" s="375" t="s">
        <v>9128</v>
      </c>
      <c r="D8504" s="377">
        <v>0</v>
      </c>
    </row>
    <row r="8505" spans="1:4">
      <c r="A8505" s="375">
        <v>5008</v>
      </c>
      <c r="B8505" s="375">
        <v>1203</v>
      </c>
      <c r="C8505" s="375" t="s">
        <v>9129</v>
      </c>
      <c r="D8505" s="377">
        <v>0</v>
      </c>
    </row>
    <row r="8506" spans="1:4">
      <c r="A8506" s="375">
        <v>6002</v>
      </c>
      <c r="B8506" s="375">
        <v>1203</v>
      </c>
      <c r="C8506" s="375" t="s">
        <v>9130</v>
      </c>
      <c r="D8506" s="377">
        <v>1</v>
      </c>
    </row>
    <row r="8507" spans="1:4">
      <c r="A8507" s="375">
        <v>6022</v>
      </c>
      <c r="B8507" s="375">
        <v>1203</v>
      </c>
      <c r="C8507" s="375" t="s">
        <v>9131</v>
      </c>
      <c r="D8507" s="377">
        <v>1</v>
      </c>
    </row>
    <row r="8508" spans="1:4">
      <c r="A8508" s="375">
        <v>6034</v>
      </c>
      <c r="B8508" s="375">
        <v>1203</v>
      </c>
      <c r="C8508" s="375" t="s">
        <v>9132</v>
      </c>
      <c r="D8508" s="377">
        <v>1</v>
      </c>
    </row>
    <row r="8509" spans="1:4">
      <c r="A8509" s="375">
        <v>6042</v>
      </c>
      <c r="B8509" s="375">
        <v>1203</v>
      </c>
      <c r="C8509" s="375" t="s">
        <v>9133</v>
      </c>
      <c r="D8509" s="377">
        <v>1</v>
      </c>
    </row>
    <row r="8510" spans="1:4">
      <c r="A8510" s="375">
        <v>6082</v>
      </c>
      <c r="B8510" s="375">
        <v>1203</v>
      </c>
      <c r="C8510" s="375" t="s">
        <v>9134</v>
      </c>
      <c r="D8510" s="377">
        <v>1</v>
      </c>
    </row>
    <row r="8511" spans="1:4">
      <c r="A8511" s="375">
        <v>1099</v>
      </c>
      <c r="B8511" s="375">
        <v>1206</v>
      </c>
      <c r="C8511" s="375" t="s">
        <v>9135</v>
      </c>
      <c r="D8511" s="377">
        <v>0</v>
      </c>
    </row>
    <row r="8512" spans="1:4">
      <c r="A8512" s="375">
        <v>1100</v>
      </c>
      <c r="B8512" s="375">
        <v>1206</v>
      </c>
      <c r="C8512" s="375" t="s">
        <v>9136</v>
      </c>
      <c r="D8512" s="377">
        <v>2</v>
      </c>
    </row>
    <row r="8513" spans="1:4">
      <c r="A8513" s="375">
        <v>1101</v>
      </c>
      <c r="B8513" s="375">
        <v>1206</v>
      </c>
      <c r="C8513" s="375" t="s">
        <v>9137</v>
      </c>
      <c r="D8513" s="377">
        <v>0</v>
      </c>
    </row>
    <row r="8514" spans="1:4">
      <c r="A8514" s="375">
        <v>1102</v>
      </c>
      <c r="B8514" s="375">
        <v>1206</v>
      </c>
      <c r="C8514" s="375" t="s">
        <v>9138</v>
      </c>
      <c r="D8514" s="377">
        <v>2</v>
      </c>
    </row>
    <row r="8515" spans="1:4">
      <c r="A8515" s="375">
        <v>1103</v>
      </c>
      <c r="B8515" s="375">
        <v>1206</v>
      </c>
      <c r="C8515" s="375" t="s">
        <v>9139</v>
      </c>
      <c r="D8515" s="377">
        <v>0</v>
      </c>
    </row>
    <row r="8516" spans="1:4">
      <c r="A8516" s="375">
        <v>1104</v>
      </c>
      <c r="B8516" s="375">
        <v>1206</v>
      </c>
      <c r="C8516" s="375" t="s">
        <v>9140</v>
      </c>
      <c r="D8516" s="377">
        <v>2</v>
      </c>
    </row>
    <row r="8517" spans="1:4">
      <c r="A8517" s="375">
        <v>1105</v>
      </c>
      <c r="B8517" s="375">
        <v>1206</v>
      </c>
      <c r="C8517" s="375" t="s">
        <v>9141</v>
      </c>
      <c r="D8517" s="377">
        <v>2</v>
      </c>
    </row>
    <row r="8518" spans="1:4">
      <c r="A8518" s="375">
        <v>1106</v>
      </c>
      <c r="B8518" s="375">
        <v>1206</v>
      </c>
      <c r="C8518" s="375" t="s">
        <v>9142</v>
      </c>
      <c r="D8518" s="377">
        <v>2</v>
      </c>
    </row>
    <row r="8519" spans="1:4">
      <c r="A8519" s="375">
        <v>1107</v>
      </c>
      <c r="B8519" s="375">
        <v>1206</v>
      </c>
      <c r="C8519" s="375" t="s">
        <v>9143</v>
      </c>
      <c r="D8519" s="377">
        <v>0</v>
      </c>
    </row>
    <row r="8520" spans="1:4">
      <c r="A8520" s="375">
        <v>1109</v>
      </c>
      <c r="B8520" s="375">
        <v>1206</v>
      </c>
      <c r="C8520" s="375" t="s">
        <v>9144</v>
      </c>
      <c r="D8520" s="377">
        <v>2</v>
      </c>
    </row>
    <row r="8521" spans="1:4">
      <c r="A8521" s="375">
        <v>1113</v>
      </c>
      <c r="B8521" s="375">
        <v>1206</v>
      </c>
      <c r="C8521" s="375" t="s">
        <v>9145</v>
      </c>
      <c r="D8521" s="377">
        <v>2</v>
      </c>
    </row>
    <row r="8522" spans="1:4">
      <c r="A8522" s="375">
        <v>1114</v>
      </c>
      <c r="B8522" s="375">
        <v>1206</v>
      </c>
      <c r="C8522" s="375" t="s">
        <v>9146</v>
      </c>
      <c r="D8522" s="377">
        <v>2</v>
      </c>
    </row>
    <row r="8523" spans="1:4">
      <c r="A8523" s="375">
        <v>1115</v>
      </c>
      <c r="B8523" s="375">
        <v>1206</v>
      </c>
      <c r="C8523" s="375" t="s">
        <v>9147</v>
      </c>
      <c r="D8523" s="377">
        <v>2</v>
      </c>
    </row>
    <row r="8524" spans="1:4">
      <c r="A8524" s="375">
        <v>1120</v>
      </c>
      <c r="B8524" s="375">
        <v>1206</v>
      </c>
      <c r="C8524" s="375" t="s">
        <v>9148</v>
      </c>
      <c r="D8524" s="377">
        <v>2</v>
      </c>
    </row>
    <row r="8525" spans="1:4">
      <c r="A8525" s="375">
        <v>1121</v>
      </c>
      <c r="B8525" s="375">
        <v>1206</v>
      </c>
      <c r="C8525" s="375" t="s">
        <v>9149</v>
      </c>
      <c r="D8525" s="377">
        <v>0</v>
      </c>
    </row>
    <row r="8526" spans="1:4">
      <c r="A8526" s="375">
        <v>1123</v>
      </c>
      <c r="B8526" s="375">
        <v>1206</v>
      </c>
      <c r="C8526" s="375" t="s">
        <v>9150</v>
      </c>
      <c r="D8526" s="377">
        <v>2</v>
      </c>
    </row>
    <row r="8527" spans="1:4">
      <c r="A8527" s="375">
        <v>1124</v>
      </c>
      <c r="B8527" s="375">
        <v>1206</v>
      </c>
      <c r="C8527" s="375" t="s">
        <v>9151</v>
      </c>
      <c r="D8527" s="377">
        <v>0</v>
      </c>
    </row>
    <row r="8528" spans="1:4">
      <c r="A8528" s="375">
        <v>1125</v>
      </c>
      <c r="B8528" s="375">
        <v>1206</v>
      </c>
      <c r="C8528" s="375" t="s">
        <v>9152</v>
      </c>
      <c r="D8528" s="377">
        <v>0</v>
      </c>
    </row>
    <row r="8529" spans="1:4">
      <c r="A8529" s="375">
        <v>1126</v>
      </c>
      <c r="B8529" s="375">
        <v>1206</v>
      </c>
      <c r="C8529" s="375" t="s">
        <v>9153</v>
      </c>
      <c r="D8529" s="377">
        <v>0</v>
      </c>
    </row>
    <row r="8530" spans="1:4">
      <c r="A8530" s="375">
        <v>1127</v>
      </c>
      <c r="B8530" s="375">
        <v>1206</v>
      </c>
      <c r="C8530" s="375" t="s">
        <v>9154</v>
      </c>
      <c r="D8530" s="377">
        <v>2</v>
      </c>
    </row>
    <row r="8531" spans="1:4">
      <c r="A8531" s="375">
        <v>1128</v>
      </c>
      <c r="B8531" s="375">
        <v>1206</v>
      </c>
      <c r="C8531" s="375" t="s">
        <v>9155</v>
      </c>
      <c r="D8531" s="377">
        <v>2</v>
      </c>
    </row>
    <row r="8532" spans="1:4">
      <c r="A8532" s="375">
        <v>1129</v>
      </c>
      <c r="B8532" s="375">
        <v>1206</v>
      </c>
      <c r="C8532" s="375" t="s">
        <v>9156</v>
      </c>
      <c r="D8532" s="377">
        <v>2</v>
      </c>
    </row>
    <row r="8533" spans="1:4">
      <c r="A8533" s="375">
        <v>1130</v>
      </c>
      <c r="B8533" s="375">
        <v>1206</v>
      </c>
      <c r="C8533" s="375" t="s">
        <v>9157</v>
      </c>
      <c r="D8533" s="377">
        <v>2</v>
      </c>
    </row>
    <row r="8534" spans="1:4">
      <c r="A8534" s="375">
        <v>1131</v>
      </c>
      <c r="B8534" s="375">
        <v>1206</v>
      </c>
      <c r="C8534" s="375" t="s">
        <v>9158</v>
      </c>
      <c r="D8534" s="377">
        <v>0</v>
      </c>
    </row>
    <row r="8535" spans="1:4">
      <c r="A8535" s="375">
        <v>1132</v>
      </c>
      <c r="B8535" s="375">
        <v>1206</v>
      </c>
      <c r="C8535" s="375" t="s">
        <v>9159</v>
      </c>
      <c r="D8535" s="377">
        <v>2</v>
      </c>
    </row>
    <row r="8536" spans="1:4">
      <c r="A8536" s="375">
        <v>1137</v>
      </c>
      <c r="B8536" s="375">
        <v>1206</v>
      </c>
      <c r="C8536" s="375" t="s">
        <v>9160</v>
      </c>
      <c r="D8536" s="377">
        <v>2</v>
      </c>
    </row>
    <row r="8537" spans="1:4">
      <c r="A8537" s="375">
        <v>1151</v>
      </c>
      <c r="B8537" s="375">
        <v>1206</v>
      </c>
      <c r="C8537" s="375" t="s">
        <v>9161</v>
      </c>
      <c r="D8537" s="377">
        <v>0</v>
      </c>
    </row>
    <row r="8538" spans="1:4">
      <c r="A8538" s="375">
        <v>1152</v>
      </c>
      <c r="B8538" s="375">
        <v>1206</v>
      </c>
      <c r="C8538" s="375" t="s">
        <v>9162</v>
      </c>
      <c r="D8538" s="377">
        <v>0</v>
      </c>
    </row>
    <row r="8539" spans="1:4">
      <c r="A8539" s="375">
        <v>1153</v>
      </c>
      <c r="B8539" s="375">
        <v>1206</v>
      </c>
      <c r="C8539" s="375" t="s">
        <v>9163</v>
      </c>
      <c r="D8539" s="377">
        <v>2</v>
      </c>
    </row>
    <row r="8540" spans="1:4">
      <c r="A8540" s="375">
        <v>1157</v>
      </c>
      <c r="B8540" s="375">
        <v>1206</v>
      </c>
      <c r="C8540" s="375" t="s">
        <v>9164</v>
      </c>
      <c r="D8540" s="377">
        <v>2</v>
      </c>
    </row>
    <row r="8541" spans="1:4">
      <c r="A8541" s="375">
        <v>1175</v>
      </c>
      <c r="B8541" s="375">
        <v>1206</v>
      </c>
      <c r="C8541" s="375" t="s">
        <v>9165</v>
      </c>
      <c r="D8541" s="377">
        <v>0</v>
      </c>
    </row>
    <row r="8542" spans="1:4">
      <c r="A8542" s="375">
        <v>1181</v>
      </c>
      <c r="B8542" s="375">
        <v>1206</v>
      </c>
      <c r="C8542" s="375" t="s">
        <v>9166</v>
      </c>
      <c r="D8542" s="377">
        <v>0</v>
      </c>
    </row>
    <row r="8543" spans="1:4">
      <c r="A8543" s="375">
        <v>1183</v>
      </c>
      <c r="B8543" s="375">
        <v>1206</v>
      </c>
      <c r="C8543" s="375" t="s">
        <v>9167</v>
      </c>
      <c r="D8543" s="377">
        <v>2</v>
      </c>
    </row>
    <row r="8544" spans="1:4">
      <c r="A8544" s="375">
        <v>1185</v>
      </c>
      <c r="B8544" s="375">
        <v>1206</v>
      </c>
      <c r="C8544" s="375" t="s">
        <v>9168</v>
      </c>
      <c r="D8544" s="377">
        <v>2</v>
      </c>
    </row>
    <row r="8545" spans="1:4">
      <c r="A8545" s="375">
        <v>1186</v>
      </c>
      <c r="B8545" s="375">
        <v>1206</v>
      </c>
      <c r="C8545" s="375" t="s">
        <v>9169</v>
      </c>
      <c r="D8545" s="377">
        <v>0</v>
      </c>
    </row>
    <row r="8546" spans="1:4">
      <c r="A8546" s="375">
        <v>1187</v>
      </c>
      <c r="B8546" s="375">
        <v>1206</v>
      </c>
      <c r="C8546" s="375" t="s">
        <v>9170</v>
      </c>
      <c r="D8546" s="377">
        <v>0</v>
      </c>
    </row>
    <row r="8547" spans="1:4">
      <c r="A8547" s="375">
        <v>1188</v>
      </c>
      <c r="B8547" s="375">
        <v>1206</v>
      </c>
      <c r="C8547" s="375" t="s">
        <v>9171</v>
      </c>
      <c r="D8547" s="377">
        <v>0</v>
      </c>
    </row>
    <row r="8548" spans="1:4">
      <c r="A8548" s="375">
        <v>1189</v>
      </c>
      <c r="B8548" s="375">
        <v>1206</v>
      </c>
      <c r="C8548" s="375" t="s">
        <v>9172</v>
      </c>
      <c r="D8548" s="377">
        <v>0</v>
      </c>
    </row>
    <row r="8549" spans="1:4">
      <c r="A8549" s="375">
        <v>1190</v>
      </c>
      <c r="B8549" s="375">
        <v>1206</v>
      </c>
      <c r="C8549" s="375" t="s">
        <v>9173</v>
      </c>
      <c r="D8549" s="377">
        <v>0</v>
      </c>
    </row>
    <row r="8550" spans="1:4">
      <c r="A8550" s="375">
        <v>1192</v>
      </c>
      <c r="B8550" s="375">
        <v>1206</v>
      </c>
      <c r="C8550" s="375" t="s">
        <v>9174</v>
      </c>
      <c r="D8550" s="377">
        <v>0</v>
      </c>
    </row>
    <row r="8551" spans="1:4">
      <c r="A8551" s="375">
        <v>1193</v>
      </c>
      <c r="B8551" s="375">
        <v>1206</v>
      </c>
      <c r="C8551" s="375" t="s">
        <v>9175</v>
      </c>
      <c r="D8551" s="377">
        <v>0</v>
      </c>
    </row>
    <row r="8552" spans="1:4">
      <c r="A8552" s="375">
        <v>1194</v>
      </c>
      <c r="B8552" s="375">
        <v>1206</v>
      </c>
      <c r="C8552" s="375" t="s">
        <v>9176</v>
      </c>
      <c r="D8552" s="377">
        <v>0</v>
      </c>
    </row>
    <row r="8553" spans="1:4">
      <c r="A8553" s="375">
        <v>1199</v>
      </c>
      <c r="B8553" s="375">
        <v>1206</v>
      </c>
      <c r="C8553" s="375" t="s">
        <v>9177</v>
      </c>
      <c r="D8553" s="377">
        <v>0</v>
      </c>
    </row>
    <row r="8554" spans="1:4">
      <c r="A8554" s="375">
        <v>1201</v>
      </c>
      <c r="B8554" s="375">
        <v>1206</v>
      </c>
      <c r="C8554" s="375" t="s">
        <v>9178</v>
      </c>
      <c r="D8554" s="377">
        <v>2</v>
      </c>
    </row>
    <row r="8555" spans="1:4">
      <c r="A8555" s="375">
        <v>1203</v>
      </c>
      <c r="B8555" s="375">
        <v>1206</v>
      </c>
      <c r="C8555" s="375" t="s">
        <v>9179</v>
      </c>
      <c r="D8555" s="377">
        <v>2</v>
      </c>
    </row>
    <row r="8556" spans="1:4">
      <c r="A8556" s="375">
        <v>1206</v>
      </c>
      <c r="B8556" s="375">
        <v>1206</v>
      </c>
      <c r="C8556" s="375" t="s">
        <v>9180</v>
      </c>
      <c r="D8556" s="377" t="s">
        <v>94</v>
      </c>
    </row>
    <row r="8557" spans="1:4">
      <c r="A8557" s="375">
        <v>1210</v>
      </c>
      <c r="B8557" s="375">
        <v>1206</v>
      </c>
      <c r="C8557" s="375" t="s">
        <v>9181</v>
      </c>
      <c r="D8557" s="377">
        <v>2</v>
      </c>
    </row>
    <row r="8558" spans="1:4">
      <c r="A8558" s="375">
        <v>1256</v>
      </c>
      <c r="B8558" s="375">
        <v>1206</v>
      </c>
      <c r="C8558" s="375" t="s">
        <v>9182</v>
      </c>
      <c r="D8558" s="377">
        <v>0</v>
      </c>
    </row>
    <row r="8559" spans="1:4">
      <c r="A8559" s="375">
        <v>1257</v>
      </c>
      <c r="B8559" s="375">
        <v>1206</v>
      </c>
      <c r="C8559" s="375" t="s">
        <v>9183</v>
      </c>
      <c r="D8559" s="377">
        <v>2</v>
      </c>
    </row>
    <row r="8560" spans="1:4">
      <c r="A8560" s="375">
        <v>1260</v>
      </c>
      <c r="B8560" s="375">
        <v>1206</v>
      </c>
      <c r="C8560" s="375" t="s">
        <v>9184</v>
      </c>
      <c r="D8560" s="377">
        <v>0</v>
      </c>
    </row>
    <row r="8561" spans="1:4">
      <c r="A8561" s="375">
        <v>1261</v>
      </c>
      <c r="B8561" s="375">
        <v>1206</v>
      </c>
      <c r="C8561" s="375" t="s">
        <v>9185</v>
      </c>
      <c r="D8561" s="377">
        <v>0</v>
      </c>
    </row>
    <row r="8562" spans="1:4">
      <c r="A8562" s="375">
        <v>1262</v>
      </c>
      <c r="B8562" s="375">
        <v>1206</v>
      </c>
      <c r="C8562" s="375" t="s">
        <v>9186</v>
      </c>
      <c r="D8562" s="377">
        <v>0</v>
      </c>
    </row>
    <row r="8563" spans="1:4">
      <c r="A8563" s="375">
        <v>2095</v>
      </c>
      <c r="B8563" s="375">
        <v>1206</v>
      </c>
      <c r="C8563" s="375" t="s">
        <v>9187</v>
      </c>
      <c r="D8563" s="377">
        <v>2</v>
      </c>
    </row>
    <row r="8564" spans="1:4">
      <c r="A8564" s="375">
        <v>2096</v>
      </c>
      <c r="B8564" s="375">
        <v>1206</v>
      </c>
      <c r="C8564" s="375" t="s">
        <v>9188</v>
      </c>
      <c r="D8564" s="377">
        <v>2</v>
      </c>
    </row>
    <row r="8565" spans="1:4">
      <c r="A8565" s="375">
        <v>2100</v>
      </c>
      <c r="B8565" s="375">
        <v>1206</v>
      </c>
      <c r="C8565" s="375" t="s">
        <v>9189</v>
      </c>
      <c r="D8565" s="377">
        <v>2</v>
      </c>
    </row>
    <row r="8566" spans="1:4">
      <c r="A8566" s="375">
        <v>2102</v>
      </c>
      <c r="B8566" s="375">
        <v>1206</v>
      </c>
      <c r="C8566" s="375" t="s">
        <v>9190</v>
      </c>
      <c r="D8566" s="377">
        <v>2</v>
      </c>
    </row>
    <row r="8567" spans="1:4">
      <c r="A8567" s="375">
        <v>2103</v>
      </c>
      <c r="B8567" s="375">
        <v>1206</v>
      </c>
      <c r="C8567" s="375" t="s">
        <v>9191</v>
      </c>
      <c r="D8567" s="377">
        <v>2</v>
      </c>
    </row>
    <row r="8568" spans="1:4">
      <c r="A8568" s="375">
        <v>2104</v>
      </c>
      <c r="B8568" s="375">
        <v>1206</v>
      </c>
      <c r="C8568" s="375" t="s">
        <v>9192</v>
      </c>
      <c r="D8568" s="377">
        <v>2</v>
      </c>
    </row>
    <row r="8569" spans="1:4">
      <c r="A8569" s="375">
        <v>2105</v>
      </c>
      <c r="B8569" s="375">
        <v>1206</v>
      </c>
      <c r="C8569" s="375" t="s">
        <v>9193</v>
      </c>
      <c r="D8569" s="377">
        <v>2</v>
      </c>
    </row>
    <row r="8570" spans="1:4">
      <c r="A8570" s="375">
        <v>2108</v>
      </c>
      <c r="B8570" s="375">
        <v>1206</v>
      </c>
      <c r="C8570" s="375" t="s">
        <v>9194</v>
      </c>
      <c r="D8570" s="377">
        <v>2</v>
      </c>
    </row>
    <row r="8571" spans="1:4">
      <c r="A8571" s="375">
        <v>2109</v>
      </c>
      <c r="B8571" s="375">
        <v>1206</v>
      </c>
      <c r="C8571" s="375" t="s">
        <v>9195</v>
      </c>
      <c r="D8571" s="377">
        <v>2</v>
      </c>
    </row>
    <row r="8572" spans="1:4">
      <c r="A8572" s="375">
        <v>2110</v>
      </c>
      <c r="B8572" s="375">
        <v>1206</v>
      </c>
      <c r="C8572" s="375" t="s">
        <v>9196</v>
      </c>
      <c r="D8572" s="377">
        <v>2</v>
      </c>
    </row>
    <row r="8573" spans="1:4">
      <c r="A8573" s="375">
        <v>2111</v>
      </c>
      <c r="B8573" s="375">
        <v>1206</v>
      </c>
      <c r="C8573" s="375" t="s">
        <v>9197</v>
      </c>
      <c r="D8573" s="377">
        <v>2</v>
      </c>
    </row>
    <row r="8574" spans="1:4">
      <c r="A8574" s="375">
        <v>2112</v>
      </c>
      <c r="B8574" s="375">
        <v>1206</v>
      </c>
      <c r="C8574" s="375" t="s">
        <v>9198</v>
      </c>
      <c r="D8574" s="377">
        <v>2</v>
      </c>
    </row>
    <row r="8575" spans="1:4">
      <c r="A8575" s="375">
        <v>2113</v>
      </c>
      <c r="B8575" s="375">
        <v>1206</v>
      </c>
      <c r="C8575" s="375" t="s">
        <v>9199</v>
      </c>
      <c r="D8575" s="377">
        <v>2</v>
      </c>
    </row>
    <row r="8576" spans="1:4">
      <c r="A8576" s="375">
        <v>2115</v>
      </c>
      <c r="B8576" s="375">
        <v>1206</v>
      </c>
      <c r="C8576" s="375" t="s">
        <v>9200</v>
      </c>
      <c r="D8576" s="377">
        <v>2</v>
      </c>
    </row>
    <row r="8577" spans="1:4">
      <c r="A8577" s="375">
        <v>2116</v>
      </c>
      <c r="B8577" s="375">
        <v>1206</v>
      </c>
      <c r="C8577" s="375" t="s">
        <v>9201</v>
      </c>
      <c r="D8577" s="377">
        <v>2</v>
      </c>
    </row>
    <row r="8578" spans="1:4">
      <c r="A8578" s="375">
        <v>2117</v>
      </c>
      <c r="B8578" s="375">
        <v>1206</v>
      </c>
      <c r="C8578" s="375" t="s">
        <v>9202</v>
      </c>
      <c r="D8578" s="377">
        <v>2</v>
      </c>
    </row>
    <row r="8579" spans="1:4">
      <c r="A8579" s="375">
        <v>2121</v>
      </c>
      <c r="B8579" s="375">
        <v>1206</v>
      </c>
      <c r="C8579" s="375" t="s">
        <v>9203</v>
      </c>
      <c r="D8579" s="377">
        <v>2</v>
      </c>
    </row>
    <row r="8580" spans="1:4">
      <c r="A8580" s="375">
        <v>2122</v>
      </c>
      <c r="B8580" s="375">
        <v>1206</v>
      </c>
      <c r="C8580" s="375" t="s">
        <v>9204</v>
      </c>
      <c r="D8580" s="377">
        <v>2</v>
      </c>
    </row>
    <row r="8581" spans="1:4">
      <c r="A8581" s="375">
        <v>2123</v>
      </c>
      <c r="B8581" s="375">
        <v>1206</v>
      </c>
      <c r="C8581" s="375" t="s">
        <v>9205</v>
      </c>
      <c r="D8581" s="377">
        <v>2</v>
      </c>
    </row>
    <row r="8582" spans="1:4">
      <c r="A8582" s="375">
        <v>2125</v>
      </c>
      <c r="B8582" s="375">
        <v>1206</v>
      </c>
      <c r="C8582" s="375" t="s">
        <v>9206</v>
      </c>
      <c r="D8582" s="377">
        <v>2</v>
      </c>
    </row>
    <row r="8583" spans="1:4">
      <c r="A8583" s="375">
        <v>2130</v>
      </c>
      <c r="B8583" s="375">
        <v>1206</v>
      </c>
      <c r="C8583" s="375" t="s">
        <v>9207</v>
      </c>
      <c r="D8583" s="377">
        <v>2</v>
      </c>
    </row>
    <row r="8584" spans="1:4">
      <c r="A8584" s="375">
        <v>2132</v>
      </c>
      <c r="B8584" s="375">
        <v>1206</v>
      </c>
      <c r="C8584" s="375" t="s">
        <v>9208</v>
      </c>
      <c r="D8584" s="377">
        <v>2</v>
      </c>
    </row>
    <row r="8585" spans="1:4">
      <c r="A8585" s="375">
        <v>2133</v>
      </c>
      <c r="B8585" s="375">
        <v>1206</v>
      </c>
      <c r="C8585" s="375" t="s">
        <v>9209</v>
      </c>
      <c r="D8585" s="377">
        <v>2</v>
      </c>
    </row>
    <row r="8586" spans="1:4">
      <c r="A8586" s="375">
        <v>2135</v>
      </c>
      <c r="B8586" s="375">
        <v>1206</v>
      </c>
      <c r="C8586" s="375" t="s">
        <v>9210</v>
      </c>
      <c r="D8586" s="377">
        <v>2</v>
      </c>
    </row>
    <row r="8587" spans="1:4">
      <c r="A8587" s="375">
        <v>2136</v>
      </c>
      <c r="B8587" s="375">
        <v>1206</v>
      </c>
      <c r="C8587" s="375" t="s">
        <v>9211</v>
      </c>
      <c r="D8587" s="377">
        <v>2</v>
      </c>
    </row>
    <row r="8588" spans="1:4">
      <c r="A8588" s="375">
        <v>2137</v>
      </c>
      <c r="B8588" s="375">
        <v>1206</v>
      </c>
      <c r="C8588" s="375" t="s">
        <v>9212</v>
      </c>
      <c r="D8588" s="377">
        <v>2</v>
      </c>
    </row>
    <row r="8589" spans="1:4">
      <c r="A8589" s="375">
        <v>2139</v>
      </c>
      <c r="B8589" s="375">
        <v>1206</v>
      </c>
      <c r="C8589" s="375" t="s">
        <v>9213</v>
      </c>
      <c r="D8589" s="377">
        <v>2</v>
      </c>
    </row>
    <row r="8590" spans="1:4">
      <c r="A8590" s="375">
        <v>2142</v>
      </c>
      <c r="B8590" s="375">
        <v>1206</v>
      </c>
      <c r="C8590" s="375" t="s">
        <v>9214</v>
      </c>
      <c r="D8590" s="377">
        <v>2</v>
      </c>
    </row>
    <row r="8591" spans="1:4">
      <c r="A8591" s="375">
        <v>2146</v>
      </c>
      <c r="B8591" s="375">
        <v>1206</v>
      </c>
      <c r="C8591" s="375" t="s">
        <v>9215</v>
      </c>
      <c r="D8591" s="377">
        <v>2</v>
      </c>
    </row>
    <row r="8592" spans="1:4">
      <c r="A8592" s="375">
        <v>2148</v>
      </c>
      <c r="B8592" s="375">
        <v>1206</v>
      </c>
      <c r="C8592" s="375" t="s">
        <v>9216</v>
      </c>
      <c r="D8592" s="377">
        <v>2</v>
      </c>
    </row>
    <row r="8593" spans="1:4">
      <c r="A8593" s="375">
        <v>2149</v>
      </c>
      <c r="B8593" s="375">
        <v>1206</v>
      </c>
      <c r="C8593" s="375" t="s">
        <v>9217</v>
      </c>
      <c r="D8593" s="377">
        <v>2</v>
      </c>
    </row>
    <row r="8594" spans="1:4">
      <c r="A8594" s="375">
        <v>2151</v>
      </c>
      <c r="B8594" s="375">
        <v>1206</v>
      </c>
      <c r="C8594" s="375" t="s">
        <v>9218</v>
      </c>
      <c r="D8594" s="377">
        <v>2</v>
      </c>
    </row>
    <row r="8595" spans="1:4">
      <c r="A8595" s="375">
        <v>2152</v>
      </c>
      <c r="B8595" s="375">
        <v>1206</v>
      </c>
      <c r="C8595" s="375" t="s">
        <v>9219</v>
      </c>
      <c r="D8595" s="377">
        <v>2</v>
      </c>
    </row>
    <row r="8596" spans="1:4">
      <c r="A8596" s="375">
        <v>2153</v>
      </c>
      <c r="B8596" s="375">
        <v>1206</v>
      </c>
      <c r="C8596" s="375" t="s">
        <v>9220</v>
      </c>
      <c r="D8596" s="377">
        <v>2</v>
      </c>
    </row>
    <row r="8597" spans="1:4">
      <c r="A8597" s="375">
        <v>2154</v>
      </c>
      <c r="B8597" s="375">
        <v>1206</v>
      </c>
      <c r="C8597" s="375" t="s">
        <v>9221</v>
      </c>
      <c r="D8597" s="377">
        <v>2</v>
      </c>
    </row>
    <row r="8598" spans="1:4">
      <c r="A8598" s="375">
        <v>2155</v>
      </c>
      <c r="B8598" s="375">
        <v>1206</v>
      </c>
      <c r="C8598" s="375" t="s">
        <v>9222</v>
      </c>
      <c r="D8598" s="377">
        <v>2</v>
      </c>
    </row>
    <row r="8599" spans="1:4">
      <c r="A8599" s="375">
        <v>2156</v>
      </c>
      <c r="B8599" s="375">
        <v>1206</v>
      </c>
      <c r="C8599" s="375" t="s">
        <v>9223</v>
      </c>
      <c r="D8599" s="377">
        <v>2</v>
      </c>
    </row>
    <row r="8600" spans="1:4">
      <c r="A8600" s="375">
        <v>2162</v>
      </c>
      <c r="B8600" s="375">
        <v>1206</v>
      </c>
      <c r="C8600" s="375" t="s">
        <v>9224</v>
      </c>
      <c r="D8600" s="377">
        <v>2</v>
      </c>
    </row>
    <row r="8601" spans="1:4">
      <c r="A8601" s="375">
        <v>2163</v>
      </c>
      <c r="B8601" s="375">
        <v>1206</v>
      </c>
      <c r="C8601" s="375" t="s">
        <v>9225</v>
      </c>
      <c r="D8601" s="377">
        <v>2</v>
      </c>
    </row>
    <row r="8602" spans="1:4">
      <c r="A8602" s="375">
        <v>2164</v>
      </c>
      <c r="B8602" s="375">
        <v>1206</v>
      </c>
      <c r="C8602" s="375" t="s">
        <v>9226</v>
      </c>
      <c r="D8602" s="377">
        <v>2</v>
      </c>
    </row>
    <row r="8603" spans="1:4">
      <c r="A8603" s="375">
        <v>2169</v>
      </c>
      <c r="B8603" s="375">
        <v>1206</v>
      </c>
      <c r="C8603" s="375" t="s">
        <v>9227</v>
      </c>
      <c r="D8603" s="377">
        <v>2</v>
      </c>
    </row>
    <row r="8604" spans="1:4">
      <c r="A8604" s="375">
        <v>2171</v>
      </c>
      <c r="B8604" s="375">
        <v>1206</v>
      </c>
      <c r="C8604" s="375" t="s">
        <v>9228</v>
      </c>
      <c r="D8604" s="377">
        <v>2</v>
      </c>
    </row>
    <row r="8605" spans="1:4">
      <c r="A8605" s="375">
        <v>2172</v>
      </c>
      <c r="B8605" s="375">
        <v>1206</v>
      </c>
      <c r="C8605" s="375" t="s">
        <v>9229</v>
      </c>
      <c r="D8605" s="377">
        <v>2</v>
      </c>
    </row>
    <row r="8606" spans="1:4">
      <c r="A8606" s="375">
        <v>2173</v>
      </c>
      <c r="B8606" s="375">
        <v>1206</v>
      </c>
      <c r="C8606" s="375" t="s">
        <v>9230</v>
      </c>
      <c r="D8606" s="377">
        <v>2</v>
      </c>
    </row>
    <row r="8607" spans="1:4">
      <c r="A8607" s="375">
        <v>2174</v>
      </c>
      <c r="B8607" s="375">
        <v>1206</v>
      </c>
      <c r="C8607" s="375" t="s">
        <v>9231</v>
      </c>
      <c r="D8607" s="377">
        <v>2</v>
      </c>
    </row>
    <row r="8608" spans="1:4">
      <c r="A8608" s="375">
        <v>2175</v>
      </c>
      <c r="B8608" s="375">
        <v>1206</v>
      </c>
      <c r="C8608" s="375" t="s">
        <v>9232</v>
      </c>
      <c r="D8608" s="377">
        <v>2</v>
      </c>
    </row>
    <row r="8609" spans="1:4">
      <c r="A8609" s="375">
        <v>2176</v>
      </c>
      <c r="B8609" s="375">
        <v>1206</v>
      </c>
      <c r="C8609" s="375" t="s">
        <v>9233</v>
      </c>
      <c r="D8609" s="377">
        <v>2</v>
      </c>
    </row>
    <row r="8610" spans="1:4">
      <c r="A8610" s="375">
        <v>2177</v>
      </c>
      <c r="B8610" s="375">
        <v>1206</v>
      </c>
      <c r="C8610" s="375" t="s">
        <v>9234</v>
      </c>
      <c r="D8610" s="377">
        <v>2</v>
      </c>
    </row>
    <row r="8611" spans="1:4">
      <c r="A8611" s="375">
        <v>2178</v>
      </c>
      <c r="B8611" s="375">
        <v>1206</v>
      </c>
      <c r="C8611" s="375" t="s">
        <v>9235</v>
      </c>
      <c r="D8611" s="377">
        <v>2</v>
      </c>
    </row>
    <row r="8612" spans="1:4">
      <c r="A8612" s="375">
        <v>2179</v>
      </c>
      <c r="B8612" s="375">
        <v>1206</v>
      </c>
      <c r="C8612" s="375" t="s">
        <v>9236</v>
      </c>
      <c r="D8612" s="377">
        <v>2</v>
      </c>
    </row>
    <row r="8613" spans="1:4">
      <c r="A8613" s="375">
        <v>2180</v>
      </c>
      <c r="B8613" s="375">
        <v>1206</v>
      </c>
      <c r="C8613" s="375" t="s">
        <v>9237</v>
      </c>
      <c r="D8613" s="377">
        <v>2</v>
      </c>
    </row>
    <row r="8614" spans="1:4">
      <c r="A8614" s="375">
        <v>2182</v>
      </c>
      <c r="B8614" s="375">
        <v>1206</v>
      </c>
      <c r="C8614" s="375" t="s">
        <v>9238</v>
      </c>
      <c r="D8614" s="377">
        <v>2</v>
      </c>
    </row>
    <row r="8615" spans="1:4">
      <c r="A8615" s="375">
        <v>2183</v>
      </c>
      <c r="B8615" s="375">
        <v>1206</v>
      </c>
      <c r="C8615" s="375" t="s">
        <v>9239</v>
      </c>
      <c r="D8615" s="377">
        <v>2</v>
      </c>
    </row>
    <row r="8616" spans="1:4">
      <c r="A8616" s="375">
        <v>2184</v>
      </c>
      <c r="B8616" s="375">
        <v>1206</v>
      </c>
      <c r="C8616" s="375" t="s">
        <v>9240</v>
      </c>
      <c r="D8616" s="377">
        <v>2</v>
      </c>
    </row>
    <row r="8617" spans="1:4">
      <c r="A8617" s="375">
        <v>2185</v>
      </c>
      <c r="B8617" s="375">
        <v>1206</v>
      </c>
      <c r="C8617" s="375" t="s">
        <v>9241</v>
      </c>
      <c r="D8617" s="377">
        <v>2</v>
      </c>
    </row>
    <row r="8618" spans="1:4">
      <c r="A8618" s="375">
        <v>2187</v>
      </c>
      <c r="B8618" s="375">
        <v>1206</v>
      </c>
      <c r="C8618" s="375" t="s">
        <v>9242</v>
      </c>
      <c r="D8618" s="377">
        <v>2</v>
      </c>
    </row>
    <row r="8619" spans="1:4">
      <c r="A8619" s="375">
        <v>2188</v>
      </c>
      <c r="B8619" s="375">
        <v>1206</v>
      </c>
      <c r="C8619" s="375" t="s">
        <v>9243</v>
      </c>
      <c r="D8619" s="377">
        <v>2</v>
      </c>
    </row>
    <row r="8620" spans="1:4">
      <c r="A8620" s="375">
        <v>2189</v>
      </c>
      <c r="B8620" s="375">
        <v>1206</v>
      </c>
      <c r="C8620" s="375" t="s">
        <v>9244</v>
      </c>
      <c r="D8620" s="377">
        <v>2</v>
      </c>
    </row>
    <row r="8621" spans="1:4">
      <c r="A8621" s="375">
        <v>2192</v>
      </c>
      <c r="B8621" s="375">
        <v>1206</v>
      </c>
      <c r="C8621" s="375" t="s">
        <v>9245</v>
      </c>
      <c r="D8621" s="377">
        <v>2</v>
      </c>
    </row>
    <row r="8622" spans="1:4">
      <c r="A8622" s="375">
        <v>2196</v>
      </c>
      <c r="B8622" s="375">
        <v>1206</v>
      </c>
      <c r="C8622" s="375" t="s">
        <v>9246</v>
      </c>
      <c r="D8622" s="377">
        <v>2</v>
      </c>
    </row>
    <row r="8623" spans="1:4">
      <c r="A8623" s="375">
        <v>2197</v>
      </c>
      <c r="B8623" s="375">
        <v>1206</v>
      </c>
      <c r="C8623" s="375" t="s">
        <v>9247</v>
      </c>
      <c r="D8623" s="377">
        <v>2</v>
      </c>
    </row>
    <row r="8624" spans="1:4">
      <c r="A8624" s="375">
        <v>2199</v>
      </c>
      <c r="B8624" s="375">
        <v>1206</v>
      </c>
      <c r="C8624" s="375" t="s">
        <v>9248</v>
      </c>
      <c r="D8624" s="377">
        <v>2</v>
      </c>
    </row>
    <row r="8625" spans="1:4">
      <c r="A8625" s="375">
        <v>2201</v>
      </c>
      <c r="B8625" s="375">
        <v>1206</v>
      </c>
      <c r="C8625" s="375" t="s">
        <v>9249</v>
      </c>
      <c r="D8625" s="377">
        <v>2</v>
      </c>
    </row>
    <row r="8626" spans="1:4">
      <c r="A8626" s="375">
        <v>2202</v>
      </c>
      <c r="B8626" s="375">
        <v>1206</v>
      </c>
      <c r="C8626" s="375" t="s">
        <v>9250</v>
      </c>
      <c r="D8626" s="377">
        <v>2</v>
      </c>
    </row>
    <row r="8627" spans="1:4">
      <c r="A8627" s="375">
        <v>2203</v>
      </c>
      <c r="B8627" s="375">
        <v>1206</v>
      </c>
      <c r="C8627" s="375" t="s">
        <v>9251</v>
      </c>
      <c r="D8627" s="377">
        <v>2</v>
      </c>
    </row>
    <row r="8628" spans="1:4">
      <c r="A8628" s="375">
        <v>2206</v>
      </c>
      <c r="B8628" s="375">
        <v>1206</v>
      </c>
      <c r="C8628" s="375" t="s">
        <v>9252</v>
      </c>
      <c r="D8628" s="377">
        <v>2</v>
      </c>
    </row>
    <row r="8629" spans="1:4">
      <c r="A8629" s="375">
        <v>2207</v>
      </c>
      <c r="B8629" s="375">
        <v>1206</v>
      </c>
      <c r="C8629" s="375" t="s">
        <v>9253</v>
      </c>
      <c r="D8629" s="377">
        <v>2</v>
      </c>
    </row>
    <row r="8630" spans="1:4">
      <c r="A8630" s="375">
        <v>2208</v>
      </c>
      <c r="B8630" s="375">
        <v>1206</v>
      </c>
      <c r="C8630" s="375" t="s">
        <v>9254</v>
      </c>
      <c r="D8630" s="377">
        <v>2</v>
      </c>
    </row>
    <row r="8631" spans="1:4">
      <c r="A8631" s="375">
        <v>2209</v>
      </c>
      <c r="B8631" s="375">
        <v>1206</v>
      </c>
      <c r="C8631" s="375" t="s">
        <v>9255</v>
      </c>
      <c r="D8631" s="377">
        <v>2</v>
      </c>
    </row>
    <row r="8632" spans="1:4">
      <c r="A8632" s="375">
        <v>2210</v>
      </c>
      <c r="B8632" s="375">
        <v>1206</v>
      </c>
      <c r="C8632" s="375" t="s">
        <v>9256</v>
      </c>
      <c r="D8632" s="377">
        <v>2</v>
      </c>
    </row>
    <row r="8633" spans="1:4">
      <c r="A8633" s="375">
        <v>2211</v>
      </c>
      <c r="B8633" s="375">
        <v>1206</v>
      </c>
      <c r="C8633" s="375" t="s">
        <v>9257</v>
      </c>
      <c r="D8633" s="377">
        <v>2</v>
      </c>
    </row>
    <row r="8634" spans="1:4">
      <c r="A8634" s="375">
        <v>2212</v>
      </c>
      <c r="B8634" s="375">
        <v>1206</v>
      </c>
      <c r="C8634" s="375" t="s">
        <v>9258</v>
      </c>
      <c r="D8634" s="377">
        <v>2</v>
      </c>
    </row>
    <row r="8635" spans="1:4">
      <c r="A8635" s="375">
        <v>2213</v>
      </c>
      <c r="B8635" s="375">
        <v>1206</v>
      </c>
      <c r="C8635" s="375" t="s">
        <v>9259</v>
      </c>
      <c r="D8635" s="377">
        <v>2</v>
      </c>
    </row>
    <row r="8636" spans="1:4">
      <c r="A8636" s="375">
        <v>2214</v>
      </c>
      <c r="B8636" s="375">
        <v>1206</v>
      </c>
      <c r="C8636" s="375" t="s">
        <v>9260</v>
      </c>
      <c r="D8636" s="377">
        <v>2</v>
      </c>
    </row>
    <row r="8637" spans="1:4">
      <c r="A8637" s="375">
        <v>2215</v>
      </c>
      <c r="B8637" s="375">
        <v>1206</v>
      </c>
      <c r="C8637" s="375" t="s">
        <v>9261</v>
      </c>
      <c r="D8637" s="377">
        <v>2</v>
      </c>
    </row>
    <row r="8638" spans="1:4">
      <c r="A8638" s="375">
        <v>2312</v>
      </c>
      <c r="B8638" s="375">
        <v>1206</v>
      </c>
      <c r="C8638" s="375" t="s">
        <v>9262</v>
      </c>
      <c r="D8638" s="377">
        <v>2</v>
      </c>
    </row>
    <row r="8639" spans="1:4">
      <c r="A8639" s="375">
        <v>2317</v>
      </c>
      <c r="B8639" s="375">
        <v>1206</v>
      </c>
      <c r="C8639" s="375" t="s">
        <v>9263</v>
      </c>
      <c r="D8639" s="377">
        <v>2</v>
      </c>
    </row>
    <row r="8640" spans="1:4">
      <c r="A8640" s="375">
        <v>2322</v>
      </c>
      <c r="B8640" s="375">
        <v>1206</v>
      </c>
      <c r="C8640" s="375" t="s">
        <v>9264</v>
      </c>
      <c r="D8640" s="377">
        <v>2</v>
      </c>
    </row>
    <row r="8641" spans="1:4">
      <c r="A8641" s="375">
        <v>2323</v>
      </c>
      <c r="B8641" s="375">
        <v>1206</v>
      </c>
      <c r="C8641" s="375" t="s">
        <v>9265</v>
      </c>
      <c r="D8641" s="377">
        <v>1</v>
      </c>
    </row>
    <row r="8642" spans="1:4">
      <c r="A8642" s="375">
        <v>2324</v>
      </c>
      <c r="B8642" s="375">
        <v>1206</v>
      </c>
      <c r="C8642" s="375" t="s">
        <v>9266</v>
      </c>
      <c r="D8642" s="377">
        <v>2</v>
      </c>
    </row>
    <row r="8643" spans="1:4">
      <c r="A8643" s="375">
        <v>2326</v>
      </c>
      <c r="B8643" s="375">
        <v>1206</v>
      </c>
      <c r="C8643" s="375" t="s">
        <v>9267</v>
      </c>
      <c r="D8643" s="377">
        <v>2</v>
      </c>
    </row>
    <row r="8644" spans="1:4">
      <c r="A8644" s="375">
        <v>2328</v>
      </c>
      <c r="B8644" s="375">
        <v>1206</v>
      </c>
      <c r="C8644" s="375" t="s">
        <v>9268</v>
      </c>
      <c r="D8644" s="377">
        <v>2</v>
      </c>
    </row>
    <row r="8645" spans="1:4">
      <c r="A8645" s="375">
        <v>2330</v>
      </c>
      <c r="B8645" s="375">
        <v>1206</v>
      </c>
      <c r="C8645" s="375" t="s">
        <v>9269</v>
      </c>
      <c r="D8645" s="377">
        <v>2</v>
      </c>
    </row>
    <row r="8646" spans="1:4">
      <c r="A8646" s="375">
        <v>2338</v>
      </c>
      <c r="B8646" s="375">
        <v>1206</v>
      </c>
      <c r="C8646" s="375" t="s">
        <v>9270</v>
      </c>
      <c r="D8646" s="377">
        <v>2</v>
      </c>
    </row>
    <row r="8647" spans="1:4">
      <c r="A8647" s="375">
        <v>2341</v>
      </c>
      <c r="B8647" s="375">
        <v>1206</v>
      </c>
      <c r="C8647" s="375" t="s">
        <v>9271</v>
      </c>
      <c r="D8647" s="377">
        <v>2</v>
      </c>
    </row>
    <row r="8648" spans="1:4">
      <c r="A8648" s="375">
        <v>2342</v>
      </c>
      <c r="B8648" s="375">
        <v>1206</v>
      </c>
      <c r="C8648" s="375" t="s">
        <v>9272</v>
      </c>
      <c r="D8648" s="377">
        <v>2</v>
      </c>
    </row>
    <row r="8649" spans="1:4">
      <c r="A8649" s="375">
        <v>2343</v>
      </c>
      <c r="B8649" s="375">
        <v>1206</v>
      </c>
      <c r="C8649" s="375" t="s">
        <v>9273</v>
      </c>
      <c r="D8649" s="377">
        <v>2</v>
      </c>
    </row>
    <row r="8650" spans="1:4">
      <c r="A8650" s="375">
        <v>2345</v>
      </c>
      <c r="B8650" s="375">
        <v>1206</v>
      </c>
      <c r="C8650" s="375" t="s">
        <v>9274</v>
      </c>
      <c r="D8650" s="377">
        <v>2</v>
      </c>
    </row>
    <row r="8651" spans="1:4">
      <c r="A8651" s="375">
        <v>2346</v>
      </c>
      <c r="B8651" s="375">
        <v>1206</v>
      </c>
      <c r="C8651" s="375" t="s">
        <v>9275</v>
      </c>
      <c r="D8651" s="377">
        <v>2</v>
      </c>
    </row>
    <row r="8652" spans="1:4">
      <c r="A8652" s="375">
        <v>2347</v>
      </c>
      <c r="B8652" s="375">
        <v>1206</v>
      </c>
      <c r="C8652" s="375" t="s">
        <v>9276</v>
      </c>
      <c r="D8652" s="377">
        <v>2</v>
      </c>
    </row>
    <row r="8653" spans="1:4">
      <c r="A8653" s="375">
        <v>3102</v>
      </c>
      <c r="B8653" s="375">
        <v>1206</v>
      </c>
      <c r="C8653" s="375" t="s">
        <v>9277</v>
      </c>
      <c r="D8653" s="377">
        <v>2</v>
      </c>
    </row>
    <row r="8654" spans="1:4">
      <c r="A8654" s="375">
        <v>3103</v>
      </c>
      <c r="B8654" s="375">
        <v>1206</v>
      </c>
      <c r="C8654" s="375" t="s">
        <v>9278</v>
      </c>
      <c r="D8654" s="377">
        <v>2</v>
      </c>
    </row>
    <row r="8655" spans="1:4">
      <c r="A8655" s="375">
        <v>3104</v>
      </c>
      <c r="B8655" s="375">
        <v>1206</v>
      </c>
      <c r="C8655" s="375" t="s">
        <v>9279</v>
      </c>
      <c r="D8655" s="377">
        <v>0</v>
      </c>
    </row>
    <row r="8656" spans="1:4">
      <c r="A8656" s="375">
        <v>3105</v>
      </c>
      <c r="B8656" s="375">
        <v>1206</v>
      </c>
      <c r="C8656" s="375" t="s">
        <v>9280</v>
      </c>
      <c r="D8656" s="377">
        <v>0</v>
      </c>
    </row>
    <row r="8657" spans="1:4">
      <c r="A8657" s="375">
        <v>3108</v>
      </c>
      <c r="B8657" s="375">
        <v>1206</v>
      </c>
      <c r="C8657" s="375" t="s">
        <v>9281</v>
      </c>
      <c r="D8657" s="377">
        <v>2</v>
      </c>
    </row>
    <row r="8658" spans="1:4">
      <c r="A8658" s="375">
        <v>3109</v>
      </c>
      <c r="B8658" s="375">
        <v>1206</v>
      </c>
      <c r="C8658" s="375" t="s">
        <v>9282</v>
      </c>
      <c r="D8658" s="377">
        <v>2</v>
      </c>
    </row>
    <row r="8659" spans="1:4">
      <c r="A8659" s="375">
        <v>3115</v>
      </c>
      <c r="B8659" s="375">
        <v>1206</v>
      </c>
      <c r="C8659" s="375" t="s">
        <v>9283</v>
      </c>
      <c r="D8659" s="377">
        <v>2</v>
      </c>
    </row>
    <row r="8660" spans="1:4">
      <c r="A8660" s="375">
        <v>3116</v>
      </c>
      <c r="B8660" s="375">
        <v>1206</v>
      </c>
      <c r="C8660" s="375" t="s">
        <v>9284</v>
      </c>
      <c r="D8660" s="377">
        <v>0</v>
      </c>
    </row>
    <row r="8661" spans="1:4">
      <c r="A8661" s="375">
        <v>3120</v>
      </c>
      <c r="B8661" s="375">
        <v>1206</v>
      </c>
      <c r="C8661" s="375" t="s">
        <v>9285</v>
      </c>
      <c r="D8661" s="377">
        <v>0</v>
      </c>
    </row>
    <row r="8662" spans="1:4">
      <c r="A8662" s="375">
        <v>3121</v>
      </c>
      <c r="B8662" s="375">
        <v>1206</v>
      </c>
      <c r="C8662" s="375" t="s">
        <v>9286</v>
      </c>
      <c r="D8662" s="377">
        <v>0</v>
      </c>
    </row>
    <row r="8663" spans="1:4">
      <c r="A8663" s="375">
        <v>3141</v>
      </c>
      <c r="B8663" s="375">
        <v>1206</v>
      </c>
      <c r="C8663" s="375" t="s">
        <v>9287</v>
      </c>
      <c r="D8663" s="377">
        <v>0</v>
      </c>
    </row>
    <row r="8664" spans="1:4">
      <c r="A8664" s="375">
        <v>3145</v>
      </c>
      <c r="B8664" s="375">
        <v>1206</v>
      </c>
      <c r="C8664" s="375" t="s">
        <v>9288</v>
      </c>
      <c r="D8664" s="377">
        <v>0</v>
      </c>
    </row>
    <row r="8665" spans="1:4">
      <c r="A8665" s="375">
        <v>3146</v>
      </c>
      <c r="B8665" s="375">
        <v>1206</v>
      </c>
      <c r="C8665" s="375" t="s">
        <v>9289</v>
      </c>
      <c r="D8665" s="377">
        <v>0</v>
      </c>
    </row>
    <row r="8666" spans="1:4">
      <c r="A8666" s="375">
        <v>3147</v>
      </c>
      <c r="B8666" s="375">
        <v>1206</v>
      </c>
      <c r="C8666" s="375" t="s">
        <v>9290</v>
      </c>
      <c r="D8666" s="377">
        <v>0</v>
      </c>
    </row>
    <row r="8667" spans="1:4">
      <c r="A8667" s="375">
        <v>3181</v>
      </c>
      <c r="B8667" s="375">
        <v>1206</v>
      </c>
      <c r="C8667" s="375" t="s">
        <v>9291</v>
      </c>
      <c r="D8667" s="377">
        <v>1</v>
      </c>
    </row>
    <row r="8668" spans="1:4">
      <c r="A8668" s="375">
        <v>3199</v>
      </c>
      <c r="B8668" s="375">
        <v>1206</v>
      </c>
      <c r="C8668" s="375" t="s">
        <v>9292</v>
      </c>
      <c r="D8668" s="377">
        <v>2</v>
      </c>
    </row>
    <row r="8669" spans="1:4">
      <c r="A8669" s="375">
        <v>4109</v>
      </c>
      <c r="B8669" s="375">
        <v>1206</v>
      </c>
      <c r="C8669" s="375" t="s">
        <v>9293</v>
      </c>
      <c r="D8669" s="377">
        <v>2</v>
      </c>
    </row>
    <row r="8670" spans="1:4">
      <c r="A8670" s="375">
        <v>4111</v>
      </c>
      <c r="B8670" s="375">
        <v>1206</v>
      </c>
      <c r="C8670" s="375" t="s">
        <v>9294</v>
      </c>
      <c r="D8670" s="377">
        <v>2</v>
      </c>
    </row>
    <row r="8671" spans="1:4">
      <c r="A8671" s="375">
        <v>4112</v>
      </c>
      <c r="B8671" s="375">
        <v>1206</v>
      </c>
      <c r="C8671" s="375" t="s">
        <v>9295</v>
      </c>
      <c r="D8671" s="377">
        <v>2</v>
      </c>
    </row>
    <row r="8672" spans="1:4">
      <c r="A8672" s="375">
        <v>4116</v>
      </c>
      <c r="B8672" s="375">
        <v>1206</v>
      </c>
      <c r="C8672" s="375" t="s">
        <v>9296</v>
      </c>
      <c r="D8672" s="377">
        <v>2</v>
      </c>
    </row>
    <row r="8673" spans="1:4">
      <c r="A8673" s="375">
        <v>4117</v>
      </c>
      <c r="B8673" s="375">
        <v>1206</v>
      </c>
      <c r="C8673" s="375" t="s">
        <v>9297</v>
      </c>
      <c r="D8673" s="377">
        <v>2</v>
      </c>
    </row>
    <row r="8674" spans="1:4">
      <c r="A8674" s="375">
        <v>4121</v>
      </c>
      <c r="B8674" s="375">
        <v>1206</v>
      </c>
      <c r="C8674" s="375" t="s">
        <v>9298</v>
      </c>
      <c r="D8674" s="377">
        <v>2</v>
      </c>
    </row>
    <row r="8675" spans="1:4">
      <c r="A8675" s="375">
        <v>4123</v>
      </c>
      <c r="B8675" s="375">
        <v>1206</v>
      </c>
      <c r="C8675" s="375" t="s">
        <v>9299</v>
      </c>
      <c r="D8675" s="377">
        <v>2</v>
      </c>
    </row>
    <row r="8676" spans="1:4">
      <c r="A8676" s="375">
        <v>4124</v>
      </c>
      <c r="B8676" s="375">
        <v>1206</v>
      </c>
      <c r="C8676" s="375" t="s">
        <v>9300</v>
      </c>
      <c r="D8676" s="377">
        <v>2</v>
      </c>
    </row>
    <row r="8677" spans="1:4">
      <c r="A8677" s="375">
        <v>4126</v>
      </c>
      <c r="B8677" s="375">
        <v>1206</v>
      </c>
      <c r="C8677" s="375" t="s">
        <v>9301</v>
      </c>
      <c r="D8677" s="377">
        <v>2</v>
      </c>
    </row>
    <row r="8678" spans="1:4">
      <c r="A8678" s="375">
        <v>4130</v>
      </c>
      <c r="B8678" s="375">
        <v>1206</v>
      </c>
      <c r="C8678" s="375" t="s">
        <v>9302</v>
      </c>
      <c r="D8678" s="377">
        <v>2</v>
      </c>
    </row>
    <row r="8679" spans="1:4">
      <c r="A8679" s="375">
        <v>4131</v>
      </c>
      <c r="B8679" s="375">
        <v>1206</v>
      </c>
      <c r="C8679" s="375" t="s">
        <v>9303</v>
      </c>
      <c r="D8679" s="377">
        <v>2</v>
      </c>
    </row>
    <row r="8680" spans="1:4">
      <c r="A8680" s="375">
        <v>4132</v>
      </c>
      <c r="B8680" s="375">
        <v>1206</v>
      </c>
      <c r="C8680" s="375" t="s">
        <v>9304</v>
      </c>
      <c r="D8680" s="377">
        <v>2</v>
      </c>
    </row>
    <row r="8681" spans="1:4">
      <c r="A8681" s="375">
        <v>4140</v>
      </c>
      <c r="B8681" s="375">
        <v>1206</v>
      </c>
      <c r="C8681" s="375" t="s">
        <v>9305</v>
      </c>
      <c r="D8681" s="377">
        <v>2</v>
      </c>
    </row>
    <row r="8682" spans="1:4">
      <c r="A8682" s="375">
        <v>4170</v>
      </c>
      <c r="B8682" s="375">
        <v>1206</v>
      </c>
      <c r="C8682" s="375" t="s">
        <v>9306</v>
      </c>
      <c r="D8682" s="377">
        <v>2</v>
      </c>
    </row>
    <row r="8683" spans="1:4">
      <c r="A8683" s="375">
        <v>4173</v>
      </c>
      <c r="B8683" s="375">
        <v>1206</v>
      </c>
      <c r="C8683" s="375" t="s">
        <v>9307</v>
      </c>
      <c r="D8683" s="377">
        <v>2</v>
      </c>
    </row>
    <row r="8684" spans="1:4">
      <c r="A8684" s="375">
        <v>4179</v>
      </c>
      <c r="B8684" s="375">
        <v>1206</v>
      </c>
      <c r="C8684" s="375" t="s">
        <v>9308</v>
      </c>
      <c r="D8684" s="377">
        <v>2</v>
      </c>
    </row>
    <row r="8685" spans="1:4">
      <c r="A8685" s="375">
        <v>4180</v>
      </c>
      <c r="B8685" s="375">
        <v>1206</v>
      </c>
      <c r="C8685" s="375" t="s">
        <v>9309</v>
      </c>
      <c r="D8685" s="377">
        <v>2</v>
      </c>
    </row>
    <row r="8686" spans="1:4">
      <c r="A8686" s="375">
        <v>4181</v>
      </c>
      <c r="B8686" s="375">
        <v>1206</v>
      </c>
      <c r="C8686" s="375" t="s">
        <v>9310</v>
      </c>
      <c r="D8686" s="377">
        <v>2</v>
      </c>
    </row>
    <row r="8687" spans="1:4">
      <c r="A8687" s="375">
        <v>4190</v>
      </c>
      <c r="B8687" s="375">
        <v>1206</v>
      </c>
      <c r="C8687" s="375" t="s">
        <v>9311</v>
      </c>
      <c r="D8687" s="377">
        <v>2</v>
      </c>
    </row>
    <row r="8688" spans="1:4">
      <c r="A8688" s="375">
        <v>4191</v>
      </c>
      <c r="B8688" s="375">
        <v>1206</v>
      </c>
      <c r="C8688" s="375" t="s">
        <v>9312</v>
      </c>
      <c r="D8688" s="377">
        <v>2</v>
      </c>
    </row>
    <row r="8689" spans="1:4">
      <c r="A8689" s="375">
        <v>4192</v>
      </c>
      <c r="B8689" s="375">
        <v>1206</v>
      </c>
      <c r="C8689" s="375" t="s">
        <v>9313</v>
      </c>
      <c r="D8689" s="377">
        <v>2</v>
      </c>
    </row>
    <row r="8690" spans="1:4">
      <c r="A8690" s="375">
        <v>4196</v>
      </c>
      <c r="B8690" s="375">
        <v>1206</v>
      </c>
      <c r="C8690" s="375" t="s">
        <v>9314</v>
      </c>
      <c r="D8690" s="377">
        <v>2</v>
      </c>
    </row>
    <row r="8691" spans="1:4">
      <c r="A8691" s="375">
        <v>4199</v>
      </c>
      <c r="B8691" s="375">
        <v>1206</v>
      </c>
      <c r="C8691" s="375" t="s">
        <v>9315</v>
      </c>
      <c r="D8691" s="377">
        <v>2</v>
      </c>
    </row>
    <row r="8692" spans="1:4">
      <c r="A8692" s="375">
        <v>5002</v>
      </c>
      <c r="B8692" s="375">
        <v>1206</v>
      </c>
      <c r="C8692" s="375" t="s">
        <v>9316</v>
      </c>
      <c r="D8692" s="377">
        <v>2</v>
      </c>
    </row>
    <row r="8693" spans="1:4">
      <c r="A8693" s="375">
        <v>5003</v>
      </c>
      <c r="B8693" s="375">
        <v>1206</v>
      </c>
      <c r="C8693" s="375" t="s">
        <v>9317</v>
      </c>
      <c r="D8693" s="377">
        <v>2</v>
      </c>
    </row>
    <row r="8694" spans="1:4">
      <c r="A8694" s="375">
        <v>5008</v>
      </c>
      <c r="B8694" s="375">
        <v>1206</v>
      </c>
      <c r="C8694" s="375" t="s">
        <v>9318</v>
      </c>
      <c r="D8694" s="377">
        <v>2</v>
      </c>
    </row>
    <row r="8695" spans="1:4">
      <c r="A8695" s="375">
        <v>6002</v>
      </c>
      <c r="B8695" s="375">
        <v>1206</v>
      </c>
      <c r="C8695" s="375" t="s">
        <v>9319</v>
      </c>
      <c r="D8695" s="377">
        <v>2</v>
      </c>
    </row>
    <row r="8696" spans="1:4">
      <c r="A8696" s="375">
        <v>6022</v>
      </c>
      <c r="B8696" s="375">
        <v>1206</v>
      </c>
      <c r="C8696" s="375" t="s">
        <v>9320</v>
      </c>
      <c r="D8696" s="377">
        <v>2</v>
      </c>
    </row>
    <row r="8697" spans="1:4">
      <c r="A8697" s="375">
        <v>6034</v>
      </c>
      <c r="B8697" s="375">
        <v>1206</v>
      </c>
      <c r="C8697" s="375" t="s">
        <v>9321</v>
      </c>
      <c r="D8697" s="377">
        <v>2</v>
      </c>
    </row>
    <row r="8698" spans="1:4">
      <c r="A8698" s="375">
        <v>6042</v>
      </c>
      <c r="B8698" s="375">
        <v>1206</v>
      </c>
      <c r="C8698" s="375" t="s">
        <v>9322</v>
      </c>
      <c r="D8698" s="377">
        <v>2</v>
      </c>
    </row>
    <row r="8699" spans="1:4">
      <c r="A8699" s="375">
        <v>6082</v>
      </c>
      <c r="B8699" s="375">
        <v>1206</v>
      </c>
      <c r="C8699" s="375" t="s">
        <v>9323</v>
      </c>
      <c r="D8699" s="377">
        <v>2</v>
      </c>
    </row>
    <row r="8700" spans="1:4">
      <c r="A8700" s="375">
        <v>1099</v>
      </c>
      <c r="B8700" s="375">
        <v>1210</v>
      </c>
      <c r="C8700" s="375" t="s">
        <v>9324</v>
      </c>
      <c r="D8700" s="377">
        <v>2</v>
      </c>
    </row>
    <row r="8701" spans="1:4">
      <c r="A8701" s="375">
        <v>1100</v>
      </c>
      <c r="B8701" s="375">
        <v>1210</v>
      </c>
      <c r="C8701" s="375" t="s">
        <v>9325</v>
      </c>
      <c r="D8701" s="377">
        <v>0</v>
      </c>
    </row>
    <row r="8702" spans="1:4">
      <c r="A8702" s="375">
        <v>1101</v>
      </c>
      <c r="B8702" s="375">
        <v>1210</v>
      </c>
      <c r="C8702" s="375" t="s">
        <v>9326</v>
      </c>
      <c r="D8702" s="377">
        <v>2</v>
      </c>
    </row>
    <row r="8703" spans="1:4">
      <c r="A8703" s="375">
        <v>1102</v>
      </c>
      <c r="B8703" s="375">
        <v>1210</v>
      </c>
      <c r="C8703" s="375" t="s">
        <v>9327</v>
      </c>
      <c r="D8703" s="377">
        <v>0</v>
      </c>
    </row>
    <row r="8704" spans="1:4">
      <c r="A8704" s="375">
        <v>1103</v>
      </c>
      <c r="B8704" s="375">
        <v>1210</v>
      </c>
      <c r="C8704" s="375" t="s">
        <v>9328</v>
      </c>
      <c r="D8704" s="377">
        <v>2</v>
      </c>
    </row>
    <row r="8705" spans="1:4">
      <c r="A8705" s="375">
        <v>1104</v>
      </c>
      <c r="B8705" s="375">
        <v>1210</v>
      </c>
      <c r="C8705" s="375" t="s">
        <v>9329</v>
      </c>
      <c r="D8705" s="377">
        <v>0</v>
      </c>
    </row>
    <row r="8706" spans="1:4">
      <c r="A8706" s="375">
        <v>1105</v>
      </c>
      <c r="B8706" s="375">
        <v>1210</v>
      </c>
      <c r="C8706" s="375" t="s">
        <v>9330</v>
      </c>
      <c r="D8706" s="377">
        <v>0</v>
      </c>
    </row>
    <row r="8707" spans="1:4">
      <c r="A8707" s="375">
        <v>1106</v>
      </c>
      <c r="B8707" s="375">
        <v>1210</v>
      </c>
      <c r="C8707" s="375" t="s">
        <v>9331</v>
      </c>
      <c r="D8707" s="377">
        <v>0</v>
      </c>
    </row>
    <row r="8708" spans="1:4">
      <c r="A8708" s="375">
        <v>1107</v>
      </c>
      <c r="B8708" s="375">
        <v>1210</v>
      </c>
      <c r="C8708" s="375" t="s">
        <v>9332</v>
      </c>
      <c r="D8708" s="377">
        <v>2</v>
      </c>
    </row>
    <row r="8709" spans="1:4">
      <c r="A8709" s="375">
        <v>1109</v>
      </c>
      <c r="B8709" s="375">
        <v>1210</v>
      </c>
      <c r="C8709" s="375" t="s">
        <v>9333</v>
      </c>
      <c r="D8709" s="377">
        <v>0</v>
      </c>
    </row>
    <row r="8710" spans="1:4">
      <c r="A8710" s="375">
        <v>1113</v>
      </c>
      <c r="B8710" s="375">
        <v>1210</v>
      </c>
      <c r="C8710" s="375" t="s">
        <v>9334</v>
      </c>
      <c r="D8710" s="377">
        <v>0</v>
      </c>
    </row>
    <row r="8711" spans="1:4">
      <c r="A8711" s="375">
        <v>1114</v>
      </c>
      <c r="B8711" s="375">
        <v>1210</v>
      </c>
      <c r="C8711" s="375" t="s">
        <v>9335</v>
      </c>
      <c r="D8711" s="377">
        <v>2</v>
      </c>
    </row>
    <row r="8712" spans="1:4">
      <c r="A8712" s="375">
        <v>1115</v>
      </c>
      <c r="B8712" s="375">
        <v>1210</v>
      </c>
      <c r="C8712" s="375" t="s">
        <v>9336</v>
      </c>
      <c r="D8712" s="377">
        <v>0</v>
      </c>
    </row>
    <row r="8713" spans="1:4">
      <c r="A8713" s="375">
        <v>1120</v>
      </c>
      <c r="B8713" s="375">
        <v>1210</v>
      </c>
      <c r="C8713" s="375" t="s">
        <v>9337</v>
      </c>
      <c r="D8713" s="377">
        <v>2</v>
      </c>
    </row>
    <row r="8714" spans="1:4">
      <c r="A8714" s="375">
        <v>1121</v>
      </c>
      <c r="B8714" s="375">
        <v>1210</v>
      </c>
      <c r="C8714" s="375" t="s">
        <v>9338</v>
      </c>
      <c r="D8714" s="377">
        <v>2</v>
      </c>
    </row>
    <row r="8715" spans="1:4">
      <c r="A8715" s="375">
        <v>1123</v>
      </c>
      <c r="B8715" s="375">
        <v>1210</v>
      </c>
      <c r="C8715" s="375" t="s">
        <v>9339</v>
      </c>
      <c r="D8715" s="377">
        <v>0</v>
      </c>
    </row>
    <row r="8716" spans="1:4">
      <c r="A8716" s="375">
        <v>1124</v>
      </c>
      <c r="B8716" s="375">
        <v>1210</v>
      </c>
      <c r="C8716" s="375" t="s">
        <v>9340</v>
      </c>
      <c r="D8716" s="377">
        <v>2</v>
      </c>
    </row>
    <row r="8717" spans="1:4">
      <c r="A8717" s="375">
        <v>1125</v>
      </c>
      <c r="B8717" s="375">
        <v>1210</v>
      </c>
      <c r="C8717" s="375" t="s">
        <v>9341</v>
      </c>
      <c r="D8717" s="377">
        <v>2</v>
      </c>
    </row>
    <row r="8718" spans="1:4">
      <c r="A8718" s="375">
        <v>1126</v>
      </c>
      <c r="B8718" s="375">
        <v>1210</v>
      </c>
      <c r="C8718" s="375" t="s">
        <v>9342</v>
      </c>
      <c r="D8718" s="377">
        <v>2</v>
      </c>
    </row>
    <row r="8719" spans="1:4">
      <c r="A8719" s="375">
        <v>1127</v>
      </c>
      <c r="B8719" s="375">
        <v>1210</v>
      </c>
      <c r="C8719" s="375" t="s">
        <v>9343</v>
      </c>
      <c r="D8719" s="377">
        <v>0</v>
      </c>
    </row>
    <row r="8720" spans="1:4">
      <c r="A8720" s="375">
        <v>1128</v>
      </c>
      <c r="B8720" s="375">
        <v>1210</v>
      </c>
      <c r="C8720" s="375" t="s">
        <v>9344</v>
      </c>
      <c r="D8720" s="377">
        <v>2</v>
      </c>
    </row>
    <row r="8721" spans="1:4">
      <c r="A8721" s="375">
        <v>1129</v>
      </c>
      <c r="B8721" s="375">
        <v>1210</v>
      </c>
      <c r="C8721" s="375" t="s">
        <v>9345</v>
      </c>
      <c r="D8721" s="377">
        <v>0</v>
      </c>
    </row>
    <row r="8722" spans="1:4">
      <c r="A8722" s="375">
        <v>1130</v>
      </c>
      <c r="B8722" s="375">
        <v>1210</v>
      </c>
      <c r="C8722" s="375" t="s">
        <v>9346</v>
      </c>
      <c r="D8722" s="377">
        <v>1</v>
      </c>
    </row>
    <row r="8723" spans="1:4">
      <c r="A8723" s="375">
        <v>1131</v>
      </c>
      <c r="B8723" s="375">
        <v>1210</v>
      </c>
      <c r="C8723" s="375" t="s">
        <v>9347</v>
      </c>
      <c r="D8723" s="377">
        <v>2</v>
      </c>
    </row>
    <row r="8724" spans="1:4">
      <c r="A8724" s="375">
        <v>1132</v>
      </c>
      <c r="B8724" s="375">
        <v>1210</v>
      </c>
      <c r="C8724" s="375" t="s">
        <v>9348</v>
      </c>
      <c r="D8724" s="377">
        <v>1</v>
      </c>
    </row>
    <row r="8725" spans="1:4">
      <c r="A8725" s="375">
        <v>1137</v>
      </c>
      <c r="B8725" s="375">
        <v>1210</v>
      </c>
      <c r="C8725" s="375" t="s">
        <v>9349</v>
      </c>
      <c r="D8725" s="377">
        <v>0</v>
      </c>
    </row>
    <row r="8726" spans="1:4">
      <c r="A8726" s="375">
        <v>1151</v>
      </c>
      <c r="B8726" s="375">
        <v>1210</v>
      </c>
      <c r="C8726" s="375" t="s">
        <v>9350</v>
      </c>
      <c r="D8726" s="377">
        <v>2</v>
      </c>
    </row>
    <row r="8727" spans="1:4">
      <c r="A8727" s="375">
        <v>1152</v>
      </c>
      <c r="B8727" s="375">
        <v>1210</v>
      </c>
      <c r="C8727" s="375" t="s">
        <v>9351</v>
      </c>
      <c r="D8727" s="377">
        <v>2</v>
      </c>
    </row>
    <row r="8728" spans="1:4">
      <c r="A8728" s="375">
        <v>1153</v>
      </c>
      <c r="B8728" s="375">
        <v>1210</v>
      </c>
      <c r="C8728" s="375" t="s">
        <v>9352</v>
      </c>
      <c r="D8728" s="377">
        <v>0</v>
      </c>
    </row>
    <row r="8729" spans="1:4">
      <c r="A8729" s="375">
        <v>1157</v>
      </c>
      <c r="B8729" s="375">
        <v>1210</v>
      </c>
      <c r="C8729" s="375" t="s">
        <v>9353</v>
      </c>
      <c r="D8729" s="377">
        <v>1</v>
      </c>
    </row>
    <row r="8730" spans="1:4">
      <c r="A8730" s="375">
        <v>1175</v>
      </c>
      <c r="B8730" s="375">
        <v>1210</v>
      </c>
      <c r="C8730" s="375" t="s">
        <v>9354</v>
      </c>
      <c r="D8730" s="377">
        <v>2</v>
      </c>
    </row>
    <row r="8731" spans="1:4">
      <c r="A8731" s="375">
        <v>1181</v>
      </c>
      <c r="B8731" s="375">
        <v>1210</v>
      </c>
      <c r="C8731" s="375" t="s">
        <v>9355</v>
      </c>
      <c r="D8731" s="377">
        <v>0</v>
      </c>
    </row>
    <row r="8732" spans="1:4">
      <c r="A8732" s="375">
        <v>1183</v>
      </c>
      <c r="B8732" s="375">
        <v>1210</v>
      </c>
      <c r="C8732" s="375" t="s">
        <v>9356</v>
      </c>
      <c r="D8732" s="377">
        <v>0</v>
      </c>
    </row>
    <row r="8733" spans="1:4">
      <c r="A8733" s="375">
        <v>1185</v>
      </c>
      <c r="B8733" s="375">
        <v>1210</v>
      </c>
      <c r="C8733" s="375" t="s">
        <v>9357</v>
      </c>
      <c r="D8733" s="377">
        <v>0</v>
      </c>
    </row>
    <row r="8734" spans="1:4">
      <c r="A8734" s="375">
        <v>1186</v>
      </c>
      <c r="B8734" s="375">
        <v>1210</v>
      </c>
      <c r="C8734" s="375" t="s">
        <v>9358</v>
      </c>
      <c r="D8734" s="377">
        <v>0</v>
      </c>
    </row>
    <row r="8735" spans="1:4">
      <c r="A8735" s="375">
        <v>1187</v>
      </c>
      <c r="B8735" s="375">
        <v>1210</v>
      </c>
      <c r="C8735" s="375" t="s">
        <v>9359</v>
      </c>
      <c r="D8735" s="377">
        <v>0</v>
      </c>
    </row>
    <row r="8736" spans="1:4">
      <c r="A8736" s="375">
        <v>1188</v>
      </c>
      <c r="B8736" s="375">
        <v>1210</v>
      </c>
      <c r="C8736" s="375" t="s">
        <v>9360</v>
      </c>
      <c r="D8736" s="377">
        <v>0</v>
      </c>
    </row>
    <row r="8737" spans="1:4">
      <c r="A8737" s="375">
        <v>1189</v>
      </c>
      <c r="B8737" s="375">
        <v>1210</v>
      </c>
      <c r="C8737" s="375" t="s">
        <v>9361</v>
      </c>
      <c r="D8737" s="377">
        <v>2</v>
      </c>
    </row>
    <row r="8738" spans="1:4">
      <c r="A8738" s="375">
        <v>1190</v>
      </c>
      <c r="B8738" s="375">
        <v>1210</v>
      </c>
      <c r="C8738" s="375" t="s">
        <v>9362</v>
      </c>
      <c r="D8738" s="377">
        <v>0</v>
      </c>
    </row>
    <row r="8739" spans="1:4">
      <c r="A8739" s="375">
        <v>1192</v>
      </c>
      <c r="B8739" s="375">
        <v>1210</v>
      </c>
      <c r="C8739" s="375" t="s">
        <v>9363</v>
      </c>
      <c r="D8739" s="377">
        <v>2</v>
      </c>
    </row>
    <row r="8740" spans="1:4">
      <c r="A8740" s="375">
        <v>1193</v>
      </c>
      <c r="B8740" s="375">
        <v>1210</v>
      </c>
      <c r="C8740" s="375" t="s">
        <v>9364</v>
      </c>
      <c r="D8740" s="377">
        <v>2</v>
      </c>
    </row>
    <row r="8741" spans="1:4">
      <c r="A8741" s="375">
        <v>1194</v>
      </c>
      <c r="B8741" s="375">
        <v>1210</v>
      </c>
      <c r="C8741" s="375" t="s">
        <v>9365</v>
      </c>
      <c r="D8741" s="377">
        <v>0</v>
      </c>
    </row>
    <row r="8742" spans="1:4">
      <c r="A8742" s="375">
        <v>1199</v>
      </c>
      <c r="B8742" s="375">
        <v>1210</v>
      </c>
      <c r="C8742" s="375" t="s">
        <v>9366</v>
      </c>
      <c r="D8742" s="377">
        <v>0</v>
      </c>
    </row>
    <row r="8743" spans="1:4">
      <c r="A8743" s="375">
        <v>1201</v>
      </c>
      <c r="B8743" s="375">
        <v>1210</v>
      </c>
      <c r="C8743" s="375" t="s">
        <v>9367</v>
      </c>
      <c r="D8743" s="377">
        <v>0</v>
      </c>
    </row>
    <row r="8744" spans="1:4">
      <c r="A8744" s="375">
        <v>1203</v>
      </c>
      <c r="B8744" s="375">
        <v>1210</v>
      </c>
      <c r="C8744" s="375" t="s">
        <v>9368</v>
      </c>
      <c r="D8744" s="377">
        <v>0</v>
      </c>
    </row>
    <row r="8745" spans="1:4">
      <c r="A8745" s="375">
        <v>1206</v>
      </c>
      <c r="B8745" s="375">
        <v>1210</v>
      </c>
      <c r="C8745" s="375" t="s">
        <v>9369</v>
      </c>
      <c r="D8745" s="377">
        <v>2</v>
      </c>
    </row>
    <row r="8746" spans="1:4">
      <c r="A8746" s="375">
        <v>1210</v>
      </c>
      <c r="B8746" s="375">
        <v>1210</v>
      </c>
      <c r="C8746" s="375" t="s">
        <v>9370</v>
      </c>
      <c r="D8746" s="377" t="s">
        <v>94</v>
      </c>
    </row>
    <row r="8747" spans="1:4">
      <c r="A8747" s="375">
        <v>1256</v>
      </c>
      <c r="B8747" s="375">
        <v>1210</v>
      </c>
      <c r="C8747" s="375" t="s">
        <v>9371</v>
      </c>
      <c r="D8747" s="377">
        <v>2</v>
      </c>
    </row>
    <row r="8748" spans="1:4">
      <c r="A8748" s="375">
        <v>1257</v>
      </c>
      <c r="B8748" s="375">
        <v>1210</v>
      </c>
      <c r="C8748" s="375" t="s">
        <v>9372</v>
      </c>
      <c r="D8748" s="377">
        <v>2</v>
      </c>
    </row>
    <row r="8749" spans="1:4">
      <c r="A8749" s="375">
        <v>1260</v>
      </c>
      <c r="B8749" s="375">
        <v>1210</v>
      </c>
      <c r="C8749" s="375" t="s">
        <v>9373</v>
      </c>
      <c r="D8749" s="377">
        <v>2</v>
      </c>
    </row>
    <row r="8750" spans="1:4">
      <c r="A8750" s="375">
        <v>1261</v>
      </c>
      <c r="B8750" s="375">
        <v>1210</v>
      </c>
      <c r="C8750" s="375" t="s">
        <v>9374</v>
      </c>
      <c r="D8750" s="377">
        <v>2</v>
      </c>
    </row>
    <row r="8751" spans="1:4">
      <c r="A8751" s="375">
        <v>1262</v>
      </c>
      <c r="B8751" s="375">
        <v>1210</v>
      </c>
      <c r="C8751" s="375" t="s">
        <v>9375</v>
      </c>
      <c r="D8751" s="377">
        <v>2</v>
      </c>
    </row>
    <row r="8752" spans="1:4">
      <c r="A8752" s="375">
        <v>2095</v>
      </c>
      <c r="B8752" s="375">
        <v>1210</v>
      </c>
      <c r="C8752" s="375" t="s">
        <v>9376</v>
      </c>
      <c r="D8752" s="377">
        <v>2</v>
      </c>
    </row>
    <row r="8753" spans="1:4">
      <c r="A8753" s="375">
        <v>2096</v>
      </c>
      <c r="B8753" s="375">
        <v>1210</v>
      </c>
      <c r="C8753" s="375" t="s">
        <v>9377</v>
      </c>
      <c r="D8753" s="377">
        <v>2</v>
      </c>
    </row>
    <row r="8754" spans="1:4">
      <c r="A8754" s="375">
        <v>2100</v>
      </c>
      <c r="B8754" s="375">
        <v>1210</v>
      </c>
      <c r="C8754" s="375" t="s">
        <v>9378</v>
      </c>
      <c r="D8754" s="377">
        <v>2</v>
      </c>
    </row>
    <row r="8755" spans="1:4">
      <c r="A8755" s="375">
        <v>2102</v>
      </c>
      <c r="B8755" s="375">
        <v>1210</v>
      </c>
      <c r="C8755" s="375" t="s">
        <v>9379</v>
      </c>
      <c r="D8755" s="377">
        <v>2</v>
      </c>
    </row>
    <row r="8756" spans="1:4">
      <c r="A8756" s="375">
        <v>2103</v>
      </c>
      <c r="B8756" s="375">
        <v>1210</v>
      </c>
      <c r="C8756" s="375" t="s">
        <v>9380</v>
      </c>
      <c r="D8756" s="377">
        <v>2</v>
      </c>
    </row>
    <row r="8757" spans="1:4">
      <c r="A8757" s="375">
        <v>2104</v>
      </c>
      <c r="B8757" s="375">
        <v>1210</v>
      </c>
      <c r="C8757" s="375" t="s">
        <v>9381</v>
      </c>
      <c r="D8757" s="377">
        <v>2</v>
      </c>
    </row>
    <row r="8758" spans="1:4">
      <c r="A8758" s="375">
        <v>2105</v>
      </c>
      <c r="B8758" s="375">
        <v>1210</v>
      </c>
      <c r="C8758" s="375" t="s">
        <v>9382</v>
      </c>
      <c r="D8758" s="377">
        <v>2</v>
      </c>
    </row>
    <row r="8759" spans="1:4">
      <c r="A8759" s="375">
        <v>2108</v>
      </c>
      <c r="B8759" s="375">
        <v>1210</v>
      </c>
      <c r="C8759" s="375" t="s">
        <v>9383</v>
      </c>
      <c r="D8759" s="377">
        <v>2</v>
      </c>
    </row>
    <row r="8760" spans="1:4">
      <c r="A8760" s="375">
        <v>2109</v>
      </c>
      <c r="B8760" s="375">
        <v>1210</v>
      </c>
      <c r="C8760" s="375" t="s">
        <v>9384</v>
      </c>
      <c r="D8760" s="377">
        <v>1</v>
      </c>
    </row>
    <row r="8761" spans="1:4">
      <c r="A8761" s="375">
        <v>2110</v>
      </c>
      <c r="B8761" s="375">
        <v>1210</v>
      </c>
      <c r="C8761" s="375" t="s">
        <v>9385</v>
      </c>
      <c r="D8761" s="377">
        <v>2</v>
      </c>
    </row>
    <row r="8762" spans="1:4">
      <c r="A8762" s="375">
        <v>2111</v>
      </c>
      <c r="B8762" s="375">
        <v>1210</v>
      </c>
      <c r="C8762" s="375" t="s">
        <v>9386</v>
      </c>
      <c r="D8762" s="377">
        <v>2</v>
      </c>
    </row>
    <row r="8763" spans="1:4">
      <c r="A8763" s="375">
        <v>2112</v>
      </c>
      <c r="B8763" s="375">
        <v>1210</v>
      </c>
      <c r="C8763" s="375" t="s">
        <v>9387</v>
      </c>
      <c r="D8763" s="377">
        <v>1</v>
      </c>
    </row>
    <row r="8764" spans="1:4">
      <c r="A8764" s="375">
        <v>2113</v>
      </c>
      <c r="B8764" s="375">
        <v>1210</v>
      </c>
      <c r="C8764" s="375" t="s">
        <v>9388</v>
      </c>
      <c r="D8764" s="377">
        <v>2</v>
      </c>
    </row>
    <row r="8765" spans="1:4">
      <c r="A8765" s="375">
        <v>2115</v>
      </c>
      <c r="B8765" s="375">
        <v>1210</v>
      </c>
      <c r="C8765" s="375" t="s">
        <v>9389</v>
      </c>
      <c r="D8765" s="377">
        <v>2</v>
      </c>
    </row>
    <row r="8766" spans="1:4">
      <c r="A8766" s="375">
        <v>2116</v>
      </c>
      <c r="B8766" s="375">
        <v>1210</v>
      </c>
      <c r="C8766" s="375" t="s">
        <v>9390</v>
      </c>
      <c r="D8766" s="377">
        <v>1</v>
      </c>
    </row>
    <row r="8767" spans="1:4">
      <c r="A8767" s="375">
        <v>2117</v>
      </c>
      <c r="B8767" s="375">
        <v>1210</v>
      </c>
      <c r="C8767" s="375" t="s">
        <v>9391</v>
      </c>
      <c r="D8767" s="377">
        <v>1</v>
      </c>
    </row>
    <row r="8768" spans="1:4">
      <c r="A8768" s="375">
        <v>2121</v>
      </c>
      <c r="B8768" s="375">
        <v>1210</v>
      </c>
      <c r="C8768" s="375" t="s">
        <v>9392</v>
      </c>
      <c r="D8768" s="377">
        <v>1</v>
      </c>
    </row>
    <row r="8769" spans="1:4">
      <c r="A8769" s="375">
        <v>2122</v>
      </c>
      <c r="B8769" s="375">
        <v>1210</v>
      </c>
      <c r="C8769" s="375" t="s">
        <v>9393</v>
      </c>
      <c r="D8769" s="377">
        <v>2</v>
      </c>
    </row>
    <row r="8770" spans="1:4">
      <c r="A8770" s="375">
        <v>2123</v>
      </c>
      <c r="B8770" s="375">
        <v>1210</v>
      </c>
      <c r="C8770" s="375" t="s">
        <v>9394</v>
      </c>
      <c r="D8770" s="377">
        <v>2</v>
      </c>
    </row>
    <row r="8771" spans="1:4">
      <c r="A8771" s="375">
        <v>2125</v>
      </c>
      <c r="B8771" s="375">
        <v>1210</v>
      </c>
      <c r="C8771" s="375" t="s">
        <v>9395</v>
      </c>
      <c r="D8771" s="377">
        <v>1</v>
      </c>
    </row>
    <row r="8772" spans="1:4">
      <c r="A8772" s="375">
        <v>2130</v>
      </c>
      <c r="B8772" s="375">
        <v>1210</v>
      </c>
      <c r="C8772" s="375" t="s">
        <v>9396</v>
      </c>
      <c r="D8772" s="377">
        <v>1</v>
      </c>
    </row>
    <row r="8773" spans="1:4">
      <c r="A8773" s="375">
        <v>2132</v>
      </c>
      <c r="B8773" s="375">
        <v>1210</v>
      </c>
      <c r="C8773" s="375" t="s">
        <v>9397</v>
      </c>
      <c r="D8773" s="377">
        <v>1</v>
      </c>
    </row>
    <row r="8774" spans="1:4">
      <c r="A8774" s="375">
        <v>2133</v>
      </c>
      <c r="B8774" s="375">
        <v>1210</v>
      </c>
      <c r="C8774" s="375" t="s">
        <v>9398</v>
      </c>
      <c r="D8774" s="377">
        <v>1</v>
      </c>
    </row>
    <row r="8775" spans="1:4">
      <c r="A8775" s="375">
        <v>2135</v>
      </c>
      <c r="B8775" s="375">
        <v>1210</v>
      </c>
      <c r="C8775" s="375" t="s">
        <v>9399</v>
      </c>
      <c r="D8775" s="377">
        <v>1</v>
      </c>
    </row>
    <row r="8776" spans="1:4">
      <c r="A8776" s="375">
        <v>2136</v>
      </c>
      <c r="B8776" s="375">
        <v>1210</v>
      </c>
      <c r="C8776" s="375" t="s">
        <v>9400</v>
      </c>
      <c r="D8776" s="377">
        <v>1</v>
      </c>
    </row>
    <row r="8777" spans="1:4">
      <c r="A8777" s="375">
        <v>2137</v>
      </c>
      <c r="B8777" s="375">
        <v>1210</v>
      </c>
      <c r="C8777" s="375" t="s">
        <v>9401</v>
      </c>
      <c r="D8777" s="377">
        <v>1</v>
      </c>
    </row>
    <row r="8778" spans="1:4">
      <c r="A8778" s="375">
        <v>2139</v>
      </c>
      <c r="B8778" s="375">
        <v>1210</v>
      </c>
      <c r="C8778" s="375" t="s">
        <v>9402</v>
      </c>
      <c r="D8778" s="377">
        <v>2</v>
      </c>
    </row>
    <row r="8779" spans="1:4">
      <c r="A8779" s="375">
        <v>2142</v>
      </c>
      <c r="B8779" s="375">
        <v>1210</v>
      </c>
      <c r="C8779" s="375" t="s">
        <v>9403</v>
      </c>
      <c r="D8779" s="377">
        <v>2</v>
      </c>
    </row>
    <row r="8780" spans="1:4">
      <c r="A8780" s="375">
        <v>2146</v>
      </c>
      <c r="B8780" s="375">
        <v>1210</v>
      </c>
      <c r="C8780" s="375" t="s">
        <v>9404</v>
      </c>
      <c r="D8780" s="377">
        <v>2</v>
      </c>
    </row>
    <row r="8781" spans="1:4">
      <c r="A8781" s="375">
        <v>2148</v>
      </c>
      <c r="B8781" s="375">
        <v>1210</v>
      </c>
      <c r="C8781" s="375" t="s">
        <v>9405</v>
      </c>
      <c r="D8781" s="377">
        <v>2</v>
      </c>
    </row>
    <row r="8782" spans="1:4">
      <c r="A8782" s="375">
        <v>2149</v>
      </c>
      <c r="B8782" s="375">
        <v>1210</v>
      </c>
      <c r="C8782" s="375" t="s">
        <v>9406</v>
      </c>
      <c r="D8782" s="377">
        <v>2</v>
      </c>
    </row>
    <row r="8783" spans="1:4">
      <c r="A8783" s="375">
        <v>2151</v>
      </c>
      <c r="B8783" s="375">
        <v>1210</v>
      </c>
      <c r="C8783" s="375" t="s">
        <v>9407</v>
      </c>
      <c r="D8783" s="377">
        <v>1</v>
      </c>
    </row>
    <row r="8784" spans="1:4">
      <c r="A8784" s="375">
        <v>2152</v>
      </c>
      <c r="B8784" s="375">
        <v>1210</v>
      </c>
      <c r="C8784" s="375" t="s">
        <v>9408</v>
      </c>
      <c r="D8784" s="377">
        <v>2</v>
      </c>
    </row>
    <row r="8785" spans="1:4">
      <c r="A8785" s="375">
        <v>2153</v>
      </c>
      <c r="B8785" s="375">
        <v>1210</v>
      </c>
      <c r="C8785" s="375" t="s">
        <v>9409</v>
      </c>
      <c r="D8785" s="377">
        <v>2</v>
      </c>
    </row>
    <row r="8786" spans="1:4">
      <c r="A8786" s="375">
        <v>2154</v>
      </c>
      <c r="B8786" s="375">
        <v>1210</v>
      </c>
      <c r="C8786" s="375" t="s">
        <v>9410</v>
      </c>
      <c r="D8786" s="377">
        <v>2</v>
      </c>
    </row>
    <row r="8787" spans="1:4">
      <c r="A8787" s="375">
        <v>2155</v>
      </c>
      <c r="B8787" s="375">
        <v>1210</v>
      </c>
      <c r="C8787" s="375" t="s">
        <v>9411</v>
      </c>
      <c r="D8787" s="377">
        <v>2</v>
      </c>
    </row>
    <row r="8788" spans="1:4">
      <c r="A8788" s="375">
        <v>2156</v>
      </c>
      <c r="B8788" s="375">
        <v>1210</v>
      </c>
      <c r="C8788" s="375" t="s">
        <v>9412</v>
      </c>
      <c r="D8788" s="377">
        <v>2</v>
      </c>
    </row>
    <row r="8789" spans="1:4">
      <c r="A8789" s="375">
        <v>2162</v>
      </c>
      <c r="B8789" s="375">
        <v>1210</v>
      </c>
      <c r="C8789" s="375" t="s">
        <v>9413</v>
      </c>
      <c r="D8789" s="377">
        <v>2</v>
      </c>
    </row>
    <row r="8790" spans="1:4">
      <c r="A8790" s="375">
        <v>2163</v>
      </c>
      <c r="B8790" s="375">
        <v>1210</v>
      </c>
      <c r="C8790" s="375" t="s">
        <v>9414</v>
      </c>
      <c r="D8790" s="377">
        <v>2</v>
      </c>
    </row>
    <row r="8791" spans="1:4">
      <c r="A8791" s="375">
        <v>2164</v>
      </c>
      <c r="B8791" s="375">
        <v>1210</v>
      </c>
      <c r="C8791" s="375" t="s">
        <v>9415</v>
      </c>
      <c r="D8791" s="377">
        <v>2</v>
      </c>
    </row>
    <row r="8792" spans="1:4">
      <c r="A8792" s="375">
        <v>2169</v>
      </c>
      <c r="B8792" s="375">
        <v>1210</v>
      </c>
      <c r="C8792" s="375" t="s">
        <v>9416</v>
      </c>
      <c r="D8792" s="377">
        <v>2</v>
      </c>
    </row>
    <row r="8793" spans="1:4">
      <c r="A8793" s="375">
        <v>2171</v>
      </c>
      <c r="B8793" s="375">
        <v>1210</v>
      </c>
      <c r="C8793" s="375" t="s">
        <v>9417</v>
      </c>
      <c r="D8793" s="377">
        <v>2</v>
      </c>
    </row>
    <row r="8794" spans="1:4">
      <c r="A8794" s="375">
        <v>2172</v>
      </c>
      <c r="B8794" s="375">
        <v>1210</v>
      </c>
      <c r="C8794" s="375" t="s">
        <v>9418</v>
      </c>
      <c r="D8794" s="377">
        <v>2</v>
      </c>
    </row>
    <row r="8795" spans="1:4">
      <c r="A8795" s="375">
        <v>2173</v>
      </c>
      <c r="B8795" s="375">
        <v>1210</v>
      </c>
      <c r="C8795" s="375" t="s">
        <v>9419</v>
      </c>
      <c r="D8795" s="377">
        <v>2</v>
      </c>
    </row>
    <row r="8796" spans="1:4">
      <c r="A8796" s="375">
        <v>2174</v>
      </c>
      <c r="B8796" s="375">
        <v>1210</v>
      </c>
      <c r="C8796" s="375" t="s">
        <v>9420</v>
      </c>
      <c r="D8796" s="377">
        <v>2</v>
      </c>
    </row>
    <row r="8797" spans="1:4">
      <c r="A8797" s="375">
        <v>2175</v>
      </c>
      <c r="B8797" s="375">
        <v>1210</v>
      </c>
      <c r="C8797" s="375" t="s">
        <v>9421</v>
      </c>
      <c r="D8797" s="377">
        <v>2</v>
      </c>
    </row>
    <row r="8798" spans="1:4">
      <c r="A8798" s="375">
        <v>2176</v>
      </c>
      <c r="B8798" s="375">
        <v>1210</v>
      </c>
      <c r="C8798" s="375" t="s">
        <v>9422</v>
      </c>
      <c r="D8798" s="377">
        <v>2</v>
      </c>
    </row>
    <row r="8799" spans="1:4">
      <c r="A8799" s="375">
        <v>2177</v>
      </c>
      <c r="B8799" s="375">
        <v>1210</v>
      </c>
      <c r="C8799" s="375" t="s">
        <v>9423</v>
      </c>
      <c r="D8799" s="377">
        <v>2</v>
      </c>
    </row>
    <row r="8800" spans="1:4">
      <c r="A8800" s="375">
        <v>2178</v>
      </c>
      <c r="B8800" s="375">
        <v>1210</v>
      </c>
      <c r="C8800" s="375" t="s">
        <v>9424</v>
      </c>
      <c r="D8800" s="377">
        <v>1</v>
      </c>
    </row>
    <row r="8801" spans="1:4">
      <c r="A8801" s="375">
        <v>2179</v>
      </c>
      <c r="B8801" s="375">
        <v>1210</v>
      </c>
      <c r="C8801" s="375" t="s">
        <v>9425</v>
      </c>
      <c r="D8801" s="377">
        <v>2</v>
      </c>
    </row>
    <row r="8802" spans="1:4">
      <c r="A8802" s="375">
        <v>2180</v>
      </c>
      <c r="B8802" s="375">
        <v>1210</v>
      </c>
      <c r="C8802" s="375" t="s">
        <v>9426</v>
      </c>
      <c r="D8802" s="377">
        <v>1</v>
      </c>
    </row>
    <row r="8803" spans="1:4">
      <c r="A8803" s="375">
        <v>2182</v>
      </c>
      <c r="B8803" s="375">
        <v>1210</v>
      </c>
      <c r="C8803" s="375" t="s">
        <v>9427</v>
      </c>
      <c r="D8803" s="377">
        <v>2</v>
      </c>
    </row>
    <row r="8804" spans="1:4">
      <c r="A8804" s="375">
        <v>2183</v>
      </c>
      <c r="B8804" s="375">
        <v>1210</v>
      </c>
      <c r="C8804" s="375" t="s">
        <v>9428</v>
      </c>
      <c r="D8804" s="377">
        <v>1</v>
      </c>
    </row>
    <row r="8805" spans="1:4">
      <c r="A8805" s="375">
        <v>2184</v>
      </c>
      <c r="B8805" s="375">
        <v>1210</v>
      </c>
      <c r="C8805" s="375" t="s">
        <v>9429</v>
      </c>
      <c r="D8805" s="377">
        <v>2</v>
      </c>
    </row>
    <row r="8806" spans="1:4">
      <c r="A8806" s="375">
        <v>2185</v>
      </c>
      <c r="B8806" s="375">
        <v>1210</v>
      </c>
      <c r="C8806" s="375" t="s">
        <v>9430</v>
      </c>
      <c r="D8806" s="377">
        <v>2</v>
      </c>
    </row>
    <row r="8807" spans="1:4">
      <c r="A8807" s="375">
        <v>2187</v>
      </c>
      <c r="B8807" s="375">
        <v>1210</v>
      </c>
      <c r="C8807" s="375" t="s">
        <v>9431</v>
      </c>
      <c r="D8807" s="377">
        <v>1</v>
      </c>
    </row>
    <row r="8808" spans="1:4">
      <c r="A8808" s="375">
        <v>2188</v>
      </c>
      <c r="B8808" s="375">
        <v>1210</v>
      </c>
      <c r="C8808" s="375" t="s">
        <v>9432</v>
      </c>
      <c r="D8808" s="377">
        <v>1</v>
      </c>
    </row>
    <row r="8809" spans="1:4">
      <c r="A8809" s="375">
        <v>2189</v>
      </c>
      <c r="B8809" s="375">
        <v>1210</v>
      </c>
      <c r="C8809" s="375" t="s">
        <v>9433</v>
      </c>
      <c r="D8809" s="377">
        <v>2</v>
      </c>
    </row>
    <row r="8810" spans="1:4">
      <c r="A8810" s="375">
        <v>2192</v>
      </c>
      <c r="B8810" s="375">
        <v>1210</v>
      </c>
      <c r="C8810" s="375" t="s">
        <v>9434</v>
      </c>
      <c r="D8810" s="377">
        <v>2</v>
      </c>
    </row>
    <row r="8811" spans="1:4">
      <c r="A8811" s="375">
        <v>2196</v>
      </c>
      <c r="B8811" s="375">
        <v>1210</v>
      </c>
      <c r="C8811" s="375" t="s">
        <v>9435</v>
      </c>
      <c r="D8811" s="377">
        <v>1</v>
      </c>
    </row>
    <row r="8812" spans="1:4">
      <c r="A8812" s="375">
        <v>2197</v>
      </c>
      <c r="B8812" s="375">
        <v>1210</v>
      </c>
      <c r="C8812" s="375" t="s">
        <v>9436</v>
      </c>
      <c r="D8812" s="377">
        <v>2</v>
      </c>
    </row>
    <row r="8813" spans="1:4">
      <c r="A8813" s="375">
        <v>2199</v>
      </c>
      <c r="B8813" s="375">
        <v>1210</v>
      </c>
      <c r="C8813" s="375" t="s">
        <v>9437</v>
      </c>
      <c r="D8813" s="377">
        <v>2</v>
      </c>
    </row>
    <row r="8814" spans="1:4">
      <c r="A8814" s="375">
        <v>2201</v>
      </c>
      <c r="B8814" s="375">
        <v>1210</v>
      </c>
      <c r="C8814" s="375" t="s">
        <v>9438</v>
      </c>
      <c r="D8814" s="377">
        <v>2</v>
      </c>
    </row>
    <row r="8815" spans="1:4">
      <c r="A8815" s="375">
        <v>2202</v>
      </c>
      <c r="B8815" s="375">
        <v>1210</v>
      </c>
      <c r="C8815" s="375" t="s">
        <v>9439</v>
      </c>
      <c r="D8815" s="377">
        <v>1</v>
      </c>
    </row>
    <row r="8816" spans="1:4">
      <c r="A8816" s="375">
        <v>2203</v>
      </c>
      <c r="B8816" s="375">
        <v>1210</v>
      </c>
      <c r="C8816" s="375" t="s">
        <v>9440</v>
      </c>
      <c r="D8816" s="377">
        <v>1</v>
      </c>
    </row>
    <row r="8817" spans="1:4">
      <c r="A8817" s="375">
        <v>2206</v>
      </c>
      <c r="B8817" s="375">
        <v>1210</v>
      </c>
      <c r="C8817" s="375" t="s">
        <v>9441</v>
      </c>
      <c r="D8817" s="377">
        <v>2</v>
      </c>
    </row>
    <row r="8818" spans="1:4">
      <c r="A8818" s="375">
        <v>2207</v>
      </c>
      <c r="B8818" s="375">
        <v>1210</v>
      </c>
      <c r="C8818" s="375" t="s">
        <v>9442</v>
      </c>
      <c r="D8818" s="377">
        <v>2</v>
      </c>
    </row>
    <row r="8819" spans="1:4">
      <c r="A8819" s="375">
        <v>2208</v>
      </c>
      <c r="B8819" s="375">
        <v>1210</v>
      </c>
      <c r="C8819" s="375" t="s">
        <v>9443</v>
      </c>
      <c r="D8819" s="377">
        <v>2</v>
      </c>
    </row>
    <row r="8820" spans="1:4">
      <c r="A8820" s="375">
        <v>2209</v>
      </c>
      <c r="B8820" s="375">
        <v>1210</v>
      </c>
      <c r="C8820" s="375" t="s">
        <v>9444</v>
      </c>
      <c r="D8820" s="377">
        <v>2</v>
      </c>
    </row>
    <row r="8821" spans="1:4">
      <c r="A8821" s="375">
        <v>2210</v>
      </c>
      <c r="B8821" s="375">
        <v>1210</v>
      </c>
      <c r="C8821" s="375" t="s">
        <v>9445</v>
      </c>
      <c r="D8821" s="377">
        <v>2</v>
      </c>
    </row>
    <row r="8822" spans="1:4">
      <c r="A8822" s="375">
        <v>2211</v>
      </c>
      <c r="B8822" s="375">
        <v>1210</v>
      </c>
      <c r="C8822" s="375" t="s">
        <v>9446</v>
      </c>
      <c r="D8822" s="377">
        <v>2</v>
      </c>
    </row>
    <row r="8823" spans="1:4">
      <c r="A8823" s="375">
        <v>2212</v>
      </c>
      <c r="B8823" s="375">
        <v>1210</v>
      </c>
      <c r="C8823" s="375" t="s">
        <v>9447</v>
      </c>
      <c r="D8823" s="377">
        <v>1</v>
      </c>
    </row>
    <row r="8824" spans="1:4">
      <c r="A8824" s="375">
        <v>2213</v>
      </c>
      <c r="B8824" s="375">
        <v>1210</v>
      </c>
      <c r="C8824" s="375" t="s">
        <v>9448</v>
      </c>
      <c r="D8824" s="377">
        <v>2</v>
      </c>
    </row>
    <row r="8825" spans="1:4">
      <c r="A8825" s="375">
        <v>2214</v>
      </c>
      <c r="B8825" s="375">
        <v>1210</v>
      </c>
      <c r="C8825" s="375" t="s">
        <v>9449</v>
      </c>
      <c r="D8825" s="377">
        <v>2</v>
      </c>
    </row>
    <row r="8826" spans="1:4">
      <c r="A8826" s="375">
        <v>2215</v>
      </c>
      <c r="B8826" s="375">
        <v>1210</v>
      </c>
      <c r="C8826" s="375" t="s">
        <v>9450</v>
      </c>
      <c r="D8826" s="377">
        <v>1</v>
      </c>
    </row>
    <row r="8827" spans="1:4">
      <c r="A8827" s="375">
        <v>2312</v>
      </c>
      <c r="B8827" s="375">
        <v>1210</v>
      </c>
      <c r="C8827" s="375" t="s">
        <v>9451</v>
      </c>
      <c r="D8827" s="377">
        <v>1</v>
      </c>
    </row>
    <row r="8828" spans="1:4">
      <c r="A8828" s="375">
        <v>2317</v>
      </c>
      <c r="B8828" s="375">
        <v>1210</v>
      </c>
      <c r="C8828" s="375" t="s">
        <v>9452</v>
      </c>
      <c r="D8828" s="377">
        <v>1</v>
      </c>
    </row>
    <row r="8829" spans="1:4">
      <c r="A8829" s="375">
        <v>2322</v>
      </c>
      <c r="B8829" s="375">
        <v>1210</v>
      </c>
      <c r="C8829" s="375" t="s">
        <v>9453</v>
      </c>
      <c r="D8829" s="377">
        <v>1</v>
      </c>
    </row>
    <row r="8830" spans="1:4">
      <c r="A8830" s="375">
        <v>2323</v>
      </c>
      <c r="B8830" s="375">
        <v>1210</v>
      </c>
      <c r="C8830" s="375" t="s">
        <v>9454</v>
      </c>
      <c r="D8830" s="377">
        <v>1</v>
      </c>
    </row>
    <row r="8831" spans="1:4">
      <c r="A8831" s="375">
        <v>2324</v>
      </c>
      <c r="B8831" s="375">
        <v>1210</v>
      </c>
      <c r="C8831" s="375" t="s">
        <v>9455</v>
      </c>
      <c r="D8831" s="377">
        <v>2</v>
      </c>
    </row>
    <row r="8832" spans="1:4">
      <c r="A8832" s="375">
        <v>2326</v>
      </c>
      <c r="B8832" s="375">
        <v>1210</v>
      </c>
      <c r="C8832" s="375" t="s">
        <v>9456</v>
      </c>
      <c r="D8832" s="377">
        <v>2</v>
      </c>
    </row>
    <row r="8833" spans="1:4">
      <c r="A8833" s="375">
        <v>2328</v>
      </c>
      <c r="B8833" s="375">
        <v>1210</v>
      </c>
      <c r="C8833" s="375" t="s">
        <v>9457</v>
      </c>
      <c r="D8833" s="377">
        <v>1</v>
      </c>
    </row>
    <row r="8834" spans="1:4">
      <c r="A8834" s="375">
        <v>2330</v>
      </c>
      <c r="B8834" s="375">
        <v>1210</v>
      </c>
      <c r="C8834" s="375" t="s">
        <v>9458</v>
      </c>
      <c r="D8834" s="377">
        <v>1</v>
      </c>
    </row>
    <row r="8835" spans="1:4">
      <c r="A8835" s="375">
        <v>2338</v>
      </c>
      <c r="B8835" s="375">
        <v>1210</v>
      </c>
      <c r="C8835" s="375" t="s">
        <v>9459</v>
      </c>
      <c r="D8835" s="377">
        <v>1</v>
      </c>
    </row>
    <row r="8836" spans="1:4">
      <c r="A8836" s="375">
        <v>2341</v>
      </c>
      <c r="B8836" s="375">
        <v>1210</v>
      </c>
      <c r="C8836" s="375" t="s">
        <v>9460</v>
      </c>
      <c r="D8836" s="377">
        <v>1</v>
      </c>
    </row>
    <row r="8837" spans="1:4">
      <c r="A8837" s="375">
        <v>2342</v>
      </c>
      <c r="B8837" s="375">
        <v>1210</v>
      </c>
      <c r="C8837" s="375" t="s">
        <v>9461</v>
      </c>
      <c r="D8837" s="377">
        <v>1</v>
      </c>
    </row>
    <row r="8838" spans="1:4">
      <c r="A8838" s="375">
        <v>2343</v>
      </c>
      <c r="B8838" s="375">
        <v>1210</v>
      </c>
      <c r="C8838" s="375" t="s">
        <v>9462</v>
      </c>
      <c r="D8838" s="377">
        <v>1</v>
      </c>
    </row>
    <row r="8839" spans="1:4">
      <c r="A8839" s="375">
        <v>2345</v>
      </c>
      <c r="B8839" s="375">
        <v>1210</v>
      </c>
      <c r="C8839" s="375" t="s">
        <v>9463</v>
      </c>
      <c r="D8839" s="377">
        <v>1</v>
      </c>
    </row>
    <row r="8840" spans="1:4">
      <c r="A8840" s="375">
        <v>2346</v>
      </c>
      <c r="B8840" s="375">
        <v>1210</v>
      </c>
      <c r="C8840" s="375" t="s">
        <v>9464</v>
      </c>
      <c r="D8840" s="377">
        <v>1</v>
      </c>
    </row>
    <row r="8841" spans="1:4">
      <c r="A8841" s="375">
        <v>2347</v>
      </c>
      <c r="B8841" s="375">
        <v>1210</v>
      </c>
      <c r="C8841" s="375" t="s">
        <v>9465</v>
      </c>
      <c r="D8841" s="377">
        <v>1</v>
      </c>
    </row>
    <row r="8842" spans="1:4">
      <c r="A8842" s="375">
        <v>3102</v>
      </c>
      <c r="B8842" s="375">
        <v>1210</v>
      </c>
      <c r="C8842" s="375" t="s">
        <v>9466</v>
      </c>
      <c r="D8842" s="377">
        <v>0</v>
      </c>
    </row>
    <row r="8843" spans="1:4">
      <c r="A8843" s="375">
        <v>3103</v>
      </c>
      <c r="B8843" s="375">
        <v>1210</v>
      </c>
      <c r="C8843" s="375" t="s">
        <v>9467</v>
      </c>
      <c r="D8843" s="377">
        <v>0</v>
      </c>
    </row>
    <row r="8844" spans="1:4">
      <c r="A8844" s="375">
        <v>3104</v>
      </c>
      <c r="B8844" s="375">
        <v>1210</v>
      </c>
      <c r="C8844" s="375" t="s">
        <v>9468</v>
      </c>
      <c r="D8844" s="377">
        <v>0</v>
      </c>
    </row>
    <row r="8845" spans="1:4">
      <c r="A8845" s="375">
        <v>3105</v>
      </c>
      <c r="B8845" s="375">
        <v>1210</v>
      </c>
      <c r="C8845" s="375" t="s">
        <v>9469</v>
      </c>
      <c r="D8845" s="377">
        <v>0</v>
      </c>
    </row>
    <row r="8846" spans="1:4">
      <c r="A8846" s="375">
        <v>3108</v>
      </c>
      <c r="B8846" s="375">
        <v>1210</v>
      </c>
      <c r="C8846" s="375" t="s">
        <v>9470</v>
      </c>
      <c r="D8846" s="377">
        <v>0</v>
      </c>
    </row>
    <row r="8847" spans="1:4">
      <c r="A8847" s="375">
        <v>3109</v>
      </c>
      <c r="B8847" s="375">
        <v>1210</v>
      </c>
      <c r="C8847" s="375" t="s">
        <v>9471</v>
      </c>
      <c r="D8847" s="377">
        <v>0</v>
      </c>
    </row>
    <row r="8848" spans="1:4">
      <c r="A8848" s="375">
        <v>3115</v>
      </c>
      <c r="B8848" s="375">
        <v>1210</v>
      </c>
      <c r="C8848" s="375" t="s">
        <v>9472</v>
      </c>
      <c r="D8848" s="377">
        <v>0</v>
      </c>
    </row>
    <row r="8849" spans="1:4">
      <c r="A8849" s="375">
        <v>3116</v>
      </c>
      <c r="B8849" s="375">
        <v>1210</v>
      </c>
      <c r="C8849" s="375" t="s">
        <v>9473</v>
      </c>
      <c r="D8849" s="377">
        <v>0</v>
      </c>
    </row>
    <row r="8850" spans="1:4">
      <c r="A8850" s="375">
        <v>3120</v>
      </c>
      <c r="B8850" s="375">
        <v>1210</v>
      </c>
      <c r="C8850" s="375" t="s">
        <v>9474</v>
      </c>
      <c r="D8850" s="377">
        <v>0</v>
      </c>
    </row>
    <row r="8851" spans="1:4">
      <c r="A8851" s="375">
        <v>3121</v>
      </c>
      <c r="B8851" s="375">
        <v>1210</v>
      </c>
      <c r="C8851" s="375" t="s">
        <v>9475</v>
      </c>
      <c r="D8851" s="377">
        <v>0</v>
      </c>
    </row>
    <row r="8852" spans="1:4">
      <c r="A8852" s="375">
        <v>3141</v>
      </c>
      <c r="B8852" s="375">
        <v>1210</v>
      </c>
      <c r="C8852" s="375" t="s">
        <v>9476</v>
      </c>
      <c r="D8852" s="377">
        <v>0</v>
      </c>
    </row>
    <row r="8853" spans="1:4">
      <c r="A8853" s="375">
        <v>3145</v>
      </c>
      <c r="B8853" s="375">
        <v>1210</v>
      </c>
      <c r="C8853" s="375" t="s">
        <v>9477</v>
      </c>
      <c r="D8853" s="377">
        <v>0</v>
      </c>
    </row>
    <row r="8854" spans="1:4">
      <c r="A8854" s="375">
        <v>3146</v>
      </c>
      <c r="B8854" s="375">
        <v>1210</v>
      </c>
      <c r="C8854" s="375" t="s">
        <v>9478</v>
      </c>
      <c r="D8854" s="377">
        <v>0</v>
      </c>
    </row>
    <row r="8855" spans="1:4">
      <c r="A8855" s="375">
        <v>3147</v>
      </c>
      <c r="B8855" s="375">
        <v>1210</v>
      </c>
      <c r="C8855" s="375" t="s">
        <v>9479</v>
      </c>
      <c r="D8855" s="377">
        <v>0</v>
      </c>
    </row>
    <row r="8856" spans="1:4">
      <c r="A8856" s="375">
        <v>3181</v>
      </c>
      <c r="B8856" s="375">
        <v>1210</v>
      </c>
      <c r="C8856" s="375" t="s">
        <v>9480</v>
      </c>
      <c r="D8856" s="377">
        <v>1</v>
      </c>
    </row>
    <row r="8857" spans="1:4">
      <c r="A8857" s="375">
        <v>3199</v>
      </c>
      <c r="B8857" s="375">
        <v>1210</v>
      </c>
      <c r="C8857" s="375" t="s">
        <v>9481</v>
      </c>
      <c r="D8857" s="377">
        <v>0</v>
      </c>
    </row>
    <row r="8858" spans="1:4">
      <c r="A8858" s="375">
        <v>4109</v>
      </c>
      <c r="B8858" s="375">
        <v>1210</v>
      </c>
      <c r="C8858" s="375" t="s">
        <v>9482</v>
      </c>
      <c r="D8858" s="377">
        <v>1</v>
      </c>
    </row>
    <row r="8859" spans="1:4">
      <c r="A8859" s="375">
        <v>4111</v>
      </c>
      <c r="B8859" s="375">
        <v>1210</v>
      </c>
      <c r="C8859" s="375" t="s">
        <v>9483</v>
      </c>
      <c r="D8859" s="377">
        <v>2</v>
      </c>
    </row>
    <row r="8860" spans="1:4">
      <c r="A8860" s="375">
        <v>4112</v>
      </c>
      <c r="B8860" s="375">
        <v>1210</v>
      </c>
      <c r="C8860" s="375" t="s">
        <v>9484</v>
      </c>
      <c r="D8860" s="377">
        <v>2</v>
      </c>
    </row>
    <row r="8861" spans="1:4">
      <c r="A8861" s="375">
        <v>4116</v>
      </c>
      <c r="B8861" s="375">
        <v>1210</v>
      </c>
      <c r="C8861" s="375" t="s">
        <v>9485</v>
      </c>
      <c r="D8861" s="377">
        <v>2</v>
      </c>
    </row>
    <row r="8862" spans="1:4">
      <c r="A8862" s="375">
        <v>4117</v>
      </c>
      <c r="B8862" s="375">
        <v>1210</v>
      </c>
      <c r="C8862" s="375" t="s">
        <v>9486</v>
      </c>
      <c r="D8862" s="377">
        <v>2</v>
      </c>
    </row>
    <row r="8863" spans="1:4">
      <c r="A8863" s="375">
        <v>4121</v>
      </c>
      <c r="B8863" s="375">
        <v>1210</v>
      </c>
      <c r="C8863" s="375" t="s">
        <v>9487</v>
      </c>
      <c r="D8863" s="377">
        <v>2</v>
      </c>
    </row>
    <row r="8864" spans="1:4">
      <c r="A8864" s="375">
        <v>4123</v>
      </c>
      <c r="B8864" s="375">
        <v>1210</v>
      </c>
      <c r="C8864" s="375" t="s">
        <v>9488</v>
      </c>
      <c r="D8864" s="377">
        <v>2</v>
      </c>
    </row>
    <row r="8865" spans="1:4">
      <c r="A8865" s="375">
        <v>4124</v>
      </c>
      <c r="B8865" s="375">
        <v>1210</v>
      </c>
      <c r="C8865" s="375" t="s">
        <v>9489</v>
      </c>
      <c r="D8865" s="377">
        <v>2</v>
      </c>
    </row>
    <row r="8866" spans="1:4">
      <c r="A8866" s="375">
        <v>4126</v>
      </c>
      <c r="B8866" s="375">
        <v>1210</v>
      </c>
      <c r="C8866" s="375" t="s">
        <v>9490</v>
      </c>
      <c r="D8866" s="377">
        <v>2</v>
      </c>
    </row>
    <row r="8867" spans="1:4">
      <c r="A8867" s="375">
        <v>4130</v>
      </c>
      <c r="B8867" s="375">
        <v>1210</v>
      </c>
      <c r="C8867" s="375" t="s">
        <v>9491</v>
      </c>
      <c r="D8867" s="377">
        <v>2</v>
      </c>
    </row>
    <row r="8868" spans="1:4">
      <c r="A8868" s="375">
        <v>4131</v>
      </c>
      <c r="B8868" s="375">
        <v>1210</v>
      </c>
      <c r="C8868" s="375" t="s">
        <v>9492</v>
      </c>
      <c r="D8868" s="377">
        <v>2</v>
      </c>
    </row>
    <row r="8869" spans="1:4">
      <c r="A8869" s="375">
        <v>4132</v>
      </c>
      <c r="B8869" s="375">
        <v>1210</v>
      </c>
      <c r="C8869" s="375" t="s">
        <v>9493</v>
      </c>
      <c r="D8869" s="377">
        <v>2</v>
      </c>
    </row>
    <row r="8870" spans="1:4">
      <c r="A8870" s="375">
        <v>4140</v>
      </c>
      <c r="B8870" s="375">
        <v>1210</v>
      </c>
      <c r="C8870" s="375" t="s">
        <v>9494</v>
      </c>
      <c r="D8870" s="377">
        <v>2</v>
      </c>
    </row>
    <row r="8871" spans="1:4">
      <c r="A8871" s="375">
        <v>4170</v>
      </c>
      <c r="B8871" s="375">
        <v>1210</v>
      </c>
      <c r="C8871" s="375" t="s">
        <v>9495</v>
      </c>
      <c r="D8871" s="377">
        <v>2</v>
      </c>
    </row>
    <row r="8872" spans="1:4">
      <c r="A8872" s="375">
        <v>4173</v>
      </c>
      <c r="B8872" s="375">
        <v>1210</v>
      </c>
      <c r="C8872" s="375" t="s">
        <v>9496</v>
      </c>
      <c r="D8872" s="377">
        <v>1</v>
      </c>
    </row>
    <row r="8873" spans="1:4">
      <c r="A8873" s="375">
        <v>4179</v>
      </c>
      <c r="B8873" s="375">
        <v>1210</v>
      </c>
      <c r="C8873" s="375" t="s">
        <v>9497</v>
      </c>
      <c r="D8873" s="377">
        <v>2</v>
      </c>
    </row>
    <row r="8874" spans="1:4">
      <c r="A8874" s="375">
        <v>4180</v>
      </c>
      <c r="B8874" s="375">
        <v>1210</v>
      </c>
      <c r="C8874" s="375" t="s">
        <v>9498</v>
      </c>
      <c r="D8874" s="377">
        <v>2</v>
      </c>
    </row>
    <row r="8875" spans="1:4">
      <c r="A8875" s="375">
        <v>4181</v>
      </c>
      <c r="B8875" s="375">
        <v>1210</v>
      </c>
      <c r="C8875" s="375" t="s">
        <v>9499</v>
      </c>
      <c r="D8875" s="377">
        <v>2</v>
      </c>
    </row>
    <row r="8876" spans="1:4">
      <c r="A8876" s="375">
        <v>4190</v>
      </c>
      <c r="B8876" s="375">
        <v>1210</v>
      </c>
      <c r="C8876" s="375" t="s">
        <v>9500</v>
      </c>
      <c r="D8876" s="377">
        <v>2</v>
      </c>
    </row>
    <row r="8877" spans="1:4">
      <c r="A8877" s="375">
        <v>4191</v>
      </c>
      <c r="B8877" s="375">
        <v>1210</v>
      </c>
      <c r="C8877" s="375" t="s">
        <v>9501</v>
      </c>
      <c r="D8877" s="377">
        <v>2</v>
      </c>
    </row>
    <row r="8878" spans="1:4">
      <c r="A8878" s="375">
        <v>4192</v>
      </c>
      <c r="B8878" s="375">
        <v>1210</v>
      </c>
      <c r="C8878" s="375" t="s">
        <v>9502</v>
      </c>
      <c r="D8878" s="377">
        <v>2</v>
      </c>
    </row>
    <row r="8879" spans="1:4">
      <c r="A8879" s="375">
        <v>4196</v>
      </c>
      <c r="B8879" s="375">
        <v>1210</v>
      </c>
      <c r="C8879" s="375" t="s">
        <v>9503</v>
      </c>
      <c r="D8879" s="377">
        <v>2</v>
      </c>
    </row>
    <row r="8880" spans="1:4">
      <c r="A8880" s="375">
        <v>4199</v>
      </c>
      <c r="B8880" s="375">
        <v>1210</v>
      </c>
      <c r="C8880" s="375" t="s">
        <v>9504</v>
      </c>
      <c r="D8880" s="377">
        <v>2</v>
      </c>
    </row>
    <row r="8881" spans="1:4">
      <c r="A8881" s="375">
        <v>5002</v>
      </c>
      <c r="B8881" s="375">
        <v>1210</v>
      </c>
      <c r="C8881" s="375" t="s">
        <v>9505</v>
      </c>
      <c r="D8881" s="377">
        <v>0</v>
      </c>
    </row>
    <row r="8882" spans="1:4">
      <c r="A8882" s="375">
        <v>5003</v>
      </c>
      <c r="B8882" s="375">
        <v>1210</v>
      </c>
      <c r="C8882" s="375" t="s">
        <v>9506</v>
      </c>
      <c r="D8882" s="377">
        <v>0</v>
      </c>
    </row>
    <row r="8883" spans="1:4">
      <c r="A8883" s="375">
        <v>5008</v>
      </c>
      <c r="B8883" s="375">
        <v>1210</v>
      </c>
      <c r="C8883" s="375" t="s">
        <v>9507</v>
      </c>
      <c r="D8883" s="377">
        <v>0</v>
      </c>
    </row>
    <row r="8884" spans="1:4">
      <c r="A8884" s="375">
        <v>6002</v>
      </c>
      <c r="B8884" s="375">
        <v>1210</v>
      </c>
      <c r="C8884" s="375" t="s">
        <v>9508</v>
      </c>
      <c r="D8884" s="377">
        <v>1</v>
      </c>
    </row>
    <row r="8885" spans="1:4">
      <c r="A8885" s="375">
        <v>6022</v>
      </c>
      <c r="B8885" s="375">
        <v>1210</v>
      </c>
      <c r="C8885" s="375" t="s">
        <v>9509</v>
      </c>
      <c r="D8885" s="377">
        <v>1</v>
      </c>
    </row>
    <row r="8886" spans="1:4">
      <c r="A8886" s="375">
        <v>6034</v>
      </c>
      <c r="B8886" s="375">
        <v>1210</v>
      </c>
      <c r="C8886" s="375" t="s">
        <v>9510</v>
      </c>
      <c r="D8886" s="377">
        <v>1</v>
      </c>
    </row>
    <row r="8887" spans="1:4">
      <c r="A8887" s="375">
        <v>6042</v>
      </c>
      <c r="B8887" s="375">
        <v>1210</v>
      </c>
      <c r="C8887" s="375" t="s">
        <v>9511</v>
      </c>
      <c r="D8887" s="377">
        <v>1</v>
      </c>
    </row>
    <row r="8888" spans="1:4">
      <c r="A8888" s="375">
        <v>6082</v>
      </c>
      <c r="B8888" s="375">
        <v>1210</v>
      </c>
      <c r="C8888" s="375" t="s">
        <v>9512</v>
      </c>
      <c r="D8888" s="377">
        <v>1</v>
      </c>
    </row>
    <row r="8889" spans="1:4">
      <c r="A8889" s="375">
        <v>1099</v>
      </c>
      <c r="B8889" s="375">
        <v>1256</v>
      </c>
      <c r="C8889" s="375" t="s">
        <v>9513</v>
      </c>
      <c r="D8889" s="377">
        <v>0</v>
      </c>
    </row>
    <row r="8890" spans="1:4">
      <c r="A8890" s="375">
        <v>1100</v>
      </c>
      <c r="B8890" s="375">
        <v>1256</v>
      </c>
      <c r="C8890" s="375" t="s">
        <v>9514</v>
      </c>
      <c r="D8890" s="377">
        <v>2</v>
      </c>
    </row>
    <row r="8891" spans="1:4">
      <c r="A8891" s="375">
        <v>1101</v>
      </c>
      <c r="B8891" s="375">
        <v>1256</v>
      </c>
      <c r="C8891" s="375" t="s">
        <v>9515</v>
      </c>
      <c r="D8891" s="377">
        <v>0</v>
      </c>
    </row>
    <row r="8892" spans="1:4">
      <c r="A8892" s="375">
        <v>1102</v>
      </c>
      <c r="B8892" s="375">
        <v>1256</v>
      </c>
      <c r="C8892" s="375" t="s">
        <v>9516</v>
      </c>
      <c r="D8892" s="377">
        <v>2</v>
      </c>
    </row>
    <row r="8893" spans="1:4">
      <c r="A8893" s="375">
        <v>1103</v>
      </c>
      <c r="B8893" s="375">
        <v>1256</v>
      </c>
      <c r="C8893" s="375" t="s">
        <v>9517</v>
      </c>
      <c r="D8893" s="377">
        <v>0</v>
      </c>
    </row>
    <row r="8894" spans="1:4">
      <c r="A8894" s="375">
        <v>1104</v>
      </c>
      <c r="B8894" s="375">
        <v>1256</v>
      </c>
      <c r="C8894" s="375" t="s">
        <v>9518</v>
      </c>
      <c r="D8894" s="377">
        <v>2</v>
      </c>
    </row>
    <row r="8895" spans="1:4">
      <c r="A8895" s="375">
        <v>1105</v>
      </c>
      <c r="B8895" s="375">
        <v>1256</v>
      </c>
      <c r="C8895" s="375" t="s">
        <v>9519</v>
      </c>
      <c r="D8895" s="377">
        <v>2</v>
      </c>
    </row>
    <row r="8896" spans="1:4">
      <c r="A8896" s="375">
        <v>1106</v>
      </c>
      <c r="B8896" s="375">
        <v>1256</v>
      </c>
      <c r="C8896" s="375" t="s">
        <v>9520</v>
      </c>
      <c r="D8896" s="377">
        <v>2</v>
      </c>
    </row>
    <row r="8897" spans="1:4">
      <c r="A8897" s="375">
        <v>1107</v>
      </c>
      <c r="B8897" s="375">
        <v>1256</v>
      </c>
      <c r="C8897" s="375" t="s">
        <v>9521</v>
      </c>
      <c r="D8897" s="377">
        <v>0</v>
      </c>
    </row>
    <row r="8898" spans="1:4">
      <c r="A8898" s="375">
        <v>1109</v>
      </c>
      <c r="B8898" s="375">
        <v>1256</v>
      </c>
      <c r="C8898" s="375" t="s">
        <v>9522</v>
      </c>
      <c r="D8898" s="377">
        <v>2</v>
      </c>
    </row>
    <row r="8899" spans="1:4">
      <c r="A8899" s="375">
        <v>1113</v>
      </c>
      <c r="B8899" s="375">
        <v>1256</v>
      </c>
      <c r="C8899" s="375" t="s">
        <v>9523</v>
      </c>
      <c r="D8899" s="377">
        <v>2</v>
      </c>
    </row>
    <row r="8900" spans="1:4">
      <c r="A8900" s="375">
        <v>1114</v>
      </c>
      <c r="B8900" s="375">
        <v>1256</v>
      </c>
      <c r="C8900" s="375" t="s">
        <v>9524</v>
      </c>
      <c r="D8900" s="377">
        <v>2</v>
      </c>
    </row>
    <row r="8901" spans="1:4">
      <c r="A8901" s="375">
        <v>1115</v>
      </c>
      <c r="B8901" s="375">
        <v>1256</v>
      </c>
      <c r="C8901" s="375" t="s">
        <v>9525</v>
      </c>
      <c r="D8901" s="377">
        <v>2</v>
      </c>
    </row>
    <row r="8902" spans="1:4">
      <c r="A8902" s="375">
        <v>1120</v>
      </c>
      <c r="B8902" s="375">
        <v>1256</v>
      </c>
      <c r="C8902" s="375" t="s">
        <v>9526</v>
      </c>
      <c r="D8902" s="377">
        <v>2</v>
      </c>
    </row>
    <row r="8903" spans="1:4">
      <c r="A8903" s="375">
        <v>1121</v>
      </c>
      <c r="B8903" s="375">
        <v>1256</v>
      </c>
      <c r="C8903" s="375" t="s">
        <v>9527</v>
      </c>
      <c r="D8903" s="377">
        <v>0</v>
      </c>
    </row>
    <row r="8904" spans="1:4">
      <c r="A8904" s="375">
        <v>1123</v>
      </c>
      <c r="B8904" s="375">
        <v>1256</v>
      </c>
      <c r="C8904" s="375" t="s">
        <v>9528</v>
      </c>
      <c r="D8904" s="377">
        <v>2</v>
      </c>
    </row>
    <row r="8905" spans="1:4">
      <c r="A8905" s="375">
        <v>1124</v>
      </c>
      <c r="B8905" s="375">
        <v>1256</v>
      </c>
      <c r="C8905" s="375" t="s">
        <v>9529</v>
      </c>
      <c r="D8905" s="377">
        <v>0</v>
      </c>
    </row>
    <row r="8906" spans="1:4">
      <c r="A8906" s="375">
        <v>1125</v>
      </c>
      <c r="B8906" s="375">
        <v>1256</v>
      </c>
      <c r="C8906" s="375" t="s">
        <v>9530</v>
      </c>
      <c r="D8906" s="377">
        <v>0</v>
      </c>
    </row>
    <row r="8907" spans="1:4">
      <c r="A8907" s="375">
        <v>1126</v>
      </c>
      <c r="B8907" s="375">
        <v>1256</v>
      </c>
      <c r="C8907" s="375" t="s">
        <v>9531</v>
      </c>
      <c r="D8907" s="377">
        <v>0</v>
      </c>
    </row>
    <row r="8908" spans="1:4">
      <c r="A8908" s="375">
        <v>1127</v>
      </c>
      <c r="B8908" s="375">
        <v>1256</v>
      </c>
      <c r="C8908" s="375" t="s">
        <v>9532</v>
      </c>
      <c r="D8908" s="377">
        <v>2</v>
      </c>
    </row>
    <row r="8909" spans="1:4">
      <c r="A8909" s="375">
        <v>1128</v>
      </c>
      <c r="B8909" s="375">
        <v>1256</v>
      </c>
      <c r="C8909" s="375" t="s">
        <v>9533</v>
      </c>
      <c r="D8909" s="377">
        <v>2</v>
      </c>
    </row>
    <row r="8910" spans="1:4">
      <c r="A8910" s="375">
        <v>1129</v>
      </c>
      <c r="B8910" s="375">
        <v>1256</v>
      </c>
      <c r="C8910" s="375" t="s">
        <v>9534</v>
      </c>
      <c r="D8910" s="377">
        <v>2</v>
      </c>
    </row>
    <row r="8911" spans="1:4">
      <c r="A8911" s="375">
        <v>1130</v>
      </c>
      <c r="B8911" s="375">
        <v>1256</v>
      </c>
      <c r="C8911" s="375" t="s">
        <v>9535</v>
      </c>
      <c r="D8911" s="377">
        <v>2</v>
      </c>
    </row>
    <row r="8912" spans="1:4">
      <c r="A8912" s="375">
        <v>1131</v>
      </c>
      <c r="B8912" s="375">
        <v>1256</v>
      </c>
      <c r="C8912" s="375" t="s">
        <v>9536</v>
      </c>
      <c r="D8912" s="377">
        <v>0</v>
      </c>
    </row>
    <row r="8913" spans="1:4">
      <c r="A8913" s="375">
        <v>1132</v>
      </c>
      <c r="B8913" s="375">
        <v>1256</v>
      </c>
      <c r="C8913" s="375" t="s">
        <v>9537</v>
      </c>
      <c r="D8913" s="377">
        <v>2</v>
      </c>
    </row>
    <row r="8914" spans="1:4">
      <c r="A8914" s="375">
        <v>1137</v>
      </c>
      <c r="B8914" s="375">
        <v>1256</v>
      </c>
      <c r="C8914" s="375" t="s">
        <v>9538</v>
      </c>
      <c r="D8914" s="377">
        <v>2</v>
      </c>
    </row>
    <row r="8915" spans="1:4">
      <c r="A8915" s="375">
        <v>1151</v>
      </c>
      <c r="B8915" s="375">
        <v>1256</v>
      </c>
      <c r="C8915" s="375" t="s">
        <v>9539</v>
      </c>
      <c r="D8915" s="377">
        <v>0</v>
      </c>
    </row>
    <row r="8916" spans="1:4">
      <c r="A8916" s="375">
        <v>1152</v>
      </c>
      <c r="B8916" s="375">
        <v>1256</v>
      </c>
      <c r="C8916" s="375" t="s">
        <v>9540</v>
      </c>
      <c r="D8916" s="377">
        <v>0</v>
      </c>
    </row>
    <row r="8917" spans="1:4">
      <c r="A8917" s="375">
        <v>1153</v>
      </c>
      <c r="B8917" s="375">
        <v>1256</v>
      </c>
      <c r="C8917" s="375" t="s">
        <v>9541</v>
      </c>
      <c r="D8917" s="377">
        <v>2</v>
      </c>
    </row>
    <row r="8918" spans="1:4">
      <c r="A8918" s="375">
        <v>1157</v>
      </c>
      <c r="B8918" s="375">
        <v>1256</v>
      </c>
      <c r="C8918" s="375" t="s">
        <v>9542</v>
      </c>
      <c r="D8918" s="377">
        <v>2</v>
      </c>
    </row>
    <row r="8919" spans="1:4">
      <c r="A8919" s="375">
        <v>1175</v>
      </c>
      <c r="B8919" s="375">
        <v>1256</v>
      </c>
      <c r="C8919" s="375" t="s">
        <v>9543</v>
      </c>
      <c r="D8919" s="377">
        <v>0</v>
      </c>
    </row>
    <row r="8920" spans="1:4">
      <c r="A8920" s="375">
        <v>1181</v>
      </c>
      <c r="B8920" s="375">
        <v>1256</v>
      </c>
      <c r="C8920" s="375" t="s">
        <v>9544</v>
      </c>
      <c r="D8920" s="377">
        <v>0</v>
      </c>
    </row>
    <row r="8921" spans="1:4">
      <c r="A8921" s="375">
        <v>1183</v>
      </c>
      <c r="B8921" s="375">
        <v>1256</v>
      </c>
      <c r="C8921" s="375" t="s">
        <v>9545</v>
      </c>
      <c r="D8921" s="377">
        <v>2</v>
      </c>
    </row>
    <row r="8922" spans="1:4">
      <c r="A8922" s="375">
        <v>1185</v>
      </c>
      <c r="B8922" s="375">
        <v>1256</v>
      </c>
      <c r="C8922" s="375" t="s">
        <v>9546</v>
      </c>
      <c r="D8922" s="377">
        <v>2</v>
      </c>
    </row>
    <row r="8923" spans="1:4">
      <c r="A8923" s="375">
        <v>1186</v>
      </c>
      <c r="B8923" s="375">
        <v>1256</v>
      </c>
      <c r="C8923" s="375" t="s">
        <v>9547</v>
      </c>
      <c r="D8923" s="377">
        <v>0</v>
      </c>
    </row>
    <row r="8924" spans="1:4">
      <c r="A8924" s="375">
        <v>1187</v>
      </c>
      <c r="B8924" s="375">
        <v>1256</v>
      </c>
      <c r="C8924" s="375" t="s">
        <v>9548</v>
      </c>
      <c r="D8924" s="377">
        <v>0</v>
      </c>
    </row>
    <row r="8925" spans="1:4">
      <c r="A8925" s="375">
        <v>1188</v>
      </c>
      <c r="B8925" s="375">
        <v>1256</v>
      </c>
      <c r="C8925" s="375" t="s">
        <v>9549</v>
      </c>
      <c r="D8925" s="377">
        <v>0</v>
      </c>
    </row>
    <row r="8926" spans="1:4">
      <c r="A8926" s="375">
        <v>1189</v>
      </c>
      <c r="B8926" s="375">
        <v>1256</v>
      </c>
      <c r="C8926" s="375" t="s">
        <v>9550</v>
      </c>
      <c r="D8926" s="377">
        <v>0</v>
      </c>
    </row>
    <row r="8927" spans="1:4">
      <c r="A8927" s="375">
        <v>1190</v>
      </c>
      <c r="B8927" s="375">
        <v>1256</v>
      </c>
      <c r="C8927" s="375" t="s">
        <v>9551</v>
      </c>
      <c r="D8927" s="377">
        <v>0</v>
      </c>
    </row>
    <row r="8928" spans="1:4">
      <c r="A8928" s="375">
        <v>1192</v>
      </c>
      <c r="B8928" s="375">
        <v>1256</v>
      </c>
      <c r="C8928" s="375" t="s">
        <v>9552</v>
      </c>
      <c r="D8928" s="377">
        <v>0</v>
      </c>
    </row>
    <row r="8929" spans="1:4">
      <c r="A8929" s="375">
        <v>1193</v>
      </c>
      <c r="B8929" s="375">
        <v>1256</v>
      </c>
      <c r="C8929" s="375" t="s">
        <v>9553</v>
      </c>
      <c r="D8929" s="377">
        <v>0</v>
      </c>
    </row>
    <row r="8930" spans="1:4">
      <c r="A8930" s="375">
        <v>1194</v>
      </c>
      <c r="B8930" s="375">
        <v>1256</v>
      </c>
      <c r="C8930" s="375" t="s">
        <v>9554</v>
      </c>
      <c r="D8930" s="377">
        <v>0</v>
      </c>
    </row>
    <row r="8931" spans="1:4">
      <c r="A8931" s="375">
        <v>1199</v>
      </c>
      <c r="B8931" s="375">
        <v>1256</v>
      </c>
      <c r="C8931" s="375" t="s">
        <v>9555</v>
      </c>
      <c r="D8931" s="377">
        <v>0</v>
      </c>
    </row>
    <row r="8932" spans="1:4">
      <c r="A8932" s="375">
        <v>1201</v>
      </c>
      <c r="B8932" s="375">
        <v>1256</v>
      </c>
      <c r="C8932" s="375" t="s">
        <v>9556</v>
      </c>
      <c r="D8932" s="377">
        <v>2</v>
      </c>
    </row>
    <row r="8933" spans="1:4">
      <c r="A8933" s="375">
        <v>1203</v>
      </c>
      <c r="B8933" s="375">
        <v>1256</v>
      </c>
      <c r="C8933" s="375" t="s">
        <v>9557</v>
      </c>
      <c r="D8933" s="377">
        <v>2</v>
      </c>
    </row>
    <row r="8934" spans="1:4">
      <c r="A8934" s="375">
        <v>1206</v>
      </c>
      <c r="B8934" s="375">
        <v>1256</v>
      </c>
      <c r="C8934" s="375" t="s">
        <v>9558</v>
      </c>
      <c r="D8934" s="377">
        <v>0</v>
      </c>
    </row>
    <row r="8935" spans="1:4">
      <c r="A8935" s="375">
        <v>1210</v>
      </c>
      <c r="B8935" s="375">
        <v>1256</v>
      </c>
      <c r="C8935" s="375" t="s">
        <v>9559</v>
      </c>
      <c r="D8935" s="377">
        <v>2</v>
      </c>
    </row>
    <row r="8936" spans="1:4">
      <c r="A8936" s="375">
        <v>1256</v>
      </c>
      <c r="B8936" s="375">
        <v>1256</v>
      </c>
      <c r="C8936" s="375" t="s">
        <v>9560</v>
      </c>
      <c r="D8936" s="377" t="s">
        <v>94</v>
      </c>
    </row>
    <row r="8937" spans="1:4">
      <c r="A8937" s="375">
        <v>1257</v>
      </c>
      <c r="B8937" s="375">
        <v>1256</v>
      </c>
      <c r="C8937" s="375" t="s">
        <v>9561</v>
      </c>
      <c r="D8937" s="377">
        <v>2</v>
      </c>
    </row>
    <row r="8938" spans="1:4">
      <c r="A8938" s="375">
        <v>1260</v>
      </c>
      <c r="B8938" s="375">
        <v>1256</v>
      </c>
      <c r="C8938" s="375" t="s">
        <v>9562</v>
      </c>
      <c r="D8938" s="377">
        <v>0</v>
      </c>
    </row>
    <row r="8939" spans="1:4">
      <c r="A8939" s="375">
        <v>1261</v>
      </c>
      <c r="B8939" s="375">
        <v>1256</v>
      </c>
      <c r="C8939" s="375" t="s">
        <v>9563</v>
      </c>
      <c r="D8939" s="377">
        <v>0</v>
      </c>
    </row>
    <row r="8940" spans="1:4">
      <c r="A8940" s="375">
        <v>1262</v>
      </c>
      <c r="B8940" s="375">
        <v>1256</v>
      </c>
      <c r="C8940" s="375" t="s">
        <v>9564</v>
      </c>
      <c r="D8940" s="377">
        <v>0</v>
      </c>
    </row>
    <row r="8941" spans="1:4">
      <c r="A8941" s="375">
        <v>2095</v>
      </c>
      <c r="B8941" s="375">
        <v>1256</v>
      </c>
      <c r="C8941" s="375" t="s">
        <v>9565</v>
      </c>
      <c r="D8941" s="377">
        <v>2</v>
      </c>
    </row>
    <row r="8942" spans="1:4">
      <c r="A8942" s="375">
        <v>2096</v>
      </c>
      <c r="B8942" s="375">
        <v>1256</v>
      </c>
      <c r="C8942" s="375" t="s">
        <v>9566</v>
      </c>
      <c r="D8942" s="377">
        <v>2</v>
      </c>
    </row>
    <row r="8943" spans="1:4">
      <c r="A8943" s="375">
        <v>2100</v>
      </c>
      <c r="B8943" s="375">
        <v>1256</v>
      </c>
      <c r="C8943" s="375" t="s">
        <v>9567</v>
      </c>
      <c r="D8943" s="377">
        <v>2</v>
      </c>
    </row>
    <row r="8944" spans="1:4">
      <c r="A8944" s="375">
        <v>2102</v>
      </c>
      <c r="B8944" s="375">
        <v>1256</v>
      </c>
      <c r="C8944" s="375" t="s">
        <v>9568</v>
      </c>
      <c r="D8944" s="377">
        <v>2</v>
      </c>
    </row>
    <row r="8945" spans="1:4">
      <c r="A8945" s="375">
        <v>2103</v>
      </c>
      <c r="B8945" s="375">
        <v>1256</v>
      </c>
      <c r="C8945" s="375" t="s">
        <v>9569</v>
      </c>
      <c r="D8945" s="377">
        <v>2</v>
      </c>
    </row>
    <row r="8946" spans="1:4">
      <c r="A8946" s="375">
        <v>2104</v>
      </c>
      <c r="B8946" s="375">
        <v>1256</v>
      </c>
      <c r="C8946" s="375" t="s">
        <v>9570</v>
      </c>
      <c r="D8946" s="377">
        <v>2</v>
      </c>
    </row>
    <row r="8947" spans="1:4">
      <c r="A8947" s="375">
        <v>2105</v>
      </c>
      <c r="B8947" s="375">
        <v>1256</v>
      </c>
      <c r="C8947" s="375" t="s">
        <v>9571</v>
      </c>
      <c r="D8947" s="377">
        <v>2</v>
      </c>
    </row>
    <row r="8948" spans="1:4">
      <c r="A8948" s="375">
        <v>2108</v>
      </c>
      <c r="B8948" s="375">
        <v>1256</v>
      </c>
      <c r="C8948" s="375" t="s">
        <v>9572</v>
      </c>
      <c r="D8948" s="377">
        <v>2</v>
      </c>
    </row>
    <row r="8949" spans="1:4">
      <c r="A8949" s="375">
        <v>2109</v>
      </c>
      <c r="B8949" s="375">
        <v>1256</v>
      </c>
      <c r="C8949" s="375" t="s">
        <v>9573</v>
      </c>
      <c r="D8949" s="377">
        <v>2</v>
      </c>
    </row>
    <row r="8950" spans="1:4">
      <c r="A8950" s="375">
        <v>2110</v>
      </c>
      <c r="B8950" s="375">
        <v>1256</v>
      </c>
      <c r="C8950" s="375" t="s">
        <v>9574</v>
      </c>
      <c r="D8950" s="377">
        <v>2</v>
      </c>
    </row>
    <row r="8951" spans="1:4">
      <c r="A8951" s="375">
        <v>2111</v>
      </c>
      <c r="B8951" s="375">
        <v>1256</v>
      </c>
      <c r="C8951" s="375" t="s">
        <v>9575</v>
      </c>
      <c r="D8951" s="377">
        <v>2</v>
      </c>
    </row>
    <row r="8952" spans="1:4">
      <c r="A8952" s="375">
        <v>2112</v>
      </c>
      <c r="B8952" s="375">
        <v>1256</v>
      </c>
      <c r="C8952" s="375" t="s">
        <v>9576</v>
      </c>
      <c r="D8952" s="377">
        <v>2</v>
      </c>
    </row>
    <row r="8953" spans="1:4">
      <c r="A8953" s="375">
        <v>2113</v>
      </c>
      <c r="B8953" s="375">
        <v>1256</v>
      </c>
      <c r="C8953" s="375" t="s">
        <v>9577</v>
      </c>
      <c r="D8953" s="377">
        <v>2</v>
      </c>
    </row>
    <row r="8954" spans="1:4">
      <c r="A8954" s="375">
        <v>2115</v>
      </c>
      <c r="B8954" s="375">
        <v>1256</v>
      </c>
      <c r="C8954" s="375" t="s">
        <v>9578</v>
      </c>
      <c r="D8954" s="377">
        <v>2</v>
      </c>
    </row>
    <row r="8955" spans="1:4">
      <c r="A8955" s="375">
        <v>2116</v>
      </c>
      <c r="B8955" s="375">
        <v>1256</v>
      </c>
      <c r="C8955" s="375" t="s">
        <v>9579</v>
      </c>
      <c r="D8955" s="377">
        <v>2</v>
      </c>
    </row>
    <row r="8956" spans="1:4">
      <c r="A8956" s="375">
        <v>2117</v>
      </c>
      <c r="B8956" s="375">
        <v>1256</v>
      </c>
      <c r="C8956" s="375" t="s">
        <v>9580</v>
      </c>
      <c r="D8956" s="377">
        <v>2</v>
      </c>
    </row>
    <row r="8957" spans="1:4">
      <c r="A8957" s="375">
        <v>2121</v>
      </c>
      <c r="B8957" s="375">
        <v>1256</v>
      </c>
      <c r="C8957" s="375" t="s">
        <v>9581</v>
      </c>
      <c r="D8957" s="377">
        <v>2</v>
      </c>
    </row>
    <row r="8958" spans="1:4">
      <c r="A8958" s="375">
        <v>2122</v>
      </c>
      <c r="B8958" s="375">
        <v>1256</v>
      </c>
      <c r="C8958" s="375" t="s">
        <v>9582</v>
      </c>
      <c r="D8958" s="377">
        <v>2</v>
      </c>
    </row>
    <row r="8959" spans="1:4">
      <c r="A8959" s="375">
        <v>2123</v>
      </c>
      <c r="B8959" s="375">
        <v>1256</v>
      </c>
      <c r="C8959" s="375" t="s">
        <v>9583</v>
      </c>
      <c r="D8959" s="377">
        <v>2</v>
      </c>
    </row>
    <row r="8960" spans="1:4">
      <c r="A8960" s="375">
        <v>2125</v>
      </c>
      <c r="B8960" s="375">
        <v>1256</v>
      </c>
      <c r="C8960" s="375" t="s">
        <v>9584</v>
      </c>
      <c r="D8960" s="377">
        <v>2</v>
      </c>
    </row>
    <row r="8961" spans="1:4">
      <c r="A8961" s="375">
        <v>2130</v>
      </c>
      <c r="B8961" s="375">
        <v>1256</v>
      </c>
      <c r="C8961" s="375" t="s">
        <v>9585</v>
      </c>
      <c r="D8961" s="377">
        <v>2</v>
      </c>
    </row>
    <row r="8962" spans="1:4">
      <c r="A8962" s="375">
        <v>2132</v>
      </c>
      <c r="B8962" s="375">
        <v>1256</v>
      </c>
      <c r="C8962" s="375" t="s">
        <v>9586</v>
      </c>
      <c r="D8962" s="377">
        <v>2</v>
      </c>
    </row>
    <row r="8963" spans="1:4">
      <c r="A8963" s="375">
        <v>2133</v>
      </c>
      <c r="B8963" s="375">
        <v>1256</v>
      </c>
      <c r="C8963" s="375" t="s">
        <v>9587</v>
      </c>
      <c r="D8963" s="377">
        <v>2</v>
      </c>
    </row>
    <row r="8964" spans="1:4">
      <c r="A8964" s="375">
        <v>2135</v>
      </c>
      <c r="B8964" s="375">
        <v>1256</v>
      </c>
      <c r="C8964" s="375" t="s">
        <v>9588</v>
      </c>
      <c r="D8964" s="377">
        <v>2</v>
      </c>
    </row>
    <row r="8965" spans="1:4">
      <c r="A8965" s="375">
        <v>2136</v>
      </c>
      <c r="B8965" s="375">
        <v>1256</v>
      </c>
      <c r="C8965" s="375" t="s">
        <v>9589</v>
      </c>
      <c r="D8965" s="377">
        <v>2</v>
      </c>
    </row>
    <row r="8966" spans="1:4">
      <c r="A8966" s="375">
        <v>2137</v>
      </c>
      <c r="B8966" s="375">
        <v>1256</v>
      </c>
      <c r="C8966" s="375" t="s">
        <v>9590</v>
      </c>
      <c r="D8966" s="377">
        <v>2</v>
      </c>
    </row>
    <row r="8967" spans="1:4">
      <c r="A8967" s="375">
        <v>2139</v>
      </c>
      <c r="B8967" s="375">
        <v>1256</v>
      </c>
      <c r="C8967" s="375" t="s">
        <v>9591</v>
      </c>
      <c r="D8967" s="377">
        <v>2</v>
      </c>
    </row>
    <row r="8968" spans="1:4">
      <c r="A8968" s="375">
        <v>2142</v>
      </c>
      <c r="B8968" s="375">
        <v>1256</v>
      </c>
      <c r="C8968" s="375" t="s">
        <v>9592</v>
      </c>
      <c r="D8968" s="377">
        <v>2</v>
      </c>
    </row>
    <row r="8969" spans="1:4">
      <c r="A8969" s="375">
        <v>2146</v>
      </c>
      <c r="B8969" s="375">
        <v>1256</v>
      </c>
      <c r="C8969" s="375" t="s">
        <v>9593</v>
      </c>
      <c r="D8969" s="377">
        <v>2</v>
      </c>
    </row>
    <row r="8970" spans="1:4">
      <c r="A8970" s="375">
        <v>2148</v>
      </c>
      <c r="B8970" s="375">
        <v>1256</v>
      </c>
      <c r="C8970" s="375" t="s">
        <v>9594</v>
      </c>
      <c r="D8970" s="377">
        <v>2</v>
      </c>
    </row>
    <row r="8971" spans="1:4">
      <c r="A8971" s="375">
        <v>2149</v>
      </c>
      <c r="B8971" s="375">
        <v>1256</v>
      </c>
      <c r="C8971" s="375" t="s">
        <v>9595</v>
      </c>
      <c r="D8971" s="377">
        <v>2</v>
      </c>
    </row>
    <row r="8972" spans="1:4">
      <c r="A8972" s="375">
        <v>2151</v>
      </c>
      <c r="B8972" s="375">
        <v>1256</v>
      </c>
      <c r="C8972" s="375" t="s">
        <v>9596</v>
      </c>
      <c r="D8972" s="377">
        <v>2</v>
      </c>
    </row>
    <row r="8973" spans="1:4">
      <c r="A8973" s="375">
        <v>2152</v>
      </c>
      <c r="B8973" s="375">
        <v>1256</v>
      </c>
      <c r="C8973" s="375" t="s">
        <v>9597</v>
      </c>
      <c r="D8973" s="377">
        <v>2</v>
      </c>
    </row>
    <row r="8974" spans="1:4">
      <c r="A8974" s="375">
        <v>2153</v>
      </c>
      <c r="B8974" s="375">
        <v>1256</v>
      </c>
      <c r="C8974" s="375" t="s">
        <v>9598</v>
      </c>
      <c r="D8974" s="377">
        <v>2</v>
      </c>
    </row>
    <row r="8975" spans="1:4">
      <c r="A8975" s="375">
        <v>2154</v>
      </c>
      <c r="B8975" s="375">
        <v>1256</v>
      </c>
      <c r="C8975" s="375" t="s">
        <v>9599</v>
      </c>
      <c r="D8975" s="377">
        <v>2</v>
      </c>
    </row>
    <row r="8976" spans="1:4">
      <c r="A8976" s="375">
        <v>2155</v>
      </c>
      <c r="B8976" s="375">
        <v>1256</v>
      </c>
      <c r="C8976" s="375" t="s">
        <v>9600</v>
      </c>
      <c r="D8976" s="377">
        <v>2</v>
      </c>
    </row>
    <row r="8977" spans="1:4">
      <c r="A8977" s="375">
        <v>2156</v>
      </c>
      <c r="B8977" s="375">
        <v>1256</v>
      </c>
      <c r="C8977" s="375" t="s">
        <v>9601</v>
      </c>
      <c r="D8977" s="377">
        <v>2</v>
      </c>
    </row>
    <row r="8978" spans="1:4">
      <c r="A8978" s="375">
        <v>2162</v>
      </c>
      <c r="B8978" s="375">
        <v>1256</v>
      </c>
      <c r="C8978" s="375" t="s">
        <v>9602</v>
      </c>
      <c r="D8978" s="377">
        <v>2</v>
      </c>
    </row>
    <row r="8979" spans="1:4">
      <c r="A8979" s="375">
        <v>2163</v>
      </c>
      <c r="B8979" s="375">
        <v>1256</v>
      </c>
      <c r="C8979" s="375" t="s">
        <v>9603</v>
      </c>
      <c r="D8979" s="377">
        <v>2</v>
      </c>
    </row>
    <row r="8980" spans="1:4">
      <c r="A8980" s="375">
        <v>2164</v>
      </c>
      <c r="B8980" s="375">
        <v>1256</v>
      </c>
      <c r="C8980" s="375" t="s">
        <v>9604</v>
      </c>
      <c r="D8980" s="377">
        <v>2</v>
      </c>
    </row>
    <row r="8981" spans="1:4">
      <c r="A8981" s="375">
        <v>2169</v>
      </c>
      <c r="B8981" s="375">
        <v>1256</v>
      </c>
      <c r="C8981" s="375" t="s">
        <v>9605</v>
      </c>
      <c r="D8981" s="377">
        <v>2</v>
      </c>
    </row>
    <row r="8982" spans="1:4">
      <c r="A8982" s="375">
        <v>2171</v>
      </c>
      <c r="B8982" s="375">
        <v>1256</v>
      </c>
      <c r="C8982" s="375" t="s">
        <v>9606</v>
      </c>
      <c r="D8982" s="377">
        <v>2</v>
      </c>
    </row>
    <row r="8983" spans="1:4">
      <c r="A8983" s="375">
        <v>2172</v>
      </c>
      <c r="B8983" s="375">
        <v>1256</v>
      </c>
      <c r="C8983" s="375" t="s">
        <v>9607</v>
      </c>
      <c r="D8983" s="377">
        <v>2</v>
      </c>
    </row>
    <row r="8984" spans="1:4">
      <c r="A8984" s="375">
        <v>2173</v>
      </c>
      <c r="B8984" s="375">
        <v>1256</v>
      </c>
      <c r="C8984" s="375" t="s">
        <v>9608</v>
      </c>
      <c r="D8984" s="377">
        <v>2</v>
      </c>
    </row>
    <row r="8985" spans="1:4">
      <c r="A8985" s="375">
        <v>2174</v>
      </c>
      <c r="B8985" s="375">
        <v>1256</v>
      </c>
      <c r="C8985" s="375" t="s">
        <v>9609</v>
      </c>
      <c r="D8985" s="377">
        <v>2</v>
      </c>
    </row>
    <row r="8986" spans="1:4">
      <c r="A8986" s="375">
        <v>2175</v>
      </c>
      <c r="B8986" s="375">
        <v>1256</v>
      </c>
      <c r="C8986" s="375" t="s">
        <v>9610</v>
      </c>
      <c r="D8986" s="377">
        <v>2</v>
      </c>
    </row>
    <row r="8987" spans="1:4">
      <c r="A8987" s="375">
        <v>2176</v>
      </c>
      <c r="B8987" s="375">
        <v>1256</v>
      </c>
      <c r="C8987" s="375" t="s">
        <v>9611</v>
      </c>
      <c r="D8987" s="377">
        <v>2</v>
      </c>
    </row>
    <row r="8988" spans="1:4">
      <c r="A8988" s="375">
        <v>2177</v>
      </c>
      <c r="B8988" s="375">
        <v>1256</v>
      </c>
      <c r="C8988" s="375" t="s">
        <v>9612</v>
      </c>
      <c r="D8988" s="377">
        <v>2</v>
      </c>
    </row>
    <row r="8989" spans="1:4">
      <c r="A8989" s="375">
        <v>2178</v>
      </c>
      <c r="B8989" s="375">
        <v>1256</v>
      </c>
      <c r="C8989" s="375" t="s">
        <v>9613</v>
      </c>
      <c r="D8989" s="377">
        <v>2</v>
      </c>
    </row>
    <row r="8990" spans="1:4">
      <c r="A8990" s="375">
        <v>2179</v>
      </c>
      <c r="B8990" s="375">
        <v>1256</v>
      </c>
      <c r="C8990" s="375" t="s">
        <v>9614</v>
      </c>
      <c r="D8990" s="377">
        <v>2</v>
      </c>
    </row>
    <row r="8991" spans="1:4">
      <c r="A8991" s="375">
        <v>2180</v>
      </c>
      <c r="B8991" s="375">
        <v>1256</v>
      </c>
      <c r="C8991" s="375" t="s">
        <v>9615</v>
      </c>
      <c r="D8991" s="377">
        <v>2</v>
      </c>
    </row>
    <row r="8992" spans="1:4">
      <c r="A8992" s="375">
        <v>2182</v>
      </c>
      <c r="B8992" s="375">
        <v>1256</v>
      </c>
      <c r="C8992" s="375" t="s">
        <v>9616</v>
      </c>
      <c r="D8992" s="377">
        <v>2</v>
      </c>
    </row>
    <row r="8993" spans="1:4">
      <c r="A8993" s="375">
        <v>2183</v>
      </c>
      <c r="B8993" s="375">
        <v>1256</v>
      </c>
      <c r="C8993" s="375" t="s">
        <v>9617</v>
      </c>
      <c r="D8993" s="377">
        <v>2</v>
      </c>
    </row>
    <row r="8994" spans="1:4">
      <c r="A8994" s="375">
        <v>2184</v>
      </c>
      <c r="B8994" s="375">
        <v>1256</v>
      </c>
      <c r="C8994" s="375" t="s">
        <v>9618</v>
      </c>
      <c r="D8994" s="377">
        <v>2</v>
      </c>
    </row>
    <row r="8995" spans="1:4">
      <c r="A8995" s="375">
        <v>2185</v>
      </c>
      <c r="B8995" s="375">
        <v>1256</v>
      </c>
      <c r="C8995" s="375" t="s">
        <v>9619</v>
      </c>
      <c r="D8995" s="377">
        <v>2</v>
      </c>
    </row>
    <row r="8996" spans="1:4">
      <c r="A8996" s="375">
        <v>2187</v>
      </c>
      <c r="B8996" s="375">
        <v>1256</v>
      </c>
      <c r="C8996" s="375" t="s">
        <v>9620</v>
      </c>
      <c r="D8996" s="377">
        <v>2</v>
      </c>
    </row>
    <row r="8997" spans="1:4">
      <c r="A8997" s="375">
        <v>2188</v>
      </c>
      <c r="B8997" s="375">
        <v>1256</v>
      </c>
      <c r="C8997" s="375" t="s">
        <v>9621</v>
      </c>
      <c r="D8997" s="377">
        <v>2</v>
      </c>
    </row>
    <row r="8998" spans="1:4">
      <c r="A8998" s="375">
        <v>2189</v>
      </c>
      <c r="B8998" s="375">
        <v>1256</v>
      </c>
      <c r="C8998" s="375" t="s">
        <v>9622</v>
      </c>
      <c r="D8998" s="377">
        <v>2</v>
      </c>
    </row>
    <row r="8999" spans="1:4">
      <c r="A8999" s="375">
        <v>2192</v>
      </c>
      <c r="B8999" s="375">
        <v>1256</v>
      </c>
      <c r="C8999" s="375" t="s">
        <v>9623</v>
      </c>
      <c r="D8999" s="377">
        <v>2</v>
      </c>
    </row>
    <row r="9000" spans="1:4">
      <c r="A9000" s="375">
        <v>2196</v>
      </c>
      <c r="B9000" s="375">
        <v>1256</v>
      </c>
      <c r="C9000" s="375" t="s">
        <v>9624</v>
      </c>
      <c r="D9000" s="377">
        <v>2</v>
      </c>
    </row>
    <row r="9001" spans="1:4">
      <c r="A9001" s="375">
        <v>2197</v>
      </c>
      <c r="B9001" s="375">
        <v>1256</v>
      </c>
      <c r="C9001" s="375" t="s">
        <v>9625</v>
      </c>
      <c r="D9001" s="377">
        <v>2</v>
      </c>
    </row>
    <row r="9002" spans="1:4">
      <c r="A9002" s="375">
        <v>2199</v>
      </c>
      <c r="B9002" s="375">
        <v>1256</v>
      </c>
      <c r="C9002" s="375" t="s">
        <v>9626</v>
      </c>
      <c r="D9002" s="377">
        <v>2</v>
      </c>
    </row>
    <row r="9003" spans="1:4">
      <c r="A9003" s="375">
        <v>2201</v>
      </c>
      <c r="B9003" s="375">
        <v>1256</v>
      </c>
      <c r="C9003" s="375" t="s">
        <v>9627</v>
      </c>
      <c r="D9003" s="377">
        <v>2</v>
      </c>
    </row>
    <row r="9004" spans="1:4">
      <c r="A9004" s="375">
        <v>2202</v>
      </c>
      <c r="B9004" s="375">
        <v>1256</v>
      </c>
      <c r="C9004" s="375" t="s">
        <v>9628</v>
      </c>
      <c r="D9004" s="377">
        <v>2</v>
      </c>
    </row>
    <row r="9005" spans="1:4">
      <c r="A9005" s="375">
        <v>2203</v>
      </c>
      <c r="B9005" s="375">
        <v>1256</v>
      </c>
      <c r="C9005" s="375" t="s">
        <v>9629</v>
      </c>
      <c r="D9005" s="377">
        <v>2</v>
      </c>
    </row>
    <row r="9006" spans="1:4">
      <c r="A9006" s="375">
        <v>2206</v>
      </c>
      <c r="B9006" s="375">
        <v>1256</v>
      </c>
      <c r="C9006" s="375" t="s">
        <v>9630</v>
      </c>
      <c r="D9006" s="377">
        <v>2</v>
      </c>
    </row>
    <row r="9007" spans="1:4">
      <c r="A9007" s="375">
        <v>2207</v>
      </c>
      <c r="B9007" s="375">
        <v>1256</v>
      </c>
      <c r="C9007" s="375" t="s">
        <v>9631</v>
      </c>
      <c r="D9007" s="377">
        <v>2</v>
      </c>
    </row>
    <row r="9008" spans="1:4">
      <c r="A9008" s="375">
        <v>2208</v>
      </c>
      <c r="B9008" s="375">
        <v>1256</v>
      </c>
      <c r="C9008" s="375" t="s">
        <v>9632</v>
      </c>
      <c r="D9008" s="377">
        <v>2</v>
      </c>
    </row>
    <row r="9009" spans="1:4">
      <c r="A9009" s="375">
        <v>2209</v>
      </c>
      <c r="B9009" s="375">
        <v>1256</v>
      </c>
      <c r="C9009" s="375" t="s">
        <v>9633</v>
      </c>
      <c r="D9009" s="377">
        <v>2</v>
      </c>
    </row>
    <row r="9010" spans="1:4">
      <c r="A9010" s="375">
        <v>2210</v>
      </c>
      <c r="B9010" s="375">
        <v>1256</v>
      </c>
      <c r="C9010" s="375" t="s">
        <v>9634</v>
      </c>
      <c r="D9010" s="377">
        <v>2</v>
      </c>
    </row>
    <row r="9011" spans="1:4">
      <c r="A9011" s="375">
        <v>2211</v>
      </c>
      <c r="B9011" s="375">
        <v>1256</v>
      </c>
      <c r="C9011" s="375" t="s">
        <v>9635</v>
      </c>
      <c r="D9011" s="377">
        <v>2</v>
      </c>
    </row>
    <row r="9012" spans="1:4">
      <c r="A9012" s="375">
        <v>2212</v>
      </c>
      <c r="B9012" s="375">
        <v>1256</v>
      </c>
      <c r="C9012" s="375" t="s">
        <v>9636</v>
      </c>
      <c r="D9012" s="377">
        <v>2</v>
      </c>
    </row>
    <row r="9013" spans="1:4">
      <c r="A9013" s="375">
        <v>2213</v>
      </c>
      <c r="B9013" s="375">
        <v>1256</v>
      </c>
      <c r="C9013" s="375" t="s">
        <v>9637</v>
      </c>
      <c r="D9013" s="377">
        <v>2</v>
      </c>
    </row>
    <row r="9014" spans="1:4">
      <c r="A9014" s="375">
        <v>2214</v>
      </c>
      <c r="B9014" s="375">
        <v>1256</v>
      </c>
      <c r="C9014" s="375" t="s">
        <v>9638</v>
      </c>
      <c r="D9014" s="377">
        <v>2</v>
      </c>
    </row>
    <row r="9015" spans="1:4">
      <c r="A9015" s="375">
        <v>2215</v>
      </c>
      <c r="B9015" s="375">
        <v>1256</v>
      </c>
      <c r="C9015" s="375" t="s">
        <v>9639</v>
      </c>
      <c r="D9015" s="377">
        <v>2</v>
      </c>
    </row>
    <row r="9016" spans="1:4">
      <c r="A9016" s="375">
        <v>2312</v>
      </c>
      <c r="B9016" s="375">
        <v>1256</v>
      </c>
      <c r="C9016" s="375" t="s">
        <v>9640</v>
      </c>
      <c r="D9016" s="377">
        <v>2</v>
      </c>
    </row>
    <row r="9017" spans="1:4">
      <c r="A9017" s="375">
        <v>2317</v>
      </c>
      <c r="B9017" s="375">
        <v>1256</v>
      </c>
      <c r="C9017" s="375" t="s">
        <v>9641</v>
      </c>
      <c r="D9017" s="377">
        <v>2</v>
      </c>
    </row>
    <row r="9018" spans="1:4">
      <c r="A9018" s="375">
        <v>2322</v>
      </c>
      <c r="B9018" s="375">
        <v>1256</v>
      </c>
      <c r="C9018" s="375" t="s">
        <v>9642</v>
      </c>
      <c r="D9018" s="377">
        <v>2</v>
      </c>
    </row>
    <row r="9019" spans="1:4">
      <c r="A9019" s="375">
        <v>2323</v>
      </c>
      <c r="B9019" s="375">
        <v>1256</v>
      </c>
      <c r="C9019" s="375" t="s">
        <v>9643</v>
      </c>
      <c r="D9019" s="377">
        <v>1</v>
      </c>
    </row>
    <row r="9020" spans="1:4">
      <c r="A9020" s="375">
        <v>2324</v>
      </c>
      <c r="B9020" s="375">
        <v>1256</v>
      </c>
      <c r="C9020" s="375" t="s">
        <v>9644</v>
      </c>
      <c r="D9020" s="377">
        <v>2</v>
      </c>
    </row>
    <row r="9021" spans="1:4">
      <c r="A9021" s="375">
        <v>2326</v>
      </c>
      <c r="B9021" s="375">
        <v>1256</v>
      </c>
      <c r="C9021" s="375" t="s">
        <v>9645</v>
      </c>
      <c r="D9021" s="377">
        <v>2</v>
      </c>
    </row>
    <row r="9022" spans="1:4">
      <c r="A9022" s="375">
        <v>2328</v>
      </c>
      <c r="B9022" s="375">
        <v>1256</v>
      </c>
      <c r="C9022" s="375" t="s">
        <v>9646</v>
      </c>
      <c r="D9022" s="377">
        <v>2</v>
      </c>
    </row>
    <row r="9023" spans="1:4">
      <c r="A9023" s="375">
        <v>2330</v>
      </c>
      <c r="B9023" s="375">
        <v>1256</v>
      </c>
      <c r="C9023" s="375" t="s">
        <v>9647</v>
      </c>
      <c r="D9023" s="377">
        <v>2</v>
      </c>
    </row>
    <row r="9024" spans="1:4">
      <c r="A9024" s="375">
        <v>2338</v>
      </c>
      <c r="B9024" s="375">
        <v>1256</v>
      </c>
      <c r="C9024" s="375" t="s">
        <v>9648</v>
      </c>
      <c r="D9024" s="377">
        <v>2</v>
      </c>
    </row>
    <row r="9025" spans="1:4">
      <c r="A9025" s="375">
        <v>2341</v>
      </c>
      <c r="B9025" s="375">
        <v>1256</v>
      </c>
      <c r="C9025" s="375" t="s">
        <v>9649</v>
      </c>
      <c r="D9025" s="377">
        <v>2</v>
      </c>
    </row>
    <row r="9026" spans="1:4">
      <c r="A9026" s="375">
        <v>2342</v>
      </c>
      <c r="B9026" s="375">
        <v>1256</v>
      </c>
      <c r="C9026" s="375" t="s">
        <v>9650</v>
      </c>
      <c r="D9026" s="377">
        <v>2</v>
      </c>
    </row>
    <row r="9027" spans="1:4">
      <c r="A9027" s="375">
        <v>2343</v>
      </c>
      <c r="B9027" s="375">
        <v>1256</v>
      </c>
      <c r="C9027" s="375" t="s">
        <v>9651</v>
      </c>
      <c r="D9027" s="377">
        <v>2</v>
      </c>
    </row>
    <row r="9028" spans="1:4">
      <c r="A9028" s="375">
        <v>2345</v>
      </c>
      <c r="B9028" s="375">
        <v>1256</v>
      </c>
      <c r="C9028" s="375" t="s">
        <v>9652</v>
      </c>
      <c r="D9028" s="377">
        <v>2</v>
      </c>
    </row>
    <row r="9029" spans="1:4">
      <c r="A9029" s="375">
        <v>2346</v>
      </c>
      <c r="B9029" s="375">
        <v>1256</v>
      </c>
      <c r="C9029" s="375" t="s">
        <v>9653</v>
      </c>
      <c r="D9029" s="377">
        <v>2</v>
      </c>
    </row>
    <row r="9030" spans="1:4">
      <c r="A9030" s="375">
        <v>2347</v>
      </c>
      <c r="B9030" s="375">
        <v>1256</v>
      </c>
      <c r="C9030" s="375" t="s">
        <v>9654</v>
      </c>
      <c r="D9030" s="377">
        <v>2</v>
      </c>
    </row>
    <row r="9031" spans="1:4">
      <c r="A9031" s="375">
        <v>3102</v>
      </c>
      <c r="B9031" s="375">
        <v>1256</v>
      </c>
      <c r="C9031" s="375" t="s">
        <v>9655</v>
      </c>
      <c r="D9031" s="377">
        <v>2</v>
      </c>
    </row>
    <row r="9032" spans="1:4">
      <c r="A9032" s="375">
        <v>3103</v>
      </c>
      <c r="B9032" s="375">
        <v>1256</v>
      </c>
      <c r="C9032" s="375" t="s">
        <v>9656</v>
      </c>
      <c r="D9032" s="377">
        <v>2</v>
      </c>
    </row>
    <row r="9033" spans="1:4">
      <c r="A9033" s="375">
        <v>3104</v>
      </c>
      <c r="B9033" s="375">
        <v>1256</v>
      </c>
      <c r="C9033" s="375" t="s">
        <v>9657</v>
      </c>
      <c r="D9033" s="377">
        <v>0</v>
      </c>
    </row>
    <row r="9034" spans="1:4">
      <c r="A9034" s="375">
        <v>3105</v>
      </c>
      <c r="B9034" s="375">
        <v>1256</v>
      </c>
      <c r="C9034" s="375" t="s">
        <v>9658</v>
      </c>
      <c r="D9034" s="377">
        <v>0</v>
      </c>
    </row>
    <row r="9035" spans="1:4">
      <c r="A9035" s="375">
        <v>3108</v>
      </c>
      <c r="B9035" s="375">
        <v>1256</v>
      </c>
      <c r="C9035" s="375" t="s">
        <v>9659</v>
      </c>
      <c r="D9035" s="377">
        <v>2</v>
      </c>
    </row>
    <row r="9036" spans="1:4">
      <c r="A9036" s="375">
        <v>3109</v>
      </c>
      <c r="B9036" s="375">
        <v>1256</v>
      </c>
      <c r="C9036" s="375" t="s">
        <v>9660</v>
      </c>
      <c r="D9036" s="377">
        <v>2</v>
      </c>
    </row>
    <row r="9037" spans="1:4">
      <c r="A9037" s="375">
        <v>3115</v>
      </c>
      <c r="B9037" s="375">
        <v>1256</v>
      </c>
      <c r="C9037" s="375" t="s">
        <v>9661</v>
      </c>
      <c r="D9037" s="377">
        <v>2</v>
      </c>
    </row>
    <row r="9038" spans="1:4">
      <c r="A9038" s="375">
        <v>3116</v>
      </c>
      <c r="B9038" s="375">
        <v>1256</v>
      </c>
      <c r="C9038" s="375" t="s">
        <v>9662</v>
      </c>
      <c r="D9038" s="377">
        <v>0</v>
      </c>
    </row>
    <row r="9039" spans="1:4">
      <c r="A9039" s="375">
        <v>3120</v>
      </c>
      <c r="B9039" s="375">
        <v>1256</v>
      </c>
      <c r="C9039" s="375" t="s">
        <v>9663</v>
      </c>
      <c r="D9039" s="377">
        <v>0</v>
      </c>
    </row>
    <row r="9040" spans="1:4">
      <c r="A9040" s="375">
        <v>3121</v>
      </c>
      <c r="B9040" s="375">
        <v>1256</v>
      </c>
      <c r="C9040" s="375" t="s">
        <v>9664</v>
      </c>
      <c r="D9040" s="377">
        <v>0</v>
      </c>
    </row>
    <row r="9041" spans="1:4">
      <c r="A9041" s="375">
        <v>3141</v>
      </c>
      <c r="B9041" s="375">
        <v>1256</v>
      </c>
      <c r="C9041" s="375" t="s">
        <v>9665</v>
      </c>
      <c r="D9041" s="377">
        <v>0</v>
      </c>
    </row>
    <row r="9042" spans="1:4">
      <c r="A9042" s="375">
        <v>3145</v>
      </c>
      <c r="B9042" s="375">
        <v>1256</v>
      </c>
      <c r="C9042" s="375" t="s">
        <v>9666</v>
      </c>
      <c r="D9042" s="377">
        <v>0</v>
      </c>
    </row>
    <row r="9043" spans="1:4">
      <c r="A9043" s="375">
        <v>3146</v>
      </c>
      <c r="B9043" s="375">
        <v>1256</v>
      </c>
      <c r="C9043" s="375" t="s">
        <v>9667</v>
      </c>
      <c r="D9043" s="377">
        <v>0</v>
      </c>
    </row>
    <row r="9044" spans="1:4">
      <c r="A9044" s="375">
        <v>3147</v>
      </c>
      <c r="B9044" s="375">
        <v>1256</v>
      </c>
      <c r="C9044" s="375" t="s">
        <v>9668</v>
      </c>
      <c r="D9044" s="377">
        <v>0</v>
      </c>
    </row>
    <row r="9045" spans="1:4">
      <c r="A9045" s="375">
        <v>3181</v>
      </c>
      <c r="B9045" s="375">
        <v>1256</v>
      </c>
      <c r="C9045" s="375" t="s">
        <v>9669</v>
      </c>
      <c r="D9045" s="377">
        <v>1</v>
      </c>
    </row>
    <row r="9046" spans="1:4">
      <c r="A9046" s="375">
        <v>3199</v>
      </c>
      <c r="B9046" s="375">
        <v>1256</v>
      </c>
      <c r="C9046" s="375" t="s">
        <v>9670</v>
      </c>
      <c r="D9046" s="377">
        <v>2</v>
      </c>
    </row>
    <row r="9047" spans="1:4">
      <c r="A9047" s="375">
        <v>4109</v>
      </c>
      <c r="B9047" s="375">
        <v>1256</v>
      </c>
      <c r="C9047" s="375" t="s">
        <v>9671</v>
      </c>
      <c r="D9047" s="377">
        <v>2</v>
      </c>
    </row>
    <row r="9048" spans="1:4">
      <c r="A9048" s="375">
        <v>4111</v>
      </c>
      <c r="B9048" s="375">
        <v>1256</v>
      </c>
      <c r="C9048" s="375" t="s">
        <v>9672</v>
      </c>
      <c r="D9048" s="377">
        <v>2</v>
      </c>
    </row>
    <row r="9049" spans="1:4">
      <c r="A9049" s="375">
        <v>4112</v>
      </c>
      <c r="B9049" s="375">
        <v>1256</v>
      </c>
      <c r="C9049" s="375" t="s">
        <v>9673</v>
      </c>
      <c r="D9049" s="377">
        <v>2</v>
      </c>
    </row>
    <row r="9050" spans="1:4">
      <c r="A9050" s="375">
        <v>4116</v>
      </c>
      <c r="B9050" s="375">
        <v>1256</v>
      </c>
      <c r="C9050" s="375" t="s">
        <v>9674</v>
      </c>
      <c r="D9050" s="377">
        <v>2</v>
      </c>
    </row>
    <row r="9051" spans="1:4">
      <c r="A9051" s="375">
        <v>4117</v>
      </c>
      <c r="B9051" s="375">
        <v>1256</v>
      </c>
      <c r="C9051" s="375" t="s">
        <v>9675</v>
      </c>
      <c r="D9051" s="377">
        <v>2</v>
      </c>
    </row>
    <row r="9052" spans="1:4">
      <c r="A9052" s="375">
        <v>4121</v>
      </c>
      <c r="B9052" s="375">
        <v>1256</v>
      </c>
      <c r="C9052" s="375" t="s">
        <v>9676</v>
      </c>
      <c r="D9052" s="377">
        <v>2</v>
      </c>
    </row>
    <row r="9053" spans="1:4">
      <c r="A9053" s="375">
        <v>4123</v>
      </c>
      <c r="B9053" s="375">
        <v>1256</v>
      </c>
      <c r="C9053" s="375" t="s">
        <v>9677</v>
      </c>
      <c r="D9053" s="377">
        <v>2</v>
      </c>
    </row>
    <row r="9054" spans="1:4">
      <c r="A9054" s="375">
        <v>4124</v>
      </c>
      <c r="B9054" s="375">
        <v>1256</v>
      </c>
      <c r="C9054" s="375" t="s">
        <v>9678</v>
      </c>
      <c r="D9054" s="377">
        <v>2</v>
      </c>
    </row>
    <row r="9055" spans="1:4">
      <c r="A9055" s="375">
        <v>4126</v>
      </c>
      <c r="B9055" s="375">
        <v>1256</v>
      </c>
      <c r="C9055" s="375" t="s">
        <v>9679</v>
      </c>
      <c r="D9055" s="377">
        <v>2</v>
      </c>
    </row>
    <row r="9056" spans="1:4">
      <c r="A9056" s="375">
        <v>4130</v>
      </c>
      <c r="B9056" s="375">
        <v>1256</v>
      </c>
      <c r="C9056" s="375" t="s">
        <v>9680</v>
      </c>
      <c r="D9056" s="377">
        <v>2</v>
      </c>
    </row>
    <row r="9057" spans="1:4">
      <c r="A9057" s="375">
        <v>4131</v>
      </c>
      <c r="B9057" s="375">
        <v>1256</v>
      </c>
      <c r="C9057" s="375" t="s">
        <v>9681</v>
      </c>
      <c r="D9057" s="377">
        <v>2</v>
      </c>
    </row>
    <row r="9058" spans="1:4">
      <c r="A9058" s="375">
        <v>4132</v>
      </c>
      <c r="B9058" s="375">
        <v>1256</v>
      </c>
      <c r="C9058" s="375" t="s">
        <v>9682</v>
      </c>
      <c r="D9058" s="377">
        <v>2</v>
      </c>
    </row>
    <row r="9059" spans="1:4">
      <c r="A9059" s="375">
        <v>4140</v>
      </c>
      <c r="B9059" s="375">
        <v>1256</v>
      </c>
      <c r="C9059" s="375" t="s">
        <v>9683</v>
      </c>
      <c r="D9059" s="377">
        <v>2</v>
      </c>
    </row>
    <row r="9060" spans="1:4">
      <c r="A9060" s="375">
        <v>4170</v>
      </c>
      <c r="B9060" s="375">
        <v>1256</v>
      </c>
      <c r="C9060" s="375" t="s">
        <v>9684</v>
      </c>
      <c r="D9060" s="377">
        <v>2</v>
      </c>
    </row>
    <row r="9061" spans="1:4">
      <c r="A9061" s="375">
        <v>4173</v>
      </c>
      <c r="B9061" s="375">
        <v>1256</v>
      </c>
      <c r="C9061" s="375" t="s">
        <v>9685</v>
      </c>
      <c r="D9061" s="377">
        <v>2</v>
      </c>
    </row>
    <row r="9062" spans="1:4">
      <c r="A9062" s="375">
        <v>4179</v>
      </c>
      <c r="B9062" s="375">
        <v>1256</v>
      </c>
      <c r="C9062" s="375" t="s">
        <v>9686</v>
      </c>
      <c r="D9062" s="377">
        <v>2</v>
      </c>
    </row>
    <row r="9063" spans="1:4">
      <c r="A9063" s="375">
        <v>4180</v>
      </c>
      <c r="B9063" s="375">
        <v>1256</v>
      </c>
      <c r="C9063" s="375" t="s">
        <v>9687</v>
      </c>
      <c r="D9063" s="377">
        <v>2</v>
      </c>
    </row>
    <row r="9064" spans="1:4">
      <c r="A9064" s="375">
        <v>4181</v>
      </c>
      <c r="B9064" s="375">
        <v>1256</v>
      </c>
      <c r="C9064" s="375" t="s">
        <v>9688</v>
      </c>
      <c r="D9064" s="377">
        <v>2</v>
      </c>
    </row>
    <row r="9065" spans="1:4">
      <c r="A9065" s="375">
        <v>4190</v>
      </c>
      <c r="B9065" s="375">
        <v>1256</v>
      </c>
      <c r="C9065" s="375" t="s">
        <v>9689</v>
      </c>
      <c r="D9065" s="377">
        <v>2</v>
      </c>
    </row>
    <row r="9066" spans="1:4">
      <c r="A9066" s="375">
        <v>4191</v>
      </c>
      <c r="B9066" s="375">
        <v>1256</v>
      </c>
      <c r="C9066" s="375" t="s">
        <v>9690</v>
      </c>
      <c r="D9066" s="377">
        <v>2</v>
      </c>
    </row>
    <row r="9067" spans="1:4">
      <c r="A9067" s="375">
        <v>4192</v>
      </c>
      <c r="B9067" s="375">
        <v>1256</v>
      </c>
      <c r="C9067" s="375" t="s">
        <v>9691</v>
      </c>
      <c r="D9067" s="377">
        <v>2</v>
      </c>
    </row>
    <row r="9068" spans="1:4">
      <c r="A9068" s="375">
        <v>4196</v>
      </c>
      <c r="B9068" s="375">
        <v>1256</v>
      </c>
      <c r="C9068" s="375" t="s">
        <v>9692</v>
      </c>
      <c r="D9068" s="377">
        <v>2</v>
      </c>
    </row>
    <row r="9069" spans="1:4">
      <c r="A9069" s="375">
        <v>4199</v>
      </c>
      <c r="B9069" s="375">
        <v>1256</v>
      </c>
      <c r="C9069" s="375" t="s">
        <v>9693</v>
      </c>
      <c r="D9069" s="377">
        <v>2</v>
      </c>
    </row>
    <row r="9070" spans="1:4">
      <c r="A9070" s="375">
        <v>5002</v>
      </c>
      <c r="B9070" s="375">
        <v>1256</v>
      </c>
      <c r="C9070" s="375" t="s">
        <v>9694</v>
      </c>
      <c r="D9070" s="377">
        <v>2</v>
      </c>
    </row>
    <row r="9071" spans="1:4">
      <c r="A9071" s="375">
        <v>5003</v>
      </c>
      <c r="B9071" s="375">
        <v>1256</v>
      </c>
      <c r="C9071" s="375" t="s">
        <v>9695</v>
      </c>
      <c r="D9071" s="377">
        <v>2</v>
      </c>
    </row>
    <row r="9072" spans="1:4">
      <c r="A9072" s="375">
        <v>5008</v>
      </c>
      <c r="B9072" s="375">
        <v>1256</v>
      </c>
      <c r="C9072" s="375" t="s">
        <v>9696</v>
      </c>
      <c r="D9072" s="377">
        <v>2</v>
      </c>
    </row>
    <row r="9073" spans="1:4">
      <c r="A9073" s="375">
        <v>6002</v>
      </c>
      <c r="B9073" s="375">
        <v>1256</v>
      </c>
      <c r="C9073" s="375" t="s">
        <v>9697</v>
      </c>
      <c r="D9073" s="377">
        <v>2</v>
      </c>
    </row>
    <row r="9074" spans="1:4">
      <c r="A9074" s="375">
        <v>6022</v>
      </c>
      <c r="B9074" s="375">
        <v>1256</v>
      </c>
      <c r="C9074" s="375" t="s">
        <v>9698</v>
      </c>
      <c r="D9074" s="377">
        <v>2</v>
      </c>
    </row>
    <row r="9075" spans="1:4">
      <c r="A9075" s="375">
        <v>6034</v>
      </c>
      <c r="B9075" s="375">
        <v>1256</v>
      </c>
      <c r="C9075" s="375" t="s">
        <v>9699</v>
      </c>
      <c r="D9075" s="377">
        <v>2</v>
      </c>
    </row>
    <row r="9076" spans="1:4">
      <c r="A9076" s="375">
        <v>6042</v>
      </c>
      <c r="B9076" s="375">
        <v>1256</v>
      </c>
      <c r="C9076" s="375" t="s">
        <v>9700</v>
      </c>
      <c r="D9076" s="377">
        <v>2</v>
      </c>
    </row>
    <row r="9077" spans="1:4">
      <c r="A9077" s="375">
        <v>6082</v>
      </c>
      <c r="B9077" s="375">
        <v>1256</v>
      </c>
      <c r="C9077" s="375" t="s">
        <v>9701</v>
      </c>
      <c r="D9077" s="377">
        <v>2</v>
      </c>
    </row>
    <row r="9078" spans="1:4">
      <c r="A9078" s="375">
        <v>1099</v>
      </c>
      <c r="B9078" s="375">
        <v>1257</v>
      </c>
      <c r="C9078" s="375" t="s">
        <v>9702</v>
      </c>
      <c r="D9078" s="377">
        <v>2</v>
      </c>
    </row>
    <row r="9079" spans="1:4">
      <c r="A9079" s="375">
        <v>1100</v>
      </c>
      <c r="B9079" s="375">
        <v>1257</v>
      </c>
      <c r="C9079" s="375" t="s">
        <v>9703</v>
      </c>
      <c r="D9079" s="377">
        <v>2</v>
      </c>
    </row>
    <row r="9080" spans="1:4">
      <c r="A9080" s="375">
        <v>1101</v>
      </c>
      <c r="B9080" s="375">
        <v>1257</v>
      </c>
      <c r="C9080" s="375" t="s">
        <v>9704</v>
      </c>
      <c r="D9080" s="377">
        <v>2</v>
      </c>
    </row>
    <row r="9081" spans="1:4">
      <c r="A9081" s="375">
        <v>1102</v>
      </c>
      <c r="B9081" s="375">
        <v>1257</v>
      </c>
      <c r="C9081" s="375" t="s">
        <v>9705</v>
      </c>
      <c r="D9081" s="377">
        <v>2</v>
      </c>
    </row>
    <row r="9082" spans="1:4">
      <c r="A9082" s="375">
        <v>1103</v>
      </c>
      <c r="B9082" s="375">
        <v>1257</v>
      </c>
      <c r="C9082" s="375" t="s">
        <v>9706</v>
      </c>
      <c r="D9082" s="377">
        <v>2</v>
      </c>
    </row>
    <row r="9083" spans="1:4">
      <c r="A9083" s="375">
        <v>1104</v>
      </c>
      <c r="B9083" s="375">
        <v>1257</v>
      </c>
      <c r="C9083" s="375" t="s">
        <v>9707</v>
      </c>
      <c r="D9083" s="377">
        <v>2</v>
      </c>
    </row>
    <row r="9084" spans="1:4">
      <c r="A9084" s="375">
        <v>1105</v>
      </c>
      <c r="B9084" s="375">
        <v>1257</v>
      </c>
      <c r="C9084" s="375" t="s">
        <v>9708</v>
      </c>
      <c r="D9084" s="377">
        <v>2</v>
      </c>
    </row>
    <row r="9085" spans="1:4">
      <c r="A9085" s="375">
        <v>1106</v>
      </c>
      <c r="B9085" s="375">
        <v>1257</v>
      </c>
      <c r="C9085" s="375" t="s">
        <v>9709</v>
      </c>
      <c r="D9085" s="377">
        <v>2</v>
      </c>
    </row>
    <row r="9086" spans="1:4">
      <c r="A9086" s="375">
        <v>1107</v>
      </c>
      <c r="B9086" s="375">
        <v>1257</v>
      </c>
      <c r="C9086" s="375" t="s">
        <v>9710</v>
      </c>
      <c r="D9086" s="377">
        <v>2</v>
      </c>
    </row>
    <row r="9087" spans="1:4">
      <c r="A9087" s="375">
        <v>1109</v>
      </c>
      <c r="B9087" s="375">
        <v>1257</v>
      </c>
      <c r="C9087" s="375" t="s">
        <v>9711</v>
      </c>
      <c r="D9087" s="377">
        <v>2</v>
      </c>
    </row>
    <row r="9088" spans="1:4">
      <c r="A9088" s="375">
        <v>1113</v>
      </c>
      <c r="B9088" s="375">
        <v>1257</v>
      </c>
      <c r="C9088" s="375" t="s">
        <v>9712</v>
      </c>
      <c r="D9088" s="377">
        <v>2</v>
      </c>
    </row>
    <row r="9089" spans="1:4">
      <c r="A9089" s="375">
        <v>1114</v>
      </c>
      <c r="B9089" s="375">
        <v>1257</v>
      </c>
      <c r="C9089" s="375" t="s">
        <v>9713</v>
      </c>
      <c r="D9089" s="377">
        <v>2</v>
      </c>
    </row>
    <row r="9090" spans="1:4">
      <c r="A9090" s="375">
        <v>1115</v>
      </c>
      <c r="B9090" s="375">
        <v>1257</v>
      </c>
      <c r="C9090" s="375" t="s">
        <v>9714</v>
      </c>
      <c r="D9090" s="377">
        <v>2</v>
      </c>
    </row>
    <row r="9091" spans="1:4">
      <c r="A9091" s="375">
        <v>1120</v>
      </c>
      <c r="B9091" s="375">
        <v>1257</v>
      </c>
      <c r="C9091" s="375" t="s">
        <v>9715</v>
      </c>
      <c r="D9091" s="377">
        <v>2</v>
      </c>
    </row>
    <row r="9092" spans="1:4">
      <c r="A9092" s="375">
        <v>1121</v>
      </c>
      <c r="B9092" s="375">
        <v>1257</v>
      </c>
      <c r="C9092" s="375" t="s">
        <v>9716</v>
      </c>
      <c r="D9092" s="377">
        <v>2</v>
      </c>
    </row>
    <row r="9093" spans="1:4">
      <c r="A9093" s="375">
        <v>1123</v>
      </c>
      <c r="B9093" s="375">
        <v>1257</v>
      </c>
      <c r="C9093" s="375" t="s">
        <v>9717</v>
      </c>
      <c r="D9093" s="377">
        <v>2</v>
      </c>
    </row>
    <row r="9094" spans="1:4">
      <c r="A9094" s="375">
        <v>1124</v>
      </c>
      <c r="B9094" s="375">
        <v>1257</v>
      </c>
      <c r="C9094" s="375" t="s">
        <v>9718</v>
      </c>
      <c r="D9094" s="377">
        <v>2</v>
      </c>
    </row>
    <row r="9095" spans="1:4">
      <c r="A9095" s="375">
        <v>1125</v>
      </c>
      <c r="B9095" s="375">
        <v>1257</v>
      </c>
      <c r="C9095" s="375" t="s">
        <v>9719</v>
      </c>
      <c r="D9095" s="377">
        <v>2</v>
      </c>
    </row>
    <row r="9096" spans="1:4">
      <c r="A9096" s="375">
        <v>1126</v>
      </c>
      <c r="B9096" s="375">
        <v>1257</v>
      </c>
      <c r="C9096" s="375" t="s">
        <v>9720</v>
      </c>
      <c r="D9096" s="377">
        <v>2</v>
      </c>
    </row>
    <row r="9097" spans="1:4">
      <c r="A9097" s="375">
        <v>1127</v>
      </c>
      <c r="B9097" s="375">
        <v>1257</v>
      </c>
      <c r="C9097" s="375" t="s">
        <v>9721</v>
      </c>
      <c r="D9097" s="377">
        <v>2</v>
      </c>
    </row>
    <row r="9098" spans="1:4">
      <c r="A9098" s="375">
        <v>1128</v>
      </c>
      <c r="B9098" s="375">
        <v>1257</v>
      </c>
      <c r="C9098" s="375" t="s">
        <v>9722</v>
      </c>
      <c r="D9098" s="377">
        <v>2</v>
      </c>
    </row>
    <row r="9099" spans="1:4">
      <c r="A9099" s="375">
        <v>1129</v>
      </c>
      <c r="B9099" s="375">
        <v>1257</v>
      </c>
      <c r="C9099" s="375" t="s">
        <v>9723</v>
      </c>
      <c r="D9099" s="377">
        <v>2</v>
      </c>
    </row>
    <row r="9100" spans="1:4">
      <c r="A9100" s="375">
        <v>1130</v>
      </c>
      <c r="B9100" s="375">
        <v>1257</v>
      </c>
      <c r="C9100" s="375" t="s">
        <v>9724</v>
      </c>
      <c r="D9100" s="377">
        <v>2</v>
      </c>
    </row>
    <row r="9101" spans="1:4">
      <c r="A9101" s="375">
        <v>1131</v>
      </c>
      <c r="B9101" s="375">
        <v>1257</v>
      </c>
      <c r="C9101" s="375" t="s">
        <v>9725</v>
      </c>
      <c r="D9101" s="377">
        <v>2</v>
      </c>
    </row>
    <row r="9102" spans="1:4">
      <c r="A9102" s="375">
        <v>1132</v>
      </c>
      <c r="B9102" s="375">
        <v>1257</v>
      </c>
      <c r="C9102" s="375" t="s">
        <v>9726</v>
      </c>
      <c r="D9102" s="377">
        <v>2</v>
      </c>
    </row>
    <row r="9103" spans="1:4">
      <c r="A9103" s="375">
        <v>1137</v>
      </c>
      <c r="B9103" s="375">
        <v>1257</v>
      </c>
      <c r="C9103" s="375" t="s">
        <v>9727</v>
      </c>
      <c r="D9103" s="377">
        <v>2</v>
      </c>
    </row>
    <row r="9104" spans="1:4">
      <c r="A9104" s="375">
        <v>1151</v>
      </c>
      <c r="B9104" s="375">
        <v>1257</v>
      </c>
      <c r="C9104" s="375" t="s">
        <v>9728</v>
      </c>
      <c r="D9104" s="377">
        <v>2</v>
      </c>
    </row>
    <row r="9105" spans="1:4">
      <c r="A9105" s="375">
        <v>1152</v>
      </c>
      <c r="B9105" s="375">
        <v>1257</v>
      </c>
      <c r="C9105" s="375" t="s">
        <v>9729</v>
      </c>
      <c r="D9105" s="377">
        <v>2</v>
      </c>
    </row>
    <row r="9106" spans="1:4">
      <c r="A9106" s="375">
        <v>1153</v>
      </c>
      <c r="B9106" s="375">
        <v>1257</v>
      </c>
      <c r="C9106" s="375" t="s">
        <v>9730</v>
      </c>
      <c r="D9106" s="377">
        <v>2</v>
      </c>
    </row>
    <row r="9107" spans="1:4">
      <c r="A9107" s="375">
        <v>1157</v>
      </c>
      <c r="B9107" s="375">
        <v>1257</v>
      </c>
      <c r="C9107" s="375" t="s">
        <v>9731</v>
      </c>
      <c r="D9107" s="377">
        <v>2</v>
      </c>
    </row>
    <row r="9108" spans="1:4">
      <c r="A9108" s="375">
        <v>1175</v>
      </c>
      <c r="B9108" s="375">
        <v>1257</v>
      </c>
      <c r="C9108" s="375" t="s">
        <v>9732</v>
      </c>
      <c r="D9108" s="377">
        <v>2</v>
      </c>
    </row>
    <row r="9109" spans="1:4">
      <c r="A9109" s="375">
        <v>1181</v>
      </c>
      <c r="B9109" s="375">
        <v>1257</v>
      </c>
      <c r="C9109" s="375" t="s">
        <v>9733</v>
      </c>
      <c r="D9109" s="377">
        <v>2</v>
      </c>
    </row>
    <row r="9110" spans="1:4">
      <c r="A9110" s="375">
        <v>1183</v>
      </c>
      <c r="B9110" s="375">
        <v>1257</v>
      </c>
      <c r="C9110" s="375" t="s">
        <v>9734</v>
      </c>
      <c r="D9110" s="377">
        <v>2</v>
      </c>
    </row>
    <row r="9111" spans="1:4">
      <c r="A9111" s="375">
        <v>1185</v>
      </c>
      <c r="B9111" s="375">
        <v>1257</v>
      </c>
      <c r="C9111" s="375" t="s">
        <v>9735</v>
      </c>
      <c r="D9111" s="377">
        <v>2</v>
      </c>
    </row>
    <row r="9112" spans="1:4">
      <c r="A9112" s="375">
        <v>1186</v>
      </c>
      <c r="B9112" s="375">
        <v>1257</v>
      </c>
      <c r="C9112" s="375" t="s">
        <v>9736</v>
      </c>
      <c r="D9112" s="377">
        <v>2</v>
      </c>
    </row>
    <row r="9113" spans="1:4">
      <c r="A9113" s="375">
        <v>1187</v>
      </c>
      <c r="B9113" s="375">
        <v>1257</v>
      </c>
      <c r="C9113" s="375" t="s">
        <v>9737</v>
      </c>
      <c r="D9113" s="377">
        <v>2</v>
      </c>
    </row>
    <row r="9114" spans="1:4">
      <c r="A9114" s="375">
        <v>1188</v>
      </c>
      <c r="B9114" s="375">
        <v>1257</v>
      </c>
      <c r="C9114" s="375" t="s">
        <v>9738</v>
      </c>
      <c r="D9114" s="377">
        <v>2</v>
      </c>
    </row>
    <row r="9115" spans="1:4">
      <c r="A9115" s="375">
        <v>1189</v>
      </c>
      <c r="B9115" s="375">
        <v>1257</v>
      </c>
      <c r="C9115" s="375" t="s">
        <v>9739</v>
      </c>
      <c r="D9115" s="377">
        <v>2</v>
      </c>
    </row>
    <row r="9116" spans="1:4">
      <c r="A9116" s="375">
        <v>1190</v>
      </c>
      <c r="B9116" s="375">
        <v>1257</v>
      </c>
      <c r="C9116" s="375" t="s">
        <v>9740</v>
      </c>
      <c r="D9116" s="377">
        <v>2</v>
      </c>
    </row>
    <row r="9117" spans="1:4">
      <c r="A9117" s="375">
        <v>1192</v>
      </c>
      <c r="B9117" s="375">
        <v>1257</v>
      </c>
      <c r="C9117" s="375" t="s">
        <v>9741</v>
      </c>
      <c r="D9117" s="377">
        <v>2</v>
      </c>
    </row>
    <row r="9118" spans="1:4">
      <c r="A9118" s="375">
        <v>1193</v>
      </c>
      <c r="B9118" s="375">
        <v>1257</v>
      </c>
      <c r="C9118" s="375" t="s">
        <v>9742</v>
      </c>
      <c r="D9118" s="377">
        <v>2</v>
      </c>
    </row>
    <row r="9119" spans="1:4">
      <c r="A9119" s="375">
        <v>1194</v>
      </c>
      <c r="B9119" s="375">
        <v>1257</v>
      </c>
      <c r="C9119" s="375" t="s">
        <v>9743</v>
      </c>
      <c r="D9119" s="377">
        <v>2</v>
      </c>
    </row>
    <row r="9120" spans="1:4">
      <c r="A9120" s="375">
        <v>1199</v>
      </c>
      <c r="B9120" s="375">
        <v>1257</v>
      </c>
      <c r="C9120" s="375" t="s">
        <v>9744</v>
      </c>
      <c r="D9120" s="377">
        <v>2</v>
      </c>
    </row>
    <row r="9121" spans="1:4">
      <c r="A9121" s="375">
        <v>1201</v>
      </c>
      <c r="B9121" s="375">
        <v>1257</v>
      </c>
      <c r="C9121" s="375" t="s">
        <v>9745</v>
      </c>
      <c r="D9121" s="377">
        <v>2</v>
      </c>
    </row>
    <row r="9122" spans="1:4">
      <c r="A9122" s="375">
        <v>1203</v>
      </c>
      <c r="B9122" s="375">
        <v>1257</v>
      </c>
      <c r="C9122" s="375" t="s">
        <v>9746</v>
      </c>
      <c r="D9122" s="377">
        <v>2</v>
      </c>
    </row>
    <row r="9123" spans="1:4">
      <c r="A9123" s="375">
        <v>1206</v>
      </c>
      <c r="B9123" s="375">
        <v>1257</v>
      </c>
      <c r="C9123" s="375" t="s">
        <v>9747</v>
      </c>
      <c r="D9123" s="377">
        <v>2</v>
      </c>
    </row>
    <row r="9124" spans="1:4">
      <c r="A9124" s="375">
        <v>1210</v>
      </c>
      <c r="B9124" s="375">
        <v>1257</v>
      </c>
      <c r="C9124" s="375" t="s">
        <v>9748</v>
      </c>
      <c r="D9124" s="377">
        <v>2</v>
      </c>
    </row>
    <row r="9125" spans="1:4">
      <c r="A9125" s="375">
        <v>1256</v>
      </c>
      <c r="B9125" s="375">
        <v>1257</v>
      </c>
      <c r="C9125" s="375" t="s">
        <v>9749</v>
      </c>
      <c r="D9125" s="377">
        <v>2</v>
      </c>
    </row>
    <row r="9126" spans="1:4">
      <c r="A9126" s="375">
        <v>1257</v>
      </c>
      <c r="B9126" s="375">
        <v>1257</v>
      </c>
      <c r="C9126" s="375" t="s">
        <v>9750</v>
      </c>
      <c r="D9126" s="377" t="s">
        <v>94</v>
      </c>
    </row>
    <row r="9127" spans="1:4">
      <c r="A9127" s="375">
        <v>1260</v>
      </c>
      <c r="B9127" s="375">
        <v>1257</v>
      </c>
      <c r="C9127" s="375" t="s">
        <v>9751</v>
      </c>
      <c r="D9127" s="377">
        <v>2</v>
      </c>
    </row>
    <row r="9128" spans="1:4">
      <c r="A9128" s="375">
        <v>1261</v>
      </c>
      <c r="B9128" s="375">
        <v>1257</v>
      </c>
      <c r="C9128" s="375" t="s">
        <v>9752</v>
      </c>
      <c r="D9128" s="377">
        <v>2</v>
      </c>
    </row>
    <row r="9129" spans="1:4">
      <c r="A9129" s="375">
        <v>1262</v>
      </c>
      <c r="B9129" s="375">
        <v>1257</v>
      </c>
      <c r="C9129" s="375" t="s">
        <v>9753</v>
      </c>
      <c r="D9129" s="377">
        <v>2</v>
      </c>
    </row>
    <row r="9130" spans="1:4">
      <c r="A9130" s="375">
        <v>2095</v>
      </c>
      <c r="B9130" s="375">
        <v>1257</v>
      </c>
      <c r="C9130" s="375" t="s">
        <v>9754</v>
      </c>
      <c r="D9130" s="377">
        <v>2</v>
      </c>
    </row>
    <row r="9131" spans="1:4">
      <c r="A9131" s="375">
        <v>2096</v>
      </c>
      <c r="B9131" s="375">
        <v>1257</v>
      </c>
      <c r="C9131" s="375" t="s">
        <v>9755</v>
      </c>
      <c r="D9131" s="377">
        <v>2</v>
      </c>
    </row>
    <row r="9132" spans="1:4">
      <c r="A9132" s="375">
        <v>2100</v>
      </c>
      <c r="B9132" s="375">
        <v>1257</v>
      </c>
      <c r="C9132" s="375" t="s">
        <v>9756</v>
      </c>
      <c r="D9132" s="377">
        <v>2</v>
      </c>
    </row>
    <row r="9133" spans="1:4">
      <c r="A9133" s="375">
        <v>2102</v>
      </c>
      <c r="B9133" s="375">
        <v>1257</v>
      </c>
      <c r="C9133" s="375" t="s">
        <v>9757</v>
      </c>
      <c r="D9133" s="377">
        <v>2</v>
      </c>
    </row>
    <row r="9134" spans="1:4">
      <c r="A9134" s="375">
        <v>2103</v>
      </c>
      <c r="B9134" s="375">
        <v>1257</v>
      </c>
      <c r="C9134" s="375" t="s">
        <v>9758</v>
      </c>
      <c r="D9134" s="377">
        <v>2</v>
      </c>
    </row>
    <row r="9135" spans="1:4">
      <c r="A9135" s="375">
        <v>2104</v>
      </c>
      <c r="B9135" s="375">
        <v>1257</v>
      </c>
      <c r="C9135" s="375" t="s">
        <v>9759</v>
      </c>
      <c r="D9135" s="377">
        <v>2</v>
      </c>
    </row>
    <row r="9136" spans="1:4">
      <c r="A9136" s="375">
        <v>2105</v>
      </c>
      <c r="B9136" s="375">
        <v>1257</v>
      </c>
      <c r="C9136" s="375" t="s">
        <v>9760</v>
      </c>
      <c r="D9136" s="377">
        <v>2</v>
      </c>
    </row>
    <row r="9137" spans="1:4">
      <c r="A9137" s="375">
        <v>2108</v>
      </c>
      <c r="B9137" s="375">
        <v>1257</v>
      </c>
      <c r="C9137" s="375" t="s">
        <v>9761</v>
      </c>
      <c r="D9137" s="377">
        <v>2</v>
      </c>
    </row>
    <row r="9138" spans="1:4">
      <c r="A9138" s="375">
        <v>2109</v>
      </c>
      <c r="B9138" s="375">
        <v>1257</v>
      </c>
      <c r="C9138" s="375" t="s">
        <v>9762</v>
      </c>
      <c r="D9138" s="377">
        <v>2</v>
      </c>
    </row>
    <row r="9139" spans="1:4">
      <c r="A9139" s="375">
        <v>2110</v>
      </c>
      <c r="B9139" s="375">
        <v>1257</v>
      </c>
      <c r="C9139" s="375" t="s">
        <v>9763</v>
      </c>
      <c r="D9139" s="377">
        <v>2</v>
      </c>
    </row>
    <row r="9140" spans="1:4">
      <c r="A9140" s="375">
        <v>2111</v>
      </c>
      <c r="B9140" s="375">
        <v>1257</v>
      </c>
      <c r="C9140" s="375" t="s">
        <v>9764</v>
      </c>
      <c r="D9140" s="377">
        <v>2</v>
      </c>
    </row>
    <row r="9141" spans="1:4">
      <c r="A9141" s="375">
        <v>2112</v>
      </c>
      <c r="B9141" s="375">
        <v>1257</v>
      </c>
      <c r="C9141" s="375" t="s">
        <v>9765</v>
      </c>
      <c r="D9141" s="377">
        <v>2</v>
      </c>
    </row>
    <row r="9142" spans="1:4">
      <c r="A9142" s="375">
        <v>2113</v>
      </c>
      <c r="B9142" s="375">
        <v>1257</v>
      </c>
      <c r="C9142" s="375" t="s">
        <v>9766</v>
      </c>
      <c r="D9142" s="377">
        <v>2</v>
      </c>
    </row>
    <row r="9143" spans="1:4">
      <c r="A9143" s="375">
        <v>2115</v>
      </c>
      <c r="B9143" s="375">
        <v>1257</v>
      </c>
      <c r="C9143" s="375" t="s">
        <v>9767</v>
      </c>
      <c r="D9143" s="377">
        <v>2</v>
      </c>
    </row>
    <row r="9144" spans="1:4">
      <c r="A9144" s="375">
        <v>2116</v>
      </c>
      <c r="B9144" s="375">
        <v>1257</v>
      </c>
      <c r="C9144" s="375" t="s">
        <v>9768</v>
      </c>
      <c r="D9144" s="377">
        <v>2</v>
      </c>
    </row>
    <row r="9145" spans="1:4">
      <c r="A9145" s="375">
        <v>2117</v>
      </c>
      <c r="B9145" s="375">
        <v>1257</v>
      </c>
      <c r="C9145" s="375" t="s">
        <v>9769</v>
      </c>
      <c r="D9145" s="377">
        <v>2</v>
      </c>
    </row>
    <row r="9146" spans="1:4">
      <c r="A9146" s="375">
        <v>2121</v>
      </c>
      <c r="B9146" s="375">
        <v>1257</v>
      </c>
      <c r="C9146" s="375" t="s">
        <v>9770</v>
      </c>
      <c r="D9146" s="377">
        <v>2</v>
      </c>
    </row>
    <row r="9147" spans="1:4">
      <c r="A9147" s="375">
        <v>2122</v>
      </c>
      <c r="B9147" s="375">
        <v>1257</v>
      </c>
      <c r="C9147" s="375" t="s">
        <v>9771</v>
      </c>
      <c r="D9147" s="377">
        <v>2</v>
      </c>
    </row>
    <row r="9148" spans="1:4">
      <c r="A9148" s="375">
        <v>2123</v>
      </c>
      <c r="B9148" s="375">
        <v>1257</v>
      </c>
      <c r="C9148" s="375" t="s">
        <v>9772</v>
      </c>
      <c r="D9148" s="377">
        <v>2</v>
      </c>
    </row>
    <row r="9149" spans="1:4">
      <c r="A9149" s="375">
        <v>2125</v>
      </c>
      <c r="B9149" s="375">
        <v>1257</v>
      </c>
      <c r="C9149" s="375" t="s">
        <v>9773</v>
      </c>
      <c r="D9149" s="377">
        <v>2</v>
      </c>
    </row>
    <row r="9150" spans="1:4">
      <c r="A9150" s="375">
        <v>2130</v>
      </c>
      <c r="B9150" s="375">
        <v>1257</v>
      </c>
      <c r="C9150" s="375" t="s">
        <v>9774</v>
      </c>
      <c r="D9150" s="377">
        <v>2</v>
      </c>
    </row>
    <row r="9151" spans="1:4">
      <c r="A9151" s="375">
        <v>2132</v>
      </c>
      <c r="B9151" s="375">
        <v>1257</v>
      </c>
      <c r="C9151" s="375" t="s">
        <v>9775</v>
      </c>
      <c r="D9151" s="377">
        <v>2</v>
      </c>
    </row>
    <row r="9152" spans="1:4">
      <c r="A9152" s="375">
        <v>2133</v>
      </c>
      <c r="B9152" s="375">
        <v>1257</v>
      </c>
      <c r="C9152" s="375" t="s">
        <v>9776</v>
      </c>
      <c r="D9152" s="377">
        <v>2</v>
      </c>
    </row>
    <row r="9153" spans="1:4">
      <c r="A9153" s="375">
        <v>2135</v>
      </c>
      <c r="B9153" s="375">
        <v>1257</v>
      </c>
      <c r="C9153" s="375" t="s">
        <v>9777</v>
      </c>
      <c r="D9153" s="377">
        <v>2</v>
      </c>
    </row>
    <row r="9154" spans="1:4">
      <c r="A9154" s="375">
        <v>2136</v>
      </c>
      <c r="B9154" s="375">
        <v>1257</v>
      </c>
      <c r="C9154" s="375" t="s">
        <v>9778</v>
      </c>
      <c r="D9154" s="377">
        <v>2</v>
      </c>
    </row>
    <row r="9155" spans="1:4">
      <c r="A9155" s="375">
        <v>2137</v>
      </c>
      <c r="B9155" s="375">
        <v>1257</v>
      </c>
      <c r="C9155" s="375" t="s">
        <v>9779</v>
      </c>
      <c r="D9155" s="377">
        <v>2</v>
      </c>
    </row>
    <row r="9156" spans="1:4">
      <c r="A9156" s="375">
        <v>2139</v>
      </c>
      <c r="B9156" s="375">
        <v>1257</v>
      </c>
      <c r="C9156" s="375" t="s">
        <v>9780</v>
      </c>
      <c r="D9156" s="377">
        <v>2</v>
      </c>
    </row>
    <row r="9157" spans="1:4">
      <c r="A9157" s="375">
        <v>2142</v>
      </c>
      <c r="B9157" s="375">
        <v>1257</v>
      </c>
      <c r="C9157" s="375" t="s">
        <v>9781</v>
      </c>
      <c r="D9157" s="377">
        <v>2</v>
      </c>
    </row>
    <row r="9158" spans="1:4">
      <c r="A9158" s="375">
        <v>2146</v>
      </c>
      <c r="B9158" s="375">
        <v>1257</v>
      </c>
      <c r="C9158" s="375" t="s">
        <v>9782</v>
      </c>
      <c r="D9158" s="377">
        <v>2</v>
      </c>
    </row>
    <row r="9159" spans="1:4">
      <c r="A9159" s="375">
        <v>2148</v>
      </c>
      <c r="B9159" s="375">
        <v>1257</v>
      </c>
      <c r="C9159" s="375" t="s">
        <v>9783</v>
      </c>
      <c r="D9159" s="377">
        <v>2</v>
      </c>
    </row>
    <row r="9160" spans="1:4">
      <c r="A9160" s="375">
        <v>2149</v>
      </c>
      <c r="B9160" s="375">
        <v>1257</v>
      </c>
      <c r="C9160" s="375" t="s">
        <v>9784</v>
      </c>
      <c r="D9160" s="377">
        <v>2</v>
      </c>
    </row>
    <row r="9161" spans="1:4">
      <c r="A9161" s="375">
        <v>2151</v>
      </c>
      <c r="B9161" s="375">
        <v>1257</v>
      </c>
      <c r="C9161" s="375" t="s">
        <v>9785</v>
      </c>
      <c r="D9161" s="377">
        <v>2</v>
      </c>
    </row>
    <row r="9162" spans="1:4">
      <c r="A9162" s="375">
        <v>2152</v>
      </c>
      <c r="B9162" s="375">
        <v>1257</v>
      </c>
      <c r="C9162" s="375" t="s">
        <v>9786</v>
      </c>
      <c r="D9162" s="377">
        <v>2</v>
      </c>
    </row>
    <row r="9163" spans="1:4">
      <c r="A9163" s="375">
        <v>2153</v>
      </c>
      <c r="B9163" s="375">
        <v>1257</v>
      </c>
      <c r="C9163" s="375" t="s">
        <v>9787</v>
      </c>
      <c r="D9163" s="377">
        <v>2</v>
      </c>
    </row>
    <row r="9164" spans="1:4">
      <c r="A9164" s="375">
        <v>2154</v>
      </c>
      <c r="B9164" s="375">
        <v>1257</v>
      </c>
      <c r="C9164" s="375" t="s">
        <v>9788</v>
      </c>
      <c r="D9164" s="377">
        <v>2</v>
      </c>
    </row>
    <row r="9165" spans="1:4">
      <c r="A9165" s="375">
        <v>2155</v>
      </c>
      <c r="B9165" s="375">
        <v>1257</v>
      </c>
      <c r="C9165" s="375" t="s">
        <v>9789</v>
      </c>
      <c r="D9165" s="377">
        <v>2</v>
      </c>
    </row>
    <row r="9166" spans="1:4">
      <c r="A9166" s="375">
        <v>2156</v>
      </c>
      <c r="B9166" s="375">
        <v>1257</v>
      </c>
      <c r="C9166" s="375" t="s">
        <v>9790</v>
      </c>
      <c r="D9166" s="377">
        <v>2</v>
      </c>
    </row>
    <row r="9167" spans="1:4">
      <c r="A9167" s="375">
        <v>2162</v>
      </c>
      <c r="B9167" s="375">
        <v>1257</v>
      </c>
      <c r="C9167" s="375" t="s">
        <v>9791</v>
      </c>
      <c r="D9167" s="377">
        <v>2</v>
      </c>
    </row>
    <row r="9168" spans="1:4">
      <c r="A9168" s="375">
        <v>2163</v>
      </c>
      <c r="B9168" s="375">
        <v>1257</v>
      </c>
      <c r="C9168" s="375" t="s">
        <v>9792</v>
      </c>
      <c r="D9168" s="377">
        <v>2</v>
      </c>
    </row>
    <row r="9169" spans="1:4">
      <c r="A9169" s="375">
        <v>2164</v>
      </c>
      <c r="B9169" s="375">
        <v>1257</v>
      </c>
      <c r="C9169" s="375" t="s">
        <v>9793</v>
      </c>
      <c r="D9169" s="377">
        <v>2</v>
      </c>
    </row>
    <row r="9170" spans="1:4">
      <c r="A9170" s="375">
        <v>2169</v>
      </c>
      <c r="B9170" s="375">
        <v>1257</v>
      </c>
      <c r="C9170" s="375" t="s">
        <v>9794</v>
      </c>
      <c r="D9170" s="377">
        <v>2</v>
      </c>
    </row>
    <row r="9171" spans="1:4">
      <c r="A9171" s="375">
        <v>2171</v>
      </c>
      <c r="B9171" s="375">
        <v>1257</v>
      </c>
      <c r="C9171" s="375" t="s">
        <v>9795</v>
      </c>
      <c r="D9171" s="377">
        <v>2</v>
      </c>
    </row>
    <row r="9172" spans="1:4">
      <c r="A9172" s="375">
        <v>2172</v>
      </c>
      <c r="B9172" s="375">
        <v>1257</v>
      </c>
      <c r="C9172" s="375" t="s">
        <v>9796</v>
      </c>
      <c r="D9172" s="377">
        <v>2</v>
      </c>
    </row>
    <row r="9173" spans="1:4">
      <c r="A9173" s="375">
        <v>2173</v>
      </c>
      <c r="B9173" s="375">
        <v>1257</v>
      </c>
      <c r="C9173" s="375" t="s">
        <v>9797</v>
      </c>
      <c r="D9173" s="377">
        <v>2</v>
      </c>
    </row>
    <row r="9174" spans="1:4">
      <c r="A9174" s="375">
        <v>2174</v>
      </c>
      <c r="B9174" s="375">
        <v>1257</v>
      </c>
      <c r="C9174" s="375" t="s">
        <v>9798</v>
      </c>
      <c r="D9174" s="377">
        <v>2</v>
      </c>
    </row>
    <row r="9175" spans="1:4">
      <c r="A9175" s="375">
        <v>2175</v>
      </c>
      <c r="B9175" s="375">
        <v>1257</v>
      </c>
      <c r="C9175" s="375" t="s">
        <v>9799</v>
      </c>
      <c r="D9175" s="377">
        <v>2</v>
      </c>
    </row>
    <row r="9176" spans="1:4">
      <c r="A9176" s="375">
        <v>2176</v>
      </c>
      <c r="B9176" s="375">
        <v>1257</v>
      </c>
      <c r="C9176" s="375" t="s">
        <v>9800</v>
      </c>
      <c r="D9176" s="377">
        <v>2</v>
      </c>
    </row>
    <row r="9177" spans="1:4">
      <c r="A9177" s="375">
        <v>2177</v>
      </c>
      <c r="B9177" s="375">
        <v>1257</v>
      </c>
      <c r="C9177" s="375" t="s">
        <v>9801</v>
      </c>
      <c r="D9177" s="377">
        <v>2</v>
      </c>
    </row>
    <row r="9178" spans="1:4">
      <c r="A9178" s="375">
        <v>2178</v>
      </c>
      <c r="B9178" s="375">
        <v>1257</v>
      </c>
      <c r="C9178" s="375" t="s">
        <v>9802</v>
      </c>
      <c r="D9178" s="377">
        <v>2</v>
      </c>
    </row>
    <row r="9179" spans="1:4">
      <c r="A9179" s="375">
        <v>2179</v>
      </c>
      <c r="B9179" s="375">
        <v>1257</v>
      </c>
      <c r="C9179" s="375" t="s">
        <v>9803</v>
      </c>
      <c r="D9179" s="377">
        <v>2</v>
      </c>
    </row>
    <row r="9180" spans="1:4">
      <c r="A9180" s="375">
        <v>2180</v>
      </c>
      <c r="B9180" s="375">
        <v>1257</v>
      </c>
      <c r="C9180" s="375" t="s">
        <v>9804</v>
      </c>
      <c r="D9180" s="377">
        <v>2</v>
      </c>
    </row>
    <row r="9181" spans="1:4">
      <c r="A9181" s="375">
        <v>2182</v>
      </c>
      <c r="B9181" s="375">
        <v>1257</v>
      </c>
      <c r="C9181" s="375" t="s">
        <v>9805</v>
      </c>
      <c r="D9181" s="377">
        <v>2</v>
      </c>
    </row>
    <row r="9182" spans="1:4">
      <c r="A9182" s="375">
        <v>2183</v>
      </c>
      <c r="B9182" s="375">
        <v>1257</v>
      </c>
      <c r="C9182" s="375" t="s">
        <v>9806</v>
      </c>
      <c r="D9182" s="377">
        <v>2</v>
      </c>
    </row>
    <row r="9183" spans="1:4">
      <c r="A9183" s="375">
        <v>2184</v>
      </c>
      <c r="B9183" s="375">
        <v>1257</v>
      </c>
      <c r="C9183" s="375" t="s">
        <v>9807</v>
      </c>
      <c r="D9183" s="377">
        <v>2</v>
      </c>
    </row>
    <row r="9184" spans="1:4">
      <c r="A9184" s="375">
        <v>2185</v>
      </c>
      <c r="B9184" s="375">
        <v>1257</v>
      </c>
      <c r="C9184" s="375" t="s">
        <v>9808</v>
      </c>
      <c r="D9184" s="377">
        <v>2</v>
      </c>
    </row>
    <row r="9185" spans="1:4">
      <c r="A9185" s="375">
        <v>2187</v>
      </c>
      <c r="B9185" s="375">
        <v>1257</v>
      </c>
      <c r="C9185" s="375" t="s">
        <v>9809</v>
      </c>
      <c r="D9185" s="377">
        <v>2</v>
      </c>
    </row>
    <row r="9186" spans="1:4">
      <c r="A9186" s="375">
        <v>2188</v>
      </c>
      <c r="B9186" s="375">
        <v>1257</v>
      </c>
      <c r="C9186" s="375" t="s">
        <v>9810</v>
      </c>
      <c r="D9186" s="377">
        <v>2</v>
      </c>
    </row>
    <row r="9187" spans="1:4">
      <c r="A9187" s="375">
        <v>2189</v>
      </c>
      <c r="B9187" s="375">
        <v>1257</v>
      </c>
      <c r="C9187" s="375" t="s">
        <v>9811</v>
      </c>
      <c r="D9187" s="377">
        <v>2</v>
      </c>
    </row>
    <row r="9188" spans="1:4">
      <c r="A9188" s="375">
        <v>2192</v>
      </c>
      <c r="B9188" s="375">
        <v>1257</v>
      </c>
      <c r="C9188" s="375" t="s">
        <v>9812</v>
      </c>
      <c r="D9188" s="377">
        <v>2</v>
      </c>
    </row>
    <row r="9189" spans="1:4">
      <c r="A9189" s="375">
        <v>2196</v>
      </c>
      <c r="B9189" s="375">
        <v>1257</v>
      </c>
      <c r="C9189" s="375" t="s">
        <v>9813</v>
      </c>
      <c r="D9189" s="377">
        <v>2</v>
      </c>
    </row>
    <row r="9190" spans="1:4">
      <c r="A9190" s="375">
        <v>2197</v>
      </c>
      <c r="B9190" s="375">
        <v>1257</v>
      </c>
      <c r="C9190" s="375" t="s">
        <v>9814</v>
      </c>
      <c r="D9190" s="377">
        <v>2</v>
      </c>
    </row>
    <row r="9191" spans="1:4">
      <c r="A9191" s="375">
        <v>2199</v>
      </c>
      <c r="B9191" s="375">
        <v>1257</v>
      </c>
      <c r="C9191" s="375" t="s">
        <v>9815</v>
      </c>
      <c r="D9191" s="377">
        <v>2</v>
      </c>
    </row>
    <row r="9192" spans="1:4">
      <c r="A9192" s="375">
        <v>2201</v>
      </c>
      <c r="B9192" s="375">
        <v>1257</v>
      </c>
      <c r="C9192" s="375" t="s">
        <v>9816</v>
      </c>
      <c r="D9192" s="377">
        <v>2</v>
      </c>
    </row>
    <row r="9193" spans="1:4">
      <c r="A9193" s="375">
        <v>2202</v>
      </c>
      <c r="B9193" s="375">
        <v>1257</v>
      </c>
      <c r="C9193" s="375" t="s">
        <v>9817</v>
      </c>
      <c r="D9193" s="377">
        <v>2</v>
      </c>
    </row>
    <row r="9194" spans="1:4">
      <c r="A9194" s="375">
        <v>2203</v>
      </c>
      <c r="B9194" s="375">
        <v>1257</v>
      </c>
      <c r="C9194" s="375" t="s">
        <v>9818</v>
      </c>
      <c r="D9194" s="377">
        <v>2</v>
      </c>
    </row>
    <row r="9195" spans="1:4">
      <c r="A9195" s="375">
        <v>2206</v>
      </c>
      <c r="B9195" s="375">
        <v>1257</v>
      </c>
      <c r="C9195" s="375" t="s">
        <v>9819</v>
      </c>
      <c r="D9195" s="377">
        <v>2</v>
      </c>
    </row>
    <row r="9196" spans="1:4">
      <c r="A9196" s="375">
        <v>2207</v>
      </c>
      <c r="B9196" s="375">
        <v>1257</v>
      </c>
      <c r="C9196" s="375" t="s">
        <v>9820</v>
      </c>
      <c r="D9196" s="377">
        <v>2</v>
      </c>
    </row>
    <row r="9197" spans="1:4">
      <c r="A9197" s="375">
        <v>2208</v>
      </c>
      <c r="B9197" s="375">
        <v>1257</v>
      </c>
      <c r="C9197" s="375" t="s">
        <v>9821</v>
      </c>
      <c r="D9197" s="377">
        <v>2</v>
      </c>
    </row>
    <row r="9198" spans="1:4">
      <c r="A9198" s="375">
        <v>2209</v>
      </c>
      <c r="B9198" s="375">
        <v>1257</v>
      </c>
      <c r="C9198" s="375" t="s">
        <v>9822</v>
      </c>
      <c r="D9198" s="377">
        <v>2</v>
      </c>
    </row>
    <row r="9199" spans="1:4">
      <c r="A9199" s="375">
        <v>2210</v>
      </c>
      <c r="B9199" s="375">
        <v>1257</v>
      </c>
      <c r="C9199" s="375" t="s">
        <v>9823</v>
      </c>
      <c r="D9199" s="377">
        <v>2</v>
      </c>
    </row>
    <row r="9200" spans="1:4">
      <c r="A9200" s="375">
        <v>2211</v>
      </c>
      <c r="B9200" s="375">
        <v>1257</v>
      </c>
      <c r="C9200" s="375" t="s">
        <v>9824</v>
      </c>
      <c r="D9200" s="377">
        <v>2</v>
      </c>
    </row>
    <row r="9201" spans="1:4">
      <c r="A9201" s="375">
        <v>2212</v>
      </c>
      <c r="B9201" s="375">
        <v>1257</v>
      </c>
      <c r="C9201" s="375" t="s">
        <v>9825</v>
      </c>
      <c r="D9201" s="377">
        <v>2</v>
      </c>
    </row>
    <row r="9202" spans="1:4">
      <c r="A9202" s="375">
        <v>2213</v>
      </c>
      <c r="B9202" s="375">
        <v>1257</v>
      </c>
      <c r="C9202" s="375" t="s">
        <v>9826</v>
      </c>
      <c r="D9202" s="377">
        <v>2</v>
      </c>
    </row>
    <row r="9203" spans="1:4">
      <c r="A9203" s="375">
        <v>2214</v>
      </c>
      <c r="B9203" s="375">
        <v>1257</v>
      </c>
      <c r="C9203" s="375" t="s">
        <v>9827</v>
      </c>
      <c r="D9203" s="377">
        <v>2</v>
      </c>
    </row>
    <row r="9204" spans="1:4">
      <c r="A9204" s="375">
        <v>2215</v>
      </c>
      <c r="B9204" s="375">
        <v>1257</v>
      </c>
      <c r="C9204" s="375" t="s">
        <v>9828</v>
      </c>
      <c r="D9204" s="377">
        <v>2</v>
      </c>
    </row>
    <row r="9205" spans="1:4">
      <c r="A9205" s="375">
        <v>2312</v>
      </c>
      <c r="B9205" s="375">
        <v>1257</v>
      </c>
      <c r="C9205" s="375" t="s">
        <v>9829</v>
      </c>
      <c r="D9205" s="377">
        <v>2</v>
      </c>
    </row>
    <row r="9206" spans="1:4">
      <c r="A9206" s="375">
        <v>2317</v>
      </c>
      <c r="B9206" s="375">
        <v>1257</v>
      </c>
      <c r="C9206" s="375" t="s">
        <v>9830</v>
      </c>
      <c r="D9206" s="377">
        <v>2</v>
      </c>
    </row>
    <row r="9207" spans="1:4">
      <c r="A9207" s="375">
        <v>2322</v>
      </c>
      <c r="B9207" s="375">
        <v>1257</v>
      </c>
      <c r="C9207" s="375" t="s">
        <v>9831</v>
      </c>
      <c r="D9207" s="377">
        <v>2</v>
      </c>
    </row>
    <row r="9208" spans="1:4">
      <c r="A9208" s="375">
        <v>2323</v>
      </c>
      <c r="B9208" s="375">
        <v>1257</v>
      </c>
      <c r="C9208" s="375" t="s">
        <v>9832</v>
      </c>
      <c r="D9208" s="377">
        <v>2</v>
      </c>
    </row>
    <row r="9209" spans="1:4">
      <c r="A9209" s="375">
        <v>2324</v>
      </c>
      <c r="B9209" s="375">
        <v>1257</v>
      </c>
      <c r="C9209" s="375" t="s">
        <v>9833</v>
      </c>
      <c r="D9209" s="377">
        <v>2</v>
      </c>
    </row>
    <row r="9210" spans="1:4">
      <c r="A9210" s="375">
        <v>2326</v>
      </c>
      <c r="B9210" s="375">
        <v>1257</v>
      </c>
      <c r="C9210" s="375" t="s">
        <v>9834</v>
      </c>
      <c r="D9210" s="377">
        <v>1</v>
      </c>
    </row>
    <row r="9211" spans="1:4">
      <c r="A9211" s="375">
        <v>2328</v>
      </c>
      <c r="B9211" s="375">
        <v>1257</v>
      </c>
      <c r="C9211" s="375" t="s">
        <v>9835</v>
      </c>
      <c r="D9211" s="377">
        <v>2</v>
      </c>
    </row>
    <row r="9212" spans="1:4">
      <c r="A9212" s="375">
        <v>2330</v>
      </c>
      <c r="B9212" s="375">
        <v>1257</v>
      </c>
      <c r="C9212" s="375" t="s">
        <v>9836</v>
      </c>
      <c r="D9212" s="377">
        <v>2</v>
      </c>
    </row>
    <row r="9213" spans="1:4">
      <c r="A9213" s="375">
        <v>2338</v>
      </c>
      <c r="B9213" s="375">
        <v>1257</v>
      </c>
      <c r="C9213" s="375" t="s">
        <v>9837</v>
      </c>
      <c r="D9213" s="377">
        <v>2</v>
      </c>
    </row>
    <row r="9214" spans="1:4">
      <c r="A9214" s="375">
        <v>2341</v>
      </c>
      <c r="B9214" s="375">
        <v>1257</v>
      </c>
      <c r="C9214" s="375" t="s">
        <v>9838</v>
      </c>
      <c r="D9214" s="377">
        <v>2</v>
      </c>
    </row>
    <row r="9215" spans="1:4">
      <c r="A9215" s="375">
        <v>2342</v>
      </c>
      <c r="B9215" s="375">
        <v>1257</v>
      </c>
      <c r="C9215" s="375" t="s">
        <v>9839</v>
      </c>
      <c r="D9215" s="377">
        <v>2</v>
      </c>
    </row>
    <row r="9216" spans="1:4">
      <c r="A9216" s="375">
        <v>2343</v>
      </c>
      <c r="B9216" s="375">
        <v>1257</v>
      </c>
      <c r="C9216" s="375" t="s">
        <v>9840</v>
      </c>
      <c r="D9216" s="377">
        <v>2</v>
      </c>
    </row>
    <row r="9217" spans="1:4">
      <c r="A9217" s="375">
        <v>2345</v>
      </c>
      <c r="B9217" s="375">
        <v>1257</v>
      </c>
      <c r="C9217" s="375" t="s">
        <v>9841</v>
      </c>
      <c r="D9217" s="377">
        <v>2</v>
      </c>
    </row>
    <row r="9218" spans="1:4">
      <c r="A9218" s="375">
        <v>2346</v>
      </c>
      <c r="B9218" s="375">
        <v>1257</v>
      </c>
      <c r="C9218" s="375" t="s">
        <v>9842</v>
      </c>
      <c r="D9218" s="377">
        <v>2</v>
      </c>
    </row>
    <row r="9219" spans="1:4">
      <c r="A9219" s="375">
        <v>2347</v>
      </c>
      <c r="B9219" s="375">
        <v>1257</v>
      </c>
      <c r="C9219" s="375" t="s">
        <v>9843</v>
      </c>
      <c r="D9219" s="377">
        <v>2</v>
      </c>
    </row>
    <row r="9220" spans="1:4">
      <c r="A9220" s="375">
        <v>3102</v>
      </c>
      <c r="B9220" s="375">
        <v>1257</v>
      </c>
      <c r="C9220" s="375" t="s">
        <v>9844</v>
      </c>
      <c r="D9220" s="377">
        <v>2</v>
      </c>
    </row>
    <row r="9221" spans="1:4">
      <c r="A9221" s="375">
        <v>3103</v>
      </c>
      <c r="B9221" s="375">
        <v>1257</v>
      </c>
      <c r="C9221" s="375" t="s">
        <v>9845</v>
      </c>
      <c r="D9221" s="377">
        <v>2</v>
      </c>
    </row>
    <row r="9222" spans="1:4">
      <c r="A9222" s="375">
        <v>3104</v>
      </c>
      <c r="B9222" s="375">
        <v>1257</v>
      </c>
      <c r="C9222" s="375" t="s">
        <v>9846</v>
      </c>
      <c r="D9222" s="377">
        <v>2</v>
      </c>
    </row>
    <row r="9223" spans="1:4">
      <c r="A9223" s="375">
        <v>3105</v>
      </c>
      <c r="B9223" s="375">
        <v>1257</v>
      </c>
      <c r="C9223" s="375" t="s">
        <v>9847</v>
      </c>
      <c r="D9223" s="377">
        <v>2</v>
      </c>
    </row>
    <row r="9224" spans="1:4">
      <c r="A9224" s="375">
        <v>3108</v>
      </c>
      <c r="B9224" s="375">
        <v>1257</v>
      </c>
      <c r="C9224" s="375" t="s">
        <v>9848</v>
      </c>
      <c r="D9224" s="377">
        <v>2</v>
      </c>
    </row>
    <row r="9225" spans="1:4">
      <c r="A9225" s="375">
        <v>3109</v>
      </c>
      <c r="B9225" s="375">
        <v>1257</v>
      </c>
      <c r="C9225" s="375" t="s">
        <v>9849</v>
      </c>
      <c r="D9225" s="377">
        <v>2</v>
      </c>
    </row>
    <row r="9226" spans="1:4">
      <c r="A9226" s="375">
        <v>3115</v>
      </c>
      <c r="B9226" s="375">
        <v>1257</v>
      </c>
      <c r="C9226" s="375" t="s">
        <v>9850</v>
      </c>
      <c r="D9226" s="377">
        <v>2</v>
      </c>
    </row>
    <row r="9227" spans="1:4">
      <c r="A9227" s="375">
        <v>3116</v>
      </c>
      <c r="B9227" s="375">
        <v>1257</v>
      </c>
      <c r="C9227" s="375" t="s">
        <v>9851</v>
      </c>
      <c r="D9227" s="377">
        <v>2</v>
      </c>
    </row>
    <row r="9228" spans="1:4">
      <c r="A9228" s="375">
        <v>3120</v>
      </c>
      <c r="B9228" s="375">
        <v>1257</v>
      </c>
      <c r="C9228" s="375" t="s">
        <v>9852</v>
      </c>
      <c r="D9228" s="377">
        <v>2</v>
      </c>
    </row>
    <row r="9229" spans="1:4">
      <c r="A9229" s="375">
        <v>3121</v>
      </c>
      <c r="B9229" s="375">
        <v>1257</v>
      </c>
      <c r="C9229" s="375" t="s">
        <v>9853</v>
      </c>
      <c r="D9229" s="377">
        <v>2</v>
      </c>
    </row>
    <row r="9230" spans="1:4">
      <c r="A9230" s="375">
        <v>3141</v>
      </c>
      <c r="B9230" s="375">
        <v>1257</v>
      </c>
      <c r="C9230" s="375" t="s">
        <v>9854</v>
      </c>
      <c r="D9230" s="377">
        <v>2</v>
      </c>
    </row>
    <row r="9231" spans="1:4">
      <c r="A9231" s="375">
        <v>3145</v>
      </c>
      <c r="B9231" s="375">
        <v>1257</v>
      </c>
      <c r="C9231" s="375" t="s">
        <v>9855</v>
      </c>
      <c r="D9231" s="377">
        <v>2</v>
      </c>
    </row>
    <row r="9232" spans="1:4">
      <c r="A9232" s="375">
        <v>3146</v>
      </c>
      <c r="B9232" s="375">
        <v>1257</v>
      </c>
      <c r="C9232" s="375" t="s">
        <v>9856</v>
      </c>
      <c r="D9232" s="377">
        <v>2</v>
      </c>
    </row>
    <row r="9233" spans="1:4">
      <c r="A9233" s="375">
        <v>3147</v>
      </c>
      <c r="B9233" s="375">
        <v>1257</v>
      </c>
      <c r="C9233" s="375" t="s">
        <v>9857</v>
      </c>
      <c r="D9233" s="377">
        <v>2</v>
      </c>
    </row>
    <row r="9234" spans="1:4">
      <c r="A9234" s="375">
        <v>3181</v>
      </c>
      <c r="B9234" s="375">
        <v>1257</v>
      </c>
      <c r="C9234" s="375" t="s">
        <v>9858</v>
      </c>
      <c r="D9234" s="377">
        <v>2</v>
      </c>
    </row>
    <row r="9235" spans="1:4">
      <c r="A9235" s="375">
        <v>3199</v>
      </c>
      <c r="B9235" s="375">
        <v>1257</v>
      </c>
      <c r="C9235" s="375" t="s">
        <v>9859</v>
      </c>
      <c r="D9235" s="377">
        <v>2</v>
      </c>
    </row>
    <row r="9236" spans="1:4">
      <c r="A9236" s="375">
        <v>4109</v>
      </c>
      <c r="B9236" s="375">
        <v>1257</v>
      </c>
      <c r="C9236" s="375" t="s">
        <v>9860</v>
      </c>
      <c r="D9236" s="377">
        <v>2</v>
      </c>
    </row>
    <row r="9237" spans="1:4">
      <c r="A9237" s="375">
        <v>4111</v>
      </c>
      <c r="B9237" s="375">
        <v>1257</v>
      </c>
      <c r="C9237" s="375" t="s">
        <v>9861</v>
      </c>
      <c r="D9237" s="377">
        <v>2</v>
      </c>
    </row>
    <row r="9238" spans="1:4">
      <c r="A9238" s="375">
        <v>4112</v>
      </c>
      <c r="B9238" s="375">
        <v>1257</v>
      </c>
      <c r="C9238" s="375" t="s">
        <v>9862</v>
      </c>
      <c r="D9238" s="377">
        <v>2</v>
      </c>
    </row>
    <row r="9239" spans="1:4">
      <c r="A9239" s="375">
        <v>4116</v>
      </c>
      <c r="B9239" s="375">
        <v>1257</v>
      </c>
      <c r="C9239" s="375" t="s">
        <v>9863</v>
      </c>
      <c r="D9239" s="377">
        <v>2</v>
      </c>
    </row>
    <row r="9240" spans="1:4">
      <c r="A9240" s="375">
        <v>4117</v>
      </c>
      <c r="B9240" s="375">
        <v>1257</v>
      </c>
      <c r="C9240" s="375" t="s">
        <v>9864</v>
      </c>
      <c r="D9240" s="377">
        <v>2</v>
      </c>
    </row>
    <row r="9241" spans="1:4">
      <c r="A9241" s="375">
        <v>4121</v>
      </c>
      <c r="B9241" s="375">
        <v>1257</v>
      </c>
      <c r="C9241" s="375" t="s">
        <v>9865</v>
      </c>
      <c r="D9241" s="377">
        <v>2</v>
      </c>
    </row>
    <row r="9242" spans="1:4">
      <c r="A9242" s="375">
        <v>4123</v>
      </c>
      <c r="B9242" s="375">
        <v>1257</v>
      </c>
      <c r="C9242" s="375" t="s">
        <v>9866</v>
      </c>
      <c r="D9242" s="377">
        <v>2</v>
      </c>
    </row>
    <row r="9243" spans="1:4">
      <c r="A9243" s="375">
        <v>4124</v>
      </c>
      <c r="B9243" s="375">
        <v>1257</v>
      </c>
      <c r="C9243" s="375" t="s">
        <v>9867</v>
      </c>
      <c r="D9243" s="377">
        <v>2</v>
      </c>
    </row>
    <row r="9244" spans="1:4">
      <c r="A9244" s="375">
        <v>4126</v>
      </c>
      <c r="B9244" s="375">
        <v>1257</v>
      </c>
      <c r="C9244" s="375" t="s">
        <v>9868</v>
      </c>
      <c r="D9244" s="377">
        <v>2</v>
      </c>
    </row>
    <row r="9245" spans="1:4">
      <c r="A9245" s="375">
        <v>4130</v>
      </c>
      <c r="B9245" s="375">
        <v>1257</v>
      </c>
      <c r="C9245" s="375" t="s">
        <v>9869</v>
      </c>
      <c r="D9245" s="377">
        <v>2</v>
      </c>
    </row>
    <row r="9246" spans="1:4">
      <c r="A9246" s="375">
        <v>4131</v>
      </c>
      <c r="B9246" s="375">
        <v>1257</v>
      </c>
      <c r="C9246" s="375" t="s">
        <v>9870</v>
      </c>
      <c r="D9246" s="377">
        <v>2</v>
      </c>
    </row>
    <row r="9247" spans="1:4">
      <c r="A9247" s="375">
        <v>4132</v>
      </c>
      <c r="B9247" s="375">
        <v>1257</v>
      </c>
      <c r="C9247" s="375" t="s">
        <v>9871</v>
      </c>
      <c r="D9247" s="377">
        <v>2</v>
      </c>
    </row>
    <row r="9248" spans="1:4">
      <c r="A9248" s="375">
        <v>4140</v>
      </c>
      <c r="B9248" s="375">
        <v>1257</v>
      </c>
      <c r="C9248" s="375" t="s">
        <v>9872</v>
      </c>
      <c r="D9248" s="377">
        <v>2</v>
      </c>
    </row>
    <row r="9249" spans="1:4">
      <c r="A9249" s="375">
        <v>4170</v>
      </c>
      <c r="B9249" s="375">
        <v>1257</v>
      </c>
      <c r="C9249" s="375" t="s">
        <v>9873</v>
      </c>
      <c r="D9249" s="377">
        <v>2</v>
      </c>
    </row>
    <row r="9250" spans="1:4">
      <c r="A9250" s="375">
        <v>4173</v>
      </c>
      <c r="B9250" s="375">
        <v>1257</v>
      </c>
      <c r="C9250" s="375" t="s">
        <v>9874</v>
      </c>
      <c r="D9250" s="377">
        <v>2</v>
      </c>
    </row>
    <row r="9251" spans="1:4">
      <c r="A9251" s="375">
        <v>4179</v>
      </c>
      <c r="B9251" s="375">
        <v>1257</v>
      </c>
      <c r="C9251" s="375" t="s">
        <v>9875</v>
      </c>
      <c r="D9251" s="377">
        <v>2</v>
      </c>
    </row>
    <row r="9252" spans="1:4">
      <c r="A9252" s="375">
        <v>4180</v>
      </c>
      <c r="B9252" s="375">
        <v>1257</v>
      </c>
      <c r="C9252" s="375" t="s">
        <v>9876</v>
      </c>
      <c r="D9252" s="377">
        <v>2</v>
      </c>
    </row>
    <row r="9253" spans="1:4">
      <c r="A9253" s="375">
        <v>4181</v>
      </c>
      <c r="B9253" s="375">
        <v>1257</v>
      </c>
      <c r="C9253" s="375" t="s">
        <v>9877</v>
      </c>
      <c r="D9253" s="377">
        <v>2</v>
      </c>
    </row>
    <row r="9254" spans="1:4">
      <c r="A9254" s="375">
        <v>4190</v>
      </c>
      <c r="B9254" s="375">
        <v>1257</v>
      </c>
      <c r="C9254" s="375" t="s">
        <v>9878</v>
      </c>
      <c r="D9254" s="377">
        <v>2</v>
      </c>
    </row>
    <row r="9255" spans="1:4">
      <c r="A9255" s="375">
        <v>4191</v>
      </c>
      <c r="B9255" s="375">
        <v>1257</v>
      </c>
      <c r="C9255" s="375" t="s">
        <v>9879</v>
      </c>
      <c r="D9255" s="377">
        <v>2</v>
      </c>
    </row>
    <row r="9256" spans="1:4">
      <c r="A9256" s="375">
        <v>4192</v>
      </c>
      <c r="B9256" s="375">
        <v>1257</v>
      </c>
      <c r="C9256" s="375" t="s">
        <v>9880</v>
      </c>
      <c r="D9256" s="377">
        <v>2</v>
      </c>
    </row>
    <row r="9257" spans="1:4">
      <c r="A9257" s="375">
        <v>4196</v>
      </c>
      <c r="B9257" s="375">
        <v>1257</v>
      </c>
      <c r="C9257" s="375" t="s">
        <v>9881</v>
      </c>
      <c r="D9257" s="377">
        <v>2</v>
      </c>
    </row>
    <row r="9258" spans="1:4">
      <c r="A9258" s="375">
        <v>4199</v>
      </c>
      <c r="B9258" s="375">
        <v>1257</v>
      </c>
      <c r="C9258" s="375" t="s">
        <v>9882</v>
      </c>
      <c r="D9258" s="377">
        <v>2</v>
      </c>
    </row>
    <row r="9259" spans="1:4">
      <c r="A9259" s="375">
        <v>5002</v>
      </c>
      <c r="B9259" s="375">
        <v>1257</v>
      </c>
      <c r="C9259" s="375" t="s">
        <v>9883</v>
      </c>
      <c r="D9259" s="377">
        <v>2</v>
      </c>
    </row>
    <row r="9260" spans="1:4">
      <c r="A9260" s="375">
        <v>5003</v>
      </c>
      <c r="B9260" s="375">
        <v>1257</v>
      </c>
      <c r="C9260" s="375" t="s">
        <v>9884</v>
      </c>
      <c r="D9260" s="377">
        <v>2</v>
      </c>
    </row>
    <row r="9261" spans="1:4">
      <c r="A9261" s="375">
        <v>5008</v>
      </c>
      <c r="B9261" s="375">
        <v>1257</v>
      </c>
      <c r="C9261" s="375" t="s">
        <v>9885</v>
      </c>
      <c r="D9261" s="377">
        <v>2</v>
      </c>
    </row>
    <row r="9262" spans="1:4">
      <c r="A9262" s="375">
        <v>6002</v>
      </c>
      <c r="B9262" s="375">
        <v>1257</v>
      </c>
      <c r="C9262" s="375" t="s">
        <v>9886</v>
      </c>
      <c r="D9262" s="377">
        <v>2</v>
      </c>
    </row>
    <row r="9263" spans="1:4">
      <c r="A9263" s="375">
        <v>6022</v>
      </c>
      <c r="B9263" s="375">
        <v>1257</v>
      </c>
      <c r="C9263" s="375" t="s">
        <v>9887</v>
      </c>
      <c r="D9263" s="377">
        <v>2</v>
      </c>
    </row>
    <row r="9264" spans="1:4">
      <c r="A9264" s="375">
        <v>6034</v>
      </c>
      <c r="B9264" s="375">
        <v>1257</v>
      </c>
      <c r="C9264" s="375" t="s">
        <v>9888</v>
      </c>
      <c r="D9264" s="377">
        <v>2</v>
      </c>
    </row>
    <row r="9265" spans="1:4">
      <c r="A9265" s="375">
        <v>6042</v>
      </c>
      <c r="B9265" s="375">
        <v>1257</v>
      </c>
      <c r="C9265" s="375" t="s">
        <v>9889</v>
      </c>
      <c r="D9265" s="377">
        <v>2</v>
      </c>
    </row>
    <row r="9266" spans="1:4">
      <c r="A9266" s="375">
        <v>6082</v>
      </c>
      <c r="B9266" s="375">
        <v>1257</v>
      </c>
      <c r="C9266" s="375" t="s">
        <v>9890</v>
      </c>
      <c r="D9266" s="377">
        <v>2</v>
      </c>
    </row>
    <row r="9267" spans="1:4">
      <c r="A9267" s="375">
        <v>1099</v>
      </c>
      <c r="B9267" s="375">
        <v>1260</v>
      </c>
      <c r="C9267" s="375" t="s">
        <v>9891</v>
      </c>
      <c r="D9267" s="377">
        <v>0</v>
      </c>
    </row>
    <row r="9268" spans="1:4">
      <c r="A9268" s="375">
        <v>1100</v>
      </c>
      <c r="B9268" s="375">
        <v>1260</v>
      </c>
      <c r="C9268" s="375" t="s">
        <v>9892</v>
      </c>
      <c r="D9268" s="377">
        <v>2</v>
      </c>
    </row>
    <row r="9269" spans="1:4">
      <c r="A9269" s="375">
        <v>1101</v>
      </c>
      <c r="B9269" s="375">
        <v>1260</v>
      </c>
      <c r="C9269" s="375" t="s">
        <v>9893</v>
      </c>
      <c r="D9269" s="377">
        <v>0</v>
      </c>
    </row>
    <row r="9270" spans="1:4">
      <c r="A9270" s="375">
        <v>1102</v>
      </c>
      <c r="B9270" s="375">
        <v>1260</v>
      </c>
      <c r="C9270" s="375" t="s">
        <v>9894</v>
      </c>
      <c r="D9270" s="377">
        <v>2</v>
      </c>
    </row>
    <row r="9271" spans="1:4">
      <c r="A9271" s="375">
        <v>1103</v>
      </c>
      <c r="B9271" s="375">
        <v>1260</v>
      </c>
      <c r="C9271" s="375" t="s">
        <v>9895</v>
      </c>
      <c r="D9271" s="377">
        <v>0</v>
      </c>
    </row>
    <row r="9272" spans="1:4">
      <c r="A9272" s="375">
        <v>1104</v>
      </c>
      <c r="B9272" s="375">
        <v>1260</v>
      </c>
      <c r="C9272" s="375" t="s">
        <v>9896</v>
      </c>
      <c r="D9272" s="377">
        <v>2</v>
      </c>
    </row>
    <row r="9273" spans="1:4">
      <c r="A9273" s="375">
        <v>1105</v>
      </c>
      <c r="B9273" s="375">
        <v>1260</v>
      </c>
      <c r="C9273" s="375" t="s">
        <v>9897</v>
      </c>
      <c r="D9273" s="377">
        <v>2</v>
      </c>
    </row>
    <row r="9274" spans="1:4">
      <c r="A9274" s="375">
        <v>1106</v>
      </c>
      <c r="B9274" s="375">
        <v>1260</v>
      </c>
      <c r="C9274" s="375" t="s">
        <v>9898</v>
      </c>
      <c r="D9274" s="377">
        <v>2</v>
      </c>
    </row>
    <row r="9275" spans="1:4">
      <c r="A9275" s="375">
        <v>1107</v>
      </c>
      <c r="B9275" s="375">
        <v>1260</v>
      </c>
      <c r="C9275" s="375" t="s">
        <v>9899</v>
      </c>
      <c r="D9275" s="377">
        <v>0</v>
      </c>
    </row>
    <row r="9276" spans="1:4">
      <c r="A9276" s="375">
        <v>1109</v>
      </c>
      <c r="B9276" s="375">
        <v>1260</v>
      </c>
      <c r="C9276" s="375" t="s">
        <v>9900</v>
      </c>
      <c r="D9276" s="377">
        <v>2</v>
      </c>
    </row>
    <row r="9277" spans="1:4">
      <c r="A9277" s="375">
        <v>1113</v>
      </c>
      <c r="B9277" s="375">
        <v>1260</v>
      </c>
      <c r="C9277" s="375" t="s">
        <v>9901</v>
      </c>
      <c r="D9277" s="377">
        <v>2</v>
      </c>
    </row>
    <row r="9278" spans="1:4">
      <c r="A9278" s="375">
        <v>1114</v>
      </c>
      <c r="B9278" s="375">
        <v>1260</v>
      </c>
      <c r="C9278" s="375" t="s">
        <v>9902</v>
      </c>
      <c r="D9278" s="377">
        <v>2</v>
      </c>
    </row>
    <row r="9279" spans="1:4">
      <c r="A9279" s="375">
        <v>1115</v>
      </c>
      <c r="B9279" s="375">
        <v>1260</v>
      </c>
      <c r="C9279" s="375" t="s">
        <v>9903</v>
      </c>
      <c r="D9279" s="377">
        <v>2</v>
      </c>
    </row>
    <row r="9280" spans="1:4">
      <c r="A9280" s="375">
        <v>1120</v>
      </c>
      <c r="B9280" s="375">
        <v>1260</v>
      </c>
      <c r="C9280" s="375" t="s">
        <v>9904</v>
      </c>
      <c r="D9280" s="377">
        <v>2</v>
      </c>
    </row>
    <row r="9281" spans="1:4">
      <c r="A9281" s="375">
        <v>1121</v>
      </c>
      <c r="B9281" s="375">
        <v>1260</v>
      </c>
      <c r="C9281" s="375" t="s">
        <v>9905</v>
      </c>
      <c r="D9281" s="377">
        <v>0</v>
      </c>
    </row>
    <row r="9282" spans="1:4">
      <c r="A9282" s="375">
        <v>1123</v>
      </c>
      <c r="B9282" s="375">
        <v>1260</v>
      </c>
      <c r="C9282" s="375" t="s">
        <v>9906</v>
      </c>
      <c r="D9282" s="377">
        <v>2</v>
      </c>
    </row>
    <row r="9283" spans="1:4">
      <c r="A9283" s="375">
        <v>1124</v>
      </c>
      <c r="B9283" s="375">
        <v>1260</v>
      </c>
      <c r="C9283" s="375" t="s">
        <v>9907</v>
      </c>
      <c r="D9283" s="377">
        <v>0</v>
      </c>
    </row>
    <row r="9284" spans="1:4">
      <c r="A9284" s="375">
        <v>1125</v>
      </c>
      <c r="B9284" s="375">
        <v>1260</v>
      </c>
      <c r="C9284" s="375" t="s">
        <v>9908</v>
      </c>
      <c r="D9284" s="377">
        <v>0</v>
      </c>
    </row>
    <row r="9285" spans="1:4">
      <c r="A9285" s="375">
        <v>1126</v>
      </c>
      <c r="B9285" s="375">
        <v>1260</v>
      </c>
      <c r="C9285" s="375" t="s">
        <v>9909</v>
      </c>
      <c r="D9285" s="377">
        <v>0</v>
      </c>
    </row>
    <row r="9286" spans="1:4">
      <c r="A9286" s="375">
        <v>1127</v>
      </c>
      <c r="B9286" s="375">
        <v>1260</v>
      </c>
      <c r="C9286" s="375" t="s">
        <v>9910</v>
      </c>
      <c r="D9286" s="377">
        <v>2</v>
      </c>
    </row>
    <row r="9287" spans="1:4">
      <c r="A9287" s="375">
        <v>1128</v>
      </c>
      <c r="B9287" s="375">
        <v>1260</v>
      </c>
      <c r="C9287" s="375" t="s">
        <v>9911</v>
      </c>
      <c r="D9287" s="377">
        <v>2</v>
      </c>
    </row>
    <row r="9288" spans="1:4">
      <c r="A9288" s="375">
        <v>1129</v>
      </c>
      <c r="B9288" s="375">
        <v>1260</v>
      </c>
      <c r="C9288" s="375" t="s">
        <v>9912</v>
      </c>
      <c r="D9288" s="377">
        <v>2</v>
      </c>
    </row>
    <row r="9289" spans="1:4">
      <c r="A9289" s="375">
        <v>1130</v>
      </c>
      <c r="B9289" s="375">
        <v>1260</v>
      </c>
      <c r="C9289" s="375" t="s">
        <v>9913</v>
      </c>
      <c r="D9289" s="377">
        <v>2</v>
      </c>
    </row>
    <row r="9290" spans="1:4">
      <c r="A9290" s="375">
        <v>1131</v>
      </c>
      <c r="B9290" s="375">
        <v>1260</v>
      </c>
      <c r="C9290" s="375" t="s">
        <v>9914</v>
      </c>
      <c r="D9290" s="377">
        <v>0</v>
      </c>
    </row>
    <row r="9291" spans="1:4">
      <c r="A9291" s="375">
        <v>1132</v>
      </c>
      <c r="B9291" s="375">
        <v>1260</v>
      </c>
      <c r="C9291" s="375" t="s">
        <v>9915</v>
      </c>
      <c r="D9291" s="377">
        <v>2</v>
      </c>
    </row>
    <row r="9292" spans="1:4">
      <c r="A9292" s="375">
        <v>1137</v>
      </c>
      <c r="B9292" s="375">
        <v>1260</v>
      </c>
      <c r="C9292" s="375" t="s">
        <v>9916</v>
      </c>
      <c r="D9292" s="377">
        <v>2</v>
      </c>
    </row>
    <row r="9293" spans="1:4">
      <c r="A9293" s="375">
        <v>1151</v>
      </c>
      <c r="B9293" s="375">
        <v>1260</v>
      </c>
      <c r="C9293" s="375" t="s">
        <v>9917</v>
      </c>
      <c r="D9293" s="377">
        <v>0</v>
      </c>
    </row>
    <row r="9294" spans="1:4">
      <c r="A9294" s="375">
        <v>1152</v>
      </c>
      <c r="B9294" s="375">
        <v>1260</v>
      </c>
      <c r="C9294" s="375" t="s">
        <v>9918</v>
      </c>
      <c r="D9294" s="377">
        <v>0</v>
      </c>
    </row>
    <row r="9295" spans="1:4">
      <c r="A9295" s="375">
        <v>1153</v>
      </c>
      <c r="B9295" s="375">
        <v>1260</v>
      </c>
      <c r="C9295" s="375" t="s">
        <v>9919</v>
      </c>
      <c r="D9295" s="377">
        <v>2</v>
      </c>
    </row>
    <row r="9296" spans="1:4">
      <c r="A9296" s="375">
        <v>1157</v>
      </c>
      <c r="B9296" s="375">
        <v>1260</v>
      </c>
      <c r="C9296" s="375" t="s">
        <v>9920</v>
      </c>
      <c r="D9296" s="377">
        <v>2</v>
      </c>
    </row>
    <row r="9297" spans="1:4">
      <c r="A9297" s="375">
        <v>1175</v>
      </c>
      <c r="B9297" s="375">
        <v>1260</v>
      </c>
      <c r="C9297" s="375" t="s">
        <v>9921</v>
      </c>
      <c r="D9297" s="377">
        <v>0</v>
      </c>
    </row>
    <row r="9298" spans="1:4">
      <c r="A9298" s="375">
        <v>1181</v>
      </c>
      <c r="B9298" s="375">
        <v>1260</v>
      </c>
      <c r="C9298" s="375" t="s">
        <v>9922</v>
      </c>
      <c r="D9298" s="377">
        <v>0</v>
      </c>
    </row>
    <row r="9299" spans="1:4">
      <c r="A9299" s="375">
        <v>1183</v>
      </c>
      <c r="B9299" s="375">
        <v>1260</v>
      </c>
      <c r="C9299" s="375" t="s">
        <v>9923</v>
      </c>
      <c r="D9299" s="377">
        <v>2</v>
      </c>
    </row>
    <row r="9300" spans="1:4">
      <c r="A9300" s="375">
        <v>1185</v>
      </c>
      <c r="B9300" s="375">
        <v>1260</v>
      </c>
      <c r="C9300" s="375" t="s">
        <v>9924</v>
      </c>
      <c r="D9300" s="377">
        <v>2</v>
      </c>
    </row>
    <row r="9301" spans="1:4">
      <c r="A9301" s="375">
        <v>1186</v>
      </c>
      <c r="B9301" s="375">
        <v>1260</v>
      </c>
      <c r="C9301" s="375" t="s">
        <v>9925</v>
      </c>
      <c r="D9301" s="377">
        <v>0</v>
      </c>
    </row>
    <row r="9302" spans="1:4">
      <c r="A9302" s="375">
        <v>1187</v>
      </c>
      <c r="B9302" s="375">
        <v>1260</v>
      </c>
      <c r="C9302" s="375" t="s">
        <v>9926</v>
      </c>
      <c r="D9302" s="377">
        <v>0</v>
      </c>
    </row>
    <row r="9303" spans="1:4">
      <c r="A9303" s="375">
        <v>1188</v>
      </c>
      <c r="B9303" s="375">
        <v>1260</v>
      </c>
      <c r="C9303" s="375" t="s">
        <v>9927</v>
      </c>
      <c r="D9303" s="377">
        <v>0</v>
      </c>
    </row>
    <row r="9304" spans="1:4">
      <c r="A9304" s="375">
        <v>1189</v>
      </c>
      <c r="B9304" s="375">
        <v>1260</v>
      </c>
      <c r="C9304" s="375" t="s">
        <v>9928</v>
      </c>
      <c r="D9304" s="377">
        <v>0</v>
      </c>
    </row>
    <row r="9305" spans="1:4">
      <c r="A9305" s="375">
        <v>1190</v>
      </c>
      <c r="B9305" s="375">
        <v>1260</v>
      </c>
      <c r="C9305" s="375" t="s">
        <v>9929</v>
      </c>
      <c r="D9305" s="377">
        <v>0</v>
      </c>
    </row>
    <row r="9306" spans="1:4">
      <c r="A9306" s="375">
        <v>1192</v>
      </c>
      <c r="B9306" s="375">
        <v>1260</v>
      </c>
      <c r="C9306" s="375" t="s">
        <v>9930</v>
      </c>
      <c r="D9306" s="377">
        <v>0</v>
      </c>
    </row>
    <row r="9307" spans="1:4">
      <c r="A9307" s="375">
        <v>1193</v>
      </c>
      <c r="B9307" s="375">
        <v>1260</v>
      </c>
      <c r="C9307" s="375" t="s">
        <v>9931</v>
      </c>
      <c r="D9307" s="377">
        <v>0</v>
      </c>
    </row>
    <row r="9308" spans="1:4">
      <c r="A9308" s="375">
        <v>1194</v>
      </c>
      <c r="B9308" s="375">
        <v>1260</v>
      </c>
      <c r="C9308" s="375" t="s">
        <v>9932</v>
      </c>
      <c r="D9308" s="377">
        <v>0</v>
      </c>
    </row>
    <row r="9309" spans="1:4">
      <c r="A9309" s="375">
        <v>1199</v>
      </c>
      <c r="B9309" s="375">
        <v>1260</v>
      </c>
      <c r="C9309" s="375" t="s">
        <v>9933</v>
      </c>
      <c r="D9309" s="377">
        <v>0</v>
      </c>
    </row>
    <row r="9310" spans="1:4">
      <c r="A9310" s="375">
        <v>1201</v>
      </c>
      <c r="B9310" s="375">
        <v>1260</v>
      </c>
      <c r="C9310" s="375" t="s">
        <v>9934</v>
      </c>
      <c r="D9310" s="377">
        <v>2</v>
      </c>
    </row>
    <row r="9311" spans="1:4">
      <c r="A9311" s="375">
        <v>1203</v>
      </c>
      <c r="B9311" s="375">
        <v>1260</v>
      </c>
      <c r="C9311" s="375" t="s">
        <v>9935</v>
      </c>
      <c r="D9311" s="377">
        <v>2</v>
      </c>
    </row>
    <row r="9312" spans="1:4">
      <c r="A9312" s="375">
        <v>1206</v>
      </c>
      <c r="B9312" s="375">
        <v>1260</v>
      </c>
      <c r="C9312" s="375" t="s">
        <v>9936</v>
      </c>
      <c r="D9312" s="377">
        <v>0</v>
      </c>
    </row>
    <row r="9313" spans="1:4">
      <c r="A9313" s="375">
        <v>1210</v>
      </c>
      <c r="B9313" s="375">
        <v>1260</v>
      </c>
      <c r="C9313" s="375" t="s">
        <v>9937</v>
      </c>
      <c r="D9313" s="377">
        <v>2</v>
      </c>
    </row>
    <row r="9314" spans="1:4">
      <c r="A9314" s="375">
        <v>1256</v>
      </c>
      <c r="B9314" s="375">
        <v>1260</v>
      </c>
      <c r="C9314" s="375" t="s">
        <v>9938</v>
      </c>
      <c r="D9314" s="377">
        <v>0</v>
      </c>
    </row>
    <row r="9315" spans="1:4">
      <c r="A9315" s="375">
        <v>1257</v>
      </c>
      <c r="B9315" s="375">
        <v>1260</v>
      </c>
      <c r="C9315" s="375" t="s">
        <v>9939</v>
      </c>
      <c r="D9315" s="377">
        <v>2</v>
      </c>
    </row>
    <row r="9316" spans="1:4">
      <c r="A9316" s="375">
        <v>1260</v>
      </c>
      <c r="B9316" s="375">
        <v>1260</v>
      </c>
      <c r="C9316" s="375" t="s">
        <v>9940</v>
      </c>
      <c r="D9316" s="377" t="s">
        <v>94</v>
      </c>
    </row>
    <row r="9317" spans="1:4">
      <c r="A9317" s="375">
        <v>1261</v>
      </c>
      <c r="B9317" s="375">
        <v>1260</v>
      </c>
      <c r="C9317" s="375" t="s">
        <v>9941</v>
      </c>
      <c r="D9317" s="377">
        <v>0</v>
      </c>
    </row>
    <row r="9318" spans="1:4">
      <c r="A9318" s="375">
        <v>1262</v>
      </c>
      <c r="B9318" s="375">
        <v>1260</v>
      </c>
      <c r="C9318" s="375" t="s">
        <v>9942</v>
      </c>
      <c r="D9318" s="377">
        <v>0</v>
      </c>
    </row>
    <row r="9319" spans="1:4">
      <c r="A9319" s="375">
        <v>2095</v>
      </c>
      <c r="B9319" s="375">
        <v>1260</v>
      </c>
      <c r="C9319" s="375" t="s">
        <v>9943</v>
      </c>
      <c r="D9319" s="377">
        <v>2</v>
      </c>
    </row>
    <row r="9320" spans="1:4">
      <c r="A9320" s="375">
        <v>2096</v>
      </c>
      <c r="B9320" s="375">
        <v>1260</v>
      </c>
      <c r="C9320" s="375" t="s">
        <v>9944</v>
      </c>
      <c r="D9320" s="377">
        <v>2</v>
      </c>
    </row>
    <row r="9321" spans="1:4">
      <c r="A9321" s="375">
        <v>2100</v>
      </c>
      <c r="B9321" s="375">
        <v>1260</v>
      </c>
      <c r="C9321" s="375" t="s">
        <v>9945</v>
      </c>
      <c r="D9321" s="377">
        <v>2</v>
      </c>
    </row>
    <row r="9322" spans="1:4">
      <c r="A9322" s="375">
        <v>2102</v>
      </c>
      <c r="B9322" s="375">
        <v>1260</v>
      </c>
      <c r="C9322" s="375" t="s">
        <v>9946</v>
      </c>
      <c r="D9322" s="377">
        <v>2</v>
      </c>
    </row>
    <row r="9323" spans="1:4">
      <c r="A9323" s="375">
        <v>2103</v>
      </c>
      <c r="B9323" s="375">
        <v>1260</v>
      </c>
      <c r="C9323" s="375" t="s">
        <v>9947</v>
      </c>
      <c r="D9323" s="377">
        <v>2</v>
      </c>
    </row>
    <row r="9324" spans="1:4">
      <c r="A9324" s="375">
        <v>2104</v>
      </c>
      <c r="B9324" s="375">
        <v>1260</v>
      </c>
      <c r="C9324" s="375" t="s">
        <v>9948</v>
      </c>
      <c r="D9324" s="377">
        <v>2</v>
      </c>
    </row>
    <row r="9325" spans="1:4">
      <c r="A9325" s="375">
        <v>2105</v>
      </c>
      <c r="B9325" s="375">
        <v>1260</v>
      </c>
      <c r="C9325" s="375" t="s">
        <v>9949</v>
      </c>
      <c r="D9325" s="377">
        <v>2</v>
      </c>
    </row>
    <row r="9326" spans="1:4">
      <c r="A9326" s="375">
        <v>2108</v>
      </c>
      <c r="B9326" s="375">
        <v>1260</v>
      </c>
      <c r="C9326" s="375" t="s">
        <v>9950</v>
      </c>
      <c r="D9326" s="377">
        <v>2</v>
      </c>
    </row>
    <row r="9327" spans="1:4">
      <c r="A9327" s="375">
        <v>2109</v>
      </c>
      <c r="B9327" s="375">
        <v>1260</v>
      </c>
      <c r="C9327" s="375" t="s">
        <v>9951</v>
      </c>
      <c r="D9327" s="377">
        <v>2</v>
      </c>
    </row>
    <row r="9328" spans="1:4">
      <c r="A9328" s="375">
        <v>2110</v>
      </c>
      <c r="B9328" s="375">
        <v>1260</v>
      </c>
      <c r="C9328" s="375" t="s">
        <v>9952</v>
      </c>
      <c r="D9328" s="377">
        <v>2</v>
      </c>
    </row>
    <row r="9329" spans="1:4">
      <c r="A9329" s="375">
        <v>2111</v>
      </c>
      <c r="B9329" s="375">
        <v>1260</v>
      </c>
      <c r="C9329" s="375" t="s">
        <v>9953</v>
      </c>
      <c r="D9329" s="377">
        <v>2</v>
      </c>
    </row>
    <row r="9330" spans="1:4">
      <c r="A9330" s="375">
        <v>2112</v>
      </c>
      <c r="B9330" s="375">
        <v>1260</v>
      </c>
      <c r="C9330" s="375" t="s">
        <v>9954</v>
      </c>
      <c r="D9330" s="377">
        <v>2</v>
      </c>
    </row>
    <row r="9331" spans="1:4">
      <c r="A9331" s="375">
        <v>2113</v>
      </c>
      <c r="B9331" s="375">
        <v>1260</v>
      </c>
      <c r="C9331" s="375" t="s">
        <v>9955</v>
      </c>
      <c r="D9331" s="377">
        <v>2</v>
      </c>
    </row>
    <row r="9332" spans="1:4">
      <c r="A9332" s="375">
        <v>2115</v>
      </c>
      <c r="B9332" s="375">
        <v>1260</v>
      </c>
      <c r="C9332" s="375" t="s">
        <v>9956</v>
      </c>
      <c r="D9332" s="377">
        <v>2</v>
      </c>
    </row>
    <row r="9333" spans="1:4">
      <c r="A9333" s="375">
        <v>2116</v>
      </c>
      <c r="B9333" s="375">
        <v>1260</v>
      </c>
      <c r="C9333" s="375" t="s">
        <v>9957</v>
      </c>
      <c r="D9333" s="377">
        <v>2</v>
      </c>
    </row>
    <row r="9334" spans="1:4">
      <c r="A9334" s="375">
        <v>2117</v>
      </c>
      <c r="B9334" s="375">
        <v>1260</v>
      </c>
      <c r="C9334" s="375" t="s">
        <v>9958</v>
      </c>
      <c r="D9334" s="377">
        <v>2</v>
      </c>
    </row>
    <row r="9335" spans="1:4">
      <c r="A9335" s="375">
        <v>2121</v>
      </c>
      <c r="B9335" s="375">
        <v>1260</v>
      </c>
      <c r="C9335" s="375" t="s">
        <v>9959</v>
      </c>
      <c r="D9335" s="377">
        <v>2</v>
      </c>
    </row>
    <row r="9336" spans="1:4">
      <c r="A9336" s="375">
        <v>2122</v>
      </c>
      <c r="B9336" s="375">
        <v>1260</v>
      </c>
      <c r="C9336" s="375" t="s">
        <v>9960</v>
      </c>
      <c r="D9336" s="377">
        <v>2</v>
      </c>
    </row>
    <row r="9337" spans="1:4">
      <c r="A9337" s="375">
        <v>2123</v>
      </c>
      <c r="B9337" s="375">
        <v>1260</v>
      </c>
      <c r="C9337" s="375" t="s">
        <v>9961</v>
      </c>
      <c r="D9337" s="377">
        <v>2</v>
      </c>
    </row>
    <row r="9338" spans="1:4">
      <c r="A9338" s="375">
        <v>2125</v>
      </c>
      <c r="B9338" s="375">
        <v>1260</v>
      </c>
      <c r="C9338" s="375" t="s">
        <v>9962</v>
      </c>
      <c r="D9338" s="377">
        <v>2</v>
      </c>
    </row>
    <row r="9339" spans="1:4">
      <c r="A9339" s="375">
        <v>2130</v>
      </c>
      <c r="B9339" s="375">
        <v>1260</v>
      </c>
      <c r="C9339" s="375" t="s">
        <v>9963</v>
      </c>
      <c r="D9339" s="377">
        <v>2</v>
      </c>
    </row>
    <row r="9340" spans="1:4">
      <c r="A9340" s="375">
        <v>2132</v>
      </c>
      <c r="B9340" s="375">
        <v>1260</v>
      </c>
      <c r="C9340" s="375" t="s">
        <v>9964</v>
      </c>
      <c r="D9340" s="377">
        <v>2</v>
      </c>
    </row>
    <row r="9341" spans="1:4">
      <c r="A9341" s="375">
        <v>2133</v>
      </c>
      <c r="B9341" s="375">
        <v>1260</v>
      </c>
      <c r="C9341" s="375" t="s">
        <v>9965</v>
      </c>
      <c r="D9341" s="377">
        <v>2</v>
      </c>
    </row>
    <row r="9342" spans="1:4">
      <c r="A9342" s="375">
        <v>2135</v>
      </c>
      <c r="B9342" s="375">
        <v>1260</v>
      </c>
      <c r="C9342" s="375" t="s">
        <v>9966</v>
      </c>
      <c r="D9342" s="377">
        <v>2</v>
      </c>
    </row>
    <row r="9343" spans="1:4">
      <c r="A9343" s="375">
        <v>2136</v>
      </c>
      <c r="B9343" s="375">
        <v>1260</v>
      </c>
      <c r="C9343" s="375" t="s">
        <v>9967</v>
      </c>
      <c r="D9343" s="377">
        <v>2</v>
      </c>
    </row>
    <row r="9344" spans="1:4">
      <c r="A9344" s="375">
        <v>2137</v>
      </c>
      <c r="B9344" s="375">
        <v>1260</v>
      </c>
      <c r="C9344" s="375" t="s">
        <v>9968</v>
      </c>
      <c r="D9344" s="377">
        <v>2</v>
      </c>
    </row>
    <row r="9345" spans="1:4">
      <c r="A9345" s="375">
        <v>2139</v>
      </c>
      <c r="B9345" s="375">
        <v>1260</v>
      </c>
      <c r="C9345" s="375" t="s">
        <v>9969</v>
      </c>
      <c r="D9345" s="377">
        <v>2</v>
      </c>
    </row>
    <row r="9346" spans="1:4">
      <c r="A9346" s="375">
        <v>2142</v>
      </c>
      <c r="B9346" s="375">
        <v>1260</v>
      </c>
      <c r="C9346" s="375" t="s">
        <v>9970</v>
      </c>
      <c r="D9346" s="377">
        <v>2</v>
      </c>
    </row>
    <row r="9347" spans="1:4">
      <c r="A9347" s="375">
        <v>2146</v>
      </c>
      <c r="B9347" s="375">
        <v>1260</v>
      </c>
      <c r="C9347" s="375" t="s">
        <v>9971</v>
      </c>
      <c r="D9347" s="377">
        <v>2</v>
      </c>
    </row>
    <row r="9348" spans="1:4">
      <c r="A9348" s="375">
        <v>2148</v>
      </c>
      <c r="B9348" s="375">
        <v>1260</v>
      </c>
      <c r="C9348" s="375" t="s">
        <v>9972</v>
      </c>
      <c r="D9348" s="377">
        <v>2</v>
      </c>
    </row>
    <row r="9349" spans="1:4">
      <c r="A9349" s="375">
        <v>2149</v>
      </c>
      <c r="B9349" s="375">
        <v>1260</v>
      </c>
      <c r="C9349" s="375" t="s">
        <v>9973</v>
      </c>
      <c r="D9349" s="377">
        <v>2</v>
      </c>
    </row>
    <row r="9350" spans="1:4">
      <c r="A9350" s="375">
        <v>2151</v>
      </c>
      <c r="B9350" s="375">
        <v>1260</v>
      </c>
      <c r="C9350" s="375" t="s">
        <v>9974</v>
      </c>
      <c r="D9350" s="377">
        <v>2</v>
      </c>
    </row>
    <row r="9351" spans="1:4">
      <c r="A9351" s="375">
        <v>2152</v>
      </c>
      <c r="B9351" s="375">
        <v>1260</v>
      </c>
      <c r="C9351" s="375" t="s">
        <v>9975</v>
      </c>
      <c r="D9351" s="377">
        <v>2</v>
      </c>
    </row>
    <row r="9352" spans="1:4">
      <c r="A9352" s="375">
        <v>2153</v>
      </c>
      <c r="B9352" s="375">
        <v>1260</v>
      </c>
      <c r="C9352" s="375" t="s">
        <v>9976</v>
      </c>
      <c r="D9352" s="377">
        <v>2</v>
      </c>
    </row>
    <row r="9353" spans="1:4">
      <c r="A9353" s="375">
        <v>2154</v>
      </c>
      <c r="B9353" s="375">
        <v>1260</v>
      </c>
      <c r="C9353" s="375" t="s">
        <v>9977</v>
      </c>
      <c r="D9353" s="377">
        <v>2</v>
      </c>
    </row>
    <row r="9354" spans="1:4">
      <c r="A9354" s="375">
        <v>2155</v>
      </c>
      <c r="B9354" s="375">
        <v>1260</v>
      </c>
      <c r="C9354" s="375" t="s">
        <v>9978</v>
      </c>
      <c r="D9354" s="377">
        <v>2</v>
      </c>
    </row>
    <row r="9355" spans="1:4">
      <c r="A9355" s="375">
        <v>2156</v>
      </c>
      <c r="B9355" s="375">
        <v>1260</v>
      </c>
      <c r="C9355" s="375" t="s">
        <v>9979</v>
      </c>
      <c r="D9355" s="377">
        <v>2</v>
      </c>
    </row>
    <row r="9356" spans="1:4">
      <c r="A9356" s="375">
        <v>2162</v>
      </c>
      <c r="B9356" s="375">
        <v>1260</v>
      </c>
      <c r="C9356" s="375" t="s">
        <v>9980</v>
      </c>
      <c r="D9356" s="377">
        <v>2</v>
      </c>
    </row>
    <row r="9357" spans="1:4">
      <c r="A9357" s="375">
        <v>2163</v>
      </c>
      <c r="B9357" s="375">
        <v>1260</v>
      </c>
      <c r="C9357" s="375" t="s">
        <v>9981</v>
      </c>
      <c r="D9357" s="377">
        <v>2</v>
      </c>
    </row>
    <row r="9358" spans="1:4">
      <c r="A9358" s="375">
        <v>2164</v>
      </c>
      <c r="B9358" s="375">
        <v>1260</v>
      </c>
      <c r="C9358" s="375" t="s">
        <v>9982</v>
      </c>
      <c r="D9358" s="377">
        <v>2</v>
      </c>
    </row>
    <row r="9359" spans="1:4">
      <c r="A9359" s="375">
        <v>2169</v>
      </c>
      <c r="B9359" s="375">
        <v>1260</v>
      </c>
      <c r="C9359" s="375" t="s">
        <v>9983</v>
      </c>
      <c r="D9359" s="377">
        <v>2</v>
      </c>
    </row>
    <row r="9360" spans="1:4">
      <c r="A9360" s="375">
        <v>2171</v>
      </c>
      <c r="B9360" s="375">
        <v>1260</v>
      </c>
      <c r="C9360" s="375" t="s">
        <v>9984</v>
      </c>
      <c r="D9360" s="377">
        <v>2</v>
      </c>
    </row>
    <row r="9361" spans="1:4">
      <c r="A9361" s="375">
        <v>2172</v>
      </c>
      <c r="B9361" s="375">
        <v>1260</v>
      </c>
      <c r="C9361" s="375" t="s">
        <v>9985</v>
      </c>
      <c r="D9361" s="377">
        <v>2</v>
      </c>
    </row>
    <row r="9362" spans="1:4">
      <c r="A9362" s="375">
        <v>2173</v>
      </c>
      <c r="B9362" s="375">
        <v>1260</v>
      </c>
      <c r="C9362" s="375" t="s">
        <v>9986</v>
      </c>
      <c r="D9362" s="377">
        <v>2</v>
      </c>
    </row>
    <row r="9363" spans="1:4">
      <c r="A9363" s="375">
        <v>2174</v>
      </c>
      <c r="B9363" s="375">
        <v>1260</v>
      </c>
      <c r="C9363" s="375" t="s">
        <v>9987</v>
      </c>
      <c r="D9363" s="377">
        <v>2</v>
      </c>
    </row>
    <row r="9364" spans="1:4">
      <c r="A9364" s="375">
        <v>2175</v>
      </c>
      <c r="B9364" s="375">
        <v>1260</v>
      </c>
      <c r="C9364" s="375" t="s">
        <v>9988</v>
      </c>
      <c r="D9364" s="377">
        <v>2</v>
      </c>
    </row>
    <row r="9365" spans="1:4">
      <c r="A9365" s="375">
        <v>2176</v>
      </c>
      <c r="B9365" s="375">
        <v>1260</v>
      </c>
      <c r="C9365" s="375" t="s">
        <v>9989</v>
      </c>
      <c r="D9365" s="377">
        <v>2</v>
      </c>
    </row>
    <row r="9366" spans="1:4">
      <c r="A9366" s="375">
        <v>2177</v>
      </c>
      <c r="B9366" s="375">
        <v>1260</v>
      </c>
      <c r="C9366" s="375" t="s">
        <v>9990</v>
      </c>
      <c r="D9366" s="377">
        <v>2</v>
      </c>
    </row>
    <row r="9367" spans="1:4">
      <c r="A9367" s="375">
        <v>2178</v>
      </c>
      <c r="B9367" s="375">
        <v>1260</v>
      </c>
      <c r="C9367" s="375" t="s">
        <v>9991</v>
      </c>
      <c r="D9367" s="377">
        <v>2</v>
      </c>
    </row>
    <row r="9368" spans="1:4">
      <c r="A9368" s="375">
        <v>2179</v>
      </c>
      <c r="B9368" s="375">
        <v>1260</v>
      </c>
      <c r="C9368" s="375" t="s">
        <v>9992</v>
      </c>
      <c r="D9368" s="377">
        <v>2</v>
      </c>
    </row>
    <row r="9369" spans="1:4">
      <c r="A9369" s="375">
        <v>2180</v>
      </c>
      <c r="B9369" s="375">
        <v>1260</v>
      </c>
      <c r="C9369" s="375" t="s">
        <v>9993</v>
      </c>
      <c r="D9369" s="377">
        <v>2</v>
      </c>
    </row>
    <row r="9370" spans="1:4">
      <c r="A9370" s="375">
        <v>2182</v>
      </c>
      <c r="B9370" s="375">
        <v>1260</v>
      </c>
      <c r="C9370" s="375" t="s">
        <v>9994</v>
      </c>
      <c r="D9370" s="377">
        <v>2</v>
      </c>
    </row>
    <row r="9371" spans="1:4">
      <c r="A9371" s="375">
        <v>2183</v>
      </c>
      <c r="B9371" s="375">
        <v>1260</v>
      </c>
      <c r="C9371" s="375" t="s">
        <v>9995</v>
      </c>
      <c r="D9371" s="377">
        <v>2</v>
      </c>
    </row>
    <row r="9372" spans="1:4">
      <c r="A9372" s="375">
        <v>2184</v>
      </c>
      <c r="B9372" s="375">
        <v>1260</v>
      </c>
      <c r="C9372" s="375" t="s">
        <v>9996</v>
      </c>
      <c r="D9372" s="377">
        <v>2</v>
      </c>
    </row>
    <row r="9373" spans="1:4">
      <c r="A9373" s="375">
        <v>2185</v>
      </c>
      <c r="B9373" s="375">
        <v>1260</v>
      </c>
      <c r="C9373" s="375" t="s">
        <v>9997</v>
      </c>
      <c r="D9373" s="377">
        <v>2</v>
      </c>
    </row>
    <row r="9374" spans="1:4">
      <c r="A9374" s="375">
        <v>2187</v>
      </c>
      <c r="B9374" s="375">
        <v>1260</v>
      </c>
      <c r="C9374" s="375" t="s">
        <v>9998</v>
      </c>
      <c r="D9374" s="377">
        <v>2</v>
      </c>
    </row>
    <row r="9375" spans="1:4">
      <c r="A9375" s="375">
        <v>2188</v>
      </c>
      <c r="B9375" s="375">
        <v>1260</v>
      </c>
      <c r="C9375" s="375" t="s">
        <v>9999</v>
      </c>
      <c r="D9375" s="377">
        <v>2</v>
      </c>
    </row>
    <row r="9376" spans="1:4">
      <c r="A9376" s="375">
        <v>2189</v>
      </c>
      <c r="B9376" s="375">
        <v>1260</v>
      </c>
      <c r="C9376" s="375" t="s">
        <v>10000</v>
      </c>
      <c r="D9376" s="377">
        <v>2</v>
      </c>
    </row>
    <row r="9377" spans="1:4">
      <c r="A9377" s="375">
        <v>2192</v>
      </c>
      <c r="B9377" s="375">
        <v>1260</v>
      </c>
      <c r="C9377" s="375" t="s">
        <v>10001</v>
      </c>
      <c r="D9377" s="377">
        <v>2</v>
      </c>
    </row>
    <row r="9378" spans="1:4">
      <c r="A9378" s="375">
        <v>2196</v>
      </c>
      <c r="B9378" s="375">
        <v>1260</v>
      </c>
      <c r="C9378" s="375" t="s">
        <v>10002</v>
      </c>
      <c r="D9378" s="377">
        <v>2</v>
      </c>
    </row>
    <row r="9379" spans="1:4">
      <c r="A9379" s="375">
        <v>2197</v>
      </c>
      <c r="B9379" s="375">
        <v>1260</v>
      </c>
      <c r="C9379" s="375" t="s">
        <v>10003</v>
      </c>
      <c r="D9379" s="377">
        <v>2</v>
      </c>
    </row>
    <row r="9380" spans="1:4">
      <c r="A9380" s="375">
        <v>2199</v>
      </c>
      <c r="B9380" s="375">
        <v>1260</v>
      </c>
      <c r="C9380" s="375" t="s">
        <v>10004</v>
      </c>
      <c r="D9380" s="377">
        <v>2</v>
      </c>
    </row>
    <row r="9381" spans="1:4">
      <c r="A9381" s="375">
        <v>2201</v>
      </c>
      <c r="B9381" s="375">
        <v>1260</v>
      </c>
      <c r="C9381" s="375" t="s">
        <v>10005</v>
      </c>
      <c r="D9381" s="377">
        <v>2</v>
      </c>
    </row>
    <row r="9382" spans="1:4">
      <c r="A9382" s="375">
        <v>2202</v>
      </c>
      <c r="B9382" s="375">
        <v>1260</v>
      </c>
      <c r="C9382" s="375" t="s">
        <v>10006</v>
      </c>
      <c r="D9382" s="377">
        <v>2</v>
      </c>
    </row>
    <row r="9383" spans="1:4">
      <c r="A9383" s="375">
        <v>2203</v>
      </c>
      <c r="B9383" s="375">
        <v>1260</v>
      </c>
      <c r="C9383" s="375" t="s">
        <v>10007</v>
      </c>
      <c r="D9383" s="377">
        <v>2</v>
      </c>
    </row>
    <row r="9384" spans="1:4">
      <c r="A9384" s="375">
        <v>2206</v>
      </c>
      <c r="B9384" s="375">
        <v>1260</v>
      </c>
      <c r="C9384" s="375" t="s">
        <v>10008</v>
      </c>
      <c r="D9384" s="377">
        <v>2</v>
      </c>
    </row>
    <row r="9385" spans="1:4">
      <c r="A9385" s="375">
        <v>2207</v>
      </c>
      <c r="B9385" s="375">
        <v>1260</v>
      </c>
      <c r="C9385" s="375" t="s">
        <v>10009</v>
      </c>
      <c r="D9385" s="377">
        <v>2</v>
      </c>
    </row>
    <row r="9386" spans="1:4">
      <c r="A9386" s="375">
        <v>2208</v>
      </c>
      <c r="B9386" s="375">
        <v>1260</v>
      </c>
      <c r="C9386" s="375" t="s">
        <v>10010</v>
      </c>
      <c r="D9386" s="377">
        <v>2</v>
      </c>
    </row>
    <row r="9387" spans="1:4">
      <c r="A9387" s="375">
        <v>2209</v>
      </c>
      <c r="B9387" s="375">
        <v>1260</v>
      </c>
      <c r="C9387" s="375" t="s">
        <v>10011</v>
      </c>
      <c r="D9387" s="377">
        <v>2</v>
      </c>
    </row>
    <row r="9388" spans="1:4">
      <c r="A9388" s="375">
        <v>2210</v>
      </c>
      <c r="B9388" s="375">
        <v>1260</v>
      </c>
      <c r="C9388" s="375" t="s">
        <v>10012</v>
      </c>
      <c r="D9388" s="377">
        <v>2</v>
      </c>
    </row>
    <row r="9389" spans="1:4">
      <c r="A9389" s="375">
        <v>2211</v>
      </c>
      <c r="B9389" s="375">
        <v>1260</v>
      </c>
      <c r="C9389" s="375" t="s">
        <v>10013</v>
      </c>
      <c r="D9389" s="377">
        <v>2</v>
      </c>
    </row>
    <row r="9390" spans="1:4">
      <c r="A9390" s="375">
        <v>2212</v>
      </c>
      <c r="B9390" s="375">
        <v>1260</v>
      </c>
      <c r="C9390" s="375" t="s">
        <v>10014</v>
      </c>
      <c r="D9390" s="377">
        <v>2</v>
      </c>
    </row>
    <row r="9391" spans="1:4">
      <c r="A9391" s="375">
        <v>2213</v>
      </c>
      <c r="B9391" s="375">
        <v>1260</v>
      </c>
      <c r="C9391" s="375" t="s">
        <v>10015</v>
      </c>
      <c r="D9391" s="377">
        <v>2</v>
      </c>
    </row>
    <row r="9392" spans="1:4">
      <c r="A9392" s="375">
        <v>2214</v>
      </c>
      <c r="B9392" s="375">
        <v>1260</v>
      </c>
      <c r="C9392" s="375" t="s">
        <v>10016</v>
      </c>
      <c r="D9392" s="377">
        <v>2</v>
      </c>
    </row>
    <row r="9393" spans="1:4">
      <c r="A9393" s="375">
        <v>2215</v>
      </c>
      <c r="B9393" s="375">
        <v>1260</v>
      </c>
      <c r="C9393" s="375" t="s">
        <v>10017</v>
      </c>
      <c r="D9393" s="377">
        <v>2</v>
      </c>
    </row>
    <row r="9394" spans="1:4">
      <c r="A9394" s="375">
        <v>2312</v>
      </c>
      <c r="B9394" s="375">
        <v>1260</v>
      </c>
      <c r="C9394" s="375" t="s">
        <v>10018</v>
      </c>
      <c r="D9394" s="377">
        <v>2</v>
      </c>
    </row>
    <row r="9395" spans="1:4">
      <c r="A9395" s="375">
        <v>2317</v>
      </c>
      <c r="B9395" s="375">
        <v>1260</v>
      </c>
      <c r="C9395" s="375" t="s">
        <v>10019</v>
      </c>
      <c r="D9395" s="377">
        <v>2</v>
      </c>
    </row>
    <row r="9396" spans="1:4">
      <c r="A9396" s="375">
        <v>2322</v>
      </c>
      <c r="B9396" s="375">
        <v>1260</v>
      </c>
      <c r="C9396" s="375" t="s">
        <v>10020</v>
      </c>
      <c r="D9396" s="377">
        <v>2</v>
      </c>
    </row>
    <row r="9397" spans="1:4">
      <c r="A9397" s="375">
        <v>2323</v>
      </c>
      <c r="B9397" s="375">
        <v>1260</v>
      </c>
      <c r="C9397" s="375" t="s">
        <v>10021</v>
      </c>
      <c r="D9397" s="377">
        <v>1</v>
      </c>
    </row>
    <row r="9398" spans="1:4">
      <c r="A9398" s="375">
        <v>2324</v>
      </c>
      <c r="B9398" s="375">
        <v>1260</v>
      </c>
      <c r="C9398" s="375" t="s">
        <v>10022</v>
      </c>
      <c r="D9398" s="377">
        <v>2</v>
      </c>
    </row>
    <row r="9399" spans="1:4">
      <c r="A9399" s="375">
        <v>2326</v>
      </c>
      <c r="B9399" s="375">
        <v>1260</v>
      </c>
      <c r="C9399" s="375" t="s">
        <v>10023</v>
      </c>
      <c r="D9399" s="377">
        <v>2</v>
      </c>
    </row>
    <row r="9400" spans="1:4">
      <c r="A9400" s="375">
        <v>2328</v>
      </c>
      <c r="B9400" s="375">
        <v>1260</v>
      </c>
      <c r="C9400" s="375" t="s">
        <v>10024</v>
      </c>
      <c r="D9400" s="377">
        <v>2</v>
      </c>
    </row>
    <row r="9401" spans="1:4">
      <c r="A9401" s="375">
        <v>2330</v>
      </c>
      <c r="B9401" s="375">
        <v>1260</v>
      </c>
      <c r="C9401" s="375" t="s">
        <v>10025</v>
      </c>
      <c r="D9401" s="377">
        <v>2</v>
      </c>
    </row>
    <row r="9402" spans="1:4">
      <c r="A9402" s="375">
        <v>2338</v>
      </c>
      <c r="B9402" s="375">
        <v>1260</v>
      </c>
      <c r="C9402" s="375" t="s">
        <v>10026</v>
      </c>
      <c r="D9402" s="377">
        <v>2</v>
      </c>
    </row>
    <row r="9403" spans="1:4">
      <c r="A9403" s="375">
        <v>2341</v>
      </c>
      <c r="B9403" s="375">
        <v>1260</v>
      </c>
      <c r="C9403" s="375" t="s">
        <v>10027</v>
      </c>
      <c r="D9403" s="377">
        <v>2</v>
      </c>
    </row>
    <row r="9404" spans="1:4">
      <c r="A9404" s="375">
        <v>2342</v>
      </c>
      <c r="B9404" s="375">
        <v>1260</v>
      </c>
      <c r="C9404" s="375" t="s">
        <v>10028</v>
      </c>
      <c r="D9404" s="377">
        <v>2</v>
      </c>
    </row>
    <row r="9405" spans="1:4">
      <c r="A9405" s="375">
        <v>2343</v>
      </c>
      <c r="B9405" s="375">
        <v>1260</v>
      </c>
      <c r="C9405" s="375" t="s">
        <v>10029</v>
      </c>
      <c r="D9405" s="377">
        <v>2</v>
      </c>
    </row>
    <row r="9406" spans="1:4">
      <c r="A9406" s="375">
        <v>2345</v>
      </c>
      <c r="B9406" s="375">
        <v>1260</v>
      </c>
      <c r="C9406" s="375" t="s">
        <v>10030</v>
      </c>
      <c r="D9406" s="377">
        <v>2</v>
      </c>
    </row>
    <row r="9407" spans="1:4">
      <c r="A9407" s="375">
        <v>2346</v>
      </c>
      <c r="B9407" s="375">
        <v>1260</v>
      </c>
      <c r="C9407" s="375" t="s">
        <v>10031</v>
      </c>
      <c r="D9407" s="377">
        <v>2</v>
      </c>
    </row>
    <row r="9408" spans="1:4">
      <c r="A9408" s="375">
        <v>2347</v>
      </c>
      <c r="B9408" s="375">
        <v>1260</v>
      </c>
      <c r="C9408" s="375" t="s">
        <v>10032</v>
      </c>
      <c r="D9408" s="377">
        <v>2</v>
      </c>
    </row>
    <row r="9409" spans="1:4">
      <c r="A9409" s="375">
        <v>3102</v>
      </c>
      <c r="B9409" s="375">
        <v>1260</v>
      </c>
      <c r="C9409" s="375" t="s">
        <v>10033</v>
      </c>
      <c r="D9409" s="377">
        <v>2</v>
      </c>
    </row>
    <row r="9410" spans="1:4">
      <c r="A9410" s="375">
        <v>3103</v>
      </c>
      <c r="B9410" s="375">
        <v>1260</v>
      </c>
      <c r="C9410" s="375" t="s">
        <v>10034</v>
      </c>
      <c r="D9410" s="377">
        <v>2</v>
      </c>
    </row>
    <row r="9411" spans="1:4">
      <c r="A9411" s="375">
        <v>3104</v>
      </c>
      <c r="B9411" s="375">
        <v>1260</v>
      </c>
      <c r="C9411" s="375" t="s">
        <v>10035</v>
      </c>
      <c r="D9411" s="377">
        <v>0</v>
      </c>
    </row>
    <row r="9412" spans="1:4">
      <c r="A9412" s="375">
        <v>3105</v>
      </c>
      <c r="B9412" s="375">
        <v>1260</v>
      </c>
      <c r="C9412" s="375" t="s">
        <v>10036</v>
      </c>
      <c r="D9412" s="377">
        <v>0</v>
      </c>
    </row>
    <row r="9413" spans="1:4">
      <c r="A9413" s="375">
        <v>3108</v>
      </c>
      <c r="B9413" s="375">
        <v>1260</v>
      </c>
      <c r="C9413" s="375" t="s">
        <v>10037</v>
      </c>
      <c r="D9413" s="377">
        <v>2</v>
      </c>
    </row>
    <row r="9414" spans="1:4">
      <c r="A9414" s="375">
        <v>3109</v>
      </c>
      <c r="B9414" s="375">
        <v>1260</v>
      </c>
      <c r="C9414" s="375" t="s">
        <v>10038</v>
      </c>
      <c r="D9414" s="377">
        <v>2</v>
      </c>
    </row>
    <row r="9415" spans="1:4">
      <c r="A9415" s="375">
        <v>3115</v>
      </c>
      <c r="B9415" s="375">
        <v>1260</v>
      </c>
      <c r="C9415" s="375" t="s">
        <v>10039</v>
      </c>
      <c r="D9415" s="377">
        <v>2</v>
      </c>
    </row>
    <row r="9416" spans="1:4">
      <c r="A9416" s="375">
        <v>3116</v>
      </c>
      <c r="B9416" s="375">
        <v>1260</v>
      </c>
      <c r="C9416" s="375" t="s">
        <v>10040</v>
      </c>
      <c r="D9416" s="377">
        <v>0</v>
      </c>
    </row>
    <row r="9417" spans="1:4">
      <c r="A9417" s="375">
        <v>3120</v>
      </c>
      <c r="B9417" s="375">
        <v>1260</v>
      </c>
      <c r="C9417" s="375" t="s">
        <v>10041</v>
      </c>
      <c r="D9417" s="377">
        <v>0</v>
      </c>
    </row>
    <row r="9418" spans="1:4">
      <c r="A9418" s="375">
        <v>3121</v>
      </c>
      <c r="B9418" s="375">
        <v>1260</v>
      </c>
      <c r="C9418" s="375" t="s">
        <v>10042</v>
      </c>
      <c r="D9418" s="377">
        <v>0</v>
      </c>
    </row>
    <row r="9419" spans="1:4">
      <c r="A9419" s="375">
        <v>3141</v>
      </c>
      <c r="B9419" s="375">
        <v>1260</v>
      </c>
      <c r="C9419" s="375" t="s">
        <v>10043</v>
      </c>
      <c r="D9419" s="377">
        <v>0</v>
      </c>
    </row>
    <row r="9420" spans="1:4">
      <c r="A9420" s="375">
        <v>3145</v>
      </c>
      <c r="B9420" s="375">
        <v>1260</v>
      </c>
      <c r="C9420" s="375" t="s">
        <v>10044</v>
      </c>
      <c r="D9420" s="377">
        <v>0</v>
      </c>
    </row>
    <row r="9421" spans="1:4">
      <c r="A9421" s="375">
        <v>3146</v>
      </c>
      <c r="B9421" s="375">
        <v>1260</v>
      </c>
      <c r="C9421" s="375" t="s">
        <v>10045</v>
      </c>
      <c r="D9421" s="377">
        <v>0</v>
      </c>
    </row>
    <row r="9422" spans="1:4">
      <c r="A9422" s="375">
        <v>3147</v>
      </c>
      <c r="B9422" s="375">
        <v>1260</v>
      </c>
      <c r="C9422" s="375" t="s">
        <v>10046</v>
      </c>
      <c r="D9422" s="377">
        <v>0</v>
      </c>
    </row>
    <row r="9423" spans="1:4">
      <c r="A9423" s="375">
        <v>3181</v>
      </c>
      <c r="B9423" s="375">
        <v>1260</v>
      </c>
      <c r="C9423" s="375" t="s">
        <v>10047</v>
      </c>
      <c r="D9423" s="377">
        <v>1</v>
      </c>
    </row>
    <row r="9424" spans="1:4">
      <c r="A9424" s="375">
        <v>3199</v>
      </c>
      <c r="B9424" s="375">
        <v>1260</v>
      </c>
      <c r="C9424" s="375" t="s">
        <v>10048</v>
      </c>
      <c r="D9424" s="377">
        <v>2</v>
      </c>
    </row>
    <row r="9425" spans="1:4">
      <c r="A9425" s="375">
        <v>4109</v>
      </c>
      <c r="B9425" s="375">
        <v>1260</v>
      </c>
      <c r="C9425" s="375" t="s">
        <v>10049</v>
      </c>
      <c r="D9425" s="377">
        <v>2</v>
      </c>
    </row>
    <row r="9426" spans="1:4">
      <c r="A9426" s="375">
        <v>4111</v>
      </c>
      <c r="B9426" s="375">
        <v>1260</v>
      </c>
      <c r="C9426" s="375" t="s">
        <v>10050</v>
      </c>
      <c r="D9426" s="377">
        <v>2</v>
      </c>
    </row>
    <row r="9427" spans="1:4">
      <c r="A9427" s="375">
        <v>4112</v>
      </c>
      <c r="B9427" s="375">
        <v>1260</v>
      </c>
      <c r="C9427" s="375" t="s">
        <v>10051</v>
      </c>
      <c r="D9427" s="377">
        <v>2</v>
      </c>
    </row>
    <row r="9428" spans="1:4">
      <c r="A9428" s="375">
        <v>4116</v>
      </c>
      <c r="B9428" s="375">
        <v>1260</v>
      </c>
      <c r="C9428" s="375" t="s">
        <v>10052</v>
      </c>
      <c r="D9428" s="377">
        <v>2</v>
      </c>
    </row>
    <row r="9429" spans="1:4">
      <c r="A9429" s="375">
        <v>4117</v>
      </c>
      <c r="B9429" s="375">
        <v>1260</v>
      </c>
      <c r="C9429" s="375" t="s">
        <v>10053</v>
      </c>
      <c r="D9429" s="377">
        <v>2</v>
      </c>
    </row>
    <row r="9430" spans="1:4">
      <c r="A9430" s="375">
        <v>4121</v>
      </c>
      <c r="B9430" s="375">
        <v>1260</v>
      </c>
      <c r="C9430" s="375" t="s">
        <v>10054</v>
      </c>
      <c r="D9430" s="377">
        <v>2</v>
      </c>
    </row>
    <row r="9431" spans="1:4">
      <c r="A9431" s="375">
        <v>4123</v>
      </c>
      <c r="B9431" s="375">
        <v>1260</v>
      </c>
      <c r="C9431" s="375" t="s">
        <v>10055</v>
      </c>
      <c r="D9431" s="377">
        <v>2</v>
      </c>
    </row>
    <row r="9432" spans="1:4">
      <c r="A9432" s="375">
        <v>4124</v>
      </c>
      <c r="B9432" s="375">
        <v>1260</v>
      </c>
      <c r="C9432" s="375" t="s">
        <v>10056</v>
      </c>
      <c r="D9432" s="377">
        <v>2</v>
      </c>
    </row>
    <row r="9433" spans="1:4">
      <c r="A9433" s="375">
        <v>4126</v>
      </c>
      <c r="B9433" s="375">
        <v>1260</v>
      </c>
      <c r="C9433" s="375" t="s">
        <v>10057</v>
      </c>
      <c r="D9433" s="377">
        <v>2</v>
      </c>
    </row>
    <row r="9434" spans="1:4">
      <c r="A9434" s="375">
        <v>4130</v>
      </c>
      <c r="B9434" s="375">
        <v>1260</v>
      </c>
      <c r="C9434" s="375" t="s">
        <v>10058</v>
      </c>
      <c r="D9434" s="377">
        <v>2</v>
      </c>
    </row>
    <row r="9435" spans="1:4">
      <c r="A9435" s="375">
        <v>4131</v>
      </c>
      <c r="B9435" s="375">
        <v>1260</v>
      </c>
      <c r="C9435" s="375" t="s">
        <v>10059</v>
      </c>
      <c r="D9435" s="377">
        <v>2</v>
      </c>
    </row>
    <row r="9436" spans="1:4">
      <c r="A9436" s="375">
        <v>4132</v>
      </c>
      <c r="B9436" s="375">
        <v>1260</v>
      </c>
      <c r="C9436" s="375" t="s">
        <v>10060</v>
      </c>
      <c r="D9436" s="377">
        <v>2</v>
      </c>
    </row>
    <row r="9437" spans="1:4">
      <c r="A9437" s="375">
        <v>4140</v>
      </c>
      <c r="B9437" s="375">
        <v>1260</v>
      </c>
      <c r="C9437" s="375" t="s">
        <v>10061</v>
      </c>
      <c r="D9437" s="377">
        <v>2</v>
      </c>
    </row>
    <row r="9438" spans="1:4">
      <c r="A9438" s="375">
        <v>4170</v>
      </c>
      <c r="B9438" s="375">
        <v>1260</v>
      </c>
      <c r="C9438" s="375" t="s">
        <v>10062</v>
      </c>
      <c r="D9438" s="377">
        <v>2</v>
      </c>
    </row>
    <row r="9439" spans="1:4">
      <c r="A9439" s="375">
        <v>4173</v>
      </c>
      <c r="B9439" s="375">
        <v>1260</v>
      </c>
      <c r="C9439" s="375" t="s">
        <v>10063</v>
      </c>
      <c r="D9439" s="377">
        <v>2</v>
      </c>
    </row>
    <row r="9440" spans="1:4">
      <c r="A9440" s="375">
        <v>4179</v>
      </c>
      <c r="B9440" s="375">
        <v>1260</v>
      </c>
      <c r="C9440" s="375" t="s">
        <v>10064</v>
      </c>
      <c r="D9440" s="377">
        <v>2</v>
      </c>
    </row>
    <row r="9441" spans="1:4">
      <c r="A9441" s="375">
        <v>4180</v>
      </c>
      <c r="B9441" s="375">
        <v>1260</v>
      </c>
      <c r="C9441" s="375" t="s">
        <v>10065</v>
      </c>
      <c r="D9441" s="377">
        <v>2</v>
      </c>
    </row>
    <row r="9442" spans="1:4">
      <c r="A9442" s="375">
        <v>4181</v>
      </c>
      <c r="B9442" s="375">
        <v>1260</v>
      </c>
      <c r="C9442" s="375" t="s">
        <v>10066</v>
      </c>
      <c r="D9442" s="377">
        <v>2</v>
      </c>
    </row>
    <row r="9443" spans="1:4">
      <c r="A9443" s="375">
        <v>4190</v>
      </c>
      <c r="B9443" s="375">
        <v>1260</v>
      </c>
      <c r="C9443" s="375" t="s">
        <v>10067</v>
      </c>
      <c r="D9443" s="377">
        <v>2</v>
      </c>
    </row>
    <row r="9444" spans="1:4">
      <c r="A9444" s="375">
        <v>4191</v>
      </c>
      <c r="B9444" s="375">
        <v>1260</v>
      </c>
      <c r="C9444" s="375" t="s">
        <v>10068</v>
      </c>
      <c r="D9444" s="377">
        <v>2</v>
      </c>
    </row>
    <row r="9445" spans="1:4">
      <c r="A9445" s="375">
        <v>4192</v>
      </c>
      <c r="B9445" s="375">
        <v>1260</v>
      </c>
      <c r="C9445" s="375" t="s">
        <v>10069</v>
      </c>
      <c r="D9445" s="377">
        <v>2</v>
      </c>
    </row>
    <row r="9446" spans="1:4">
      <c r="A9446" s="375">
        <v>4196</v>
      </c>
      <c r="B9446" s="375">
        <v>1260</v>
      </c>
      <c r="C9446" s="375" t="s">
        <v>10070</v>
      </c>
      <c r="D9446" s="377">
        <v>2</v>
      </c>
    </row>
    <row r="9447" spans="1:4">
      <c r="A9447" s="375">
        <v>4199</v>
      </c>
      <c r="B9447" s="375">
        <v>1260</v>
      </c>
      <c r="C9447" s="375" t="s">
        <v>10071</v>
      </c>
      <c r="D9447" s="377">
        <v>2</v>
      </c>
    </row>
    <row r="9448" spans="1:4">
      <c r="A9448" s="375">
        <v>5002</v>
      </c>
      <c r="B9448" s="375">
        <v>1260</v>
      </c>
      <c r="C9448" s="375" t="s">
        <v>10072</v>
      </c>
      <c r="D9448" s="377">
        <v>2</v>
      </c>
    </row>
    <row r="9449" spans="1:4">
      <c r="A9449" s="375">
        <v>5003</v>
      </c>
      <c r="B9449" s="375">
        <v>1260</v>
      </c>
      <c r="C9449" s="375" t="s">
        <v>10073</v>
      </c>
      <c r="D9449" s="377">
        <v>2</v>
      </c>
    </row>
    <row r="9450" spans="1:4">
      <c r="A9450" s="375">
        <v>5008</v>
      </c>
      <c r="B9450" s="375">
        <v>1260</v>
      </c>
      <c r="C9450" s="375" t="s">
        <v>10074</v>
      </c>
      <c r="D9450" s="377">
        <v>2</v>
      </c>
    </row>
    <row r="9451" spans="1:4">
      <c r="A9451" s="375">
        <v>6002</v>
      </c>
      <c r="B9451" s="375">
        <v>1260</v>
      </c>
      <c r="C9451" s="375" t="s">
        <v>10075</v>
      </c>
      <c r="D9451" s="377">
        <v>2</v>
      </c>
    </row>
    <row r="9452" spans="1:4">
      <c r="A9452" s="375">
        <v>6022</v>
      </c>
      <c r="B9452" s="375">
        <v>1260</v>
      </c>
      <c r="C9452" s="375" t="s">
        <v>10076</v>
      </c>
      <c r="D9452" s="377">
        <v>2</v>
      </c>
    </row>
    <row r="9453" spans="1:4">
      <c r="A9453" s="375">
        <v>6034</v>
      </c>
      <c r="B9453" s="375">
        <v>1260</v>
      </c>
      <c r="C9453" s="375" t="s">
        <v>10077</v>
      </c>
      <c r="D9453" s="377">
        <v>2</v>
      </c>
    </row>
    <row r="9454" spans="1:4">
      <c r="A9454" s="375">
        <v>6042</v>
      </c>
      <c r="B9454" s="375">
        <v>1260</v>
      </c>
      <c r="C9454" s="375" t="s">
        <v>10078</v>
      </c>
      <c r="D9454" s="377">
        <v>2</v>
      </c>
    </row>
    <row r="9455" spans="1:4">
      <c r="A9455" s="375">
        <v>6082</v>
      </c>
      <c r="B9455" s="375">
        <v>1260</v>
      </c>
      <c r="C9455" s="375" t="s">
        <v>10079</v>
      </c>
      <c r="D9455" s="377">
        <v>2</v>
      </c>
    </row>
    <row r="9456" spans="1:4">
      <c r="A9456" s="375">
        <v>1099</v>
      </c>
      <c r="B9456" s="375">
        <v>1261</v>
      </c>
      <c r="C9456" s="375" t="s">
        <v>10080</v>
      </c>
      <c r="D9456" s="377">
        <v>0</v>
      </c>
    </row>
    <row r="9457" spans="1:4">
      <c r="A9457" s="375">
        <v>1100</v>
      </c>
      <c r="B9457" s="375">
        <v>1261</v>
      </c>
      <c r="C9457" s="375" t="s">
        <v>10081</v>
      </c>
      <c r="D9457" s="377">
        <v>2</v>
      </c>
    </row>
    <row r="9458" spans="1:4">
      <c r="A9458" s="375">
        <v>1101</v>
      </c>
      <c r="B9458" s="375">
        <v>1261</v>
      </c>
      <c r="C9458" s="375" t="s">
        <v>10082</v>
      </c>
      <c r="D9458" s="377">
        <v>0</v>
      </c>
    </row>
    <row r="9459" spans="1:4">
      <c r="A9459" s="375">
        <v>1102</v>
      </c>
      <c r="B9459" s="375">
        <v>1261</v>
      </c>
      <c r="C9459" s="375" t="s">
        <v>10083</v>
      </c>
      <c r="D9459" s="377">
        <v>2</v>
      </c>
    </row>
    <row r="9460" spans="1:4">
      <c r="A9460" s="375">
        <v>1103</v>
      </c>
      <c r="B9460" s="375">
        <v>1261</v>
      </c>
      <c r="C9460" s="375" t="s">
        <v>10084</v>
      </c>
      <c r="D9460" s="377">
        <v>0</v>
      </c>
    </row>
    <row r="9461" spans="1:4">
      <c r="A9461" s="375">
        <v>1104</v>
      </c>
      <c r="B9461" s="375">
        <v>1261</v>
      </c>
      <c r="C9461" s="375" t="s">
        <v>10085</v>
      </c>
      <c r="D9461" s="377">
        <v>2</v>
      </c>
    </row>
    <row r="9462" spans="1:4">
      <c r="A9462" s="375">
        <v>1105</v>
      </c>
      <c r="B9462" s="375">
        <v>1261</v>
      </c>
      <c r="C9462" s="375" t="s">
        <v>10086</v>
      </c>
      <c r="D9462" s="377">
        <v>2</v>
      </c>
    </row>
    <row r="9463" spans="1:4">
      <c r="A9463" s="375">
        <v>1106</v>
      </c>
      <c r="B9463" s="375">
        <v>1261</v>
      </c>
      <c r="C9463" s="375" t="s">
        <v>10087</v>
      </c>
      <c r="D9463" s="377">
        <v>2</v>
      </c>
    </row>
    <row r="9464" spans="1:4">
      <c r="A9464" s="375">
        <v>1107</v>
      </c>
      <c r="B9464" s="375">
        <v>1261</v>
      </c>
      <c r="C9464" s="375" t="s">
        <v>10088</v>
      </c>
      <c r="D9464" s="377">
        <v>0</v>
      </c>
    </row>
    <row r="9465" spans="1:4">
      <c r="A9465" s="375">
        <v>1109</v>
      </c>
      <c r="B9465" s="375">
        <v>1261</v>
      </c>
      <c r="C9465" s="375" t="s">
        <v>10089</v>
      </c>
      <c r="D9465" s="377">
        <v>2</v>
      </c>
    </row>
    <row r="9466" spans="1:4">
      <c r="A9466" s="375">
        <v>1113</v>
      </c>
      <c r="B9466" s="375">
        <v>1261</v>
      </c>
      <c r="C9466" s="375" t="s">
        <v>10090</v>
      </c>
      <c r="D9466" s="377">
        <v>2</v>
      </c>
    </row>
    <row r="9467" spans="1:4">
      <c r="A9467" s="375">
        <v>1114</v>
      </c>
      <c r="B9467" s="375">
        <v>1261</v>
      </c>
      <c r="C9467" s="375" t="s">
        <v>10091</v>
      </c>
      <c r="D9467" s="377">
        <v>2</v>
      </c>
    </row>
    <row r="9468" spans="1:4">
      <c r="A9468" s="375">
        <v>1115</v>
      </c>
      <c r="B9468" s="375">
        <v>1261</v>
      </c>
      <c r="C9468" s="375" t="s">
        <v>10092</v>
      </c>
      <c r="D9468" s="377">
        <v>2</v>
      </c>
    </row>
    <row r="9469" spans="1:4">
      <c r="A9469" s="375">
        <v>1120</v>
      </c>
      <c r="B9469" s="375">
        <v>1261</v>
      </c>
      <c r="C9469" s="375" t="s">
        <v>10093</v>
      </c>
      <c r="D9469" s="377">
        <v>2</v>
      </c>
    </row>
    <row r="9470" spans="1:4">
      <c r="A9470" s="375">
        <v>1121</v>
      </c>
      <c r="B9470" s="375">
        <v>1261</v>
      </c>
      <c r="C9470" s="375" t="s">
        <v>10094</v>
      </c>
      <c r="D9470" s="377">
        <v>0</v>
      </c>
    </row>
    <row r="9471" spans="1:4">
      <c r="A9471" s="375">
        <v>1123</v>
      </c>
      <c r="B9471" s="375">
        <v>1261</v>
      </c>
      <c r="C9471" s="375" t="s">
        <v>10095</v>
      </c>
      <c r="D9471" s="377">
        <v>2</v>
      </c>
    </row>
    <row r="9472" spans="1:4">
      <c r="A9472" s="375">
        <v>1124</v>
      </c>
      <c r="B9472" s="375">
        <v>1261</v>
      </c>
      <c r="C9472" s="375" t="s">
        <v>10096</v>
      </c>
      <c r="D9472" s="377">
        <v>0</v>
      </c>
    </row>
    <row r="9473" spans="1:4">
      <c r="A9473" s="375">
        <v>1125</v>
      </c>
      <c r="B9473" s="375">
        <v>1261</v>
      </c>
      <c r="C9473" s="375" t="s">
        <v>10097</v>
      </c>
      <c r="D9473" s="377">
        <v>0</v>
      </c>
    </row>
    <row r="9474" spans="1:4">
      <c r="A9474" s="375">
        <v>1126</v>
      </c>
      <c r="B9474" s="375">
        <v>1261</v>
      </c>
      <c r="C9474" s="375" t="s">
        <v>10098</v>
      </c>
      <c r="D9474" s="377">
        <v>0</v>
      </c>
    </row>
    <row r="9475" spans="1:4">
      <c r="A9475" s="375">
        <v>1127</v>
      </c>
      <c r="B9475" s="375">
        <v>1261</v>
      </c>
      <c r="C9475" s="375" t="s">
        <v>10099</v>
      </c>
      <c r="D9475" s="377">
        <v>2</v>
      </c>
    </row>
    <row r="9476" spans="1:4">
      <c r="A9476" s="375">
        <v>1128</v>
      </c>
      <c r="B9476" s="375">
        <v>1261</v>
      </c>
      <c r="C9476" s="375" t="s">
        <v>10100</v>
      </c>
      <c r="D9476" s="377">
        <v>2</v>
      </c>
    </row>
    <row r="9477" spans="1:4">
      <c r="A9477" s="375">
        <v>1129</v>
      </c>
      <c r="B9477" s="375">
        <v>1261</v>
      </c>
      <c r="C9477" s="375" t="s">
        <v>10101</v>
      </c>
      <c r="D9477" s="377">
        <v>2</v>
      </c>
    </row>
    <row r="9478" spans="1:4">
      <c r="A9478" s="375">
        <v>1130</v>
      </c>
      <c r="B9478" s="375">
        <v>1261</v>
      </c>
      <c r="C9478" s="375" t="s">
        <v>10102</v>
      </c>
      <c r="D9478" s="377">
        <v>2</v>
      </c>
    </row>
    <row r="9479" spans="1:4">
      <c r="A9479" s="375">
        <v>1131</v>
      </c>
      <c r="B9479" s="375">
        <v>1261</v>
      </c>
      <c r="C9479" s="375" t="s">
        <v>10103</v>
      </c>
      <c r="D9479" s="377">
        <v>0</v>
      </c>
    </row>
    <row r="9480" spans="1:4">
      <c r="A9480" s="375">
        <v>1132</v>
      </c>
      <c r="B9480" s="375">
        <v>1261</v>
      </c>
      <c r="C9480" s="375" t="s">
        <v>10104</v>
      </c>
      <c r="D9480" s="377">
        <v>2</v>
      </c>
    </row>
    <row r="9481" spans="1:4">
      <c r="A9481" s="375">
        <v>1137</v>
      </c>
      <c r="B9481" s="375">
        <v>1261</v>
      </c>
      <c r="C9481" s="375" t="s">
        <v>10105</v>
      </c>
      <c r="D9481" s="377">
        <v>2</v>
      </c>
    </row>
    <row r="9482" spans="1:4">
      <c r="A9482" s="375">
        <v>1151</v>
      </c>
      <c r="B9482" s="375">
        <v>1261</v>
      </c>
      <c r="C9482" s="375" t="s">
        <v>10106</v>
      </c>
      <c r="D9482" s="377">
        <v>0</v>
      </c>
    </row>
    <row r="9483" spans="1:4">
      <c r="A9483" s="375">
        <v>1152</v>
      </c>
      <c r="B9483" s="375">
        <v>1261</v>
      </c>
      <c r="C9483" s="375" t="s">
        <v>10107</v>
      </c>
      <c r="D9483" s="377">
        <v>0</v>
      </c>
    </row>
    <row r="9484" spans="1:4">
      <c r="A9484" s="375">
        <v>1153</v>
      </c>
      <c r="B9484" s="375">
        <v>1261</v>
      </c>
      <c r="C9484" s="375" t="s">
        <v>10108</v>
      </c>
      <c r="D9484" s="377">
        <v>2</v>
      </c>
    </row>
    <row r="9485" spans="1:4">
      <c r="A9485" s="375">
        <v>1157</v>
      </c>
      <c r="B9485" s="375">
        <v>1261</v>
      </c>
      <c r="C9485" s="375" t="s">
        <v>10109</v>
      </c>
      <c r="D9485" s="377">
        <v>2</v>
      </c>
    </row>
    <row r="9486" spans="1:4">
      <c r="A9486" s="375">
        <v>1175</v>
      </c>
      <c r="B9486" s="375">
        <v>1261</v>
      </c>
      <c r="C9486" s="375" t="s">
        <v>10110</v>
      </c>
      <c r="D9486" s="377">
        <v>0</v>
      </c>
    </row>
    <row r="9487" spans="1:4">
      <c r="A9487" s="375">
        <v>1181</v>
      </c>
      <c r="B9487" s="375">
        <v>1261</v>
      </c>
      <c r="C9487" s="375" t="s">
        <v>10111</v>
      </c>
      <c r="D9487" s="377">
        <v>0</v>
      </c>
    </row>
    <row r="9488" spans="1:4">
      <c r="A9488" s="375">
        <v>1183</v>
      </c>
      <c r="B9488" s="375">
        <v>1261</v>
      </c>
      <c r="C9488" s="375" t="s">
        <v>10112</v>
      </c>
      <c r="D9488" s="377">
        <v>2</v>
      </c>
    </row>
    <row r="9489" spans="1:4">
      <c r="A9489" s="375">
        <v>1185</v>
      </c>
      <c r="B9489" s="375">
        <v>1261</v>
      </c>
      <c r="C9489" s="375" t="s">
        <v>10113</v>
      </c>
      <c r="D9489" s="377">
        <v>2</v>
      </c>
    </row>
    <row r="9490" spans="1:4">
      <c r="A9490" s="375">
        <v>1186</v>
      </c>
      <c r="B9490" s="375">
        <v>1261</v>
      </c>
      <c r="C9490" s="375" t="s">
        <v>10114</v>
      </c>
      <c r="D9490" s="377">
        <v>0</v>
      </c>
    </row>
    <row r="9491" spans="1:4">
      <c r="A9491" s="375">
        <v>1187</v>
      </c>
      <c r="B9491" s="375">
        <v>1261</v>
      </c>
      <c r="C9491" s="375" t="s">
        <v>10115</v>
      </c>
      <c r="D9491" s="377">
        <v>0</v>
      </c>
    </row>
    <row r="9492" spans="1:4">
      <c r="A9492" s="375">
        <v>1188</v>
      </c>
      <c r="B9492" s="375">
        <v>1261</v>
      </c>
      <c r="C9492" s="375" t="s">
        <v>10116</v>
      </c>
      <c r="D9492" s="377">
        <v>0</v>
      </c>
    </row>
    <row r="9493" spans="1:4">
      <c r="A9493" s="375">
        <v>1189</v>
      </c>
      <c r="B9493" s="375">
        <v>1261</v>
      </c>
      <c r="C9493" s="375" t="s">
        <v>10117</v>
      </c>
      <c r="D9493" s="377">
        <v>0</v>
      </c>
    </row>
    <row r="9494" spans="1:4">
      <c r="A9494" s="375">
        <v>1190</v>
      </c>
      <c r="B9494" s="375">
        <v>1261</v>
      </c>
      <c r="C9494" s="375" t="s">
        <v>10118</v>
      </c>
      <c r="D9494" s="377">
        <v>0</v>
      </c>
    </row>
    <row r="9495" spans="1:4">
      <c r="A9495" s="375">
        <v>1192</v>
      </c>
      <c r="B9495" s="375">
        <v>1261</v>
      </c>
      <c r="C9495" s="375" t="s">
        <v>10119</v>
      </c>
      <c r="D9495" s="377">
        <v>0</v>
      </c>
    </row>
    <row r="9496" spans="1:4">
      <c r="A9496" s="375">
        <v>1193</v>
      </c>
      <c r="B9496" s="375">
        <v>1261</v>
      </c>
      <c r="C9496" s="375" t="s">
        <v>10120</v>
      </c>
      <c r="D9496" s="377">
        <v>0</v>
      </c>
    </row>
    <row r="9497" spans="1:4">
      <c r="A9497" s="375">
        <v>1194</v>
      </c>
      <c r="B9497" s="375">
        <v>1261</v>
      </c>
      <c r="C9497" s="375" t="s">
        <v>10121</v>
      </c>
      <c r="D9497" s="377">
        <v>0</v>
      </c>
    </row>
    <row r="9498" spans="1:4">
      <c r="A9498" s="375">
        <v>1199</v>
      </c>
      <c r="B9498" s="375">
        <v>1261</v>
      </c>
      <c r="C9498" s="375" t="s">
        <v>10122</v>
      </c>
      <c r="D9498" s="377">
        <v>0</v>
      </c>
    </row>
    <row r="9499" spans="1:4">
      <c r="A9499" s="375">
        <v>1201</v>
      </c>
      <c r="B9499" s="375">
        <v>1261</v>
      </c>
      <c r="C9499" s="375" t="s">
        <v>10123</v>
      </c>
      <c r="D9499" s="377">
        <v>2</v>
      </c>
    </row>
    <row r="9500" spans="1:4">
      <c r="A9500" s="375">
        <v>1203</v>
      </c>
      <c r="B9500" s="375">
        <v>1261</v>
      </c>
      <c r="C9500" s="375" t="s">
        <v>10124</v>
      </c>
      <c r="D9500" s="377">
        <v>2</v>
      </c>
    </row>
    <row r="9501" spans="1:4">
      <c r="A9501" s="375">
        <v>1206</v>
      </c>
      <c r="B9501" s="375">
        <v>1261</v>
      </c>
      <c r="C9501" s="375" t="s">
        <v>10125</v>
      </c>
      <c r="D9501" s="377">
        <v>0</v>
      </c>
    </row>
    <row r="9502" spans="1:4">
      <c r="A9502" s="375">
        <v>1210</v>
      </c>
      <c r="B9502" s="375">
        <v>1261</v>
      </c>
      <c r="C9502" s="375" t="s">
        <v>10126</v>
      </c>
      <c r="D9502" s="377">
        <v>2</v>
      </c>
    </row>
    <row r="9503" spans="1:4">
      <c r="A9503" s="375">
        <v>1256</v>
      </c>
      <c r="B9503" s="375">
        <v>1261</v>
      </c>
      <c r="C9503" s="375" t="s">
        <v>10127</v>
      </c>
      <c r="D9503" s="377">
        <v>0</v>
      </c>
    </row>
    <row r="9504" spans="1:4">
      <c r="A9504" s="375">
        <v>1257</v>
      </c>
      <c r="B9504" s="375">
        <v>1261</v>
      </c>
      <c r="C9504" s="375" t="s">
        <v>10128</v>
      </c>
      <c r="D9504" s="377">
        <v>2</v>
      </c>
    </row>
    <row r="9505" spans="1:4">
      <c r="A9505" s="375">
        <v>1260</v>
      </c>
      <c r="B9505" s="375">
        <v>1261</v>
      </c>
      <c r="C9505" s="375" t="s">
        <v>10129</v>
      </c>
      <c r="D9505" s="377">
        <v>0</v>
      </c>
    </row>
    <row r="9506" spans="1:4">
      <c r="A9506" s="375">
        <v>1261</v>
      </c>
      <c r="B9506" s="375">
        <v>1261</v>
      </c>
      <c r="C9506" s="375" t="s">
        <v>10130</v>
      </c>
      <c r="D9506" s="377" t="s">
        <v>94</v>
      </c>
    </row>
    <row r="9507" spans="1:4">
      <c r="A9507" s="375">
        <v>1262</v>
      </c>
      <c r="B9507" s="375">
        <v>1261</v>
      </c>
      <c r="C9507" s="375" t="s">
        <v>10131</v>
      </c>
      <c r="D9507" s="377">
        <v>0</v>
      </c>
    </row>
    <row r="9508" spans="1:4">
      <c r="A9508" s="375">
        <v>2095</v>
      </c>
      <c r="B9508" s="375">
        <v>1261</v>
      </c>
      <c r="C9508" s="375" t="s">
        <v>10132</v>
      </c>
      <c r="D9508" s="377">
        <v>2</v>
      </c>
    </row>
    <row r="9509" spans="1:4">
      <c r="A9509" s="375">
        <v>2096</v>
      </c>
      <c r="B9509" s="375">
        <v>1261</v>
      </c>
      <c r="C9509" s="375" t="s">
        <v>10133</v>
      </c>
      <c r="D9509" s="377">
        <v>2</v>
      </c>
    </row>
    <row r="9510" spans="1:4">
      <c r="A9510" s="375">
        <v>2100</v>
      </c>
      <c r="B9510" s="375">
        <v>1261</v>
      </c>
      <c r="C9510" s="375" t="s">
        <v>10134</v>
      </c>
      <c r="D9510" s="377">
        <v>2</v>
      </c>
    </row>
    <row r="9511" spans="1:4">
      <c r="A9511" s="375">
        <v>2102</v>
      </c>
      <c r="B9511" s="375">
        <v>1261</v>
      </c>
      <c r="C9511" s="375" t="s">
        <v>10135</v>
      </c>
      <c r="D9511" s="377">
        <v>2</v>
      </c>
    </row>
    <row r="9512" spans="1:4">
      <c r="A9512" s="375">
        <v>2103</v>
      </c>
      <c r="B9512" s="375">
        <v>1261</v>
      </c>
      <c r="C9512" s="375" t="s">
        <v>10136</v>
      </c>
      <c r="D9512" s="377">
        <v>2</v>
      </c>
    </row>
    <row r="9513" spans="1:4">
      <c r="A9513" s="375">
        <v>2104</v>
      </c>
      <c r="B9513" s="375">
        <v>1261</v>
      </c>
      <c r="C9513" s="375" t="s">
        <v>10137</v>
      </c>
      <c r="D9513" s="377">
        <v>2</v>
      </c>
    </row>
    <row r="9514" spans="1:4">
      <c r="A9514" s="375">
        <v>2105</v>
      </c>
      <c r="B9514" s="375">
        <v>1261</v>
      </c>
      <c r="C9514" s="375" t="s">
        <v>10138</v>
      </c>
      <c r="D9514" s="377">
        <v>2</v>
      </c>
    </row>
    <row r="9515" spans="1:4">
      <c r="A9515" s="375">
        <v>2108</v>
      </c>
      <c r="B9515" s="375">
        <v>1261</v>
      </c>
      <c r="C9515" s="375" t="s">
        <v>10139</v>
      </c>
      <c r="D9515" s="377">
        <v>2</v>
      </c>
    </row>
    <row r="9516" spans="1:4">
      <c r="A9516" s="375">
        <v>2109</v>
      </c>
      <c r="B9516" s="375">
        <v>1261</v>
      </c>
      <c r="C9516" s="375" t="s">
        <v>10140</v>
      </c>
      <c r="D9516" s="377">
        <v>2</v>
      </c>
    </row>
    <row r="9517" spans="1:4">
      <c r="A9517" s="375">
        <v>2110</v>
      </c>
      <c r="B9517" s="375">
        <v>1261</v>
      </c>
      <c r="C9517" s="375" t="s">
        <v>10141</v>
      </c>
      <c r="D9517" s="377">
        <v>2</v>
      </c>
    </row>
    <row r="9518" spans="1:4">
      <c r="A9518" s="375">
        <v>2111</v>
      </c>
      <c r="B9518" s="375">
        <v>1261</v>
      </c>
      <c r="C9518" s="375" t="s">
        <v>10142</v>
      </c>
      <c r="D9518" s="377">
        <v>2</v>
      </c>
    </row>
    <row r="9519" spans="1:4">
      <c r="A9519" s="375">
        <v>2112</v>
      </c>
      <c r="B9519" s="375">
        <v>1261</v>
      </c>
      <c r="C9519" s="375" t="s">
        <v>10143</v>
      </c>
      <c r="D9519" s="377">
        <v>2</v>
      </c>
    </row>
    <row r="9520" spans="1:4">
      <c r="A9520" s="375">
        <v>2113</v>
      </c>
      <c r="B9520" s="375">
        <v>1261</v>
      </c>
      <c r="C9520" s="375" t="s">
        <v>10144</v>
      </c>
      <c r="D9520" s="377">
        <v>2</v>
      </c>
    </row>
    <row r="9521" spans="1:4">
      <c r="A9521" s="375">
        <v>2115</v>
      </c>
      <c r="B9521" s="375">
        <v>1261</v>
      </c>
      <c r="C9521" s="375" t="s">
        <v>10145</v>
      </c>
      <c r="D9521" s="377">
        <v>2</v>
      </c>
    </row>
    <row r="9522" spans="1:4">
      <c r="A9522" s="375">
        <v>2116</v>
      </c>
      <c r="B9522" s="375">
        <v>1261</v>
      </c>
      <c r="C9522" s="375" t="s">
        <v>10146</v>
      </c>
      <c r="D9522" s="377">
        <v>2</v>
      </c>
    </row>
    <row r="9523" spans="1:4">
      <c r="A9523" s="375">
        <v>2117</v>
      </c>
      <c r="B9523" s="375">
        <v>1261</v>
      </c>
      <c r="C9523" s="375" t="s">
        <v>10147</v>
      </c>
      <c r="D9523" s="377">
        <v>2</v>
      </c>
    </row>
    <row r="9524" spans="1:4">
      <c r="A9524" s="375">
        <v>2121</v>
      </c>
      <c r="B9524" s="375">
        <v>1261</v>
      </c>
      <c r="C9524" s="375" t="s">
        <v>10148</v>
      </c>
      <c r="D9524" s="377">
        <v>2</v>
      </c>
    </row>
    <row r="9525" spans="1:4">
      <c r="A9525" s="375">
        <v>2122</v>
      </c>
      <c r="B9525" s="375">
        <v>1261</v>
      </c>
      <c r="C9525" s="375" t="s">
        <v>10149</v>
      </c>
      <c r="D9525" s="377">
        <v>2</v>
      </c>
    </row>
    <row r="9526" spans="1:4">
      <c r="A9526" s="375">
        <v>2123</v>
      </c>
      <c r="B9526" s="375">
        <v>1261</v>
      </c>
      <c r="C9526" s="375" t="s">
        <v>10150</v>
      </c>
      <c r="D9526" s="377">
        <v>2</v>
      </c>
    </row>
    <row r="9527" spans="1:4">
      <c r="A9527" s="375">
        <v>2125</v>
      </c>
      <c r="B9527" s="375">
        <v>1261</v>
      </c>
      <c r="C9527" s="375" t="s">
        <v>10151</v>
      </c>
      <c r="D9527" s="377">
        <v>2</v>
      </c>
    </row>
    <row r="9528" spans="1:4">
      <c r="A9528" s="375">
        <v>2130</v>
      </c>
      <c r="B9528" s="375">
        <v>1261</v>
      </c>
      <c r="C9528" s="375" t="s">
        <v>10152</v>
      </c>
      <c r="D9528" s="377">
        <v>2</v>
      </c>
    </row>
    <row r="9529" spans="1:4">
      <c r="A9529" s="375">
        <v>2132</v>
      </c>
      <c r="B9529" s="375">
        <v>1261</v>
      </c>
      <c r="C9529" s="375" t="s">
        <v>10153</v>
      </c>
      <c r="D9529" s="377">
        <v>2</v>
      </c>
    </row>
    <row r="9530" spans="1:4">
      <c r="A9530" s="375">
        <v>2133</v>
      </c>
      <c r="B9530" s="375">
        <v>1261</v>
      </c>
      <c r="C9530" s="375" t="s">
        <v>10154</v>
      </c>
      <c r="D9530" s="377">
        <v>2</v>
      </c>
    </row>
    <row r="9531" spans="1:4">
      <c r="A9531" s="375">
        <v>2135</v>
      </c>
      <c r="B9531" s="375">
        <v>1261</v>
      </c>
      <c r="C9531" s="375" t="s">
        <v>10155</v>
      </c>
      <c r="D9531" s="377">
        <v>2</v>
      </c>
    </row>
    <row r="9532" spans="1:4">
      <c r="A9532" s="375">
        <v>2136</v>
      </c>
      <c r="B9532" s="375">
        <v>1261</v>
      </c>
      <c r="C9532" s="375" t="s">
        <v>10156</v>
      </c>
      <c r="D9532" s="377">
        <v>2</v>
      </c>
    </row>
    <row r="9533" spans="1:4">
      <c r="A9533" s="375">
        <v>2137</v>
      </c>
      <c r="B9533" s="375">
        <v>1261</v>
      </c>
      <c r="C9533" s="375" t="s">
        <v>10157</v>
      </c>
      <c r="D9533" s="377">
        <v>2</v>
      </c>
    </row>
    <row r="9534" spans="1:4">
      <c r="A9534" s="375">
        <v>2139</v>
      </c>
      <c r="B9534" s="375">
        <v>1261</v>
      </c>
      <c r="C9534" s="375" t="s">
        <v>10158</v>
      </c>
      <c r="D9534" s="377">
        <v>2</v>
      </c>
    </row>
    <row r="9535" spans="1:4">
      <c r="A9535" s="375">
        <v>2142</v>
      </c>
      <c r="B9535" s="375">
        <v>1261</v>
      </c>
      <c r="C9535" s="375" t="s">
        <v>10159</v>
      </c>
      <c r="D9535" s="377">
        <v>2</v>
      </c>
    </row>
    <row r="9536" spans="1:4">
      <c r="A9536" s="375">
        <v>2146</v>
      </c>
      <c r="B9536" s="375">
        <v>1261</v>
      </c>
      <c r="C9536" s="375" t="s">
        <v>10160</v>
      </c>
      <c r="D9536" s="377">
        <v>2</v>
      </c>
    </row>
    <row r="9537" spans="1:4">
      <c r="A9537" s="375">
        <v>2148</v>
      </c>
      <c r="B9537" s="375">
        <v>1261</v>
      </c>
      <c r="C9537" s="375" t="s">
        <v>10161</v>
      </c>
      <c r="D9537" s="377">
        <v>2</v>
      </c>
    </row>
    <row r="9538" spans="1:4">
      <c r="A9538" s="375">
        <v>2149</v>
      </c>
      <c r="B9538" s="375">
        <v>1261</v>
      </c>
      <c r="C9538" s="375" t="s">
        <v>10162</v>
      </c>
      <c r="D9538" s="377">
        <v>2</v>
      </c>
    </row>
    <row r="9539" spans="1:4">
      <c r="A9539" s="375">
        <v>2151</v>
      </c>
      <c r="B9539" s="375">
        <v>1261</v>
      </c>
      <c r="C9539" s="375" t="s">
        <v>10163</v>
      </c>
      <c r="D9539" s="377">
        <v>2</v>
      </c>
    </row>
    <row r="9540" spans="1:4">
      <c r="A9540" s="375">
        <v>2152</v>
      </c>
      <c r="B9540" s="375">
        <v>1261</v>
      </c>
      <c r="C9540" s="375" t="s">
        <v>10164</v>
      </c>
      <c r="D9540" s="377">
        <v>2</v>
      </c>
    </row>
    <row r="9541" spans="1:4">
      <c r="A9541" s="375">
        <v>2153</v>
      </c>
      <c r="B9541" s="375">
        <v>1261</v>
      </c>
      <c r="C9541" s="375" t="s">
        <v>10165</v>
      </c>
      <c r="D9541" s="377">
        <v>2</v>
      </c>
    </row>
    <row r="9542" spans="1:4">
      <c r="A9542" s="375">
        <v>2154</v>
      </c>
      <c r="B9542" s="375">
        <v>1261</v>
      </c>
      <c r="C9542" s="375" t="s">
        <v>10166</v>
      </c>
      <c r="D9542" s="377">
        <v>2</v>
      </c>
    </row>
    <row r="9543" spans="1:4">
      <c r="A9543" s="375">
        <v>2155</v>
      </c>
      <c r="B9543" s="375">
        <v>1261</v>
      </c>
      <c r="C9543" s="375" t="s">
        <v>10167</v>
      </c>
      <c r="D9543" s="377">
        <v>2</v>
      </c>
    </row>
    <row r="9544" spans="1:4">
      <c r="A9544" s="375">
        <v>2156</v>
      </c>
      <c r="B9544" s="375">
        <v>1261</v>
      </c>
      <c r="C9544" s="375" t="s">
        <v>10168</v>
      </c>
      <c r="D9544" s="377">
        <v>2</v>
      </c>
    </row>
    <row r="9545" spans="1:4">
      <c r="A9545" s="375">
        <v>2162</v>
      </c>
      <c r="B9545" s="375">
        <v>1261</v>
      </c>
      <c r="C9545" s="375" t="s">
        <v>10169</v>
      </c>
      <c r="D9545" s="377">
        <v>2</v>
      </c>
    </row>
    <row r="9546" spans="1:4">
      <c r="A9546" s="375">
        <v>2163</v>
      </c>
      <c r="B9546" s="375">
        <v>1261</v>
      </c>
      <c r="C9546" s="375" t="s">
        <v>10170</v>
      </c>
      <c r="D9546" s="377">
        <v>2</v>
      </c>
    </row>
    <row r="9547" spans="1:4">
      <c r="A9547" s="375">
        <v>2164</v>
      </c>
      <c r="B9547" s="375">
        <v>1261</v>
      </c>
      <c r="C9547" s="375" t="s">
        <v>10171</v>
      </c>
      <c r="D9547" s="377">
        <v>2</v>
      </c>
    </row>
    <row r="9548" spans="1:4">
      <c r="A9548" s="375">
        <v>2169</v>
      </c>
      <c r="B9548" s="375">
        <v>1261</v>
      </c>
      <c r="C9548" s="375" t="s">
        <v>10172</v>
      </c>
      <c r="D9548" s="377">
        <v>2</v>
      </c>
    </row>
    <row r="9549" spans="1:4">
      <c r="A9549" s="375">
        <v>2171</v>
      </c>
      <c r="B9549" s="375">
        <v>1261</v>
      </c>
      <c r="C9549" s="375" t="s">
        <v>10173</v>
      </c>
      <c r="D9549" s="377">
        <v>2</v>
      </c>
    </row>
    <row r="9550" spans="1:4">
      <c r="A9550" s="375">
        <v>2172</v>
      </c>
      <c r="B9550" s="375">
        <v>1261</v>
      </c>
      <c r="C9550" s="375" t="s">
        <v>10174</v>
      </c>
      <c r="D9550" s="377">
        <v>2</v>
      </c>
    </row>
    <row r="9551" spans="1:4">
      <c r="A9551" s="375">
        <v>2173</v>
      </c>
      <c r="B9551" s="375">
        <v>1261</v>
      </c>
      <c r="C9551" s="375" t="s">
        <v>10175</v>
      </c>
      <c r="D9551" s="377">
        <v>2</v>
      </c>
    </row>
    <row r="9552" spans="1:4">
      <c r="A9552" s="375">
        <v>2174</v>
      </c>
      <c r="B9552" s="375">
        <v>1261</v>
      </c>
      <c r="C9552" s="375" t="s">
        <v>10176</v>
      </c>
      <c r="D9552" s="377">
        <v>2</v>
      </c>
    </row>
    <row r="9553" spans="1:4">
      <c r="A9553" s="375">
        <v>2175</v>
      </c>
      <c r="B9553" s="375">
        <v>1261</v>
      </c>
      <c r="C9553" s="375" t="s">
        <v>10177</v>
      </c>
      <c r="D9553" s="377">
        <v>2</v>
      </c>
    </row>
    <row r="9554" spans="1:4">
      <c r="A9554" s="375">
        <v>2176</v>
      </c>
      <c r="B9554" s="375">
        <v>1261</v>
      </c>
      <c r="C9554" s="375" t="s">
        <v>10178</v>
      </c>
      <c r="D9554" s="377">
        <v>2</v>
      </c>
    </row>
    <row r="9555" spans="1:4">
      <c r="A9555" s="375">
        <v>2177</v>
      </c>
      <c r="B9555" s="375">
        <v>1261</v>
      </c>
      <c r="C9555" s="375" t="s">
        <v>10179</v>
      </c>
      <c r="D9555" s="377">
        <v>2</v>
      </c>
    </row>
    <row r="9556" spans="1:4">
      <c r="A9556" s="375">
        <v>2178</v>
      </c>
      <c r="B9556" s="375">
        <v>1261</v>
      </c>
      <c r="C9556" s="375" t="s">
        <v>10180</v>
      </c>
      <c r="D9556" s="377">
        <v>2</v>
      </c>
    </row>
    <row r="9557" spans="1:4">
      <c r="A9557" s="375">
        <v>2179</v>
      </c>
      <c r="B9557" s="375">
        <v>1261</v>
      </c>
      <c r="C9557" s="375" t="s">
        <v>10181</v>
      </c>
      <c r="D9557" s="377">
        <v>2</v>
      </c>
    </row>
    <row r="9558" spans="1:4">
      <c r="A9558" s="375">
        <v>2180</v>
      </c>
      <c r="B9558" s="375">
        <v>1261</v>
      </c>
      <c r="C9558" s="375" t="s">
        <v>10182</v>
      </c>
      <c r="D9558" s="377">
        <v>2</v>
      </c>
    </row>
    <row r="9559" spans="1:4">
      <c r="A9559" s="375">
        <v>2182</v>
      </c>
      <c r="B9559" s="375">
        <v>1261</v>
      </c>
      <c r="C9559" s="375" t="s">
        <v>10183</v>
      </c>
      <c r="D9559" s="377">
        <v>2</v>
      </c>
    </row>
    <row r="9560" spans="1:4">
      <c r="A9560" s="375">
        <v>2183</v>
      </c>
      <c r="B9560" s="375">
        <v>1261</v>
      </c>
      <c r="C9560" s="375" t="s">
        <v>10184</v>
      </c>
      <c r="D9560" s="377">
        <v>2</v>
      </c>
    </row>
    <row r="9561" spans="1:4">
      <c r="A9561" s="375">
        <v>2184</v>
      </c>
      <c r="B9561" s="375">
        <v>1261</v>
      </c>
      <c r="C9561" s="375" t="s">
        <v>10185</v>
      </c>
      <c r="D9561" s="377">
        <v>2</v>
      </c>
    </row>
    <row r="9562" spans="1:4">
      <c r="A9562" s="375">
        <v>2185</v>
      </c>
      <c r="B9562" s="375">
        <v>1261</v>
      </c>
      <c r="C9562" s="375" t="s">
        <v>10186</v>
      </c>
      <c r="D9562" s="377">
        <v>2</v>
      </c>
    </row>
    <row r="9563" spans="1:4">
      <c r="A9563" s="375">
        <v>2187</v>
      </c>
      <c r="B9563" s="375">
        <v>1261</v>
      </c>
      <c r="C9563" s="375" t="s">
        <v>10187</v>
      </c>
      <c r="D9563" s="377">
        <v>2</v>
      </c>
    </row>
    <row r="9564" spans="1:4">
      <c r="A9564" s="375">
        <v>2188</v>
      </c>
      <c r="B9564" s="375">
        <v>1261</v>
      </c>
      <c r="C9564" s="375" t="s">
        <v>10188</v>
      </c>
      <c r="D9564" s="377">
        <v>2</v>
      </c>
    </row>
    <row r="9565" spans="1:4">
      <c r="A9565" s="375">
        <v>2189</v>
      </c>
      <c r="B9565" s="375">
        <v>1261</v>
      </c>
      <c r="C9565" s="375" t="s">
        <v>10189</v>
      </c>
      <c r="D9565" s="377">
        <v>2</v>
      </c>
    </row>
    <row r="9566" spans="1:4">
      <c r="A9566" s="375">
        <v>2192</v>
      </c>
      <c r="B9566" s="375">
        <v>1261</v>
      </c>
      <c r="C9566" s="375" t="s">
        <v>10190</v>
      </c>
      <c r="D9566" s="377">
        <v>2</v>
      </c>
    </row>
    <row r="9567" spans="1:4">
      <c r="A9567" s="375">
        <v>2196</v>
      </c>
      <c r="B9567" s="375">
        <v>1261</v>
      </c>
      <c r="C9567" s="375" t="s">
        <v>10191</v>
      </c>
      <c r="D9567" s="377">
        <v>2</v>
      </c>
    </row>
    <row r="9568" spans="1:4">
      <c r="A9568" s="375">
        <v>2197</v>
      </c>
      <c r="B9568" s="375">
        <v>1261</v>
      </c>
      <c r="C9568" s="375" t="s">
        <v>10192</v>
      </c>
      <c r="D9568" s="377">
        <v>2</v>
      </c>
    </row>
    <row r="9569" spans="1:4">
      <c r="A9569" s="375">
        <v>2199</v>
      </c>
      <c r="B9569" s="375">
        <v>1261</v>
      </c>
      <c r="C9569" s="375" t="s">
        <v>10193</v>
      </c>
      <c r="D9569" s="377">
        <v>2</v>
      </c>
    </row>
    <row r="9570" spans="1:4">
      <c r="A9570" s="375">
        <v>2201</v>
      </c>
      <c r="B9570" s="375">
        <v>1261</v>
      </c>
      <c r="C9570" s="375" t="s">
        <v>10194</v>
      </c>
      <c r="D9570" s="377">
        <v>2</v>
      </c>
    </row>
    <row r="9571" spans="1:4">
      <c r="A9571" s="375">
        <v>2202</v>
      </c>
      <c r="B9571" s="375">
        <v>1261</v>
      </c>
      <c r="C9571" s="375" t="s">
        <v>10195</v>
      </c>
      <c r="D9571" s="377">
        <v>2</v>
      </c>
    </row>
    <row r="9572" spans="1:4">
      <c r="A9572" s="375">
        <v>2203</v>
      </c>
      <c r="B9572" s="375">
        <v>1261</v>
      </c>
      <c r="C9572" s="375" t="s">
        <v>10196</v>
      </c>
      <c r="D9572" s="377">
        <v>2</v>
      </c>
    </row>
    <row r="9573" spans="1:4">
      <c r="A9573" s="375">
        <v>2206</v>
      </c>
      <c r="B9573" s="375">
        <v>1261</v>
      </c>
      <c r="C9573" s="375" t="s">
        <v>10197</v>
      </c>
      <c r="D9573" s="377">
        <v>2</v>
      </c>
    </row>
    <row r="9574" spans="1:4">
      <c r="A9574" s="375">
        <v>2207</v>
      </c>
      <c r="B9574" s="375">
        <v>1261</v>
      </c>
      <c r="C9574" s="375" t="s">
        <v>10198</v>
      </c>
      <c r="D9574" s="377">
        <v>2</v>
      </c>
    </row>
    <row r="9575" spans="1:4">
      <c r="A9575" s="375">
        <v>2208</v>
      </c>
      <c r="B9575" s="375">
        <v>1261</v>
      </c>
      <c r="C9575" s="375" t="s">
        <v>10199</v>
      </c>
      <c r="D9575" s="377">
        <v>2</v>
      </c>
    </row>
    <row r="9576" spans="1:4">
      <c r="A9576" s="375">
        <v>2209</v>
      </c>
      <c r="B9576" s="375">
        <v>1261</v>
      </c>
      <c r="C9576" s="375" t="s">
        <v>10200</v>
      </c>
      <c r="D9576" s="377">
        <v>2</v>
      </c>
    </row>
    <row r="9577" spans="1:4">
      <c r="A9577" s="375">
        <v>2210</v>
      </c>
      <c r="B9577" s="375">
        <v>1261</v>
      </c>
      <c r="C9577" s="375" t="s">
        <v>10201</v>
      </c>
      <c r="D9577" s="377">
        <v>2</v>
      </c>
    </row>
    <row r="9578" spans="1:4">
      <c r="A9578" s="375">
        <v>2211</v>
      </c>
      <c r="B9578" s="375">
        <v>1261</v>
      </c>
      <c r="C9578" s="375" t="s">
        <v>10202</v>
      </c>
      <c r="D9578" s="377">
        <v>2</v>
      </c>
    </row>
    <row r="9579" spans="1:4">
      <c r="A9579" s="375">
        <v>2212</v>
      </c>
      <c r="B9579" s="375">
        <v>1261</v>
      </c>
      <c r="C9579" s="375" t="s">
        <v>10203</v>
      </c>
      <c r="D9579" s="377">
        <v>2</v>
      </c>
    </row>
    <row r="9580" spans="1:4">
      <c r="A9580" s="375">
        <v>2213</v>
      </c>
      <c r="B9580" s="375">
        <v>1261</v>
      </c>
      <c r="C9580" s="375" t="s">
        <v>10204</v>
      </c>
      <c r="D9580" s="377">
        <v>2</v>
      </c>
    </row>
    <row r="9581" spans="1:4">
      <c r="A9581" s="375">
        <v>2214</v>
      </c>
      <c r="B9581" s="375">
        <v>1261</v>
      </c>
      <c r="C9581" s="375" t="s">
        <v>10205</v>
      </c>
      <c r="D9581" s="377">
        <v>2</v>
      </c>
    </row>
    <row r="9582" spans="1:4">
      <c r="A9582" s="375">
        <v>2215</v>
      </c>
      <c r="B9582" s="375">
        <v>1261</v>
      </c>
      <c r="C9582" s="375" t="s">
        <v>10206</v>
      </c>
      <c r="D9582" s="377">
        <v>2</v>
      </c>
    </row>
    <row r="9583" spans="1:4">
      <c r="A9583" s="375">
        <v>2312</v>
      </c>
      <c r="B9583" s="375">
        <v>1261</v>
      </c>
      <c r="C9583" s="375" t="s">
        <v>10207</v>
      </c>
      <c r="D9583" s="377">
        <v>2</v>
      </c>
    </row>
    <row r="9584" spans="1:4">
      <c r="A9584" s="375">
        <v>2317</v>
      </c>
      <c r="B9584" s="375">
        <v>1261</v>
      </c>
      <c r="C9584" s="375" t="s">
        <v>10208</v>
      </c>
      <c r="D9584" s="377">
        <v>2</v>
      </c>
    </row>
    <row r="9585" spans="1:4">
      <c r="A9585" s="375">
        <v>2322</v>
      </c>
      <c r="B9585" s="375">
        <v>1261</v>
      </c>
      <c r="C9585" s="375" t="s">
        <v>10209</v>
      </c>
      <c r="D9585" s="377">
        <v>2</v>
      </c>
    </row>
    <row r="9586" spans="1:4">
      <c r="A9586" s="375">
        <v>2323</v>
      </c>
      <c r="B9586" s="375">
        <v>1261</v>
      </c>
      <c r="C9586" s="375" t="s">
        <v>10210</v>
      </c>
      <c r="D9586" s="377">
        <v>1</v>
      </c>
    </row>
    <row r="9587" spans="1:4">
      <c r="A9587" s="375">
        <v>2324</v>
      </c>
      <c r="B9587" s="375">
        <v>1261</v>
      </c>
      <c r="C9587" s="375" t="s">
        <v>10211</v>
      </c>
      <c r="D9587" s="377">
        <v>2</v>
      </c>
    </row>
    <row r="9588" spans="1:4">
      <c r="A9588" s="375">
        <v>2326</v>
      </c>
      <c r="B9588" s="375">
        <v>1261</v>
      </c>
      <c r="C9588" s="375" t="s">
        <v>10212</v>
      </c>
      <c r="D9588" s="377">
        <v>2</v>
      </c>
    </row>
    <row r="9589" spans="1:4">
      <c r="A9589" s="375">
        <v>2328</v>
      </c>
      <c r="B9589" s="375">
        <v>1261</v>
      </c>
      <c r="C9589" s="375" t="s">
        <v>10213</v>
      </c>
      <c r="D9589" s="377">
        <v>2</v>
      </c>
    </row>
    <row r="9590" spans="1:4">
      <c r="A9590" s="375">
        <v>2330</v>
      </c>
      <c r="B9590" s="375">
        <v>1261</v>
      </c>
      <c r="C9590" s="375" t="s">
        <v>10214</v>
      </c>
      <c r="D9590" s="377">
        <v>2</v>
      </c>
    </row>
    <row r="9591" spans="1:4">
      <c r="A9591" s="375">
        <v>2338</v>
      </c>
      <c r="B9591" s="375">
        <v>1261</v>
      </c>
      <c r="C9591" s="375" t="s">
        <v>10215</v>
      </c>
      <c r="D9591" s="377">
        <v>2</v>
      </c>
    </row>
    <row r="9592" spans="1:4">
      <c r="A9592" s="375">
        <v>2341</v>
      </c>
      <c r="B9592" s="375">
        <v>1261</v>
      </c>
      <c r="C9592" s="375" t="s">
        <v>10216</v>
      </c>
      <c r="D9592" s="377">
        <v>2</v>
      </c>
    </row>
    <row r="9593" spans="1:4">
      <c r="A9593" s="375">
        <v>2342</v>
      </c>
      <c r="B9593" s="375">
        <v>1261</v>
      </c>
      <c r="C9593" s="375" t="s">
        <v>10217</v>
      </c>
      <c r="D9593" s="377">
        <v>2</v>
      </c>
    </row>
    <row r="9594" spans="1:4">
      <c r="A9594" s="375">
        <v>2343</v>
      </c>
      <c r="B9594" s="375">
        <v>1261</v>
      </c>
      <c r="C9594" s="375" t="s">
        <v>10218</v>
      </c>
      <c r="D9594" s="377">
        <v>2</v>
      </c>
    </row>
    <row r="9595" spans="1:4">
      <c r="A9595" s="375">
        <v>2345</v>
      </c>
      <c r="B9595" s="375">
        <v>1261</v>
      </c>
      <c r="C9595" s="375" t="s">
        <v>10219</v>
      </c>
      <c r="D9595" s="377">
        <v>2</v>
      </c>
    </row>
    <row r="9596" spans="1:4">
      <c r="A9596" s="375">
        <v>2346</v>
      </c>
      <c r="B9596" s="375">
        <v>1261</v>
      </c>
      <c r="C9596" s="375" t="s">
        <v>10220</v>
      </c>
      <c r="D9596" s="377">
        <v>2</v>
      </c>
    </row>
    <row r="9597" spans="1:4">
      <c r="A9597" s="375">
        <v>2347</v>
      </c>
      <c r="B9597" s="375">
        <v>1261</v>
      </c>
      <c r="C9597" s="375" t="s">
        <v>10221</v>
      </c>
      <c r="D9597" s="377">
        <v>2</v>
      </c>
    </row>
    <row r="9598" spans="1:4">
      <c r="A9598" s="375">
        <v>3102</v>
      </c>
      <c r="B9598" s="375">
        <v>1261</v>
      </c>
      <c r="C9598" s="375" t="s">
        <v>10222</v>
      </c>
      <c r="D9598" s="377">
        <v>2</v>
      </c>
    </row>
    <row r="9599" spans="1:4">
      <c r="A9599" s="375">
        <v>3103</v>
      </c>
      <c r="B9599" s="375">
        <v>1261</v>
      </c>
      <c r="C9599" s="375" t="s">
        <v>10223</v>
      </c>
      <c r="D9599" s="377">
        <v>2</v>
      </c>
    </row>
    <row r="9600" spans="1:4">
      <c r="A9600" s="375">
        <v>3104</v>
      </c>
      <c r="B9600" s="375">
        <v>1261</v>
      </c>
      <c r="C9600" s="375" t="s">
        <v>10224</v>
      </c>
      <c r="D9600" s="377">
        <v>0</v>
      </c>
    </row>
    <row r="9601" spans="1:4">
      <c r="A9601" s="375">
        <v>3105</v>
      </c>
      <c r="B9601" s="375">
        <v>1261</v>
      </c>
      <c r="C9601" s="375" t="s">
        <v>10225</v>
      </c>
      <c r="D9601" s="377">
        <v>0</v>
      </c>
    </row>
    <row r="9602" spans="1:4">
      <c r="A9602" s="375">
        <v>3108</v>
      </c>
      <c r="B9602" s="375">
        <v>1261</v>
      </c>
      <c r="C9602" s="375" t="s">
        <v>10226</v>
      </c>
      <c r="D9602" s="377">
        <v>2</v>
      </c>
    </row>
    <row r="9603" spans="1:4">
      <c r="A9603" s="375">
        <v>3109</v>
      </c>
      <c r="B9603" s="375">
        <v>1261</v>
      </c>
      <c r="C9603" s="375" t="s">
        <v>10227</v>
      </c>
      <c r="D9603" s="377">
        <v>2</v>
      </c>
    </row>
    <row r="9604" spans="1:4">
      <c r="A9604" s="375">
        <v>3115</v>
      </c>
      <c r="B9604" s="375">
        <v>1261</v>
      </c>
      <c r="C9604" s="375" t="s">
        <v>10228</v>
      </c>
      <c r="D9604" s="377">
        <v>2</v>
      </c>
    </row>
    <row r="9605" spans="1:4">
      <c r="A9605" s="375">
        <v>3116</v>
      </c>
      <c r="B9605" s="375">
        <v>1261</v>
      </c>
      <c r="C9605" s="375" t="s">
        <v>10229</v>
      </c>
      <c r="D9605" s="377">
        <v>0</v>
      </c>
    </row>
    <row r="9606" spans="1:4">
      <c r="A9606" s="375">
        <v>3120</v>
      </c>
      <c r="B9606" s="375">
        <v>1261</v>
      </c>
      <c r="C9606" s="375" t="s">
        <v>10230</v>
      </c>
      <c r="D9606" s="377">
        <v>0</v>
      </c>
    </row>
    <row r="9607" spans="1:4">
      <c r="A9607" s="375">
        <v>3121</v>
      </c>
      <c r="B9607" s="375">
        <v>1261</v>
      </c>
      <c r="C9607" s="375" t="s">
        <v>10231</v>
      </c>
      <c r="D9607" s="377">
        <v>0</v>
      </c>
    </row>
    <row r="9608" spans="1:4">
      <c r="A9608" s="375">
        <v>3141</v>
      </c>
      <c r="B9608" s="375">
        <v>1261</v>
      </c>
      <c r="C9608" s="375" t="s">
        <v>10232</v>
      </c>
      <c r="D9608" s="377">
        <v>0</v>
      </c>
    </row>
    <row r="9609" spans="1:4">
      <c r="A9609" s="375">
        <v>3145</v>
      </c>
      <c r="B9609" s="375">
        <v>1261</v>
      </c>
      <c r="C9609" s="375" t="s">
        <v>10233</v>
      </c>
      <c r="D9609" s="377">
        <v>0</v>
      </c>
    </row>
    <row r="9610" spans="1:4">
      <c r="A9610" s="375">
        <v>3146</v>
      </c>
      <c r="B9610" s="375">
        <v>1261</v>
      </c>
      <c r="C9610" s="375" t="s">
        <v>10234</v>
      </c>
      <c r="D9610" s="377">
        <v>0</v>
      </c>
    </row>
    <row r="9611" spans="1:4">
      <c r="A9611" s="375">
        <v>3147</v>
      </c>
      <c r="B9611" s="375">
        <v>1261</v>
      </c>
      <c r="C9611" s="375" t="s">
        <v>10235</v>
      </c>
      <c r="D9611" s="377">
        <v>0</v>
      </c>
    </row>
    <row r="9612" spans="1:4">
      <c r="A9612" s="375">
        <v>3181</v>
      </c>
      <c r="B9612" s="375">
        <v>1261</v>
      </c>
      <c r="C9612" s="375" t="s">
        <v>10236</v>
      </c>
      <c r="D9612" s="377">
        <v>1</v>
      </c>
    </row>
    <row r="9613" spans="1:4">
      <c r="A9613" s="375">
        <v>3199</v>
      </c>
      <c r="B9613" s="375">
        <v>1261</v>
      </c>
      <c r="C9613" s="375" t="s">
        <v>10237</v>
      </c>
      <c r="D9613" s="377">
        <v>2</v>
      </c>
    </row>
    <row r="9614" spans="1:4">
      <c r="A9614" s="375">
        <v>4109</v>
      </c>
      <c r="B9614" s="375">
        <v>1261</v>
      </c>
      <c r="C9614" s="375" t="s">
        <v>10238</v>
      </c>
      <c r="D9614" s="377">
        <v>2</v>
      </c>
    </row>
    <row r="9615" spans="1:4">
      <c r="A9615" s="375">
        <v>4111</v>
      </c>
      <c r="B9615" s="375">
        <v>1261</v>
      </c>
      <c r="C9615" s="375" t="s">
        <v>10239</v>
      </c>
      <c r="D9615" s="377">
        <v>2</v>
      </c>
    </row>
    <row r="9616" spans="1:4">
      <c r="A9616" s="375">
        <v>4112</v>
      </c>
      <c r="B9616" s="375">
        <v>1261</v>
      </c>
      <c r="C9616" s="375" t="s">
        <v>10240</v>
      </c>
      <c r="D9616" s="377">
        <v>2</v>
      </c>
    </row>
    <row r="9617" spans="1:4">
      <c r="A9617" s="375">
        <v>4116</v>
      </c>
      <c r="B9617" s="375">
        <v>1261</v>
      </c>
      <c r="C9617" s="375" t="s">
        <v>10241</v>
      </c>
      <c r="D9617" s="377">
        <v>2</v>
      </c>
    </row>
    <row r="9618" spans="1:4">
      <c r="A9618" s="375">
        <v>4117</v>
      </c>
      <c r="B9618" s="375">
        <v>1261</v>
      </c>
      <c r="C9618" s="375" t="s">
        <v>10242</v>
      </c>
      <c r="D9618" s="377">
        <v>2</v>
      </c>
    </row>
    <row r="9619" spans="1:4">
      <c r="A9619" s="375">
        <v>4121</v>
      </c>
      <c r="B9619" s="375">
        <v>1261</v>
      </c>
      <c r="C9619" s="375" t="s">
        <v>10243</v>
      </c>
      <c r="D9619" s="377">
        <v>2</v>
      </c>
    </row>
    <row r="9620" spans="1:4">
      <c r="A9620" s="375">
        <v>4123</v>
      </c>
      <c r="B9620" s="375">
        <v>1261</v>
      </c>
      <c r="C9620" s="375" t="s">
        <v>10244</v>
      </c>
      <c r="D9620" s="377">
        <v>2</v>
      </c>
    </row>
    <row r="9621" spans="1:4">
      <c r="A9621" s="375">
        <v>4124</v>
      </c>
      <c r="B9621" s="375">
        <v>1261</v>
      </c>
      <c r="C9621" s="375" t="s">
        <v>10245</v>
      </c>
      <c r="D9621" s="377">
        <v>2</v>
      </c>
    </row>
    <row r="9622" spans="1:4">
      <c r="A9622" s="375">
        <v>4126</v>
      </c>
      <c r="B9622" s="375">
        <v>1261</v>
      </c>
      <c r="C9622" s="375" t="s">
        <v>10246</v>
      </c>
      <c r="D9622" s="377">
        <v>2</v>
      </c>
    </row>
    <row r="9623" spans="1:4">
      <c r="A9623" s="375">
        <v>4130</v>
      </c>
      <c r="B9623" s="375">
        <v>1261</v>
      </c>
      <c r="C9623" s="375" t="s">
        <v>10247</v>
      </c>
      <c r="D9623" s="377">
        <v>2</v>
      </c>
    </row>
    <row r="9624" spans="1:4">
      <c r="A9624" s="375">
        <v>4131</v>
      </c>
      <c r="B9624" s="375">
        <v>1261</v>
      </c>
      <c r="C9624" s="375" t="s">
        <v>10248</v>
      </c>
      <c r="D9624" s="377">
        <v>2</v>
      </c>
    </row>
    <row r="9625" spans="1:4">
      <c r="A9625" s="375">
        <v>4132</v>
      </c>
      <c r="B9625" s="375">
        <v>1261</v>
      </c>
      <c r="C9625" s="375" t="s">
        <v>10249</v>
      </c>
      <c r="D9625" s="377">
        <v>2</v>
      </c>
    </row>
    <row r="9626" spans="1:4">
      <c r="A9626" s="375">
        <v>4140</v>
      </c>
      <c r="B9626" s="375">
        <v>1261</v>
      </c>
      <c r="C9626" s="375" t="s">
        <v>10250</v>
      </c>
      <c r="D9626" s="377">
        <v>2</v>
      </c>
    </row>
    <row r="9627" spans="1:4">
      <c r="A9627" s="375">
        <v>4170</v>
      </c>
      <c r="B9627" s="375">
        <v>1261</v>
      </c>
      <c r="C9627" s="375" t="s">
        <v>10251</v>
      </c>
      <c r="D9627" s="377">
        <v>2</v>
      </c>
    </row>
    <row r="9628" spans="1:4">
      <c r="A9628" s="375">
        <v>4173</v>
      </c>
      <c r="B9628" s="375">
        <v>1261</v>
      </c>
      <c r="C9628" s="375" t="s">
        <v>10252</v>
      </c>
      <c r="D9628" s="377">
        <v>2</v>
      </c>
    </row>
    <row r="9629" spans="1:4">
      <c r="A9629" s="375">
        <v>4179</v>
      </c>
      <c r="B9629" s="375">
        <v>1261</v>
      </c>
      <c r="C9629" s="375" t="s">
        <v>10253</v>
      </c>
      <c r="D9629" s="377">
        <v>2</v>
      </c>
    </row>
    <row r="9630" spans="1:4">
      <c r="A9630" s="375">
        <v>4180</v>
      </c>
      <c r="B9630" s="375">
        <v>1261</v>
      </c>
      <c r="C9630" s="375" t="s">
        <v>10254</v>
      </c>
      <c r="D9630" s="377">
        <v>2</v>
      </c>
    </row>
    <row r="9631" spans="1:4">
      <c r="A9631" s="375">
        <v>4181</v>
      </c>
      <c r="B9631" s="375">
        <v>1261</v>
      </c>
      <c r="C9631" s="375" t="s">
        <v>10255</v>
      </c>
      <c r="D9631" s="377">
        <v>2</v>
      </c>
    </row>
    <row r="9632" spans="1:4">
      <c r="A9632" s="375">
        <v>4190</v>
      </c>
      <c r="B9632" s="375">
        <v>1261</v>
      </c>
      <c r="C9632" s="375" t="s">
        <v>10256</v>
      </c>
      <c r="D9632" s="377">
        <v>2</v>
      </c>
    </row>
    <row r="9633" spans="1:4">
      <c r="A9633" s="375">
        <v>4191</v>
      </c>
      <c r="B9633" s="375">
        <v>1261</v>
      </c>
      <c r="C9633" s="375" t="s">
        <v>10257</v>
      </c>
      <c r="D9633" s="377">
        <v>2</v>
      </c>
    </row>
    <row r="9634" spans="1:4">
      <c r="A9634" s="375">
        <v>4192</v>
      </c>
      <c r="B9634" s="375">
        <v>1261</v>
      </c>
      <c r="C9634" s="375" t="s">
        <v>10258</v>
      </c>
      <c r="D9634" s="377">
        <v>2</v>
      </c>
    </row>
    <row r="9635" spans="1:4">
      <c r="A9635" s="375">
        <v>4196</v>
      </c>
      <c r="B9635" s="375">
        <v>1261</v>
      </c>
      <c r="C9635" s="375" t="s">
        <v>10259</v>
      </c>
      <c r="D9635" s="377">
        <v>2</v>
      </c>
    </row>
    <row r="9636" spans="1:4">
      <c r="A9636" s="375">
        <v>4199</v>
      </c>
      <c r="B9636" s="375">
        <v>1261</v>
      </c>
      <c r="C9636" s="375" t="s">
        <v>10260</v>
      </c>
      <c r="D9636" s="377">
        <v>2</v>
      </c>
    </row>
    <row r="9637" spans="1:4">
      <c r="A9637" s="375">
        <v>5002</v>
      </c>
      <c r="B9637" s="375">
        <v>1261</v>
      </c>
      <c r="C9637" s="375" t="s">
        <v>10261</v>
      </c>
      <c r="D9637" s="377">
        <v>2</v>
      </c>
    </row>
    <row r="9638" spans="1:4">
      <c r="A9638" s="375">
        <v>5003</v>
      </c>
      <c r="B9638" s="375">
        <v>1261</v>
      </c>
      <c r="C9638" s="375" t="s">
        <v>10262</v>
      </c>
      <c r="D9638" s="377">
        <v>2</v>
      </c>
    </row>
    <row r="9639" spans="1:4">
      <c r="A9639" s="375">
        <v>5008</v>
      </c>
      <c r="B9639" s="375">
        <v>1261</v>
      </c>
      <c r="C9639" s="375" t="s">
        <v>10263</v>
      </c>
      <c r="D9639" s="377">
        <v>2</v>
      </c>
    </row>
    <row r="9640" spans="1:4">
      <c r="A9640" s="375">
        <v>6002</v>
      </c>
      <c r="B9640" s="375">
        <v>1261</v>
      </c>
      <c r="C9640" s="375" t="s">
        <v>10264</v>
      </c>
      <c r="D9640" s="377">
        <v>2</v>
      </c>
    </row>
    <row r="9641" spans="1:4">
      <c r="A9641" s="375">
        <v>6022</v>
      </c>
      <c r="B9641" s="375">
        <v>1261</v>
      </c>
      <c r="C9641" s="375" t="s">
        <v>10265</v>
      </c>
      <c r="D9641" s="377">
        <v>2</v>
      </c>
    </row>
    <row r="9642" spans="1:4">
      <c r="A9642" s="375">
        <v>6034</v>
      </c>
      <c r="B9642" s="375">
        <v>1261</v>
      </c>
      <c r="C9642" s="375" t="s">
        <v>10266</v>
      </c>
      <c r="D9642" s="377">
        <v>2</v>
      </c>
    </row>
    <row r="9643" spans="1:4">
      <c r="A9643" s="375">
        <v>6042</v>
      </c>
      <c r="B9643" s="375">
        <v>1261</v>
      </c>
      <c r="C9643" s="375" t="s">
        <v>10267</v>
      </c>
      <c r="D9643" s="377">
        <v>2</v>
      </c>
    </row>
    <row r="9644" spans="1:4">
      <c r="A9644" s="375">
        <v>6082</v>
      </c>
      <c r="B9644" s="375">
        <v>1261</v>
      </c>
      <c r="C9644" s="375" t="s">
        <v>10268</v>
      </c>
      <c r="D9644" s="377">
        <v>2</v>
      </c>
    </row>
    <row r="9645" spans="1:4">
      <c r="A9645" s="375">
        <v>1099</v>
      </c>
      <c r="B9645" s="375">
        <v>1262</v>
      </c>
      <c r="C9645" s="375" t="s">
        <v>10269</v>
      </c>
      <c r="D9645" s="377">
        <v>0</v>
      </c>
    </row>
    <row r="9646" spans="1:4">
      <c r="A9646" s="375">
        <v>1100</v>
      </c>
      <c r="B9646" s="375">
        <v>1262</v>
      </c>
      <c r="C9646" s="375" t="s">
        <v>10270</v>
      </c>
      <c r="D9646" s="377">
        <v>2</v>
      </c>
    </row>
    <row r="9647" spans="1:4">
      <c r="A9647" s="375">
        <v>1101</v>
      </c>
      <c r="B9647" s="375">
        <v>1262</v>
      </c>
      <c r="C9647" s="375" t="s">
        <v>10271</v>
      </c>
      <c r="D9647" s="377">
        <v>0</v>
      </c>
    </row>
    <row r="9648" spans="1:4">
      <c r="A9648" s="375">
        <v>1102</v>
      </c>
      <c r="B9648" s="375">
        <v>1262</v>
      </c>
      <c r="C9648" s="375" t="s">
        <v>10272</v>
      </c>
      <c r="D9648" s="377">
        <v>2</v>
      </c>
    </row>
    <row r="9649" spans="1:4">
      <c r="A9649" s="375">
        <v>1103</v>
      </c>
      <c r="B9649" s="375">
        <v>1262</v>
      </c>
      <c r="C9649" s="375" t="s">
        <v>10273</v>
      </c>
      <c r="D9649" s="377">
        <v>0</v>
      </c>
    </row>
    <row r="9650" spans="1:4">
      <c r="A9650" s="375">
        <v>1104</v>
      </c>
      <c r="B9650" s="375">
        <v>1262</v>
      </c>
      <c r="C9650" s="375" t="s">
        <v>10274</v>
      </c>
      <c r="D9650" s="377">
        <v>2</v>
      </c>
    </row>
    <row r="9651" spans="1:4">
      <c r="A9651" s="375">
        <v>1105</v>
      </c>
      <c r="B9651" s="375">
        <v>1262</v>
      </c>
      <c r="C9651" s="375" t="s">
        <v>10275</v>
      </c>
      <c r="D9651" s="377">
        <v>2</v>
      </c>
    </row>
    <row r="9652" spans="1:4">
      <c r="A9652" s="375">
        <v>1106</v>
      </c>
      <c r="B9652" s="375">
        <v>1262</v>
      </c>
      <c r="C9652" s="375" t="s">
        <v>10276</v>
      </c>
      <c r="D9652" s="377">
        <v>2</v>
      </c>
    </row>
    <row r="9653" spans="1:4">
      <c r="A9653" s="375">
        <v>1107</v>
      </c>
      <c r="B9653" s="375">
        <v>1262</v>
      </c>
      <c r="C9653" s="375" t="s">
        <v>10277</v>
      </c>
      <c r="D9653" s="377">
        <v>0</v>
      </c>
    </row>
    <row r="9654" spans="1:4">
      <c r="A9654" s="375">
        <v>1109</v>
      </c>
      <c r="B9654" s="375">
        <v>1262</v>
      </c>
      <c r="C9654" s="375" t="s">
        <v>10278</v>
      </c>
      <c r="D9654" s="377">
        <v>2</v>
      </c>
    </row>
    <row r="9655" spans="1:4">
      <c r="A9655" s="375">
        <v>1113</v>
      </c>
      <c r="B9655" s="375">
        <v>1262</v>
      </c>
      <c r="C9655" s="375" t="s">
        <v>10279</v>
      </c>
      <c r="D9655" s="377">
        <v>2</v>
      </c>
    </row>
    <row r="9656" spans="1:4">
      <c r="A9656" s="375">
        <v>1114</v>
      </c>
      <c r="B9656" s="375">
        <v>1262</v>
      </c>
      <c r="C9656" s="375" t="s">
        <v>10280</v>
      </c>
      <c r="D9656" s="377">
        <v>2</v>
      </c>
    </row>
    <row r="9657" spans="1:4">
      <c r="A9657" s="375">
        <v>1115</v>
      </c>
      <c r="B9657" s="375">
        <v>1262</v>
      </c>
      <c r="C9657" s="375" t="s">
        <v>10281</v>
      </c>
      <c r="D9657" s="377">
        <v>2</v>
      </c>
    </row>
    <row r="9658" spans="1:4">
      <c r="A9658" s="375">
        <v>1120</v>
      </c>
      <c r="B9658" s="375">
        <v>1262</v>
      </c>
      <c r="C9658" s="375" t="s">
        <v>10282</v>
      </c>
      <c r="D9658" s="377">
        <v>2</v>
      </c>
    </row>
    <row r="9659" spans="1:4">
      <c r="A9659" s="375">
        <v>1121</v>
      </c>
      <c r="B9659" s="375">
        <v>1262</v>
      </c>
      <c r="C9659" s="375" t="s">
        <v>10283</v>
      </c>
      <c r="D9659" s="377">
        <v>0</v>
      </c>
    </row>
    <row r="9660" spans="1:4">
      <c r="A9660" s="375">
        <v>1123</v>
      </c>
      <c r="B9660" s="375">
        <v>1262</v>
      </c>
      <c r="C9660" s="375" t="s">
        <v>10284</v>
      </c>
      <c r="D9660" s="377">
        <v>2</v>
      </c>
    </row>
    <row r="9661" spans="1:4">
      <c r="A9661" s="375">
        <v>1124</v>
      </c>
      <c r="B9661" s="375">
        <v>1262</v>
      </c>
      <c r="C9661" s="375" t="s">
        <v>10285</v>
      </c>
      <c r="D9661" s="377">
        <v>0</v>
      </c>
    </row>
    <row r="9662" spans="1:4">
      <c r="A9662" s="375">
        <v>1125</v>
      </c>
      <c r="B9662" s="375">
        <v>1262</v>
      </c>
      <c r="C9662" s="375" t="s">
        <v>10286</v>
      </c>
      <c r="D9662" s="377">
        <v>0</v>
      </c>
    </row>
    <row r="9663" spans="1:4">
      <c r="A9663" s="375">
        <v>1126</v>
      </c>
      <c r="B9663" s="375">
        <v>1262</v>
      </c>
      <c r="C9663" s="375" t="s">
        <v>10287</v>
      </c>
      <c r="D9663" s="377">
        <v>0</v>
      </c>
    </row>
    <row r="9664" spans="1:4">
      <c r="A9664" s="375">
        <v>1127</v>
      </c>
      <c r="B9664" s="375">
        <v>1262</v>
      </c>
      <c r="C9664" s="375" t="s">
        <v>10288</v>
      </c>
      <c r="D9664" s="377">
        <v>2</v>
      </c>
    </row>
    <row r="9665" spans="1:4">
      <c r="A9665" s="375">
        <v>1128</v>
      </c>
      <c r="B9665" s="375">
        <v>1262</v>
      </c>
      <c r="C9665" s="375" t="s">
        <v>10289</v>
      </c>
      <c r="D9665" s="377">
        <v>2</v>
      </c>
    </row>
    <row r="9666" spans="1:4">
      <c r="A9666" s="375">
        <v>1129</v>
      </c>
      <c r="B9666" s="375">
        <v>1262</v>
      </c>
      <c r="C9666" s="375" t="s">
        <v>10290</v>
      </c>
      <c r="D9666" s="377">
        <v>2</v>
      </c>
    </row>
    <row r="9667" spans="1:4">
      <c r="A9667" s="375">
        <v>1130</v>
      </c>
      <c r="B9667" s="375">
        <v>1262</v>
      </c>
      <c r="C9667" s="375" t="s">
        <v>10291</v>
      </c>
      <c r="D9667" s="377">
        <v>2</v>
      </c>
    </row>
    <row r="9668" spans="1:4">
      <c r="A9668" s="375">
        <v>1131</v>
      </c>
      <c r="B9668" s="375">
        <v>1262</v>
      </c>
      <c r="C9668" s="375" t="s">
        <v>10292</v>
      </c>
      <c r="D9668" s="377">
        <v>0</v>
      </c>
    </row>
    <row r="9669" spans="1:4">
      <c r="A9669" s="375">
        <v>1132</v>
      </c>
      <c r="B9669" s="375">
        <v>1262</v>
      </c>
      <c r="C9669" s="375" t="s">
        <v>10293</v>
      </c>
      <c r="D9669" s="377">
        <v>2</v>
      </c>
    </row>
    <row r="9670" spans="1:4">
      <c r="A9670" s="375">
        <v>1137</v>
      </c>
      <c r="B9670" s="375">
        <v>1262</v>
      </c>
      <c r="C9670" s="375" t="s">
        <v>10294</v>
      </c>
      <c r="D9670" s="377">
        <v>2</v>
      </c>
    </row>
    <row r="9671" spans="1:4">
      <c r="A9671" s="375">
        <v>1151</v>
      </c>
      <c r="B9671" s="375">
        <v>1262</v>
      </c>
      <c r="C9671" s="375" t="s">
        <v>10295</v>
      </c>
      <c r="D9671" s="377">
        <v>0</v>
      </c>
    </row>
    <row r="9672" spans="1:4">
      <c r="A9672" s="375">
        <v>1152</v>
      </c>
      <c r="B9672" s="375">
        <v>1262</v>
      </c>
      <c r="C9672" s="375" t="s">
        <v>10296</v>
      </c>
      <c r="D9672" s="377">
        <v>0</v>
      </c>
    </row>
    <row r="9673" spans="1:4">
      <c r="A9673" s="375">
        <v>1153</v>
      </c>
      <c r="B9673" s="375">
        <v>1262</v>
      </c>
      <c r="C9673" s="375" t="s">
        <v>10297</v>
      </c>
      <c r="D9673" s="377">
        <v>2</v>
      </c>
    </row>
    <row r="9674" spans="1:4">
      <c r="A9674" s="375">
        <v>1157</v>
      </c>
      <c r="B9674" s="375">
        <v>1262</v>
      </c>
      <c r="C9674" s="375" t="s">
        <v>10298</v>
      </c>
      <c r="D9674" s="377">
        <v>2</v>
      </c>
    </row>
    <row r="9675" spans="1:4">
      <c r="A9675" s="375">
        <v>1175</v>
      </c>
      <c r="B9675" s="375">
        <v>1262</v>
      </c>
      <c r="C9675" s="375" t="s">
        <v>10299</v>
      </c>
      <c r="D9675" s="377">
        <v>0</v>
      </c>
    </row>
    <row r="9676" spans="1:4">
      <c r="A9676" s="375">
        <v>1181</v>
      </c>
      <c r="B9676" s="375">
        <v>1262</v>
      </c>
      <c r="C9676" s="375" t="s">
        <v>10300</v>
      </c>
      <c r="D9676" s="377">
        <v>0</v>
      </c>
    </row>
    <row r="9677" spans="1:4">
      <c r="A9677" s="375">
        <v>1183</v>
      </c>
      <c r="B9677" s="375">
        <v>1262</v>
      </c>
      <c r="C9677" s="375" t="s">
        <v>10301</v>
      </c>
      <c r="D9677" s="377">
        <v>2</v>
      </c>
    </row>
    <row r="9678" spans="1:4">
      <c r="A9678" s="375">
        <v>1185</v>
      </c>
      <c r="B9678" s="375">
        <v>1262</v>
      </c>
      <c r="C9678" s="375" t="s">
        <v>10302</v>
      </c>
      <c r="D9678" s="377">
        <v>2</v>
      </c>
    </row>
    <row r="9679" spans="1:4">
      <c r="A9679" s="375">
        <v>1186</v>
      </c>
      <c r="B9679" s="375">
        <v>1262</v>
      </c>
      <c r="C9679" s="375" t="s">
        <v>10303</v>
      </c>
      <c r="D9679" s="377">
        <v>0</v>
      </c>
    </row>
    <row r="9680" spans="1:4">
      <c r="A9680" s="375">
        <v>1187</v>
      </c>
      <c r="B9680" s="375">
        <v>1262</v>
      </c>
      <c r="C9680" s="375" t="s">
        <v>10304</v>
      </c>
      <c r="D9680" s="377">
        <v>0</v>
      </c>
    </row>
    <row r="9681" spans="1:4">
      <c r="A9681" s="375">
        <v>1188</v>
      </c>
      <c r="B9681" s="375">
        <v>1262</v>
      </c>
      <c r="C9681" s="375" t="s">
        <v>10305</v>
      </c>
      <c r="D9681" s="377">
        <v>0</v>
      </c>
    </row>
    <row r="9682" spans="1:4">
      <c r="A9682" s="375">
        <v>1189</v>
      </c>
      <c r="B9682" s="375">
        <v>1262</v>
      </c>
      <c r="C9682" s="375" t="s">
        <v>10306</v>
      </c>
      <c r="D9682" s="377">
        <v>0</v>
      </c>
    </row>
    <row r="9683" spans="1:4">
      <c r="A9683" s="375">
        <v>1190</v>
      </c>
      <c r="B9683" s="375">
        <v>1262</v>
      </c>
      <c r="C9683" s="375" t="s">
        <v>10307</v>
      </c>
      <c r="D9683" s="377">
        <v>0</v>
      </c>
    </row>
    <row r="9684" spans="1:4">
      <c r="A9684" s="375">
        <v>1192</v>
      </c>
      <c r="B9684" s="375">
        <v>1262</v>
      </c>
      <c r="C9684" s="375" t="s">
        <v>10308</v>
      </c>
      <c r="D9684" s="377">
        <v>0</v>
      </c>
    </row>
    <row r="9685" spans="1:4">
      <c r="A9685" s="375">
        <v>1193</v>
      </c>
      <c r="B9685" s="375">
        <v>1262</v>
      </c>
      <c r="C9685" s="375" t="s">
        <v>10309</v>
      </c>
      <c r="D9685" s="377">
        <v>0</v>
      </c>
    </row>
    <row r="9686" spans="1:4">
      <c r="A9686" s="375">
        <v>1194</v>
      </c>
      <c r="B9686" s="375">
        <v>1262</v>
      </c>
      <c r="C9686" s="375" t="s">
        <v>10310</v>
      </c>
      <c r="D9686" s="377">
        <v>0</v>
      </c>
    </row>
    <row r="9687" spans="1:4">
      <c r="A9687" s="375">
        <v>1199</v>
      </c>
      <c r="B9687" s="375">
        <v>1262</v>
      </c>
      <c r="C9687" s="375" t="s">
        <v>10311</v>
      </c>
      <c r="D9687" s="377">
        <v>0</v>
      </c>
    </row>
    <row r="9688" spans="1:4">
      <c r="A9688" s="375">
        <v>1201</v>
      </c>
      <c r="B9688" s="375">
        <v>1262</v>
      </c>
      <c r="C9688" s="375" t="s">
        <v>10312</v>
      </c>
      <c r="D9688" s="377">
        <v>2</v>
      </c>
    </row>
    <row r="9689" spans="1:4">
      <c r="A9689" s="375">
        <v>1203</v>
      </c>
      <c r="B9689" s="375">
        <v>1262</v>
      </c>
      <c r="C9689" s="375" t="s">
        <v>10313</v>
      </c>
      <c r="D9689" s="377">
        <v>2</v>
      </c>
    </row>
    <row r="9690" spans="1:4">
      <c r="A9690" s="375">
        <v>1206</v>
      </c>
      <c r="B9690" s="375">
        <v>1262</v>
      </c>
      <c r="C9690" s="375" t="s">
        <v>10314</v>
      </c>
      <c r="D9690" s="377">
        <v>0</v>
      </c>
    </row>
    <row r="9691" spans="1:4">
      <c r="A9691" s="375">
        <v>1210</v>
      </c>
      <c r="B9691" s="375">
        <v>1262</v>
      </c>
      <c r="C9691" s="375" t="s">
        <v>10315</v>
      </c>
      <c r="D9691" s="377">
        <v>2</v>
      </c>
    </row>
    <row r="9692" spans="1:4">
      <c r="A9692" s="375">
        <v>1256</v>
      </c>
      <c r="B9692" s="375">
        <v>1262</v>
      </c>
      <c r="C9692" s="375" t="s">
        <v>10316</v>
      </c>
      <c r="D9692" s="377">
        <v>0</v>
      </c>
    </row>
    <row r="9693" spans="1:4">
      <c r="A9693" s="375">
        <v>1257</v>
      </c>
      <c r="B9693" s="375">
        <v>1262</v>
      </c>
      <c r="C9693" s="375" t="s">
        <v>10317</v>
      </c>
      <c r="D9693" s="377">
        <v>2</v>
      </c>
    </row>
    <row r="9694" spans="1:4">
      <c r="A9694" s="375">
        <v>1260</v>
      </c>
      <c r="B9694" s="375">
        <v>1262</v>
      </c>
      <c r="C9694" s="375" t="s">
        <v>10318</v>
      </c>
      <c r="D9694" s="377">
        <v>0</v>
      </c>
    </row>
    <row r="9695" spans="1:4">
      <c r="A9695" s="375">
        <v>1261</v>
      </c>
      <c r="B9695" s="375">
        <v>1262</v>
      </c>
      <c r="C9695" s="375" t="s">
        <v>10319</v>
      </c>
      <c r="D9695" s="377">
        <v>0</v>
      </c>
    </row>
    <row r="9696" spans="1:4">
      <c r="A9696" s="375">
        <v>1262</v>
      </c>
      <c r="B9696" s="375">
        <v>1262</v>
      </c>
      <c r="C9696" s="375" t="s">
        <v>10320</v>
      </c>
      <c r="D9696" s="377" t="s">
        <v>94</v>
      </c>
    </row>
    <row r="9697" spans="1:4">
      <c r="A9697" s="375">
        <v>2095</v>
      </c>
      <c r="B9697" s="375">
        <v>1262</v>
      </c>
      <c r="C9697" s="375" t="s">
        <v>10321</v>
      </c>
      <c r="D9697" s="377">
        <v>2</v>
      </c>
    </row>
    <row r="9698" spans="1:4">
      <c r="A9698" s="375">
        <v>2096</v>
      </c>
      <c r="B9698" s="375">
        <v>1262</v>
      </c>
      <c r="C9698" s="375" t="s">
        <v>10322</v>
      </c>
      <c r="D9698" s="377">
        <v>2</v>
      </c>
    </row>
    <row r="9699" spans="1:4">
      <c r="A9699" s="375">
        <v>2100</v>
      </c>
      <c r="B9699" s="375">
        <v>1262</v>
      </c>
      <c r="C9699" s="375" t="s">
        <v>10323</v>
      </c>
      <c r="D9699" s="377">
        <v>2</v>
      </c>
    </row>
    <row r="9700" spans="1:4">
      <c r="A9700" s="375">
        <v>2102</v>
      </c>
      <c r="B9700" s="375">
        <v>1262</v>
      </c>
      <c r="C9700" s="375" t="s">
        <v>10324</v>
      </c>
      <c r="D9700" s="377">
        <v>2</v>
      </c>
    </row>
    <row r="9701" spans="1:4">
      <c r="A9701" s="375">
        <v>2103</v>
      </c>
      <c r="B9701" s="375">
        <v>1262</v>
      </c>
      <c r="C9701" s="375" t="s">
        <v>10325</v>
      </c>
      <c r="D9701" s="377">
        <v>2</v>
      </c>
    </row>
    <row r="9702" spans="1:4">
      <c r="A9702" s="375">
        <v>2104</v>
      </c>
      <c r="B9702" s="375">
        <v>1262</v>
      </c>
      <c r="C9702" s="375" t="s">
        <v>10326</v>
      </c>
      <c r="D9702" s="377">
        <v>2</v>
      </c>
    </row>
    <row r="9703" spans="1:4">
      <c r="A9703" s="375">
        <v>2105</v>
      </c>
      <c r="B9703" s="375">
        <v>1262</v>
      </c>
      <c r="C9703" s="375" t="s">
        <v>10327</v>
      </c>
      <c r="D9703" s="377">
        <v>2</v>
      </c>
    </row>
    <row r="9704" spans="1:4">
      <c r="A9704" s="375">
        <v>2108</v>
      </c>
      <c r="B9704" s="375">
        <v>1262</v>
      </c>
      <c r="C9704" s="375" t="s">
        <v>10328</v>
      </c>
      <c r="D9704" s="377">
        <v>2</v>
      </c>
    </row>
    <row r="9705" spans="1:4">
      <c r="A9705" s="375">
        <v>2109</v>
      </c>
      <c r="B9705" s="375">
        <v>1262</v>
      </c>
      <c r="C9705" s="375" t="s">
        <v>10329</v>
      </c>
      <c r="D9705" s="377">
        <v>2</v>
      </c>
    </row>
    <row r="9706" spans="1:4">
      <c r="A9706" s="375">
        <v>2110</v>
      </c>
      <c r="B9706" s="375">
        <v>1262</v>
      </c>
      <c r="C9706" s="375" t="s">
        <v>10330</v>
      </c>
      <c r="D9706" s="377">
        <v>2</v>
      </c>
    </row>
    <row r="9707" spans="1:4">
      <c r="A9707" s="375">
        <v>2111</v>
      </c>
      <c r="B9707" s="375">
        <v>1262</v>
      </c>
      <c r="C9707" s="375" t="s">
        <v>10331</v>
      </c>
      <c r="D9707" s="377">
        <v>2</v>
      </c>
    </row>
    <row r="9708" spans="1:4">
      <c r="A9708" s="375">
        <v>2112</v>
      </c>
      <c r="B9708" s="375">
        <v>1262</v>
      </c>
      <c r="C9708" s="375" t="s">
        <v>10332</v>
      </c>
      <c r="D9708" s="377">
        <v>2</v>
      </c>
    </row>
    <row r="9709" spans="1:4">
      <c r="A9709" s="375">
        <v>2113</v>
      </c>
      <c r="B9709" s="375">
        <v>1262</v>
      </c>
      <c r="C9709" s="375" t="s">
        <v>10333</v>
      </c>
      <c r="D9709" s="377">
        <v>2</v>
      </c>
    </row>
    <row r="9710" spans="1:4">
      <c r="A9710" s="375">
        <v>2115</v>
      </c>
      <c r="B9710" s="375">
        <v>1262</v>
      </c>
      <c r="C9710" s="375" t="s">
        <v>10334</v>
      </c>
      <c r="D9710" s="377">
        <v>2</v>
      </c>
    </row>
    <row r="9711" spans="1:4">
      <c r="A9711" s="375">
        <v>2116</v>
      </c>
      <c r="B9711" s="375">
        <v>1262</v>
      </c>
      <c r="C9711" s="375" t="s">
        <v>10335</v>
      </c>
      <c r="D9711" s="377">
        <v>2</v>
      </c>
    </row>
    <row r="9712" spans="1:4">
      <c r="A9712" s="375">
        <v>2117</v>
      </c>
      <c r="B9712" s="375">
        <v>1262</v>
      </c>
      <c r="C9712" s="375" t="s">
        <v>10336</v>
      </c>
      <c r="D9712" s="377">
        <v>2</v>
      </c>
    </row>
    <row r="9713" spans="1:4">
      <c r="A9713" s="375">
        <v>2121</v>
      </c>
      <c r="B9713" s="375">
        <v>1262</v>
      </c>
      <c r="C9713" s="375" t="s">
        <v>10337</v>
      </c>
      <c r="D9713" s="377">
        <v>2</v>
      </c>
    </row>
    <row r="9714" spans="1:4">
      <c r="A9714" s="375">
        <v>2122</v>
      </c>
      <c r="B9714" s="375">
        <v>1262</v>
      </c>
      <c r="C9714" s="375" t="s">
        <v>10338</v>
      </c>
      <c r="D9714" s="377">
        <v>2</v>
      </c>
    </row>
    <row r="9715" spans="1:4">
      <c r="A9715" s="375">
        <v>2123</v>
      </c>
      <c r="B9715" s="375">
        <v>1262</v>
      </c>
      <c r="C9715" s="375" t="s">
        <v>10339</v>
      </c>
      <c r="D9715" s="377">
        <v>2</v>
      </c>
    </row>
    <row r="9716" spans="1:4">
      <c r="A9716" s="375">
        <v>2125</v>
      </c>
      <c r="B9716" s="375">
        <v>1262</v>
      </c>
      <c r="C9716" s="375" t="s">
        <v>10340</v>
      </c>
      <c r="D9716" s="377">
        <v>2</v>
      </c>
    </row>
    <row r="9717" spans="1:4">
      <c r="A9717" s="375">
        <v>2130</v>
      </c>
      <c r="B9717" s="375">
        <v>1262</v>
      </c>
      <c r="C9717" s="375" t="s">
        <v>10341</v>
      </c>
      <c r="D9717" s="377">
        <v>2</v>
      </c>
    </row>
    <row r="9718" spans="1:4">
      <c r="A9718" s="375">
        <v>2132</v>
      </c>
      <c r="B9718" s="375">
        <v>1262</v>
      </c>
      <c r="C9718" s="375" t="s">
        <v>10342</v>
      </c>
      <c r="D9718" s="377">
        <v>2</v>
      </c>
    </row>
    <row r="9719" spans="1:4">
      <c r="A9719" s="375">
        <v>2133</v>
      </c>
      <c r="B9719" s="375">
        <v>1262</v>
      </c>
      <c r="C9719" s="375" t="s">
        <v>10343</v>
      </c>
      <c r="D9719" s="377">
        <v>2</v>
      </c>
    </row>
    <row r="9720" spans="1:4">
      <c r="A9720" s="375">
        <v>2135</v>
      </c>
      <c r="B9720" s="375">
        <v>1262</v>
      </c>
      <c r="C9720" s="375" t="s">
        <v>10344</v>
      </c>
      <c r="D9720" s="377">
        <v>2</v>
      </c>
    </row>
    <row r="9721" spans="1:4">
      <c r="A9721" s="375">
        <v>2136</v>
      </c>
      <c r="B9721" s="375">
        <v>1262</v>
      </c>
      <c r="C9721" s="375" t="s">
        <v>10345</v>
      </c>
      <c r="D9721" s="377">
        <v>2</v>
      </c>
    </row>
    <row r="9722" spans="1:4">
      <c r="A9722" s="375">
        <v>2137</v>
      </c>
      <c r="B9722" s="375">
        <v>1262</v>
      </c>
      <c r="C9722" s="375" t="s">
        <v>10346</v>
      </c>
      <c r="D9722" s="377">
        <v>2</v>
      </c>
    </row>
    <row r="9723" spans="1:4">
      <c r="A9723" s="375">
        <v>2139</v>
      </c>
      <c r="B9723" s="375">
        <v>1262</v>
      </c>
      <c r="C9723" s="375" t="s">
        <v>10347</v>
      </c>
      <c r="D9723" s="377">
        <v>2</v>
      </c>
    </row>
    <row r="9724" spans="1:4">
      <c r="A9724" s="375">
        <v>2142</v>
      </c>
      <c r="B9724" s="375">
        <v>1262</v>
      </c>
      <c r="C9724" s="375" t="s">
        <v>10348</v>
      </c>
      <c r="D9724" s="377">
        <v>2</v>
      </c>
    </row>
    <row r="9725" spans="1:4">
      <c r="A9725" s="375">
        <v>2146</v>
      </c>
      <c r="B9725" s="375">
        <v>1262</v>
      </c>
      <c r="C9725" s="375" t="s">
        <v>10349</v>
      </c>
      <c r="D9725" s="377">
        <v>2</v>
      </c>
    </row>
    <row r="9726" spans="1:4">
      <c r="A9726" s="375">
        <v>2148</v>
      </c>
      <c r="B9726" s="375">
        <v>1262</v>
      </c>
      <c r="C9726" s="375" t="s">
        <v>10350</v>
      </c>
      <c r="D9726" s="377">
        <v>2</v>
      </c>
    </row>
    <row r="9727" spans="1:4">
      <c r="A9727" s="375">
        <v>2149</v>
      </c>
      <c r="B9727" s="375">
        <v>1262</v>
      </c>
      <c r="C9727" s="375" t="s">
        <v>10351</v>
      </c>
      <c r="D9727" s="377">
        <v>2</v>
      </c>
    </row>
    <row r="9728" spans="1:4">
      <c r="A9728" s="375">
        <v>2151</v>
      </c>
      <c r="B9728" s="375">
        <v>1262</v>
      </c>
      <c r="C9728" s="375" t="s">
        <v>10352</v>
      </c>
      <c r="D9728" s="377">
        <v>2</v>
      </c>
    </row>
    <row r="9729" spans="1:4">
      <c r="A9729" s="375">
        <v>2152</v>
      </c>
      <c r="B9729" s="375">
        <v>1262</v>
      </c>
      <c r="C9729" s="375" t="s">
        <v>10353</v>
      </c>
      <c r="D9729" s="377">
        <v>2</v>
      </c>
    </row>
    <row r="9730" spans="1:4">
      <c r="A9730" s="375">
        <v>2153</v>
      </c>
      <c r="B9730" s="375">
        <v>1262</v>
      </c>
      <c r="C9730" s="375" t="s">
        <v>10354</v>
      </c>
      <c r="D9730" s="377">
        <v>2</v>
      </c>
    </row>
    <row r="9731" spans="1:4">
      <c r="A9731" s="375">
        <v>2154</v>
      </c>
      <c r="B9731" s="375">
        <v>1262</v>
      </c>
      <c r="C9731" s="375" t="s">
        <v>10355</v>
      </c>
      <c r="D9731" s="377">
        <v>2</v>
      </c>
    </row>
    <row r="9732" spans="1:4">
      <c r="A9732" s="375">
        <v>2155</v>
      </c>
      <c r="B9732" s="375">
        <v>1262</v>
      </c>
      <c r="C9732" s="375" t="s">
        <v>10356</v>
      </c>
      <c r="D9732" s="377">
        <v>2</v>
      </c>
    </row>
    <row r="9733" spans="1:4">
      <c r="A9733" s="375">
        <v>2156</v>
      </c>
      <c r="B9733" s="375">
        <v>1262</v>
      </c>
      <c r="C9733" s="375" t="s">
        <v>10357</v>
      </c>
      <c r="D9733" s="377">
        <v>2</v>
      </c>
    </row>
    <row r="9734" spans="1:4">
      <c r="A9734" s="375">
        <v>2162</v>
      </c>
      <c r="B9734" s="375">
        <v>1262</v>
      </c>
      <c r="C9734" s="375" t="s">
        <v>10358</v>
      </c>
      <c r="D9734" s="377">
        <v>2</v>
      </c>
    </row>
    <row r="9735" spans="1:4">
      <c r="A9735" s="375">
        <v>2163</v>
      </c>
      <c r="B9735" s="375">
        <v>1262</v>
      </c>
      <c r="C9735" s="375" t="s">
        <v>10359</v>
      </c>
      <c r="D9735" s="377">
        <v>2</v>
      </c>
    </row>
    <row r="9736" spans="1:4">
      <c r="A9736" s="375">
        <v>2164</v>
      </c>
      <c r="B9736" s="375">
        <v>1262</v>
      </c>
      <c r="C9736" s="375" t="s">
        <v>10360</v>
      </c>
      <c r="D9736" s="377">
        <v>2</v>
      </c>
    </row>
    <row r="9737" spans="1:4">
      <c r="A9737" s="375">
        <v>2169</v>
      </c>
      <c r="B9737" s="375">
        <v>1262</v>
      </c>
      <c r="C9737" s="375" t="s">
        <v>10361</v>
      </c>
      <c r="D9737" s="377">
        <v>2</v>
      </c>
    </row>
    <row r="9738" spans="1:4">
      <c r="A9738" s="375">
        <v>2171</v>
      </c>
      <c r="B9738" s="375">
        <v>1262</v>
      </c>
      <c r="C9738" s="375" t="s">
        <v>10362</v>
      </c>
      <c r="D9738" s="377">
        <v>2</v>
      </c>
    </row>
    <row r="9739" spans="1:4">
      <c r="A9739" s="375">
        <v>2172</v>
      </c>
      <c r="B9739" s="375">
        <v>1262</v>
      </c>
      <c r="C9739" s="375" t="s">
        <v>10363</v>
      </c>
      <c r="D9739" s="377">
        <v>2</v>
      </c>
    </row>
    <row r="9740" spans="1:4">
      <c r="A9740" s="375">
        <v>2173</v>
      </c>
      <c r="B9740" s="375">
        <v>1262</v>
      </c>
      <c r="C9740" s="375" t="s">
        <v>10364</v>
      </c>
      <c r="D9740" s="377">
        <v>2</v>
      </c>
    </row>
    <row r="9741" spans="1:4">
      <c r="A9741" s="375">
        <v>2174</v>
      </c>
      <c r="B9741" s="375">
        <v>1262</v>
      </c>
      <c r="C9741" s="375" t="s">
        <v>10365</v>
      </c>
      <c r="D9741" s="377">
        <v>2</v>
      </c>
    </row>
    <row r="9742" spans="1:4">
      <c r="A9742" s="375">
        <v>2175</v>
      </c>
      <c r="B9742" s="375">
        <v>1262</v>
      </c>
      <c r="C9742" s="375" t="s">
        <v>10366</v>
      </c>
      <c r="D9742" s="377">
        <v>2</v>
      </c>
    </row>
    <row r="9743" spans="1:4">
      <c r="A9743" s="375">
        <v>2176</v>
      </c>
      <c r="B9743" s="375">
        <v>1262</v>
      </c>
      <c r="C9743" s="375" t="s">
        <v>10367</v>
      </c>
      <c r="D9743" s="377">
        <v>2</v>
      </c>
    </row>
    <row r="9744" spans="1:4">
      <c r="A9744" s="375">
        <v>2177</v>
      </c>
      <c r="B9744" s="375">
        <v>1262</v>
      </c>
      <c r="C9744" s="375" t="s">
        <v>10368</v>
      </c>
      <c r="D9744" s="377">
        <v>2</v>
      </c>
    </row>
    <row r="9745" spans="1:4">
      <c r="A9745" s="375">
        <v>2178</v>
      </c>
      <c r="B9745" s="375">
        <v>1262</v>
      </c>
      <c r="C9745" s="375" t="s">
        <v>10369</v>
      </c>
      <c r="D9745" s="377">
        <v>2</v>
      </c>
    </row>
    <row r="9746" spans="1:4">
      <c r="A9746" s="375">
        <v>2179</v>
      </c>
      <c r="B9746" s="375">
        <v>1262</v>
      </c>
      <c r="C9746" s="375" t="s">
        <v>10370</v>
      </c>
      <c r="D9746" s="377">
        <v>2</v>
      </c>
    </row>
    <row r="9747" spans="1:4">
      <c r="A9747" s="375">
        <v>2180</v>
      </c>
      <c r="B9747" s="375">
        <v>1262</v>
      </c>
      <c r="C9747" s="375" t="s">
        <v>10371</v>
      </c>
      <c r="D9747" s="377">
        <v>2</v>
      </c>
    </row>
    <row r="9748" spans="1:4">
      <c r="A9748" s="375">
        <v>2182</v>
      </c>
      <c r="B9748" s="375">
        <v>1262</v>
      </c>
      <c r="C9748" s="375" t="s">
        <v>10372</v>
      </c>
      <c r="D9748" s="377">
        <v>2</v>
      </c>
    </row>
    <row r="9749" spans="1:4">
      <c r="A9749" s="375">
        <v>2183</v>
      </c>
      <c r="B9749" s="375">
        <v>1262</v>
      </c>
      <c r="C9749" s="375" t="s">
        <v>10373</v>
      </c>
      <c r="D9749" s="377">
        <v>2</v>
      </c>
    </row>
    <row r="9750" spans="1:4">
      <c r="A9750" s="375">
        <v>2184</v>
      </c>
      <c r="B9750" s="375">
        <v>1262</v>
      </c>
      <c r="C9750" s="375" t="s">
        <v>10374</v>
      </c>
      <c r="D9750" s="377">
        <v>2</v>
      </c>
    </row>
    <row r="9751" spans="1:4">
      <c r="A9751" s="375">
        <v>2185</v>
      </c>
      <c r="B9751" s="375">
        <v>1262</v>
      </c>
      <c r="C9751" s="375" t="s">
        <v>10375</v>
      </c>
      <c r="D9751" s="377">
        <v>2</v>
      </c>
    </row>
    <row r="9752" spans="1:4">
      <c r="A9752" s="375">
        <v>2187</v>
      </c>
      <c r="B9752" s="375">
        <v>1262</v>
      </c>
      <c r="C9752" s="375" t="s">
        <v>10376</v>
      </c>
      <c r="D9752" s="377">
        <v>2</v>
      </c>
    </row>
    <row r="9753" spans="1:4">
      <c r="A9753" s="375">
        <v>2188</v>
      </c>
      <c r="B9753" s="375">
        <v>1262</v>
      </c>
      <c r="C9753" s="375" t="s">
        <v>10377</v>
      </c>
      <c r="D9753" s="377">
        <v>2</v>
      </c>
    </row>
    <row r="9754" spans="1:4">
      <c r="A9754" s="375">
        <v>2189</v>
      </c>
      <c r="B9754" s="375">
        <v>1262</v>
      </c>
      <c r="C9754" s="375" t="s">
        <v>10378</v>
      </c>
      <c r="D9754" s="377">
        <v>2</v>
      </c>
    </row>
    <row r="9755" spans="1:4">
      <c r="A9755" s="375">
        <v>2192</v>
      </c>
      <c r="B9755" s="375">
        <v>1262</v>
      </c>
      <c r="C9755" s="375" t="s">
        <v>10379</v>
      </c>
      <c r="D9755" s="377">
        <v>2</v>
      </c>
    </row>
    <row r="9756" spans="1:4">
      <c r="A9756" s="375">
        <v>2196</v>
      </c>
      <c r="B9756" s="375">
        <v>1262</v>
      </c>
      <c r="C9756" s="375" t="s">
        <v>10380</v>
      </c>
      <c r="D9756" s="377">
        <v>2</v>
      </c>
    </row>
    <row r="9757" spans="1:4">
      <c r="A9757" s="375">
        <v>2197</v>
      </c>
      <c r="B9757" s="375">
        <v>1262</v>
      </c>
      <c r="C9757" s="375" t="s">
        <v>10381</v>
      </c>
      <c r="D9757" s="377">
        <v>2</v>
      </c>
    </row>
    <row r="9758" spans="1:4">
      <c r="A9758" s="375">
        <v>2199</v>
      </c>
      <c r="B9758" s="375">
        <v>1262</v>
      </c>
      <c r="C9758" s="375" t="s">
        <v>10382</v>
      </c>
      <c r="D9758" s="377">
        <v>2</v>
      </c>
    </row>
    <row r="9759" spans="1:4">
      <c r="A9759" s="375">
        <v>2201</v>
      </c>
      <c r="B9759" s="375">
        <v>1262</v>
      </c>
      <c r="C9759" s="375" t="s">
        <v>10383</v>
      </c>
      <c r="D9759" s="377">
        <v>2</v>
      </c>
    </row>
    <row r="9760" spans="1:4">
      <c r="A9760" s="375">
        <v>2202</v>
      </c>
      <c r="B9760" s="375">
        <v>1262</v>
      </c>
      <c r="C9760" s="375" t="s">
        <v>10384</v>
      </c>
      <c r="D9760" s="377">
        <v>2</v>
      </c>
    </row>
    <row r="9761" spans="1:4">
      <c r="A9761" s="375">
        <v>2203</v>
      </c>
      <c r="B9761" s="375">
        <v>1262</v>
      </c>
      <c r="C9761" s="375" t="s">
        <v>10385</v>
      </c>
      <c r="D9761" s="377">
        <v>2</v>
      </c>
    </row>
    <row r="9762" spans="1:4">
      <c r="A9762" s="375">
        <v>2206</v>
      </c>
      <c r="B9762" s="375">
        <v>1262</v>
      </c>
      <c r="C9762" s="375" t="s">
        <v>10386</v>
      </c>
      <c r="D9762" s="377">
        <v>2</v>
      </c>
    </row>
    <row r="9763" spans="1:4">
      <c r="A9763" s="375">
        <v>2207</v>
      </c>
      <c r="B9763" s="375">
        <v>1262</v>
      </c>
      <c r="C9763" s="375" t="s">
        <v>10387</v>
      </c>
      <c r="D9763" s="377">
        <v>2</v>
      </c>
    </row>
    <row r="9764" spans="1:4">
      <c r="A9764" s="375">
        <v>2208</v>
      </c>
      <c r="B9764" s="375">
        <v>1262</v>
      </c>
      <c r="C9764" s="375" t="s">
        <v>10388</v>
      </c>
      <c r="D9764" s="377">
        <v>2</v>
      </c>
    </row>
    <row r="9765" spans="1:4">
      <c r="A9765" s="375">
        <v>2209</v>
      </c>
      <c r="B9765" s="375">
        <v>1262</v>
      </c>
      <c r="C9765" s="375" t="s">
        <v>10389</v>
      </c>
      <c r="D9765" s="377">
        <v>2</v>
      </c>
    </row>
    <row r="9766" spans="1:4">
      <c r="A9766" s="375">
        <v>2210</v>
      </c>
      <c r="B9766" s="375">
        <v>1262</v>
      </c>
      <c r="C9766" s="375" t="s">
        <v>10390</v>
      </c>
      <c r="D9766" s="377">
        <v>2</v>
      </c>
    </row>
    <row r="9767" spans="1:4">
      <c r="A9767" s="375">
        <v>2211</v>
      </c>
      <c r="B9767" s="375">
        <v>1262</v>
      </c>
      <c r="C9767" s="375" t="s">
        <v>10391</v>
      </c>
      <c r="D9767" s="377">
        <v>2</v>
      </c>
    </row>
    <row r="9768" spans="1:4">
      <c r="A9768" s="375">
        <v>2212</v>
      </c>
      <c r="B9768" s="375">
        <v>1262</v>
      </c>
      <c r="C9768" s="375" t="s">
        <v>10392</v>
      </c>
      <c r="D9768" s="377">
        <v>2</v>
      </c>
    </row>
    <row r="9769" spans="1:4">
      <c r="A9769" s="375">
        <v>2213</v>
      </c>
      <c r="B9769" s="375">
        <v>1262</v>
      </c>
      <c r="C9769" s="375" t="s">
        <v>10393</v>
      </c>
      <c r="D9769" s="377">
        <v>2</v>
      </c>
    </row>
    <row r="9770" spans="1:4">
      <c r="A9770" s="375">
        <v>2214</v>
      </c>
      <c r="B9770" s="375">
        <v>1262</v>
      </c>
      <c r="C9770" s="375" t="s">
        <v>10394</v>
      </c>
      <c r="D9770" s="377">
        <v>2</v>
      </c>
    </row>
    <row r="9771" spans="1:4">
      <c r="A9771" s="375">
        <v>2215</v>
      </c>
      <c r="B9771" s="375">
        <v>1262</v>
      </c>
      <c r="C9771" s="375" t="s">
        <v>10395</v>
      </c>
      <c r="D9771" s="377">
        <v>2</v>
      </c>
    </row>
    <row r="9772" spans="1:4">
      <c r="A9772" s="375">
        <v>2312</v>
      </c>
      <c r="B9772" s="375">
        <v>1262</v>
      </c>
      <c r="C9772" s="375" t="s">
        <v>10396</v>
      </c>
      <c r="D9772" s="377">
        <v>2</v>
      </c>
    </row>
    <row r="9773" spans="1:4">
      <c r="A9773" s="375">
        <v>2317</v>
      </c>
      <c r="B9773" s="375">
        <v>1262</v>
      </c>
      <c r="C9773" s="375" t="s">
        <v>10397</v>
      </c>
      <c r="D9773" s="377">
        <v>2</v>
      </c>
    </row>
    <row r="9774" spans="1:4">
      <c r="A9774" s="375">
        <v>2322</v>
      </c>
      <c r="B9774" s="375">
        <v>1262</v>
      </c>
      <c r="C9774" s="375" t="s">
        <v>10398</v>
      </c>
      <c r="D9774" s="377">
        <v>2</v>
      </c>
    </row>
    <row r="9775" spans="1:4">
      <c r="A9775" s="375">
        <v>2323</v>
      </c>
      <c r="B9775" s="375">
        <v>1262</v>
      </c>
      <c r="C9775" s="375" t="s">
        <v>10399</v>
      </c>
      <c r="D9775" s="377">
        <v>1</v>
      </c>
    </row>
    <row r="9776" spans="1:4">
      <c r="A9776" s="375">
        <v>2324</v>
      </c>
      <c r="B9776" s="375">
        <v>1262</v>
      </c>
      <c r="C9776" s="375" t="s">
        <v>10400</v>
      </c>
      <c r="D9776" s="377">
        <v>2</v>
      </c>
    </row>
    <row r="9777" spans="1:4">
      <c r="A9777" s="375">
        <v>2326</v>
      </c>
      <c r="B9777" s="375">
        <v>1262</v>
      </c>
      <c r="C9777" s="375" t="s">
        <v>10401</v>
      </c>
      <c r="D9777" s="377">
        <v>2</v>
      </c>
    </row>
    <row r="9778" spans="1:4">
      <c r="A9778" s="375">
        <v>2328</v>
      </c>
      <c r="B9778" s="375">
        <v>1262</v>
      </c>
      <c r="C9778" s="375" t="s">
        <v>10402</v>
      </c>
      <c r="D9778" s="377">
        <v>2</v>
      </c>
    </row>
    <row r="9779" spans="1:4">
      <c r="A9779" s="375">
        <v>2330</v>
      </c>
      <c r="B9779" s="375">
        <v>1262</v>
      </c>
      <c r="C9779" s="375" t="s">
        <v>10403</v>
      </c>
      <c r="D9779" s="377">
        <v>2</v>
      </c>
    </row>
    <row r="9780" spans="1:4">
      <c r="A9780" s="375">
        <v>2338</v>
      </c>
      <c r="B9780" s="375">
        <v>1262</v>
      </c>
      <c r="C9780" s="375" t="s">
        <v>10404</v>
      </c>
      <c r="D9780" s="377">
        <v>2</v>
      </c>
    </row>
    <row r="9781" spans="1:4">
      <c r="A9781" s="375">
        <v>2341</v>
      </c>
      <c r="B9781" s="375">
        <v>1262</v>
      </c>
      <c r="C9781" s="375" t="s">
        <v>10405</v>
      </c>
      <c r="D9781" s="377">
        <v>2</v>
      </c>
    </row>
    <row r="9782" spans="1:4">
      <c r="A9782" s="375">
        <v>2342</v>
      </c>
      <c r="B9782" s="375">
        <v>1262</v>
      </c>
      <c r="C9782" s="375" t="s">
        <v>10406</v>
      </c>
      <c r="D9782" s="377">
        <v>2</v>
      </c>
    </row>
    <row r="9783" spans="1:4">
      <c r="A9783" s="375">
        <v>2343</v>
      </c>
      <c r="B9783" s="375">
        <v>1262</v>
      </c>
      <c r="C9783" s="375" t="s">
        <v>10407</v>
      </c>
      <c r="D9783" s="377">
        <v>2</v>
      </c>
    </row>
    <row r="9784" spans="1:4">
      <c r="A9784" s="375">
        <v>2345</v>
      </c>
      <c r="B9784" s="375">
        <v>1262</v>
      </c>
      <c r="C9784" s="375" t="s">
        <v>10408</v>
      </c>
      <c r="D9784" s="377">
        <v>2</v>
      </c>
    </row>
    <row r="9785" spans="1:4">
      <c r="A9785" s="375">
        <v>2346</v>
      </c>
      <c r="B9785" s="375">
        <v>1262</v>
      </c>
      <c r="C9785" s="375" t="s">
        <v>10409</v>
      </c>
      <c r="D9785" s="377">
        <v>2</v>
      </c>
    </row>
    <row r="9786" spans="1:4">
      <c r="A9786" s="375">
        <v>2347</v>
      </c>
      <c r="B9786" s="375">
        <v>1262</v>
      </c>
      <c r="C9786" s="375" t="s">
        <v>10410</v>
      </c>
      <c r="D9786" s="377">
        <v>2</v>
      </c>
    </row>
    <row r="9787" spans="1:4">
      <c r="A9787" s="375">
        <v>3102</v>
      </c>
      <c r="B9787" s="375">
        <v>1262</v>
      </c>
      <c r="C9787" s="375" t="s">
        <v>10411</v>
      </c>
      <c r="D9787" s="377">
        <v>2</v>
      </c>
    </row>
    <row r="9788" spans="1:4">
      <c r="A9788" s="375">
        <v>3103</v>
      </c>
      <c r="B9788" s="375">
        <v>1262</v>
      </c>
      <c r="C9788" s="375" t="s">
        <v>10412</v>
      </c>
      <c r="D9788" s="377">
        <v>2</v>
      </c>
    </row>
    <row r="9789" spans="1:4">
      <c r="A9789" s="375">
        <v>3104</v>
      </c>
      <c r="B9789" s="375">
        <v>1262</v>
      </c>
      <c r="C9789" s="375" t="s">
        <v>10413</v>
      </c>
      <c r="D9789" s="377">
        <v>0</v>
      </c>
    </row>
    <row r="9790" spans="1:4">
      <c r="A9790" s="375">
        <v>3105</v>
      </c>
      <c r="B9790" s="375">
        <v>1262</v>
      </c>
      <c r="C9790" s="375" t="s">
        <v>10414</v>
      </c>
      <c r="D9790" s="377">
        <v>0</v>
      </c>
    </row>
    <row r="9791" spans="1:4">
      <c r="A9791" s="375">
        <v>3108</v>
      </c>
      <c r="B9791" s="375">
        <v>1262</v>
      </c>
      <c r="C9791" s="375" t="s">
        <v>10415</v>
      </c>
      <c r="D9791" s="377">
        <v>2</v>
      </c>
    </row>
    <row r="9792" spans="1:4">
      <c r="A9792" s="375">
        <v>3109</v>
      </c>
      <c r="B9792" s="375">
        <v>1262</v>
      </c>
      <c r="C9792" s="375" t="s">
        <v>10416</v>
      </c>
      <c r="D9792" s="377">
        <v>2</v>
      </c>
    </row>
    <row r="9793" spans="1:4">
      <c r="A9793" s="375">
        <v>3115</v>
      </c>
      <c r="B9793" s="375">
        <v>1262</v>
      </c>
      <c r="C9793" s="375" t="s">
        <v>10417</v>
      </c>
      <c r="D9793" s="377">
        <v>2</v>
      </c>
    </row>
    <row r="9794" spans="1:4">
      <c r="A9794" s="375">
        <v>3116</v>
      </c>
      <c r="B9794" s="375">
        <v>1262</v>
      </c>
      <c r="C9794" s="375" t="s">
        <v>10418</v>
      </c>
      <c r="D9794" s="377">
        <v>0</v>
      </c>
    </row>
    <row r="9795" spans="1:4">
      <c r="A9795" s="375">
        <v>3120</v>
      </c>
      <c r="B9795" s="375">
        <v>1262</v>
      </c>
      <c r="C9795" s="375" t="s">
        <v>10419</v>
      </c>
      <c r="D9795" s="377">
        <v>0</v>
      </c>
    </row>
    <row r="9796" spans="1:4">
      <c r="A9796" s="375">
        <v>3121</v>
      </c>
      <c r="B9796" s="375">
        <v>1262</v>
      </c>
      <c r="C9796" s="375" t="s">
        <v>10420</v>
      </c>
      <c r="D9796" s="377">
        <v>0</v>
      </c>
    </row>
    <row r="9797" spans="1:4">
      <c r="A9797" s="375">
        <v>3141</v>
      </c>
      <c r="B9797" s="375">
        <v>1262</v>
      </c>
      <c r="C9797" s="375" t="s">
        <v>10421</v>
      </c>
      <c r="D9797" s="377">
        <v>0</v>
      </c>
    </row>
    <row r="9798" spans="1:4">
      <c r="A9798" s="375">
        <v>3145</v>
      </c>
      <c r="B9798" s="375">
        <v>1262</v>
      </c>
      <c r="C9798" s="375" t="s">
        <v>10422</v>
      </c>
      <c r="D9798" s="377">
        <v>0</v>
      </c>
    </row>
    <row r="9799" spans="1:4">
      <c r="A9799" s="375">
        <v>3146</v>
      </c>
      <c r="B9799" s="375">
        <v>1262</v>
      </c>
      <c r="C9799" s="375" t="s">
        <v>10423</v>
      </c>
      <c r="D9799" s="377">
        <v>0</v>
      </c>
    </row>
    <row r="9800" spans="1:4">
      <c r="A9800" s="375">
        <v>3147</v>
      </c>
      <c r="B9800" s="375">
        <v>1262</v>
      </c>
      <c r="C9800" s="375" t="s">
        <v>10424</v>
      </c>
      <c r="D9800" s="377">
        <v>0</v>
      </c>
    </row>
    <row r="9801" spans="1:4">
      <c r="A9801" s="375">
        <v>3181</v>
      </c>
      <c r="B9801" s="375">
        <v>1262</v>
      </c>
      <c r="C9801" s="375" t="s">
        <v>10425</v>
      </c>
      <c r="D9801" s="377">
        <v>1</v>
      </c>
    </row>
    <row r="9802" spans="1:4">
      <c r="A9802" s="375">
        <v>3199</v>
      </c>
      <c r="B9802" s="375">
        <v>1262</v>
      </c>
      <c r="C9802" s="375" t="s">
        <v>10426</v>
      </c>
      <c r="D9802" s="377">
        <v>2</v>
      </c>
    </row>
    <row r="9803" spans="1:4">
      <c r="A9803" s="375">
        <v>4109</v>
      </c>
      <c r="B9803" s="375">
        <v>1262</v>
      </c>
      <c r="C9803" s="375" t="s">
        <v>10427</v>
      </c>
      <c r="D9803" s="377">
        <v>2</v>
      </c>
    </row>
    <row r="9804" spans="1:4">
      <c r="A9804" s="375">
        <v>4111</v>
      </c>
      <c r="B9804" s="375">
        <v>1262</v>
      </c>
      <c r="C9804" s="375" t="s">
        <v>10428</v>
      </c>
      <c r="D9804" s="377">
        <v>2</v>
      </c>
    </row>
    <row r="9805" spans="1:4">
      <c r="A9805" s="375">
        <v>4112</v>
      </c>
      <c r="B9805" s="375">
        <v>1262</v>
      </c>
      <c r="C9805" s="375" t="s">
        <v>10429</v>
      </c>
      <c r="D9805" s="377">
        <v>2</v>
      </c>
    </row>
    <row r="9806" spans="1:4">
      <c r="A9806" s="375">
        <v>4116</v>
      </c>
      <c r="B9806" s="375">
        <v>1262</v>
      </c>
      <c r="C9806" s="375" t="s">
        <v>10430</v>
      </c>
      <c r="D9806" s="377">
        <v>2</v>
      </c>
    </row>
    <row r="9807" spans="1:4">
      <c r="A9807" s="375">
        <v>4117</v>
      </c>
      <c r="B9807" s="375">
        <v>1262</v>
      </c>
      <c r="C9807" s="375" t="s">
        <v>10431</v>
      </c>
      <c r="D9807" s="377">
        <v>2</v>
      </c>
    </row>
    <row r="9808" spans="1:4">
      <c r="A9808" s="375">
        <v>4121</v>
      </c>
      <c r="B9808" s="375">
        <v>1262</v>
      </c>
      <c r="C9808" s="375" t="s">
        <v>10432</v>
      </c>
      <c r="D9808" s="377">
        <v>2</v>
      </c>
    </row>
    <row r="9809" spans="1:4">
      <c r="A9809" s="375">
        <v>4123</v>
      </c>
      <c r="B9809" s="375">
        <v>1262</v>
      </c>
      <c r="C9809" s="375" t="s">
        <v>10433</v>
      </c>
      <c r="D9809" s="377">
        <v>2</v>
      </c>
    </row>
    <row r="9810" spans="1:4">
      <c r="A9810" s="375">
        <v>4124</v>
      </c>
      <c r="B9810" s="375">
        <v>1262</v>
      </c>
      <c r="C9810" s="375" t="s">
        <v>10434</v>
      </c>
      <c r="D9810" s="377">
        <v>2</v>
      </c>
    </row>
    <row r="9811" spans="1:4">
      <c r="A9811" s="375">
        <v>4126</v>
      </c>
      <c r="B9811" s="375">
        <v>1262</v>
      </c>
      <c r="C9811" s="375" t="s">
        <v>10435</v>
      </c>
      <c r="D9811" s="377">
        <v>2</v>
      </c>
    </row>
    <row r="9812" spans="1:4">
      <c r="A9812" s="375">
        <v>4130</v>
      </c>
      <c r="B9812" s="375">
        <v>1262</v>
      </c>
      <c r="C9812" s="375" t="s">
        <v>10436</v>
      </c>
      <c r="D9812" s="377">
        <v>2</v>
      </c>
    </row>
    <row r="9813" spans="1:4">
      <c r="A9813" s="375">
        <v>4131</v>
      </c>
      <c r="B9813" s="375">
        <v>1262</v>
      </c>
      <c r="C9813" s="375" t="s">
        <v>10437</v>
      </c>
      <c r="D9813" s="377">
        <v>2</v>
      </c>
    </row>
    <row r="9814" spans="1:4">
      <c r="A9814" s="375">
        <v>4132</v>
      </c>
      <c r="B9814" s="375">
        <v>1262</v>
      </c>
      <c r="C9814" s="375" t="s">
        <v>10438</v>
      </c>
      <c r="D9814" s="377">
        <v>2</v>
      </c>
    </row>
    <row r="9815" spans="1:4">
      <c r="A9815" s="375">
        <v>4140</v>
      </c>
      <c r="B9815" s="375">
        <v>1262</v>
      </c>
      <c r="C9815" s="375" t="s">
        <v>10439</v>
      </c>
      <c r="D9815" s="377">
        <v>2</v>
      </c>
    </row>
    <row r="9816" spans="1:4">
      <c r="A9816" s="375">
        <v>4170</v>
      </c>
      <c r="B9816" s="375">
        <v>1262</v>
      </c>
      <c r="C9816" s="375" t="s">
        <v>10440</v>
      </c>
      <c r="D9816" s="377">
        <v>2</v>
      </c>
    </row>
    <row r="9817" spans="1:4">
      <c r="A9817" s="375">
        <v>4173</v>
      </c>
      <c r="B9817" s="375">
        <v>1262</v>
      </c>
      <c r="C9817" s="375" t="s">
        <v>10441</v>
      </c>
      <c r="D9817" s="377">
        <v>2</v>
      </c>
    </row>
    <row r="9818" spans="1:4">
      <c r="A9818" s="375">
        <v>4179</v>
      </c>
      <c r="B9818" s="375">
        <v>1262</v>
      </c>
      <c r="C9818" s="375" t="s">
        <v>10442</v>
      </c>
      <c r="D9818" s="377">
        <v>2</v>
      </c>
    </row>
    <row r="9819" spans="1:4">
      <c r="A9819" s="375">
        <v>4180</v>
      </c>
      <c r="B9819" s="375">
        <v>1262</v>
      </c>
      <c r="C9819" s="375" t="s">
        <v>10443</v>
      </c>
      <c r="D9819" s="377">
        <v>2</v>
      </c>
    </row>
    <row r="9820" spans="1:4">
      <c r="A9820" s="375">
        <v>4181</v>
      </c>
      <c r="B9820" s="375">
        <v>1262</v>
      </c>
      <c r="C9820" s="375" t="s">
        <v>10444</v>
      </c>
      <c r="D9820" s="377">
        <v>2</v>
      </c>
    </row>
    <row r="9821" spans="1:4">
      <c r="A9821" s="375">
        <v>4190</v>
      </c>
      <c r="B9821" s="375">
        <v>1262</v>
      </c>
      <c r="C9821" s="375" t="s">
        <v>10445</v>
      </c>
      <c r="D9821" s="377">
        <v>2</v>
      </c>
    </row>
    <row r="9822" spans="1:4">
      <c r="A9822" s="375">
        <v>4191</v>
      </c>
      <c r="B9822" s="375">
        <v>1262</v>
      </c>
      <c r="C9822" s="375" t="s">
        <v>10446</v>
      </c>
      <c r="D9822" s="377">
        <v>2</v>
      </c>
    </row>
    <row r="9823" spans="1:4">
      <c r="A9823" s="375">
        <v>4192</v>
      </c>
      <c r="B9823" s="375">
        <v>1262</v>
      </c>
      <c r="C9823" s="375" t="s">
        <v>10447</v>
      </c>
      <c r="D9823" s="377">
        <v>2</v>
      </c>
    </row>
    <row r="9824" spans="1:4">
      <c r="A9824" s="375">
        <v>4196</v>
      </c>
      <c r="B9824" s="375">
        <v>1262</v>
      </c>
      <c r="C9824" s="375" t="s">
        <v>10448</v>
      </c>
      <c r="D9824" s="377">
        <v>2</v>
      </c>
    </row>
    <row r="9825" spans="1:4">
      <c r="A9825" s="375">
        <v>4199</v>
      </c>
      <c r="B9825" s="375">
        <v>1262</v>
      </c>
      <c r="C9825" s="375" t="s">
        <v>10449</v>
      </c>
      <c r="D9825" s="377">
        <v>2</v>
      </c>
    </row>
    <row r="9826" spans="1:4">
      <c r="A9826" s="375">
        <v>5002</v>
      </c>
      <c r="B9826" s="375">
        <v>1262</v>
      </c>
      <c r="C9826" s="375" t="s">
        <v>10450</v>
      </c>
      <c r="D9826" s="377">
        <v>2</v>
      </c>
    </row>
    <row r="9827" spans="1:4">
      <c r="A9827" s="375">
        <v>5003</v>
      </c>
      <c r="B9827" s="375">
        <v>1262</v>
      </c>
      <c r="C9827" s="375" t="s">
        <v>10451</v>
      </c>
      <c r="D9827" s="377">
        <v>2</v>
      </c>
    </row>
    <row r="9828" spans="1:4">
      <c r="A9828" s="375">
        <v>5008</v>
      </c>
      <c r="B9828" s="375">
        <v>1262</v>
      </c>
      <c r="C9828" s="375" t="s">
        <v>10452</v>
      </c>
      <c r="D9828" s="377">
        <v>2</v>
      </c>
    </row>
    <row r="9829" spans="1:4">
      <c r="A9829" s="375">
        <v>6002</v>
      </c>
      <c r="B9829" s="375">
        <v>1262</v>
      </c>
      <c r="C9829" s="375" t="s">
        <v>10453</v>
      </c>
      <c r="D9829" s="377">
        <v>2</v>
      </c>
    </row>
    <row r="9830" spans="1:4">
      <c r="A9830" s="375">
        <v>6022</v>
      </c>
      <c r="B9830" s="375">
        <v>1262</v>
      </c>
      <c r="C9830" s="375" t="s">
        <v>10454</v>
      </c>
      <c r="D9830" s="377">
        <v>2</v>
      </c>
    </row>
    <row r="9831" spans="1:4">
      <c r="A9831" s="375">
        <v>6034</v>
      </c>
      <c r="B9831" s="375">
        <v>1262</v>
      </c>
      <c r="C9831" s="375" t="s">
        <v>10455</v>
      </c>
      <c r="D9831" s="377">
        <v>2</v>
      </c>
    </row>
    <row r="9832" spans="1:4">
      <c r="A9832" s="375">
        <v>6042</v>
      </c>
      <c r="B9832" s="375">
        <v>1262</v>
      </c>
      <c r="C9832" s="375" t="s">
        <v>10456</v>
      </c>
      <c r="D9832" s="377">
        <v>2</v>
      </c>
    </row>
    <row r="9833" spans="1:4">
      <c r="A9833" s="375">
        <v>6082</v>
      </c>
      <c r="B9833" s="375">
        <v>1262</v>
      </c>
      <c r="C9833" s="375" t="s">
        <v>10457</v>
      </c>
      <c r="D9833" s="377">
        <v>2</v>
      </c>
    </row>
    <row r="9834" spans="1:4">
      <c r="A9834" s="375">
        <v>1099</v>
      </c>
      <c r="B9834" s="375">
        <v>2095</v>
      </c>
      <c r="C9834" s="375" t="s">
        <v>10458</v>
      </c>
      <c r="D9834" s="377">
        <v>0</v>
      </c>
    </row>
    <row r="9835" spans="1:4">
      <c r="A9835" s="375">
        <v>1100</v>
      </c>
      <c r="B9835" s="375">
        <v>2095</v>
      </c>
      <c r="C9835" s="375" t="s">
        <v>10459</v>
      </c>
      <c r="D9835" s="377">
        <v>2</v>
      </c>
    </row>
    <row r="9836" spans="1:4">
      <c r="A9836" s="375">
        <v>1101</v>
      </c>
      <c r="B9836" s="375">
        <v>2095</v>
      </c>
      <c r="C9836" s="375" t="s">
        <v>10460</v>
      </c>
      <c r="D9836" s="377">
        <v>0</v>
      </c>
    </row>
    <row r="9837" spans="1:4">
      <c r="A9837" s="375">
        <v>1102</v>
      </c>
      <c r="B9837" s="375">
        <v>2095</v>
      </c>
      <c r="C9837" s="375" t="s">
        <v>10461</v>
      </c>
      <c r="D9837" s="377">
        <v>2</v>
      </c>
    </row>
    <row r="9838" spans="1:4">
      <c r="A9838" s="375">
        <v>1103</v>
      </c>
      <c r="B9838" s="375">
        <v>2095</v>
      </c>
      <c r="C9838" s="375" t="s">
        <v>10462</v>
      </c>
      <c r="D9838" s="377">
        <v>0</v>
      </c>
    </row>
    <row r="9839" spans="1:4">
      <c r="A9839" s="375">
        <v>1104</v>
      </c>
      <c r="B9839" s="375">
        <v>2095</v>
      </c>
      <c r="C9839" s="375" t="s">
        <v>10463</v>
      </c>
      <c r="D9839" s="377">
        <v>2</v>
      </c>
    </row>
    <row r="9840" spans="1:4">
      <c r="A9840" s="375">
        <v>1105</v>
      </c>
      <c r="B9840" s="375">
        <v>2095</v>
      </c>
      <c r="C9840" s="375" t="s">
        <v>10464</v>
      </c>
      <c r="D9840" s="377">
        <v>2</v>
      </c>
    </row>
    <row r="9841" spans="1:4">
      <c r="A9841" s="375">
        <v>1106</v>
      </c>
      <c r="B9841" s="375">
        <v>2095</v>
      </c>
      <c r="C9841" s="375" t="s">
        <v>10465</v>
      </c>
      <c r="D9841" s="377">
        <v>2</v>
      </c>
    </row>
    <row r="9842" spans="1:4">
      <c r="A9842" s="375">
        <v>1107</v>
      </c>
      <c r="B9842" s="375">
        <v>2095</v>
      </c>
      <c r="C9842" s="375" t="s">
        <v>10466</v>
      </c>
      <c r="D9842" s="377">
        <v>0</v>
      </c>
    </row>
    <row r="9843" spans="1:4">
      <c r="A9843" s="375">
        <v>1109</v>
      </c>
      <c r="B9843" s="375">
        <v>2095</v>
      </c>
      <c r="C9843" s="375" t="s">
        <v>10467</v>
      </c>
      <c r="D9843" s="377">
        <v>2</v>
      </c>
    </row>
    <row r="9844" spans="1:4">
      <c r="A9844" s="375">
        <v>1113</v>
      </c>
      <c r="B9844" s="375">
        <v>2095</v>
      </c>
      <c r="C9844" s="375" t="s">
        <v>10468</v>
      </c>
      <c r="D9844" s="377">
        <v>2</v>
      </c>
    </row>
    <row r="9845" spans="1:4">
      <c r="A9845" s="375">
        <v>1114</v>
      </c>
      <c r="B9845" s="375">
        <v>2095</v>
      </c>
      <c r="C9845" s="375" t="s">
        <v>10469</v>
      </c>
      <c r="D9845" s="377">
        <v>2</v>
      </c>
    </row>
    <row r="9846" spans="1:4">
      <c r="A9846" s="375">
        <v>1115</v>
      </c>
      <c r="B9846" s="375">
        <v>2095</v>
      </c>
      <c r="C9846" s="375" t="s">
        <v>10470</v>
      </c>
      <c r="D9846" s="377">
        <v>2</v>
      </c>
    </row>
    <row r="9847" spans="1:4">
      <c r="A9847" s="375">
        <v>1120</v>
      </c>
      <c r="B9847" s="375">
        <v>2095</v>
      </c>
      <c r="C9847" s="375" t="s">
        <v>10471</v>
      </c>
      <c r="D9847" s="377">
        <v>2</v>
      </c>
    </row>
    <row r="9848" spans="1:4">
      <c r="A9848" s="375">
        <v>1121</v>
      </c>
      <c r="B9848" s="375">
        <v>2095</v>
      </c>
      <c r="C9848" s="375" t="s">
        <v>10472</v>
      </c>
      <c r="D9848" s="377">
        <v>0</v>
      </c>
    </row>
    <row r="9849" spans="1:4">
      <c r="A9849" s="375">
        <v>1123</v>
      </c>
      <c r="B9849" s="375">
        <v>2095</v>
      </c>
      <c r="C9849" s="375" t="s">
        <v>10473</v>
      </c>
      <c r="D9849" s="377">
        <v>2</v>
      </c>
    </row>
    <row r="9850" spans="1:4">
      <c r="A9850" s="375">
        <v>1124</v>
      </c>
      <c r="B9850" s="375">
        <v>2095</v>
      </c>
      <c r="C9850" s="375" t="s">
        <v>10474</v>
      </c>
      <c r="D9850" s="377">
        <v>0</v>
      </c>
    </row>
    <row r="9851" spans="1:4">
      <c r="A9851" s="375">
        <v>1125</v>
      </c>
      <c r="B9851" s="375">
        <v>2095</v>
      </c>
      <c r="C9851" s="375" t="s">
        <v>10475</v>
      </c>
      <c r="D9851" s="377">
        <v>0</v>
      </c>
    </row>
    <row r="9852" spans="1:4">
      <c r="A9852" s="375">
        <v>1126</v>
      </c>
      <c r="B9852" s="375">
        <v>2095</v>
      </c>
      <c r="C9852" s="375" t="s">
        <v>10476</v>
      </c>
      <c r="D9852" s="377">
        <v>0</v>
      </c>
    </row>
    <row r="9853" spans="1:4">
      <c r="A9853" s="375">
        <v>1127</v>
      </c>
      <c r="B9853" s="375">
        <v>2095</v>
      </c>
      <c r="C9853" s="375" t="s">
        <v>10477</v>
      </c>
      <c r="D9853" s="377">
        <v>2</v>
      </c>
    </row>
    <row r="9854" spans="1:4">
      <c r="A9854" s="375">
        <v>1128</v>
      </c>
      <c r="B9854" s="375">
        <v>2095</v>
      </c>
      <c r="C9854" s="375" t="s">
        <v>10478</v>
      </c>
      <c r="D9854" s="377">
        <v>2</v>
      </c>
    </row>
    <row r="9855" spans="1:4">
      <c r="A9855" s="375">
        <v>1129</v>
      </c>
      <c r="B9855" s="375">
        <v>2095</v>
      </c>
      <c r="C9855" s="375" t="s">
        <v>10479</v>
      </c>
      <c r="D9855" s="377">
        <v>2</v>
      </c>
    </row>
    <row r="9856" spans="1:4">
      <c r="A9856" s="375">
        <v>1130</v>
      </c>
      <c r="B9856" s="375">
        <v>2095</v>
      </c>
      <c r="C9856" s="375" t="s">
        <v>10480</v>
      </c>
      <c r="D9856" s="377">
        <v>2</v>
      </c>
    </row>
    <row r="9857" spans="1:4">
      <c r="A9857" s="375">
        <v>1131</v>
      </c>
      <c r="B9857" s="375">
        <v>2095</v>
      </c>
      <c r="C9857" s="375" t="s">
        <v>10481</v>
      </c>
      <c r="D9857" s="377">
        <v>0</v>
      </c>
    </row>
    <row r="9858" spans="1:4">
      <c r="A9858" s="375">
        <v>1132</v>
      </c>
      <c r="B9858" s="375">
        <v>2095</v>
      </c>
      <c r="C9858" s="375" t="s">
        <v>10482</v>
      </c>
      <c r="D9858" s="377">
        <v>2</v>
      </c>
    </row>
    <row r="9859" spans="1:4">
      <c r="A9859" s="375">
        <v>1137</v>
      </c>
      <c r="B9859" s="375">
        <v>2095</v>
      </c>
      <c r="C9859" s="375" t="s">
        <v>10483</v>
      </c>
      <c r="D9859" s="377">
        <v>2</v>
      </c>
    </row>
    <row r="9860" spans="1:4">
      <c r="A9860" s="375">
        <v>1151</v>
      </c>
      <c r="B9860" s="375">
        <v>2095</v>
      </c>
      <c r="C9860" s="375" t="s">
        <v>10484</v>
      </c>
      <c r="D9860" s="377">
        <v>0</v>
      </c>
    </row>
    <row r="9861" spans="1:4">
      <c r="A9861" s="375">
        <v>1152</v>
      </c>
      <c r="B9861" s="375">
        <v>2095</v>
      </c>
      <c r="C9861" s="375" t="s">
        <v>10485</v>
      </c>
      <c r="D9861" s="377">
        <v>0</v>
      </c>
    </row>
    <row r="9862" spans="1:4">
      <c r="A9862" s="375">
        <v>1153</v>
      </c>
      <c r="B9862" s="375">
        <v>2095</v>
      </c>
      <c r="C9862" s="375" t="s">
        <v>10486</v>
      </c>
      <c r="D9862" s="377">
        <v>2</v>
      </c>
    </row>
    <row r="9863" spans="1:4">
      <c r="A9863" s="375">
        <v>1157</v>
      </c>
      <c r="B9863" s="375">
        <v>2095</v>
      </c>
      <c r="C9863" s="375" t="s">
        <v>10487</v>
      </c>
      <c r="D9863" s="377">
        <v>2</v>
      </c>
    </row>
    <row r="9864" spans="1:4">
      <c r="A9864" s="375">
        <v>1175</v>
      </c>
      <c r="B9864" s="375">
        <v>2095</v>
      </c>
      <c r="C9864" s="375" t="s">
        <v>10488</v>
      </c>
      <c r="D9864" s="377">
        <v>0</v>
      </c>
    </row>
    <row r="9865" spans="1:4">
      <c r="A9865" s="375">
        <v>1181</v>
      </c>
      <c r="B9865" s="375">
        <v>2095</v>
      </c>
      <c r="C9865" s="375" t="s">
        <v>10489</v>
      </c>
      <c r="D9865" s="377">
        <v>0</v>
      </c>
    </row>
    <row r="9866" spans="1:4">
      <c r="A9866" s="375">
        <v>1183</v>
      </c>
      <c r="B9866" s="375">
        <v>2095</v>
      </c>
      <c r="C9866" s="375" t="s">
        <v>10490</v>
      </c>
      <c r="D9866" s="377">
        <v>2</v>
      </c>
    </row>
    <row r="9867" spans="1:4">
      <c r="A9867" s="375">
        <v>1185</v>
      </c>
      <c r="B9867" s="375">
        <v>2095</v>
      </c>
      <c r="C9867" s="375" t="s">
        <v>10491</v>
      </c>
      <c r="D9867" s="377">
        <v>2</v>
      </c>
    </row>
    <row r="9868" spans="1:4">
      <c r="A9868" s="375">
        <v>1186</v>
      </c>
      <c r="B9868" s="375">
        <v>2095</v>
      </c>
      <c r="C9868" s="375" t="s">
        <v>10492</v>
      </c>
      <c r="D9868" s="377">
        <v>0</v>
      </c>
    </row>
    <row r="9869" spans="1:4">
      <c r="A9869" s="375">
        <v>1187</v>
      </c>
      <c r="B9869" s="375">
        <v>2095</v>
      </c>
      <c r="C9869" s="375" t="s">
        <v>10493</v>
      </c>
      <c r="D9869" s="377">
        <v>0</v>
      </c>
    </row>
    <row r="9870" spans="1:4">
      <c r="A9870" s="375">
        <v>1188</v>
      </c>
      <c r="B9870" s="375">
        <v>2095</v>
      </c>
      <c r="C9870" s="375" t="s">
        <v>10494</v>
      </c>
      <c r="D9870" s="377">
        <v>0</v>
      </c>
    </row>
    <row r="9871" spans="1:4">
      <c r="A9871" s="375">
        <v>1189</v>
      </c>
      <c r="B9871" s="375">
        <v>2095</v>
      </c>
      <c r="C9871" s="375" t="s">
        <v>10495</v>
      </c>
      <c r="D9871" s="377">
        <v>0</v>
      </c>
    </row>
    <row r="9872" spans="1:4">
      <c r="A9872" s="375">
        <v>1190</v>
      </c>
      <c r="B9872" s="375">
        <v>2095</v>
      </c>
      <c r="C9872" s="375" t="s">
        <v>10496</v>
      </c>
      <c r="D9872" s="377">
        <v>0</v>
      </c>
    </row>
    <row r="9873" spans="1:4">
      <c r="A9873" s="375">
        <v>1192</v>
      </c>
      <c r="B9873" s="375">
        <v>2095</v>
      </c>
      <c r="C9873" s="375" t="s">
        <v>10497</v>
      </c>
      <c r="D9873" s="377">
        <v>0</v>
      </c>
    </row>
    <row r="9874" spans="1:4">
      <c r="A9874" s="375">
        <v>1193</v>
      </c>
      <c r="B9874" s="375">
        <v>2095</v>
      </c>
      <c r="C9874" s="375" t="s">
        <v>10498</v>
      </c>
      <c r="D9874" s="377">
        <v>0</v>
      </c>
    </row>
    <row r="9875" spans="1:4">
      <c r="A9875" s="375">
        <v>1194</v>
      </c>
      <c r="B9875" s="375">
        <v>2095</v>
      </c>
      <c r="C9875" s="375" t="s">
        <v>10499</v>
      </c>
      <c r="D9875" s="377">
        <v>0</v>
      </c>
    </row>
    <row r="9876" spans="1:4">
      <c r="A9876" s="375">
        <v>1199</v>
      </c>
      <c r="B9876" s="375">
        <v>2095</v>
      </c>
      <c r="C9876" s="375" t="s">
        <v>10500</v>
      </c>
      <c r="D9876" s="377">
        <v>0</v>
      </c>
    </row>
    <row r="9877" spans="1:4">
      <c r="A9877" s="375">
        <v>1201</v>
      </c>
      <c r="B9877" s="375">
        <v>2095</v>
      </c>
      <c r="C9877" s="375" t="s">
        <v>10501</v>
      </c>
      <c r="D9877" s="377">
        <v>2</v>
      </c>
    </row>
    <row r="9878" spans="1:4">
      <c r="A9878" s="375">
        <v>1203</v>
      </c>
      <c r="B9878" s="375">
        <v>2095</v>
      </c>
      <c r="C9878" s="375" t="s">
        <v>10502</v>
      </c>
      <c r="D9878" s="377">
        <v>2</v>
      </c>
    </row>
    <row r="9879" spans="1:4">
      <c r="A9879" s="375">
        <v>1206</v>
      </c>
      <c r="B9879" s="375">
        <v>2095</v>
      </c>
      <c r="C9879" s="375" t="s">
        <v>10503</v>
      </c>
      <c r="D9879" s="377">
        <v>0</v>
      </c>
    </row>
    <row r="9880" spans="1:4">
      <c r="A9880" s="375">
        <v>1210</v>
      </c>
      <c r="B9880" s="375">
        <v>2095</v>
      </c>
      <c r="C9880" s="375" t="s">
        <v>10504</v>
      </c>
      <c r="D9880" s="377">
        <v>2</v>
      </c>
    </row>
    <row r="9881" spans="1:4">
      <c r="A9881" s="375">
        <v>1256</v>
      </c>
      <c r="B9881" s="375">
        <v>2095</v>
      </c>
      <c r="C9881" s="375" t="s">
        <v>10505</v>
      </c>
      <c r="D9881" s="377">
        <v>0</v>
      </c>
    </row>
    <row r="9882" spans="1:4">
      <c r="A9882" s="375">
        <v>1257</v>
      </c>
      <c r="B9882" s="375">
        <v>2095</v>
      </c>
      <c r="C9882" s="375" t="s">
        <v>10506</v>
      </c>
      <c r="D9882" s="377">
        <v>2</v>
      </c>
    </row>
    <row r="9883" spans="1:4">
      <c r="A9883" s="375">
        <v>1260</v>
      </c>
      <c r="B9883" s="375">
        <v>2095</v>
      </c>
      <c r="C9883" s="375" t="s">
        <v>10507</v>
      </c>
      <c r="D9883" s="377">
        <v>0</v>
      </c>
    </row>
    <row r="9884" spans="1:4">
      <c r="A9884" s="375">
        <v>1261</v>
      </c>
      <c r="B9884" s="375">
        <v>2095</v>
      </c>
      <c r="C9884" s="375" t="s">
        <v>10508</v>
      </c>
      <c r="D9884" s="377">
        <v>0</v>
      </c>
    </row>
    <row r="9885" spans="1:4">
      <c r="A9885" s="375">
        <v>1262</v>
      </c>
      <c r="B9885" s="375">
        <v>2095</v>
      </c>
      <c r="C9885" s="375" t="s">
        <v>10509</v>
      </c>
      <c r="D9885" s="377">
        <v>0</v>
      </c>
    </row>
    <row r="9886" spans="1:4">
      <c r="A9886" s="375">
        <v>2095</v>
      </c>
      <c r="B9886" s="375">
        <v>2095</v>
      </c>
      <c r="C9886" s="375" t="s">
        <v>10510</v>
      </c>
      <c r="D9886" s="377" t="s">
        <v>94</v>
      </c>
    </row>
    <row r="9887" spans="1:4">
      <c r="A9887" s="375">
        <v>2096</v>
      </c>
      <c r="B9887" s="375">
        <v>2095</v>
      </c>
      <c r="C9887" s="375" t="s">
        <v>10511</v>
      </c>
      <c r="D9887" s="377">
        <v>0</v>
      </c>
    </row>
    <row r="9888" spans="1:4">
      <c r="A9888" s="375">
        <v>2100</v>
      </c>
      <c r="B9888" s="375">
        <v>2095</v>
      </c>
      <c r="C9888" s="375" t="s">
        <v>10512</v>
      </c>
      <c r="D9888" s="377">
        <v>0</v>
      </c>
    </row>
    <row r="9889" spans="1:4">
      <c r="A9889" s="375">
        <v>2102</v>
      </c>
      <c r="B9889" s="375">
        <v>2095</v>
      </c>
      <c r="C9889" s="375" t="s">
        <v>10513</v>
      </c>
      <c r="D9889" s="377">
        <v>0</v>
      </c>
    </row>
    <row r="9890" spans="1:4">
      <c r="A9890" s="375">
        <v>2103</v>
      </c>
      <c r="B9890" s="375">
        <v>2095</v>
      </c>
      <c r="C9890" s="375" t="s">
        <v>10514</v>
      </c>
      <c r="D9890" s="377">
        <v>0</v>
      </c>
    </row>
    <row r="9891" spans="1:4">
      <c r="A9891" s="375">
        <v>2104</v>
      </c>
      <c r="B9891" s="375">
        <v>2095</v>
      </c>
      <c r="C9891" s="375" t="s">
        <v>10515</v>
      </c>
      <c r="D9891" s="377">
        <v>0</v>
      </c>
    </row>
    <row r="9892" spans="1:4">
      <c r="A9892" s="375">
        <v>2105</v>
      </c>
      <c r="B9892" s="375">
        <v>2095</v>
      </c>
      <c r="C9892" s="375" t="s">
        <v>10516</v>
      </c>
      <c r="D9892" s="377">
        <v>0</v>
      </c>
    </row>
    <row r="9893" spans="1:4">
      <c r="A9893" s="375">
        <v>2108</v>
      </c>
      <c r="B9893" s="375">
        <v>2095</v>
      </c>
      <c r="C9893" s="375" t="s">
        <v>10517</v>
      </c>
      <c r="D9893" s="377">
        <v>2</v>
      </c>
    </row>
    <row r="9894" spans="1:4">
      <c r="A9894" s="375">
        <v>2109</v>
      </c>
      <c r="B9894" s="375">
        <v>2095</v>
      </c>
      <c r="C9894" s="375" t="s">
        <v>10518</v>
      </c>
      <c r="D9894" s="377">
        <v>2</v>
      </c>
    </row>
    <row r="9895" spans="1:4">
      <c r="A9895" s="375">
        <v>2110</v>
      </c>
      <c r="B9895" s="375">
        <v>2095</v>
      </c>
      <c r="C9895" s="375" t="s">
        <v>10519</v>
      </c>
      <c r="D9895" s="377">
        <v>2</v>
      </c>
    </row>
    <row r="9896" spans="1:4">
      <c r="A9896" s="375">
        <v>2111</v>
      </c>
      <c r="B9896" s="375">
        <v>2095</v>
      </c>
      <c r="C9896" s="375" t="s">
        <v>10520</v>
      </c>
      <c r="D9896" s="377">
        <v>2</v>
      </c>
    </row>
    <row r="9897" spans="1:4">
      <c r="A9897" s="375">
        <v>2112</v>
      </c>
      <c r="B9897" s="375">
        <v>2095</v>
      </c>
      <c r="C9897" s="375" t="s">
        <v>10521</v>
      </c>
      <c r="D9897" s="377">
        <v>2</v>
      </c>
    </row>
    <row r="9898" spans="1:4">
      <c r="A9898" s="375">
        <v>2113</v>
      </c>
      <c r="B9898" s="375">
        <v>2095</v>
      </c>
      <c r="C9898" s="375" t="s">
        <v>10522</v>
      </c>
      <c r="D9898" s="377">
        <v>0</v>
      </c>
    </row>
    <row r="9899" spans="1:4">
      <c r="A9899" s="375">
        <v>2115</v>
      </c>
      <c r="B9899" s="375">
        <v>2095</v>
      </c>
      <c r="C9899" s="375" t="s">
        <v>10523</v>
      </c>
      <c r="D9899" s="377">
        <v>2</v>
      </c>
    </row>
    <row r="9900" spans="1:4">
      <c r="A9900" s="375">
        <v>2116</v>
      </c>
      <c r="B9900" s="375">
        <v>2095</v>
      </c>
      <c r="C9900" s="375" t="s">
        <v>10524</v>
      </c>
      <c r="D9900" s="377">
        <v>2</v>
      </c>
    </row>
    <row r="9901" spans="1:4">
      <c r="A9901" s="375">
        <v>2117</v>
      </c>
      <c r="B9901" s="375">
        <v>2095</v>
      </c>
      <c r="C9901" s="375" t="s">
        <v>10525</v>
      </c>
      <c r="D9901" s="377">
        <v>2</v>
      </c>
    </row>
    <row r="9902" spans="1:4">
      <c r="A9902" s="375">
        <v>2121</v>
      </c>
      <c r="B9902" s="375">
        <v>2095</v>
      </c>
      <c r="C9902" s="375" t="s">
        <v>10526</v>
      </c>
      <c r="D9902" s="377">
        <v>2</v>
      </c>
    </row>
    <row r="9903" spans="1:4">
      <c r="A9903" s="375">
        <v>2122</v>
      </c>
      <c r="B9903" s="375">
        <v>2095</v>
      </c>
      <c r="C9903" s="375" t="s">
        <v>10527</v>
      </c>
      <c r="D9903" s="377">
        <v>0</v>
      </c>
    </row>
    <row r="9904" spans="1:4">
      <c r="A9904" s="375">
        <v>2123</v>
      </c>
      <c r="B9904" s="375">
        <v>2095</v>
      </c>
      <c r="C9904" s="375" t="s">
        <v>10528</v>
      </c>
      <c r="D9904" s="377">
        <v>2</v>
      </c>
    </row>
    <row r="9905" spans="1:4">
      <c r="A9905" s="375">
        <v>2125</v>
      </c>
      <c r="B9905" s="375">
        <v>2095</v>
      </c>
      <c r="C9905" s="375" t="s">
        <v>10529</v>
      </c>
      <c r="D9905" s="377">
        <v>2</v>
      </c>
    </row>
    <row r="9906" spans="1:4">
      <c r="A9906" s="375">
        <v>2130</v>
      </c>
      <c r="B9906" s="375">
        <v>2095</v>
      </c>
      <c r="C9906" s="375" t="s">
        <v>10530</v>
      </c>
      <c r="D9906" s="377">
        <v>2</v>
      </c>
    </row>
    <row r="9907" spans="1:4">
      <c r="A9907" s="375">
        <v>2132</v>
      </c>
      <c r="B9907" s="375">
        <v>2095</v>
      </c>
      <c r="C9907" s="375" t="s">
        <v>10531</v>
      </c>
      <c r="D9907" s="377">
        <v>2</v>
      </c>
    </row>
    <row r="9908" spans="1:4">
      <c r="A9908" s="375">
        <v>2133</v>
      </c>
      <c r="B9908" s="375">
        <v>2095</v>
      </c>
      <c r="C9908" s="375" t="s">
        <v>10532</v>
      </c>
      <c r="D9908" s="377">
        <v>2</v>
      </c>
    </row>
    <row r="9909" spans="1:4">
      <c r="A9909" s="375">
        <v>2135</v>
      </c>
      <c r="B9909" s="375">
        <v>2095</v>
      </c>
      <c r="C9909" s="375" t="s">
        <v>10533</v>
      </c>
      <c r="D9909" s="377">
        <v>2</v>
      </c>
    </row>
    <row r="9910" spans="1:4">
      <c r="A9910" s="375">
        <v>2136</v>
      </c>
      <c r="B9910" s="375">
        <v>2095</v>
      </c>
      <c r="C9910" s="375" t="s">
        <v>10534</v>
      </c>
      <c r="D9910" s="377">
        <v>2</v>
      </c>
    </row>
    <row r="9911" spans="1:4">
      <c r="A9911" s="375">
        <v>2137</v>
      </c>
      <c r="B9911" s="375">
        <v>2095</v>
      </c>
      <c r="C9911" s="375" t="s">
        <v>10535</v>
      </c>
      <c r="D9911" s="377">
        <v>2</v>
      </c>
    </row>
    <row r="9912" spans="1:4">
      <c r="A9912" s="375">
        <v>2139</v>
      </c>
      <c r="B9912" s="375">
        <v>2095</v>
      </c>
      <c r="C9912" s="375" t="s">
        <v>10536</v>
      </c>
      <c r="D9912" s="377">
        <v>0</v>
      </c>
    </row>
    <row r="9913" spans="1:4">
      <c r="A9913" s="375">
        <v>2142</v>
      </c>
      <c r="B9913" s="375">
        <v>2095</v>
      </c>
      <c r="C9913" s="375" t="s">
        <v>10537</v>
      </c>
      <c r="D9913" s="377">
        <v>0</v>
      </c>
    </row>
    <row r="9914" spans="1:4">
      <c r="A9914" s="375">
        <v>2146</v>
      </c>
      <c r="B9914" s="375">
        <v>2095</v>
      </c>
      <c r="C9914" s="375" t="s">
        <v>10538</v>
      </c>
      <c r="D9914" s="377">
        <v>0</v>
      </c>
    </row>
    <row r="9915" spans="1:4">
      <c r="A9915" s="375">
        <v>2148</v>
      </c>
      <c r="B9915" s="375">
        <v>2095</v>
      </c>
      <c r="C9915" s="375" t="s">
        <v>10539</v>
      </c>
      <c r="D9915" s="377">
        <v>0</v>
      </c>
    </row>
    <row r="9916" spans="1:4">
      <c r="A9916" s="375">
        <v>2149</v>
      </c>
      <c r="B9916" s="375">
        <v>2095</v>
      </c>
      <c r="C9916" s="375" t="s">
        <v>10540</v>
      </c>
      <c r="D9916" s="377">
        <v>0</v>
      </c>
    </row>
    <row r="9917" spans="1:4">
      <c r="A9917" s="375">
        <v>2151</v>
      </c>
      <c r="B9917" s="375">
        <v>2095</v>
      </c>
      <c r="C9917" s="375" t="s">
        <v>10541</v>
      </c>
      <c r="D9917" s="377">
        <v>2</v>
      </c>
    </row>
    <row r="9918" spans="1:4">
      <c r="A9918" s="375">
        <v>2152</v>
      </c>
      <c r="B9918" s="375">
        <v>2095</v>
      </c>
      <c r="C9918" s="375" t="s">
        <v>10542</v>
      </c>
      <c r="D9918" s="377">
        <v>0</v>
      </c>
    </row>
    <row r="9919" spans="1:4">
      <c r="A9919" s="375">
        <v>2153</v>
      </c>
      <c r="B9919" s="375">
        <v>2095</v>
      </c>
      <c r="C9919" s="375" t="s">
        <v>10543</v>
      </c>
      <c r="D9919" s="377">
        <v>0</v>
      </c>
    </row>
    <row r="9920" spans="1:4">
      <c r="A9920" s="375">
        <v>2154</v>
      </c>
      <c r="B9920" s="375">
        <v>2095</v>
      </c>
      <c r="C9920" s="375" t="s">
        <v>10544</v>
      </c>
      <c r="D9920" s="377">
        <v>0</v>
      </c>
    </row>
    <row r="9921" spans="1:4">
      <c r="A9921" s="375">
        <v>2155</v>
      </c>
      <c r="B9921" s="375">
        <v>2095</v>
      </c>
      <c r="C9921" s="375" t="s">
        <v>10545</v>
      </c>
      <c r="D9921" s="377">
        <v>0</v>
      </c>
    </row>
    <row r="9922" spans="1:4">
      <c r="A9922" s="375">
        <v>2156</v>
      </c>
      <c r="B9922" s="375">
        <v>2095</v>
      </c>
      <c r="C9922" s="375" t="s">
        <v>10546</v>
      </c>
      <c r="D9922" s="377">
        <v>0</v>
      </c>
    </row>
    <row r="9923" spans="1:4">
      <c r="A9923" s="375">
        <v>2162</v>
      </c>
      <c r="B9923" s="375">
        <v>2095</v>
      </c>
      <c r="C9923" s="375" t="s">
        <v>10547</v>
      </c>
      <c r="D9923" s="377">
        <v>0</v>
      </c>
    </row>
    <row r="9924" spans="1:4">
      <c r="A9924" s="375">
        <v>2163</v>
      </c>
      <c r="B9924" s="375">
        <v>2095</v>
      </c>
      <c r="C9924" s="375" t="s">
        <v>10548</v>
      </c>
      <c r="D9924" s="377">
        <v>0</v>
      </c>
    </row>
    <row r="9925" spans="1:4">
      <c r="A9925" s="375">
        <v>2164</v>
      </c>
      <c r="B9925" s="375">
        <v>2095</v>
      </c>
      <c r="C9925" s="375" t="s">
        <v>10549</v>
      </c>
      <c r="D9925" s="377">
        <v>0</v>
      </c>
    </row>
    <row r="9926" spans="1:4">
      <c r="A9926" s="375">
        <v>2169</v>
      </c>
      <c r="B9926" s="375">
        <v>2095</v>
      </c>
      <c r="C9926" s="375" t="s">
        <v>10550</v>
      </c>
      <c r="D9926" s="377">
        <v>0</v>
      </c>
    </row>
    <row r="9927" spans="1:4">
      <c r="A9927" s="375">
        <v>2171</v>
      </c>
      <c r="B9927" s="375">
        <v>2095</v>
      </c>
      <c r="C9927" s="375" t="s">
        <v>10551</v>
      </c>
      <c r="D9927" s="377">
        <v>0</v>
      </c>
    </row>
    <row r="9928" spans="1:4">
      <c r="A9928" s="375">
        <v>2172</v>
      </c>
      <c r="B9928" s="375">
        <v>2095</v>
      </c>
      <c r="C9928" s="375" t="s">
        <v>10552</v>
      </c>
      <c r="D9928" s="377">
        <v>0</v>
      </c>
    </row>
    <row r="9929" spans="1:4">
      <c r="A9929" s="375">
        <v>2173</v>
      </c>
      <c r="B9929" s="375">
        <v>2095</v>
      </c>
      <c r="C9929" s="375" t="s">
        <v>10553</v>
      </c>
      <c r="D9929" s="377">
        <v>0</v>
      </c>
    </row>
    <row r="9930" spans="1:4">
      <c r="A9930" s="375">
        <v>2174</v>
      </c>
      <c r="B9930" s="375">
        <v>2095</v>
      </c>
      <c r="C9930" s="375" t="s">
        <v>10554</v>
      </c>
      <c r="D9930" s="377">
        <v>0</v>
      </c>
    </row>
    <row r="9931" spans="1:4">
      <c r="A9931" s="375">
        <v>2175</v>
      </c>
      <c r="B9931" s="375">
        <v>2095</v>
      </c>
      <c r="C9931" s="375" t="s">
        <v>10555</v>
      </c>
      <c r="D9931" s="377">
        <v>0</v>
      </c>
    </row>
    <row r="9932" spans="1:4">
      <c r="A9932" s="375">
        <v>2176</v>
      </c>
      <c r="B9932" s="375">
        <v>2095</v>
      </c>
      <c r="C9932" s="375" t="s">
        <v>10556</v>
      </c>
      <c r="D9932" s="377">
        <v>0</v>
      </c>
    </row>
    <row r="9933" spans="1:4">
      <c r="A9933" s="375">
        <v>2177</v>
      </c>
      <c r="B9933" s="375">
        <v>2095</v>
      </c>
      <c r="C9933" s="375" t="s">
        <v>10557</v>
      </c>
      <c r="D9933" s="377">
        <v>0</v>
      </c>
    </row>
    <row r="9934" spans="1:4">
      <c r="A9934" s="375">
        <v>2178</v>
      </c>
      <c r="B9934" s="375">
        <v>2095</v>
      </c>
      <c r="C9934" s="375" t="s">
        <v>10558</v>
      </c>
      <c r="D9934" s="377">
        <v>2</v>
      </c>
    </row>
    <row r="9935" spans="1:4">
      <c r="A9935" s="375">
        <v>2179</v>
      </c>
      <c r="B9935" s="375">
        <v>2095</v>
      </c>
      <c r="C9935" s="375" t="s">
        <v>10559</v>
      </c>
      <c r="D9935" s="377">
        <v>2</v>
      </c>
    </row>
    <row r="9936" spans="1:4">
      <c r="A9936" s="375">
        <v>2180</v>
      </c>
      <c r="B9936" s="375">
        <v>2095</v>
      </c>
      <c r="C9936" s="375" t="s">
        <v>10560</v>
      </c>
      <c r="D9936" s="377">
        <v>2</v>
      </c>
    </row>
    <row r="9937" spans="1:4">
      <c r="A9937" s="375">
        <v>2182</v>
      </c>
      <c r="B9937" s="375">
        <v>2095</v>
      </c>
      <c r="C9937" s="375" t="s">
        <v>10561</v>
      </c>
      <c r="D9937" s="377">
        <v>2</v>
      </c>
    </row>
    <row r="9938" spans="1:4">
      <c r="A9938" s="375">
        <v>2183</v>
      </c>
      <c r="B9938" s="375">
        <v>2095</v>
      </c>
      <c r="C9938" s="375" t="s">
        <v>10562</v>
      </c>
      <c r="D9938" s="377">
        <v>2</v>
      </c>
    </row>
    <row r="9939" spans="1:4">
      <c r="A9939" s="375">
        <v>2184</v>
      </c>
      <c r="B9939" s="375">
        <v>2095</v>
      </c>
      <c r="C9939" s="375" t="s">
        <v>10563</v>
      </c>
      <c r="D9939" s="377">
        <v>0</v>
      </c>
    </row>
    <row r="9940" spans="1:4">
      <c r="A9940" s="375">
        <v>2185</v>
      </c>
      <c r="B9940" s="375">
        <v>2095</v>
      </c>
      <c r="C9940" s="375" t="s">
        <v>10564</v>
      </c>
      <c r="D9940" s="377">
        <v>0</v>
      </c>
    </row>
    <row r="9941" spans="1:4">
      <c r="A9941" s="375">
        <v>2187</v>
      </c>
      <c r="B9941" s="375">
        <v>2095</v>
      </c>
      <c r="C9941" s="375" t="s">
        <v>10565</v>
      </c>
      <c r="D9941" s="377">
        <v>2</v>
      </c>
    </row>
    <row r="9942" spans="1:4">
      <c r="A9942" s="375">
        <v>2188</v>
      </c>
      <c r="B9942" s="375">
        <v>2095</v>
      </c>
      <c r="C9942" s="375" t="s">
        <v>10566</v>
      </c>
      <c r="D9942" s="377">
        <v>2</v>
      </c>
    </row>
    <row r="9943" spans="1:4">
      <c r="A9943" s="375">
        <v>2189</v>
      </c>
      <c r="B9943" s="375">
        <v>2095</v>
      </c>
      <c r="C9943" s="375" t="s">
        <v>10567</v>
      </c>
      <c r="D9943" s="377">
        <v>0</v>
      </c>
    </row>
    <row r="9944" spans="1:4">
      <c r="A9944" s="375">
        <v>2192</v>
      </c>
      <c r="B9944" s="375">
        <v>2095</v>
      </c>
      <c r="C9944" s="375" t="s">
        <v>10568</v>
      </c>
      <c r="D9944" s="377">
        <v>0</v>
      </c>
    </row>
    <row r="9945" spans="1:4">
      <c r="A9945" s="375">
        <v>2196</v>
      </c>
      <c r="B9945" s="375">
        <v>2095</v>
      </c>
      <c r="C9945" s="375" t="s">
        <v>10569</v>
      </c>
      <c r="D9945" s="377">
        <v>2</v>
      </c>
    </row>
    <row r="9946" spans="1:4">
      <c r="A9946" s="375">
        <v>2197</v>
      </c>
      <c r="B9946" s="375">
        <v>2095</v>
      </c>
      <c r="C9946" s="375" t="s">
        <v>10570</v>
      </c>
      <c r="D9946" s="377">
        <v>0</v>
      </c>
    </row>
    <row r="9947" spans="1:4">
      <c r="A9947" s="375">
        <v>2199</v>
      </c>
      <c r="B9947" s="375">
        <v>2095</v>
      </c>
      <c r="C9947" s="375" t="s">
        <v>10571</v>
      </c>
      <c r="D9947" s="377">
        <v>0</v>
      </c>
    </row>
    <row r="9948" spans="1:4">
      <c r="A9948" s="375">
        <v>2201</v>
      </c>
      <c r="B9948" s="375">
        <v>2095</v>
      </c>
      <c r="C9948" s="375" t="s">
        <v>10572</v>
      </c>
      <c r="D9948" s="377">
        <v>0</v>
      </c>
    </row>
    <row r="9949" spans="1:4">
      <c r="A9949" s="375">
        <v>2202</v>
      </c>
      <c r="B9949" s="375">
        <v>2095</v>
      </c>
      <c r="C9949" s="375" t="s">
        <v>10573</v>
      </c>
      <c r="D9949" s="377">
        <v>2</v>
      </c>
    </row>
    <row r="9950" spans="1:4">
      <c r="A9950" s="375">
        <v>2203</v>
      </c>
      <c r="B9950" s="375">
        <v>2095</v>
      </c>
      <c r="C9950" s="375" t="s">
        <v>10574</v>
      </c>
      <c r="D9950" s="377">
        <v>2</v>
      </c>
    </row>
    <row r="9951" spans="1:4">
      <c r="A9951" s="375">
        <v>2206</v>
      </c>
      <c r="B9951" s="375">
        <v>2095</v>
      </c>
      <c r="C9951" s="375" t="s">
        <v>10575</v>
      </c>
      <c r="D9951" s="377">
        <v>0</v>
      </c>
    </row>
    <row r="9952" spans="1:4">
      <c r="A9952" s="375">
        <v>2207</v>
      </c>
      <c r="B9952" s="375">
        <v>2095</v>
      </c>
      <c r="C9952" s="375" t="s">
        <v>10576</v>
      </c>
      <c r="D9952" s="377">
        <v>0</v>
      </c>
    </row>
    <row r="9953" spans="1:4">
      <c r="A9953" s="375">
        <v>2208</v>
      </c>
      <c r="B9953" s="375">
        <v>2095</v>
      </c>
      <c r="C9953" s="375" t="s">
        <v>10577</v>
      </c>
      <c r="D9953" s="377">
        <v>0</v>
      </c>
    </row>
    <row r="9954" spans="1:4">
      <c r="A9954" s="375">
        <v>2209</v>
      </c>
      <c r="B9954" s="375">
        <v>2095</v>
      </c>
      <c r="C9954" s="375" t="s">
        <v>10578</v>
      </c>
      <c r="D9954" s="377">
        <v>0</v>
      </c>
    </row>
    <row r="9955" spans="1:4">
      <c r="A9955" s="375">
        <v>2210</v>
      </c>
      <c r="B9955" s="375">
        <v>2095</v>
      </c>
      <c r="C9955" s="375" t="s">
        <v>10579</v>
      </c>
      <c r="D9955" s="377">
        <v>0</v>
      </c>
    </row>
    <row r="9956" spans="1:4">
      <c r="A9956" s="375">
        <v>2211</v>
      </c>
      <c r="B9956" s="375">
        <v>2095</v>
      </c>
      <c r="C9956" s="375" t="s">
        <v>10580</v>
      </c>
      <c r="D9956" s="377">
        <v>0</v>
      </c>
    </row>
    <row r="9957" spans="1:4">
      <c r="A9957" s="375">
        <v>2212</v>
      </c>
      <c r="B9957" s="375">
        <v>2095</v>
      </c>
      <c r="C9957" s="375" t="s">
        <v>10581</v>
      </c>
      <c r="D9957" s="377">
        <v>2</v>
      </c>
    </row>
    <row r="9958" spans="1:4">
      <c r="A9958" s="375">
        <v>2213</v>
      </c>
      <c r="B9958" s="375">
        <v>2095</v>
      </c>
      <c r="C9958" s="375" t="s">
        <v>10582</v>
      </c>
      <c r="D9958" s="377">
        <v>0</v>
      </c>
    </row>
    <row r="9959" spans="1:4">
      <c r="A9959" s="375">
        <v>2214</v>
      </c>
      <c r="B9959" s="375">
        <v>2095</v>
      </c>
      <c r="C9959" s="375" t="s">
        <v>10583</v>
      </c>
      <c r="D9959" s="377">
        <v>0</v>
      </c>
    </row>
    <row r="9960" spans="1:4">
      <c r="A9960" s="375">
        <v>2215</v>
      </c>
      <c r="B9960" s="375">
        <v>2095</v>
      </c>
      <c r="C9960" s="375" t="s">
        <v>10584</v>
      </c>
      <c r="D9960" s="377">
        <v>2</v>
      </c>
    </row>
    <row r="9961" spans="1:4">
      <c r="A9961" s="375">
        <v>2312</v>
      </c>
      <c r="B9961" s="375">
        <v>2095</v>
      </c>
      <c r="C9961" s="375" t="s">
        <v>10585</v>
      </c>
      <c r="D9961" s="377">
        <v>2</v>
      </c>
    </row>
    <row r="9962" spans="1:4">
      <c r="A9962" s="375">
        <v>2317</v>
      </c>
      <c r="B9962" s="375">
        <v>2095</v>
      </c>
      <c r="C9962" s="375" t="s">
        <v>10586</v>
      </c>
      <c r="D9962" s="377">
        <v>2</v>
      </c>
    </row>
    <row r="9963" spans="1:4">
      <c r="A9963" s="375">
        <v>2322</v>
      </c>
      <c r="B9963" s="375">
        <v>2095</v>
      </c>
      <c r="C9963" s="375" t="s">
        <v>10587</v>
      </c>
      <c r="D9963" s="377">
        <v>2</v>
      </c>
    </row>
    <row r="9964" spans="1:4">
      <c r="A9964" s="375">
        <v>2323</v>
      </c>
      <c r="B9964" s="375">
        <v>2095</v>
      </c>
      <c r="C9964" s="375" t="s">
        <v>10588</v>
      </c>
      <c r="D9964" s="377">
        <v>0</v>
      </c>
    </row>
    <row r="9965" spans="1:4">
      <c r="A9965" s="375">
        <v>2324</v>
      </c>
      <c r="B9965" s="375">
        <v>2095</v>
      </c>
      <c r="C9965" s="375" t="s">
        <v>10589</v>
      </c>
      <c r="D9965" s="377">
        <v>2</v>
      </c>
    </row>
    <row r="9966" spans="1:4">
      <c r="A9966" s="375">
        <v>2326</v>
      </c>
      <c r="B9966" s="375">
        <v>2095</v>
      </c>
      <c r="C9966" s="375" t="s">
        <v>10590</v>
      </c>
      <c r="D9966" s="377">
        <v>2</v>
      </c>
    </row>
    <row r="9967" spans="1:4">
      <c r="A9967" s="375">
        <v>2328</v>
      </c>
      <c r="B9967" s="375">
        <v>2095</v>
      </c>
      <c r="C9967" s="375" t="s">
        <v>10591</v>
      </c>
      <c r="D9967" s="377">
        <v>2</v>
      </c>
    </row>
    <row r="9968" spans="1:4">
      <c r="A9968" s="375">
        <v>2330</v>
      </c>
      <c r="B9968" s="375">
        <v>2095</v>
      </c>
      <c r="C9968" s="375" t="s">
        <v>10592</v>
      </c>
      <c r="D9968" s="377">
        <v>2</v>
      </c>
    </row>
    <row r="9969" spans="1:4">
      <c r="A9969" s="375">
        <v>2338</v>
      </c>
      <c r="B9969" s="375">
        <v>2095</v>
      </c>
      <c r="C9969" s="375" t="s">
        <v>10593</v>
      </c>
      <c r="D9969" s="377">
        <v>2</v>
      </c>
    </row>
    <row r="9970" spans="1:4">
      <c r="A9970" s="375">
        <v>2341</v>
      </c>
      <c r="B9970" s="375">
        <v>2095</v>
      </c>
      <c r="C9970" s="375" t="s">
        <v>10594</v>
      </c>
      <c r="D9970" s="377">
        <v>2</v>
      </c>
    </row>
    <row r="9971" spans="1:4">
      <c r="A9971" s="375">
        <v>2342</v>
      </c>
      <c r="B9971" s="375">
        <v>2095</v>
      </c>
      <c r="C9971" s="375" t="s">
        <v>10595</v>
      </c>
      <c r="D9971" s="377">
        <v>2</v>
      </c>
    </row>
    <row r="9972" spans="1:4">
      <c r="A9972" s="375">
        <v>2343</v>
      </c>
      <c r="B9972" s="375">
        <v>2095</v>
      </c>
      <c r="C9972" s="375" t="s">
        <v>10596</v>
      </c>
      <c r="D9972" s="377">
        <v>2</v>
      </c>
    </row>
    <row r="9973" spans="1:4">
      <c r="A9973" s="375">
        <v>2345</v>
      </c>
      <c r="B9973" s="375">
        <v>2095</v>
      </c>
      <c r="C9973" s="375" t="s">
        <v>10597</v>
      </c>
      <c r="D9973" s="377">
        <v>2</v>
      </c>
    </row>
    <row r="9974" spans="1:4">
      <c r="A9974" s="375">
        <v>2346</v>
      </c>
      <c r="B9974" s="375">
        <v>2095</v>
      </c>
      <c r="C9974" s="375" t="s">
        <v>10598</v>
      </c>
      <c r="D9974" s="377">
        <v>2</v>
      </c>
    </row>
    <row r="9975" spans="1:4">
      <c r="A9975" s="375">
        <v>2347</v>
      </c>
      <c r="B9975" s="375">
        <v>2095</v>
      </c>
      <c r="C9975" s="375" t="s">
        <v>10599</v>
      </c>
      <c r="D9975" s="377">
        <v>2</v>
      </c>
    </row>
    <row r="9976" spans="1:4">
      <c r="A9976" s="375">
        <v>3102</v>
      </c>
      <c r="B9976" s="375">
        <v>2095</v>
      </c>
      <c r="C9976" s="375" t="s">
        <v>10600</v>
      </c>
      <c r="D9976" s="377">
        <v>2</v>
      </c>
    </row>
    <row r="9977" spans="1:4">
      <c r="A9977" s="375">
        <v>3103</v>
      </c>
      <c r="B9977" s="375">
        <v>2095</v>
      </c>
      <c r="C9977" s="375" t="s">
        <v>10601</v>
      </c>
      <c r="D9977" s="377">
        <v>2</v>
      </c>
    </row>
    <row r="9978" spans="1:4">
      <c r="A9978" s="375">
        <v>3104</v>
      </c>
      <c r="B9978" s="375">
        <v>2095</v>
      </c>
      <c r="C9978" s="375" t="s">
        <v>10602</v>
      </c>
      <c r="D9978" s="377">
        <v>0</v>
      </c>
    </row>
    <row r="9979" spans="1:4">
      <c r="A9979" s="375">
        <v>3105</v>
      </c>
      <c r="B9979" s="375">
        <v>2095</v>
      </c>
      <c r="C9979" s="375" t="s">
        <v>10603</v>
      </c>
      <c r="D9979" s="377">
        <v>0</v>
      </c>
    </row>
    <row r="9980" spans="1:4">
      <c r="A9980" s="375">
        <v>3108</v>
      </c>
      <c r="B9980" s="375">
        <v>2095</v>
      </c>
      <c r="C9980" s="375" t="s">
        <v>10604</v>
      </c>
      <c r="D9980" s="377">
        <v>2</v>
      </c>
    </row>
    <row r="9981" spans="1:4">
      <c r="A9981" s="375">
        <v>3109</v>
      </c>
      <c r="B9981" s="375">
        <v>2095</v>
      </c>
      <c r="C9981" s="375" t="s">
        <v>10605</v>
      </c>
      <c r="D9981" s="377">
        <v>2</v>
      </c>
    </row>
    <row r="9982" spans="1:4">
      <c r="A9982" s="375">
        <v>3115</v>
      </c>
      <c r="B9982" s="375">
        <v>2095</v>
      </c>
      <c r="C9982" s="375" t="s">
        <v>10606</v>
      </c>
      <c r="D9982" s="377">
        <v>2</v>
      </c>
    </row>
    <row r="9983" spans="1:4">
      <c r="A9983" s="375">
        <v>3116</v>
      </c>
      <c r="B9983" s="375">
        <v>2095</v>
      </c>
      <c r="C9983" s="375" t="s">
        <v>10607</v>
      </c>
      <c r="D9983" s="377">
        <v>0</v>
      </c>
    </row>
    <row r="9984" spans="1:4">
      <c r="A9984" s="375">
        <v>3120</v>
      </c>
      <c r="B9984" s="375">
        <v>2095</v>
      </c>
      <c r="C9984" s="375" t="s">
        <v>10608</v>
      </c>
      <c r="D9984" s="377">
        <v>0</v>
      </c>
    </row>
    <row r="9985" spans="1:4">
      <c r="A9985" s="375">
        <v>3121</v>
      </c>
      <c r="B9985" s="375">
        <v>2095</v>
      </c>
      <c r="C9985" s="375" t="s">
        <v>10609</v>
      </c>
      <c r="D9985" s="377">
        <v>0</v>
      </c>
    </row>
    <row r="9986" spans="1:4">
      <c r="A9986" s="375">
        <v>3141</v>
      </c>
      <c r="B9986" s="375">
        <v>2095</v>
      </c>
      <c r="C9986" s="375" t="s">
        <v>10610</v>
      </c>
      <c r="D9986" s="377">
        <v>0</v>
      </c>
    </row>
    <row r="9987" spans="1:4">
      <c r="A9987" s="375">
        <v>3145</v>
      </c>
      <c r="B9987" s="375">
        <v>2095</v>
      </c>
      <c r="C9987" s="375" t="s">
        <v>10611</v>
      </c>
      <c r="D9987" s="377">
        <v>0</v>
      </c>
    </row>
    <row r="9988" spans="1:4">
      <c r="A9988" s="375">
        <v>3146</v>
      </c>
      <c r="B9988" s="375">
        <v>2095</v>
      </c>
      <c r="C9988" s="375" t="s">
        <v>10612</v>
      </c>
      <c r="D9988" s="377">
        <v>0</v>
      </c>
    </row>
    <row r="9989" spans="1:4">
      <c r="A9989" s="375">
        <v>3147</v>
      </c>
      <c r="B9989" s="375">
        <v>2095</v>
      </c>
      <c r="C9989" s="375" t="s">
        <v>10613</v>
      </c>
      <c r="D9989" s="377">
        <v>0</v>
      </c>
    </row>
    <row r="9990" spans="1:4">
      <c r="A9990" s="375">
        <v>3181</v>
      </c>
      <c r="B9990" s="375">
        <v>2095</v>
      </c>
      <c r="C9990" s="375" t="s">
        <v>10614</v>
      </c>
      <c r="D9990" s="377">
        <v>0</v>
      </c>
    </row>
    <row r="9991" spans="1:4">
      <c r="A9991" s="375">
        <v>3199</v>
      </c>
      <c r="B9991" s="375">
        <v>2095</v>
      </c>
      <c r="C9991" s="375" t="s">
        <v>10615</v>
      </c>
      <c r="D9991" s="377">
        <v>2</v>
      </c>
    </row>
    <row r="9992" spans="1:4">
      <c r="A9992" s="375">
        <v>4109</v>
      </c>
      <c r="B9992" s="375">
        <v>2095</v>
      </c>
      <c r="C9992" s="375" t="s">
        <v>10616</v>
      </c>
      <c r="D9992" s="377">
        <v>2</v>
      </c>
    </row>
    <row r="9993" spans="1:4">
      <c r="A9993" s="375">
        <v>4111</v>
      </c>
      <c r="B9993" s="375">
        <v>2095</v>
      </c>
      <c r="C9993" s="375" t="s">
        <v>10617</v>
      </c>
      <c r="D9993" s="377">
        <v>2</v>
      </c>
    </row>
    <row r="9994" spans="1:4">
      <c r="A9994" s="375">
        <v>4112</v>
      </c>
      <c r="B9994" s="375">
        <v>2095</v>
      </c>
      <c r="C9994" s="375" t="s">
        <v>10618</v>
      </c>
      <c r="D9994" s="377">
        <v>0</v>
      </c>
    </row>
    <row r="9995" spans="1:4">
      <c r="A9995" s="375">
        <v>4116</v>
      </c>
      <c r="B9995" s="375">
        <v>2095</v>
      </c>
      <c r="C9995" s="375" t="s">
        <v>10619</v>
      </c>
      <c r="D9995" s="377">
        <v>0</v>
      </c>
    </row>
    <row r="9996" spans="1:4">
      <c r="A9996" s="375">
        <v>4117</v>
      </c>
      <c r="B9996" s="375">
        <v>2095</v>
      </c>
      <c r="C9996" s="375" t="s">
        <v>10620</v>
      </c>
      <c r="D9996" s="377">
        <v>2</v>
      </c>
    </row>
    <row r="9997" spans="1:4">
      <c r="A9997" s="375">
        <v>4121</v>
      </c>
      <c r="B9997" s="375">
        <v>2095</v>
      </c>
      <c r="C9997" s="375" t="s">
        <v>10621</v>
      </c>
      <c r="D9997" s="377">
        <v>2</v>
      </c>
    </row>
    <row r="9998" spans="1:4">
      <c r="A9998" s="375">
        <v>4123</v>
      </c>
      <c r="B9998" s="375">
        <v>2095</v>
      </c>
      <c r="C9998" s="375" t="s">
        <v>10622</v>
      </c>
      <c r="D9998" s="377">
        <v>0</v>
      </c>
    </row>
    <row r="9999" spans="1:4">
      <c r="A9999" s="375">
        <v>4124</v>
      </c>
      <c r="B9999" s="375">
        <v>2095</v>
      </c>
      <c r="C9999" s="375" t="s">
        <v>10623</v>
      </c>
      <c r="D9999" s="377">
        <v>0</v>
      </c>
    </row>
    <row r="10000" spans="1:4">
      <c r="A10000" s="375">
        <v>4126</v>
      </c>
      <c r="B10000" s="375">
        <v>2095</v>
      </c>
      <c r="C10000" s="375" t="s">
        <v>10624</v>
      </c>
      <c r="D10000" s="377">
        <v>2</v>
      </c>
    </row>
    <row r="10001" spans="1:4">
      <c r="A10001" s="375">
        <v>4130</v>
      </c>
      <c r="B10001" s="375">
        <v>2095</v>
      </c>
      <c r="C10001" s="375" t="s">
        <v>10625</v>
      </c>
      <c r="D10001" s="377">
        <v>0</v>
      </c>
    </row>
    <row r="10002" spans="1:4">
      <c r="A10002" s="375">
        <v>4131</v>
      </c>
      <c r="B10002" s="375">
        <v>2095</v>
      </c>
      <c r="C10002" s="375" t="s">
        <v>10626</v>
      </c>
      <c r="D10002" s="377">
        <v>2</v>
      </c>
    </row>
    <row r="10003" spans="1:4">
      <c r="A10003" s="375">
        <v>4132</v>
      </c>
      <c r="B10003" s="375">
        <v>2095</v>
      </c>
      <c r="C10003" s="375" t="s">
        <v>10627</v>
      </c>
      <c r="D10003" s="377">
        <v>2</v>
      </c>
    </row>
    <row r="10004" spans="1:4">
      <c r="A10004" s="375">
        <v>4140</v>
      </c>
      <c r="B10004" s="375">
        <v>2095</v>
      </c>
      <c r="C10004" s="375" t="s">
        <v>10628</v>
      </c>
      <c r="D10004" s="377">
        <v>0</v>
      </c>
    </row>
    <row r="10005" spans="1:4">
      <c r="A10005" s="375">
        <v>4170</v>
      </c>
      <c r="B10005" s="375">
        <v>2095</v>
      </c>
      <c r="C10005" s="375" t="s">
        <v>10629</v>
      </c>
      <c r="D10005" s="377">
        <v>0</v>
      </c>
    </row>
    <row r="10006" spans="1:4">
      <c r="A10006" s="375">
        <v>4173</v>
      </c>
      <c r="B10006" s="375">
        <v>2095</v>
      </c>
      <c r="C10006" s="375" t="s">
        <v>10630</v>
      </c>
      <c r="D10006" s="377">
        <v>2</v>
      </c>
    </row>
    <row r="10007" spans="1:4">
      <c r="A10007" s="375">
        <v>4179</v>
      </c>
      <c r="B10007" s="375">
        <v>2095</v>
      </c>
      <c r="C10007" s="375" t="s">
        <v>10631</v>
      </c>
      <c r="D10007" s="377">
        <v>0</v>
      </c>
    </row>
    <row r="10008" spans="1:4">
      <c r="A10008" s="375">
        <v>4180</v>
      </c>
      <c r="B10008" s="375">
        <v>2095</v>
      </c>
      <c r="C10008" s="375" t="s">
        <v>10632</v>
      </c>
      <c r="D10008" s="377">
        <v>0</v>
      </c>
    </row>
    <row r="10009" spans="1:4">
      <c r="A10009" s="375">
        <v>4181</v>
      </c>
      <c r="B10009" s="375">
        <v>2095</v>
      </c>
      <c r="C10009" s="375" t="s">
        <v>10633</v>
      </c>
      <c r="D10009" s="377">
        <v>0</v>
      </c>
    </row>
    <row r="10010" spans="1:4">
      <c r="A10010" s="375">
        <v>4190</v>
      </c>
      <c r="B10010" s="375">
        <v>2095</v>
      </c>
      <c r="C10010" s="375" t="s">
        <v>10634</v>
      </c>
      <c r="D10010" s="377">
        <v>0</v>
      </c>
    </row>
    <row r="10011" spans="1:4">
      <c r="A10011" s="375">
        <v>4191</v>
      </c>
      <c r="B10011" s="375">
        <v>2095</v>
      </c>
      <c r="C10011" s="375" t="s">
        <v>10635</v>
      </c>
      <c r="D10011" s="377">
        <v>0</v>
      </c>
    </row>
    <row r="10012" spans="1:4">
      <c r="A10012" s="375">
        <v>4192</v>
      </c>
      <c r="B10012" s="375">
        <v>2095</v>
      </c>
      <c r="C10012" s="375" t="s">
        <v>10636</v>
      </c>
      <c r="D10012" s="377">
        <v>0</v>
      </c>
    </row>
    <row r="10013" spans="1:4">
      <c r="A10013" s="375">
        <v>4196</v>
      </c>
      <c r="B10013" s="375">
        <v>2095</v>
      </c>
      <c r="C10013" s="375" t="s">
        <v>10637</v>
      </c>
      <c r="D10013" s="377">
        <v>2</v>
      </c>
    </row>
    <row r="10014" spans="1:4">
      <c r="A10014" s="375">
        <v>4199</v>
      </c>
      <c r="B10014" s="375">
        <v>2095</v>
      </c>
      <c r="C10014" s="375" t="s">
        <v>10638</v>
      </c>
      <c r="D10014" s="377">
        <v>2</v>
      </c>
    </row>
    <row r="10015" spans="1:4">
      <c r="A10015" s="375">
        <v>5002</v>
      </c>
      <c r="B10015" s="375">
        <v>2095</v>
      </c>
      <c r="C10015" s="375" t="s">
        <v>10639</v>
      </c>
      <c r="D10015" s="377">
        <v>2</v>
      </c>
    </row>
    <row r="10016" spans="1:4">
      <c r="A10016" s="375">
        <v>5003</v>
      </c>
      <c r="B10016" s="375">
        <v>2095</v>
      </c>
      <c r="C10016" s="375" t="s">
        <v>10640</v>
      </c>
      <c r="D10016" s="377">
        <v>2</v>
      </c>
    </row>
    <row r="10017" spans="1:4">
      <c r="A10017" s="375">
        <v>5008</v>
      </c>
      <c r="B10017" s="375">
        <v>2095</v>
      </c>
      <c r="C10017" s="375" t="s">
        <v>10641</v>
      </c>
      <c r="D10017" s="377">
        <v>2</v>
      </c>
    </row>
    <row r="10018" spans="1:4">
      <c r="A10018" s="375">
        <v>6002</v>
      </c>
      <c r="B10018" s="375">
        <v>2095</v>
      </c>
      <c r="C10018" s="375" t="s">
        <v>10642</v>
      </c>
      <c r="D10018" s="377">
        <v>2</v>
      </c>
    </row>
    <row r="10019" spans="1:4">
      <c r="A10019" s="375">
        <v>6022</v>
      </c>
      <c r="B10019" s="375">
        <v>2095</v>
      </c>
      <c r="C10019" s="375" t="s">
        <v>10643</v>
      </c>
      <c r="D10019" s="377">
        <v>2</v>
      </c>
    </row>
    <row r="10020" spans="1:4">
      <c r="A10020" s="375">
        <v>6034</v>
      </c>
      <c r="B10020" s="375">
        <v>2095</v>
      </c>
      <c r="C10020" s="375" t="s">
        <v>10644</v>
      </c>
      <c r="D10020" s="377">
        <v>2</v>
      </c>
    </row>
    <row r="10021" spans="1:4">
      <c r="A10021" s="375">
        <v>6042</v>
      </c>
      <c r="B10021" s="375">
        <v>2095</v>
      </c>
      <c r="C10021" s="375" t="s">
        <v>10645</v>
      </c>
      <c r="D10021" s="377">
        <v>2</v>
      </c>
    </row>
    <row r="10022" spans="1:4">
      <c r="A10022" s="375">
        <v>6082</v>
      </c>
      <c r="B10022" s="375">
        <v>2095</v>
      </c>
      <c r="C10022" s="375" t="s">
        <v>10646</v>
      </c>
      <c r="D10022" s="377">
        <v>2</v>
      </c>
    </row>
    <row r="10023" spans="1:4">
      <c r="A10023" s="375">
        <v>1099</v>
      </c>
      <c r="B10023" s="375">
        <v>2096</v>
      </c>
      <c r="C10023" s="375" t="s">
        <v>10647</v>
      </c>
      <c r="D10023" s="377">
        <v>0</v>
      </c>
    </row>
    <row r="10024" spans="1:4">
      <c r="A10024" s="375">
        <v>1100</v>
      </c>
      <c r="B10024" s="375">
        <v>2096</v>
      </c>
      <c r="C10024" s="375" t="s">
        <v>10648</v>
      </c>
      <c r="D10024" s="377">
        <v>2</v>
      </c>
    </row>
    <row r="10025" spans="1:4">
      <c r="A10025" s="375">
        <v>1101</v>
      </c>
      <c r="B10025" s="375">
        <v>2096</v>
      </c>
      <c r="C10025" s="375" t="s">
        <v>10649</v>
      </c>
      <c r="D10025" s="377">
        <v>0</v>
      </c>
    </row>
    <row r="10026" spans="1:4">
      <c r="A10026" s="375">
        <v>1102</v>
      </c>
      <c r="B10026" s="375">
        <v>2096</v>
      </c>
      <c r="C10026" s="375" t="s">
        <v>10650</v>
      </c>
      <c r="D10026" s="377">
        <v>2</v>
      </c>
    </row>
    <row r="10027" spans="1:4">
      <c r="A10027" s="375">
        <v>1103</v>
      </c>
      <c r="B10027" s="375">
        <v>2096</v>
      </c>
      <c r="C10027" s="375" t="s">
        <v>10651</v>
      </c>
      <c r="D10027" s="377">
        <v>0</v>
      </c>
    </row>
    <row r="10028" spans="1:4">
      <c r="A10028" s="375">
        <v>1104</v>
      </c>
      <c r="B10028" s="375">
        <v>2096</v>
      </c>
      <c r="C10028" s="375" t="s">
        <v>10652</v>
      </c>
      <c r="D10028" s="377">
        <v>2</v>
      </c>
    </row>
    <row r="10029" spans="1:4">
      <c r="A10029" s="375">
        <v>1105</v>
      </c>
      <c r="B10029" s="375">
        <v>2096</v>
      </c>
      <c r="C10029" s="375" t="s">
        <v>10653</v>
      </c>
      <c r="D10029" s="377">
        <v>2</v>
      </c>
    </row>
    <row r="10030" spans="1:4">
      <c r="A10030" s="375">
        <v>1106</v>
      </c>
      <c r="B10030" s="375">
        <v>2096</v>
      </c>
      <c r="C10030" s="375" t="s">
        <v>10654</v>
      </c>
      <c r="D10030" s="377">
        <v>2</v>
      </c>
    </row>
    <row r="10031" spans="1:4">
      <c r="A10031" s="375">
        <v>1107</v>
      </c>
      <c r="B10031" s="375">
        <v>2096</v>
      </c>
      <c r="C10031" s="375" t="s">
        <v>10655</v>
      </c>
      <c r="D10031" s="377">
        <v>0</v>
      </c>
    </row>
    <row r="10032" spans="1:4">
      <c r="A10032" s="375">
        <v>1109</v>
      </c>
      <c r="B10032" s="375">
        <v>2096</v>
      </c>
      <c r="C10032" s="375" t="s">
        <v>10656</v>
      </c>
      <c r="D10032" s="377">
        <v>2</v>
      </c>
    </row>
    <row r="10033" spans="1:4">
      <c r="A10033" s="375">
        <v>1113</v>
      </c>
      <c r="B10033" s="375">
        <v>2096</v>
      </c>
      <c r="C10033" s="375" t="s">
        <v>10657</v>
      </c>
      <c r="D10033" s="377">
        <v>2</v>
      </c>
    </row>
    <row r="10034" spans="1:4">
      <c r="A10034" s="375">
        <v>1114</v>
      </c>
      <c r="B10034" s="375">
        <v>2096</v>
      </c>
      <c r="C10034" s="375" t="s">
        <v>10658</v>
      </c>
      <c r="D10034" s="377">
        <v>2</v>
      </c>
    </row>
    <row r="10035" spans="1:4">
      <c r="A10035" s="375">
        <v>1115</v>
      </c>
      <c r="B10035" s="375">
        <v>2096</v>
      </c>
      <c r="C10035" s="375" t="s">
        <v>10659</v>
      </c>
      <c r="D10035" s="377">
        <v>2</v>
      </c>
    </row>
    <row r="10036" spans="1:4">
      <c r="A10036" s="375">
        <v>1120</v>
      </c>
      <c r="B10036" s="375">
        <v>2096</v>
      </c>
      <c r="C10036" s="375" t="s">
        <v>10660</v>
      </c>
      <c r="D10036" s="377">
        <v>2</v>
      </c>
    </row>
    <row r="10037" spans="1:4">
      <c r="A10037" s="375">
        <v>1121</v>
      </c>
      <c r="B10037" s="375">
        <v>2096</v>
      </c>
      <c r="C10037" s="375" t="s">
        <v>10661</v>
      </c>
      <c r="D10037" s="377">
        <v>0</v>
      </c>
    </row>
    <row r="10038" spans="1:4">
      <c r="A10038" s="375">
        <v>1123</v>
      </c>
      <c r="B10038" s="375">
        <v>2096</v>
      </c>
      <c r="C10038" s="375" t="s">
        <v>10662</v>
      </c>
      <c r="D10038" s="377">
        <v>2</v>
      </c>
    </row>
    <row r="10039" spans="1:4">
      <c r="A10039" s="375">
        <v>1124</v>
      </c>
      <c r="B10039" s="375">
        <v>2096</v>
      </c>
      <c r="C10039" s="375" t="s">
        <v>10663</v>
      </c>
      <c r="D10039" s="377">
        <v>0</v>
      </c>
    </row>
    <row r="10040" spans="1:4">
      <c r="A10040" s="375">
        <v>1125</v>
      </c>
      <c r="B10040" s="375">
        <v>2096</v>
      </c>
      <c r="C10040" s="375" t="s">
        <v>10664</v>
      </c>
      <c r="D10040" s="377">
        <v>0</v>
      </c>
    </row>
    <row r="10041" spans="1:4">
      <c r="A10041" s="375">
        <v>1126</v>
      </c>
      <c r="B10041" s="375">
        <v>2096</v>
      </c>
      <c r="C10041" s="375" t="s">
        <v>10665</v>
      </c>
      <c r="D10041" s="377">
        <v>0</v>
      </c>
    </row>
    <row r="10042" spans="1:4">
      <c r="A10042" s="375">
        <v>1127</v>
      </c>
      <c r="B10042" s="375">
        <v>2096</v>
      </c>
      <c r="C10042" s="375" t="s">
        <v>10666</v>
      </c>
      <c r="D10042" s="377">
        <v>2</v>
      </c>
    </row>
    <row r="10043" spans="1:4">
      <c r="A10043" s="375">
        <v>1128</v>
      </c>
      <c r="B10043" s="375">
        <v>2096</v>
      </c>
      <c r="C10043" s="375" t="s">
        <v>10667</v>
      </c>
      <c r="D10043" s="377">
        <v>2</v>
      </c>
    </row>
    <row r="10044" spans="1:4">
      <c r="A10044" s="375">
        <v>1129</v>
      </c>
      <c r="B10044" s="375">
        <v>2096</v>
      </c>
      <c r="C10044" s="375" t="s">
        <v>10668</v>
      </c>
      <c r="D10044" s="377">
        <v>2</v>
      </c>
    </row>
    <row r="10045" spans="1:4">
      <c r="A10045" s="375">
        <v>1130</v>
      </c>
      <c r="B10045" s="375">
        <v>2096</v>
      </c>
      <c r="C10045" s="375" t="s">
        <v>10669</v>
      </c>
      <c r="D10045" s="377">
        <v>2</v>
      </c>
    </row>
    <row r="10046" spans="1:4">
      <c r="A10046" s="375">
        <v>1131</v>
      </c>
      <c r="B10046" s="375">
        <v>2096</v>
      </c>
      <c r="C10046" s="375" t="s">
        <v>10670</v>
      </c>
      <c r="D10046" s="377">
        <v>0</v>
      </c>
    </row>
    <row r="10047" spans="1:4">
      <c r="A10047" s="375">
        <v>1132</v>
      </c>
      <c r="B10047" s="375">
        <v>2096</v>
      </c>
      <c r="C10047" s="375" t="s">
        <v>10671</v>
      </c>
      <c r="D10047" s="377">
        <v>2</v>
      </c>
    </row>
    <row r="10048" spans="1:4">
      <c r="A10048" s="375">
        <v>1137</v>
      </c>
      <c r="B10048" s="375">
        <v>2096</v>
      </c>
      <c r="C10048" s="375" t="s">
        <v>10672</v>
      </c>
      <c r="D10048" s="377">
        <v>2</v>
      </c>
    </row>
    <row r="10049" spans="1:4">
      <c r="A10049" s="375">
        <v>1151</v>
      </c>
      <c r="B10049" s="375">
        <v>2096</v>
      </c>
      <c r="C10049" s="375" t="s">
        <v>10673</v>
      </c>
      <c r="D10049" s="377">
        <v>0</v>
      </c>
    </row>
    <row r="10050" spans="1:4">
      <c r="A10050" s="375">
        <v>1152</v>
      </c>
      <c r="B10050" s="375">
        <v>2096</v>
      </c>
      <c r="C10050" s="375" t="s">
        <v>10674</v>
      </c>
      <c r="D10050" s="377">
        <v>0</v>
      </c>
    </row>
    <row r="10051" spans="1:4">
      <c r="A10051" s="375">
        <v>1153</v>
      </c>
      <c r="B10051" s="375">
        <v>2096</v>
      </c>
      <c r="C10051" s="375" t="s">
        <v>10675</v>
      </c>
      <c r="D10051" s="377">
        <v>2</v>
      </c>
    </row>
    <row r="10052" spans="1:4">
      <c r="A10052" s="375">
        <v>1157</v>
      </c>
      <c r="B10052" s="375">
        <v>2096</v>
      </c>
      <c r="C10052" s="375" t="s">
        <v>10676</v>
      </c>
      <c r="D10052" s="377">
        <v>2</v>
      </c>
    </row>
    <row r="10053" spans="1:4">
      <c r="A10053" s="375">
        <v>1175</v>
      </c>
      <c r="B10053" s="375">
        <v>2096</v>
      </c>
      <c r="C10053" s="375" t="s">
        <v>10677</v>
      </c>
      <c r="D10053" s="377">
        <v>0</v>
      </c>
    </row>
    <row r="10054" spans="1:4">
      <c r="A10054" s="375">
        <v>1181</v>
      </c>
      <c r="B10054" s="375">
        <v>2096</v>
      </c>
      <c r="C10054" s="375" t="s">
        <v>10678</v>
      </c>
      <c r="D10054" s="377">
        <v>0</v>
      </c>
    </row>
    <row r="10055" spans="1:4">
      <c r="A10055" s="375">
        <v>1183</v>
      </c>
      <c r="B10055" s="375">
        <v>2096</v>
      </c>
      <c r="C10055" s="375" t="s">
        <v>10679</v>
      </c>
      <c r="D10055" s="377">
        <v>2</v>
      </c>
    </row>
    <row r="10056" spans="1:4">
      <c r="A10056" s="375">
        <v>1185</v>
      </c>
      <c r="B10056" s="375">
        <v>2096</v>
      </c>
      <c r="C10056" s="375" t="s">
        <v>10680</v>
      </c>
      <c r="D10056" s="377">
        <v>2</v>
      </c>
    </row>
    <row r="10057" spans="1:4">
      <c r="A10057" s="375">
        <v>1186</v>
      </c>
      <c r="B10057" s="375">
        <v>2096</v>
      </c>
      <c r="C10057" s="375" t="s">
        <v>10681</v>
      </c>
      <c r="D10057" s="377">
        <v>0</v>
      </c>
    </row>
    <row r="10058" spans="1:4">
      <c r="A10058" s="375">
        <v>1187</v>
      </c>
      <c r="B10058" s="375">
        <v>2096</v>
      </c>
      <c r="C10058" s="375" t="s">
        <v>10682</v>
      </c>
      <c r="D10058" s="377">
        <v>0</v>
      </c>
    </row>
    <row r="10059" spans="1:4">
      <c r="A10059" s="375">
        <v>1188</v>
      </c>
      <c r="B10059" s="375">
        <v>2096</v>
      </c>
      <c r="C10059" s="375" t="s">
        <v>10683</v>
      </c>
      <c r="D10059" s="377">
        <v>0</v>
      </c>
    </row>
    <row r="10060" spans="1:4">
      <c r="A10060" s="375">
        <v>1189</v>
      </c>
      <c r="B10060" s="375">
        <v>2096</v>
      </c>
      <c r="C10060" s="375" t="s">
        <v>10684</v>
      </c>
      <c r="D10060" s="377">
        <v>0</v>
      </c>
    </row>
    <row r="10061" spans="1:4">
      <c r="A10061" s="375">
        <v>1190</v>
      </c>
      <c r="B10061" s="375">
        <v>2096</v>
      </c>
      <c r="C10061" s="375" t="s">
        <v>10685</v>
      </c>
      <c r="D10061" s="377">
        <v>0</v>
      </c>
    </row>
    <row r="10062" spans="1:4">
      <c r="A10062" s="375">
        <v>1192</v>
      </c>
      <c r="B10062" s="375">
        <v>2096</v>
      </c>
      <c r="C10062" s="375" t="s">
        <v>10686</v>
      </c>
      <c r="D10062" s="377">
        <v>0</v>
      </c>
    </row>
    <row r="10063" spans="1:4">
      <c r="A10063" s="375">
        <v>1193</v>
      </c>
      <c r="B10063" s="375">
        <v>2096</v>
      </c>
      <c r="C10063" s="375" t="s">
        <v>10687</v>
      </c>
      <c r="D10063" s="377">
        <v>0</v>
      </c>
    </row>
    <row r="10064" spans="1:4">
      <c r="A10064" s="375">
        <v>1194</v>
      </c>
      <c r="B10064" s="375">
        <v>2096</v>
      </c>
      <c r="C10064" s="375" t="s">
        <v>10688</v>
      </c>
      <c r="D10064" s="377">
        <v>0</v>
      </c>
    </row>
    <row r="10065" spans="1:4">
      <c r="A10065" s="375">
        <v>1199</v>
      </c>
      <c r="B10065" s="375">
        <v>2096</v>
      </c>
      <c r="C10065" s="375" t="s">
        <v>10689</v>
      </c>
      <c r="D10065" s="377">
        <v>0</v>
      </c>
    </row>
    <row r="10066" spans="1:4">
      <c r="A10066" s="375">
        <v>1201</v>
      </c>
      <c r="B10066" s="375">
        <v>2096</v>
      </c>
      <c r="C10066" s="375" t="s">
        <v>10690</v>
      </c>
      <c r="D10066" s="377">
        <v>2</v>
      </c>
    </row>
    <row r="10067" spans="1:4">
      <c r="A10067" s="375">
        <v>1203</v>
      </c>
      <c r="B10067" s="375">
        <v>2096</v>
      </c>
      <c r="C10067" s="375" t="s">
        <v>10691</v>
      </c>
      <c r="D10067" s="377">
        <v>2</v>
      </c>
    </row>
    <row r="10068" spans="1:4">
      <c r="A10068" s="375">
        <v>1206</v>
      </c>
      <c r="B10068" s="375">
        <v>2096</v>
      </c>
      <c r="C10068" s="375" t="s">
        <v>10692</v>
      </c>
      <c r="D10068" s="377">
        <v>0</v>
      </c>
    </row>
    <row r="10069" spans="1:4">
      <c r="A10069" s="375">
        <v>1210</v>
      </c>
      <c r="B10069" s="375">
        <v>2096</v>
      </c>
      <c r="C10069" s="375" t="s">
        <v>10693</v>
      </c>
      <c r="D10069" s="377">
        <v>2</v>
      </c>
    </row>
    <row r="10070" spans="1:4">
      <c r="A10070" s="375">
        <v>1256</v>
      </c>
      <c r="B10070" s="375">
        <v>2096</v>
      </c>
      <c r="C10070" s="375" t="s">
        <v>10694</v>
      </c>
      <c r="D10070" s="377">
        <v>0</v>
      </c>
    </row>
    <row r="10071" spans="1:4">
      <c r="A10071" s="375">
        <v>1257</v>
      </c>
      <c r="B10071" s="375">
        <v>2096</v>
      </c>
      <c r="C10071" s="375" t="s">
        <v>10695</v>
      </c>
      <c r="D10071" s="377">
        <v>2</v>
      </c>
    </row>
    <row r="10072" spans="1:4">
      <c r="A10072" s="375">
        <v>1260</v>
      </c>
      <c r="B10072" s="375">
        <v>2096</v>
      </c>
      <c r="C10072" s="375" t="s">
        <v>10696</v>
      </c>
      <c r="D10072" s="377">
        <v>0</v>
      </c>
    </row>
    <row r="10073" spans="1:4">
      <c r="A10073" s="375">
        <v>1261</v>
      </c>
      <c r="B10073" s="375">
        <v>2096</v>
      </c>
      <c r="C10073" s="375" t="s">
        <v>10697</v>
      </c>
      <c r="D10073" s="377">
        <v>0</v>
      </c>
    </row>
    <row r="10074" spans="1:4">
      <c r="A10074" s="375">
        <v>1262</v>
      </c>
      <c r="B10074" s="375">
        <v>2096</v>
      </c>
      <c r="C10074" s="375" t="s">
        <v>10698</v>
      </c>
      <c r="D10074" s="377">
        <v>0</v>
      </c>
    </row>
    <row r="10075" spans="1:4">
      <c r="A10075" s="375">
        <v>2095</v>
      </c>
      <c r="B10075" s="375">
        <v>2096</v>
      </c>
      <c r="C10075" s="375" t="s">
        <v>10699</v>
      </c>
      <c r="D10075" s="377">
        <v>0</v>
      </c>
    </row>
    <row r="10076" spans="1:4">
      <c r="A10076" s="375">
        <v>2096</v>
      </c>
      <c r="B10076" s="375">
        <v>2096</v>
      </c>
      <c r="C10076" s="375" t="s">
        <v>10700</v>
      </c>
      <c r="D10076" s="377" t="s">
        <v>94</v>
      </c>
    </row>
    <row r="10077" spans="1:4">
      <c r="A10077" s="375">
        <v>2100</v>
      </c>
      <c r="B10077" s="375">
        <v>2096</v>
      </c>
      <c r="C10077" s="375" t="s">
        <v>10701</v>
      </c>
      <c r="D10077" s="377">
        <v>0</v>
      </c>
    </row>
    <row r="10078" spans="1:4">
      <c r="A10078" s="375">
        <v>2102</v>
      </c>
      <c r="B10078" s="375">
        <v>2096</v>
      </c>
      <c r="C10078" s="375" t="s">
        <v>10702</v>
      </c>
      <c r="D10078" s="377">
        <v>0</v>
      </c>
    </row>
    <row r="10079" spans="1:4">
      <c r="A10079" s="375">
        <v>2103</v>
      </c>
      <c r="B10079" s="375">
        <v>2096</v>
      </c>
      <c r="C10079" s="375" t="s">
        <v>10703</v>
      </c>
      <c r="D10079" s="377">
        <v>0</v>
      </c>
    </row>
    <row r="10080" spans="1:4">
      <c r="A10080" s="375">
        <v>2104</v>
      </c>
      <c r="B10080" s="375">
        <v>2096</v>
      </c>
      <c r="C10080" s="375" t="s">
        <v>10704</v>
      </c>
      <c r="D10080" s="377">
        <v>0</v>
      </c>
    </row>
    <row r="10081" spans="1:4">
      <c r="A10081" s="375">
        <v>2105</v>
      </c>
      <c r="B10081" s="375">
        <v>2096</v>
      </c>
      <c r="C10081" s="375" t="s">
        <v>10705</v>
      </c>
      <c r="D10081" s="377">
        <v>0</v>
      </c>
    </row>
    <row r="10082" spans="1:4">
      <c r="A10082" s="375">
        <v>2108</v>
      </c>
      <c r="B10082" s="375">
        <v>2096</v>
      </c>
      <c r="C10082" s="375" t="s">
        <v>10706</v>
      </c>
      <c r="D10082" s="377">
        <v>2</v>
      </c>
    </row>
    <row r="10083" spans="1:4">
      <c r="A10083" s="375">
        <v>2109</v>
      </c>
      <c r="B10083" s="375">
        <v>2096</v>
      </c>
      <c r="C10083" s="375" t="s">
        <v>10707</v>
      </c>
      <c r="D10083" s="377">
        <v>2</v>
      </c>
    </row>
    <row r="10084" spans="1:4">
      <c r="A10084" s="375">
        <v>2110</v>
      </c>
      <c r="B10084" s="375">
        <v>2096</v>
      </c>
      <c r="C10084" s="375" t="s">
        <v>10708</v>
      </c>
      <c r="D10084" s="377">
        <v>2</v>
      </c>
    </row>
    <row r="10085" spans="1:4">
      <c r="A10085" s="375">
        <v>2111</v>
      </c>
      <c r="B10085" s="375">
        <v>2096</v>
      </c>
      <c r="C10085" s="375" t="s">
        <v>10709</v>
      </c>
      <c r="D10085" s="377">
        <v>2</v>
      </c>
    </row>
    <row r="10086" spans="1:4">
      <c r="A10086" s="375">
        <v>2112</v>
      </c>
      <c r="B10086" s="375">
        <v>2096</v>
      </c>
      <c r="C10086" s="375" t="s">
        <v>10710</v>
      </c>
      <c r="D10086" s="377">
        <v>2</v>
      </c>
    </row>
    <row r="10087" spans="1:4">
      <c r="A10087" s="375">
        <v>2113</v>
      </c>
      <c r="B10087" s="375">
        <v>2096</v>
      </c>
      <c r="C10087" s="375" t="s">
        <v>10711</v>
      </c>
      <c r="D10087" s="377">
        <v>0</v>
      </c>
    </row>
    <row r="10088" spans="1:4">
      <c r="A10088" s="375">
        <v>2115</v>
      </c>
      <c r="B10088" s="375">
        <v>2096</v>
      </c>
      <c r="C10088" s="375" t="s">
        <v>10712</v>
      </c>
      <c r="D10088" s="377">
        <v>2</v>
      </c>
    </row>
    <row r="10089" spans="1:4">
      <c r="A10089" s="375">
        <v>2116</v>
      </c>
      <c r="B10089" s="375">
        <v>2096</v>
      </c>
      <c r="C10089" s="375" t="s">
        <v>10713</v>
      </c>
      <c r="D10089" s="377">
        <v>2</v>
      </c>
    </row>
    <row r="10090" spans="1:4">
      <c r="A10090" s="375">
        <v>2117</v>
      </c>
      <c r="B10090" s="375">
        <v>2096</v>
      </c>
      <c r="C10090" s="375" t="s">
        <v>10714</v>
      </c>
      <c r="D10090" s="377">
        <v>2</v>
      </c>
    </row>
    <row r="10091" spans="1:4">
      <c r="A10091" s="375">
        <v>2121</v>
      </c>
      <c r="B10091" s="375">
        <v>2096</v>
      </c>
      <c r="C10091" s="375" t="s">
        <v>10715</v>
      </c>
      <c r="D10091" s="377">
        <v>2</v>
      </c>
    </row>
    <row r="10092" spans="1:4">
      <c r="A10092" s="375">
        <v>2122</v>
      </c>
      <c r="B10092" s="375">
        <v>2096</v>
      </c>
      <c r="C10092" s="375" t="s">
        <v>10716</v>
      </c>
      <c r="D10092" s="377">
        <v>0</v>
      </c>
    </row>
    <row r="10093" spans="1:4">
      <c r="A10093" s="375">
        <v>2123</v>
      </c>
      <c r="B10093" s="375">
        <v>2096</v>
      </c>
      <c r="C10093" s="375" t="s">
        <v>10717</v>
      </c>
      <c r="D10093" s="377">
        <v>2</v>
      </c>
    </row>
    <row r="10094" spans="1:4">
      <c r="A10094" s="375">
        <v>2125</v>
      </c>
      <c r="B10094" s="375">
        <v>2096</v>
      </c>
      <c r="C10094" s="375" t="s">
        <v>10718</v>
      </c>
      <c r="D10094" s="377">
        <v>2</v>
      </c>
    </row>
    <row r="10095" spans="1:4">
      <c r="A10095" s="375">
        <v>2130</v>
      </c>
      <c r="B10095" s="375">
        <v>2096</v>
      </c>
      <c r="C10095" s="375" t="s">
        <v>10719</v>
      </c>
      <c r="D10095" s="377">
        <v>2</v>
      </c>
    </row>
    <row r="10096" spans="1:4">
      <c r="A10096" s="375">
        <v>2132</v>
      </c>
      <c r="B10096" s="375">
        <v>2096</v>
      </c>
      <c r="C10096" s="375" t="s">
        <v>10720</v>
      </c>
      <c r="D10096" s="377">
        <v>2</v>
      </c>
    </row>
    <row r="10097" spans="1:4">
      <c r="A10097" s="375">
        <v>2133</v>
      </c>
      <c r="B10097" s="375">
        <v>2096</v>
      </c>
      <c r="C10097" s="375" t="s">
        <v>10721</v>
      </c>
      <c r="D10097" s="377">
        <v>2</v>
      </c>
    </row>
    <row r="10098" spans="1:4">
      <c r="A10098" s="375">
        <v>2135</v>
      </c>
      <c r="B10098" s="375">
        <v>2096</v>
      </c>
      <c r="C10098" s="375" t="s">
        <v>10722</v>
      </c>
      <c r="D10098" s="377">
        <v>2</v>
      </c>
    </row>
    <row r="10099" spans="1:4">
      <c r="A10099" s="375">
        <v>2136</v>
      </c>
      <c r="B10099" s="375">
        <v>2096</v>
      </c>
      <c r="C10099" s="375" t="s">
        <v>10723</v>
      </c>
      <c r="D10099" s="377">
        <v>2</v>
      </c>
    </row>
    <row r="10100" spans="1:4">
      <c r="A10100" s="375">
        <v>2137</v>
      </c>
      <c r="B10100" s="375">
        <v>2096</v>
      </c>
      <c r="C10100" s="375" t="s">
        <v>10724</v>
      </c>
      <c r="D10100" s="377">
        <v>2</v>
      </c>
    </row>
    <row r="10101" spans="1:4">
      <c r="A10101" s="375">
        <v>2139</v>
      </c>
      <c r="B10101" s="375">
        <v>2096</v>
      </c>
      <c r="C10101" s="375" t="s">
        <v>10725</v>
      </c>
      <c r="D10101" s="377">
        <v>0</v>
      </c>
    </row>
    <row r="10102" spans="1:4">
      <c r="A10102" s="375">
        <v>2142</v>
      </c>
      <c r="B10102" s="375">
        <v>2096</v>
      </c>
      <c r="C10102" s="375" t="s">
        <v>10726</v>
      </c>
      <c r="D10102" s="377">
        <v>0</v>
      </c>
    </row>
    <row r="10103" spans="1:4">
      <c r="A10103" s="375">
        <v>2146</v>
      </c>
      <c r="B10103" s="375">
        <v>2096</v>
      </c>
      <c r="C10103" s="375" t="s">
        <v>10727</v>
      </c>
      <c r="D10103" s="377">
        <v>0</v>
      </c>
    </row>
    <row r="10104" spans="1:4">
      <c r="A10104" s="375">
        <v>2148</v>
      </c>
      <c r="B10104" s="375">
        <v>2096</v>
      </c>
      <c r="C10104" s="375" t="s">
        <v>10728</v>
      </c>
      <c r="D10104" s="377">
        <v>0</v>
      </c>
    </row>
    <row r="10105" spans="1:4">
      <c r="A10105" s="375">
        <v>2149</v>
      </c>
      <c r="B10105" s="375">
        <v>2096</v>
      </c>
      <c r="C10105" s="375" t="s">
        <v>10729</v>
      </c>
      <c r="D10105" s="377">
        <v>0</v>
      </c>
    </row>
    <row r="10106" spans="1:4">
      <c r="A10106" s="375">
        <v>2151</v>
      </c>
      <c r="B10106" s="375">
        <v>2096</v>
      </c>
      <c r="C10106" s="375" t="s">
        <v>10730</v>
      </c>
      <c r="D10106" s="377">
        <v>2</v>
      </c>
    </row>
    <row r="10107" spans="1:4">
      <c r="A10107" s="375">
        <v>2152</v>
      </c>
      <c r="B10107" s="375">
        <v>2096</v>
      </c>
      <c r="C10107" s="375" t="s">
        <v>10731</v>
      </c>
      <c r="D10107" s="377">
        <v>0</v>
      </c>
    </row>
    <row r="10108" spans="1:4">
      <c r="A10108" s="375">
        <v>2153</v>
      </c>
      <c r="B10108" s="375">
        <v>2096</v>
      </c>
      <c r="C10108" s="375" t="s">
        <v>10732</v>
      </c>
      <c r="D10108" s="377">
        <v>0</v>
      </c>
    </row>
    <row r="10109" spans="1:4">
      <c r="A10109" s="375">
        <v>2154</v>
      </c>
      <c r="B10109" s="375">
        <v>2096</v>
      </c>
      <c r="C10109" s="375" t="s">
        <v>10733</v>
      </c>
      <c r="D10109" s="377">
        <v>0</v>
      </c>
    </row>
    <row r="10110" spans="1:4">
      <c r="A10110" s="375">
        <v>2155</v>
      </c>
      <c r="B10110" s="375">
        <v>2096</v>
      </c>
      <c r="C10110" s="375" t="s">
        <v>10734</v>
      </c>
      <c r="D10110" s="377">
        <v>0</v>
      </c>
    </row>
    <row r="10111" spans="1:4">
      <c r="A10111" s="375">
        <v>2156</v>
      </c>
      <c r="B10111" s="375">
        <v>2096</v>
      </c>
      <c r="C10111" s="375" t="s">
        <v>10735</v>
      </c>
      <c r="D10111" s="377">
        <v>0</v>
      </c>
    </row>
    <row r="10112" spans="1:4">
      <c r="A10112" s="375">
        <v>2162</v>
      </c>
      <c r="B10112" s="375">
        <v>2096</v>
      </c>
      <c r="C10112" s="375" t="s">
        <v>10736</v>
      </c>
      <c r="D10112" s="377">
        <v>0</v>
      </c>
    </row>
    <row r="10113" spans="1:4">
      <c r="A10113" s="375">
        <v>2163</v>
      </c>
      <c r="B10113" s="375">
        <v>2096</v>
      </c>
      <c r="C10113" s="375" t="s">
        <v>10737</v>
      </c>
      <c r="D10113" s="377">
        <v>0</v>
      </c>
    </row>
    <row r="10114" spans="1:4">
      <c r="A10114" s="375">
        <v>2164</v>
      </c>
      <c r="B10114" s="375">
        <v>2096</v>
      </c>
      <c r="C10114" s="375" t="s">
        <v>10738</v>
      </c>
      <c r="D10114" s="377">
        <v>0</v>
      </c>
    </row>
    <row r="10115" spans="1:4">
      <c r="A10115" s="375">
        <v>2169</v>
      </c>
      <c r="B10115" s="375">
        <v>2096</v>
      </c>
      <c r="C10115" s="375" t="s">
        <v>10739</v>
      </c>
      <c r="D10115" s="377">
        <v>0</v>
      </c>
    </row>
    <row r="10116" spans="1:4">
      <c r="A10116" s="375">
        <v>2171</v>
      </c>
      <c r="B10116" s="375">
        <v>2096</v>
      </c>
      <c r="C10116" s="375" t="s">
        <v>10740</v>
      </c>
      <c r="D10116" s="377">
        <v>0</v>
      </c>
    </row>
    <row r="10117" spans="1:4">
      <c r="A10117" s="375">
        <v>2172</v>
      </c>
      <c r="B10117" s="375">
        <v>2096</v>
      </c>
      <c r="C10117" s="375" t="s">
        <v>10741</v>
      </c>
      <c r="D10117" s="377">
        <v>0</v>
      </c>
    </row>
    <row r="10118" spans="1:4">
      <c r="A10118" s="375">
        <v>2173</v>
      </c>
      <c r="B10118" s="375">
        <v>2096</v>
      </c>
      <c r="C10118" s="375" t="s">
        <v>10742</v>
      </c>
      <c r="D10118" s="377">
        <v>0</v>
      </c>
    </row>
    <row r="10119" spans="1:4">
      <c r="A10119" s="375">
        <v>2174</v>
      </c>
      <c r="B10119" s="375">
        <v>2096</v>
      </c>
      <c r="C10119" s="375" t="s">
        <v>10743</v>
      </c>
      <c r="D10119" s="377">
        <v>0</v>
      </c>
    </row>
    <row r="10120" spans="1:4">
      <c r="A10120" s="375">
        <v>2175</v>
      </c>
      <c r="B10120" s="375">
        <v>2096</v>
      </c>
      <c r="C10120" s="375" t="s">
        <v>10744</v>
      </c>
      <c r="D10120" s="377">
        <v>0</v>
      </c>
    </row>
    <row r="10121" spans="1:4">
      <c r="A10121" s="375">
        <v>2176</v>
      </c>
      <c r="B10121" s="375">
        <v>2096</v>
      </c>
      <c r="C10121" s="375" t="s">
        <v>10745</v>
      </c>
      <c r="D10121" s="377">
        <v>0</v>
      </c>
    </row>
    <row r="10122" spans="1:4">
      <c r="A10122" s="375">
        <v>2177</v>
      </c>
      <c r="B10122" s="375">
        <v>2096</v>
      </c>
      <c r="C10122" s="375" t="s">
        <v>10746</v>
      </c>
      <c r="D10122" s="377">
        <v>0</v>
      </c>
    </row>
    <row r="10123" spans="1:4">
      <c r="A10123" s="375">
        <v>2178</v>
      </c>
      <c r="B10123" s="375">
        <v>2096</v>
      </c>
      <c r="C10123" s="375" t="s">
        <v>10747</v>
      </c>
      <c r="D10123" s="377">
        <v>2</v>
      </c>
    </row>
    <row r="10124" spans="1:4">
      <c r="A10124" s="375">
        <v>2179</v>
      </c>
      <c r="B10124" s="375">
        <v>2096</v>
      </c>
      <c r="C10124" s="375" t="s">
        <v>10748</v>
      </c>
      <c r="D10124" s="377">
        <v>2</v>
      </c>
    </row>
    <row r="10125" spans="1:4">
      <c r="A10125" s="375">
        <v>2180</v>
      </c>
      <c r="B10125" s="375">
        <v>2096</v>
      </c>
      <c r="C10125" s="375" t="s">
        <v>10749</v>
      </c>
      <c r="D10125" s="377">
        <v>2</v>
      </c>
    </row>
    <row r="10126" spans="1:4">
      <c r="A10126" s="375">
        <v>2182</v>
      </c>
      <c r="B10126" s="375">
        <v>2096</v>
      </c>
      <c r="C10126" s="375" t="s">
        <v>10750</v>
      </c>
      <c r="D10126" s="377">
        <v>2</v>
      </c>
    </row>
    <row r="10127" spans="1:4">
      <c r="A10127" s="375">
        <v>2183</v>
      </c>
      <c r="B10127" s="375">
        <v>2096</v>
      </c>
      <c r="C10127" s="375" t="s">
        <v>10751</v>
      </c>
      <c r="D10127" s="377">
        <v>2</v>
      </c>
    </row>
    <row r="10128" spans="1:4">
      <c r="A10128" s="375">
        <v>2184</v>
      </c>
      <c r="B10128" s="375">
        <v>2096</v>
      </c>
      <c r="C10128" s="375" t="s">
        <v>10752</v>
      </c>
      <c r="D10128" s="377">
        <v>0</v>
      </c>
    </row>
    <row r="10129" spans="1:4">
      <c r="A10129" s="375">
        <v>2185</v>
      </c>
      <c r="B10129" s="375">
        <v>2096</v>
      </c>
      <c r="C10129" s="375" t="s">
        <v>10753</v>
      </c>
      <c r="D10129" s="377">
        <v>0</v>
      </c>
    </row>
    <row r="10130" spans="1:4">
      <c r="A10130" s="375">
        <v>2187</v>
      </c>
      <c r="B10130" s="375">
        <v>2096</v>
      </c>
      <c r="C10130" s="375" t="s">
        <v>10754</v>
      </c>
      <c r="D10130" s="377">
        <v>2</v>
      </c>
    </row>
    <row r="10131" spans="1:4">
      <c r="A10131" s="375">
        <v>2188</v>
      </c>
      <c r="B10131" s="375">
        <v>2096</v>
      </c>
      <c r="C10131" s="375" t="s">
        <v>10755</v>
      </c>
      <c r="D10131" s="377">
        <v>2</v>
      </c>
    </row>
    <row r="10132" spans="1:4">
      <c r="A10132" s="375">
        <v>2189</v>
      </c>
      <c r="B10132" s="375">
        <v>2096</v>
      </c>
      <c r="C10132" s="375" t="s">
        <v>10756</v>
      </c>
      <c r="D10132" s="377">
        <v>0</v>
      </c>
    </row>
    <row r="10133" spans="1:4">
      <c r="A10133" s="375">
        <v>2192</v>
      </c>
      <c r="B10133" s="375">
        <v>2096</v>
      </c>
      <c r="C10133" s="375" t="s">
        <v>10757</v>
      </c>
      <c r="D10133" s="377">
        <v>0</v>
      </c>
    </row>
    <row r="10134" spans="1:4">
      <c r="A10134" s="375">
        <v>2196</v>
      </c>
      <c r="B10134" s="375">
        <v>2096</v>
      </c>
      <c r="C10134" s="375" t="s">
        <v>10758</v>
      </c>
      <c r="D10134" s="377">
        <v>2</v>
      </c>
    </row>
    <row r="10135" spans="1:4">
      <c r="A10135" s="375">
        <v>2197</v>
      </c>
      <c r="B10135" s="375">
        <v>2096</v>
      </c>
      <c r="C10135" s="375" t="s">
        <v>10759</v>
      </c>
      <c r="D10135" s="377">
        <v>0</v>
      </c>
    </row>
    <row r="10136" spans="1:4">
      <c r="A10136" s="375">
        <v>2199</v>
      </c>
      <c r="B10136" s="375">
        <v>2096</v>
      </c>
      <c r="C10136" s="375" t="s">
        <v>10760</v>
      </c>
      <c r="D10136" s="377">
        <v>0</v>
      </c>
    </row>
    <row r="10137" spans="1:4">
      <c r="A10137" s="375">
        <v>2201</v>
      </c>
      <c r="B10137" s="375">
        <v>2096</v>
      </c>
      <c r="C10137" s="375" t="s">
        <v>10761</v>
      </c>
      <c r="D10137" s="377">
        <v>0</v>
      </c>
    </row>
    <row r="10138" spans="1:4">
      <c r="A10138" s="375">
        <v>2202</v>
      </c>
      <c r="B10138" s="375">
        <v>2096</v>
      </c>
      <c r="C10138" s="375" t="s">
        <v>10762</v>
      </c>
      <c r="D10138" s="377">
        <v>2</v>
      </c>
    </row>
    <row r="10139" spans="1:4">
      <c r="A10139" s="375">
        <v>2203</v>
      </c>
      <c r="B10139" s="375">
        <v>2096</v>
      </c>
      <c r="C10139" s="375" t="s">
        <v>10763</v>
      </c>
      <c r="D10139" s="377">
        <v>2</v>
      </c>
    </row>
    <row r="10140" spans="1:4">
      <c r="A10140" s="375">
        <v>2206</v>
      </c>
      <c r="B10140" s="375">
        <v>2096</v>
      </c>
      <c r="C10140" s="375" t="s">
        <v>10764</v>
      </c>
      <c r="D10140" s="377">
        <v>0</v>
      </c>
    </row>
    <row r="10141" spans="1:4">
      <c r="A10141" s="375">
        <v>2207</v>
      </c>
      <c r="B10141" s="375">
        <v>2096</v>
      </c>
      <c r="C10141" s="375" t="s">
        <v>10765</v>
      </c>
      <c r="D10141" s="377">
        <v>0</v>
      </c>
    </row>
    <row r="10142" spans="1:4">
      <c r="A10142" s="375">
        <v>2208</v>
      </c>
      <c r="B10142" s="375">
        <v>2096</v>
      </c>
      <c r="C10142" s="375" t="s">
        <v>10766</v>
      </c>
      <c r="D10142" s="377">
        <v>0</v>
      </c>
    </row>
    <row r="10143" spans="1:4">
      <c r="A10143" s="375">
        <v>2209</v>
      </c>
      <c r="B10143" s="375">
        <v>2096</v>
      </c>
      <c r="C10143" s="375" t="s">
        <v>10767</v>
      </c>
      <c r="D10143" s="377">
        <v>0</v>
      </c>
    </row>
    <row r="10144" spans="1:4">
      <c r="A10144" s="375">
        <v>2210</v>
      </c>
      <c r="B10144" s="375">
        <v>2096</v>
      </c>
      <c r="C10144" s="375" t="s">
        <v>10768</v>
      </c>
      <c r="D10144" s="377">
        <v>0</v>
      </c>
    </row>
    <row r="10145" spans="1:4">
      <c r="A10145" s="375">
        <v>2211</v>
      </c>
      <c r="B10145" s="375">
        <v>2096</v>
      </c>
      <c r="C10145" s="375" t="s">
        <v>10769</v>
      </c>
      <c r="D10145" s="377">
        <v>0</v>
      </c>
    </row>
    <row r="10146" spans="1:4">
      <c r="A10146" s="375">
        <v>2212</v>
      </c>
      <c r="B10146" s="375">
        <v>2096</v>
      </c>
      <c r="C10146" s="375" t="s">
        <v>10770</v>
      </c>
      <c r="D10146" s="377">
        <v>2</v>
      </c>
    </row>
    <row r="10147" spans="1:4">
      <c r="A10147" s="375">
        <v>2213</v>
      </c>
      <c r="B10147" s="375">
        <v>2096</v>
      </c>
      <c r="C10147" s="375" t="s">
        <v>10771</v>
      </c>
      <c r="D10147" s="377">
        <v>0</v>
      </c>
    </row>
    <row r="10148" spans="1:4">
      <c r="A10148" s="375">
        <v>2214</v>
      </c>
      <c r="B10148" s="375">
        <v>2096</v>
      </c>
      <c r="C10148" s="375" t="s">
        <v>10772</v>
      </c>
      <c r="D10148" s="377">
        <v>0</v>
      </c>
    </row>
    <row r="10149" spans="1:4">
      <c r="A10149" s="375">
        <v>2215</v>
      </c>
      <c r="B10149" s="375">
        <v>2096</v>
      </c>
      <c r="C10149" s="375" t="s">
        <v>10773</v>
      </c>
      <c r="D10149" s="377">
        <v>2</v>
      </c>
    </row>
    <row r="10150" spans="1:4">
      <c r="A10150" s="375">
        <v>2312</v>
      </c>
      <c r="B10150" s="375">
        <v>2096</v>
      </c>
      <c r="C10150" s="375" t="s">
        <v>10774</v>
      </c>
      <c r="D10150" s="377">
        <v>2</v>
      </c>
    </row>
    <row r="10151" spans="1:4">
      <c r="A10151" s="375">
        <v>2317</v>
      </c>
      <c r="B10151" s="375">
        <v>2096</v>
      </c>
      <c r="C10151" s="375" t="s">
        <v>10775</v>
      </c>
      <c r="D10151" s="377">
        <v>2</v>
      </c>
    </row>
    <row r="10152" spans="1:4">
      <c r="A10152" s="375">
        <v>2322</v>
      </c>
      <c r="B10152" s="375">
        <v>2096</v>
      </c>
      <c r="C10152" s="375" t="s">
        <v>10776</v>
      </c>
      <c r="D10152" s="377">
        <v>2</v>
      </c>
    </row>
    <row r="10153" spans="1:4">
      <c r="A10153" s="375">
        <v>2323</v>
      </c>
      <c r="B10153" s="375">
        <v>2096</v>
      </c>
      <c r="C10153" s="375" t="s">
        <v>10777</v>
      </c>
      <c r="D10153" s="377">
        <v>0</v>
      </c>
    </row>
    <row r="10154" spans="1:4">
      <c r="A10154" s="375">
        <v>2324</v>
      </c>
      <c r="B10154" s="375">
        <v>2096</v>
      </c>
      <c r="C10154" s="375" t="s">
        <v>10778</v>
      </c>
      <c r="D10154" s="377">
        <v>2</v>
      </c>
    </row>
    <row r="10155" spans="1:4">
      <c r="A10155" s="375">
        <v>2326</v>
      </c>
      <c r="B10155" s="375">
        <v>2096</v>
      </c>
      <c r="C10155" s="375" t="s">
        <v>10779</v>
      </c>
      <c r="D10155" s="377">
        <v>2</v>
      </c>
    </row>
    <row r="10156" spans="1:4">
      <c r="A10156" s="375">
        <v>2328</v>
      </c>
      <c r="B10156" s="375">
        <v>2096</v>
      </c>
      <c r="C10156" s="375" t="s">
        <v>10780</v>
      </c>
      <c r="D10156" s="377">
        <v>2</v>
      </c>
    </row>
    <row r="10157" spans="1:4">
      <c r="A10157" s="375">
        <v>2330</v>
      </c>
      <c r="B10157" s="375">
        <v>2096</v>
      </c>
      <c r="C10157" s="375" t="s">
        <v>10781</v>
      </c>
      <c r="D10157" s="377">
        <v>2</v>
      </c>
    </row>
    <row r="10158" spans="1:4">
      <c r="A10158" s="375">
        <v>2338</v>
      </c>
      <c r="B10158" s="375">
        <v>2096</v>
      </c>
      <c r="C10158" s="375" t="s">
        <v>10782</v>
      </c>
      <c r="D10158" s="377">
        <v>2</v>
      </c>
    </row>
    <row r="10159" spans="1:4">
      <c r="A10159" s="375">
        <v>2341</v>
      </c>
      <c r="B10159" s="375">
        <v>2096</v>
      </c>
      <c r="C10159" s="375" t="s">
        <v>10783</v>
      </c>
      <c r="D10159" s="377">
        <v>2</v>
      </c>
    </row>
    <row r="10160" spans="1:4">
      <c r="A10160" s="375">
        <v>2342</v>
      </c>
      <c r="B10160" s="375">
        <v>2096</v>
      </c>
      <c r="C10160" s="375" t="s">
        <v>10784</v>
      </c>
      <c r="D10160" s="377">
        <v>2</v>
      </c>
    </row>
    <row r="10161" spans="1:4">
      <c r="A10161" s="375">
        <v>2343</v>
      </c>
      <c r="B10161" s="375">
        <v>2096</v>
      </c>
      <c r="C10161" s="375" t="s">
        <v>10785</v>
      </c>
      <c r="D10161" s="377">
        <v>2</v>
      </c>
    </row>
    <row r="10162" spans="1:4">
      <c r="A10162" s="375">
        <v>2345</v>
      </c>
      <c r="B10162" s="375">
        <v>2096</v>
      </c>
      <c r="C10162" s="375" t="s">
        <v>10786</v>
      </c>
      <c r="D10162" s="377">
        <v>2</v>
      </c>
    </row>
    <row r="10163" spans="1:4">
      <c r="A10163" s="375">
        <v>2346</v>
      </c>
      <c r="B10163" s="375">
        <v>2096</v>
      </c>
      <c r="C10163" s="375" t="s">
        <v>10787</v>
      </c>
      <c r="D10163" s="377">
        <v>2</v>
      </c>
    </row>
    <row r="10164" spans="1:4">
      <c r="A10164" s="375">
        <v>2347</v>
      </c>
      <c r="B10164" s="375">
        <v>2096</v>
      </c>
      <c r="C10164" s="375" t="s">
        <v>10788</v>
      </c>
      <c r="D10164" s="377">
        <v>2</v>
      </c>
    </row>
    <row r="10165" spans="1:4">
      <c r="A10165" s="375">
        <v>3102</v>
      </c>
      <c r="B10165" s="375">
        <v>2096</v>
      </c>
      <c r="C10165" s="375" t="s">
        <v>10789</v>
      </c>
      <c r="D10165" s="377">
        <v>2</v>
      </c>
    </row>
    <row r="10166" spans="1:4">
      <c r="A10166" s="375">
        <v>3103</v>
      </c>
      <c r="B10166" s="375">
        <v>2096</v>
      </c>
      <c r="C10166" s="375" t="s">
        <v>10790</v>
      </c>
      <c r="D10166" s="377">
        <v>2</v>
      </c>
    </row>
    <row r="10167" spans="1:4">
      <c r="A10167" s="375">
        <v>3104</v>
      </c>
      <c r="B10167" s="375">
        <v>2096</v>
      </c>
      <c r="C10167" s="375" t="s">
        <v>10791</v>
      </c>
      <c r="D10167" s="377">
        <v>0</v>
      </c>
    </row>
    <row r="10168" spans="1:4">
      <c r="A10168" s="375">
        <v>3105</v>
      </c>
      <c r="B10168" s="375">
        <v>2096</v>
      </c>
      <c r="C10168" s="375" t="s">
        <v>10792</v>
      </c>
      <c r="D10168" s="377">
        <v>0</v>
      </c>
    </row>
    <row r="10169" spans="1:4">
      <c r="A10169" s="375">
        <v>3108</v>
      </c>
      <c r="B10169" s="375">
        <v>2096</v>
      </c>
      <c r="C10169" s="375" t="s">
        <v>10793</v>
      </c>
      <c r="D10169" s="377">
        <v>2</v>
      </c>
    </row>
    <row r="10170" spans="1:4">
      <c r="A10170" s="375">
        <v>3109</v>
      </c>
      <c r="B10170" s="375">
        <v>2096</v>
      </c>
      <c r="C10170" s="375" t="s">
        <v>10794</v>
      </c>
      <c r="D10170" s="377">
        <v>2</v>
      </c>
    </row>
    <row r="10171" spans="1:4">
      <c r="A10171" s="375">
        <v>3115</v>
      </c>
      <c r="B10171" s="375">
        <v>2096</v>
      </c>
      <c r="C10171" s="375" t="s">
        <v>10795</v>
      </c>
      <c r="D10171" s="377">
        <v>2</v>
      </c>
    </row>
    <row r="10172" spans="1:4">
      <c r="A10172" s="375">
        <v>3116</v>
      </c>
      <c r="B10172" s="375">
        <v>2096</v>
      </c>
      <c r="C10172" s="375" t="s">
        <v>10796</v>
      </c>
      <c r="D10172" s="377">
        <v>0</v>
      </c>
    </row>
    <row r="10173" spans="1:4">
      <c r="A10173" s="375">
        <v>3120</v>
      </c>
      <c r="B10173" s="375">
        <v>2096</v>
      </c>
      <c r="C10173" s="375" t="s">
        <v>10797</v>
      </c>
      <c r="D10173" s="377">
        <v>0</v>
      </c>
    </row>
    <row r="10174" spans="1:4">
      <c r="A10174" s="375">
        <v>3121</v>
      </c>
      <c r="B10174" s="375">
        <v>2096</v>
      </c>
      <c r="C10174" s="375" t="s">
        <v>10798</v>
      </c>
      <c r="D10174" s="377">
        <v>0</v>
      </c>
    </row>
    <row r="10175" spans="1:4">
      <c r="A10175" s="375">
        <v>3141</v>
      </c>
      <c r="B10175" s="375">
        <v>2096</v>
      </c>
      <c r="C10175" s="375" t="s">
        <v>10799</v>
      </c>
      <c r="D10175" s="377">
        <v>0</v>
      </c>
    </row>
    <row r="10176" spans="1:4">
      <c r="A10176" s="375">
        <v>3145</v>
      </c>
      <c r="B10176" s="375">
        <v>2096</v>
      </c>
      <c r="C10176" s="375" t="s">
        <v>10800</v>
      </c>
      <c r="D10176" s="377">
        <v>0</v>
      </c>
    </row>
    <row r="10177" spans="1:4">
      <c r="A10177" s="375">
        <v>3146</v>
      </c>
      <c r="B10177" s="375">
        <v>2096</v>
      </c>
      <c r="C10177" s="375" t="s">
        <v>10801</v>
      </c>
      <c r="D10177" s="377">
        <v>0</v>
      </c>
    </row>
    <row r="10178" spans="1:4">
      <c r="A10178" s="375">
        <v>3147</v>
      </c>
      <c r="B10178" s="375">
        <v>2096</v>
      </c>
      <c r="C10178" s="375" t="s">
        <v>10802</v>
      </c>
      <c r="D10178" s="377">
        <v>0</v>
      </c>
    </row>
    <row r="10179" spans="1:4">
      <c r="A10179" s="375">
        <v>3181</v>
      </c>
      <c r="B10179" s="375">
        <v>2096</v>
      </c>
      <c r="C10179" s="375" t="s">
        <v>10803</v>
      </c>
      <c r="D10179" s="377">
        <v>0</v>
      </c>
    </row>
    <row r="10180" spans="1:4">
      <c r="A10180" s="375">
        <v>3199</v>
      </c>
      <c r="B10180" s="375">
        <v>2096</v>
      </c>
      <c r="C10180" s="375" t="s">
        <v>10804</v>
      </c>
      <c r="D10180" s="377">
        <v>2</v>
      </c>
    </row>
    <row r="10181" spans="1:4">
      <c r="A10181" s="375">
        <v>4109</v>
      </c>
      <c r="B10181" s="375">
        <v>2096</v>
      </c>
      <c r="C10181" s="375" t="s">
        <v>10805</v>
      </c>
      <c r="D10181" s="377">
        <v>2</v>
      </c>
    </row>
    <row r="10182" spans="1:4">
      <c r="A10182" s="375">
        <v>4111</v>
      </c>
      <c r="B10182" s="375">
        <v>2096</v>
      </c>
      <c r="C10182" s="375" t="s">
        <v>10806</v>
      </c>
      <c r="D10182" s="377">
        <v>2</v>
      </c>
    </row>
    <row r="10183" spans="1:4">
      <c r="A10183" s="375">
        <v>4112</v>
      </c>
      <c r="B10183" s="375">
        <v>2096</v>
      </c>
      <c r="C10183" s="375" t="s">
        <v>10807</v>
      </c>
      <c r="D10183" s="377">
        <v>0</v>
      </c>
    </row>
    <row r="10184" spans="1:4">
      <c r="A10184" s="375">
        <v>4116</v>
      </c>
      <c r="B10184" s="375">
        <v>2096</v>
      </c>
      <c r="C10184" s="375" t="s">
        <v>10808</v>
      </c>
      <c r="D10184" s="377">
        <v>0</v>
      </c>
    </row>
    <row r="10185" spans="1:4">
      <c r="A10185" s="375">
        <v>4117</v>
      </c>
      <c r="B10185" s="375">
        <v>2096</v>
      </c>
      <c r="C10185" s="375" t="s">
        <v>10809</v>
      </c>
      <c r="D10185" s="377">
        <v>2</v>
      </c>
    </row>
    <row r="10186" spans="1:4">
      <c r="A10186" s="375">
        <v>4121</v>
      </c>
      <c r="B10186" s="375">
        <v>2096</v>
      </c>
      <c r="C10186" s="375" t="s">
        <v>10810</v>
      </c>
      <c r="D10186" s="377">
        <v>2</v>
      </c>
    </row>
    <row r="10187" spans="1:4">
      <c r="A10187" s="375">
        <v>4123</v>
      </c>
      <c r="B10187" s="375">
        <v>2096</v>
      </c>
      <c r="C10187" s="375" t="s">
        <v>10811</v>
      </c>
      <c r="D10187" s="377">
        <v>0</v>
      </c>
    </row>
    <row r="10188" spans="1:4">
      <c r="A10188" s="375">
        <v>4124</v>
      </c>
      <c r="B10188" s="375">
        <v>2096</v>
      </c>
      <c r="C10188" s="375" t="s">
        <v>10812</v>
      </c>
      <c r="D10188" s="377">
        <v>0</v>
      </c>
    </row>
    <row r="10189" spans="1:4">
      <c r="A10189" s="375">
        <v>4126</v>
      </c>
      <c r="B10189" s="375">
        <v>2096</v>
      </c>
      <c r="C10189" s="375" t="s">
        <v>10813</v>
      </c>
      <c r="D10189" s="377">
        <v>2</v>
      </c>
    </row>
    <row r="10190" spans="1:4">
      <c r="A10190" s="375">
        <v>4130</v>
      </c>
      <c r="B10190" s="375">
        <v>2096</v>
      </c>
      <c r="C10190" s="375" t="s">
        <v>10814</v>
      </c>
      <c r="D10190" s="377">
        <v>0</v>
      </c>
    </row>
    <row r="10191" spans="1:4">
      <c r="A10191" s="375">
        <v>4131</v>
      </c>
      <c r="B10191" s="375">
        <v>2096</v>
      </c>
      <c r="C10191" s="375" t="s">
        <v>10815</v>
      </c>
      <c r="D10191" s="377">
        <v>2</v>
      </c>
    </row>
    <row r="10192" spans="1:4">
      <c r="A10192" s="375">
        <v>4132</v>
      </c>
      <c r="B10192" s="375">
        <v>2096</v>
      </c>
      <c r="C10192" s="375" t="s">
        <v>10816</v>
      </c>
      <c r="D10192" s="377">
        <v>2</v>
      </c>
    </row>
    <row r="10193" spans="1:4">
      <c r="A10193" s="375">
        <v>4140</v>
      </c>
      <c r="B10193" s="375">
        <v>2096</v>
      </c>
      <c r="C10193" s="375" t="s">
        <v>10817</v>
      </c>
      <c r="D10193" s="377">
        <v>0</v>
      </c>
    </row>
    <row r="10194" spans="1:4">
      <c r="A10194" s="375">
        <v>4170</v>
      </c>
      <c r="B10194" s="375">
        <v>2096</v>
      </c>
      <c r="C10194" s="375" t="s">
        <v>10818</v>
      </c>
      <c r="D10194" s="377">
        <v>0</v>
      </c>
    </row>
    <row r="10195" spans="1:4">
      <c r="A10195" s="375">
        <v>4173</v>
      </c>
      <c r="B10195" s="375">
        <v>2096</v>
      </c>
      <c r="C10195" s="375" t="s">
        <v>10819</v>
      </c>
      <c r="D10195" s="377">
        <v>2</v>
      </c>
    </row>
    <row r="10196" spans="1:4">
      <c r="A10196" s="375">
        <v>4179</v>
      </c>
      <c r="B10196" s="375">
        <v>2096</v>
      </c>
      <c r="C10196" s="375" t="s">
        <v>10820</v>
      </c>
      <c r="D10196" s="377">
        <v>0</v>
      </c>
    </row>
    <row r="10197" spans="1:4">
      <c r="A10197" s="375">
        <v>4180</v>
      </c>
      <c r="B10197" s="375">
        <v>2096</v>
      </c>
      <c r="C10197" s="375" t="s">
        <v>10821</v>
      </c>
      <c r="D10197" s="377">
        <v>0</v>
      </c>
    </row>
    <row r="10198" spans="1:4">
      <c r="A10198" s="375">
        <v>4181</v>
      </c>
      <c r="B10198" s="375">
        <v>2096</v>
      </c>
      <c r="C10198" s="375" t="s">
        <v>10822</v>
      </c>
      <c r="D10198" s="377">
        <v>0</v>
      </c>
    </row>
    <row r="10199" spans="1:4">
      <c r="A10199" s="375">
        <v>4190</v>
      </c>
      <c r="B10199" s="375">
        <v>2096</v>
      </c>
      <c r="C10199" s="375" t="s">
        <v>10823</v>
      </c>
      <c r="D10199" s="377">
        <v>0</v>
      </c>
    </row>
    <row r="10200" spans="1:4">
      <c r="A10200" s="375">
        <v>4191</v>
      </c>
      <c r="B10200" s="375">
        <v>2096</v>
      </c>
      <c r="C10200" s="375" t="s">
        <v>10824</v>
      </c>
      <c r="D10200" s="377">
        <v>0</v>
      </c>
    </row>
    <row r="10201" spans="1:4">
      <c r="A10201" s="375">
        <v>4192</v>
      </c>
      <c r="B10201" s="375">
        <v>2096</v>
      </c>
      <c r="C10201" s="375" t="s">
        <v>10825</v>
      </c>
      <c r="D10201" s="377">
        <v>0</v>
      </c>
    </row>
    <row r="10202" spans="1:4">
      <c r="A10202" s="375">
        <v>4196</v>
      </c>
      <c r="B10202" s="375">
        <v>2096</v>
      </c>
      <c r="C10202" s="375" t="s">
        <v>10826</v>
      </c>
      <c r="D10202" s="377">
        <v>2</v>
      </c>
    </row>
    <row r="10203" spans="1:4">
      <c r="A10203" s="375">
        <v>4199</v>
      </c>
      <c r="B10203" s="375">
        <v>2096</v>
      </c>
      <c r="C10203" s="375" t="s">
        <v>10827</v>
      </c>
      <c r="D10203" s="377">
        <v>2</v>
      </c>
    </row>
    <row r="10204" spans="1:4">
      <c r="A10204" s="375">
        <v>5002</v>
      </c>
      <c r="B10204" s="375">
        <v>2096</v>
      </c>
      <c r="C10204" s="375" t="s">
        <v>10828</v>
      </c>
      <c r="D10204" s="377">
        <v>2</v>
      </c>
    </row>
    <row r="10205" spans="1:4">
      <c r="A10205" s="375">
        <v>5003</v>
      </c>
      <c r="B10205" s="375">
        <v>2096</v>
      </c>
      <c r="C10205" s="375" t="s">
        <v>10829</v>
      </c>
      <c r="D10205" s="377">
        <v>2</v>
      </c>
    </row>
    <row r="10206" spans="1:4">
      <c r="A10206" s="375">
        <v>5008</v>
      </c>
      <c r="B10206" s="375">
        <v>2096</v>
      </c>
      <c r="C10206" s="375" t="s">
        <v>10830</v>
      </c>
      <c r="D10206" s="377">
        <v>2</v>
      </c>
    </row>
    <row r="10207" spans="1:4">
      <c r="A10207" s="375">
        <v>6002</v>
      </c>
      <c r="B10207" s="375">
        <v>2096</v>
      </c>
      <c r="C10207" s="375" t="s">
        <v>10831</v>
      </c>
      <c r="D10207" s="377">
        <v>2</v>
      </c>
    </row>
    <row r="10208" spans="1:4">
      <c r="A10208" s="375">
        <v>6022</v>
      </c>
      <c r="B10208" s="375">
        <v>2096</v>
      </c>
      <c r="C10208" s="375" t="s">
        <v>10832</v>
      </c>
      <c r="D10208" s="377">
        <v>2</v>
      </c>
    </row>
    <row r="10209" spans="1:4">
      <c r="A10209" s="375">
        <v>6034</v>
      </c>
      <c r="B10209" s="375">
        <v>2096</v>
      </c>
      <c r="C10209" s="375" t="s">
        <v>10833</v>
      </c>
      <c r="D10209" s="377">
        <v>2</v>
      </c>
    </row>
    <row r="10210" spans="1:4">
      <c r="A10210" s="375">
        <v>6042</v>
      </c>
      <c r="B10210" s="375">
        <v>2096</v>
      </c>
      <c r="C10210" s="375" t="s">
        <v>10834</v>
      </c>
      <c r="D10210" s="377">
        <v>2</v>
      </c>
    </row>
    <row r="10211" spans="1:4">
      <c r="A10211" s="375">
        <v>6082</v>
      </c>
      <c r="B10211" s="375">
        <v>2096</v>
      </c>
      <c r="C10211" s="375" t="s">
        <v>10835</v>
      </c>
      <c r="D10211" s="377">
        <v>2</v>
      </c>
    </row>
    <row r="10212" spans="1:4">
      <c r="A10212" s="375">
        <v>1099</v>
      </c>
      <c r="B10212" s="375">
        <v>2100</v>
      </c>
      <c r="C10212" s="375" t="s">
        <v>10836</v>
      </c>
      <c r="D10212" s="377">
        <v>0</v>
      </c>
    </row>
    <row r="10213" spans="1:4">
      <c r="A10213" s="375">
        <v>1100</v>
      </c>
      <c r="B10213" s="375">
        <v>2100</v>
      </c>
      <c r="C10213" s="375" t="s">
        <v>10837</v>
      </c>
      <c r="D10213" s="377">
        <v>2</v>
      </c>
    </row>
    <row r="10214" spans="1:4">
      <c r="A10214" s="375">
        <v>1101</v>
      </c>
      <c r="B10214" s="375">
        <v>2100</v>
      </c>
      <c r="C10214" s="375" t="s">
        <v>10838</v>
      </c>
      <c r="D10214" s="377">
        <v>0</v>
      </c>
    </row>
    <row r="10215" spans="1:4">
      <c r="A10215" s="375">
        <v>1102</v>
      </c>
      <c r="B10215" s="375">
        <v>2100</v>
      </c>
      <c r="C10215" s="375" t="s">
        <v>10839</v>
      </c>
      <c r="D10215" s="377">
        <v>2</v>
      </c>
    </row>
    <row r="10216" spans="1:4">
      <c r="A10216" s="375">
        <v>1103</v>
      </c>
      <c r="B10216" s="375">
        <v>2100</v>
      </c>
      <c r="C10216" s="375" t="s">
        <v>10840</v>
      </c>
      <c r="D10216" s="377">
        <v>0</v>
      </c>
    </row>
    <row r="10217" spans="1:4">
      <c r="A10217" s="375">
        <v>1104</v>
      </c>
      <c r="B10217" s="375">
        <v>2100</v>
      </c>
      <c r="C10217" s="375" t="s">
        <v>10841</v>
      </c>
      <c r="D10217" s="377">
        <v>2</v>
      </c>
    </row>
    <row r="10218" spans="1:4">
      <c r="A10218" s="375">
        <v>1105</v>
      </c>
      <c r="B10218" s="375">
        <v>2100</v>
      </c>
      <c r="C10218" s="375" t="s">
        <v>10842</v>
      </c>
      <c r="D10218" s="377">
        <v>2</v>
      </c>
    </row>
    <row r="10219" spans="1:4">
      <c r="A10219" s="375">
        <v>1106</v>
      </c>
      <c r="B10219" s="375">
        <v>2100</v>
      </c>
      <c r="C10219" s="375" t="s">
        <v>10843</v>
      </c>
      <c r="D10219" s="377">
        <v>2</v>
      </c>
    </row>
    <row r="10220" spans="1:4">
      <c r="A10220" s="375">
        <v>1107</v>
      </c>
      <c r="B10220" s="375">
        <v>2100</v>
      </c>
      <c r="C10220" s="375" t="s">
        <v>10844</v>
      </c>
      <c r="D10220" s="377">
        <v>0</v>
      </c>
    </row>
    <row r="10221" spans="1:4">
      <c r="A10221" s="375">
        <v>1109</v>
      </c>
      <c r="B10221" s="375">
        <v>2100</v>
      </c>
      <c r="C10221" s="375" t="s">
        <v>10845</v>
      </c>
      <c r="D10221" s="377">
        <v>2</v>
      </c>
    </row>
    <row r="10222" spans="1:4">
      <c r="A10222" s="375">
        <v>1113</v>
      </c>
      <c r="B10222" s="375">
        <v>2100</v>
      </c>
      <c r="C10222" s="375" t="s">
        <v>10846</v>
      </c>
      <c r="D10222" s="377">
        <v>2</v>
      </c>
    </row>
    <row r="10223" spans="1:4">
      <c r="A10223" s="375">
        <v>1114</v>
      </c>
      <c r="B10223" s="375">
        <v>2100</v>
      </c>
      <c r="C10223" s="375" t="s">
        <v>10847</v>
      </c>
      <c r="D10223" s="377">
        <v>2</v>
      </c>
    </row>
    <row r="10224" spans="1:4">
      <c r="A10224" s="375">
        <v>1115</v>
      </c>
      <c r="B10224" s="375">
        <v>2100</v>
      </c>
      <c r="C10224" s="375" t="s">
        <v>10848</v>
      </c>
      <c r="D10224" s="377">
        <v>2</v>
      </c>
    </row>
    <row r="10225" spans="1:4">
      <c r="A10225" s="375">
        <v>1120</v>
      </c>
      <c r="B10225" s="375">
        <v>2100</v>
      </c>
      <c r="C10225" s="375" t="s">
        <v>10849</v>
      </c>
      <c r="D10225" s="377">
        <v>2</v>
      </c>
    </row>
    <row r="10226" spans="1:4">
      <c r="A10226" s="375">
        <v>1121</v>
      </c>
      <c r="B10226" s="375">
        <v>2100</v>
      </c>
      <c r="C10226" s="375" t="s">
        <v>10850</v>
      </c>
      <c r="D10226" s="377">
        <v>0</v>
      </c>
    </row>
    <row r="10227" spans="1:4">
      <c r="A10227" s="375">
        <v>1123</v>
      </c>
      <c r="B10227" s="375">
        <v>2100</v>
      </c>
      <c r="C10227" s="375" t="s">
        <v>10851</v>
      </c>
      <c r="D10227" s="377">
        <v>2</v>
      </c>
    </row>
    <row r="10228" spans="1:4">
      <c r="A10228" s="375">
        <v>1124</v>
      </c>
      <c r="B10228" s="375">
        <v>2100</v>
      </c>
      <c r="C10228" s="375" t="s">
        <v>10852</v>
      </c>
      <c r="D10228" s="377">
        <v>0</v>
      </c>
    </row>
    <row r="10229" spans="1:4">
      <c r="A10229" s="375">
        <v>1125</v>
      </c>
      <c r="B10229" s="375">
        <v>2100</v>
      </c>
      <c r="C10229" s="375" t="s">
        <v>10853</v>
      </c>
      <c r="D10229" s="377">
        <v>0</v>
      </c>
    </row>
    <row r="10230" spans="1:4">
      <c r="A10230" s="375">
        <v>1126</v>
      </c>
      <c r="B10230" s="375">
        <v>2100</v>
      </c>
      <c r="C10230" s="375" t="s">
        <v>10854</v>
      </c>
      <c r="D10230" s="377">
        <v>0</v>
      </c>
    </row>
    <row r="10231" spans="1:4">
      <c r="A10231" s="375">
        <v>1127</v>
      </c>
      <c r="B10231" s="375">
        <v>2100</v>
      </c>
      <c r="C10231" s="375" t="s">
        <v>10855</v>
      </c>
      <c r="D10231" s="377">
        <v>2</v>
      </c>
    </row>
    <row r="10232" spans="1:4">
      <c r="A10232" s="375">
        <v>1128</v>
      </c>
      <c r="B10232" s="375">
        <v>2100</v>
      </c>
      <c r="C10232" s="375" t="s">
        <v>10856</v>
      </c>
      <c r="D10232" s="377">
        <v>2</v>
      </c>
    </row>
    <row r="10233" spans="1:4">
      <c r="A10233" s="375">
        <v>1129</v>
      </c>
      <c r="B10233" s="375">
        <v>2100</v>
      </c>
      <c r="C10233" s="375" t="s">
        <v>10857</v>
      </c>
      <c r="D10233" s="377">
        <v>2</v>
      </c>
    </row>
    <row r="10234" spans="1:4">
      <c r="A10234" s="375">
        <v>1130</v>
      </c>
      <c r="B10234" s="375">
        <v>2100</v>
      </c>
      <c r="C10234" s="375" t="s">
        <v>10858</v>
      </c>
      <c r="D10234" s="377">
        <v>2</v>
      </c>
    </row>
    <row r="10235" spans="1:4">
      <c r="A10235" s="375">
        <v>1131</v>
      </c>
      <c r="B10235" s="375">
        <v>2100</v>
      </c>
      <c r="C10235" s="375" t="s">
        <v>10859</v>
      </c>
      <c r="D10235" s="377">
        <v>0</v>
      </c>
    </row>
    <row r="10236" spans="1:4">
      <c r="A10236" s="375">
        <v>1132</v>
      </c>
      <c r="B10236" s="375">
        <v>2100</v>
      </c>
      <c r="C10236" s="375" t="s">
        <v>10860</v>
      </c>
      <c r="D10236" s="377">
        <v>2</v>
      </c>
    </row>
    <row r="10237" spans="1:4">
      <c r="A10237" s="375">
        <v>1137</v>
      </c>
      <c r="B10237" s="375">
        <v>2100</v>
      </c>
      <c r="C10237" s="375" t="s">
        <v>10861</v>
      </c>
      <c r="D10237" s="377">
        <v>2</v>
      </c>
    </row>
    <row r="10238" spans="1:4">
      <c r="A10238" s="375">
        <v>1151</v>
      </c>
      <c r="B10238" s="375">
        <v>2100</v>
      </c>
      <c r="C10238" s="375" t="s">
        <v>10862</v>
      </c>
      <c r="D10238" s="377">
        <v>0</v>
      </c>
    </row>
    <row r="10239" spans="1:4">
      <c r="A10239" s="375">
        <v>1152</v>
      </c>
      <c r="B10239" s="375">
        <v>2100</v>
      </c>
      <c r="C10239" s="375" t="s">
        <v>10863</v>
      </c>
      <c r="D10239" s="377">
        <v>0</v>
      </c>
    </row>
    <row r="10240" spans="1:4">
      <c r="A10240" s="375">
        <v>1153</v>
      </c>
      <c r="B10240" s="375">
        <v>2100</v>
      </c>
      <c r="C10240" s="375" t="s">
        <v>10864</v>
      </c>
      <c r="D10240" s="377">
        <v>2</v>
      </c>
    </row>
    <row r="10241" spans="1:4">
      <c r="A10241" s="375">
        <v>1157</v>
      </c>
      <c r="B10241" s="375">
        <v>2100</v>
      </c>
      <c r="C10241" s="375" t="s">
        <v>10865</v>
      </c>
      <c r="D10241" s="377">
        <v>2</v>
      </c>
    </row>
    <row r="10242" spans="1:4">
      <c r="A10242" s="375">
        <v>1175</v>
      </c>
      <c r="B10242" s="375">
        <v>2100</v>
      </c>
      <c r="C10242" s="375" t="s">
        <v>10866</v>
      </c>
      <c r="D10242" s="377">
        <v>0</v>
      </c>
    </row>
    <row r="10243" spans="1:4">
      <c r="A10243" s="375">
        <v>1181</v>
      </c>
      <c r="B10243" s="375">
        <v>2100</v>
      </c>
      <c r="C10243" s="375" t="s">
        <v>10867</v>
      </c>
      <c r="D10243" s="377">
        <v>0</v>
      </c>
    </row>
    <row r="10244" spans="1:4">
      <c r="A10244" s="375">
        <v>1183</v>
      </c>
      <c r="B10244" s="375">
        <v>2100</v>
      </c>
      <c r="C10244" s="375" t="s">
        <v>10868</v>
      </c>
      <c r="D10244" s="377">
        <v>2</v>
      </c>
    </row>
    <row r="10245" spans="1:4">
      <c r="A10245" s="375">
        <v>1185</v>
      </c>
      <c r="B10245" s="375">
        <v>2100</v>
      </c>
      <c r="C10245" s="375" t="s">
        <v>10869</v>
      </c>
      <c r="D10245" s="377">
        <v>2</v>
      </c>
    </row>
    <row r="10246" spans="1:4">
      <c r="A10246" s="375">
        <v>1186</v>
      </c>
      <c r="B10246" s="375">
        <v>2100</v>
      </c>
      <c r="C10246" s="375" t="s">
        <v>10870</v>
      </c>
      <c r="D10246" s="377">
        <v>0</v>
      </c>
    </row>
    <row r="10247" spans="1:4">
      <c r="A10247" s="375">
        <v>1187</v>
      </c>
      <c r="B10247" s="375">
        <v>2100</v>
      </c>
      <c r="C10247" s="375" t="s">
        <v>10871</v>
      </c>
      <c r="D10247" s="377">
        <v>0</v>
      </c>
    </row>
    <row r="10248" spans="1:4">
      <c r="A10248" s="375">
        <v>1188</v>
      </c>
      <c r="B10248" s="375">
        <v>2100</v>
      </c>
      <c r="C10248" s="375" t="s">
        <v>10872</v>
      </c>
      <c r="D10248" s="377">
        <v>0</v>
      </c>
    </row>
    <row r="10249" spans="1:4">
      <c r="A10249" s="375">
        <v>1189</v>
      </c>
      <c r="B10249" s="375">
        <v>2100</v>
      </c>
      <c r="C10249" s="375" t="s">
        <v>10873</v>
      </c>
      <c r="D10249" s="377">
        <v>0</v>
      </c>
    </row>
    <row r="10250" spans="1:4">
      <c r="A10250" s="375">
        <v>1190</v>
      </c>
      <c r="B10250" s="375">
        <v>2100</v>
      </c>
      <c r="C10250" s="375" t="s">
        <v>10874</v>
      </c>
      <c r="D10250" s="377">
        <v>0</v>
      </c>
    </row>
    <row r="10251" spans="1:4">
      <c r="A10251" s="375">
        <v>1192</v>
      </c>
      <c r="B10251" s="375">
        <v>2100</v>
      </c>
      <c r="C10251" s="375" t="s">
        <v>10875</v>
      </c>
      <c r="D10251" s="377">
        <v>0</v>
      </c>
    </row>
    <row r="10252" spans="1:4">
      <c r="A10252" s="375">
        <v>1193</v>
      </c>
      <c r="B10252" s="375">
        <v>2100</v>
      </c>
      <c r="C10252" s="375" t="s">
        <v>10876</v>
      </c>
      <c r="D10252" s="377">
        <v>0</v>
      </c>
    </row>
    <row r="10253" spans="1:4">
      <c r="A10253" s="375">
        <v>1194</v>
      </c>
      <c r="B10253" s="375">
        <v>2100</v>
      </c>
      <c r="C10253" s="375" t="s">
        <v>10877</v>
      </c>
      <c r="D10253" s="377">
        <v>0</v>
      </c>
    </row>
    <row r="10254" spans="1:4">
      <c r="A10254" s="375">
        <v>1199</v>
      </c>
      <c r="B10254" s="375">
        <v>2100</v>
      </c>
      <c r="C10254" s="375" t="s">
        <v>10878</v>
      </c>
      <c r="D10254" s="377">
        <v>0</v>
      </c>
    </row>
    <row r="10255" spans="1:4">
      <c r="A10255" s="375">
        <v>1201</v>
      </c>
      <c r="B10255" s="375">
        <v>2100</v>
      </c>
      <c r="C10255" s="375" t="s">
        <v>10879</v>
      </c>
      <c r="D10255" s="377">
        <v>2</v>
      </c>
    </row>
    <row r="10256" spans="1:4">
      <c r="A10256" s="375">
        <v>1203</v>
      </c>
      <c r="B10256" s="375">
        <v>2100</v>
      </c>
      <c r="C10256" s="375" t="s">
        <v>10880</v>
      </c>
      <c r="D10256" s="377">
        <v>2</v>
      </c>
    </row>
    <row r="10257" spans="1:4">
      <c r="A10257" s="375">
        <v>1206</v>
      </c>
      <c r="B10257" s="375">
        <v>2100</v>
      </c>
      <c r="C10257" s="375" t="s">
        <v>10881</v>
      </c>
      <c r="D10257" s="377">
        <v>0</v>
      </c>
    </row>
    <row r="10258" spans="1:4">
      <c r="A10258" s="375">
        <v>1210</v>
      </c>
      <c r="B10258" s="375">
        <v>2100</v>
      </c>
      <c r="C10258" s="375" t="s">
        <v>10882</v>
      </c>
      <c r="D10258" s="377">
        <v>2</v>
      </c>
    </row>
    <row r="10259" spans="1:4">
      <c r="A10259" s="375">
        <v>1256</v>
      </c>
      <c r="B10259" s="375">
        <v>2100</v>
      </c>
      <c r="C10259" s="375" t="s">
        <v>10883</v>
      </c>
      <c r="D10259" s="377">
        <v>0</v>
      </c>
    </row>
    <row r="10260" spans="1:4">
      <c r="A10260" s="375">
        <v>1257</v>
      </c>
      <c r="B10260" s="375">
        <v>2100</v>
      </c>
      <c r="C10260" s="375" t="s">
        <v>10884</v>
      </c>
      <c r="D10260" s="377">
        <v>2</v>
      </c>
    </row>
    <row r="10261" spans="1:4">
      <c r="A10261" s="375">
        <v>1260</v>
      </c>
      <c r="B10261" s="375">
        <v>2100</v>
      </c>
      <c r="C10261" s="375" t="s">
        <v>10885</v>
      </c>
      <c r="D10261" s="377">
        <v>0</v>
      </c>
    </row>
    <row r="10262" spans="1:4">
      <c r="A10262" s="375">
        <v>1261</v>
      </c>
      <c r="B10262" s="375">
        <v>2100</v>
      </c>
      <c r="C10262" s="375" t="s">
        <v>10886</v>
      </c>
      <c r="D10262" s="377">
        <v>0</v>
      </c>
    </row>
    <row r="10263" spans="1:4">
      <c r="A10263" s="375">
        <v>1262</v>
      </c>
      <c r="B10263" s="375">
        <v>2100</v>
      </c>
      <c r="C10263" s="375" t="s">
        <v>10887</v>
      </c>
      <c r="D10263" s="377">
        <v>0</v>
      </c>
    </row>
    <row r="10264" spans="1:4">
      <c r="A10264" s="375">
        <v>2095</v>
      </c>
      <c r="B10264" s="375">
        <v>2100</v>
      </c>
      <c r="C10264" s="375" t="s">
        <v>10888</v>
      </c>
      <c r="D10264" s="377">
        <v>0</v>
      </c>
    </row>
    <row r="10265" spans="1:4">
      <c r="A10265" s="375">
        <v>2096</v>
      </c>
      <c r="B10265" s="375">
        <v>2100</v>
      </c>
      <c r="C10265" s="375" t="s">
        <v>10889</v>
      </c>
      <c r="D10265" s="377">
        <v>0</v>
      </c>
    </row>
    <row r="10266" spans="1:4">
      <c r="A10266" s="375">
        <v>2100</v>
      </c>
      <c r="B10266" s="375">
        <v>2100</v>
      </c>
      <c r="C10266" s="375" t="s">
        <v>10890</v>
      </c>
      <c r="D10266" s="377" t="s">
        <v>94</v>
      </c>
    </row>
    <row r="10267" spans="1:4">
      <c r="A10267" s="375">
        <v>2102</v>
      </c>
      <c r="B10267" s="375">
        <v>2100</v>
      </c>
      <c r="C10267" s="375" t="s">
        <v>10891</v>
      </c>
      <c r="D10267" s="377">
        <v>0</v>
      </c>
    </row>
    <row r="10268" spans="1:4">
      <c r="A10268" s="375">
        <v>2103</v>
      </c>
      <c r="B10268" s="375">
        <v>2100</v>
      </c>
      <c r="C10268" s="375" t="s">
        <v>10892</v>
      </c>
      <c r="D10268" s="377">
        <v>0</v>
      </c>
    </row>
    <row r="10269" spans="1:4">
      <c r="A10269" s="375">
        <v>2104</v>
      </c>
      <c r="B10269" s="375">
        <v>2100</v>
      </c>
      <c r="C10269" s="375" t="s">
        <v>10893</v>
      </c>
      <c r="D10269" s="377">
        <v>0</v>
      </c>
    </row>
    <row r="10270" spans="1:4">
      <c r="A10270" s="375">
        <v>2105</v>
      </c>
      <c r="B10270" s="375">
        <v>2100</v>
      </c>
      <c r="C10270" s="375" t="s">
        <v>10894</v>
      </c>
      <c r="D10270" s="377">
        <v>0</v>
      </c>
    </row>
    <row r="10271" spans="1:4">
      <c r="A10271" s="375">
        <v>2108</v>
      </c>
      <c r="B10271" s="375">
        <v>2100</v>
      </c>
      <c r="C10271" s="375" t="s">
        <v>10895</v>
      </c>
      <c r="D10271" s="377">
        <v>2</v>
      </c>
    </row>
    <row r="10272" spans="1:4">
      <c r="A10272" s="375">
        <v>2109</v>
      </c>
      <c r="B10272" s="375">
        <v>2100</v>
      </c>
      <c r="C10272" s="375" t="s">
        <v>10896</v>
      </c>
      <c r="D10272" s="377">
        <v>2</v>
      </c>
    </row>
    <row r="10273" spans="1:4">
      <c r="A10273" s="375">
        <v>2110</v>
      </c>
      <c r="B10273" s="375">
        <v>2100</v>
      </c>
      <c r="C10273" s="375" t="s">
        <v>10897</v>
      </c>
      <c r="D10273" s="377">
        <v>2</v>
      </c>
    </row>
    <row r="10274" spans="1:4">
      <c r="A10274" s="375">
        <v>2111</v>
      </c>
      <c r="B10274" s="375">
        <v>2100</v>
      </c>
      <c r="C10274" s="375" t="s">
        <v>10898</v>
      </c>
      <c r="D10274" s="377">
        <v>2</v>
      </c>
    </row>
    <row r="10275" spans="1:4">
      <c r="A10275" s="375">
        <v>2112</v>
      </c>
      <c r="B10275" s="375">
        <v>2100</v>
      </c>
      <c r="C10275" s="375" t="s">
        <v>10899</v>
      </c>
      <c r="D10275" s="377">
        <v>2</v>
      </c>
    </row>
    <row r="10276" spans="1:4">
      <c r="A10276" s="375">
        <v>2113</v>
      </c>
      <c r="B10276" s="375">
        <v>2100</v>
      </c>
      <c r="C10276" s="375" t="s">
        <v>10900</v>
      </c>
      <c r="D10276" s="377">
        <v>0</v>
      </c>
    </row>
    <row r="10277" spans="1:4">
      <c r="A10277" s="375">
        <v>2115</v>
      </c>
      <c r="B10277" s="375">
        <v>2100</v>
      </c>
      <c r="C10277" s="375" t="s">
        <v>10901</v>
      </c>
      <c r="D10277" s="377">
        <v>2</v>
      </c>
    </row>
    <row r="10278" spans="1:4">
      <c r="A10278" s="375">
        <v>2116</v>
      </c>
      <c r="B10278" s="375">
        <v>2100</v>
      </c>
      <c r="C10278" s="375" t="s">
        <v>10902</v>
      </c>
      <c r="D10278" s="377">
        <v>2</v>
      </c>
    </row>
    <row r="10279" spans="1:4">
      <c r="A10279" s="375">
        <v>2117</v>
      </c>
      <c r="B10279" s="375">
        <v>2100</v>
      </c>
      <c r="C10279" s="375" t="s">
        <v>10903</v>
      </c>
      <c r="D10279" s="377">
        <v>2</v>
      </c>
    </row>
    <row r="10280" spans="1:4">
      <c r="A10280" s="375">
        <v>2121</v>
      </c>
      <c r="B10280" s="375">
        <v>2100</v>
      </c>
      <c r="C10280" s="375" t="s">
        <v>10904</v>
      </c>
      <c r="D10280" s="377">
        <v>2</v>
      </c>
    </row>
    <row r="10281" spans="1:4">
      <c r="A10281" s="375">
        <v>2122</v>
      </c>
      <c r="B10281" s="375">
        <v>2100</v>
      </c>
      <c r="C10281" s="375" t="s">
        <v>10905</v>
      </c>
      <c r="D10281" s="377">
        <v>0</v>
      </c>
    </row>
    <row r="10282" spans="1:4">
      <c r="A10282" s="375">
        <v>2123</v>
      </c>
      <c r="B10282" s="375">
        <v>2100</v>
      </c>
      <c r="C10282" s="375" t="s">
        <v>10906</v>
      </c>
      <c r="D10282" s="377">
        <v>2</v>
      </c>
    </row>
    <row r="10283" spans="1:4">
      <c r="A10283" s="375">
        <v>2125</v>
      </c>
      <c r="B10283" s="375">
        <v>2100</v>
      </c>
      <c r="C10283" s="375" t="s">
        <v>10907</v>
      </c>
      <c r="D10283" s="377">
        <v>2</v>
      </c>
    </row>
    <row r="10284" spans="1:4">
      <c r="A10284" s="375">
        <v>2130</v>
      </c>
      <c r="B10284" s="375">
        <v>2100</v>
      </c>
      <c r="C10284" s="375" t="s">
        <v>10908</v>
      </c>
      <c r="D10284" s="377">
        <v>2</v>
      </c>
    </row>
    <row r="10285" spans="1:4">
      <c r="A10285" s="375">
        <v>2132</v>
      </c>
      <c r="B10285" s="375">
        <v>2100</v>
      </c>
      <c r="C10285" s="375" t="s">
        <v>10909</v>
      </c>
      <c r="D10285" s="377">
        <v>2</v>
      </c>
    </row>
    <row r="10286" spans="1:4">
      <c r="A10286" s="375">
        <v>2133</v>
      </c>
      <c r="B10286" s="375">
        <v>2100</v>
      </c>
      <c r="C10286" s="375" t="s">
        <v>10910</v>
      </c>
      <c r="D10286" s="377">
        <v>2</v>
      </c>
    </row>
    <row r="10287" spans="1:4">
      <c r="A10287" s="375">
        <v>2135</v>
      </c>
      <c r="B10287" s="375">
        <v>2100</v>
      </c>
      <c r="C10287" s="375" t="s">
        <v>10911</v>
      </c>
      <c r="D10287" s="377">
        <v>2</v>
      </c>
    </row>
    <row r="10288" spans="1:4">
      <c r="A10288" s="375">
        <v>2136</v>
      </c>
      <c r="B10288" s="375">
        <v>2100</v>
      </c>
      <c r="C10288" s="375" t="s">
        <v>10912</v>
      </c>
      <c r="D10288" s="377">
        <v>2</v>
      </c>
    </row>
    <row r="10289" spans="1:4">
      <c r="A10289" s="375">
        <v>2137</v>
      </c>
      <c r="B10289" s="375">
        <v>2100</v>
      </c>
      <c r="C10289" s="375" t="s">
        <v>10913</v>
      </c>
      <c r="D10289" s="377">
        <v>2</v>
      </c>
    </row>
    <row r="10290" spans="1:4">
      <c r="A10290" s="375">
        <v>2139</v>
      </c>
      <c r="B10290" s="375">
        <v>2100</v>
      </c>
      <c r="C10290" s="375" t="s">
        <v>10914</v>
      </c>
      <c r="D10290" s="377">
        <v>0</v>
      </c>
    </row>
    <row r="10291" spans="1:4">
      <c r="A10291" s="375">
        <v>2142</v>
      </c>
      <c r="B10291" s="375">
        <v>2100</v>
      </c>
      <c r="C10291" s="375" t="s">
        <v>10915</v>
      </c>
      <c r="D10291" s="377">
        <v>0</v>
      </c>
    </row>
    <row r="10292" spans="1:4">
      <c r="A10292" s="375">
        <v>2146</v>
      </c>
      <c r="B10292" s="375">
        <v>2100</v>
      </c>
      <c r="C10292" s="375" t="s">
        <v>10916</v>
      </c>
      <c r="D10292" s="377">
        <v>0</v>
      </c>
    </row>
    <row r="10293" spans="1:4">
      <c r="A10293" s="375">
        <v>2148</v>
      </c>
      <c r="B10293" s="375">
        <v>2100</v>
      </c>
      <c r="C10293" s="375" t="s">
        <v>10917</v>
      </c>
      <c r="D10293" s="377">
        <v>0</v>
      </c>
    </row>
    <row r="10294" spans="1:4">
      <c r="A10294" s="375">
        <v>2149</v>
      </c>
      <c r="B10294" s="375">
        <v>2100</v>
      </c>
      <c r="C10294" s="375" t="s">
        <v>10918</v>
      </c>
      <c r="D10294" s="377">
        <v>0</v>
      </c>
    </row>
    <row r="10295" spans="1:4">
      <c r="A10295" s="375">
        <v>2151</v>
      </c>
      <c r="B10295" s="375">
        <v>2100</v>
      </c>
      <c r="C10295" s="375" t="s">
        <v>10919</v>
      </c>
      <c r="D10295" s="377">
        <v>2</v>
      </c>
    </row>
    <row r="10296" spans="1:4">
      <c r="A10296" s="375">
        <v>2152</v>
      </c>
      <c r="B10296" s="375">
        <v>2100</v>
      </c>
      <c r="C10296" s="375" t="s">
        <v>10920</v>
      </c>
      <c r="D10296" s="377">
        <v>0</v>
      </c>
    </row>
    <row r="10297" spans="1:4">
      <c r="A10297" s="375">
        <v>2153</v>
      </c>
      <c r="B10297" s="375">
        <v>2100</v>
      </c>
      <c r="C10297" s="375" t="s">
        <v>10921</v>
      </c>
      <c r="D10297" s="377">
        <v>0</v>
      </c>
    </row>
    <row r="10298" spans="1:4">
      <c r="A10298" s="375">
        <v>2154</v>
      </c>
      <c r="B10298" s="375">
        <v>2100</v>
      </c>
      <c r="C10298" s="375" t="s">
        <v>10922</v>
      </c>
      <c r="D10298" s="377">
        <v>0</v>
      </c>
    </row>
    <row r="10299" spans="1:4">
      <c r="A10299" s="375">
        <v>2155</v>
      </c>
      <c r="B10299" s="375">
        <v>2100</v>
      </c>
      <c r="C10299" s="375" t="s">
        <v>10923</v>
      </c>
      <c r="D10299" s="377">
        <v>0</v>
      </c>
    </row>
    <row r="10300" spans="1:4">
      <c r="A10300" s="375">
        <v>2156</v>
      </c>
      <c r="B10300" s="375">
        <v>2100</v>
      </c>
      <c r="C10300" s="375" t="s">
        <v>10924</v>
      </c>
      <c r="D10300" s="377">
        <v>0</v>
      </c>
    </row>
    <row r="10301" spans="1:4">
      <c r="A10301" s="375">
        <v>2162</v>
      </c>
      <c r="B10301" s="375">
        <v>2100</v>
      </c>
      <c r="C10301" s="375" t="s">
        <v>10925</v>
      </c>
      <c r="D10301" s="377">
        <v>0</v>
      </c>
    </row>
    <row r="10302" spans="1:4">
      <c r="A10302" s="375">
        <v>2163</v>
      </c>
      <c r="B10302" s="375">
        <v>2100</v>
      </c>
      <c r="C10302" s="375" t="s">
        <v>10926</v>
      </c>
      <c r="D10302" s="377">
        <v>0</v>
      </c>
    </row>
    <row r="10303" spans="1:4">
      <c r="A10303" s="375">
        <v>2164</v>
      </c>
      <c r="B10303" s="375">
        <v>2100</v>
      </c>
      <c r="C10303" s="375" t="s">
        <v>10927</v>
      </c>
      <c r="D10303" s="377">
        <v>0</v>
      </c>
    </row>
    <row r="10304" spans="1:4">
      <c r="A10304" s="375">
        <v>2169</v>
      </c>
      <c r="B10304" s="375">
        <v>2100</v>
      </c>
      <c r="C10304" s="375" t="s">
        <v>10928</v>
      </c>
      <c r="D10304" s="377">
        <v>0</v>
      </c>
    </row>
    <row r="10305" spans="1:4">
      <c r="A10305" s="375">
        <v>2171</v>
      </c>
      <c r="B10305" s="375">
        <v>2100</v>
      </c>
      <c r="C10305" s="375" t="s">
        <v>10929</v>
      </c>
      <c r="D10305" s="377">
        <v>0</v>
      </c>
    </row>
    <row r="10306" spans="1:4">
      <c r="A10306" s="375">
        <v>2172</v>
      </c>
      <c r="B10306" s="375">
        <v>2100</v>
      </c>
      <c r="C10306" s="375" t="s">
        <v>10930</v>
      </c>
      <c r="D10306" s="377">
        <v>0</v>
      </c>
    </row>
    <row r="10307" spans="1:4">
      <c r="A10307" s="375">
        <v>2173</v>
      </c>
      <c r="B10307" s="375">
        <v>2100</v>
      </c>
      <c r="C10307" s="375" t="s">
        <v>10931</v>
      </c>
      <c r="D10307" s="377">
        <v>0</v>
      </c>
    </row>
    <row r="10308" spans="1:4">
      <c r="A10308" s="375">
        <v>2174</v>
      </c>
      <c r="B10308" s="375">
        <v>2100</v>
      </c>
      <c r="C10308" s="375" t="s">
        <v>10932</v>
      </c>
      <c r="D10308" s="377">
        <v>0</v>
      </c>
    </row>
    <row r="10309" spans="1:4">
      <c r="A10309" s="375">
        <v>2175</v>
      </c>
      <c r="B10309" s="375">
        <v>2100</v>
      </c>
      <c r="C10309" s="375" t="s">
        <v>10933</v>
      </c>
      <c r="D10309" s="377">
        <v>0</v>
      </c>
    </row>
    <row r="10310" spans="1:4">
      <c r="A10310" s="375">
        <v>2176</v>
      </c>
      <c r="B10310" s="375">
        <v>2100</v>
      </c>
      <c r="C10310" s="375" t="s">
        <v>10934</v>
      </c>
      <c r="D10310" s="377">
        <v>0</v>
      </c>
    </row>
    <row r="10311" spans="1:4">
      <c r="A10311" s="375">
        <v>2177</v>
      </c>
      <c r="B10311" s="375">
        <v>2100</v>
      </c>
      <c r="C10311" s="375" t="s">
        <v>10935</v>
      </c>
      <c r="D10311" s="377">
        <v>0</v>
      </c>
    </row>
    <row r="10312" spans="1:4">
      <c r="A10312" s="375">
        <v>2178</v>
      </c>
      <c r="B10312" s="375">
        <v>2100</v>
      </c>
      <c r="C10312" s="375" t="s">
        <v>10936</v>
      </c>
      <c r="D10312" s="377">
        <v>2</v>
      </c>
    </row>
    <row r="10313" spans="1:4">
      <c r="A10313" s="375">
        <v>2179</v>
      </c>
      <c r="B10313" s="375">
        <v>2100</v>
      </c>
      <c r="C10313" s="375" t="s">
        <v>10937</v>
      </c>
      <c r="D10313" s="377">
        <v>2</v>
      </c>
    </row>
    <row r="10314" spans="1:4">
      <c r="A10314" s="375">
        <v>2180</v>
      </c>
      <c r="B10314" s="375">
        <v>2100</v>
      </c>
      <c r="C10314" s="375" t="s">
        <v>10938</v>
      </c>
      <c r="D10314" s="377">
        <v>2</v>
      </c>
    </row>
    <row r="10315" spans="1:4">
      <c r="A10315" s="375">
        <v>2182</v>
      </c>
      <c r="B10315" s="375">
        <v>2100</v>
      </c>
      <c r="C10315" s="375" t="s">
        <v>10939</v>
      </c>
      <c r="D10315" s="377">
        <v>2</v>
      </c>
    </row>
    <row r="10316" spans="1:4">
      <c r="A10316" s="375">
        <v>2183</v>
      </c>
      <c r="B10316" s="375">
        <v>2100</v>
      </c>
      <c r="C10316" s="375" t="s">
        <v>10940</v>
      </c>
      <c r="D10316" s="377">
        <v>2</v>
      </c>
    </row>
    <row r="10317" spans="1:4">
      <c r="A10317" s="375">
        <v>2184</v>
      </c>
      <c r="B10317" s="375">
        <v>2100</v>
      </c>
      <c r="C10317" s="375" t="s">
        <v>10941</v>
      </c>
      <c r="D10317" s="377">
        <v>0</v>
      </c>
    </row>
    <row r="10318" spans="1:4">
      <c r="A10318" s="375">
        <v>2185</v>
      </c>
      <c r="B10318" s="375">
        <v>2100</v>
      </c>
      <c r="C10318" s="375" t="s">
        <v>10942</v>
      </c>
      <c r="D10318" s="377">
        <v>0</v>
      </c>
    </row>
    <row r="10319" spans="1:4">
      <c r="A10319" s="375">
        <v>2187</v>
      </c>
      <c r="B10319" s="375">
        <v>2100</v>
      </c>
      <c r="C10319" s="375" t="s">
        <v>10943</v>
      </c>
      <c r="D10319" s="377">
        <v>2</v>
      </c>
    </row>
    <row r="10320" spans="1:4">
      <c r="A10320" s="375">
        <v>2188</v>
      </c>
      <c r="B10320" s="375">
        <v>2100</v>
      </c>
      <c r="C10320" s="375" t="s">
        <v>10944</v>
      </c>
      <c r="D10320" s="377">
        <v>2</v>
      </c>
    </row>
    <row r="10321" spans="1:4">
      <c r="A10321" s="375">
        <v>2189</v>
      </c>
      <c r="B10321" s="375">
        <v>2100</v>
      </c>
      <c r="C10321" s="375" t="s">
        <v>10945</v>
      </c>
      <c r="D10321" s="377">
        <v>0</v>
      </c>
    </row>
    <row r="10322" spans="1:4">
      <c r="A10322" s="375">
        <v>2192</v>
      </c>
      <c r="B10322" s="375">
        <v>2100</v>
      </c>
      <c r="C10322" s="375" t="s">
        <v>10946</v>
      </c>
      <c r="D10322" s="377">
        <v>0</v>
      </c>
    </row>
    <row r="10323" spans="1:4">
      <c r="A10323" s="375">
        <v>2196</v>
      </c>
      <c r="B10323" s="375">
        <v>2100</v>
      </c>
      <c r="C10323" s="375" t="s">
        <v>10947</v>
      </c>
      <c r="D10323" s="377">
        <v>2</v>
      </c>
    </row>
    <row r="10324" spans="1:4">
      <c r="A10324" s="375">
        <v>2197</v>
      </c>
      <c r="B10324" s="375">
        <v>2100</v>
      </c>
      <c r="C10324" s="375" t="s">
        <v>10948</v>
      </c>
      <c r="D10324" s="377">
        <v>0</v>
      </c>
    </row>
    <row r="10325" spans="1:4">
      <c r="A10325" s="375">
        <v>2199</v>
      </c>
      <c r="B10325" s="375">
        <v>2100</v>
      </c>
      <c r="C10325" s="375" t="s">
        <v>10949</v>
      </c>
      <c r="D10325" s="377">
        <v>0</v>
      </c>
    </row>
    <row r="10326" spans="1:4">
      <c r="A10326" s="375">
        <v>2201</v>
      </c>
      <c r="B10326" s="375">
        <v>2100</v>
      </c>
      <c r="C10326" s="375" t="s">
        <v>10950</v>
      </c>
      <c r="D10326" s="377">
        <v>0</v>
      </c>
    </row>
    <row r="10327" spans="1:4">
      <c r="A10327" s="375">
        <v>2202</v>
      </c>
      <c r="B10327" s="375">
        <v>2100</v>
      </c>
      <c r="C10327" s="375" t="s">
        <v>10951</v>
      </c>
      <c r="D10327" s="377">
        <v>2</v>
      </c>
    </row>
    <row r="10328" spans="1:4">
      <c r="A10328" s="375">
        <v>2203</v>
      </c>
      <c r="B10328" s="375">
        <v>2100</v>
      </c>
      <c r="C10328" s="375" t="s">
        <v>10952</v>
      </c>
      <c r="D10328" s="377">
        <v>2</v>
      </c>
    </row>
    <row r="10329" spans="1:4">
      <c r="A10329" s="375">
        <v>2206</v>
      </c>
      <c r="B10329" s="375">
        <v>2100</v>
      </c>
      <c r="C10329" s="375" t="s">
        <v>10953</v>
      </c>
      <c r="D10329" s="377">
        <v>0</v>
      </c>
    </row>
    <row r="10330" spans="1:4">
      <c r="A10330" s="375">
        <v>2207</v>
      </c>
      <c r="B10330" s="375">
        <v>2100</v>
      </c>
      <c r="C10330" s="375" t="s">
        <v>10954</v>
      </c>
      <c r="D10330" s="377">
        <v>0</v>
      </c>
    </row>
    <row r="10331" spans="1:4">
      <c r="A10331" s="375">
        <v>2208</v>
      </c>
      <c r="B10331" s="375">
        <v>2100</v>
      </c>
      <c r="C10331" s="375" t="s">
        <v>10955</v>
      </c>
      <c r="D10331" s="377">
        <v>0</v>
      </c>
    </row>
    <row r="10332" spans="1:4">
      <c r="A10332" s="375">
        <v>2209</v>
      </c>
      <c r="B10332" s="375">
        <v>2100</v>
      </c>
      <c r="C10332" s="375" t="s">
        <v>10956</v>
      </c>
      <c r="D10332" s="377">
        <v>0</v>
      </c>
    </row>
    <row r="10333" spans="1:4">
      <c r="A10333" s="375">
        <v>2210</v>
      </c>
      <c r="B10333" s="375">
        <v>2100</v>
      </c>
      <c r="C10333" s="375" t="s">
        <v>10957</v>
      </c>
      <c r="D10333" s="377">
        <v>0</v>
      </c>
    </row>
    <row r="10334" spans="1:4">
      <c r="A10334" s="375">
        <v>2211</v>
      </c>
      <c r="B10334" s="375">
        <v>2100</v>
      </c>
      <c r="C10334" s="375" t="s">
        <v>10958</v>
      </c>
      <c r="D10334" s="377">
        <v>0</v>
      </c>
    </row>
    <row r="10335" spans="1:4">
      <c r="A10335" s="375">
        <v>2212</v>
      </c>
      <c r="B10335" s="375">
        <v>2100</v>
      </c>
      <c r="C10335" s="375" t="s">
        <v>10959</v>
      </c>
      <c r="D10335" s="377">
        <v>2</v>
      </c>
    </row>
    <row r="10336" spans="1:4">
      <c r="A10336" s="375">
        <v>2213</v>
      </c>
      <c r="B10336" s="375">
        <v>2100</v>
      </c>
      <c r="C10336" s="375" t="s">
        <v>10960</v>
      </c>
      <c r="D10336" s="377">
        <v>0</v>
      </c>
    </row>
    <row r="10337" spans="1:4">
      <c r="A10337" s="375">
        <v>2214</v>
      </c>
      <c r="B10337" s="375">
        <v>2100</v>
      </c>
      <c r="C10337" s="375" t="s">
        <v>10961</v>
      </c>
      <c r="D10337" s="377">
        <v>0</v>
      </c>
    </row>
    <row r="10338" spans="1:4">
      <c r="A10338" s="375">
        <v>2215</v>
      </c>
      <c r="B10338" s="375">
        <v>2100</v>
      </c>
      <c r="C10338" s="375" t="s">
        <v>10962</v>
      </c>
      <c r="D10338" s="377">
        <v>2</v>
      </c>
    </row>
    <row r="10339" spans="1:4">
      <c r="A10339" s="375">
        <v>2312</v>
      </c>
      <c r="B10339" s="375">
        <v>2100</v>
      </c>
      <c r="C10339" s="375" t="s">
        <v>10963</v>
      </c>
      <c r="D10339" s="377">
        <v>2</v>
      </c>
    </row>
    <row r="10340" spans="1:4">
      <c r="A10340" s="375">
        <v>2317</v>
      </c>
      <c r="B10340" s="375">
        <v>2100</v>
      </c>
      <c r="C10340" s="375" t="s">
        <v>10964</v>
      </c>
      <c r="D10340" s="377">
        <v>2</v>
      </c>
    </row>
    <row r="10341" spans="1:4">
      <c r="A10341" s="375">
        <v>2322</v>
      </c>
      <c r="B10341" s="375">
        <v>2100</v>
      </c>
      <c r="C10341" s="375" t="s">
        <v>10965</v>
      </c>
      <c r="D10341" s="377">
        <v>2</v>
      </c>
    </row>
    <row r="10342" spans="1:4">
      <c r="A10342" s="375">
        <v>2323</v>
      </c>
      <c r="B10342" s="375">
        <v>2100</v>
      </c>
      <c r="C10342" s="375" t="s">
        <v>10966</v>
      </c>
      <c r="D10342" s="377">
        <v>0</v>
      </c>
    </row>
    <row r="10343" spans="1:4">
      <c r="A10343" s="375">
        <v>2324</v>
      </c>
      <c r="B10343" s="375">
        <v>2100</v>
      </c>
      <c r="C10343" s="375" t="s">
        <v>10967</v>
      </c>
      <c r="D10343" s="377">
        <v>2</v>
      </c>
    </row>
    <row r="10344" spans="1:4">
      <c r="A10344" s="375">
        <v>2326</v>
      </c>
      <c r="B10344" s="375">
        <v>2100</v>
      </c>
      <c r="C10344" s="375" t="s">
        <v>10968</v>
      </c>
      <c r="D10344" s="377">
        <v>2</v>
      </c>
    </row>
    <row r="10345" spans="1:4">
      <c r="A10345" s="375">
        <v>2328</v>
      </c>
      <c r="B10345" s="375">
        <v>2100</v>
      </c>
      <c r="C10345" s="375" t="s">
        <v>10969</v>
      </c>
      <c r="D10345" s="377">
        <v>2</v>
      </c>
    </row>
    <row r="10346" spans="1:4">
      <c r="A10346" s="375">
        <v>2330</v>
      </c>
      <c r="B10346" s="375">
        <v>2100</v>
      </c>
      <c r="C10346" s="375" t="s">
        <v>10970</v>
      </c>
      <c r="D10346" s="377">
        <v>2</v>
      </c>
    </row>
    <row r="10347" spans="1:4">
      <c r="A10347" s="375">
        <v>2338</v>
      </c>
      <c r="B10347" s="375">
        <v>2100</v>
      </c>
      <c r="C10347" s="375" t="s">
        <v>10971</v>
      </c>
      <c r="D10347" s="377">
        <v>2</v>
      </c>
    </row>
    <row r="10348" spans="1:4">
      <c r="A10348" s="375">
        <v>2341</v>
      </c>
      <c r="B10348" s="375">
        <v>2100</v>
      </c>
      <c r="C10348" s="375" t="s">
        <v>10972</v>
      </c>
      <c r="D10348" s="377">
        <v>2</v>
      </c>
    </row>
    <row r="10349" spans="1:4">
      <c r="A10349" s="375">
        <v>2342</v>
      </c>
      <c r="B10349" s="375">
        <v>2100</v>
      </c>
      <c r="C10349" s="375" t="s">
        <v>10973</v>
      </c>
      <c r="D10349" s="377">
        <v>2</v>
      </c>
    </row>
    <row r="10350" spans="1:4">
      <c r="A10350" s="375">
        <v>2343</v>
      </c>
      <c r="B10350" s="375">
        <v>2100</v>
      </c>
      <c r="C10350" s="375" t="s">
        <v>10974</v>
      </c>
      <c r="D10350" s="377">
        <v>2</v>
      </c>
    </row>
    <row r="10351" spans="1:4">
      <c r="A10351" s="375">
        <v>2345</v>
      </c>
      <c r="B10351" s="375">
        <v>2100</v>
      </c>
      <c r="C10351" s="375" t="s">
        <v>10975</v>
      </c>
      <c r="D10351" s="377">
        <v>2</v>
      </c>
    </row>
    <row r="10352" spans="1:4">
      <c r="A10352" s="375">
        <v>2346</v>
      </c>
      <c r="B10352" s="375">
        <v>2100</v>
      </c>
      <c r="C10352" s="375" t="s">
        <v>10976</v>
      </c>
      <c r="D10352" s="377">
        <v>2</v>
      </c>
    </row>
    <row r="10353" spans="1:4">
      <c r="A10353" s="375">
        <v>2347</v>
      </c>
      <c r="B10353" s="375">
        <v>2100</v>
      </c>
      <c r="C10353" s="375" t="s">
        <v>10977</v>
      </c>
      <c r="D10353" s="377">
        <v>2</v>
      </c>
    </row>
    <row r="10354" spans="1:4">
      <c r="A10354" s="375">
        <v>3102</v>
      </c>
      <c r="B10354" s="375">
        <v>2100</v>
      </c>
      <c r="C10354" s="375" t="s">
        <v>10978</v>
      </c>
      <c r="D10354" s="377">
        <v>2</v>
      </c>
    </row>
    <row r="10355" spans="1:4">
      <c r="A10355" s="375">
        <v>3103</v>
      </c>
      <c r="B10355" s="375">
        <v>2100</v>
      </c>
      <c r="C10355" s="375" t="s">
        <v>10979</v>
      </c>
      <c r="D10355" s="377">
        <v>2</v>
      </c>
    </row>
    <row r="10356" spans="1:4">
      <c r="A10356" s="375">
        <v>3104</v>
      </c>
      <c r="B10356" s="375">
        <v>2100</v>
      </c>
      <c r="C10356" s="375" t="s">
        <v>10980</v>
      </c>
      <c r="D10356" s="377">
        <v>0</v>
      </c>
    </row>
    <row r="10357" spans="1:4">
      <c r="A10357" s="375">
        <v>3105</v>
      </c>
      <c r="B10357" s="375">
        <v>2100</v>
      </c>
      <c r="C10357" s="375" t="s">
        <v>10981</v>
      </c>
      <c r="D10357" s="377">
        <v>0</v>
      </c>
    </row>
    <row r="10358" spans="1:4">
      <c r="A10358" s="375">
        <v>3108</v>
      </c>
      <c r="B10358" s="375">
        <v>2100</v>
      </c>
      <c r="C10358" s="375" t="s">
        <v>10982</v>
      </c>
      <c r="D10358" s="377">
        <v>2</v>
      </c>
    </row>
    <row r="10359" spans="1:4">
      <c r="A10359" s="375">
        <v>3109</v>
      </c>
      <c r="B10359" s="375">
        <v>2100</v>
      </c>
      <c r="C10359" s="375" t="s">
        <v>10983</v>
      </c>
      <c r="D10359" s="377">
        <v>2</v>
      </c>
    </row>
    <row r="10360" spans="1:4">
      <c r="A10360" s="375">
        <v>3115</v>
      </c>
      <c r="B10360" s="375">
        <v>2100</v>
      </c>
      <c r="C10360" s="375" t="s">
        <v>10984</v>
      </c>
      <c r="D10360" s="377">
        <v>2</v>
      </c>
    </row>
    <row r="10361" spans="1:4">
      <c r="A10361" s="375">
        <v>3116</v>
      </c>
      <c r="B10361" s="375">
        <v>2100</v>
      </c>
      <c r="C10361" s="375" t="s">
        <v>10985</v>
      </c>
      <c r="D10361" s="377">
        <v>0</v>
      </c>
    </row>
    <row r="10362" spans="1:4">
      <c r="A10362" s="375">
        <v>3120</v>
      </c>
      <c r="B10362" s="375">
        <v>2100</v>
      </c>
      <c r="C10362" s="375" t="s">
        <v>10986</v>
      </c>
      <c r="D10362" s="377">
        <v>0</v>
      </c>
    </row>
    <row r="10363" spans="1:4">
      <c r="A10363" s="375">
        <v>3121</v>
      </c>
      <c r="B10363" s="375">
        <v>2100</v>
      </c>
      <c r="C10363" s="375" t="s">
        <v>10987</v>
      </c>
      <c r="D10363" s="377">
        <v>0</v>
      </c>
    </row>
    <row r="10364" spans="1:4">
      <c r="A10364" s="375">
        <v>3141</v>
      </c>
      <c r="B10364" s="375">
        <v>2100</v>
      </c>
      <c r="C10364" s="375" t="s">
        <v>10988</v>
      </c>
      <c r="D10364" s="377">
        <v>0</v>
      </c>
    </row>
    <row r="10365" spans="1:4">
      <c r="A10365" s="375">
        <v>3145</v>
      </c>
      <c r="B10365" s="375">
        <v>2100</v>
      </c>
      <c r="C10365" s="375" t="s">
        <v>10989</v>
      </c>
      <c r="D10365" s="377">
        <v>0</v>
      </c>
    </row>
    <row r="10366" spans="1:4">
      <c r="A10366" s="375">
        <v>3146</v>
      </c>
      <c r="B10366" s="375">
        <v>2100</v>
      </c>
      <c r="C10366" s="375" t="s">
        <v>10990</v>
      </c>
      <c r="D10366" s="377">
        <v>0</v>
      </c>
    </row>
    <row r="10367" spans="1:4">
      <c r="A10367" s="375">
        <v>3147</v>
      </c>
      <c r="B10367" s="375">
        <v>2100</v>
      </c>
      <c r="C10367" s="375" t="s">
        <v>10991</v>
      </c>
      <c r="D10367" s="377">
        <v>0</v>
      </c>
    </row>
    <row r="10368" spans="1:4">
      <c r="A10368" s="375">
        <v>3181</v>
      </c>
      <c r="B10368" s="375">
        <v>2100</v>
      </c>
      <c r="C10368" s="375" t="s">
        <v>10992</v>
      </c>
      <c r="D10368" s="377">
        <v>0</v>
      </c>
    </row>
    <row r="10369" spans="1:4">
      <c r="A10369" s="375">
        <v>3199</v>
      </c>
      <c r="B10369" s="375">
        <v>2100</v>
      </c>
      <c r="C10369" s="375" t="s">
        <v>10993</v>
      </c>
      <c r="D10369" s="377">
        <v>2</v>
      </c>
    </row>
    <row r="10370" spans="1:4">
      <c r="A10370" s="375">
        <v>4109</v>
      </c>
      <c r="B10370" s="375">
        <v>2100</v>
      </c>
      <c r="C10370" s="375" t="s">
        <v>10994</v>
      </c>
      <c r="D10370" s="377">
        <v>2</v>
      </c>
    </row>
    <row r="10371" spans="1:4">
      <c r="A10371" s="375">
        <v>4111</v>
      </c>
      <c r="B10371" s="375">
        <v>2100</v>
      </c>
      <c r="C10371" s="375" t="s">
        <v>10995</v>
      </c>
      <c r="D10371" s="377">
        <v>2</v>
      </c>
    </row>
    <row r="10372" spans="1:4">
      <c r="A10372" s="375">
        <v>4112</v>
      </c>
      <c r="B10372" s="375">
        <v>2100</v>
      </c>
      <c r="C10372" s="375" t="s">
        <v>10996</v>
      </c>
      <c r="D10372" s="377">
        <v>0</v>
      </c>
    </row>
    <row r="10373" spans="1:4">
      <c r="A10373" s="375">
        <v>4116</v>
      </c>
      <c r="B10373" s="375">
        <v>2100</v>
      </c>
      <c r="C10373" s="375" t="s">
        <v>10997</v>
      </c>
      <c r="D10373" s="377">
        <v>0</v>
      </c>
    </row>
    <row r="10374" spans="1:4">
      <c r="A10374" s="375">
        <v>4117</v>
      </c>
      <c r="B10374" s="375">
        <v>2100</v>
      </c>
      <c r="C10374" s="375" t="s">
        <v>10998</v>
      </c>
      <c r="D10374" s="377">
        <v>2</v>
      </c>
    </row>
    <row r="10375" spans="1:4">
      <c r="A10375" s="375">
        <v>4121</v>
      </c>
      <c r="B10375" s="375">
        <v>2100</v>
      </c>
      <c r="C10375" s="375" t="s">
        <v>10999</v>
      </c>
      <c r="D10375" s="377">
        <v>2</v>
      </c>
    </row>
    <row r="10376" spans="1:4">
      <c r="A10376" s="375">
        <v>4123</v>
      </c>
      <c r="B10376" s="375">
        <v>2100</v>
      </c>
      <c r="C10376" s="375" t="s">
        <v>11000</v>
      </c>
      <c r="D10376" s="377">
        <v>0</v>
      </c>
    </row>
    <row r="10377" spans="1:4">
      <c r="A10377" s="375">
        <v>4124</v>
      </c>
      <c r="B10377" s="375">
        <v>2100</v>
      </c>
      <c r="C10377" s="375" t="s">
        <v>11001</v>
      </c>
      <c r="D10377" s="377">
        <v>0</v>
      </c>
    </row>
    <row r="10378" spans="1:4">
      <c r="A10378" s="375">
        <v>4126</v>
      </c>
      <c r="B10378" s="375">
        <v>2100</v>
      </c>
      <c r="C10378" s="375" t="s">
        <v>11002</v>
      </c>
      <c r="D10378" s="377">
        <v>2</v>
      </c>
    </row>
    <row r="10379" spans="1:4">
      <c r="A10379" s="375">
        <v>4130</v>
      </c>
      <c r="B10379" s="375">
        <v>2100</v>
      </c>
      <c r="C10379" s="375" t="s">
        <v>11003</v>
      </c>
      <c r="D10379" s="377">
        <v>0</v>
      </c>
    </row>
    <row r="10380" spans="1:4">
      <c r="A10380" s="375">
        <v>4131</v>
      </c>
      <c r="B10380" s="375">
        <v>2100</v>
      </c>
      <c r="C10380" s="375" t="s">
        <v>11004</v>
      </c>
      <c r="D10380" s="377">
        <v>2</v>
      </c>
    </row>
    <row r="10381" spans="1:4">
      <c r="A10381" s="375">
        <v>4132</v>
      </c>
      <c r="B10381" s="375">
        <v>2100</v>
      </c>
      <c r="C10381" s="375" t="s">
        <v>11005</v>
      </c>
      <c r="D10381" s="377">
        <v>2</v>
      </c>
    </row>
    <row r="10382" spans="1:4">
      <c r="A10382" s="375">
        <v>4140</v>
      </c>
      <c r="B10382" s="375">
        <v>2100</v>
      </c>
      <c r="C10382" s="375" t="s">
        <v>11006</v>
      </c>
      <c r="D10382" s="377">
        <v>0</v>
      </c>
    </row>
    <row r="10383" spans="1:4">
      <c r="A10383" s="375">
        <v>4170</v>
      </c>
      <c r="B10383" s="375">
        <v>2100</v>
      </c>
      <c r="C10383" s="375" t="s">
        <v>11007</v>
      </c>
      <c r="D10383" s="377">
        <v>0</v>
      </c>
    </row>
    <row r="10384" spans="1:4">
      <c r="A10384" s="375">
        <v>4173</v>
      </c>
      <c r="B10384" s="375">
        <v>2100</v>
      </c>
      <c r="C10384" s="375" t="s">
        <v>11008</v>
      </c>
      <c r="D10384" s="377">
        <v>2</v>
      </c>
    </row>
    <row r="10385" spans="1:4">
      <c r="A10385" s="375">
        <v>4179</v>
      </c>
      <c r="B10385" s="375">
        <v>2100</v>
      </c>
      <c r="C10385" s="375" t="s">
        <v>11009</v>
      </c>
      <c r="D10385" s="377">
        <v>0</v>
      </c>
    </row>
    <row r="10386" spans="1:4">
      <c r="A10386" s="375">
        <v>4180</v>
      </c>
      <c r="B10386" s="375">
        <v>2100</v>
      </c>
      <c r="C10386" s="375" t="s">
        <v>11010</v>
      </c>
      <c r="D10386" s="377">
        <v>0</v>
      </c>
    </row>
    <row r="10387" spans="1:4">
      <c r="A10387" s="375">
        <v>4181</v>
      </c>
      <c r="B10387" s="375">
        <v>2100</v>
      </c>
      <c r="C10387" s="375" t="s">
        <v>11011</v>
      </c>
      <c r="D10387" s="377">
        <v>0</v>
      </c>
    </row>
    <row r="10388" spans="1:4">
      <c r="A10388" s="375">
        <v>4190</v>
      </c>
      <c r="B10388" s="375">
        <v>2100</v>
      </c>
      <c r="C10388" s="375" t="s">
        <v>11012</v>
      </c>
      <c r="D10388" s="377">
        <v>0</v>
      </c>
    </row>
    <row r="10389" spans="1:4">
      <c r="A10389" s="375">
        <v>4191</v>
      </c>
      <c r="B10389" s="375">
        <v>2100</v>
      </c>
      <c r="C10389" s="375" t="s">
        <v>11013</v>
      </c>
      <c r="D10389" s="377">
        <v>0</v>
      </c>
    </row>
    <row r="10390" spans="1:4">
      <c r="A10390" s="375">
        <v>4192</v>
      </c>
      <c r="B10390" s="375">
        <v>2100</v>
      </c>
      <c r="C10390" s="375" t="s">
        <v>11014</v>
      </c>
      <c r="D10390" s="377">
        <v>0</v>
      </c>
    </row>
    <row r="10391" spans="1:4">
      <c r="A10391" s="375">
        <v>4196</v>
      </c>
      <c r="B10391" s="375">
        <v>2100</v>
      </c>
      <c r="C10391" s="375" t="s">
        <v>11015</v>
      </c>
      <c r="D10391" s="377">
        <v>2</v>
      </c>
    </row>
    <row r="10392" spans="1:4">
      <c r="A10392" s="375">
        <v>4199</v>
      </c>
      <c r="B10392" s="375">
        <v>2100</v>
      </c>
      <c r="C10392" s="375" t="s">
        <v>11016</v>
      </c>
      <c r="D10392" s="377">
        <v>2</v>
      </c>
    </row>
    <row r="10393" spans="1:4">
      <c r="A10393" s="375">
        <v>5002</v>
      </c>
      <c r="B10393" s="375">
        <v>2100</v>
      </c>
      <c r="C10393" s="375" t="s">
        <v>11017</v>
      </c>
      <c r="D10393" s="377">
        <v>2</v>
      </c>
    </row>
    <row r="10394" spans="1:4">
      <c r="A10394" s="375">
        <v>5003</v>
      </c>
      <c r="B10394" s="375">
        <v>2100</v>
      </c>
      <c r="C10394" s="375" t="s">
        <v>11018</v>
      </c>
      <c r="D10394" s="377">
        <v>2</v>
      </c>
    </row>
    <row r="10395" spans="1:4">
      <c r="A10395" s="375">
        <v>5008</v>
      </c>
      <c r="B10395" s="375">
        <v>2100</v>
      </c>
      <c r="C10395" s="375" t="s">
        <v>11019</v>
      </c>
      <c r="D10395" s="377">
        <v>2</v>
      </c>
    </row>
    <row r="10396" spans="1:4">
      <c r="A10396" s="375">
        <v>6002</v>
      </c>
      <c r="B10396" s="375">
        <v>2100</v>
      </c>
      <c r="C10396" s="375" t="s">
        <v>11020</v>
      </c>
      <c r="D10396" s="377">
        <v>2</v>
      </c>
    </row>
    <row r="10397" spans="1:4">
      <c r="A10397" s="375">
        <v>6022</v>
      </c>
      <c r="B10397" s="375">
        <v>2100</v>
      </c>
      <c r="C10397" s="375" t="s">
        <v>11021</v>
      </c>
      <c r="D10397" s="377">
        <v>2</v>
      </c>
    </row>
    <row r="10398" spans="1:4">
      <c r="A10398" s="375">
        <v>6034</v>
      </c>
      <c r="B10398" s="375">
        <v>2100</v>
      </c>
      <c r="C10398" s="375" t="s">
        <v>11022</v>
      </c>
      <c r="D10398" s="377">
        <v>2</v>
      </c>
    </row>
    <row r="10399" spans="1:4">
      <c r="A10399" s="375">
        <v>6042</v>
      </c>
      <c r="B10399" s="375">
        <v>2100</v>
      </c>
      <c r="C10399" s="375" t="s">
        <v>11023</v>
      </c>
      <c r="D10399" s="377">
        <v>2</v>
      </c>
    </row>
    <row r="10400" spans="1:4">
      <c r="A10400" s="375">
        <v>6082</v>
      </c>
      <c r="B10400" s="375">
        <v>2100</v>
      </c>
      <c r="C10400" s="375" t="s">
        <v>11024</v>
      </c>
      <c r="D10400" s="377">
        <v>2</v>
      </c>
    </row>
    <row r="10401" spans="1:4">
      <c r="A10401" s="375">
        <v>1099</v>
      </c>
      <c r="B10401" s="375">
        <v>2102</v>
      </c>
      <c r="C10401" s="375" t="s">
        <v>11025</v>
      </c>
      <c r="D10401" s="377">
        <v>0</v>
      </c>
    </row>
    <row r="10402" spans="1:4">
      <c r="A10402" s="375">
        <v>1100</v>
      </c>
      <c r="B10402" s="375">
        <v>2102</v>
      </c>
      <c r="C10402" s="375" t="s">
        <v>11026</v>
      </c>
      <c r="D10402" s="377">
        <v>2</v>
      </c>
    </row>
    <row r="10403" spans="1:4">
      <c r="A10403" s="375">
        <v>1101</v>
      </c>
      <c r="B10403" s="375">
        <v>2102</v>
      </c>
      <c r="C10403" s="375" t="s">
        <v>11027</v>
      </c>
      <c r="D10403" s="377">
        <v>0</v>
      </c>
    </row>
    <row r="10404" spans="1:4">
      <c r="A10404" s="375">
        <v>1102</v>
      </c>
      <c r="B10404" s="375">
        <v>2102</v>
      </c>
      <c r="C10404" s="375" t="s">
        <v>11028</v>
      </c>
      <c r="D10404" s="377">
        <v>2</v>
      </c>
    </row>
    <row r="10405" spans="1:4">
      <c r="A10405" s="375">
        <v>1103</v>
      </c>
      <c r="B10405" s="375">
        <v>2102</v>
      </c>
      <c r="C10405" s="375" t="s">
        <v>11029</v>
      </c>
      <c r="D10405" s="377">
        <v>0</v>
      </c>
    </row>
    <row r="10406" spans="1:4">
      <c r="A10406" s="375">
        <v>1104</v>
      </c>
      <c r="B10406" s="375">
        <v>2102</v>
      </c>
      <c r="C10406" s="375" t="s">
        <v>11030</v>
      </c>
      <c r="D10406" s="377">
        <v>2</v>
      </c>
    </row>
    <row r="10407" spans="1:4">
      <c r="A10407" s="375">
        <v>1105</v>
      </c>
      <c r="B10407" s="375">
        <v>2102</v>
      </c>
      <c r="C10407" s="375" t="s">
        <v>11031</v>
      </c>
      <c r="D10407" s="377">
        <v>2</v>
      </c>
    </row>
    <row r="10408" spans="1:4">
      <c r="A10408" s="375">
        <v>1106</v>
      </c>
      <c r="B10408" s="375">
        <v>2102</v>
      </c>
      <c r="C10408" s="375" t="s">
        <v>11032</v>
      </c>
      <c r="D10408" s="377">
        <v>2</v>
      </c>
    </row>
    <row r="10409" spans="1:4">
      <c r="A10409" s="375">
        <v>1107</v>
      </c>
      <c r="B10409" s="375">
        <v>2102</v>
      </c>
      <c r="C10409" s="375" t="s">
        <v>11033</v>
      </c>
      <c r="D10409" s="377">
        <v>0</v>
      </c>
    </row>
    <row r="10410" spans="1:4">
      <c r="A10410" s="375">
        <v>1109</v>
      </c>
      <c r="B10410" s="375">
        <v>2102</v>
      </c>
      <c r="C10410" s="375" t="s">
        <v>11034</v>
      </c>
      <c r="D10410" s="377">
        <v>2</v>
      </c>
    </row>
    <row r="10411" spans="1:4">
      <c r="A10411" s="375">
        <v>1113</v>
      </c>
      <c r="B10411" s="375">
        <v>2102</v>
      </c>
      <c r="C10411" s="375" t="s">
        <v>11035</v>
      </c>
      <c r="D10411" s="377">
        <v>2</v>
      </c>
    </row>
    <row r="10412" spans="1:4">
      <c r="A10412" s="375">
        <v>1114</v>
      </c>
      <c r="B10412" s="375">
        <v>2102</v>
      </c>
      <c r="C10412" s="375" t="s">
        <v>11036</v>
      </c>
      <c r="D10412" s="377">
        <v>2</v>
      </c>
    </row>
    <row r="10413" spans="1:4">
      <c r="A10413" s="375">
        <v>1115</v>
      </c>
      <c r="B10413" s="375">
        <v>2102</v>
      </c>
      <c r="C10413" s="375" t="s">
        <v>11037</v>
      </c>
      <c r="D10413" s="377">
        <v>2</v>
      </c>
    </row>
    <row r="10414" spans="1:4">
      <c r="A10414" s="375">
        <v>1120</v>
      </c>
      <c r="B10414" s="375">
        <v>2102</v>
      </c>
      <c r="C10414" s="375" t="s">
        <v>11038</v>
      </c>
      <c r="D10414" s="377">
        <v>2</v>
      </c>
    </row>
    <row r="10415" spans="1:4">
      <c r="A10415" s="375">
        <v>1121</v>
      </c>
      <c r="B10415" s="375">
        <v>2102</v>
      </c>
      <c r="C10415" s="375" t="s">
        <v>11039</v>
      </c>
      <c r="D10415" s="377">
        <v>0</v>
      </c>
    </row>
    <row r="10416" spans="1:4">
      <c r="A10416" s="375">
        <v>1123</v>
      </c>
      <c r="B10416" s="375">
        <v>2102</v>
      </c>
      <c r="C10416" s="375" t="s">
        <v>11040</v>
      </c>
      <c r="D10416" s="377">
        <v>2</v>
      </c>
    </row>
    <row r="10417" spans="1:4">
      <c r="A10417" s="375">
        <v>1124</v>
      </c>
      <c r="B10417" s="375">
        <v>2102</v>
      </c>
      <c r="C10417" s="375" t="s">
        <v>11041</v>
      </c>
      <c r="D10417" s="377">
        <v>0</v>
      </c>
    </row>
    <row r="10418" spans="1:4">
      <c r="A10418" s="375">
        <v>1125</v>
      </c>
      <c r="B10418" s="375">
        <v>2102</v>
      </c>
      <c r="C10418" s="375" t="s">
        <v>11042</v>
      </c>
      <c r="D10418" s="377">
        <v>0</v>
      </c>
    </row>
    <row r="10419" spans="1:4">
      <c r="A10419" s="375">
        <v>1126</v>
      </c>
      <c r="B10419" s="375">
        <v>2102</v>
      </c>
      <c r="C10419" s="375" t="s">
        <v>11043</v>
      </c>
      <c r="D10419" s="377">
        <v>0</v>
      </c>
    </row>
    <row r="10420" spans="1:4">
      <c r="A10420" s="375">
        <v>1127</v>
      </c>
      <c r="B10420" s="375">
        <v>2102</v>
      </c>
      <c r="C10420" s="375" t="s">
        <v>11044</v>
      </c>
      <c r="D10420" s="377">
        <v>2</v>
      </c>
    </row>
    <row r="10421" spans="1:4">
      <c r="A10421" s="375">
        <v>1128</v>
      </c>
      <c r="B10421" s="375">
        <v>2102</v>
      </c>
      <c r="C10421" s="375" t="s">
        <v>11045</v>
      </c>
      <c r="D10421" s="377">
        <v>2</v>
      </c>
    </row>
    <row r="10422" spans="1:4">
      <c r="A10422" s="375">
        <v>1129</v>
      </c>
      <c r="B10422" s="375">
        <v>2102</v>
      </c>
      <c r="C10422" s="375" t="s">
        <v>11046</v>
      </c>
      <c r="D10422" s="377">
        <v>2</v>
      </c>
    </row>
    <row r="10423" spans="1:4">
      <c r="A10423" s="375">
        <v>1130</v>
      </c>
      <c r="B10423" s="375">
        <v>2102</v>
      </c>
      <c r="C10423" s="375" t="s">
        <v>11047</v>
      </c>
      <c r="D10423" s="377">
        <v>2</v>
      </c>
    </row>
    <row r="10424" spans="1:4">
      <c r="A10424" s="375">
        <v>1131</v>
      </c>
      <c r="B10424" s="375">
        <v>2102</v>
      </c>
      <c r="C10424" s="375" t="s">
        <v>11048</v>
      </c>
      <c r="D10424" s="377">
        <v>0</v>
      </c>
    </row>
    <row r="10425" spans="1:4">
      <c r="A10425" s="375">
        <v>1132</v>
      </c>
      <c r="B10425" s="375">
        <v>2102</v>
      </c>
      <c r="C10425" s="375" t="s">
        <v>11049</v>
      </c>
      <c r="D10425" s="377">
        <v>2</v>
      </c>
    </row>
    <row r="10426" spans="1:4">
      <c r="A10426" s="375">
        <v>1137</v>
      </c>
      <c r="B10426" s="375">
        <v>2102</v>
      </c>
      <c r="C10426" s="375" t="s">
        <v>11050</v>
      </c>
      <c r="D10426" s="377">
        <v>2</v>
      </c>
    </row>
    <row r="10427" spans="1:4">
      <c r="A10427" s="375">
        <v>1151</v>
      </c>
      <c r="B10427" s="375">
        <v>2102</v>
      </c>
      <c r="C10427" s="375" t="s">
        <v>11051</v>
      </c>
      <c r="D10427" s="377">
        <v>0</v>
      </c>
    </row>
    <row r="10428" spans="1:4">
      <c r="A10428" s="375">
        <v>1152</v>
      </c>
      <c r="B10428" s="375">
        <v>2102</v>
      </c>
      <c r="C10428" s="375" t="s">
        <v>11052</v>
      </c>
      <c r="D10428" s="377">
        <v>0</v>
      </c>
    </row>
    <row r="10429" spans="1:4">
      <c r="A10429" s="375">
        <v>1153</v>
      </c>
      <c r="B10429" s="375">
        <v>2102</v>
      </c>
      <c r="C10429" s="375" t="s">
        <v>11053</v>
      </c>
      <c r="D10429" s="377">
        <v>2</v>
      </c>
    </row>
    <row r="10430" spans="1:4">
      <c r="A10430" s="375">
        <v>1157</v>
      </c>
      <c r="B10430" s="375">
        <v>2102</v>
      </c>
      <c r="C10430" s="375" t="s">
        <v>11054</v>
      </c>
      <c r="D10430" s="377">
        <v>2</v>
      </c>
    </row>
    <row r="10431" spans="1:4">
      <c r="A10431" s="375">
        <v>1175</v>
      </c>
      <c r="B10431" s="375">
        <v>2102</v>
      </c>
      <c r="C10431" s="375" t="s">
        <v>11055</v>
      </c>
      <c r="D10431" s="377">
        <v>0</v>
      </c>
    </row>
    <row r="10432" spans="1:4">
      <c r="A10432" s="375">
        <v>1181</v>
      </c>
      <c r="B10432" s="375">
        <v>2102</v>
      </c>
      <c r="C10432" s="375" t="s">
        <v>11056</v>
      </c>
      <c r="D10432" s="377">
        <v>0</v>
      </c>
    </row>
    <row r="10433" spans="1:4">
      <c r="A10433" s="375">
        <v>1183</v>
      </c>
      <c r="B10433" s="375">
        <v>2102</v>
      </c>
      <c r="C10433" s="375" t="s">
        <v>11057</v>
      </c>
      <c r="D10433" s="377">
        <v>2</v>
      </c>
    </row>
    <row r="10434" spans="1:4">
      <c r="A10434" s="375">
        <v>1185</v>
      </c>
      <c r="B10434" s="375">
        <v>2102</v>
      </c>
      <c r="C10434" s="375" t="s">
        <v>11058</v>
      </c>
      <c r="D10434" s="377">
        <v>2</v>
      </c>
    </row>
    <row r="10435" spans="1:4">
      <c r="A10435" s="375">
        <v>1186</v>
      </c>
      <c r="B10435" s="375">
        <v>2102</v>
      </c>
      <c r="C10435" s="375" t="s">
        <v>11059</v>
      </c>
      <c r="D10435" s="377">
        <v>0</v>
      </c>
    </row>
    <row r="10436" spans="1:4">
      <c r="A10436" s="375">
        <v>1187</v>
      </c>
      <c r="B10436" s="375">
        <v>2102</v>
      </c>
      <c r="C10436" s="375" t="s">
        <v>11060</v>
      </c>
      <c r="D10436" s="377">
        <v>0</v>
      </c>
    </row>
    <row r="10437" spans="1:4">
      <c r="A10437" s="375">
        <v>1188</v>
      </c>
      <c r="B10437" s="375">
        <v>2102</v>
      </c>
      <c r="C10437" s="375" t="s">
        <v>11061</v>
      </c>
      <c r="D10437" s="377">
        <v>0</v>
      </c>
    </row>
    <row r="10438" spans="1:4">
      <c r="A10438" s="375">
        <v>1189</v>
      </c>
      <c r="B10438" s="375">
        <v>2102</v>
      </c>
      <c r="C10438" s="375" t="s">
        <v>11062</v>
      </c>
      <c r="D10438" s="377">
        <v>0</v>
      </c>
    </row>
    <row r="10439" spans="1:4">
      <c r="A10439" s="375">
        <v>1190</v>
      </c>
      <c r="B10439" s="375">
        <v>2102</v>
      </c>
      <c r="C10439" s="375" t="s">
        <v>11063</v>
      </c>
      <c r="D10439" s="377">
        <v>0</v>
      </c>
    </row>
    <row r="10440" spans="1:4">
      <c r="A10440" s="375">
        <v>1192</v>
      </c>
      <c r="B10440" s="375">
        <v>2102</v>
      </c>
      <c r="C10440" s="375" t="s">
        <v>11064</v>
      </c>
      <c r="D10440" s="377">
        <v>0</v>
      </c>
    </row>
    <row r="10441" spans="1:4">
      <c r="A10441" s="375">
        <v>1193</v>
      </c>
      <c r="B10441" s="375">
        <v>2102</v>
      </c>
      <c r="C10441" s="375" t="s">
        <v>11065</v>
      </c>
      <c r="D10441" s="377">
        <v>0</v>
      </c>
    </row>
    <row r="10442" spans="1:4">
      <c r="A10442" s="375">
        <v>1194</v>
      </c>
      <c r="B10442" s="375">
        <v>2102</v>
      </c>
      <c r="C10442" s="375" t="s">
        <v>11066</v>
      </c>
      <c r="D10442" s="377">
        <v>0</v>
      </c>
    </row>
    <row r="10443" spans="1:4">
      <c r="A10443" s="375">
        <v>1199</v>
      </c>
      <c r="B10443" s="375">
        <v>2102</v>
      </c>
      <c r="C10443" s="375" t="s">
        <v>11067</v>
      </c>
      <c r="D10443" s="377">
        <v>0</v>
      </c>
    </row>
    <row r="10444" spans="1:4">
      <c r="A10444" s="375">
        <v>1201</v>
      </c>
      <c r="B10444" s="375">
        <v>2102</v>
      </c>
      <c r="C10444" s="375" t="s">
        <v>11068</v>
      </c>
      <c r="D10444" s="377">
        <v>2</v>
      </c>
    </row>
    <row r="10445" spans="1:4">
      <c r="A10445" s="375">
        <v>1203</v>
      </c>
      <c r="B10445" s="375">
        <v>2102</v>
      </c>
      <c r="C10445" s="375" t="s">
        <v>11069</v>
      </c>
      <c r="D10445" s="377">
        <v>2</v>
      </c>
    </row>
    <row r="10446" spans="1:4">
      <c r="A10446" s="375">
        <v>1206</v>
      </c>
      <c r="B10446" s="375">
        <v>2102</v>
      </c>
      <c r="C10446" s="375" t="s">
        <v>11070</v>
      </c>
      <c r="D10446" s="377">
        <v>0</v>
      </c>
    </row>
    <row r="10447" spans="1:4">
      <c r="A10447" s="375">
        <v>1210</v>
      </c>
      <c r="B10447" s="375">
        <v>2102</v>
      </c>
      <c r="C10447" s="375" t="s">
        <v>11071</v>
      </c>
      <c r="D10447" s="377">
        <v>2</v>
      </c>
    </row>
    <row r="10448" spans="1:4">
      <c r="A10448" s="375">
        <v>1256</v>
      </c>
      <c r="B10448" s="375">
        <v>2102</v>
      </c>
      <c r="C10448" s="375" t="s">
        <v>11072</v>
      </c>
      <c r="D10448" s="377">
        <v>0</v>
      </c>
    </row>
    <row r="10449" spans="1:4">
      <c r="A10449" s="375">
        <v>1257</v>
      </c>
      <c r="B10449" s="375">
        <v>2102</v>
      </c>
      <c r="C10449" s="375" t="s">
        <v>11073</v>
      </c>
      <c r="D10449" s="377">
        <v>2</v>
      </c>
    </row>
    <row r="10450" spans="1:4">
      <c r="A10450" s="375">
        <v>1260</v>
      </c>
      <c r="B10450" s="375">
        <v>2102</v>
      </c>
      <c r="C10450" s="375" t="s">
        <v>11074</v>
      </c>
      <c r="D10450" s="377">
        <v>0</v>
      </c>
    </row>
    <row r="10451" spans="1:4">
      <c r="A10451" s="375">
        <v>1261</v>
      </c>
      <c r="B10451" s="375">
        <v>2102</v>
      </c>
      <c r="C10451" s="375" t="s">
        <v>11075</v>
      </c>
      <c r="D10451" s="377">
        <v>0</v>
      </c>
    </row>
    <row r="10452" spans="1:4">
      <c r="A10452" s="375">
        <v>1262</v>
      </c>
      <c r="B10452" s="375">
        <v>2102</v>
      </c>
      <c r="C10452" s="375" t="s">
        <v>11076</v>
      </c>
      <c r="D10452" s="377">
        <v>0</v>
      </c>
    </row>
    <row r="10453" spans="1:4">
      <c r="A10453" s="375">
        <v>2095</v>
      </c>
      <c r="B10453" s="375">
        <v>2102</v>
      </c>
      <c r="C10453" s="375" t="s">
        <v>11077</v>
      </c>
      <c r="D10453" s="377">
        <v>0</v>
      </c>
    </row>
    <row r="10454" spans="1:4">
      <c r="A10454" s="375">
        <v>2096</v>
      </c>
      <c r="B10454" s="375">
        <v>2102</v>
      </c>
      <c r="C10454" s="375" t="s">
        <v>11078</v>
      </c>
      <c r="D10454" s="377">
        <v>0</v>
      </c>
    </row>
    <row r="10455" spans="1:4">
      <c r="A10455" s="375">
        <v>2100</v>
      </c>
      <c r="B10455" s="375">
        <v>2102</v>
      </c>
      <c r="C10455" s="375" t="s">
        <v>11079</v>
      </c>
      <c r="D10455" s="377">
        <v>0</v>
      </c>
    </row>
    <row r="10456" spans="1:4">
      <c r="A10456" s="375">
        <v>2102</v>
      </c>
      <c r="B10456" s="375">
        <v>2102</v>
      </c>
      <c r="C10456" s="375" t="s">
        <v>11080</v>
      </c>
      <c r="D10456" s="377" t="s">
        <v>94</v>
      </c>
    </row>
    <row r="10457" spans="1:4">
      <c r="A10457" s="375">
        <v>2103</v>
      </c>
      <c r="B10457" s="375">
        <v>2102</v>
      </c>
      <c r="C10457" s="375" t="s">
        <v>11081</v>
      </c>
      <c r="D10457" s="377">
        <v>0</v>
      </c>
    </row>
    <row r="10458" spans="1:4">
      <c r="A10458" s="375">
        <v>2104</v>
      </c>
      <c r="B10458" s="375">
        <v>2102</v>
      </c>
      <c r="C10458" s="375" t="s">
        <v>11082</v>
      </c>
      <c r="D10458" s="377">
        <v>0</v>
      </c>
    </row>
    <row r="10459" spans="1:4">
      <c r="A10459" s="375">
        <v>2105</v>
      </c>
      <c r="B10459" s="375">
        <v>2102</v>
      </c>
      <c r="C10459" s="375" t="s">
        <v>11083</v>
      </c>
      <c r="D10459" s="377">
        <v>0</v>
      </c>
    </row>
    <row r="10460" spans="1:4">
      <c r="A10460" s="375">
        <v>2108</v>
      </c>
      <c r="B10460" s="375">
        <v>2102</v>
      </c>
      <c r="C10460" s="375" t="s">
        <v>11084</v>
      </c>
      <c r="D10460" s="377">
        <v>2</v>
      </c>
    </row>
    <row r="10461" spans="1:4">
      <c r="A10461" s="375">
        <v>2109</v>
      </c>
      <c r="B10461" s="375">
        <v>2102</v>
      </c>
      <c r="C10461" s="375" t="s">
        <v>11085</v>
      </c>
      <c r="D10461" s="377">
        <v>2</v>
      </c>
    </row>
    <row r="10462" spans="1:4">
      <c r="A10462" s="375">
        <v>2110</v>
      </c>
      <c r="B10462" s="375">
        <v>2102</v>
      </c>
      <c r="C10462" s="375" t="s">
        <v>11086</v>
      </c>
      <c r="D10462" s="377">
        <v>2</v>
      </c>
    </row>
    <row r="10463" spans="1:4">
      <c r="A10463" s="375">
        <v>2111</v>
      </c>
      <c r="B10463" s="375">
        <v>2102</v>
      </c>
      <c r="C10463" s="375" t="s">
        <v>11087</v>
      </c>
      <c r="D10463" s="377">
        <v>2</v>
      </c>
    </row>
    <row r="10464" spans="1:4">
      <c r="A10464" s="375">
        <v>2112</v>
      </c>
      <c r="B10464" s="375">
        <v>2102</v>
      </c>
      <c r="C10464" s="375" t="s">
        <v>11088</v>
      </c>
      <c r="D10464" s="377">
        <v>2</v>
      </c>
    </row>
    <row r="10465" spans="1:4">
      <c r="A10465" s="375">
        <v>2113</v>
      </c>
      <c r="B10465" s="375">
        <v>2102</v>
      </c>
      <c r="C10465" s="375" t="s">
        <v>11089</v>
      </c>
      <c r="D10465" s="377">
        <v>0</v>
      </c>
    </row>
    <row r="10466" spans="1:4">
      <c r="A10466" s="375">
        <v>2115</v>
      </c>
      <c r="B10466" s="375">
        <v>2102</v>
      </c>
      <c r="C10466" s="375" t="s">
        <v>11090</v>
      </c>
      <c r="D10466" s="377">
        <v>2</v>
      </c>
    </row>
    <row r="10467" spans="1:4">
      <c r="A10467" s="375">
        <v>2116</v>
      </c>
      <c r="B10467" s="375">
        <v>2102</v>
      </c>
      <c r="C10467" s="375" t="s">
        <v>11091</v>
      </c>
      <c r="D10467" s="377">
        <v>2</v>
      </c>
    </row>
    <row r="10468" spans="1:4">
      <c r="A10468" s="375">
        <v>2117</v>
      </c>
      <c r="B10468" s="375">
        <v>2102</v>
      </c>
      <c r="C10468" s="375" t="s">
        <v>11092</v>
      </c>
      <c r="D10468" s="377">
        <v>2</v>
      </c>
    </row>
    <row r="10469" spans="1:4">
      <c r="A10469" s="375">
        <v>2121</v>
      </c>
      <c r="B10469" s="375">
        <v>2102</v>
      </c>
      <c r="C10469" s="375" t="s">
        <v>11093</v>
      </c>
      <c r="D10469" s="377">
        <v>2</v>
      </c>
    </row>
    <row r="10470" spans="1:4">
      <c r="A10470" s="375">
        <v>2122</v>
      </c>
      <c r="B10470" s="375">
        <v>2102</v>
      </c>
      <c r="C10470" s="375" t="s">
        <v>11094</v>
      </c>
      <c r="D10470" s="377">
        <v>0</v>
      </c>
    </row>
    <row r="10471" spans="1:4">
      <c r="A10471" s="375">
        <v>2123</v>
      </c>
      <c r="B10471" s="375">
        <v>2102</v>
      </c>
      <c r="C10471" s="375" t="s">
        <v>11095</v>
      </c>
      <c r="D10471" s="377">
        <v>2</v>
      </c>
    </row>
    <row r="10472" spans="1:4">
      <c r="A10472" s="375">
        <v>2125</v>
      </c>
      <c r="B10472" s="375">
        <v>2102</v>
      </c>
      <c r="C10472" s="375" t="s">
        <v>11096</v>
      </c>
      <c r="D10472" s="377">
        <v>2</v>
      </c>
    </row>
    <row r="10473" spans="1:4">
      <c r="A10473" s="375">
        <v>2130</v>
      </c>
      <c r="B10473" s="375">
        <v>2102</v>
      </c>
      <c r="C10473" s="375" t="s">
        <v>11097</v>
      </c>
      <c r="D10473" s="377">
        <v>2</v>
      </c>
    </row>
    <row r="10474" spans="1:4">
      <c r="A10474" s="375">
        <v>2132</v>
      </c>
      <c r="B10474" s="375">
        <v>2102</v>
      </c>
      <c r="C10474" s="375" t="s">
        <v>11098</v>
      </c>
      <c r="D10474" s="377">
        <v>2</v>
      </c>
    </row>
    <row r="10475" spans="1:4">
      <c r="A10475" s="375">
        <v>2133</v>
      </c>
      <c r="B10475" s="375">
        <v>2102</v>
      </c>
      <c r="C10475" s="375" t="s">
        <v>11099</v>
      </c>
      <c r="D10475" s="377">
        <v>2</v>
      </c>
    </row>
    <row r="10476" spans="1:4">
      <c r="A10476" s="375">
        <v>2135</v>
      </c>
      <c r="B10476" s="375">
        <v>2102</v>
      </c>
      <c r="C10476" s="375" t="s">
        <v>11100</v>
      </c>
      <c r="D10476" s="377">
        <v>2</v>
      </c>
    </row>
    <row r="10477" spans="1:4">
      <c r="A10477" s="375">
        <v>2136</v>
      </c>
      <c r="B10477" s="375">
        <v>2102</v>
      </c>
      <c r="C10477" s="375" t="s">
        <v>11101</v>
      </c>
      <c r="D10477" s="377">
        <v>2</v>
      </c>
    </row>
    <row r="10478" spans="1:4">
      <c r="A10478" s="375">
        <v>2137</v>
      </c>
      <c r="B10478" s="375">
        <v>2102</v>
      </c>
      <c r="C10478" s="375" t="s">
        <v>11102</v>
      </c>
      <c r="D10478" s="377">
        <v>2</v>
      </c>
    </row>
    <row r="10479" spans="1:4">
      <c r="A10479" s="375">
        <v>2139</v>
      </c>
      <c r="B10479" s="375">
        <v>2102</v>
      </c>
      <c r="C10479" s="375" t="s">
        <v>11103</v>
      </c>
      <c r="D10479" s="377">
        <v>0</v>
      </c>
    </row>
    <row r="10480" spans="1:4">
      <c r="A10480" s="375">
        <v>2142</v>
      </c>
      <c r="B10480" s="375">
        <v>2102</v>
      </c>
      <c r="C10480" s="375" t="s">
        <v>11104</v>
      </c>
      <c r="D10480" s="377">
        <v>0</v>
      </c>
    </row>
    <row r="10481" spans="1:4">
      <c r="A10481" s="375">
        <v>2146</v>
      </c>
      <c r="B10481" s="375">
        <v>2102</v>
      </c>
      <c r="C10481" s="375" t="s">
        <v>11105</v>
      </c>
      <c r="D10481" s="377">
        <v>0</v>
      </c>
    </row>
    <row r="10482" spans="1:4">
      <c r="A10482" s="375">
        <v>2148</v>
      </c>
      <c r="B10482" s="375">
        <v>2102</v>
      </c>
      <c r="C10482" s="375" t="s">
        <v>11106</v>
      </c>
      <c r="D10482" s="377">
        <v>0</v>
      </c>
    </row>
    <row r="10483" spans="1:4">
      <c r="A10483" s="375">
        <v>2149</v>
      </c>
      <c r="B10483" s="375">
        <v>2102</v>
      </c>
      <c r="C10483" s="375" t="s">
        <v>11107</v>
      </c>
      <c r="D10483" s="377">
        <v>0</v>
      </c>
    </row>
    <row r="10484" spans="1:4">
      <c r="A10484" s="375">
        <v>2151</v>
      </c>
      <c r="B10484" s="375">
        <v>2102</v>
      </c>
      <c r="C10484" s="375" t="s">
        <v>11108</v>
      </c>
      <c r="D10484" s="377">
        <v>2</v>
      </c>
    </row>
    <row r="10485" spans="1:4">
      <c r="A10485" s="375">
        <v>2152</v>
      </c>
      <c r="B10485" s="375">
        <v>2102</v>
      </c>
      <c r="C10485" s="375" t="s">
        <v>11109</v>
      </c>
      <c r="D10485" s="377">
        <v>0</v>
      </c>
    </row>
    <row r="10486" spans="1:4">
      <c r="A10486" s="375">
        <v>2153</v>
      </c>
      <c r="B10486" s="375">
        <v>2102</v>
      </c>
      <c r="C10486" s="375" t="s">
        <v>11110</v>
      </c>
      <c r="D10486" s="377">
        <v>0</v>
      </c>
    </row>
    <row r="10487" spans="1:4">
      <c r="A10487" s="375">
        <v>2154</v>
      </c>
      <c r="B10487" s="375">
        <v>2102</v>
      </c>
      <c r="C10487" s="375" t="s">
        <v>11111</v>
      </c>
      <c r="D10487" s="377">
        <v>0</v>
      </c>
    </row>
    <row r="10488" spans="1:4">
      <c r="A10488" s="375">
        <v>2155</v>
      </c>
      <c r="B10488" s="375">
        <v>2102</v>
      </c>
      <c r="C10488" s="375" t="s">
        <v>11112</v>
      </c>
      <c r="D10488" s="377">
        <v>0</v>
      </c>
    </row>
    <row r="10489" spans="1:4">
      <c r="A10489" s="375">
        <v>2156</v>
      </c>
      <c r="B10489" s="375">
        <v>2102</v>
      </c>
      <c r="C10489" s="375" t="s">
        <v>11113</v>
      </c>
      <c r="D10489" s="377">
        <v>0</v>
      </c>
    </row>
    <row r="10490" spans="1:4">
      <c r="A10490" s="375">
        <v>2162</v>
      </c>
      <c r="B10490" s="375">
        <v>2102</v>
      </c>
      <c r="C10490" s="375" t="s">
        <v>11114</v>
      </c>
      <c r="D10490" s="377">
        <v>0</v>
      </c>
    </row>
    <row r="10491" spans="1:4">
      <c r="A10491" s="375">
        <v>2163</v>
      </c>
      <c r="B10491" s="375">
        <v>2102</v>
      </c>
      <c r="C10491" s="375" t="s">
        <v>11115</v>
      </c>
      <c r="D10491" s="377">
        <v>0</v>
      </c>
    </row>
    <row r="10492" spans="1:4">
      <c r="A10492" s="375">
        <v>2164</v>
      </c>
      <c r="B10492" s="375">
        <v>2102</v>
      </c>
      <c r="C10492" s="375" t="s">
        <v>11116</v>
      </c>
      <c r="D10492" s="377">
        <v>0</v>
      </c>
    </row>
    <row r="10493" spans="1:4">
      <c r="A10493" s="375">
        <v>2169</v>
      </c>
      <c r="B10493" s="375">
        <v>2102</v>
      </c>
      <c r="C10493" s="375" t="s">
        <v>11117</v>
      </c>
      <c r="D10493" s="377">
        <v>0</v>
      </c>
    </row>
    <row r="10494" spans="1:4">
      <c r="A10494" s="375">
        <v>2171</v>
      </c>
      <c r="B10494" s="375">
        <v>2102</v>
      </c>
      <c r="C10494" s="375" t="s">
        <v>11118</v>
      </c>
      <c r="D10494" s="377">
        <v>0</v>
      </c>
    </row>
    <row r="10495" spans="1:4">
      <c r="A10495" s="375">
        <v>2172</v>
      </c>
      <c r="B10495" s="375">
        <v>2102</v>
      </c>
      <c r="C10495" s="375" t="s">
        <v>11119</v>
      </c>
      <c r="D10495" s="377">
        <v>0</v>
      </c>
    </row>
    <row r="10496" spans="1:4">
      <c r="A10496" s="375">
        <v>2173</v>
      </c>
      <c r="B10496" s="375">
        <v>2102</v>
      </c>
      <c r="C10496" s="375" t="s">
        <v>11120</v>
      </c>
      <c r="D10496" s="377">
        <v>0</v>
      </c>
    </row>
    <row r="10497" spans="1:4">
      <c r="A10497" s="375">
        <v>2174</v>
      </c>
      <c r="B10497" s="375">
        <v>2102</v>
      </c>
      <c r="C10497" s="375" t="s">
        <v>11121</v>
      </c>
      <c r="D10497" s="377">
        <v>0</v>
      </c>
    </row>
    <row r="10498" spans="1:4">
      <c r="A10498" s="375">
        <v>2175</v>
      </c>
      <c r="B10498" s="375">
        <v>2102</v>
      </c>
      <c r="C10498" s="375" t="s">
        <v>11122</v>
      </c>
      <c r="D10498" s="377">
        <v>0</v>
      </c>
    </row>
    <row r="10499" spans="1:4">
      <c r="A10499" s="375">
        <v>2176</v>
      </c>
      <c r="B10499" s="375">
        <v>2102</v>
      </c>
      <c r="C10499" s="375" t="s">
        <v>11123</v>
      </c>
      <c r="D10499" s="377">
        <v>0</v>
      </c>
    </row>
    <row r="10500" spans="1:4">
      <c r="A10500" s="375">
        <v>2177</v>
      </c>
      <c r="B10500" s="375">
        <v>2102</v>
      </c>
      <c r="C10500" s="375" t="s">
        <v>11124</v>
      </c>
      <c r="D10500" s="377">
        <v>0</v>
      </c>
    </row>
    <row r="10501" spans="1:4">
      <c r="A10501" s="375">
        <v>2178</v>
      </c>
      <c r="B10501" s="375">
        <v>2102</v>
      </c>
      <c r="C10501" s="375" t="s">
        <v>11125</v>
      </c>
      <c r="D10501" s="377">
        <v>2</v>
      </c>
    </row>
    <row r="10502" spans="1:4">
      <c r="A10502" s="375">
        <v>2179</v>
      </c>
      <c r="B10502" s="375">
        <v>2102</v>
      </c>
      <c r="C10502" s="375" t="s">
        <v>11126</v>
      </c>
      <c r="D10502" s="377">
        <v>2</v>
      </c>
    </row>
    <row r="10503" spans="1:4">
      <c r="A10503" s="375">
        <v>2180</v>
      </c>
      <c r="B10503" s="375">
        <v>2102</v>
      </c>
      <c r="C10503" s="375" t="s">
        <v>11127</v>
      </c>
      <c r="D10503" s="377">
        <v>2</v>
      </c>
    </row>
    <row r="10504" spans="1:4">
      <c r="A10504" s="375">
        <v>2182</v>
      </c>
      <c r="B10504" s="375">
        <v>2102</v>
      </c>
      <c r="C10504" s="375" t="s">
        <v>11128</v>
      </c>
      <c r="D10504" s="377">
        <v>2</v>
      </c>
    </row>
    <row r="10505" spans="1:4">
      <c r="A10505" s="375">
        <v>2183</v>
      </c>
      <c r="B10505" s="375">
        <v>2102</v>
      </c>
      <c r="C10505" s="375" t="s">
        <v>11129</v>
      </c>
      <c r="D10505" s="377">
        <v>2</v>
      </c>
    </row>
    <row r="10506" spans="1:4">
      <c r="A10506" s="375">
        <v>2184</v>
      </c>
      <c r="B10506" s="375">
        <v>2102</v>
      </c>
      <c r="C10506" s="375" t="s">
        <v>11130</v>
      </c>
      <c r="D10506" s="377">
        <v>0</v>
      </c>
    </row>
    <row r="10507" spans="1:4">
      <c r="A10507" s="375">
        <v>2185</v>
      </c>
      <c r="B10507" s="375">
        <v>2102</v>
      </c>
      <c r="C10507" s="375" t="s">
        <v>11131</v>
      </c>
      <c r="D10507" s="377">
        <v>0</v>
      </c>
    </row>
    <row r="10508" spans="1:4">
      <c r="A10508" s="375">
        <v>2187</v>
      </c>
      <c r="B10508" s="375">
        <v>2102</v>
      </c>
      <c r="C10508" s="375" t="s">
        <v>11132</v>
      </c>
      <c r="D10508" s="377">
        <v>2</v>
      </c>
    </row>
    <row r="10509" spans="1:4">
      <c r="A10509" s="375">
        <v>2188</v>
      </c>
      <c r="B10509" s="375">
        <v>2102</v>
      </c>
      <c r="C10509" s="375" t="s">
        <v>11133</v>
      </c>
      <c r="D10509" s="377">
        <v>2</v>
      </c>
    </row>
    <row r="10510" spans="1:4">
      <c r="A10510" s="375">
        <v>2189</v>
      </c>
      <c r="B10510" s="375">
        <v>2102</v>
      </c>
      <c r="C10510" s="375" t="s">
        <v>11134</v>
      </c>
      <c r="D10510" s="377">
        <v>0</v>
      </c>
    </row>
    <row r="10511" spans="1:4">
      <c r="A10511" s="375">
        <v>2192</v>
      </c>
      <c r="B10511" s="375">
        <v>2102</v>
      </c>
      <c r="C10511" s="375" t="s">
        <v>11135</v>
      </c>
      <c r="D10511" s="377">
        <v>0</v>
      </c>
    </row>
    <row r="10512" spans="1:4">
      <c r="A10512" s="375">
        <v>2196</v>
      </c>
      <c r="B10512" s="375">
        <v>2102</v>
      </c>
      <c r="C10512" s="375" t="s">
        <v>11136</v>
      </c>
      <c r="D10512" s="377">
        <v>2</v>
      </c>
    </row>
    <row r="10513" spans="1:4">
      <c r="A10513" s="375">
        <v>2197</v>
      </c>
      <c r="B10513" s="375">
        <v>2102</v>
      </c>
      <c r="C10513" s="375" t="s">
        <v>11137</v>
      </c>
      <c r="D10513" s="377">
        <v>0</v>
      </c>
    </row>
    <row r="10514" spans="1:4">
      <c r="A10514" s="375">
        <v>2199</v>
      </c>
      <c r="B10514" s="375">
        <v>2102</v>
      </c>
      <c r="C10514" s="375" t="s">
        <v>11138</v>
      </c>
      <c r="D10514" s="377">
        <v>0</v>
      </c>
    </row>
    <row r="10515" spans="1:4">
      <c r="A10515" s="375">
        <v>2201</v>
      </c>
      <c r="B10515" s="375">
        <v>2102</v>
      </c>
      <c r="C10515" s="375" t="s">
        <v>11139</v>
      </c>
      <c r="D10515" s="377">
        <v>0</v>
      </c>
    </row>
    <row r="10516" spans="1:4">
      <c r="A10516" s="375">
        <v>2202</v>
      </c>
      <c r="B10516" s="375">
        <v>2102</v>
      </c>
      <c r="C10516" s="375" t="s">
        <v>11140</v>
      </c>
      <c r="D10516" s="377">
        <v>2</v>
      </c>
    </row>
    <row r="10517" spans="1:4">
      <c r="A10517" s="375">
        <v>2203</v>
      </c>
      <c r="B10517" s="375">
        <v>2102</v>
      </c>
      <c r="C10517" s="375" t="s">
        <v>11141</v>
      </c>
      <c r="D10517" s="377">
        <v>2</v>
      </c>
    </row>
    <row r="10518" spans="1:4">
      <c r="A10518" s="375">
        <v>2206</v>
      </c>
      <c r="B10518" s="375">
        <v>2102</v>
      </c>
      <c r="C10518" s="375" t="s">
        <v>11142</v>
      </c>
      <c r="D10518" s="377">
        <v>0</v>
      </c>
    </row>
    <row r="10519" spans="1:4">
      <c r="A10519" s="375">
        <v>2207</v>
      </c>
      <c r="B10519" s="375">
        <v>2102</v>
      </c>
      <c r="C10519" s="375" t="s">
        <v>11143</v>
      </c>
      <c r="D10519" s="377">
        <v>0</v>
      </c>
    </row>
    <row r="10520" spans="1:4">
      <c r="A10520" s="375">
        <v>2208</v>
      </c>
      <c r="B10520" s="375">
        <v>2102</v>
      </c>
      <c r="C10520" s="375" t="s">
        <v>11144</v>
      </c>
      <c r="D10520" s="377">
        <v>0</v>
      </c>
    </row>
    <row r="10521" spans="1:4">
      <c r="A10521" s="375">
        <v>2209</v>
      </c>
      <c r="B10521" s="375">
        <v>2102</v>
      </c>
      <c r="C10521" s="375" t="s">
        <v>11145</v>
      </c>
      <c r="D10521" s="377">
        <v>0</v>
      </c>
    </row>
    <row r="10522" spans="1:4">
      <c r="A10522" s="375">
        <v>2210</v>
      </c>
      <c r="B10522" s="375">
        <v>2102</v>
      </c>
      <c r="C10522" s="375" t="s">
        <v>11146</v>
      </c>
      <c r="D10522" s="377">
        <v>0</v>
      </c>
    </row>
    <row r="10523" spans="1:4">
      <c r="A10523" s="375">
        <v>2211</v>
      </c>
      <c r="B10523" s="375">
        <v>2102</v>
      </c>
      <c r="C10523" s="375" t="s">
        <v>11147</v>
      </c>
      <c r="D10523" s="377">
        <v>0</v>
      </c>
    </row>
    <row r="10524" spans="1:4">
      <c r="A10524" s="375">
        <v>2212</v>
      </c>
      <c r="B10524" s="375">
        <v>2102</v>
      </c>
      <c r="C10524" s="375" t="s">
        <v>11148</v>
      </c>
      <c r="D10524" s="377">
        <v>2</v>
      </c>
    </row>
    <row r="10525" spans="1:4">
      <c r="A10525" s="375">
        <v>2213</v>
      </c>
      <c r="B10525" s="375">
        <v>2102</v>
      </c>
      <c r="C10525" s="375" t="s">
        <v>11149</v>
      </c>
      <c r="D10525" s="377">
        <v>0</v>
      </c>
    </row>
    <row r="10526" spans="1:4">
      <c r="A10526" s="375">
        <v>2214</v>
      </c>
      <c r="B10526" s="375">
        <v>2102</v>
      </c>
      <c r="C10526" s="375" t="s">
        <v>11150</v>
      </c>
      <c r="D10526" s="377">
        <v>0</v>
      </c>
    </row>
    <row r="10527" spans="1:4">
      <c r="A10527" s="375">
        <v>2215</v>
      </c>
      <c r="B10527" s="375">
        <v>2102</v>
      </c>
      <c r="C10527" s="375" t="s">
        <v>11151</v>
      </c>
      <c r="D10527" s="377">
        <v>2</v>
      </c>
    </row>
    <row r="10528" spans="1:4">
      <c r="A10528" s="375">
        <v>2312</v>
      </c>
      <c r="B10528" s="375">
        <v>2102</v>
      </c>
      <c r="C10528" s="375" t="s">
        <v>11152</v>
      </c>
      <c r="D10528" s="377">
        <v>2</v>
      </c>
    </row>
    <row r="10529" spans="1:4">
      <c r="A10529" s="375">
        <v>2317</v>
      </c>
      <c r="B10529" s="375">
        <v>2102</v>
      </c>
      <c r="C10529" s="375" t="s">
        <v>11153</v>
      </c>
      <c r="D10529" s="377">
        <v>2</v>
      </c>
    </row>
    <row r="10530" spans="1:4">
      <c r="A10530" s="375">
        <v>2322</v>
      </c>
      <c r="B10530" s="375">
        <v>2102</v>
      </c>
      <c r="C10530" s="375" t="s">
        <v>11154</v>
      </c>
      <c r="D10530" s="377">
        <v>2</v>
      </c>
    </row>
    <row r="10531" spans="1:4">
      <c r="A10531" s="375">
        <v>2323</v>
      </c>
      <c r="B10531" s="375">
        <v>2102</v>
      </c>
      <c r="C10531" s="375" t="s">
        <v>11155</v>
      </c>
      <c r="D10531" s="377">
        <v>0</v>
      </c>
    </row>
    <row r="10532" spans="1:4">
      <c r="A10532" s="375">
        <v>2324</v>
      </c>
      <c r="B10532" s="375">
        <v>2102</v>
      </c>
      <c r="C10532" s="375" t="s">
        <v>11156</v>
      </c>
      <c r="D10532" s="377">
        <v>2</v>
      </c>
    </row>
    <row r="10533" spans="1:4">
      <c r="A10533" s="375">
        <v>2326</v>
      </c>
      <c r="B10533" s="375">
        <v>2102</v>
      </c>
      <c r="C10533" s="375" t="s">
        <v>11157</v>
      </c>
      <c r="D10533" s="377">
        <v>2</v>
      </c>
    </row>
    <row r="10534" spans="1:4">
      <c r="A10534" s="375">
        <v>2328</v>
      </c>
      <c r="B10534" s="375">
        <v>2102</v>
      </c>
      <c r="C10534" s="375" t="s">
        <v>11158</v>
      </c>
      <c r="D10534" s="377">
        <v>2</v>
      </c>
    </row>
    <row r="10535" spans="1:4">
      <c r="A10535" s="375">
        <v>2330</v>
      </c>
      <c r="B10535" s="375">
        <v>2102</v>
      </c>
      <c r="C10535" s="375" t="s">
        <v>11159</v>
      </c>
      <c r="D10535" s="377">
        <v>2</v>
      </c>
    </row>
    <row r="10536" spans="1:4">
      <c r="A10536" s="375">
        <v>2338</v>
      </c>
      <c r="B10536" s="375">
        <v>2102</v>
      </c>
      <c r="C10536" s="375" t="s">
        <v>11160</v>
      </c>
      <c r="D10536" s="377">
        <v>2</v>
      </c>
    </row>
    <row r="10537" spans="1:4">
      <c r="A10537" s="375">
        <v>2341</v>
      </c>
      <c r="B10537" s="375">
        <v>2102</v>
      </c>
      <c r="C10537" s="375" t="s">
        <v>11161</v>
      </c>
      <c r="D10537" s="377">
        <v>2</v>
      </c>
    </row>
    <row r="10538" spans="1:4">
      <c r="A10538" s="375">
        <v>2342</v>
      </c>
      <c r="B10538" s="375">
        <v>2102</v>
      </c>
      <c r="C10538" s="375" t="s">
        <v>11162</v>
      </c>
      <c r="D10538" s="377">
        <v>2</v>
      </c>
    </row>
    <row r="10539" spans="1:4">
      <c r="A10539" s="375">
        <v>2343</v>
      </c>
      <c r="B10539" s="375">
        <v>2102</v>
      </c>
      <c r="C10539" s="375" t="s">
        <v>11163</v>
      </c>
      <c r="D10539" s="377">
        <v>2</v>
      </c>
    </row>
    <row r="10540" spans="1:4">
      <c r="A10540" s="375">
        <v>2345</v>
      </c>
      <c r="B10540" s="375">
        <v>2102</v>
      </c>
      <c r="C10540" s="375" t="s">
        <v>11164</v>
      </c>
      <c r="D10540" s="377">
        <v>2</v>
      </c>
    </row>
    <row r="10541" spans="1:4">
      <c r="A10541" s="375">
        <v>2346</v>
      </c>
      <c r="B10541" s="375">
        <v>2102</v>
      </c>
      <c r="C10541" s="375" t="s">
        <v>11165</v>
      </c>
      <c r="D10541" s="377">
        <v>2</v>
      </c>
    </row>
    <row r="10542" spans="1:4">
      <c r="A10542" s="375">
        <v>2347</v>
      </c>
      <c r="B10542" s="375">
        <v>2102</v>
      </c>
      <c r="C10542" s="375" t="s">
        <v>11166</v>
      </c>
      <c r="D10542" s="377">
        <v>2</v>
      </c>
    </row>
    <row r="10543" spans="1:4">
      <c r="A10543" s="375">
        <v>3102</v>
      </c>
      <c r="B10543" s="375">
        <v>2102</v>
      </c>
      <c r="C10543" s="375" t="s">
        <v>11167</v>
      </c>
      <c r="D10543" s="377">
        <v>2</v>
      </c>
    </row>
    <row r="10544" spans="1:4">
      <c r="A10544" s="375">
        <v>3103</v>
      </c>
      <c r="B10544" s="375">
        <v>2102</v>
      </c>
      <c r="C10544" s="375" t="s">
        <v>11168</v>
      </c>
      <c r="D10544" s="377">
        <v>2</v>
      </c>
    </row>
    <row r="10545" spans="1:4">
      <c r="A10545" s="375">
        <v>3104</v>
      </c>
      <c r="B10545" s="375">
        <v>2102</v>
      </c>
      <c r="C10545" s="375" t="s">
        <v>11169</v>
      </c>
      <c r="D10545" s="377">
        <v>0</v>
      </c>
    </row>
    <row r="10546" spans="1:4">
      <c r="A10546" s="375">
        <v>3105</v>
      </c>
      <c r="B10546" s="375">
        <v>2102</v>
      </c>
      <c r="C10546" s="375" t="s">
        <v>11170</v>
      </c>
      <c r="D10546" s="377">
        <v>0</v>
      </c>
    </row>
    <row r="10547" spans="1:4">
      <c r="A10547" s="375">
        <v>3108</v>
      </c>
      <c r="B10547" s="375">
        <v>2102</v>
      </c>
      <c r="C10547" s="375" t="s">
        <v>11171</v>
      </c>
      <c r="D10547" s="377">
        <v>2</v>
      </c>
    </row>
    <row r="10548" spans="1:4">
      <c r="A10548" s="375">
        <v>3109</v>
      </c>
      <c r="B10548" s="375">
        <v>2102</v>
      </c>
      <c r="C10548" s="375" t="s">
        <v>11172</v>
      </c>
      <c r="D10548" s="377">
        <v>2</v>
      </c>
    </row>
    <row r="10549" spans="1:4">
      <c r="A10549" s="375">
        <v>3115</v>
      </c>
      <c r="B10549" s="375">
        <v>2102</v>
      </c>
      <c r="C10549" s="375" t="s">
        <v>11173</v>
      </c>
      <c r="D10549" s="377">
        <v>2</v>
      </c>
    </row>
    <row r="10550" spans="1:4">
      <c r="A10550" s="375">
        <v>3116</v>
      </c>
      <c r="B10550" s="375">
        <v>2102</v>
      </c>
      <c r="C10550" s="375" t="s">
        <v>11174</v>
      </c>
      <c r="D10550" s="377">
        <v>0</v>
      </c>
    </row>
    <row r="10551" spans="1:4">
      <c r="A10551" s="375">
        <v>3120</v>
      </c>
      <c r="B10551" s="375">
        <v>2102</v>
      </c>
      <c r="C10551" s="375" t="s">
        <v>11175</v>
      </c>
      <c r="D10551" s="377">
        <v>0</v>
      </c>
    </row>
    <row r="10552" spans="1:4">
      <c r="A10552" s="375">
        <v>3121</v>
      </c>
      <c r="B10552" s="375">
        <v>2102</v>
      </c>
      <c r="C10552" s="375" t="s">
        <v>11176</v>
      </c>
      <c r="D10552" s="377">
        <v>0</v>
      </c>
    </row>
    <row r="10553" spans="1:4">
      <c r="A10553" s="375">
        <v>3141</v>
      </c>
      <c r="B10553" s="375">
        <v>2102</v>
      </c>
      <c r="C10553" s="375" t="s">
        <v>11177</v>
      </c>
      <c r="D10553" s="377">
        <v>0</v>
      </c>
    </row>
    <row r="10554" spans="1:4">
      <c r="A10554" s="375">
        <v>3145</v>
      </c>
      <c r="B10554" s="375">
        <v>2102</v>
      </c>
      <c r="C10554" s="375" t="s">
        <v>11178</v>
      </c>
      <c r="D10554" s="377">
        <v>0</v>
      </c>
    </row>
    <row r="10555" spans="1:4">
      <c r="A10555" s="375">
        <v>3146</v>
      </c>
      <c r="B10555" s="375">
        <v>2102</v>
      </c>
      <c r="C10555" s="375" t="s">
        <v>11179</v>
      </c>
      <c r="D10555" s="377">
        <v>0</v>
      </c>
    </row>
    <row r="10556" spans="1:4">
      <c r="A10556" s="375">
        <v>3147</v>
      </c>
      <c r="B10556" s="375">
        <v>2102</v>
      </c>
      <c r="C10556" s="375" t="s">
        <v>11180</v>
      </c>
      <c r="D10556" s="377">
        <v>0</v>
      </c>
    </row>
    <row r="10557" spans="1:4">
      <c r="A10557" s="375">
        <v>3181</v>
      </c>
      <c r="B10557" s="375">
        <v>2102</v>
      </c>
      <c r="C10557" s="375" t="s">
        <v>11181</v>
      </c>
      <c r="D10557" s="377">
        <v>0</v>
      </c>
    </row>
    <row r="10558" spans="1:4">
      <c r="A10558" s="375">
        <v>3199</v>
      </c>
      <c r="B10558" s="375">
        <v>2102</v>
      </c>
      <c r="C10558" s="375" t="s">
        <v>11182</v>
      </c>
      <c r="D10558" s="377">
        <v>2</v>
      </c>
    </row>
    <row r="10559" spans="1:4">
      <c r="A10559" s="375">
        <v>4109</v>
      </c>
      <c r="B10559" s="375">
        <v>2102</v>
      </c>
      <c r="C10559" s="375" t="s">
        <v>11183</v>
      </c>
      <c r="D10559" s="377">
        <v>2</v>
      </c>
    </row>
    <row r="10560" spans="1:4">
      <c r="A10560" s="375">
        <v>4111</v>
      </c>
      <c r="B10560" s="375">
        <v>2102</v>
      </c>
      <c r="C10560" s="375" t="s">
        <v>11184</v>
      </c>
      <c r="D10560" s="377">
        <v>2</v>
      </c>
    </row>
    <row r="10561" spans="1:4">
      <c r="A10561" s="375">
        <v>4112</v>
      </c>
      <c r="B10561" s="375">
        <v>2102</v>
      </c>
      <c r="C10561" s="375" t="s">
        <v>11185</v>
      </c>
      <c r="D10561" s="377">
        <v>0</v>
      </c>
    </row>
    <row r="10562" spans="1:4">
      <c r="A10562" s="375">
        <v>4116</v>
      </c>
      <c r="B10562" s="375">
        <v>2102</v>
      </c>
      <c r="C10562" s="375" t="s">
        <v>11186</v>
      </c>
      <c r="D10562" s="377">
        <v>0</v>
      </c>
    </row>
    <row r="10563" spans="1:4">
      <c r="A10563" s="375">
        <v>4117</v>
      </c>
      <c r="B10563" s="375">
        <v>2102</v>
      </c>
      <c r="C10563" s="375" t="s">
        <v>11187</v>
      </c>
      <c r="D10563" s="377">
        <v>2</v>
      </c>
    </row>
    <row r="10564" spans="1:4">
      <c r="A10564" s="375">
        <v>4121</v>
      </c>
      <c r="B10564" s="375">
        <v>2102</v>
      </c>
      <c r="C10564" s="375" t="s">
        <v>11188</v>
      </c>
      <c r="D10564" s="377">
        <v>2</v>
      </c>
    </row>
    <row r="10565" spans="1:4">
      <c r="A10565" s="375">
        <v>4123</v>
      </c>
      <c r="B10565" s="375">
        <v>2102</v>
      </c>
      <c r="C10565" s="375" t="s">
        <v>11189</v>
      </c>
      <c r="D10565" s="377">
        <v>0</v>
      </c>
    </row>
    <row r="10566" spans="1:4">
      <c r="A10566" s="375">
        <v>4124</v>
      </c>
      <c r="B10566" s="375">
        <v>2102</v>
      </c>
      <c r="C10566" s="375" t="s">
        <v>11190</v>
      </c>
      <c r="D10566" s="377">
        <v>0</v>
      </c>
    </row>
    <row r="10567" spans="1:4">
      <c r="A10567" s="375">
        <v>4126</v>
      </c>
      <c r="B10567" s="375">
        <v>2102</v>
      </c>
      <c r="C10567" s="375" t="s">
        <v>11191</v>
      </c>
      <c r="D10567" s="377">
        <v>2</v>
      </c>
    </row>
    <row r="10568" spans="1:4">
      <c r="A10568" s="375">
        <v>4130</v>
      </c>
      <c r="B10568" s="375">
        <v>2102</v>
      </c>
      <c r="C10568" s="375" t="s">
        <v>11192</v>
      </c>
      <c r="D10568" s="377">
        <v>0</v>
      </c>
    </row>
    <row r="10569" spans="1:4">
      <c r="A10569" s="375">
        <v>4131</v>
      </c>
      <c r="B10569" s="375">
        <v>2102</v>
      </c>
      <c r="C10569" s="375" t="s">
        <v>11193</v>
      </c>
      <c r="D10569" s="377">
        <v>2</v>
      </c>
    </row>
    <row r="10570" spans="1:4">
      <c r="A10570" s="375">
        <v>4132</v>
      </c>
      <c r="B10570" s="375">
        <v>2102</v>
      </c>
      <c r="C10570" s="375" t="s">
        <v>11194</v>
      </c>
      <c r="D10570" s="377">
        <v>2</v>
      </c>
    </row>
    <row r="10571" spans="1:4">
      <c r="A10571" s="375">
        <v>4140</v>
      </c>
      <c r="B10571" s="375">
        <v>2102</v>
      </c>
      <c r="C10571" s="375" t="s">
        <v>11195</v>
      </c>
      <c r="D10571" s="377">
        <v>0</v>
      </c>
    </row>
    <row r="10572" spans="1:4">
      <c r="A10572" s="375">
        <v>4170</v>
      </c>
      <c r="B10572" s="375">
        <v>2102</v>
      </c>
      <c r="C10572" s="375" t="s">
        <v>11196</v>
      </c>
      <c r="D10572" s="377">
        <v>0</v>
      </c>
    </row>
    <row r="10573" spans="1:4">
      <c r="A10573" s="375">
        <v>4173</v>
      </c>
      <c r="B10573" s="375">
        <v>2102</v>
      </c>
      <c r="C10573" s="375" t="s">
        <v>11197</v>
      </c>
      <c r="D10573" s="377">
        <v>2</v>
      </c>
    </row>
    <row r="10574" spans="1:4">
      <c r="A10574" s="375">
        <v>4179</v>
      </c>
      <c r="B10574" s="375">
        <v>2102</v>
      </c>
      <c r="C10574" s="375" t="s">
        <v>11198</v>
      </c>
      <c r="D10574" s="377">
        <v>0</v>
      </c>
    </row>
    <row r="10575" spans="1:4">
      <c r="A10575" s="375">
        <v>4180</v>
      </c>
      <c r="B10575" s="375">
        <v>2102</v>
      </c>
      <c r="C10575" s="375" t="s">
        <v>11199</v>
      </c>
      <c r="D10575" s="377">
        <v>0</v>
      </c>
    </row>
    <row r="10576" spans="1:4">
      <c r="A10576" s="375">
        <v>4181</v>
      </c>
      <c r="B10576" s="375">
        <v>2102</v>
      </c>
      <c r="C10576" s="375" t="s">
        <v>11200</v>
      </c>
      <c r="D10576" s="377">
        <v>0</v>
      </c>
    </row>
    <row r="10577" spans="1:4">
      <c r="A10577" s="375">
        <v>4190</v>
      </c>
      <c r="B10577" s="375">
        <v>2102</v>
      </c>
      <c r="C10577" s="375" t="s">
        <v>11201</v>
      </c>
      <c r="D10577" s="377">
        <v>0</v>
      </c>
    </row>
    <row r="10578" spans="1:4">
      <c r="A10578" s="375">
        <v>4191</v>
      </c>
      <c r="B10578" s="375">
        <v>2102</v>
      </c>
      <c r="C10578" s="375" t="s">
        <v>11202</v>
      </c>
      <c r="D10578" s="377">
        <v>0</v>
      </c>
    </row>
    <row r="10579" spans="1:4">
      <c r="A10579" s="375">
        <v>4192</v>
      </c>
      <c r="B10579" s="375">
        <v>2102</v>
      </c>
      <c r="C10579" s="375" t="s">
        <v>11203</v>
      </c>
      <c r="D10579" s="377">
        <v>0</v>
      </c>
    </row>
    <row r="10580" spans="1:4">
      <c r="A10580" s="375">
        <v>4196</v>
      </c>
      <c r="B10580" s="375">
        <v>2102</v>
      </c>
      <c r="C10580" s="375" t="s">
        <v>11204</v>
      </c>
      <c r="D10580" s="377">
        <v>2</v>
      </c>
    </row>
    <row r="10581" spans="1:4">
      <c r="A10581" s="375">
        <v>4199</v>
      </c>
      <c r="B10581" s="375">
        <v>2102</v>
      </c>
      <c r="C10581" s="375" t="s">
        <v>11205</v>
      </c>
      <c r="D10581" s="377">
        <v>2</v>
      </c>
    </row>
    <row r="10582" spans="1:4">
      <c r="A10582" s="375">
        <v>5002</v>
      </c>
      <c r="B10582" s="375">
        <v>2102</v>
      </c>
      <c r="C10582" s="375" t="s">
        <v>11206</v>
      </c>
      <c r="D10582" s="377">
        <v>2</v>
      </c>
    </row>
    <row r="10583" spans="1:4">
      <c r="A10583" s="375">
        <v>5003</v>
      </c>
      <c r="B10583" s="375">
        <v>2102</v>
      </c>
      <c r="C10583" s="375" t="s">
        <v>11207</v>
      </c>
      <c r="D10583" s="377">
        <v>2</v>
      </c>
    </row>
    <row r="10584" spans="1:4">
      <c r="A10584" s="375">
        <v>5008</v>
      </c>
      <c r="B10584" s="375">
        <v>2102</v>
      </c>
      <c r="C10584" s="375" t="s">
        <v>11208</v>
      </c>
      <c r="D10584" s="377">
        <v>2</v>
      </c>
    </row>
    <row r="10585" spans="1:4">
      <c r="A10585" s="375">
        <v>6002</v>
      </c>
      <c r="B10585" s="375">
        <v>2102</v>
      </c>
      <c r="C10585" s="375" t="s">
        <v>11209</v>
      </c>
      <c r="D10585" s="377">
        <v>2</v>
      </c>
    </row>
    <row r="10586" spans="1:4">
      <c r="A10586" s="375">
        <v>6022</v>
      </c>
      <c r="B10586" s="375">
        <v>2102</v>
      </c>
      <c r="C10586" s="375" t="s">
        <v>11210</v>
      </c>
      <c r="D10586" s="377">
        <v>2</v>
      </c>
    </row>
    <row r="10587" spans="1:4">
      <c r="A10587" s="375">
        <v>6034</v>
      </c>
      <c r="B10587" s="375">
        <v>2102</v>
      </c>
      <c r="C10587" s="375" t="s">
        <v>11211</v>
      </c>
      <c r="D10587" s="377">
        <v>2</v>
      </c>
    </row>
    <row r="10588" spans="1:4">
      <c r="A10588" s="375">
        <v>6042</v>
      </c>
      <c r="B10588" s="375">
        <v>2102</v>
      </c>
      <c r="C10588" s="375" t="s">
        <v>11212</v>
      </c>
      <c r="D10588" s="377">
        <v>2</v>
      </c>
    </row>
    <row r="10589" spans="1:4">
      <c r="A10589" s="375">
        <v>6082</v>
      </c>
      <c r="B10589" s="375">
        <v>2102</v>
      </c>
      <c r="C10589" s="375" t="s">
        <v>11213</v>
      </c>
      <c r="D10589" s="377">
        <v>2</v>
      </c>
    </row>
    <row r="10590" spans="1:4">
      <c r="A10590" s="375">
        <v>1099</v>
      </c>
      <c r="B10590" s="375">
        <v>2103</v>
      </c>
      <c r="C10590" s="375" t="s">
        <v>11214</v>
      </c>
      <c r="D10590" s="377">
        <v>0</v>
      </c>
    </row>
    <row r="10591" spans="1:4">
      <c r="A10591" s="375">
        <v>1100</v>
      </c>
      <c r="B10591" s="375">
        <v>2103</v>
      </c>
      <c r="C10591" s="375" t="s">
        <v>11215</v>
      </c>
      <c r="D10591" s="377">
        <v>2</v>
      </c>
    </row>
    <row r="10592" spans="1:4">
      <c r="A10592" s="375">
        <v>1101</v>
      </c>
      <c r="B10592" s="375">
        <v>2103</v>
      </c>
      <c r="C10592" s="375" t="s">
        <v>11216</v>
      </c>
      <c r="D10592" s="377">
        <v>0</v>
      </c>
    </row>
    <row r="10593" spans="1:4">
      <c r="A10593" s="375">
        <v>1102</v>
      </c>
      <c r="B10593" s="375">
        <v>2103</v>
      </c>
      <c r="C10593" s="375" t="s">
        <v>11217</v>
      </c>
      <c r="D10593" s="377">
        <v>2</v>
      </c>
    </row>
    <row r="10594" spans="1:4">
      <c r="A10594" s="375">
        <v>1103</v>
      </c>
      <c r="B10594" s="375">
        <v>2103</v>
      </c>
      <c r="C10594" s="375" t="s">
        <v>11218</v>
      </c>
      <c r="D10594" s="377">
        <v>0</v>
      </c>
    </row>
    <row r="10595" spans="1:4">
      <c r="A10595" s="375">
        <v>1104</v>
      </c>
      <c r="B10595" s="375">
        <v>2103</v>
      </c>
      <c r="C10595" s="375" t="s">
        <v>11219</v>
      </c>
      <c r="D10595" s="377">
        <v>2</v>
      </c>
    </row>
    <row r="10596" spans="1:4">
      <c r="A10596" s="375">
        <v>1105</v>
      </c>
      <c r="B10596" s="375">
        <v>2103</v>
      </c>
      <c r="C10596" s="375" t="s">
        <v>11220</v>
      </c>
      <c r="D10596" s="377">
        <v>2</v>
      </c>
    </row>
    <row r="10597" spans="1:4">
      <c r="A10597" s="375">
        <v>1106</v>
      </c>
      <c r="B10597" s="375">
        <v>2103</v>
      </c>
      <c r="C10597" s="375" t="s">
        <v>11221</v>
      </c>
      <c r="D10597" s="377">
        <v>2</v>
      </c>
    </row>
    <row r="10598" spans="1:4">
      <c r="A10598" s="375">
        <v>1107</v>
      </c>
      <c r="B10598" s="375">
        <v>2103</v>
      </c>
      <c r="C10598" s="375" t="s">
        <v>11222</v>
      </c>
      <c r="D10598" s="377">
        <v>0</v>
      </c>
    </row>
    <row r="10599" spans="1:4">
      <c r="A10599" s="375">
        <v>1109</v>
      </c>
      <c r="B10599" s="375">
        <v>2103</v>
      </c>
      <c r="C10599" s="375" t="s">
        <v>11223</v>
      </c>
      <c r="D10599" s="377">
        <v>2</v>
      </c>
    </row>
    <row r="10600" spans="1:4">
      <c r="A10600" s="375">
        <v>1113</v>
      </c>
      <c r="B10600" s="375">
        <v>2103</v>
      </c>
      <c r="C10600" s="375" t="s">
        <v>11224</v>
      </c>
      <c r="D10600" s="377">
        <v>2</v>
      </c>
    </row>
    <row r="10601" spans="1:4">
      <c r="A10601" s="375">
        <v>1114</v>
      </c>
      <c r="B10601" s="375">
        <v>2103</v>
      </c>
      <c r="C10601" s="375" t="s">
        <v>11225</v>
      </c>
      <c r="D10601" s="377">
        <v>2</v>
      </c>
    </row>
    <row r="10602" spans="1:4">
      <c r="A10602" s="375">
        <v>1115</v>
      </c>
      <c r="B10602" s="375">
        <v>2103</v>
      </c>
      <c r="C10602" s="375" t="s">
        <v>11226</v>
      </c>
      <c r="D10602" s="377">
        <v>2</v>
      </c>
    </row>
    <row r="10603" spans="1:4">
      <c r="A10603" s="375">
        <v>1120</v>
      </c>
      <c r="B10603" s="375">
        <v>2103</v>
      </c>
      <c r="C10603" s="375" t="s">
        <v>11227</v>
      </c>
      <c r="D10603" s="377">
        <v>2</v>
      </c>
    </row>
    <row r="10604" spans="1:4">
      <c r="A10604" s="375">
        <v>1121</v>
      </c>
      <c r="B10604" s="375">
        <v>2103</v>
      </c>
      <c r="C10604" s="375" t="s">
        <v>11228</v>
      </c>
      <c r="D10604" s="377">
        <v>0</v>
      </c>
    </row>
    <row r="10605" spans="1:4">
      <c r="A10605" s="375">
        <v>1123</v>
      </c>
      <c r="B10605" s="375">
        <v>2103</v>
      </c>
      <c r="C10605" s="375" t="s">
        <v>11229</v>
      </c>
      <c r="D10605" s="377">
        <v>2</v>
      </c>
    </row>
    <row r="10606" spans="1:4">
      <c r="A10606" s="375">
        <v>1124</v>
      </c>
      <c r="B10606" s="375">
        <v>2103</v>
      </c>
      <c r="C10606" s="375" t="s">
        <v>11230</v>
      </c>
      <c r="D10606" s="377">
        <v>0</v>
      </c>
    </row>
    <row r="10607" spans="1:4">
      <c r="A10607" s="375">
        <v>1125</v>
      </c>
      <c r="B10607" s="375">
        <v>2103</v>
      </c>
      <c r="C10607" s="375" t="s">
        <v>11231</v>
      </c>
      <c r="D10607" s="377">
        <v>0</v>
      </c>
    </row>
    <row r="10608" spans="1:4">
      <c r="A10608" s="375">
        <v>1126</v>
      </c>
      <c r="B10608" s="375">
        <v>2103</v>
      </c>
      <c r="C10608" s="375" t="s">
        <v>11232</v>
      </c>
      <c r="D10608" s="377">
        <v>0</v>
      </c>
    </row>
    <row r="10609" spans="1:4">
      <c r="A10609" s="375">
        <v>1127</v>
      </c>
      <c r="B10609" s="375">
        <v>2103</v>
      </c>
      <c r="C10609" s="375" t="s">
        <v>11233</v>
      </c>
      <c r="D10609" s="377">
        <v>2</v>
      </c>
    </row>
    <row r="10610" spans="1:4">
      <c r="A10610" s="375">
        <v>1128</v>
      </c>
      <c r="B10610" s="375">
        <v>2103</v>
      </c>
      <c r="C10610" s="375" t="s">
        <v>11234</v>
      </c>
      <c r="D10610" s="377">
        <v>2</v>
      </c>
    </row>
    <row r="10611" spans="1:4">
      <c r="A10611" s="375">
        <v>1129</v>
      </c>
      <c r="B10611" s="375">
        <v>2103</v>
      </c>
      <c r="C10611" s="375" t="s">
        <v>11235</v>
      </c>
      <c r="D10611" s="377">
        <v>2</v>
      </c>
    </row>
    <row r="10612" spans="1:4">
      <c r="A10612" s="375">
        <v>1130</v>
      </c>
      <c r="B10612" s="375">
        <v>2103</v>
      </c>
      <c r="C10612" s="375" t="s">
        <v>11236</v>
      </c>
      <c r="D10612" s="377">
        <v>2</v>
      </c>
    </row>
    <row r="10613" spans="1:4">
      <c r="A10613" s="375">
        <v>1131</v>
      </c>
      <c r="B10613" s="375">
        <v>2103</v>
      </c>
      <c r="C10613" s="375" t="s">
        <v>11237</v>
      </c>
      <c r="D10613" s="377">
        <v>0</v>
      </c>
    </row>
    <row r="10614" spans="1:4">
      <c r="A10614" s="375">
        <v>1132</v>
      </c>
      <c r="B10614" s="375">
        <v>2103</v>
      </c>
      <c r="C10614" s="375" t="s">
        <v>11238</v>
      </c>
      <c r="D10614" s="377">
        <v>2</v>
      </c>
    </row>
    <row r="10615" spans="1:4">
      <c r="A10615" s="375">
        <v>1137</v>
      </c>
      <c r="B10615" s="375">
        <v>2103</v>
      </c>
      <c r="C10615" s="375" t="s">
        <v>11239</v>
      </c>
      <c r="D10615" s="377">
        <v>2</v>
      </c>
    </row>
    <row r="10616" spans="1:4">
      <c r="A10616" s="375">
        <v>1151</v>
      </c>
      <c r="B10616" s="375">
        <v>2103</v>
      </c>
      <c r="C10616" s="375" t="s">
        <v>11240</v>
      </c>
      <c r="D10616" s="377">
        <v>0</v>
      </c>
    </row>
    <row r="10617" spans="1:4">
      <c r="A10617" s="375">
        <v>1152</v>
      </c>
      <c r="B10617" s="375">
        <v>2103</v>
      </c>
      <c r="C10617" s="375" t="s">
        <v>11241</v>
      </c>
      <c r="D10617" s="377">
        <v>0</v>
      </c>
    </row>
    <row r="10618" spans="1:4">
      <c r="A10618" s="375">
        <v>1153</v>
      </c>
      <c r="B10618" s="375">
        <v>2103</v>
      </c>
      <c r="C10618" s="375" t="s">
        <v>11242</v>
      </c>
      <c r="D10618" s="377">
        <v>2</v>
      </c>
    </row>
    <row r="10619" spans="1:4">
      <c r="A10619" s="375">
        <v>1157</v>
      </c>
      <c r="B10619" s="375">
        <v>2103</v>
      </c>
      <c r="C10619" s="375" t="s">
        <v>11243</v>
      </c>
      <c r="D10619" s="377">
        <v>2</v>
      </c>
    </row>
    <row r="10620" spans="1:4">
      <c r="A10620" s="375">
        <v>1175</v>
      </c>
      <c r="B10620" s="375">
        <v>2103</v>
      </c>
      <c r="C10620" s="375" t="s">
        <v>11244</v>
      </c>
      <c r="D10620" s="377">
        <v>0</v>
      </c>
    </row>
    <row r="10621" spans="1:4">
      <c r="A10621" s="375">
        <v>1181</v>
      </c>
      <c r="B10621" s="375">
        <v>2103</v>
      </c>
      <c r="C10621" s="375" t="s">
        <v>11245</v>
      </c>
      <c r="D10621" s="377">
        <v>0</v>
      </c>
    </row>
    <row r="10622" spans="1:4">
      <c r="A10622" s="375">
        <v>1183</v>
      </c>
      <c r="B10622" s="375">
        <v>2103</v>
      </c>
      <c r="C10622" s="375" t="s">
        <v>11246</v>
      </c>
      <c r="D10622" s="377">
        <v>2</v>
      </c>
    </row>
    <row r="10623" spans="1:4">
      <c r="A10623" s="375">
        <v>1185</v>
      </c>
      <c r="B10623" s="375">
        <v>2103</v>
      </c>
      <c r="C10623" s="375" t="s">
        <v>11247</v>
      </c>
      <c r="D10623" s="377">
        <v>2</v>
      </c>
    </row>
    <row r="10624" spans="1:4">
      <c r="A10624" s="375">
        <v>1186</v>
      </c>
      <c r="B10624" s="375">
        <v>2103</v>
      </c>
      <c r="C10624" s="375" t="s">
        <v>11248</v>
      </c>
      <c r="D10624" s="377">
        <v>0</v>
      </c>
    </row>
    <row r="10625" spans="1:4">
      <c r="A10625" s="375">
        <v>1187</v>
      </c>
      <c r="B10625" s="375">
        <v>2103</v>
      </c>
      <c r="C10625" s="375" t="s">
        <v>11249</v>
      </c>
      <c r="D10625" s="377">
        <v>0</v>
      </c>
    </row>
    <row r="10626" spans="1:4">
      <c r="A10626" s="375">
        <v>1188</v>
      </c>
      <c r="B10626" s="375">
        <v>2103</v>
      </c>
      <c r="C10626" s="375" t="s">
        <v>11250</v>
      </c>
      <c r="D10626" s="377">
        <v>0</v>
      </c>
    </row>
    <row r="10627" spans="1:4">
      <c r="A10627" s="375">
        <v>1189</v>
      </c>
      <c r="B10627" s="375">
        <v>2103</v>
      </c>
      <c r="C10627" s="375" t="s">
        <v>11251</v>
      </c>
      <c r="D10627" s="377">
        <v>0</v>
      </c>
    </row>
    <row r="10628" spans="1:4">
      <c r="A10628" s="375">
        <v>1190</v>
      </c>
      <c r="B10628" s="375">
        <v>2103</v>
      </c>
      <c r="C10628" s="375" t="s">
        <v>11252</v>
      </c>
      <c r="D10628" s="377">
        <v>0</v>
      </c>
    </row>
    <row r="10629" spans="1:4">
      <c r="A10629" s="375">
        <v>1192</v>
      </c>
      <c r="B10629" s="375">
        <v>2103</v>
      </c>
      <c r="C10629" s="375" t="s">
        <v>11253</v>
      </c>
      <c r="D10629" s="377">
        <v>0</v>
      </c>
    </row>
    <row r="10630" spans="1:4">
      <c r="A10630" s="375">
        <v>1193</v>
      </c>
      <c r="B10630" s="375">
        <v>2103</v>
      </c>
      <c r="C10630" s="375" t="s">
        <v>11254</v>
      </c>
      <c r="D10630" s="377">
        <v>0</v>
      </c>
    </row>
    <row r="10631" spans="1:4">
      <c r="A10631" s="375">
        <v>1194</v>
      </c>
      <c r="B10631" s="375">
        <v>2103</v>
      </c>
      <c r="C10631" s="375" t="s">
        <v>11255</v>
      </c>
      <c r="D10631" s="377">
        <v>0</v>
      </c>
    </row>
    <row r="10632" spans="1:4">
      <c r="A10632" s="375">
        <v>1199</v>
      </c>
      <c r="B10632" s="375">
        <v>2103</v>
      </c>
      <c r="C10632" s="375" t="s">
        <v>11256</v>
      </c>
      <c r="D10632" s="377">
        <v>0</v>
      </c>
    </row>
    <row r="10633" spans="1:4">
      <c r="A10633" s="375">
        <v>1201</v>
      </c>
      <c r="B10633" s="375">
        <v>2103</v>
      </c>
      <c r="C10633" s="375" t="s">
        <v>11257</v>
      </c>
      <c r="D10633" s="377">
        <v>2</v>
      </c>
    </row>
    <row r="10634" spans="1:4">
      <c r="A10634" s="375">
        <v>1203</v>
      </c>
      <c r="B10634" s="375">
        <v>2103</v>
      </c>
      <c r="C10634" s="375" t="s">
        <v>11258</v>
      </c>
      <c r="D10634" s="377">
        <v>2</v>
      </c>
    </row>
    <row r="10635" spans="1:4">
      <c r="A10635" s="375">
        <v>1206</v>
      </c>
      <c r="B10635" s="375">
        <v>2103</v>
      </c>
      <c r="C10635" s="375" t="s">
        <v>11259</v>
      </c>
      <c r="D10635" s="377">
        <v>0</v>
      </c>
    </row>
    <row r="10636" spans="1:4">
      <c r="A10636" s="375">
        <v>1210</v>
      </c>
      <c r="B10636" s="375">
        <v>2103</v>
      </c>
      <c r="C10636" s="375" t="s">
        <v>11260</v>
      </c>
      <c r="D10636" s="377">
        <v>2</v>
      </c>
    </row>
    <row r="10637" spans="1:4">
      <c r="A10637" s="375">
        <v>1256</v>
      </c>
      <c r="B10637" s="375">
        <v>2103</v>
      </c>
      <c r="C10637" s="375" t="s">
        <v>11261</v>
      </c>
      <c r="D10637" s="377">
        <v>0</v>
      </c>
    </row>
    <row r="10638" spans="1:4">
      <c r="A10638" s="375">
        <v>1257</v>
      </c>
      <c r="B10638" s="375">
        <v>2103</v>
      </c>
      <c r="C10638" s="375" t="s">
        <v>11262</v>
      </c>
      <c r="D10638" s="377">
        <v>2</v>
      </c>
    </row>
    <row r="10639" spans="1:4">
      <c r="A10639" s="375">
        <v>1260</v>
      </c>
      <c r="B10639" s="375">
        <v>2103</v>
      </c>
      <c r="C10639" s="375" t="s">
        <v>11263</v>
      </c>
      <c r="D10639" s="377">
        <v>0</v>
      </c>
    </row>
    <row r="10640" spans="1:4">
      <c r="A10640" s="375">
        <v>1261</v>
      </c>
      <c r="B10640" s="375">
        <v>2103</v>
      </c>
      <c r="C10640" s="375" t="s">
        <v>11264</v>
      </c>
      <c r="D10640" s="377">
        <v>0</v>
      </c>
    </row>
    <row r="10641" spans="1:4">
      <c r="A10641" s="375">
        <v>1262</v>
      </c>
      <c r="B10641" s="375">
        <v>2103</v>
      </c>
      <c r="C10641" s="375" t="s">
        <v>11265</v>
      </c>
      <c r="D10641" s="377">
        <v>0</v>
      </c>
    </row>
    <row r="10642" spans="1:4">
      <c r="A10642" s="375">
        <v>2095</v>
      </c>
      <c r="B10642" s="375">
        <v>2103</v>
      </c>
      <c r="C10642" s="375" t="s">
        <v>11266</v>
      </c>
      <c r="D10642" s="377">
        <v>0</v>
      </c>
    </row>
    <row r="10643" spans="1:4">
      <c r="A10643" s="375">
        <v>2096</v>
      </c>
      <c r="B10643" s="375">
        <v>2103</v>
      </c>
      <c r="C10643" s="375" t="s">
        <v>11267</v>
      </c>
      <c r="D10643" s="377">
        <v>0</v>
      </c>
    </row>
    <row r="10644" spans="1:4">
      <c r="A10644" s="375">
        <v>2100</v>
      </c>
      <c r="B10644" s="375">
        <v>2103</v>
      </c>
      <c r="C10644" s="375" t="s">
        <v>11268</v>
      </c>
      <c r="D10644" s="377">
        <v>0</v>
      </c>
    </row>
    <row r="10645" spans="1:4">
      <c r="A10645" s="375">
        <v>2102</v>
      </c>
      <c r="B10645" s="375">
        <v>2103</v>
      </c>
      <c r="C10645" s="375" t="s">
        <v>11269</v>
      </c>
      <c r="D10645" s="377">
        <v>0</v>
      </c>
    </row>
    <row r="10646" spans="1:4">
      <c r="A10646" s="375">
        <v>2103</v>
      </c>
      <c r="B10646" s="375">
        <v>2103</v>
      </c>
      <c r="C10646" s="375" t="s">
        <v>11270</v>
      </c>
      <c r="D10646" s="377" t="s">
        <v>94</v>
      </c>
    </row>
    <row r="10647" spans="1:4">
      <c r="A10647" s="375">
        <v>2104</v>
      </c>
      <c r="B10647" s="375">
        <v>2103</v>
      </c>
      <c r="C10647" s="375" t="s">
        <v>11271</v>
      </c>
      <c r="D10647" s="377">
        <v>0</v>
      </c>
    </row>
    <row r="10648" spans="1:4">
      <c r="A10648" s="375">
        <v>2105</v>
      </c>
      <c r="B10648" s="375">
        <v>2103</v>
      </c>
      <c r="C10648" s="375" t="s">
        <v>11272</v>
      </c>
      <c r="D10648" s="377">
        <v>0</v>
      </c>
    </row>
    <row r="10649" spans="1:4">
      <c r="A10649" s="375">
        <v>2108</v>
      </c>
      <c r="B10649" s="375">
        <v>2103</v>
      </c>
      <c r="C10649" s="375" t="s">
        <v>11273</v>
      </c>
      <c r="D10649" s="377">
        <v>2</v>
      </c>
    </row>
    <row r="10650" spans="1:4">
      <c r="A10650" s="375">
        <v>2109</v>
      </c>
      <c r="B10650" s="375">
        <v>2103</v>
      </c>
      <c r="C10650" s="375" t="s">
        <v>11274</v>
      </c>
      <c r="D10650" s="377">
        <v>2</v>
      </c>
    </row>
    <row r="10651" spans="1:4">
      <c r="A10651" s="375">
        <v>2110</v>
      </c>
      <c r="B10651" s="375">
        <v>2103</v>
      </c>
      <c r="C10651" s="375" t="s">
        <v>11275</v>
      </c>
      <c r="D10651" s="377">
        <v>2</v>
      </c>
    </row>
    <row r="10652" spans="1:4">
      <c r="A10652" s="375">
        <v>2111</v>
      </c>
      <c r="B10652" s="375">
        <v>2103</v>
      </c>
      <c r="C10652" s="375" t="s">
        <v>11276</v>
      </c>
      <c r="D10652" s="377">
        <v>2</v>
      </c>
    </row>
    <row r="10653" spans="1:4">
      <c r="A10653" s="375">
        <v>2112</v>
      </c>
      <c r="B10653" s="375">
        <v>2103</v>
      </c>
      <c r="C10653" s="375" t="s">
        <v>11277</v>
      </c>
      <c r="D10653" s="377">
        <v>2</v>
      </c>
    </row>
    <row r="10654" spans="1:4">
      <c r="A10654" s="375">
        <v>2113</v>
      </c>
      <c r="B10654" s="375">
        <v>2103</v>
      </c>
      <c r="C10654" s="375" t="s">
        <v>11278</v>
      </c>
      <c r="D10654" s="377">
        <v>0</v>
      </c>
    </row>
    <row r="10655" spans="1:4">
      <c r="A10655" s="375">
        <v>2115</v>
      </c>
      <c r="B10655" s="375">
        <v>2103</v>
      </c>
      <c r="C10655" s="375" t="s">
        <v>11279</v>
      </c>
      <c r="D10655" s="377">
        <v>2</v>
      </c>
    </row>
    <row r="10656" spans="1:4">
      <c r="A10656" s="375">
        <v>2116</v>
      </c>
      <c r="B10656" s="375">
        <v>2103</v>
      </c>
      <c r="C10656" s="375" t="s">
        <v>11280</v>
      </c>
      <c r="D10656" s="377">
        <v>2</v>
      </c>
    </row>
    <row r="10657" spans="1:4">
      <c r="A10657" s="375">
        <v>2117</v>
      </c>
      <c r="B10657" s="375">
        <v>2103</v>
      </c>
      <c r="C10657" s="375" t="s">
        <v>11281</v>
      </c>
      <c r="D10657" s="377">
        <v>2</v>
      </c>
    </row>
    <row r="10658" spans="1:4">
      <c r="A10658" s="375">
        <v>2121</v>
      </c>
      <c r="B10658" s="375">
        <v>2103</v>
      </c>
      <c r="C10658" s="375" t="s">
        <v>11282</v>
      </c>
      <c r="D10658" s="377">
        <v>2</v>
      </c>
    </row>
    <row r="10659" spans="1:4">
      <c r="A10659" s="375">
        <v>2122</v>
      </c>
      <c r="B10659" s="375">
        <v>2103</v>
      </c>
      <c r="C10659" s="375" t="s">
        <v>11283</v>
      </c>
      <c r="D10659" s="377">
        <v>0</v>
      </c>
    </row>
    <row r="10660" spans="1:4">
      <c r="A10660" s="375">
        <v>2123</v>
      </c>
      <c r="B10660" s="375">
        <v>2103</v>
      </c>
      <c r="C10660" s="375" t="s">
        <v>11284</v>
      </c>
      <c r="D10660" s="377">
        <v>2</v>
      </c>
    </row>
    <row r="10661" spans="1:4">
      <c r="A10661" s="375">
        <v>2125</v>
      </c>
      <c r="B10661" s="375">
        <v>2103</v>
      </c>
      <c r="C10661" s="375" t="s">
        <v>11285</v>
      </c>
      <c r="D10661" s="377">
        <v>2</v>
      </c>
    </row>
    <row r="10662" spans="1:4">
      <c r="A10662" s="375">
        <v>2130</v>
      </c>
      <c r="B10662" s="375">
        <v>2103</v>
      </c>
      <c r="C10662" s="375" t="s">
        <v>11286</v>
      </c>
      <c r="D10662" s="377">
        <v>2</v>
      </c>
    </row>
    <row r="10663" spans="1:4">
      <c r="A10663" s="375">
        <v>2132</v>
      </c>
      <c r="B10663" s="375">
        <v>2103</v>
      </c>
      <c r="C10663" s="375" t="s">
        <v>11287</v>
      </c>
      <c r="D10663" s="377">
        <v>2</v>
      </c>
    </row>
    <row r="10664" spans="1:4">
      <c r="A10664" s="375">
        <v>2133</v>
      </c>
      <c r="B10664" s="375">
        <v>2103</v>
      </c>
      <c r="C10664" s="375" t="s">
        <v>11288</v>
      </c>
      <c r="D10664" s="377">
        <v>2</v>
      </c>
    </row>
    <row r="10665" spans="1:4">
      <c r="A10665" s="375">
        <v>2135</v>
      </c>
      <c r="B10665" s="375">
        <v>2103</v>
      </c>
      <c r="C10665" s="375" t="s">
        <v>11289</v>
      </c>
      <c r="D10665" s="377">
        <v>2</v>
      </c>
    </row>
    <row r="10666" spans="1:4">
      <c r="A10666" s="375">
        <v>2136</v>
      </c>
      <c r="B10666" s="375">
        <v>2103</v>
      </c>
      <c r="C10666" s="375" t="s">
        <v>11290</v>
      </c>
      <c r="D10666" s="377">
        <v>2</v>
      </c>
    </row>
    <row r="10667" spans="1:4">
      <c r="A10667" s="375">
        <v>2137</v>
      </c>
      <c r="B10667" s="375">
        <v>2103</v>
      </c>
      <c r="C10667" s="375" t="s">
        <v>11291</v>
      </c>
      <c r="D10667" s="377">
        <v>2</v>
      </c>
    </row>
    <row r="10668" spans="1:4">
      <c r="A10668" s="375">
        <v>2139</v>
      </c>
      <c r="B10668" s="375">
        <v>2103</v>
      </c>
      <c r="C10668" s="375" t="s">
        <v>11292</v>
      </c>
      <c r="D10668" s="377">
        <v>0</v>
      </c>
    </row>
    <row r="10669" spans="1:4">
      <c r="A10669" s="375">
        <v>2142</v>
      </c>
      <c r="B10669" s="375">
        <v>2103</v>
      </c>
      <c r="C10669" s="375" t="s">
        <v>11293</v>
      </c>
      <c r="D10669" s="377">
        <v>0</v>
      </c>
    </row>
    <row r="10670" spans="1:4">
      <c r="A10670" s="375">
        <v>2146</v>
      </c>
      <c r="B10670" s="375">
        <v>2103</v>
      </c>
      <c r="C10670" s="375" t="s">
        <v>11294</v>
      </c>
      <c r="D10670" s="377">
        <v>0</v>
      </c>
    </row>
    <row r="10671" spans="1:4">
      <c r="A10671" s="375">
        <v>2148</v>
      </c>
      <c r="B10671" s="375">
        <v>2103</v>
      </c>
      <c r="C10671" s="375" t="s">
        <v>11295</v>
      </c>
      <c r="D10671" s="377">
        <v>0</v>
      </c>
    </row>
    <row r="10672" spans="1:4">
      <c r="A10672" s="375">
        <v>2149</v>
      </c>
      <c r="B10672" s="375">
        <v>2103</v>
      </c>
      <c r="C10672" s="375" t="s">
        <v>11296</v>
      </c>
      <c r="D10672" s="377">
        <v>0</v>
      </c>
    </row>
    <row r="10673" spans="1:4">
      <c r="A10673" s="375">
        <v>2151</v>
      </c>
      <c r="B10673" s="375">
        <v>2103</v>
      </c>
      <c r="C10673" s="375" t="s">
        <v>11297</v>
      </c>
      <c r="D10673" s="377">
        <v>2</v>
      </c>
    </row>
    <row r="10674" spans="1:4">
      <c r="A10674" s="375">
        <v>2152</v>
      </c>
      <c r="B10674" s="375">
        <v>2103</v>
      </c>
      <c r="C10674" s="375" t="s">
        <v>11298</v>
      </c>
      <c r="D10674" s="377">
        <v>0</v>
      </c>
    </row>
    <row r="10675" spans="1:4">
      <c r="A10675" s="375">
        <v>2153</v>
      </c>
      <c r="B10675" s="375">
        <v>2103</v>
      </c>
      <c r="C10675" s="375" t="s">
        <v>11299</v>
      </c>
      <c r="D10675" s="377">
        <v>0</v>
      </c>
    </row>
    <row r="10676" spans="1:4">
      <c r="A10676" s="375">
        <v>2154</v>
      </c>
      <c r="B10676" s="375">
        <v>2103</v>
      </c>
      <c r="C10676" s="375" t="s">
        <v>11300</v>
      </c>
      <c r="D10676" s="377">
        <v>0</v>
      </c>
    </row>
    <row r="10677" spans="1:4">
      <c r="A10677" s="375">
        <v>2155</v>
      </c>
      <c r="B10677" s="375">
        <v>2103</v>
      </c>
      <c r="C10677" s="375" t="s">
        <v>11301</v>
      </c>
      <c r="D10677" s="377">
        <v>0</v>
      </c>
    </row>
    <row r="10678" spans="1:4">
      <c r="A10678" s="375">
        <v>2156</v>
      </c>
      <c r="B10678" s="375">
        <v>2103</v>
      </c>
      <c r="C10678" s="375" t="s">
        <v>11302</v>
      </c>
      <c r="D10678" s="377">
        <v>0</v>
      </c>
    </row>
    <row r="10679" spans="1:4">
      <c r="A10679" s="375">
        <v>2162</v>
      </c>
      <c r="B10679" s="375">
        <v>2103</v>
      </c>
      <c r="C10679" s="375" t="s">
        <v>11303</v>
      </c>
      <c r="D10679" s="377">
        <v>0</v>
      </c>
    </row>
    <row r="10680" spans="1:4">
      <c r="A10680" s="375">
        <v>2163</v>
      </c>
      <c r="B10680" s="375">
        <v>2103</v>
      </c>
      <c r="C10680" s="375" t="s">
        <v>11304</v>
      </c>
      <c r="D10680" s="377">
        <v>0</v>
      </c>
    </row>
    <row r="10681" spans="1:4">
      <c r="A10681" s="375">
        <v>2164</v>
      </c>
      <c r="B10681" s="375">
        <v>2103</v>
      </c>
      <c r="C10681" s="375" t="s">
        <v>11305</v>
      </c>
      <c r="D10681" s="377">
        <v>0</v>
      </c>
    </row>
    <row r="10682" spans="1:4">
      <c r="A10682" s="375">
        <v>2169</v>
      </c>
      <c r="B10682" s="375">
        <v>2103</v>
      </c>
      <c r="C10682" s="375" t="s">
        <v>11306</v>
      </c>
      <c r="D10682" s="377">
        <v>0</v>
      </c>
    </row>
    <row r="10683" spans="1:4">
      <c r="A10683" s="375">
        <v>2171</v>
      </c>
      <c r="B10683" s="375">
        <v>2103</v>
      </c>
      <c r="C10683" s="375" t="s">
        <v>11307</v>
      </c>
      <c r="D10683" s="377">
        <v>0</v>
      </c>
    </row>
    <row r="10684" spans="1:4">
      <c r="A10684" s="375">
        <v>2172</v>
      </c>
      <c r="B10684" s="375">
        <v>2103</v>
      </c>
      <c r="C10684" s="375" t="s">
        <v>11308</v>
      </c>
      <c r="D10684" s="377">
        <v>0</v>
      </c>
    </row>
    <row r="10685" spans="1:4">
      <c r="A10685" s="375">
        <v>2173</v>
      </c>
      <c r="B10685" s="375">
        <v>2103</v>
      </c>
      <c r="C10685" s="375" t="s">
        <v>11309</v>
      </c>
      <c r="D10685" s="377">
        <v>0</v>
      </c>
    </row>
    <row r="10686" spans="1:4">
      <c r="A10686" s="375">
        <v>2174</v>
      </c>
      <c r="B10686" s="375">
        <v>2103</v>
      </c>
      <c r="C10686" s="375" t="s">
        <v>11310</v>
      </c>
      <c r="D10686" s="377">
        <v>0</v>
      </c>
    </row>
    <row r="10687" spans="1:4">
      <c r="A10687" s="375">
        <v>2175</v>
      </c>
      <c r="B10687" s="375">
        <v>2103</v>
      </c>
      <c r="C10687" s="375" t="s">
        <v>11311</v>
      </c>
      <c r="D10687" s="377">
        <v>0</v>
      </c>
    </row>
    <row r="10688" spans="1:4">
      <c r="A10688" s="375">
        <v>2176</v>
      </c>
      <c r="B10688" s="375">
        <v>2103</v>
      </c>
      <c r="C10688" s="375" t="s">
        <v>11312</v>
      </c>
      <c r="D10688" s="377">
        <v>0</v>
      </c>
    </row>
    <row r="10689" spans="1:4">
      <c r="A10689" s="375">
        <v>2177</v>
      </c>
      <c r="B10689" s="375">
        <v>2103</v>
      </c>
      <c r="C10689" s="375" t="s">
        <v>11313</v>
      </c>
      <c r="D10689" s="377">
        <v>0</v>
      </c>
    </row>
    <row r="10690" spans="1:4">
      <c r="A10690" s="375">
        <v>2178</v>
      </c>
      <c r="B10690" s="375">
        <v>2103</v>
      </c>
      <c r="C10690" s="375" t="s">
        <v>11314</v>
      </c>
      <c r="D10690" s="377">
        <v>2</v>
      </c>
    </row>
    <row r="10691" spans="1:4">
      <c r="A10691" s="375">
        <v>2179</v>
      </c>
      <c r="B10691" s="375">
        <v>2103</v>
      </c>
      <c r="C10691" s="375" t="s">
        <v>11315</v>
      </c>
      <c r="D10691" s="377">
        <v>2</v>
      </c>
    </row>
    <row r="10692" spans="1:4">
      <c r="A10692" s="375">
        <v>2180</v>
      </c>
      <c r="B10692" s="375">
        <v>2103</v>
      </c>
      <c r="C10692" s="375" t="s">
        <v>11316</v>
      </c>
      <c r="D10692" s="377">
        <v>2</v>
      </c>
    </row>
    <row r="10693" spans="1:4">
      <c r="A10693" s="375">
        <v>2182</v>
      </c>
      <c r="B10693" s="375">
        <v>2103</v>
      </c>
      <c r="C10693" s="375" t="s">
        <v>11317</v>
      </c>
      <c r="D10693" s="377">
        <v>2</v>
      </c>
    </row>
    <row r="10694" spans="1:4">
      <c r="A10694" s="375">
        <v>2183</v>
      </c>
      <c r="B10694" s="375">
        <v>2103</v>
      </c>
      <c r="C10694" s="375" t="s">
        <v>11318</v>
      </c>
      <c r="D10694" s="377">
        <v>2</v>
      </c>
    </row>
    <row r="10695" spans="1:4">
      <c r="A10695" s="375">
        <v>2184</v>
      </c>
      <c r="B10695" s="375">
        <v>2103</v>
      </c>
      <c r="C10695" s="375" t="s">
        <v>11319</v>
      </c>
      <c r="D10695" s="377">
        <v>0</v>
      </c>
    </row>
    <row r="10696" spans="1:4">
      <c r="A10696" s="375">
        <v>2185</v>
      </c>
      <c r="B10696" s="375">
        <v>2103</v>
      </c>
      <c r="C10696" s="375" t="s">
        <v>11320</v>
      </c>
      <c r="D10696" s="377">
        <v>0</v>
      </c>
    </row>
    <row r="10697" spans="1:4">
      <c r="A10697" s="375">
        <v>2187</v>
      </c>
      <c r="B10697" s="375">
        <v>2103</v>
      </c>
      <c r="C10697" s="375" t="s">
        <v>11321</v>
      </c>
      <c r="D10697" s="377">
        <v>2</v>
      </c>
    </row>
    <row r="10698" spans="1:4">
      <c r="A10698" s="375">
        <v>2188</v>
      </c>
      <c r="B10698" s="375">
        <v>2103</v>
      </c>
      <c r="C10698" s="375" t="s">
        <v>11322</v>
      </c>
      <c r="D10698" s="377">
        <v>2</v>
      </c>
    </row>
    <row r="10699" spans="1:4">
      <c r="A10699" s="375">
        <v>2189</v>
      </c>
      <c r="B10699" s="375">
        <v>2103</v>
      </c>
      <c r="C10699" s="375" t="s">
        <v>11323</v>
      </c>
      <c r="D10699" s="377">
        <v>0</v>
      </c>
    </row>
    <row r="10700" spans="1:4">
      <c r="A10700" s="375">
        <v>2192</v>
      </c>
      <c r="B10700" s="375">
        <v>2103</v>
      </c>
      <c r="C10700" s="375" t="s">
        <v>11324</v>
      </c>
      <c r="D10700" s="377">
        <v>0</v>
      </c>
    </row>
    <row r="10701" spans="1:4">
      <c r="A10701" s="375">
        <v>2196</v>
      </c>
      <c r="B10701" s="375">
        <v>2103</v>
      </c>
      <c r="C10701" s="375" t="s">
        <v>11325</v>
      </c>
      <c r="D10701" s="377">
        <v>2</v>
      </c>
    </row>
    <row r="10702" spans="1:4">
      <c r="A10702" s="375">
        <v>2197</v>
      </c>
      <c r="B10702" s="375">
        <v>2103</v>
      </c>
      <c r="C10702" s="375" t="s">
        <v>11326</v>
      </c>
      <c r="D10702" s="377">
        <v>0</v>
      </c>
    </row>
    <row r="10703" spans="1:4">
      <c r="A10703" s="375">
        <v>2199</v>
      </c>
      <c r="B10703" s="375">
        <v>2103</v>
      </c>
      <c r="C10703" s="375" t="s">
        <v>11327</v>
      </c>
      <c r="D10703" s="377">
        <v>0</v>
      </c>
    </row>
    <row r="10704" spans="1:4">
      <c r="A10704" s="375">
        <v>2201</v>
      </c>
      <c r="B10704" s="375">
        <v>2103</v>
      </c>
      <c r="C10704" s="375" t="s">
        <v>11328</v>
      </c>
      <c r="D10704" s="377">
        <v>0</v>
      </c>
    </row>
    <row r="10705" spans="1:4">
      <c r="A10705" s="375">
        <v>2202</v>
      </c>
      <c r="B10705" s="375">
        <v>2103</v>
      </c>
      <c r="C10705" s="375" t="s">
        <v>11329</v>
      </c>
      <c r="D10705" s="377">
        <v>2</v>
      </c>
    </row>
    <row r="10706" spans="1:4">
      <c r="A10706" s="375">
        <v>2203</v>
      </c>
      <c r="B10706" s="375">
        <v>2103</v>
      </c>
      <c r="C10706" s="375" t="s">
        <v>11330</v>
      </c>
      <c r="D10706" s="377">
        <v>2</v>
      </c>
    </row>
    <row r="10707" spans="1:4">
      <c r="A10707" s="375">
        <v>2206</v>
      </c>
      <c r="B10707" s="375">
        <v>2103</v>
      </c>
      <c r="C10707" s="375" t="s">
        <v>11331</v>
      </c>
      <c r="D10707" s="377">
        <v>0</v>
      </c>
    </row>
    <row r="10708" spans="1:4">
      <c r="A10708" s="375">
        <v>2207</v>
      </c>
      <c r="B10708" s="375">
        <v>2103</v>
      </c>
      <c r="C10708" s="375" t="s">
        <v>11332</v>
      </c>
      <c r="D10708" s="377">
        <v>0</v>
      </c>
    </row>
    <row r="10709" spans="1:4">
      <c r="A10709" s="375">
        <v>2208</v>
      </c>
      <c r="B10709" s="375">
        <v>2103</v>
      </c>
      <c r="C10709" s="375" t="s">
        <v>11333</v>
      </c>
      <c r="D10709" s="377">
        <v>0</v>
      </c>
    </row>
    <row r="10710" spans="1:4">
      <c r="A10710" s="375">
        <v>2209</v>
      </c>
      <c r="B10710" s="375">
        <v>2103</v>
      </c>
      <c r="C10710" s="375" t="s">
        <v>11334</v>
      </c>
      <c r="D10710" s="377">
        <v>0</v>
      </c>
    </row>
    <row r="10711" spans="1:4">
      <c r="A10711" s="375">
        <v>2210</v>
      </c>
      <c r="B10711" s="375">
        <v>2103</v>
      </c>
      <c r="C10711" s="375" t="s">
        <v>11335</v>
      </c>
      <c r="D10711" s="377">
        <v>0</v>
      </c>
    </row>
    <row r="10712" spans="1:4">
      <c r="A10712" s="375">
        <v>2211</v>
      </c>
      <c r="B10712" s="375">
        <v>2103</v>
      </c>
      <c r="C10712" s="375" t="s">
        <v>11336</v>
      </c>
      <c r="D10712" s="377">
        <v>0</v>
      </c>
    </row>
    <row r="10713" spans="1:4">
      <c r="A10713" s="375">
        <v>2212</v>
      </c>
      <c r="B10713" s="375">
        <v>2103</v>
      </c>
      <c r="C10713" s="375" t="s">
        <v>11337</v>
      </c>
      <c r="D10713" s="377">
        <v>2</v>
      </c>
    </row>
    <row r="10714" spans="1:4">
      <c r="A10714" s="375">
        <v>2213</v>
      </c>
      <c r="B10714" s="375">
        <v>2103</v>
      </c>
      <c r="C10714" s="375" t="s">
        <v>11338</v>
      </c>
      <c r="D10714" s="377">
        <v>0</v>
      </c>
    </row>
    <row r="10715" spans="1:4">
      <c r="A10715" s="375">
        <v>2214</v>
      </c>
      <c r="B10715" s="375">
        <v>2103</v>
      </c>
      <c r="C10715" s="375" t="s">
        <v>11339</v>
      </c>
      <c r="D10715" s="377">
        <v>0</v>
      </c>
    </row>
    <row r="10716" spans="1:4">
      <c r="A10716" s="375">
        <v>2215</v>
      </c>
      <c r="B10716" s="375">
        <v>2103</v>
      </c>
      <c r="C10716" s="375" t="s">
        <v>11340</v>
      </c>
      <c r="D10716" s="377">
        <v>2</v>
      </c>
    </row>
    <row r="10717" spans="1:4">
      <c r="A10717" s="375">
        <v>2312</v>
      </c>
      <c r="B10717" s="375">
        <v>2103</v>
      </c>
      <c r="C10717" s="375" t="s">
        <v>11341</v>
      </c>
      <c r="D10717" s="377">
        <v>2</v>
      </c>
    </row>
    <row r="10718" spans="1:4">
      <c r="A10718" s="375">
        <v>2317</v>
      </c>
      <c r="B10718" s="375">
        <v>2103</v>
      </c>
      <c r="C10718" s="375" t="s">
        <v>11342</v>
      </c>
      <c r="D10718" s="377">
        <v>2</v>
      </c>
    </row>
    <row r="10719" spans="1:4">
      <c r="A10719" s="375">
        <v>2322</v>
      </c>
      <c r="B10719" s="375">
        <v>2103</v>
      </c>
      <c r="C10719" s="375" t="s">
        <v>11343</v>
      </c>
      <c r="D10719" s="377">
        <v>2</v>
      </c>
    </row>
    <row r="10720" spans="1:4">
      <c r="A10720" s="375">
        <v>2323</v>
      </c>
      <c r="B10720" s="375">
        <v>2103</v>
      </c>
      <c r="C10720" s="375" t="s">
        <v>11344</v>
      </c>
      <c r="D10720" s="377">
        <v>0</v>
      </c>
    </row>
    <row r="10721" spans="1:4">
      <c r="A10721" s="375">
        <v>2324</v>
      </c>
      <c r="B10721" s="375">
        <v>2103</v>
      </c>
      <c r="C10721" s="375" t="s">
        <v>11345</v>
      </c>
      <c r="D10721" s="377">
        <v>2</v>
      </c>
    </row>
    <row r="10722" spans="1:4">
      <c r="A10722" s="375">
        <v>2326</v>
      </c>
      <c r="B10722" s="375">
        <v>2103</v>
      </c>
      <c r="C10722" s="375" t="s">
        <v>11346</v>
      </c>
      <c r="D10722" s="377">
        <v>2</v>
      </c>
    </row>
    <row r="10723" spans="1:4">
      <c r="A10723" s="375">
        <v>2328</v>
      </c>
      <c r="B10723" s="375">
        <v>2103</v>
      </c>
      <c r="C10723" s="375" t="s">
        <v>11347</v>
      </c>
      <c r="D10723" s="377">
        <v>2</v>
      </c>
    </row>
    <row r="10724" spans="1:4">
      <c r="A10724" s="375">
        <v>2330</v>
      </c>
      <c r="B10724" s="375">
        <v>2103</v>
      </c>
      <c r="C10724" s="375" t="s">
        <v>11348</v>
      </c>
      <c r="D10724" s="377">
        <v>2</v>
      </c>
    </row>
    <row r="10725" spans="1:4">
      <c r="A10725" s="375">
        <v>2338</v>
      </c>
      <c r="B10725" s="375">
        <v>2103</v>
      </c>
      <c r="C10725" s="375" t="s">
        <v>11349</v>
      </c>
      <c r="D10725" s="377">
        <v>2</v>
      </c>
    </row>
    <row r="10726" spans="1:4">
      <c r="A10726" s="375">
        <v>2341</v>
      </c>
      <c r="B10726" s="375">
        <v>2103</v>
      </c>
      <c r="C10726" s="375" t="s">
        <v>11350</v>
      </c>
      <c r="D10726" s="377">
        <v>2</v>
      </c>
    </row>
    <row r="10727" spans="1:4">
      <c r="A10727" s="375">
        <v>2342</v>
      </c>
      <c r="B10727" s="375">
        <v>2103</v>
      </c>
      <c r="C10727" s="375" t="s">
        <v>11351</v>
      </c>
      <c r="D10727" s="377">
        <v>2</v>
      </c>
    </row>
    <row r="10728" spans="1:4">
      <c r="A10728" s="375">
        <v>2343</v>
      </c>
      <c r="B10728" s="375">
        <v>2103</v>
      </c>
      <c r="C10728" s="375" t="s">
        <v>11352</v>
      </c>
      <c r="D10728" s="377">
        <v>2</v>
      </c>
    </row>
    <row r="10729" spans="1:4">
      <c r="A10729" s="375">
        <v>2345</v>
      </c>
      <c r="B10729" s="375">
        <v>2103</v>
      </c>
      <c r="C10729" s="375" t="s">
        <v>11353</v>
      </c>
      <c r="D10729" s="377">
        <v>2</v>
      </c>
    </row>
    <row r="10730" spans="1:4">
      <c r="A10730" s="375">
        <v>2346</v>
      </c>
      <c r="B10730" s="375">
        <v>2103</v>
      </c>
      <c r="C10730" s="375" t="s">
        <v>11354</v>
      </c>
      <c r="D10730" s="377">
        <v>2</v>
      </c>
    </row>
    <row r="10731" spans="1:4">
      <c r="A10731" s="375">
        <v>2347</v>
      </c>
      <c r="B10731" s="375">
        <v>2103</v>
      </c>
      <c r="C10731" s="375" t="s">
        <v>11355</v>
      </c>
      <c r="D10731" s="377">
        <v>2</v>
      </c>
    </row>
    <row r="10732" spans="1:4">
      <c r="A10732" s="375">
        <v>3102</v>
      </c>
      <c r="B10732" s="375">
        <v>2103</v>
      </c>
      <c r="C10732" s="375" t="s">
        <v>11356</v>
      </c>
      <c r="D10732" s="377">
        <v>2</v>
      </c>
    </row>
    <row r="10733" spans="1:4">
      <c r="A10733" s="375">
        <v>3103</v>
      </c>
      <c r="B10733" s="375">
        <v>2103</v>
      </c>
      <c r="C10733" s="375" t="s">
        <v>11357</v>
      </c>
      <c r="D10733" s="377">
        <v>2</v>
      </c>
    </row>
    <row r="10734" spans="1:4">
      <c r="A10734" s="375">
        <v>3104</v>
      </c>
      <c r="B10734" s="375">
        <v>2103</v>
      </c>
      <c r="C10734" s="375" t="s">
        <v>11358</v>
      </c>
      <c r="D10734" s="377">
        <v>0</v>
      </c>
    </row>
    <row r="10735" spans="1:4">
      <c r="A10735" s="375">
        <v>3105</v>
      </c>
      <c r="B10735" s="375">
        <v>2103</v>
      </c>
      <c r="C10735" s="375" t="s">
        <v>11359</v>
      </c>
      <c r="D10735" s="377">
        <v>0</v>
      </c>
    </row>
    <row r="10736" spans="1:4">
      <c r="A10736" s="375">
        <v>3108</v>
      </c>
      <c r="B10736" s="375">
        <v>2103</v>
      </c>
      <c r="C10736" s="375" t="s">
        <v>11360</v>
      </c>
      <c r="D10736" s="377">
        <v>2</v>
      </c>
    </row>
    <row r="10737" spans="1:4">
      <c r="A10737" s="375">
        <v>3109</v>
      </c>
      <c r="B10737" s="375">
        <v>2103</v>
      </c>
      <c r="C10737" s="375" t="s">
        <v>11361</v>
      </c>
      <c r="D10737" s="377">
        <v>2</v>
      </c>
    </row>
    <row r="10738" spans="1:4">
      <c r="A10738" s="375">
        <v>3115</v>
      </c>
      <c r="B10738" s="375">
        <v>2103</v>
      </c>
      <c r="C10738" s="375" t="s">
        <v>11362</v>
      </c>
      <c r="D10738" s="377">
        <v>2</v>
      </c>
    </row>
    <row r="10739" spans="1:4">
      <c r="A10739" s="375">
        <v>3116</v>
      </c>
      <c r="B10739" s="375">
        <v>2103</v>
      </c>
      <c r="C10739" s="375" t="s">
        <v>11363</v>
      </c>
      <c r="D10739" s="377">
        <v>0</v>
      </c>
    </row>
    <row r="10740" spans="1:4">
      <c r="A10740" s="375">
        <v>3120</v>
      </c>
      <c r="B10740" s="375">
        <v>2103</v>
      </c>
      <c r="C10740" s="375" t="s">
        <v>11364</v>
      </c>
      <c r="D10740" s="377">
        <v>0</v>
      </c>
    </row>
    <row r="10741" spans="1:4">
      <c r="A10741" s="375">
        <v>3121</v>
      </c>
      <c r="B10741" s="375">
        <v>2103</v>
      </c>
      <c r="C10741" s="375" t="s">
        <v>11365</v>
      </c>
      <c r="D10741" s="377">
        <v>0</v>
      </c>
    </row>
    <row r="10742" spans="1:4">
      <c r="A10742" s="375">
        <v>3141</v>
      </c>
      <c r="B10742" s="375">
        <v>2103</v>
      </c>
      <c r="C10742" s="375" t="s">
        <v>11366</v>
      </c>
      <c r="D10742" s="377">
        <v>0</v>
      </c>
    </row>
    <row r="10743" spans="1:4">
      <c r="A10743" s="375">
        <v>3145</v>
      </c>
      <c r="B10743" s="375">
        <v>2103</v>
      </c>
      <c r="C10743" s="375" t="s">
        <v>11367</v>
      </c>
      <c r="D10743" s="377">
        <v>0</v>
      </c>
    </row>
    <row r="10744" spans="1:4">
      <c r="A10744" s="375">
        <v>3146</v>
      </c>
      <c r="B10744" s="375">
        <v>2103</v>
      </c>
      <c r="C10744" s="375" t="s">
        <v>11368</v>
      </c>
      <c r="D10744" s="377">
        <v>0</v>
      </c>
    </row>
    <row r="10745" spans="1:4">
      <c r="A10745" s="375">
        <v>3147</v>
      </c>
      <c r="B10745" s="375">
        <v>2103</v>
      </c>
      <c r="C10745" s="375" t="s">
        <v>11369</v>
      </c>
      <c r="D10745" s="377">
        <v>0</v>
      </c>
    </row>
    <row r="10746" spans="1:4">
      <c r="A10746" s="375">
        <v>3181</v>
      </c>
      <c r="B10746" s="375">
        <v>2103</v>
      </c>
      <c r="C10746" s="375" t="s">
        <v>11370</v>
      </c>
      <c r="D10746" s="377">
        <v>0</v>
      </c>
    </row>
    <row r="10747" spans="1:4">
      <c r="A10747" s="375">
        <v>3199</v>
      </c>
      <c r="B10747" s="375">
        <v>2103</v>
      </c>
      <c r="C10747" s="375" t="s">
        <v>11371</v>
      </c>
      <c r="D10747" s="377">
        <v>2</v>
      </c>
    </row>
    <row r="10748" spans="1:4">
      <c r="A10748" s="375">
        <v>4109</v>
      </c>
      <c r="B10748" s="375">
        <v>2103</v>
      </c>
      <c r="C10748" s="375" t="s">
        <v>11372</v>
      </c>
      <c r="D10748" s="377">
        <v>2</v>
      </c>
    </row>
    <row r="10749" spans="1:4">
      <c r="A10749" s="375">
        <v>4111</v>
      </c>
      <c r="B10749" s="375">
        <v>2103</v>
      </c>
      <c r="C10749" s="375" t="s">
        <v>11373</v>
      </c>
      <c r="D10749" s="377">
        <v>2</v>
      </c>
    </row>
    <row r="10750" spans="1:4">
      <c r="A10750" s="375">
        <v>4112</v>
      </c>
      <c r="B10750" s="375">
        <v>2103</v>
      </c>
      <c r="C10750" s="375" t="s">
        <v>11374</v>
      </c>
      <c r="D10750" s="377">
        <v>0</v>
      </c>
    </row>
    <row r="10751" spans="1:4">
      <c r="A10751" s="375">
        <v>4116</v>
      </c>
      <c r="B10751" s="375">
        <v>2103</v>
      </c>
      <c r="C10751" s="375" t="s">
        <v>11375</v>
      </c>
      <c r="D10751" s="377">
        <v>0</v>
      </c>
    </row>
    <row r="10752" spans="1:4">
      <c r="A10752" s="375">
        <v>4117</v>
      </c>
      <c r="B10752" s="375">
        <v>2103</v>
      </c>
      <c r="C10752" s="375" t="s">
        <v>11376</v>
      </c>
      <c r="D10752" s="377">
        <v>2</v>
      </c>
    </row>
    <row r="10753" spans="1:4">
      <c r="A10753" s="375">
        <v>4121</v>
      </c>
      <c r="B10753" s="375">
        <v>2103</v>
      </c>
      <c r="C10753" s="375" t="s">
        <v>11377</v>
      </c>
      <c r="D10753" s="377">
        <v>2</v>
      </c>
    </row>
    <row r="10754" spans="1:4">
      <c r="A10754" s="375">
        <v>4123</v>
      </c>
      <c r="B10754" s="375">
        <v>2103</v>
      </c>
      <c r="C10754" s="375" t="s">
        <v>11378</v>
      </c>
      <c r="D10754" s="377">
        <v>0</v>
      </c>
    </row>
    <row r="10755" spans="1:4">
      <c r="A10755" s="375">
        <v>4124</v>
      </c>
      <c r="B10755" s="375">
        <v>2103</v>
      </c>
      <c r="C10755" s="375" t="s">
        <v>11379</v>
      </c>
      <c r="D10755" s="377">
        <v>0</v>
      </c>
    </row>
    <row r="10756" spans="1:4">
      <c r="A10756" s="375">
        <v>4126</v>
      </c>
      <c r="B10756" s="375">
        <v>2103</v>
      </c>
      <c r="C10756" s="375" t="s">
        <v>11380</v>
      </c>
      <c r="D10756" s="377">
        <v>2</v>
      </c>
    </row>
    <row r="10757" spans="1:4">
      <c r="A10757" s="375">
        <v>4130</v>
      </c>
      <c r="B10757" s="375">
        <v>2103</v>
      </c>
      <c r="C10757" s="375" t="s">
        <v>11381</v>
      </c>
      <c r="D10757" s="377">
        <v>0</v>
      </c>
    </row>
    <row r="10758" spans="1:4">
      <c r="A10758" s="375">
        <v>4131</v>
      </c>
      <c r="B10758" s="375">
        <v>2103</v>
      </c>
      <c r="C10758" s="375" t="s">
        <v>11382</v>
      </c>
      <c r="D10758" s="377">
        <v>2</v>
      </c>
    </row>
    <row r="10759" spans="1:4">
      <c r="A10759" s="375">
        <v>4132</v>
      </c>
      <c r="B10759" s="375">
        <v>2103</v>
      </c>
      <c r="C10759" s="375" t="s">
        <v>11383</v>
      </c>
      <c r="D10759" s="377">
        <v>2</v>
      </c>
    </row>
    <row r="10760" spans="1:4">
      <c r="A10760" s="375">
        <v>4140</v>
      </c>
      <c r="B10760" s="375">
        <v>2103</v>
      </c>
      <c r="C10760" s="375" t="s">
        <v>11384</v>
      </c>
      <c r="D10760" s="377">
        <v>0</v>
      </c>
    </row>
    <row r="10761" spans="1:4">
      <c r="A10761" s="375">
        <v>4170</v>
      </c>
      <c r="B10761" s="375">
        <v>2103</v>
      </c>
      <c r="C10761" s="375" t="s">
        <v>11385</v>
      </c>
      <c r="D10761" s="377">
        <v>0</v>
      </c>
    </row>
    <row r="10762" spans="1:4">
      <c r="A10762" s="375">
        <v>4173</v>
      </c>
      <c r="B10762" s="375">
        <v>2103</v>
      </c>
      <c r="C10762" s="375" t="s">
        <v>11386</v>
      </c>
      <c r="D10762" s="377">
        <v>2</v>
      </c>
    </row>
    <row r="10763" spans="1:4">
      <c r="A10763" s="375">
        <v>4179</v>
      </c>
      <c r="B10763" s="375">
        <v>2103</v>
      </c>
      <c r="C10763" s="375" t="s">
        <v>11387</v>
      </c>
      <c r="D10763" s="377">
        <v>0</v>
      </c>
    </row>
    <row r="10764" spans="1:4">
      <c r="A10764" s="375">
        <v>4180</v>
      </c>
      <c r="B10764" s="375">
        <v>2103</v>
      </c>
      <c r="C10764" s="375" t="s">
        <v>11388</v>
      </c>
      <c r="D10764" s="377">
        <v>0</v>
      </c>
    </row>
    <row r="10765" spans="1:4">
      <c r="A10765" s="375">
        <v>4181</v>
      </c>
      <c r="B10765" s="375">
        <v>2103</v>
      </c>
      <c r="C10765" s="375" t="s">
        <v>11389</v>
      </c>
      <c r="D10765" s="377">
        <v>0</v>
      </c>
    </row>
    <row r="10766" spans="1:4">
      <c r="A10766" s="375">
        <v>4190</v>
      </c>
      <c r="B10766" s="375">
        <v>2103</v>
      </c>
      <c r="C10766" s="375" t="s">
        <v>11390</v>
      </c>
      <c r="D10766" s="377">
        <v>0</v>
      </c>
    </row>
    <row r="10767" spans="1:4">
      <c r="A10767" s="375">
        <v>4191</v>
      </c>
      <c r="B10767" s="375">
        <v>2103</v>
      </c>
      <c r="C10767" s="375" t="s">
        <v>11391</v>
      </c>
      <c r="D10767" s="377">
        <v>0</v>
      </c>
    </row>
    <row r="10768" spans="1:4">
      <c r="A10768" s="375">
        <v>4192</v>
      </c>
      <c r="B10768" s="375">
        <v>2103</v>
      </c>
      <c r="C10768" s="375" t="s">
        <v>11392</v>
      </c>
      <c r="D10768" s="377">
        <v>0</v>
      </c>
    </row>
    <row r="10769" spans="1:4">
      <c r="A10769" s="375">
        <v>4196</v>
      </c>
      <c r="B10769" s="375">
        <v>2103</v>
      </c>
      <c r="C10769" s="375" t="s">
        <v>11393</v>
      </c>
      <c r="D10769" s="377">
        <v>2</v>
      </c>
    </row>
    <row r="10770" spans="1:4">
      <c r="A10770" s="375">
        <v>4199</v>
      </c>
      <c r="B10770" s="375">
        <v>2103</v>
      </c>
      <c r="C10770" s="375" t="s">
        <v>11394</v>
      </c>
      <c r="D10770" s="377">
        <v>2</v>
      </c>
    </row>
    <row r="10771" spans="1:4">
      <c r="A10771" s="375">
        <v>5002</v>
      </c>
      <c r="B10771" s="375">
        <v>2103</v>
      </c>
      <c r="C10771" s="375" t="s">
        <v>11395</v>
      </c>
      <c r="D10771" s="377">
        <v>2</v>
      </c>
    </row>
    <row r="10772" spans="1:4">
      <c r="A10772" s="375">
        <v>5003</v>
      </c>
      <c r="B10772" s="375">
        <v>2103</v>
      </c>
      <c r="C10772" s="375" t="s">
        <v>11396</v>
      </c>
      <c r="D10772" s="377">
        <v>2</v>
      </c>
    </row>
    <row r="10773" spans="1:4">
      <c r="A10773" s="375">
        <v>5008</v>
      </c>
      <c r="B10773" s="375">
        <v>2103</v>
      </c>
      <c r="C10773" s="375" t="s">
        <v>11397</v>
      </c>
      <c r="D10773" s="377">
        <v>2</v>
      </c>
    </row>
    <row r="10774" spans="1:4">
      <c r="A10774" s="375">
        <v>6002</v>
      </c>
      <c r="B10774" s="375">
        <v>2103</v>
      </c>
      <c r="C10774" s="375" t="s">
        <v>11398</v>
      </c>
      <c r="D10774" s="377">
        <v>2</v>
      </c>
    </row>
    <row r="10775" spans="1:4">
      <c r="A10775" s="375">
        <v>6022</v>
      </c>
      <c r="B10775" s="375">
        <v>2103</v>
      </c>
      <c r="C10775" s="375" t="s">
        <v>11399</v>
      </c>
      <c r="D10775" s="377">
        <v>2</v>
      </c>
    </row>
    <row r="10776" spans="1:4">
      <c r="A10776" s="375">
        <v>6034</v>
      </c>
      <c r="B10776" s="375">
        <v>2103</v>
      </c>
      <c r="C10776" s="375" t="s">
        <v>11400</v>
      </c>
      <c r="D10776" s="377">
        <v>2</v>
      </c>
    </row>
    <row r="10777" spans="1:4">
      <c r="A10777" s="375">
        <v>6042</v>
      </c>
      <c r="B10777" s="375">
        <v>2103</v>
      </c>
      <c r="C10777" s="375" t="s">
        <v>11401</v>
      </c>
      <c r="D10777" s="377">
        <v>2</v>
      </c>
    </row>
    <row r="10778" spans="1:4">
      <c r="A10778" s="375">
        <v>6082</v>
      </c>
      <c r="B10778" s="375">
        <v>2103</v>
      </c>
      <c r="C10778" s="375" t="s">
        <v>11402</v>
      </c>
      <c r="D10778" s="377">
        <v>2</v>
      </c>
    </row>
    <row r="10779" spans="1:4">
      <c r="A10779" s="375">
        <v>1099</v>
      </c>
      <c r="B10779" s="375">
        <v>2104</v>
      </c>
      <c r="C10779" s="375" t="s">
        <v>11403</v>
      </c>
      <c r="D10779" s="377">
        <v>0</v>
      </c>
    </row>
    <row r="10780" spans="1:4">
      <c r="A10780" s="375">
        <v>1100</v>
      </c>
      <c r="B10780" s="375">
        <v>2104</v>
      </c>
      <c r="C10780" s="375" t="s">
        <v>11404</v>
      </c>
      <c r="D10780" s="377">
        <v>2</v>
      </c>
    </row>
    <row r="10781" spans="1:4">
      <c r="A10781" s="375">
        <v>1101</v>
      </c>
      <c r="B10781" s="375">
        <v>2104</v>
      </c>
      <c r="C10781" s="375" t="s">
        <v>11405</v>
      </c>
      <c r="D10781" s="377">
        <v>0</v>
      </c>
    </row>
    <row r="10782" spans="1:4">
      <c r="A10782" s="375">
        <v>1102</v>
      </c>
      <c r="B10782" s="375">
        <v>2104</v>
      </c>
      <c r="C10782" s="375" t="s">
        <v>11406</v>
      </c>
      <c r="D10782" s="377">
        <v>2</v>
      </c>
    </row>
    <row r="10783" spans="1:4">
      <c r="A10783" s="375">
        <v>1103</v>
      </c>
      <c r="B10783" s="375">
        <v>2104</v>
      </c>
      <c r="C10783" s="375" t="s">
        <v>11407</v>
      </c>
      <c r="D10783" s="377">
        <v>0</v>
      </c>
    </row>
    <row r="10784" spans="1:4">
      <c r="A10784" s="375">
        <v>1104</v>
      </c>
      <c r="B10784" s="375">
        <v>2104</v>
      </c>
      <c r="C10784" s="375" t="s">
        <v>11408</v>
      </c>
      <c r="D10784" s="377">
        <v>2</v>
      </c>
    </row>
    <row r="10785" spans="1:4">
      <c r="A10785" s="375">
        <v>1105</v>
      </c>
      <c r="B10785" s="375">
        <v>2104</v>
      </c>
      <c r="C10785" s="375" t="s">
        <v>11409</v>
      </c>
      <c r="D10785" s="377">
        <v>2</v>
      </c>
    </row>
    <row r="10786" spans="1:4">
      <c r="A10786" s="375">
        <v>1106</v>
      </c>
      <c r="B10786" s="375">
        <v>2104</v>
      </c>
      <c r="C10786" s="375" t="s">
        <v>11410</v>
      </c>
      <c r="D10786" s="377">
        <v>2</v>
      </c>
    </row>
    <row r="10787" spans="1:4">
      <c r="A10787" s="375">
        <v>1107</v>
      </c>
      <c r="B10787" s="375">
        <v>2104</v>
      </c>
      <c r="C10787" s="375" t="s">
        <v>11411</v>
      </c>
      <c r="D10787" s="377">
        <v>0</v>
      </c>
    </row>
    <row r="10788" spans="1:4">
      <c r="A10788" s="375">
        <v>1109</v>
      </c>
      <c r="B10788" s="375">
        <v>2104</v>
      </c>
      <c r="C10788" s="375" t="s">
        <v>11412</v>
      </c>
      <c r="D10788" s="377">
        <v>2</v>
      </c>
    </row>
    <row r="10789" spans="1:4">
      <c r="A10789" s="375">
        <v>1113</v>
      </c>
      <c r="B10789" s="375">
        <v>2104</v>
      </c>
      <c r="C10789" s="375" t="s">
        <v>11413</v>
      </c>
      <c r="D10789" s="377">
        <v>2</v>
      </c>
    </row>
    <row r="10790" spans="1:4">
      <c r="A10790" s="375">
        <v>1114</v>
      </c>
      <c r="B10790" s="375">
        <v>2104</v>
      </c>
      <c r="C10790" s="375" t="s">
        <v>11414</v>
      </c>
      <c r="D10790" s="377">
        <v>2</v>
      </c>
    </row>
    <row r="10791" spans="1:4">
      <c r="A10791" s="375">
        <v>1115</v>
      </c>
      <c r="B10791" s="375">
        <v>2104</v>
      </c>
      <c r="C10791" s="375" t="s">
        <v>11415</v>
      </c>
      <c r="D10791" s="377">
        <v>2</v>
      </c>
    </row>
    <row r="10792" spans="1:4">
      <c r="A10792" s="375">
        <v>1120</v>
      </c>
      <c r="B10792" s="375">
        <v>2104</v>
      </c>
      <c r="C10792" s="375" t="s">
        <v>11416</v>
      </c>
      <c r="D10792" s="377">
        <v>2</v>
      </c>
    </row>
    <row r="10793" spans="1:4">
      <c r="A10793" s="375">
        <v>1121</v>
      </c>
      <c r="B10793" s="375">
        <v>2104</v>
      </c>
      <c r="C10793" s="375" t="s">
        <v>11417</v>
      </c>
      <c r="D10793" s="377">
        <v>0</v>
      </c>
    </row>
    <row r="10794" spans="1:4">
      <c r="A10794" s="375">
        <v>1123</v>
      </c>
      <c r="B10794" s="375">
        <v>2104</v>
      </c>
      <c r="C10794" s="375" t="s">
        <v>11418</v>
      </c>
      <c r="D10794" s="377">
        <v>2</v>
      </c>
    </row>
    <row r="10795" spans="1:4">
      <c r="A10795" s="375">
        <v>1124</v>
      </c>
      <c r="B10795" s="375">
        <v>2104</v>
      </c>
      <c r="C10795" s="375" t="s">
        <v>11419</v>
      </c>
      <c r="D10795" s="377">
        <v>0</v>
      </c>
    </row>
    <row r="10796" spans="1:4">
      <c r="A10796" s="375">
        <v>1125</v>
      </c>
      <c r="B10796" s="375">
        <v>2104</v>
      </c>
      <c r="C10796" s="375" t="s">
        <v>11420</v>
      </c>
      <c r="D10796" s="377">
        <v>0</v>
      </c>
    </row>
    <row r="10797" spans="1:4">
      <c r="A10797" s="375">
        <v>1126</v>
      </c>
      <c r="B10797" s="375">
        <v>2104</v>
      </c>
      <c r="C10797" s="375" t="s">
        <v>11421</v>
      </c>
      <c r="D10797" s="377">
        <v>0</v>
      </c>
    </row>
    <row r="10798" spans="1:4">
      <c r="A10798" s="375">
        <v>1127</v>
      </c>
      <c r="B10798" s="375">
        <v>2104</v>
      </c>
      <c r="C10798" s="375" t="s">
        <v>11422</v>
      </c>
      <c r="D10798" s="377">
        <v>2</v>
      </c>
    </row>
    <row r="10799" spans="1:4">
      <c r="A10799" s="375">
        <v>1128</v>
      </c>
      <c r="B10799" s="375">
        <v>2104</v>
      </c>
      <c r="C10799" s="375" t="s">
        <v>11423</v>
      </c>
      <c r="D10799" s="377">
        <v>2</v>
      </c>
    </row>
    <row r="10800" spans="1:4">
      <c r="A10800" s="375">
        <v>1129</v>
      </c>
      <c r="B10800" s="375">
        <v>2104</v>
      </c>
      <c r="C10800" s="375" t="s">
        <v>11424</v>
      </c>
      <c r="D10800" s="377">
        <v>2</v>
      </c>
    </row>
    <row r="10801" spans="1:4">
      <c r="A10801" s="375">
        <v>1130</v>
      </c>
      <c r="B10801" s="375">
        <v>2104</v>
      </c>
      <c r="C10801" s="375" t="s">
        <v>11425</v>
      </c>
      <c r="D10801" s="377">
        <v>2</v>
      </c>
    </row>
    <row r="10802" spans="1:4">
      <c r="A10802" s="375">
        <v>1131</v>
      </c>
      <c r="B10802" s="375">
        <v>2104</v>
      </c>
      <c r="C10802" s="375" t="s">
        <v>11426</v>
      </c>
      <c r="D10802" s="377">
        <v>0</v>
      </c>
    </row>
    <row r="10803" spans="1:4">
      <c r="A10803" s="375">
        <v>1132</v>
      </c>
      <c r="B10803" s="375">
        <v>2104</v>
      </c>
      <c r="C10803" s="375" t="s">
        <v>11427</v>
      </c>
      <c r="D10803" s="377">
        <v>2</v>
      </c>
    </row>
    <row r="10804" spans="1:4">
      <c r="A10804" s="375">
        <v>1137</v>
      </c>
      <c r="B10804" s="375">
        <v>2104</v>
      </c>
      <c r="C10804" s="375" t="s">
        <v>11428</v>
      </c>
      <c r="D10804" s="377">
        <v>2</v>
      </c>
    </row>
    <row r="10805" spans="1:4">
      <c r="A10805" s="375">
        <v>1151</v>
      </c>
      <c r="B10805" s="375">
        <v>2104</v>
      </c>
      <c r="C10805" s="375" t="s">
        <v>11429</v>
      </c>
      <c r="D10805" s="377">
        <v>0</v>
      </c>
    </row>
    <row r="10806" spans="1:4">
      <c r="A10806" s="375">
        <v>1152</v>
      </c>
      <c r="B10806" s="375">
        <v>2104</v>
      </c>
      <c r="C10806" s="375" t="s">
        <v>11430</v>
      </c>
      <c r="D10806" s="377">
        <v>0</v>
      </c>
    </row>
    <row r="10807" spans="1:4">
      <c r="A10807" s="375">
        <v>1153</v>
      </c>
      <c r="B10807" s="375">
        <v>2104</v>
      </c>
      <c r="C10807" s="375" t="s">
        <v>11431</v>
      </c>
      <c r="D10807" s="377">
        <v>2</v>
      </c>
    </row>
    <row r="10808" spans="1:4">
      <c r="A10808" s="375">
        <v>1157</v>
      </c>
      <c r="B10808" s="375">
        <v>2104</v>
      </c>
      <c r="C10808" s="375" t="s">
        <v>11432</v>
      </c>
      <c r="D10808" s="377">
        <v>2</v>
      </c>
    </row>
    <row r="10809" spans="1:4">
      <c r="A10809" s="375">
        <v>1175</v>
      </c>
      <c r="B10809" s="375">
        <v>2104</v>
      </c>
      <c r="C10809" s="375" t="s">
        <v>11433</v>
      </c>
      <c r="D10809" s="377">
        <v>0</v>
      </c>
    </row>
    <row r="10810" spans="1:4">
      <c r="A10810" s="375">
        <v>1181</v>
      </c>
      <c r="B10810" s="375">
        <v>2104</v>
      </c>
      <c r="C10810" s="375" t="s">
        <v>11434</v>
      </c>
      <c r="D10810" s="377">
        <v>0</v>
      </c>
    </row>
    <row r="10811" spans="1:4">
      <c r="A10811" s="375">
        <v>1183</v>
      </c>
      <c r="B10811" s="375">
        <v>2104</v>
      </c>
      <c r="C10811" s="375" t="s">
        <v>11435</v>
      </c>
      <c r="D10811" s="377">
        <v>2</v>
      </c>
    </row>
    <row r="10812" spans="1:4">
      <c r="A10812" s="375">
        <v>1185</v>
      </c>
      <c r="B10812" s="375">
        <v>2104</v>
      </c>
      <c r="C10812" s="375" t="s">
        <v>11436</v>
      </c>
      <c r="D10812" s="377">
        <v>2</v>
      </c>
    </row>
    <row r="10813" spans="1:4">
      <c r="A10813" s="375">
        <v>1186</v>
      </c>
      <c r="B10813" s="375">
        <v>2104</v>
      </c>
      <c r="C10813" s="375" t="s">
        <v>11437</v>
      </c>
      <c r="D10813" s="377">
        <v>0</v>
      </c>
    </row>
    <row r="10814" spans="1:4">
      <c r="A10814" s="375">
        <v>1187</v>
      </c>
      <c r="B10814" s="375">
        <v>2104</v>
      </c>
      <c r="C10814" s="375" t="s">
        <v>11438</v>
      </c>
      <c r="D10814" s="377">
        <v>0</v>
      </c>
    </row>
    <row r="10815" spans="1:4">
      <c r="A10815" s="375">
        <v>1188</v>
      </c>
      <c r="B10815" s="375">
        <v>2104</v>
      </c>
      <c r="C10815" s="375" t="s">
        <v>11439</v>
      </c>
      <c r="D10815" s="377">
        <v>0</v>
      </c>
    </row>
    <row r="10816" spans="1:4">
      <c r="A10816" s="375">
        <v>1189</v>
      </c>
      <c r="B10816" s="375">
        <v>2104</v>
      </c>
      <c r="C10816" s="375" t="s">
        <v>11440</v>
      </c>
      <c r="D10816" s="377">
        <v>0</v>
      </c>
    </row>
    <row r="10817" spans="1:4">
      <c r="A10817" s="375">
        <v>1190</v>
      </c>
      <c r="B10817" s="375">
        <v>2104</v>
      </c>
      <c r="C10817" s="375" t="s">
        <v>11441</v>
      </c>
      <c r="D10817" s="377">
        <v>0</v>
      </c>
    </row>
    <row r="10818" spans="1:4">
      <c r="A10818" s="375">
        <v>1192</v>
      </c>
      <c r="B10818" s="375">
        <v>2104</v>
      </c>
      <c r="C10818" s="375" t="s">
        <v>11442</v>
      </c>
      <c r="D10818" s="377">
        <v>0</v>
      </c>
    </row>
    <row r="10819" spans="1:4">
      <c r="A10819" s="375">
        <v>1193</v>
      </c>
      <c r="B10819" s="375">
        <v>2104</v>
      </c>
      <c r="C10819" s="375" t="s">
        <v>11443</v>
      </c>
      <c r="D10819" s="377">
        <v>0</v>
      </c>
    </row>
    <row r="10820" spans="1:4">
      <c r="A10820" s="375">
        <v>1194</v>
      </c>
      <c r="B10820" s="375">
        <v>2104</v>
      </c>
      <c r="C10820" s="375" t="s">
        <v>11444</v>
      </c>
      <c r="D10820" s="377">
        <v>0</v>
      </c>
    </row>
    <row r="10821" spans="1:4">
      <c r="A10821" s="375">
        <v>1199</v>
      </c>
      <c r="B10821" s="375">
        <v>2104</v>
      </c>
      <c r="C10821" s="375" t="s">
        <v>11445</v>
      </c>
      <c r="D10821" s="377">
        <v>0</v>
      </c>
    </row>
    <row r="10822" spans="1:4">
      <c r="A10822" s="375">
        <v>1201</v>
      </c>
      <c r="B10822" s="375">
        <v>2104</v>
      </c>
      <c r="C10822" s="375" t="s">
        <v>11446</v>
      </c>
      <c r="D10822" s="377">
        <v>2</v>
      </c>
    </row>
    <row r="10823" spans="1:4">
      <c r="A10823" s="375">
        <v>1203</v>
      </c>
      <c r="B10823" s="375">
        <v>2104</v>
      </c>
      <c r="C10823" s="375" t="s">
        <v>11447</v>
      </c>
      <c r="D10823" s="377">
        <v>2</v>
      </c>
    </row>
    <row r="10824" spans="1:4">
      <c r="A10824" s="375">
        <v>1206</v>
      </c>
      <c r="B10824" s="375">
        <v>2104</v>
      </c>
      <c r="C10824" s="375" t="s">
        <v>11448</v>
      </c>
      <c r="D10824" s="377">
        <v>0</v>
      </c>
    </row>
    <row r="10825" spans="1:4">
      <c r="A10825" s="375">
        <v>1210</v>
      </c>
      <c r="B10825" s="375">
        <v>2104</v>
      </c>
      <c r="C10825" s="375" t="s">
        <v>11449</v>
      </c>
      <c r="D10825" s="377">
        <v>2</v>
      </c>
    </row>
    <row r="10826" spans="1:4">
      <c r="A10826" s="375">
        <v>1256</v>
      </c>
      <c r="B10826" s="375">
        <v>2104</v>
      </c>
      <c r="C10826" s="375" t="s">
        <v>11450</v>
      </c>
      <c r="D10826" s="377">
        <v>0</v>
      </c>
    </row>
    <row r="10827" spans="1:4">
      <c r="A10827" s="375">
        <v>1257</v>
      </c>
      <c r="B10827" s="375">
        <v>2104</v>
      </c>
      <c r="C10827" s="375" t="s">
        <v>11451</v>
      </c>
      <c r="D10827" s="377">
        <v>2</v>
      </c>
    </row>
    <row r="10828" spans="1:4">
      <c r="A10828" s="375">
        <v>1260</v>
      </c>
      <c r="B10828" s="375">
        <v>2104</v>
      </c>
      <c r="C10828" s="375" t="s">
        <v>11452</v>
      </c>
      <c r="D10828" s="377">
        <v>0</v>
      </c>
    </row>
    <row r="10829" spans="1:4">
      <c r="A10829" s="375">
        <v>1261</v>
      </c>
      <c r="B10829" s="375">
        <v>2104</v>
      </c>
      <c r="C10829" s="375" t="s">
        <v>11453</v>
      </c>
      <c r="D10829" s="377">
        <v>0</v>
      </c>
    </row>
    <row r="10830" spans="1:4">
      <c r="A10830" s="375">
        <v>1262</v>
      </c>
      <c r="B10830" s="375">
        <v>2104</v>
      </c>
      <c r="C10830" s="375" t="s">
        <v>11454</v>
      </c>
      <c r="D10830" s="377">
        <v>0</v>
      </c>
    </row>
    <row r="10831" spans="1:4">
      <c r="A10831" s="375">
        <v>2095</v>
      </c>
      <c r="B10831" s="375">
        <v>2104</v>
      </c>
      <c r="C10831" s="375" t="s">
        <v>11455</v>
      </c>
      <c r="D10831" s="377">
        <v>0</v>
      </c>
    </row>
    <row r="10832" spans="1:4">
      <c r="A10832" s="375">
        <v>2096</v>
      </c>
      <c r="B10832" s="375">
        <v>2104</v>
      </c>
      <c r="C10832" s="375" t="s">
        <v>11456</v>
      </c>
      <c r="D10832" s="377">
        <v>0</v>
      </c>
    </row>
    <row r="10833" spans="1:4">
      <c r="A10833" s="375">
        <v>2100</v>
      </c>
      <c r="B10833" s="375">
        <v>2104</v>
      </c>
      <c r="C10833" s="375" t="s">
        <v>11457</v>
      </c>
      <c r="D10833" s="377">
        <v>0</v>
      </c>
    </row>
    <row r="10834" spans="1:4">
      <c r="A10834" s="375">
        <v>2102</v>
      </c>
      <c r="B10834" s="375">
        <v>2104</v>
      </c>
      <c r="C10834" s="375" t="s">
        <v>11458</v>
      </c>
      <c r="D10834" s="377">
        <v>0</v>
      </c>
    </row>
    <row r="10835" spans="1:4">
      <c r="A10835" s="375">
        <v>2103</v>
      </c>
      <c r="B10835" s="375">
        <v>2104</v>
      </c>
      <c r="C10835" s="375" t="s">
        <v>11459</v>
      </c>
      <c r="D10835" s="377">
        <v>0</v>
      </c>
    </row>
    <row r="10836" spans="1:4">
      <c r="A10836" s="375">
        <v>2104</v>
      </c>
      <c r="B10836" s="375">
        <v>2104</v>
      </c>
      <c r="C10836" s="375" t="s">
        <v>11460</v>
      </c>
      <c r="D10836" s="377" t="s">
        <v>94</v>
      </c>
    </row>
    <row r="10837" spans="1:4">
      <c r="A10837" s="375">
        <v>2105</v>
      </c>
      <c r="B10837" s="375">
        <v>2104</v>
      </c>
      <c r="C10837" s="375" t="s">
        <v>11461</v>
      </c>
      <c r="D10837" s="377">
        <v>0</v>
      </c>
    </row>
    <row r="10838" spans="1:4">
      <c r="A10838" s="375">
        <v>2108</v>
      </c>
      <c r="B10838" s="375">
        <v>2104</v>
      </c>
      <c r="C10838" s="375" t="s">
        <v>11462</v>
      </c>
      <c r="D10838" s="377">
        <v>2</v>
      </c>
    </row>
    <row r="10839" spans="1:4">
      <c r="A10839" s="375">
        <v>2109</v>
      </c>
      <c r="B10839" s="375">
        <v>2104</v>
      </c>
      <c r="C10839" s="375" t="s">
        <v>11463</v>
      </c>
      <c r="D10839" s="377">
        <v>2</v>
      </c>
    </row>
    <row r="10840" spans="1:4">
      <c r="A10840" s="375">
        <v>2110</v>
      </c>
      <c r="B10840" s="375">
        <v>2104</v>
      </c>
      <c r="C10840" s="375" t="s">
        <v>11464</v>
      </c>
      <c r="D10840" s="377">
        <v>2</v>
      </c>
    </row>
    <row r="10841" spans="1:4">
      <c r="A10841" s="375">
        <v>2111</v>
      </c>
      <c r="B10841" s="375">
        <v>2104</v>
      </c>
      <c r="C10841" s="375" t="s">
        <v>11465</v>
      </c>
      <c r="D10841" s="377">
        <v>2</v>
      </c>
    </row>
    <row r="10842" spans="1:4">
      <c r="A10842" s="375">
        <v>2112</v>
      </c>
      <c r="B10842" s="375">
        <v>2104</v>
      </c>
      <c r="C10842" s="375" t="s">
        <v>11466</v>
      </c>
      <c r="D10842" s="377">
        <v>2</v>
      </c>
    </row>
    <row r="10843" spans="1:4">
      <c r="A10843" s="375">
        <v>2113</v>
      </c>
      <c r="B10843" s="375">
        <v>2104</v>
      </c>
      <c r="C10843" s="375" t="s">
        <v>11467</v>
      </c>
      <c r="D10843" s="377">
        <v>0</v>
      </c>
    </row>
    <row r="10844" spans="1:4">
      <c r="A10844" s="375">
        <v>2115</v>
      </c>
      <c r="B10844" s="375">
        <v>2104</v>
      </c>
      <c r="C10844" s="375" t="s">
        <v>11468</v>
      </c>
      <c r="D10844" s="377">
        <v>2</v>
      </c>
    </row>
    <row r="10845" spans="1:4">
      <c r="A10845" s="375">
        <v>2116</v>
      </c>
      <c r="B10845" s="375">
        <v>2104</v>
      </c>
      <c r="C10845" s="375" t="s">
        <v>11469</v>
      </c>
      <c r="D10845" s="377">
        <v>2</v>
      </c>
    </row>
    <row r="10846" spans="1:4">
      <c r="A10846" s="375">
        <v>2117</v>
      </c>
      <c r="B10846" s="375">
        <v>2104</v>
      </c>
      <c r="C10846" s="375" t="s">
        <v>11470</v>
      </c>
      <c r="D10846" s="377">
        <v>2</v>
      </c>
    </row>
    <row r="10847" spans="1:4">
      <c r="A10847" s="375">
        <v>2121</v>
      </c>
      <c r="B10847" s="375">
        <v>2104</v>
      </c>
      <c r="C10847" s="375" t="s">
        <v>11471</v>
      </c>
      <c r="D10847" s="377">
        <v>2</v>
      </c>
    </row>
    <row r="10848" spans="1:4">
      <c r="A10848" s="375">
        <v>2122</v>
      </c>
      <c r="B10848" s="375">
        <v>2104</v>
      </c>
      <c r="C10848" s="375" t="s">
        <v>11472</v>
      </c>
      <c r="D10848" s="377">
        <v>0</v>
      </c>
    </row>
    <row r="10849" spans="1:4">
      <c r="A10849" s="375">
        <v>2123</v>
      </c>
      <c r="B10849" s="375">
        <v>2104</v>
      </c>
      <c r="C10849" s="375" t="s">
        <v>11473</v>
      </c>
      <c r="D10849" s="377">
        <v>2</v>
      </c>
    </row>
    <row r="10850" spans="1:4">
      <c r="A10850" s="375">
        <v>2125</v>
      </c>
      <c r="B10850" s="375">
        <v>2104</v>
      </c>
      <c r="C10850" s="375" t="s">
        <v>11474</v>
      </c>
      <c r="D10850" s="377">
        <v>2</v>
      </c>
    </row>
    <row r="10851" spans="1:4">
      <c r="A10851" s="375">
        <v>2130</v>
      </c>
      <c r="B10851" s="375">
        <v>2104</v>
      </c>
      <c r="C10851" s="375" t="s">
        <v>11475</v>
      </c>
      <c r="D10851" s="377">
        <v>2</v>
      </c>
    </row>
    <row r="10852" spans="1:4">
      <c r="A10852" s="375">
        <v>2132</v>
      </c>
      <c r="B10852" s="375">
        <v>2104</v>
      </c>
      <c r="C10852" s="375" t="s">
        <v>11476</v>
      </c>
      <c r="D10852" s="377">
        <v>2</v>
      </c>
    </row>
    <row r="10853" spans="1:4">
      <c r="A10853" s="375">
        <v>2133</v>
      </c>
      <c r="B10853" s="375">
        <v>2104</v>
      </c>
      <c r="C10853" s="375" t="s">
        <v>11477</v>
      </c>
      <c r="D10853" s="377">
        <v>2</v>
      </c>
    </row>
    <row r="10854" spans="1:4">
      <c r="A10854" s="375">
        <v>2135</v>
      </c>
      <c r="B10854" s="375">
        <v>2104</v>
      </c>
      <c r="C10854" s="375" t="s">
        <v>11478</v>
      </c>
      <c r="D10854" s="377">
        <v>2</v>
      </c>
    </row>
    <row r="10855" spans="1:4">
      <c r="A10855" s="375">
        <v>2136</v>
      </c>
      <c r="B10855" s="375">
        <v>2104</v>
      </c>
      <c r="C10855" s="375" t="s">
        <v>11479</v>
      </c>
      <c r="D10855" s="377">
        <v>2</v>
      </c>
    </row>
    <row r="10856" spans="1:4">
      <c r="A10856" s="375">
        <v>2137</v>
      </c>
      <c r="B10856" s="375">
        <v>2104</v>
      </c>
      <c r="C10856" s="375" t="s">
        <v>11480</v>
      </c>
      <c r="D10856" s="377">
        <v>2</v>
      </c>
    </row>
    <row r="10857" spans="1:4">
      <c r="A10857" s="375">
        <v>2139</v>
      </c>
      <c r="B10857" s="375">
        <v>2104</v>
      </c>
      <c r="C10857" s="375" t="s">
        <v>11481</v>
      </c>
      <c r="D10857" s="377">
        <v>0</v>
      </c>
    </row>
    <row r="10858" spans="1:4">
      <c r="A10858" s="375">
        <v>2142</v>
      </c>
      <c r="B10858" s="375">
        <v>2104</v>
      </c>
      <c r="C10858" s="375" t="s">
        <v>11482</v>
      </c>
      <c r="D10858" s="377">
        <v>0</v>
      </c>
    </row>
    <row r="10859" spans="1:4">
      <c r="A10859" s="375">
        <v>2146</v>
      </c>
      <c r="B10859" s="375">
        <v>2104</v>
      </c>
      <c r="C10859" s="375" t="s">
        <v>11483</v>
      </c>
      <c r="D10859" s="377">
        <v>0</v>
      </c>
    </row>
    <row r="10860" spans="1:4">
      <c r="A10860" s="375">
        <v>2148</v>
      </c>
      <c r="B10860" s="375">
        <v>2104</v>
      </c>
      <c r="C10860" s="375" t="s">
        <v>11484</v>
      </c>
      <c r="D10860" s="377">
        <v>0</v>
      </c>
    </row>
    <row r="10861" spans="1:4">
      <c r="A10861" s="375">
        <v>2149</v>
      </c>
      <c r="B10861" s="375">
        <v>2104</v>
      </c>
      <c r="C10861" s="375" t="s">
        <v>11485</v>
      </c>
      <c r="D10861" s="377">
        <v>0</v>
      </c>
    </row>
    <row r="10862" spans="1:4">
      <c r="A10862" s="375">
        <v>2151</v>
      </c>
      <c r="B10862" s="375">
        <v>2104</v>
      </c>
      <c r="C10862" s="375" t="s">
        <v>11486</v>
      </c>
      <c r="D10862" s="377">
        <v>2</v>
      </c>
    </row>
    <row r="10863" spans="1:4">
      <c r="A10863" s="375">
        <v>2152</v>
      </c>
      <c r="B10863" s="375">
        <v>2104</v>
      </c>
      <c r="C10863" s="375" t="s">
        <v>11487</v>
      </c>
      <c r="D10863" s="377">
        <v>0</v>
      </c>
    </row>
    <row r="10864" spans="1:4">
      <c r="A10864" s="375">
        <v>2153</v>
      </c>
      <c r="B10864" s="375">
        <v>2104</v>
      </c>
      <c r="C10864" s="375" t="s">
        <v>11488</v>
      </c>
      <c r="D10864" s="377">
        <v>0</v>
      </c>
    </row>
    <row r="10865" spans="1:4">
      <c r="A10865" s="375">
        <v>2154</v>
      </c>
      <c r="B10865" s="375">
        <v>2104</v>
      </c>
      <c r="C10865" s="375" t="s">
        <v>11489</v>
      </c>
      <c r="D10865" s="377">
        <v>0</v>
      </c>
    </row>
    <row r="10866" spans="1:4">
      <c r="A10866" s="375">
        <v>2155</v>
      </c>
      <c r="B10866" s="375">
        <v>2104</v>
      </c>
      <c r="C10866" s="375" t="s">
        <v>11490</v>
      </c>
      <c r="D10866" s="377">
        <v>0</v>
      </c>
    </row>
    <row r="10867" spans="1:4">
      <c r="A10867" s="375">
        <v>2156</v>
      </c>
      <c r="B10867" s="375">
        <v>2104</v>
      </c>
      <c r="C10867" s="375" t="s">
        <v>11491</v>
      </c>
      <c r="D10867" s="377">
        <v>0</v>
      </c>
    </row>
    <row r="10868" spans="1:4">
      <c r="A10868" s="375">
        <v>2162</v>
      </c>
      <c r="B10868" s="375">
        <v>2104</v>
      </c>
      <c r="C10868" s="375" t="s">
        <v>11492</v>
      </c>
      <c r="D10868" s="377">
        <v>0</v>
      </c>
    </row>
    <row r="10869" spans="1:4">
      <c r="A10869" s="375">
        <v>2163</v>
      </c>
      <c r="B10869" s="375">
        <v>2104</v>
      </c>
      <c r="C10869" s="375" t="s">
        <v>11493</v>
      </c>
      <c r="D10869" s="377">
        <v>0</v>
      </c>
    </row>
    <row r="10870" spans="1:4">
      <c r="A10870" s="375">
        <v>2164</v>
      </c>
      <c r="B10870" s="375">
        <v>2104</v>
      </c>
      <c r="C10870" s="375" t="s">
        <v>11494</v>
      </c>
      <c r="D10870" s="377">
        <v>0</v>
      </c>
    </row>
    <row r="10871" spans="1:4">
      <c r="A10871" s="375">
        <v>2169</v>
      </c>
      <c r="B10871" s="375">
        <v>2104</v>
      </c>
      <c r="C10871" s="375" t="s">
        <v>11495</v>
      </c>
      <c r="D10871" s="377">
        <v>0</v>
      </c>
    </row>
    <row r="10872" spans="1:4">
      <c r="A10872" s="375">
        <v>2171</v>
      </c>
      <c r="B10872" s="375">
        <v>2104</v>
      </c>
      <c r="C10872" s="375" t="s">
        <v>11496</v>
      </c>
      <c r="D10872" s="377">
        <v>0</v>
      </c>
    </row>
    <row r="10873" spans="1:4">
      <c r="A10873" s="375">
        <v>2172</v>
      </c>
      <c r="B10873" s="375">
        <v>2104</v>
      </c>
      <c r="C10873" s="375" t="s">
        <v>11497</v>
      </c>
      <c r="D10873" s="377">
        <v>0</v>
      </c>
    </row>
    <row r="10874" spans="1:4">
      <c r="A10874" s="375">
        <v>2173</v>
      </c>
      <c r="B10874" s="375">
        <v>2104</v>
      </c>
      <c r="C10874" s="375" t="s">
        <v>11498</v>
      </c>
      <c r="D10874" s="377">
        <v>0</v>
      </c>
    </row>
    <row r="10875" spans="1:4">
      <c r="A10875" s="375">
        <v>2174</v>
      </c>
      <c r="B10875" s="375">
        <v>2104</v>
      </c>
      <c r="C10875" s="375" t="s">
        <v>11499</v>
      </c>
      <c r="D10875" s="377">
        <v>0</v>
      </c>
    </row>
    <row r="10876" spans="1:4">
      <c r="A10876" s="375">
        <v>2175</v>
      </c>
      <c r="B10876" s="375">
        <v>2104</v>
      </c>
      <c r="C10876" s="375" t="s">
        <v>11500</v>
      </c>
      <c r="D10876" s="377">
        <v>0</v>
      </c>
    </row>
    <row r="10877" spans="1:4">
      <c r="A10877" s="375">
        <v>2176</v>
      </c>
      <c r="B10877" s="375">
        <v>2104</v>
      </c>
      <c r="C10877" s="375" t="s">
        <v>11501</v>
      </c>
      <c r="D10877" s="377">
        <v>0</v>
      </c>
    </row>
    <row r="10878" spans="1:4">
      <c r="A10878" s="375">
        <v>2177</v>
      </c>
      <c r="B10878" s="375">
        <v>2104</v>
      </c>
      <c r="C10878" s="375" t="s">
        <v>11502</v>
      </c>
      <c r="D10878" s="377">
        <v>0</v>
      </c>
    </row>
    <row r="10879" spans="1:4">
      <c r="A10879" s="375">
        <v>2178</v>
      </c>
      <c r="B10879" s="375">
        <v>2104</v>
      </c>
      <c r="C10879" s="375" t="s">
        <v>11503</v>
      </c>
      <c r="D10879" s="377">
        <v>2</v>
      </c>
    </row>
    <row r="10880" spans="1:4">
      <c r="A10880" s="375">
        <v>2179</v>
      </c>
      <c r="B10880" s="375">
        <v>2104</v>
      </c>
      <c r="C10880" s="375" t="s">
        <v>11504</v>
      </c>
      <c r="D10880" s="377">
        <v>2</v>
      </c>
    </row>
    <row r="10881" spans="1:4">
      <c r="A10881" s="375">
        <v>2180</v>
      </c>
      <c r="B10881" s="375">
        <v>2104</v>
      </c>
      <c r="C10881" s="375" t="s">
        <v>11505</v>
      </c>
      <c r="D10881" s="377">
        <v>2</v>
      </c>
    </row>
    <row r="10882" spans="1:4">
      <c r="A10882" s="375">
        <v>2182</v>
      </c>
      <c r="B10882" s="375">
        <v>2104</v>
      </c>
      <c r="C10882" s="375" t="s">
        <v>11506</v>
      </c>
      <c r="D10882" s="377">
        <v>2</v>
      </c>
    </row>
    <row r="10883" spans="1:4">
      <c r="A10883" s="375">
        <v>2183</v>
      </c>
      <c r="B10883" s="375">
        <v>2104</v>
      </c>
      <c r="C10883" s="375" t="s">
        <v>11507</v>
      </c>
      <c r="D10883" s="377">
        <v>2</v>
      </c>
    </row>
    <row r="10884" spans="1:4">
      <c r="A10884" s="375">
        <v>2184</v>
      </c>
      <c r="B10884" s="375">
        <v>2104</v>
      </c>
      <c r="C10884" s="375" t="s">
        <v>11508</v>
      </c>
      <c r="D10884" s="377">
        <v>0</v>
      </c>
    </row>
    <row r="10885" spans="1:4">
      <c r="A10885" s="375">
        <v>2185</v>
      </c>
      <c r="B10885" s="375">
        <v>2104</v>
      </c>
      <c r="C10885" s="375" t="s">
        <v>11509</v>
      </c>
      <c r="D10885" s="377">
        <v>0</v>
      </c>
    </row>
    <row r="10886" spans="1:4">
      <c r="A10886" s="375">
        <v>2187</v>
      </c>
      <c r="B10886" s="375">
        <v>2104</v>
      </c>
      <c r="C10886" s="375" t="s">
        <v>11510</v>
      </c>
      <c r="D10886" s="377">
        <v>2</v>
      </c>
    </row>
    <row r="10887" spans="1:4">
      <c r="A10887" s="375">
        <v>2188</v>
      </c>
      <c r="B10887" s="375">
        <v>2104</v>
      </c>
      <c r="C10887" s="375" t="s">
        <v>11511</v>
      </c>
      <c r="D10887" s="377">
        <v>2</v>
      </c>
    </row>
    <row r="10888" spans="1:4">
      <c r="A10888" s="375">
        <v>2189</v>
      </c>
      <c r="B10888" s="375">
        <v>2104</v>
      </c>
      <c r="C10888" s="375" t="s">
        <v>11512</v>
      </c>
      <c r="D10888" s="377">
        <v>0</v>
      </c>
    </row>
    <row r="10889" spans="1:4">
      <c r="A10889" s="375">
        <v>2192</v>
      </c>
      <c r="B10889" s="375">
        <v>2104</v>
      </c>
      <c r="C10889" s="375" t="s">
        <v>11513</v>
      </c>
      <c r="D10889" s="377">
        <v>0</v>
      </c>
    </row>
    <row r="10890" spans="1:4">
      <c r="A10890" s="375">
        <v>2196</v>
      </c>
      <c r="B10890" s="375">
        <v>2104</v>
      </c>
      <c r="C10890" s="375" t="s">
        <v>11514</v>
      </c>
      <c r="D10890" s="377">
        <v>2</v>
      </c>
    </row>
    <row r="10891" spans="1:4">
      <c r="A10891" s="375">
        <v>2197</v>
      </c>
      <c r="B10891" s="375">
        <v>2104</v>
      </c>
      <c r="C10891" s="375" t="s">
        <v>11515</v>
      </c>
      <c r="D10891" s="377">
        <v>0</v>
      </c>
    </row>
    <row r="10892" spans="1:4">
      <c r="A10892" s="375">
        <v>2199</v>
      </c>
      <c r="B10892" s="375">
        <v>2104</v>
      </c>
      <c r="C10892" s="375" t="s">
        <v>11516</v>
      </c>
      <c r="D10892" s="377">
        <v>0</v>
      </c>
    </row>
    <row r="10893" spans="1:4">
      <c r="A10893" s="375">
        <v>2201</v>
      </c>
      <c r="B10893" s="375">
        <v>2104</v>
      </c>
      <c r="C10893" s="375" t="s">
        <v>11517</v>
      </c>
      <c r="D10893" s="377">
        <v>0</v>
      </c>
    </row>
    <row r="10894" spans="1:4">
      <c r="A10894" s="375">
        <v>2202</v>
      </c>
      <c r="B10894" s="375">
        <v>2104</v>
      </c>
      <c r="C10894" s="375" t="s">
        <v>11518</v>
      </c>
      <c r="D10894" s="377">
        <v>2</v>
      </c>
    </row>
    <row r="10895" spans="1:4">
      <c r="A10895" s="375">
        <v>2203</v>
      </c>
      <c r="B10895" s="375">
        <v>2104</v>
      </c>
      <c r="C10895" s="375" t="s">
        <v>11519</v>
      </c>
      <c r="D10895" s="377">
        <v>2</v>
      </c>
    </row>
    <row r="10896" spans="1:4">
      <c r="A10896" s="375">
        <v>2206</v>
      </c>
      <c r="B10896" s="375">
        <v>2104</v>
      </c>
      <c r="C10896" s="375" t="s">
        <v>11520</v>
      </c>
      <c r="D10896" s="377">
        <v>0</v>
      </c>
    </row>
    <row r="10897" spans="1:4">
      <c r="A10897" s="375">
        <v>2207</v>
      </c>
      <c r="B10897" s="375">
        <v>2104</v>
      </c>
      <c r="C10897" s="375" t="s">
        <v>11521</v>
      </c>
      <c r="D10897" s="377">
        <v>0</v>
      </c>
    </row>
    <row r="10898" spans="1:4">
      <c r="A10898" s="375">
        <v>2208</v>
      </c>
      <c r="B10898" s="375">
        <v>2104</v>
      </c>
      <c r="C10898" s="375" t="s">
        <v>11522</v>
      </c>
      <c r="D10898" s="377">
        <v>0</v>
      </c>
    </row>
    <row r="10899" spans="1:4">
      <c r="A10899" s="375">
        <v>2209</v>
      </c>
      <c r="B10899" s="375">
        <v>2104</v>
      </c>
      <c r="C10899" s="375" t="s">
        <v>11523</v>
      </c>
      <c r="D10899" s="377">
        <v>0</v>
      </c>
    </row>
    <row r="10900" spans="1:4">
      <c r="A10900" s="375">
        <v>2210</v>
      </c>
      <c r="B10900" s="375">
        <v>2104</v>
      </c>
      <c r="C10900" s="375" t="s">
        <v>11524</v>
      </c>
      <c r="D10900" s="377">
        <v>0</v>
      </c>
    </row>
    <row r="10901" spans="1:4">
      <c r="A10901" s="375">
        <v>2211</v>
      </c>
      <c r="B10901" s="375">
        <v>2104</v>
      </c>
      <c r="C10901" s="375" t="s">
        <v>11525</v>
      </c>
      <c r="D10901" s="377">
        <v>0</v>
      </c>
    </row>
    <row r="10902" spans="1:4">
      <c r="A10902" s="375">
        <v>2212</v>
      </c>
      <c r="B10902" s="375">
        <v>2104</v>
      </c>
      <c r="C10902" s="375" t="s">
        <v>11526</v>
      </c>
      <c r="D10902" s="377">
        <v>2</v>
      </c>
    </row>
    <row r="10903" spans="1:4">
      <c r="A10903" s="375">
        <v>2213</v>
      </c>
      <c r="B10903" s="375">
        <v>2104</v>
      </c>
      <c r="C10903" s="375" t="s">
        <v>11527</v>
      </c>
      <c r="D10903" s="377">
        <v>0</v>
      </c>
    </row>
    <row r="10904" spans="1:4">
      <c r="A10904" s="375">
        <v>2214</v>
      </c>
      <c r="B10904" s="375">
        <v>2104</v>
      </c>
      <c r="C10904" s="375" t="s">
        <v>11528</v>
      </c>
      <c r="D10904" s="377">
        <v>0</v>
      </c>
    </row>
    <row r="10905" spans="1:4">
      <c r="A10905" s="375">
        <v>2215</v>
      </c>
      <c r="B10905" s="375">
        <v>2104</v>
      </c>
      <c r="C10905" s="375" t="s">
        <v>11529</v>
      </c>
      <c r="D10905" s="377">
        <v>2</v>
      </c>
    </row>
    <row r="10906" spans="1:4">
      <c r="A10906" s="375">
        <v>2312</v>
      </c>
      <c r="B10906" s="375">
        <v>2104</v>
      </c>
      <c r="C10906" s="375" t="s">
        <v>11530</v>
      </c>
      <c r="D10906" s="377">
        <v>2</v>
      </c>
    </row>
    <row r="10907" spans="1:4">
      <c r="A10907" s="375">
        <v>2317</v>
      </c>
      <c r="B10907" s="375">
        <v>2104</v>
      </c>
      <c r="C10907" s="375" t="s">
        <v>11531</v>
      </c>
      <c r="D10907" s="377">
        <v>2</v>
      </c>
    </row>
    <row r="10908" spans="1:4">
      <c r="A10908" s="375">
        <v>2322</v>
      </c>
      <c r="B10908" s="375">
        <v>2104</v>
      </c>
      <c r="C10908" s="375" t="s">
        <v>11532</v>
      </c>
      <c r="D10908" s="377">
        <v>2</v>
      </c>
    </row>
    <row r="10909" spans="1:4">
      <c r="A10909" s="375">
        <v>2323</v>
      </c>
      <c r="B10909" s="375">
        <v>2104</v>
      </c>
      <c r="C10909" s="375" t="s">
        <v>11533</v>
      </c>
      <c r="D10909" s="377">
        <v>0</v>
      </c>
    </row>
    <row r="10910" spans="1:4">
      <c r="A10910" s="375">
        <v>2324</v>
      </c>
      <c r="B10910" s="375">
        <v>2104</v>
      </c>
      <c r="C10910" s="375" t="s">
        <v>11534</v>
      </c>
      <c r="D10910" s="377">
        <v>2</v>
      </c>
    </row>
    <row r="10911" spans="1:4">
      <c r="A10911" s="375">
        <v>2326</v>
      </c>
      <c r="B10911" s="375">
        <v>2104</v>
      </c>
      <c r="C10911" s="375" t="s">
        <v>11535</v>
      </c>
      <c r="D10911" s="377">
        <v>2</v>
      </c>
    </row>
    <row r="10912" spans="1:4">
      <c r="A10912" s="375">
        <v>2328</v>
      </c>
      <c r="B10912" s="375">
        <v>2104</v>
      </c>
      <c r="C10912" s="375" t="s">
        <v>11536</v>
      </c>
      <c r="D10912" s="377">
        <v>2</v>
      </c>
    </row>
    <row r="10913" spans="1:4">
      <c r="A10913" s="375">
        <v>2330</v>
      </c>
      <c r="B10913" s="375">
        <v>2104</v>
      </c>
      <c r="C10913" s="375" t="s">
        <v>11537</v>
      </c>
      <c r="D10913" s="377">
        <v>2</v>
      </c>
    </row>
    <row r="10914" spans="1:4">
      <c r="A10914" s="375">
        <v>2338</v>
      </c>
      <c r="B10914" s="375">
        <v>2104</v>
      </c>
      <c r="C10914" s="375" t="s">
        <v>11538</v>
      </c>
      <c r="D10914" s="377">
        <v>2</v>
      </c>
    </row>
    <row r="10915" spans="1:4">
      <c r="A10915" s="375">
        <v>2341</v>
      </c>
      <c r="B10915" s="375">
        <v>2104</v>
      </c>
      <c r="C10915" s="375" t="s">
        <v>11539</v>
      </c>
      <c r="D10915" s="377">
        <v>2</v>
      </c>
    </row>
    <row r="10916" spans="1:4">
      <c r="A10916" s="375">
        <v>2342</v>
      </c>
      <c r="B10916" s="375">
        <v>2104</v>
      </c>
      <c r="C10916" s="375" t="s">
        <v>11540</v>
      </c>
      <c r="D10916" s="377">
        <v>2</v>
      </c>
    </row>
    <row r="10917" spans="1:4">
      <c r="A10917" s="375">
        <v>2343</v>
      </c>
      <c r="B10917" s="375">
        <v>2104</v>
      </c>
      <c r="C10917" s="375" t="s">
        <v>11541</v>
      </c>
      <c r="D10917" s="377">
        <v>2</v>
      </c>
    </row>
    <row r="10918" spans="1:4">
      <c r="A10918" s="375">
        <v>2345</v>
      </c>
      <c r="B10918" s="375">
        <v>2104</v>
      </c>
      <c r="C10918" s="375" t="s">
        <v>11542</v>
      </c>
      <c r="D10918" s="377">
        <v>2</v>
      </c>
    </row>
    <row r="10919" spans="1:4">
      <c r="A10919" s="375">
        <v>2346</v>
      </c>
      <c r="B10919" s="375">
        <v>2104</v>
      </c>
      <c r="C10919" s="375" t="s">
        <v>11543</v>
      </c>
      <c r="D10919" s="377">
        <v>2</v>
      </c>
    </row>
    <row r="10920" spans="1:4">
      <c r="A10920" s="375">
        <v>2347</v>
      </c>
      <c r="B10920" s="375">
        <v>2104</v>
      </c>
      <c r="C10920" s="375" t="s">
        <v>11544</v>
      </c>
      <c r="D10920" s="377">
        <v>2</v>
      </c>
    </row>
    <row r="10921" spans="1:4">
      <c r="A10921" s="375">
        <v>3102</v>
      </c>
      <c r="B10921" s="375">
        <v>2104</v>
      </c>
      <c r="C10921" s="375" t="s">
        <v>11545</v>
      </c>
      <c r="D10921" s="377">
        <v>2</v>
      </c>
    </row>
    <row r="10922" spans="1:4">
      <c r="A10922" s="375">
        <v>3103</v>
      </c>
      <c r="B10922" s="375">
        <v>2104</v>
      </c>
      <c r="C10922" s="375" t="s">
        <v>11546</v>
      </c>
      <c r="D10922" s="377">
        <v>2</v>
      </c>
    </row>
    <row r="10923" spans="1:4">
      <c r="A10923" s="375">
        <v>3104</v>
      </c>
      <c r="B10923" s="375">
        <v>2104</v>
      </c>
      <c r="C10923" s="375" t="s">
        <v>11547</v>
      </c>
      <c r="D10923" s="377">
        <v>0</v>
      </c>
    </row>
    <row r="10924" spans="1:4">
      <c r="A10924" s="375">
        <v>3105</v>
      </c>
      <c r="B10924" s="375">
        <v>2104</v>
      </c>
      <c r="C10924" s="375" t="s">
        <v>11548</v>
      </c>
      <c r="D10924" s="377">
        <v>0</v>
      </c>
    </row>
    <row r="10925" spans="1:4">
      <c r="A10925" s="375">
        <v>3108</v>
      </c>
      <c r="B10925" s="375">
        <v>2104</v>
      </c>
      <c r="C10925" s="375" t="s">
        <v>11549</v>
      </c>
      <c r="D10925" s="377">
        <v>2</v>
      </c>
    </row>
    <row r="10926" spans="1:4">
      <c r="A10926" s="375">
        <v>3109</v>
      </c>
      <c r="B10926" s="375">
        <v>2104</v>
      </c>
      <c r="C10926" s="375" t="s">
        <v>11550</v>
      </c>
      <c r="D10926" s="377">
        <v>2</v>
      </c>
    </row>
    <row r="10927" spans="1:4">
      <c r="A10927" s="375">
        <v>3115</v>
      </c>
      <c r="B10927" s="375">
        <v>2104</v>
      </c>
      <c r="C10927" s="375" t="s">
        <v>11551</v>
      </c>
      <c r="D10927" s="377">
        <v>2</v>
      </c>
    </row>
    <row r="10928" spans="1:4">
      <c r="A10928" s="375">
        <v>3116</v>
      </c>
      <c r="B10928" s="375">
        <v>2104</v>
      </c>
      <c r="C10928" s="375" t="s">
        <v>11552</v>
      </c>
      <c r="D10928" s="377">
        <v>0</v>
      </c>
    </row>
    <row r="10929" spans="1:4">
      <c r="A10929" s="375">
        <v>3120</v>
      </c>
      <c r="B10929" s="375">
        <v>2104</v>
      </c>
      <c r="C10929" s="375" t="s">
        <v>11553</v>
      </c>
      <c r="D10929" s="377">
        <v>0</v>
      </c>
    </row>
    <row r="10930" spans="1:4">
      <c r="A10930" s="375">
        <v>3121</v>
      </c>
      <c r="B10930" s="375">
        <v>2104</v>
      </c>
      <c r="C10930" s="375" t="s">
        <v>11554</v>
      </c>
      <c r="D10930" s="377">
        <v>0</v>
      </c>
    </row>
    <row r="10931" spans="1:4">
      <c r="A10931" s="375">
        <v>3141</v>
      </c>
      <c r="B10931" s="375">
        <v>2104</v>
      </c>
      <c r="C10931" s="375" t="s">
        <v>11555</v>
      </c>
      <c r="D10931" s="377">
        <v>0</v>
      </c>
    </row>
    <row r="10932" spans="1:4">
      <c r="A10932" s="375">
        <v>3145</v>
      </c>
      <c r="B10932" s="375">
        <v>2104</v>
      </c>
      <c r="C10932" s="375" t="s">
        <v>11556</v>
      </c>
      <c r="D10932" s="377">
        <v>0</v>
      </c>
    </row>
    <row r="10933" spans="1:4">
      <c r="A10933" s="375">
        <v>3146</v>
      </c>
      <c r="B10933" s="375">
        <v>2104</v>
      </c>
      <c r="C10933" s="375" t="s">
        <v>11557</v>
      </c>
      <c r="D10933" s="377">
        <v>0</v>
      </c>
    </row>
    <row r="10934" spans="1:4">
      <c r="A10934" s="375">
        <v>3147</v>
      </c>
      <c r="B10934" s="375">
        <v>2104</v>
      </c>
      <c r="C10934" s="375" t="s">
        <v>11558</v>
      </c>
      <c r="D10934" s="377">
        <v>0</v>
      </c>
    </row>
    <row r="10935" spans="1:4">
      <c r="A10935" s="375">
        <v>3181</v>
      </c>
      <c r="B10935" s="375">
        <v>2104</v>
      </c>
      <c r="C10935" s="375" t="s">
        <v>11559</v>
      </c>
      <c r="D10935" s="377">
        <v>0</v>
      </c>
    </row>
    <row r="10936" spans="1:4">
      <c r="A10936" s="375">
        <v>3199</v>
      </c>
      <c r="B10936" s="375">
        <v>2104</v>
      </c>
      <c r="C10936" s="375" t="s">
        <v>11560</v>
      </c>
      <c r="D10936" s="377">
        <v>2</v>
      </c>
    </row>
    <row r="10937" spans="1:4">
      <c r="A10937" s="375">
        <v>4109</v>
      </c>
      <c r="B10937" s="375">
        <v>2104</v>
      </c>
      <c r="C10937" s="375" t="s">
        <v>11561</v>
      </c>
      <c r="D10937" s="377">
        <v>2</v>
      </c>
    </row>
    <row r="10938" spans="1:4">
      <c r="A10938" s="375">
        <v>4111</v>
      </c>
      <c r="B10938" s="375">
        <v>2104</v>
      </c>
      <c r="C10938" s="375" t="s">
        <v>11562</v>
      </c>
      <c r="D10938" s="377">
        <v>2</v>
      </c>
    </row>
    <row r="10939" spans="1:4">
      <c r="A10939" s="375">
        <v>4112</v>
      </c>
      <c r="B10939" s="375">
        <v>2104</v>
      </c>
      <c r="C10939" s="375" t="s">
        <v>11563</v>
      </c>
      <c r="D10939" s="377">
        <v>0</v>
      </c>
    </row>
    <row r="10940" spans="1:4">
      <c r="A10940" s="375">
        <v>4116</v>
      </c>
      <c r="B10940" s="375">
        <v>2104</v>
      </c>
      <c r="C10940" s="375" t="s">
        <v>11564</v>
      </c>
      <c r="D10940" s="377">
        <v>0</v>
      </c>
    </row>
    <row r="10941" spans="1:4">
      <c r="A10941" s="375">
        <v>4117</v>
      </c>
      <c r="B10941" s="375">
        <v>2104</v>
      </c>
      <c r="C10941" s="375" t="s">
        <v>11565</v>
      </c>
      <c r="D10941" s="377">
        <v>2</v>
      </c>
    </row>
    <row r="10942" spans="1:4">
      <c r="A10942" s="375">
        <v>4121</v>
      </c>
      <c r="B10942" s="375">
        <v>2104</v>
      </c>
      <c r="C10942" s="375" t="s">
        <v>11566</v>
      </c>
      <c r="D10942" s="377">
        <v>2</v>
      </c>
    </row>
    <row r="10943" spans="1:4">
      <c r="A10943" s="375">
        <v>4123</v>
      </c>
      <c r="B10943" s="375">
        <v>2104</v>
      </c>
      <c r="C10943" s="375" t="s">
        <v>11567</v>
      </c>
      <c r="D10943" s="377">
        <v>0</v>
      </c>
    </row>
    <row r="10944" spans="1:4">
      <c r="A10944" s="375">
        <v>4124</v>
      </c>
      <c r="B10944" s="375">
        <v>2104</v>
      </c>
      <c r="C10944" s="375" t="s">
        <v>11568</v>
      </c>
      <c r="D10944" s="377">
        <v>0</v>
      </c>
    </row>
    <row r="10945" spans="1:4">
      <c r="A10945" s="375">
        <v>4126</v>
      </c>
      <c r="B10945" s="375">
        <v>2104</v>
      </c>
      <c r="C10945" s="375" t="s">
        <v>11569</v>
      </c>
      <c r="D10945" s="377">
        <v>2</v>
      </c>
    </row>
    <row r="10946" spans="1:4">
      <c r="A10946" s="375">
        <v>4130</v>
      </c>
      <c r="B10946" s="375">
        <v>2104</v>
      </c>
      <c r="C10946" s="375" t="s">
        <v>11570</v>
      </c>
      <c r="D10946" s="377">
        <v>0</v>
      </c>
    </row>
    <row r="10947" spans="1:4">
      <c r="A10947" s="375">
        <v>4131</v>
      </c>
      <c r="B10947" s="375">
        <v>2104</v>
      </c>
      <c r="C10947" s="375" t="s">
        <v>11571</v>
      </c>
      <c r="D10947" s="377">
        <v>2</v>
      </c>
    </row>
    <row r="10948" spans="1:4">
      <c r="A10948" s="375">
        <v>4132</v>
      </c>
      <c r="B10948" s="375">
        <v>2104</v>
      </c>
      <c r="C10948" s="375" t="s">
        <v>11572</v>
      </c>
      <c r="D10948" s="377">
        <v>2</v>
      </c>
    </row>
    <row r="10949" spans="1:4">
      <c r="A10949" s="375">
        <v>4140</v>
      </c>
      <c r="B10949" s="375">
        <v>2104</v>
      </c>
      <c r="C10949" s="375" t="s">
        <v>11573</v>
      </c>
      <c r="D10949" s="377">
        <v>0</v>
      </c>
    </row>
    <row r="10950" spans="1:4">
      <c r="A10950" s="375">
        <v>4170</v>
      </c>
      <c r="B10950" s="375">
        <v>2104</v>
      </c>
      <c r="C10950" s="375" t="s">
        <v>11574</v>
      </c>
      <c r="D10950" s="377">
        <v>0</v>
      </c>
    </row>
    <row r="10951" spans="1:4">
      <c r="A10951" s="375">
        <v>4173</v>
      </c>
      <c r="B10951" s="375">
        <v>2104</v>
      </c>
      <c r="C10951" s="375" t="s">
        <v>11575</v>
      </c>
      <c r="D10951" s="377">
        <v>2</v>
      </c>
    </row>
    <row r="10952" spans="1:4">
      <c r="A10952" s="375">
        <v>4179</v>
      </c>
      <c r="B10952" s="375">
        <v>2104</v>
      </c>
      <c r="C10952" s="375" t="s">
        <v>11576</v>
      </c>
      <c r="D10952" s="377">
        <v>0</v>
      </c>
    </row>
    <row r="10953" spans="1:4">
      <c r="A10953" s="375">
        <v>4180</v>
      </c>
      <c r="B10953" s="375">
        <v>2104</v>
      </c>
      <c r="C10953" s="375" t="s">
        <v>11577</v>
      </c>
      <c r="D10953" s="377">
        <v>0</v>
      </c>
    </row>
    <row r="10954" spans="1:4">
      <c r="A10954" s="375">
        <v>4181</v>
      </c>
      <c r="B10954" s="375">
        <v>2104</v>
      </c>
      <c r="C10954" s="375" t="s">
        <v>11578</v>
      </c>
      <c r="D10954" s="377">
        <v>0</v>
      </c>
    </row>
    <row r="10955" spans="1:4">
      <c r="A10955" s="375">
        <v>4190</v>
      </c>
      <c r="B10955" s="375">
        <v>2104</v>
      </c>
      <c r="C10955" s="375" t="s">
        <v>11579</v>
      </c>
      <c r="D10955" s="377">
        <v>0</v>
      </c>
    </row>
    <row r="10956" spans="1:4">
      <c r="A10956" s="375">
        <v>4191</v>
      </c>
      <c r="B10956" s="375">
        <v>2104</v>
      </c>
      <c r="C10956" s="375" t="s">
        <v>11580</v>
      </c>
      <c r="D10956" s="377">
        <v>0</v>
      </c>
    </row>
    <row r="10957" spans="1:4">
      <c r="A10957" s="375">
        <v>4192</v>
      </c>
      <c r="B10957" s="375">
        <v>2104</v>
      </c>
      <c r="C10957" s="375" t="s">
        <v>11581</v>
      </c>
      <c r="D10957" s="377">
        <v>0</v>
      </c>
    </row>
    <row r="10958" spans="1:4">
      <c r="A10958" s="375">
        <v>4196</v>
      </c>
      <c r="B10958" s="375">
        <v>2104</v>
      </c>
      <c r="C10958" s="375" t="s">
        <v>11582</v>
      </c>
      <c r="D10958" s="377">
        <v>2</v>
      </c>
    </row>
    <row r="10959" spans="1:4">
      <c r="A10959" s="375">
        <v>4199</v>
      </c>
      <c r="B10959" s="375">
        <v>2104</v>
      </c>
      <c r="C10959" s="375" t="s">
        <v>11583</v>
      </c>
      <c r="D10959" s="377">
        <v>2</v>
      </c>
    </row>
    <row r="10960" spans="1:4">
      <c r="A10960" s="375">
        <v>5002</v>
      </c>
      <c r="B10960" s="375">
        <v>2104</v>
      </c>
      <c r="C10960" s="375" t="s">
        <v>11584</v>
      </c>
      <c r="D10960" s="377">
        <v>2</v>
      </c>
    </row>
    <row r="10961" spans="1:4">
      <c r="A10961" s="375">
        <v>5003</v>
      </c>
      <c r="B10961" s="375">
        <v>2104</v>
      </c>
      <c r="C10961" s="375" t="s">
        <v>11585</v>
      </c>
      <c r="D10961" s="377">
        <v>2</v>
      </c>
    </row>
    <row r="10962" spans="1:4">
      <c r="A10962" s="375">
        <v>5008</v>
      </c>
      <c r="B10962" s="375">
        <v>2104</v>
      </c>
      <c r="C10962" s="375" t="s">
        <v>11586</v>
      </c>
      <c r="D10962" s="377">
        <v>2</v>
      </c>
    </row>
    <row r="10963" spans="1:4">
      <c r="A10963" s="375">
        <v>6002</v>
      </c>
      <c r="B10963" s="375">
        <v>2104</v>
      </c>
      <c r="C10963" s="375" t="s">
        <v>11587</v>
      </c>
      <c r="D10963" s="377">
        <v>2</v>
      </c>
    </row>
    <row r="10964" spans="1:4">
      <c r="A10964" s="375">
        <v>6022</v>
      </c>
      <c r="B10964" s="375">
        <v>2104</v>
      </c>
      <c r="C10964" s="375" t="s">
        <v>11588</v>
      </c>
      <c r="D10964" s="377">
        <v>2</v>
      </c>
    </row>
    <row r="10965" spans="1:4">
      <c r="A10965" s="375">
        <v>6034</v>
      </c>
      <c r="B10965" s="375">
        <v>2104</v>
      </c>
      <c r="C10965" s="375" t="s">
        <v>11589</v>
      </c>
      <c r="D10965" s="377">
        <v>2</v>
      </c>
    </row>
    <row r="10966" spans="1:4">
      <c r="A10966" s="375">
        <v>6042</v>
      </c>
      <c r="B10966" s="375">
        <v>2104</v>
      </c>
      <c r="C10966" s="375" t="s">
        <v>11590</v>
      </c>
      <c r="D10966" s="377">
        <v>2</v>
      </c>
    </row>
    <row r="10967" spans="1:4">
      <c r="A10967" s="375">
        <v>6082</v>
      </c>
      <c r="B10967" s="375">
        <v>2104</v>
      </c>
      <c r="C10967" s="375" t="s">
        <v>11591</v>
      </c>
      <c r="D10967" s="377">
        <v>2</v>
      </c>
    </row>
    <row r="10968" spans="1:4">
      <c r="A10968" s="375">
        <v>1099</v>
      </c>
      <c r="B10968" s="375">
        <v>2105</v>
      </c>
      <c r="C10968" s="375" t="s">
        <v>11592</v>
      </c>
      <c r="D10968" s="377">
        <v>0</v>
      </c>
    </row>
    <row r="10969" spans="1:4">
      <c r="A10969" s="375">
        <v>1100</v>
      </c>
      <c r="B10969" s="375">
        <v>2105</v>
      </c>
      <c r="C10969" s="375" t="s">
        <v>11593</v>
      </c>
      <c r="D10969" s="377">
        <v>2</v>
      </c>
    </row>
    <row r="10970" spans="1:4">
      <c r="A10970" s="375">
        <v>1101</v>
      </c>
      <c r="B10970" s="375">
        <v>2105</v>
      </c>
      <c r="C10970" s="375" t="s">
        <v>11594</v>
      </c>
      <c r="D10970" s="377">
        <v>0</v>
      </c>
    </row>
    <row r="10971" spans="1:4">
      <c r="A10971" s="375">
        <v>1102</v>
      </c>
      <c r="B10971" s="375">
        <v>2105</v>
      </c>
      <c r="C10971" s="375" t="s">
        <v>11595</v>
      </c>
      <c r="D10971" s="377">
        <v>2</v>
      </c>
    </row>
    <row r="10972" spans="1:4">
      <c r="A10972" s="375">
        <v>1103</v>
      </c>
      <c r="B10972" s="375">
        <v>2105</v>
      </c>
      <c r="C10972" s="375" t="s">
        <v>11596</v>
      </c>
      <c r="D10972" s="377">
        <v>0</v>
      </c>
    </row>
    <row r="10973" spans="1:4">
      <c r="A10973" s="375">
        <v>1104</v>
      </c>
      <c r="B10973" s="375">
        <v>2105</v>
      </c>
      <c r="C10973" s="375" t="s">
        <v>11597</v>
      </c>
      <c r="D10973" s="377">
        <v>2</v>
      </c>
    </row>
    <row r="10974" spans="1:4">
      <c r="A10974" s="375">
        <v>1105</v>
      </c>
      <c r="B10974" s="375">
        <v>2105</v>
      </c>
      <c r="C10974" s="375" t="s">
        <v>11598</v>
      </c>
      <c r="D10974" s="377">
        <v>2</v>
      </c>
    </row>
    <row r="10975" spans="1:4">
      <c r="A10975" s="375">
        <v>1106</v>
      </c>
      <c r="B10975" s="375">
        <v>2105</v>
      </c>
      <c r="C10975" s="375" t="s">
        <v>11599</v>
      </c>
      <c r="D10975" s="377">
        <v>2</v>
      </c>
    </row>
    <row r="10976" spans="1:4">
      <c r="A10976" s="375">
        <v>1107</v>
      </c>
      <c r="B10976" s="375">
        <v>2105</v>
      </c>
      <c r="C10976" s="375" t="s">
        <v>11600</v>
      </c>
      <c r="D10976" s="377">
        <v>0</v>
      </c>
    </row>
    <row r="10977" spans="1:4">
      <c r="A10977" s="375">
        <v>1109</v>
      </c>
      <c r="B10977" s="375">
        <v>2105</v>
      </c>
      <c r="C10977" s="375" t="s">
        <v>11601</v>
      </c>
      <c r="D10977" s="377">
        <v>2</v>
      </c>
    </row>
    <row r="10978" spans="1:4">
      <c r="A10978" s="375">
        <v>1113</v>
      </c>
      <c r="B10978" s="375">
        <v>2105</v>
      </c>
      <c r="C10978" s="375" t="s">
        <v>11602</v>
      </c>
      <c r="D10978" s="377">
        <v>2</v>
      </c>
    </row>
    <row r="10979" spans="1:4">
      <c r="A10979" s="375">
        <v>1114</v>
      </c>
      <c r="B10979" s="375">
        <v>2105</v>
      </c>
      <c r="C10979" s="375" t="s">
        <v>11603</v>
      </c>
      <c r="D10979" s="377">
        <v>2</v>
      </c>
    </row>
    <row r="10980" spans="1:4">
      <c r="A10980" s="375">
        <v>1115</v>
      </c>
      <c r="B10980" s="375">
        <v>2105</v>
      </c>
      <c r="C10980" s="375" t="s">
        <v>11604</v>
      </c>
      <c r="D10980" s="377">
        <v>2</v>
      </c>
    </row>
    <row r="10981" spans="1:4">
      <c r="A10981" s="375">
        <v>1120</v>
      </c>
      <c r="B10981" s="375">
        <v>2105</v>
      </c>
      <c r="C10981" s="375" t="s">
        <v>11605</v>
      </c>
      <c r="D10981" s="377">
        <v>2</v>
      </c>
    </row>
    <row r="10982" spans="1:4">
      <c r="A10982" s="375">
        <v>1121</v>
      </c>
      <c r="B10982" s="375">
        <v>2105</v>
      </c>
      <c r="C10982" s="375" t="s">
        <v>11606</v>
      </c>
      <c r="D10982" s="377">
        <v>0</v>
      </c>
    </row>
    <row r="10983" spans="1:4">
      <c r="A10983" s="375">
        <v>1123</v>
      </c>
      <c r="B10983" s="375">
        <v>2105</v>
      </c>
      <c r="C10983" s="375" t="s">
        <v>11607</v>
      </c>
      <c r="D10983" s="377">
        <v>2</v>
      </c>
    </row>
    <row r="10984" spans="1:4">
      <c r="A10984" s="375">
        <v>1124</v>
      </c>
      <c r="B10984" s="375">
        <v>2105</v>
      </c>
      <c r="C10984" s="375" t="s">
        <v>11608</v>
      </c>
      <c r="D10984" s="377">
        <v>0</v>
      </c>
    </row>
    <row r="10985" spans="1:4">
      <c r="A10985" s="375">
        <v>1125</v>
      </c>
      <c r="B10985" s="375">
        <v>2105</v>
      </c>
      <c r="C10985" s="375" t="s">
        <v>11609</v>
      </c>
      <c r="D10985" s="377">
        <v>0</v>
      </c>
    </row>
    <row r="10986" spans="1:4">
      <c r="A10986" s="375">
        <v>1126</v>
      </c>
      <c r="B10986" s="375">
        <v>2105</v>
      </c>
      <c r="C10986" s="375" t="s">
        <v>11610</v>
      </c>
      <c r="D10986" s="377">
        <v>0</v>
      </c>
    </row>
    <row r="10987" spans="1:4">
      <c r="A10987" s="375">
        <v>1127</v>
      </c>
      <c r="B10987" s="375">
        <v>2105</v>
      </c>
      <c r="C10987" s="375" t="s">
        <v>11611</v>
      </c>
      <c r="D10987" s="377">
        <v>2</v>
      </c>
    </row>
    <row r="10988" spans="1:4">
      <c r="A10988" s="375">
        <v>1128</v>
      </c>
      <c r="B10988" s="375">
        <v>2105</v>
      </c>
      <c r="C10988" s="375" t="s">
        <v>11612</v>
      </c>
      <c r="D10988" s="377">
        <v>2</v>
      </c>
    </row>
    <row r="10989" spans="1:4">
      <c r="A10989" s="375">
        <v>1129</v>
      </c>
      <c r="B10989" s="375">
        <v>2105</v>
      </c>
      <c r="C10989" s="375" t="s">
        <v>11613</v>
      </c>
      <c r="D10989" s="377">
        <v>2</v>
      </c>
    </row>
    <row r="10990" spans="1:4">
      <c r="A10990" s="375">
        <v>1130</v>
      </c>
      <c r="B10990" s="375">
        <v>2105</v>
      </c>
      <c r="C10990" s="375" t="s">
        <v>11614</v>
      </c>
      <c r="D10990" s="377">
        <v>2</v>
      </c>
    </row>
    <row r="10991" spans="1:4">
      <c r="A10991" s="375">
        <v>1131</v>
      </c>
      <c r="B10991" s="375">
        <v>2105</v>
      </c>
      <c r="C10991" s="375" t="s">
        <v>11615</v>
      </c>
      <c r="D10991" s="377">
        <v>0</v>
      </c>
    </row>
    <row r="10992" spans="1:4">
      <c r="A10992" s="375">
        <v>1132</v>
      </c>
      <c r="B10992" s="375">
        <v>2105</v>
      </c>
      <c r="C10992" s="375" t="s">
        <v>11616</v>
      </c>
      <c r="D10992" s="377">
        <v>2</v>
      </c>
    </row>
    <row r="10993" spans="1:4">
      <c r="A10993" s="375">
        <v>1137</v>
      </c>
      <c r="B10993" s="375">
        <v>2105</v>
      </c>
      <c r="C10993" s="375" t="s">
        <v>11617</v>
      </c>
      <c r="D10993" s="377">
        <v>2</v>
      </c>
    </row>
    <row r="10994" spans="1:4">
      <c r="A10994" s="375">
        <v>1151</v>
      </c>
      <c r="B10994" s="375">
        <v>2105</v>
      </c>
      <c r="C10994" s="375" t="s">
        <v>11618</v>
      </c>
      <c r="D10994" s="377">
        <v>0</v>
      </c>
    </row>
    <row r="10995" spans="1:4">
      <c r="A10995" s="375">
        <v>1152</v>
      </c>
      <c r="B10995" s="375">
        <v>2105</v>
      </c>
      <c r="C10995" s="375" t="s">
        <v>11619</v>
      </c>
      <c r="D10995" s="377">
        <v>0</v>
      </c>
    </row>
    <row r="10996" spans="1:4">
      <c r="A10996" s="375">
        <v>1153</v>
      </c>
      <c r="B10996" s="375">
        <v>2105</v>
      </c>
      <c r="C10996" s="375" t="s">
        <v>11620</v>
      </c>
      <c r="D10996" s="377">
        <v>2</v>
      </c>
    </row>
    <row r="10997" spans="1:4">
      <c r="A10997" s="375">
        <v>1157</v>
      </c>
      <c r="B10997" s="375">
        <v>2105</v>
      </c>
      <c r="C10997" s="375" t="s">
        <v>11621</v>
      </c>
      <c r="D10997" s="377">
        <v>2</v>
      </c>
    </row>
    <row r="10998" spans="1:4">
      <c r="A10998" s="375">
        <v>1175</v>
      </c>
      <c r="B10998" s="375">
        <v>2105</v>
      </c>
      <c r="C10998" s="375" t="s">
        <v>11622</v>
      </c>
      <c r="D10998" s="377">
        <v>0</v>
      </c>
    </row>
    <row r="10999" spans="1:4">
      <c r="A10999" s="375">
        <v>1181</v>
      </c>
      <c r="B10999" s="375">
        <v>2105</v>
      </c>
      <c r="C10999" s="375" t="s">
        <v>11623</v>
      </c>
      <c r="D10999" s="377">
        <v>0</v>
      </c>
    </row>
    <row r="11000" spans="1:4">
      <c r="A11000" s="375">
        <v>1183</v>
      </c>
      <c r="B11000" s="375">
        <v>2105</v>
      </c>
      <c r="C11000" s="375" t="s">
        <v>11624</v>
      </c>
      <c r="D11000" s="377">
        <v>2</v>
      </c>
    </row>
    <row r="11001" spans="1:4">
      <c r="A11001" s="375">
        <v>1185</v>
      </c>
      <c r="B11001" s="375">
        <v>2105</v>
      </c>
      <c r="C11001" s="375" t="s">
        <v>11625</v>
      </c>
      <c r="D11001" s="377">
        <v>2</v>
      </c>
    </row>
    <row r="11002" spans="1:4">
      <c r="A11002" s="375">
        <v>1186</v>
      </c>
      <c r="B11002" s="375">
        <v>2105</v>
      </c>
      <c r="C11002" s="375" t="s">
        <v>11626</v>
      </c>
      <c r="D11002" s="377">
        <v>0</v>
      </c>
    </row>
    <row r="11003" spans="1:4">
      <c r="A11003" s="375">
        <v>1187</v>
      </c>
      <c r="B11003" s="375">
        <v>2105</v>
      </c>
      <c r="C11003" s="375" t="s">
        <v>11627</v>
      </c>
      <c r="D11003" s="377">
        <v>0</v>
      </c>
    </row>
    <row r="11004" spans="1:4">
      <c r="A11004" s="375">
        <v>1188</v>
      </c>
      <c r="B11004" s="375">
        <v>2105</v>
      </c>
      <c r="C11004" s="375" t="s">
        <v>11628</v>
      </c>
      <c r="D11004" s="377">
        <v>0</v>
      </c>
    </row>
    <row r="11005" spans="1:4">
      <c r="A11005" s="375">
        <v>1189</v>
      </c>
      <c r="B11005" s="375">
        <v>2105</v>
      </c>
      <c r="C11005" s="375" t="s">
        <v>11629</v>
      </c>
      <c r="D11005" s="377">
        <v>0</v>
      </c>
    </row>
    <row r="11006" spans="1:4">
      <c r="A11006" s="375">
        <v>1190</v>
      </c>
      <c r="B11006" s="375">
        <v>2105</v>
      </c>
      <c r="C11006" s="375" t="s">
        <v>11630</v>
      </c>
      <c r="D11006" s="377">
        <v>0</v>
      </c>
    </row>
    <row r="11007" spans="1:4">
      <c r="A11007" s="375">
        <v>1192</v>
      </c>
      <c r="B11007" s="375">
        <v>2105</v>
      </c>
      <c r="C11007" s="375" t="s">
        <v>11631</v>
      </c>
      <c r="D11007" s="377">
        <v>0</v>
      </c>
    </row>
    <row r="11008" spans="1:4">
      <c r="A11008" s="375">
        <v>1193</v>
      </c>
      <c r="B11008" s="375">
        <v>2105</v>
      </c>
      <c r="C11008" s="375" t="s">
        <v>11632</v>
      </c>
      <c r="D11008" s="377">
        <v>0</v>
      </c>
    </row>
    <row r="11009" spans="1:4">
      <c r="A11009" s="375">
        <v>1194</v>
      </c>
      <c r="B11009" s="375">
        <v>2105</v>
      </c>
      <c r="C11009" s="375" t="s">
        <v>11633</v>
      </c>
      <c r="D11009" s="377">
        <v>0</v>
      </c>
    </row>
    <row r="11010" spans="1:4">
      <c r="A11010" s="375">
        <v>1199</v>
      </c>
      <c r="B11010" s="375">
        <v>2105</v>
      </c>
      <c r="C11010" s="375" t="s">
        <v>11634</v>
      </c>
      <c r="D11010" s="377">
        <v>0</v>
      </c>
    </row>
    <row r="11011" spans="1:4">
      <c r="A11011" s="375">
        <v>1201</v>
      </c>
      <c r="B11011" s="375">
        <v>2105</v>
      </c>
      <c r="C11011" s="375" t="s">
        <v>11635</v>
      </c>
      <c r="D11011" s="377">
        <v>2</v>
      </c>
    </row>
    <row r="11012" spans="1:4">
      <c r="A11012" s="375">
        <v>1203</v>
      </c>
      <c r="B11012" s="375">
        <v>2105</v>
      </c>
      <c r="C11012" s="375" t="s">
        <v>11636</v>
      </c>
      <c r="D11012" s="377">
        <v>2</v>
      </c>
    </row>
    <row r="11013" spans="1:4">
      <c r="A11013" s="375">
        <v>1206</v>
      </c>
      <c r="B11013" s="375">
        <v>2105</v>
      </c>
      <c r="C11013" s="375" t="s">
        <v>11637</v>
      </c>
      <c r="D11013" s="377">
        <v>0</v>
      </c>
    </row>
    <row r="11014" spans="1:4">
      <c r="A11014" s="375">
        <v>1210</v>
      </c>
      <c r="B11014" s="375">
        <v>2105</v>
      </c>
      <c r="C11014" s="375" t="s">
        <v>11638</v>
      </c>
      <c r="D11014" s="377">
        <v>2</v>
      </c>
    </row>
    <row r="11015" spans="1:4">
      <c r="A11015" s="375">
        <v>1256</v>
      </c>
      <c r="B11015" s="375">
        <v>2105</v>
      </c>
      <c r="C11015" s="375" t="s">
        <v>11639</v>
      </c>
      <c r="D11015" s="377">
        <v>0</v>
      </c>
    </row>
    <row r="11016" spans="1:4">
      <c r="A11016" s="375">
        <v>1257</v>
      </c>
      <c r="B11016" s="375">
        <v>2105</v>
      </c>
      <c r="C11016" s="375" t="s">
        <v>11640</v>
      </c>
      <c r="D11016" s="377">
        <v>2</v>
      </c>
    </row>
    <row r="11017" spans="1:4">
      <c r="A11017" s="375">
        <v>1260</v>
      </c>
      <c r="B11017" s="375">
        <v>2105</v>
      </c>
      <c r="C11017" s="375" t="s">
        <v>11641</v>
      </c>
      <c r="D11017" s="377">
        <v>0</v>
      </c>
    </row>
    <row r="11018" spans="1:4">
      <c r="A11018" s="375">
        <v>1261</v>
      </c>
      <c r="B11018" s="375">
        <v>2105</v>
      </c>
      <c r="C11018" s="375" t="s">
        <v>11642</v>
      </c>
      <c r="D11018" s="377">
        <v>0</v>
      </c>
    </row>
    <row r="11019" spans="1:4">
      <c r="A11019" s="375">
        <v>1262</v>
      </c>
      <c r="B11019" s="375">
        <v>2105</v>
      </c>
      <c r="C11019" s="375" t="s">
        <v>11643</v>
      </c>
      <c r="D11019" s="377">
        <v>0</v>
      </c>
    </row>
    <row r="11020" spans="1:4">
      <c r="A11020" s="375">
        <v>2095</v>
      </c>
      <c r="B11020" s="375">
        <v>2105</v>
      </c>
      <c r="C11020" s="375" t="s">
        <v>11644</v>
      </c>
      <c r="D11020" s="377">
        <v>0</v>
      </c>
    </row>
    <row r="11021" spans="1:4">
      <c r="A11021" s="375">
        <v>2096</v>
      </c>
      <c r="B11021" s="375">
        <v>2105</v>
      </c>
      <c r="C11021" s="375" t="s">
        <v>11645</v>
      </c>
      <c r="D11021" s="377">
        <v>0</v>
      </c>
    </row>
    <row r="11022" spans="1:4">
      <c r="A11022" s="375">
        <v>2100</v>
      </c>
      <c r="B11022" s="375">
        <v>2105</v>
      </c>
      <c r="C11022" s="375" t="s">
        <v>11646</v>
      </c>
      <c r="D11022" s="377">
        <v>0</v>
      </c>
    </row>
    <row r="11023" spans="1:4">
      <c r="A11023" s="375">
        <v>2102</v>
      </c>
      <c r="B11023" s="375">
        <v>2105</v>
      </c>
      <c r="C11023" s="375" t="s">
        <v>11647</v>
      </c>
      <c r="D11023" s="377">
        <v>0</v>
      </c>
    </row>
    <row r="11024" spans="1:4">
      <c r="A11024" s="375">
        <v>2103</v>
      </c>
      <c r="B11024" s="375">
        <v>2105</v>
      </c>
      <c r="C11024" s="375" t="s">
        <v>11648</v>
      </c>
      <c r="D11024" s="377">
        <v>0</v>
      </c>
    </row>
    <row r="11025" spans="1:4">
      <c r="A11025" s="375">
        <v>2104</v>
      </c>
      <c r="B11025" s="375">
        <v>2105</v>
      </c>
      <c r="C11025" s="375" t="s">
        <v>11649</v>
      </c>
      <c r="D11025" s="377">
        <v>0</v>
      </c>
    </row>
    <row r="11026" spans="1:4">
      <c r="A11026" s="375">
        <v>2105</v>
      </c>
      <c r="B11026" s="375">
        <v>2105</v>
      </c>
      <c r="C11026" s="375" t="s">
        <v>11650</v>
      </c>
      <c r="D11026" s="377" t="s">
        <v>94</v>
      </c>
    </row>
    <row r="11027" spans="1:4">
      <c r="A11027" s="375">
        <v>2108</v>
      </c>
      <c r="B11027" s="375">
        <v>2105</v>
      </c>
      <c r="C11027" s="375" t="s">
        <v>11651</v>
      </c>
      <c r="D11027" s="377">
        <v>2</v>
      </c>
    </row>
    <row r="11028" spans="1:4">
      <c r="A11028" s="375">
        <v>2109</v>
      </c>
      <c r="B11028" s="375">
        <v>2105</v>
      </c>
      <c r="C11028" s="375" t="s">
        <v>11652</v>
      </c>
      <c r="D11028" s="377">
        <v>2</v>
      </c>
    </row>
    <row r="11029" spans="1:4">
      <c r="A11029" s="375">
        <v>2110</v>
      </c>
      <c r="B11029" s="375">
        <v>2105</v>
      </c>
      <c r="C11029" s="375" t="s">
        <v>11653</v>
      </c>
      <c r="D11029" s="377">
        <v>2</v>
      </c>
    </row>
    <row r="11030" spans="1:4">
      <c r="A11030" s="375">
        <v>2111</v>
      </c>
      <c r="B11030" s="375">
        <v>2105</v>
      </c>
      <c r="C11030" s="375" t="s">
        <v>11654</v>
      </c>
      <c r="D11030" s="377">
        <v>2</v>
      </c>
    </row>
    <row r="11031" spans="1:4">
      <c r="A11031" s="375">
        <v>2112</v>
      </c>
      <c r="B11031" s="375">
        <v>2105</v>
      </c>
      <c r="C11031" s="375" t="s">
        <v>11655</v>
      </c>
      <c r="D11031" s="377">
        <v>2</v>
      </c>
    </row>
    <row r="11032" spans="1:4">
      <c r="A11032" s="375">
        <v>2113</v>
      </c>
      <c r="B11032" s="375">
        <v>2105</v>
      </c>
      <c r="C11032" s="375" t="s">
        <v>11656</v>
      </c>
      <c r="D11032" s="377">
        <v>0</v>
      </c>
    </row>
    <row r="11033" spans="1:4">
      <c r="A11033" s="375">
        <v>2115</v>
      </c>
      <c r="B11033" s="375">
        <v>2105</v>
      </c>
      <c r="C11033" s="375" t="s">
        <v>11657</v>
      </c>
      <c r="D11033" s="377">
        <v>2</v>
      </c>
    </row>
    <row r="11034" spans="1:4">
      <c r="A11034" s="375">
        <v>2116</v>
      </c>
      <c r="B11034" s="375">
        <v>2105</v>
      </c>
      <c r="C11034" s="375" t="s">
        <v>11658</v>
      </c>
      <c r="D11034" s="377">
        <v>2</v>
      </c>
    </row>
    <row r="11035" spans="1:4">
      <c r="A11035" s="375">
        <v>2117</v>
      </c>
      <c r="B11035" s="375">
        <v>2105</v>
      </c>
      <c r="C11035" s="375" t="s">
        <v>11659</v>
      </c>
      <c r="D11035" s="377">
        <v>2</v>
      </c>
    </row>
    <row r="11036" spans="1:4">
      <c r="A11036" s="375">
        <v>2121</v>
      </c>
      <c r="B11036" s="375">
        <v>2105</v>
      </c>
      <c r="C11036" s="375" t="s">
        <v>11660</v>
      </c>
      <c r="D11036" s="377">
        <v>2</v>
      </c>
    </row>
    <row r="11037" spans="1:4">
      <c r="A11037" s="375">
        <v>2122</v>
      </c>
      <c r="B11037" s="375">
        <v>2105</v>
      </c>
      <c r="C11037" s="375" t="s">
        <v>11661</v>
      </c>
      <c r="D11037" s="377">
        <v>0</v>
      </c>
    </row>
    <row r="11038" spans="1:4">
      <c r="A11038" s="375">
        <v>2123</v>
      </c>
      <c r="B11038" s="375">
        <v>2105</v>
      </c>
      <c r="C11038" s="375" t="s">
        <v>11662</v>
      </c>
      <c r="D11038" s="377">
        <v>2</v>
      </c>
    </row>
    <row r="11039" spans="1:4">
      <c r="A11039" s="375">
        <v>2125</v>
      </c>
      <c r="B11039" s="375">
        <v>2105</v>
      </c>
      <c r="C11039" s="375" t="s">
        <v>11663</v>
      </c>
      <c r="D11039" s="377">
        <v>2</v>
      </c>
    </row>
    <row r="11040" spans="1:4">
      <c r="A11040" s="375">
        <v>2130</v>
      </c>
      <c r="B11040" s="375">
        <v>2105</v>
      </c>
      <c r="C11040" s="375" t="s">
        <v>11664</v>
      </c>
      <c r="D11040" s="377">
        <v>2</v>
      </c>
    </row>
    <row r="11041" spans="1:4">
      <c r="A11041" s="375">
        <v>2132</v>
      </c>
      <c r="B11041" s="375">
        <v>2105</v>
      </c>
      <c r="C11041" s="375" t="s">
        <v>11665</v>
      </c>
      <c r="D11041" s="377">
        <v>2</v>
      </c>
    </row>
    <row r="11042" spans="1:4">
      <c r="A11042" s="375">
        <v>2133</v>
      </c>
      <c r="B11042" s="375">
        <v>2105</v>
      </c>
      <c r="C11042" s="375" t="s">
        <v>11666</v>
      </c>
      <c r="D11042" s="377">
        <v>2</v>
      </c>
    </row>
    <row r="11043" spans="1:4">
      <c r="A11043" s="375">
        <v>2135</v>
      </c>
      <c r="B11043" s="375">
        <v>2105</v>
      </c>
      <c r="C11043" s="375" t="s">
        <v>11667</v>
      </c>
      <c r="D11043" s="377">
        <v>2</v>
      </c>
    </row>
    <row r="11044" spans="1:4">
      <c r="A11044" s="375">
        <v>2136</v>
      </c>
      <c r="B11044" s="375">
        <v>2105</v>
      </c>
      <c r="C11044" s="375" t="s">
        <v>11668</v>
      </c>
      <c r="D11044" s="377">
        <v>2</v>
      </c>
    </row>
    <row r="11045" spans="1:4">
      <c r="A11045" s="375">
        <v>2137</v>
      </c>
      <c r="B11045" s="375">
        <v>2105</v>
      </c>
      <c r="C11045" s="375" t="s">
        <v>11669</v>
      </c>
      <c r="D11045" s="377">
        <v>2</v>
      </c>
    </row>
    <row r="11046" spans="1:4">
      <c r="A11046" s="375">
        <v>2139</v>
      </c>
      <c r="B11046" s="375">
        <v>2105</v>
      </c>
      <c r="C11046" s="375" t="s">
        <v>11670</v>
      </c>
      <c r="D11046" s="377">
        <v>0</v>
      </c>
    </row>
    <row r="11047" spans="1:4">
      <c r="A11047" s="375">
        <v>2142</v>
      </c>
      <c r="B11047" s="375">
        <v>2105</v>
      </c>
      <c r="C11047" s="375" t="s">
        <v>11671</v>
      </c>
      <c r="D11047" s="377">
        <v>0</v>
      </c>
    </row>
    <row r="11048" spans="1:4">
      <c r="A11048" s="375">
        <v>2146</v>
      </c>
      <c r="B11048" s="375">
        <v>2105</v>
      </c>
      <c r="C11048" s="375" t="s">
        <v>11672</v>
      </c>
      <c r="D11048" s="377">
        <v>0</v>
      </c>
    </row>
    <row r="11049" spans="1:4">
      <c r="A11049" s="375">
        <v>2148</v>
      </c>
      <c r="B11049" s="375">
        <v>2105</v>
      </c>
      <c r="C11049" s="375" t="s">
        <v>11673</v>
      </c>
      <c r="D11049" s="377">
        <v>0</v>
      </c>
    </row>
    <row r="11050" spans="1:4">
      <c r="A11050" s="375">
        <v>2149</v>
      </c>
      <c r="B11050" s="375">
        <v>2105</v>
      </c>
      <c r="C11050" s="375" t="s">
        <v>11674</v>
      </c>
      <c r="D11050" s="377">
        <v>0</v>
      </c>
    </row>
    <row r="11051" spans="1:4">
      <c r="A11051" s="375">
        <v>2151</v>
      </c>
      <c r="B11051" s="375">
        <v>2105</v>
      </c>
      <c r="C11051" s="375" t="s">
        <v>11675</v>
      </c>
      <c r="D11051" s="377">
        <v>2</v>
      </c>
    </row>
    <row r="11052" spans="1:4">
      <c r="A11052" s="375">
        <v>2152</v>
      </c>
      <c r="B11052" s="375">
        <v>2105</v>
      </c>
      <c r="C11052" s="375" t="s">
        <v>11676</v>
      </c>
      <c r="D11052" s="377">
        <v>0</v>
      </c>
    </row>
    <row r="11053" spans="1:4">
      <c r="A11053" s="375">
        <v>2153</v>
      </c>
      <c r="B11053" s="375">
        <v>2105</v>
      </c>
      <c r="C11053" s="375" t="s">
        <v>11677</v>
      </c>
      <c r="D11053" s="377">
        <v>0</v>
      </c>
    </row>
    <row r="11054" spans="1:4">
      <c r="A11054" s="375">
        <v>2154</v>
      </c>
      <c r="B11054" s="375">
        <v>2105</v>
      </c>
      <c r="C11054" s="375" t="s">
        <v>11678</v>
      </c>
      <c r="D11054" s="377">
        <v>0</v>
      </c>
    </row>
    <row r="11055" spans="1:4">
      <c r="A11055" s="375">
        <v>2155</v>
      </c>
      <c r="B11055" s="375">
        <v>2105</v>
      </c>
      <c r="C11055" s="375" t="s">
        <v>11679</v>
      </c>
      <c r="D11055" s="377">
        <v>0</v>
      </c>
    </row>
    <row r="11056" spans="1:4">
      <c r="A11056" s="375">
        <v>2156</v>
      </c>
      <c r="B11056" s="375">
        <v>2105</v>
      </c>
      <c r="C11056" s="375" t="s">
        <v>11680</v>
      </c>
      <c r="D11056" s="377">
        <v>0</v>
      </c>
    </row>
    <row r="11057" spans="1:4">
      <c r="A11057" s="375">
        <v>2162</v>
      </c>
      <c r="B11057" s="375">
        <v>2105</v>
      </c>
      <c r="C11057" s="375" t="s">
        <v>11681</v>
      </c>
      <c r="D11057" s="377">
        <v>0</v>
      </c>
    </row>
    <row r="11058" spans="1:4">
      <c r="A11058" s="375">
        <v>2163</v>
      </c>
      <c r="B11058" s="375">
        <v>2105</v>
      </c>
      <c r="C11058" s="375" t="s">
        <v>11682</v>
      </c>
      <c r="D11058" s="377">
        <v>0</v>
      </c>
    </row>
    <row r="11059" spans="1:4">
      <c r="A11059" s="375">
        <v>2164</v>
      </c>
      <c r="B11059" s="375">
        <v>2105</v>
      </c>
      <c r="C11059" s="375" t="s">
        <v>11683</v>
      </c>
      <c r="D11059" s="377">
        <v>0</v>
      </c>
    </row>
    <row r="11060" spans="1:4">
      <c r="A11060" s="375">
        <v>2169</v>
      </c>
      <c r="B11060" s="375">
        <v>2105</v>
      </c>
      <c r="C11060" s="375" t="s">
        <v>11684</v>
      </c>
      <c r="D11060" s="377">
        <v>0</v>
      </c>
    </row>
    <row r="11061" spans="1:4">
      <c r="A11061" s="375">
        <v>2171</v>
      </c>
      <c r="B11061" s="375">
        <v>2105</v>
      </c>
      <c r="C11061" s="375" t="s">
        <v>11685</v>
      </c>
      <c r="D11061" s="377">
        <v>0</v>
      </c>
    </row>
    <row r="11062" spans="1:4">
      <c r="A11062" s="375">
        <v>2172</v>
      </c>
      <c r="B11062" s="375">
        <v>2105</v>
      </c>
      <c r="C11062" s="375" t="s">
        <v>11686</v>
      </c>
      <c r="D11062" s="377">
        <v>0</v>
      </c>
    </row>
    <row r="11063" spans="1:4">
      <c r="A11063" s="375">
        <v>2173</v>
      </c>
      <c r="B11063" s="375">
        <v>2105</v>
      </c>
      <c r="C11063" s="375" t="s">
        <v>11687</v>
      </c>
      <c r="D11063" s="377">
        <v>0</v>
      </c>
    </row>
    <row r="11064" spans="1:4">
      <c r="A11064" s="375">
        <v>2174</v>
      </c>
      <c r="B11064" s="375">
        <v>2105</v>
      </c>
      <c r="C11064" s="375" t="s">
        <v>11688</v>
      </c>
      <c r="D11064" s="377">
        <v>0</v>
      </c>
    </row>
    <row r="11065" spans="1:4">
      <c r="A11065" s="375">
        <v>2175</v>
      </c>
      <c r="B11065" s="375">
        <v>2105</v>
      </c>
      <c r="C11065" s="375" t="s">
        <v>11689</v>
      </c>
      <c r="D11065" s="377">
        <v>0</v>
      </c>
    </row>
    <row r="11066" spans="1:4">
      <c r="A11066" s="375">
        <v>2176</v>
      </c>
      <c r="B11066" s="375">
        <v>2105</v>
      </c>
      <c r="C11066" s="375" t="s">
        <v>11690</v>
      </c>
      <c r="D11066" s="377">
        <v>0</v>
      </c>
    </row>
    <row r="11067" spans="1:4">
      <c r="A11067" s="375">
        <v>2177</v>
      </c>
      <c r="B11067" s="375">
        <v>2105</v>
      </c>
      <c r="C11067" s="375" t="s">
        <v>11691</v>
      </c>
      <c r="D11067" s="377">
        <v>0</v>
      </c>
    </row>
    <row r="11068" spans="1:4">
      <c r="A11068" s="375">
        <v>2178</v>
      </c>
      <c r="B11068" s="375">
        <v>2105</v>
      </c>
      <c r="C11068" s="375" t="s">
        <v>11692</v>
      </c>
      <c r="D11068" s="377">
        <v>2</v>
      </c>
    </row>
    <row r="11069" spans="1:4">
      <c r="A11069" s="375">
        <v>2179</v>
      </c>
      <c r="B11069" s="375">
        <v>2105</v>
      </c>
      <c r="C11069" s="375" t="s">
        <v>11693</v>
      </c>
      <c r="D11069" s="377">
        <v>2</v>
      </c>
    </row>
    <row r="11070" spans="1:4">
      <c r="A11070" s="375">
        <v>2180</v>
      </c>
      <c r="B11070" s="375">
        <v>2105</v>
      </c>
      <c r="C11070" s="375" t="s">
        <v>11694</v>
      </c>
      <c r="D11070" s="377">
        <v>2</v>
      </c>
    </row>
    <row r="11071" spans="1:4">
      <c r="A11071" s="375">
        <v>2182</v>
      </c>
      <c r="B11071" s="375">
        <v>2105</v>
      </c>
      <c r="C11071" s="375" t="s">
        <v>11695</v>
      </c>
      <c r="D11071" s="377">
        <v>2</v>
      </c>
    </row>
    <row r="11072" spans="1:4">
      <c r="A11072" s="375">
        <v>2183</v>
      </c>
      <c r="B11072" s="375">
        <v>2105</v>
      </c>
      <c r="C11072" s="375" t="s">
        <v>11696</v>
      </c>
      <c r="D11072" s="377">
        <v>2</v>
      </c>
    </row>
    <row r="11073" spans="1:4">
      <c r="A11073" s="375">
        <v>2184</v>
      </c>
      <c r="B11073" s="375">
        <v>2105</v>
      </c>
      <c r="C11073" s="375" t="s">
        <v>11697</v>
      </c>
      <c r="D11073" s="377">
        <v>0</v>
      </c>
    </row>
    <row r="11074" spans="1:4">
      <c r="A11074" s="375">
        <v>2185</v>
      </c>
      <c r="B11074" s="375">
        <v>2105</v>
      </c>
      <c r="C11074" s="375" t="s">
        <v>11698</v>
      </c>
      <c r="D11074" s="377">
        <v>0</v>
      </c>
    </row>
    <row r="11075" spans="1:4">
      <c r="A11075" s="375">
        <v>2187</v>
      </c>
      <c r="B11075" s="375">
        <v>2105</v>
      </c>
      <c r="C11075" s="375" t="s">
        <v>11699</v>
      </c>
      <c r="D11075" s="377">
        <v>2</v>
      </c>
    </row>
    <row r="11076" spans="1:4">
      <c r="A11076" s="375">
        <v>2188</v>
      </c>
      <c r="B11076" s="375">
        <v>2105</v>
      </c>
      <c r="C11076" s="375" t="s">
        <v>11700</v>
      </c>
      <c r="D11076" s="377">
        <v>2</v>
      </c>
    </row>
    <row r="11077" spans="1:4">
      <c r="A11077" s="375">
        <v>2189</v>
      </c>
      <c r="B11077" s="375">
        <v>2105</v>
      </c>
      <c r="C11077" s="375" t="s">
        <v>11701</v>
      </c>
      <c r="D11077" s="377">
        <v>0</v>
      </c>
    </row>
    <row r="11078" spans="1:4">
      <c r="A11078" s="375">
        <v>2192</v>
      </c>
      <c r="B11078" s="375">
        <v>2105</v>
      </c>
      <c r="C11078" s="375" t="s">
        <v>11702</v>
      </c>
      <c r="D11078" s="377">
        <v>0</v>
      </c>
    </row>
    <row r="11079" spans="1:4">
      <c r="A11079" s="375">
        <v>2196</v>
      </c>
      <c r="B11079" s="375">
        <v>2105</v>
      </c>
      <c r="C11079" s="375" t="s">
        <v>11703</v>
      </c>
      <c r="D11079" s="377">
        <v>2</v>
      </c>
    </row>
    <row r="11080" spans="1:4">
      <c r="A11080" s="375">
        <v>2197</v>
      </c>
      <c r="B11080" s="375">
        <v>2105</v>
      </c>
      <c r="C11080" s="375" t="s">
        <v>11704</v>
      </c>
      <c r="D11080" s="377">
        <v>0</v>
      </c>
    </row>
    <row r="11081" spans="1:4">
      <c r="A11081" s="375">
        <v>2199</v>
      </c>
      <c r="B11081" s="375">
        <v>2105</v>
      </c>
      <c r="C11081" s="375" t="s">
        <v>11705</v>
      </c>
      <c r="D11081" s="377">
        <v>0</v>
      </c>
    </row>
    <row r="11082" spans="1:4">
      <c r="A11082" s="375">
        <v>2201</v>
      </c>
      <c r="B11082" s="375">
        <v>2105</v>
      </c>
      <c r="C11082" s="375" t="s">
        <v>11706</v>
      </c>
      <c r="D11082" s="377">
        <v>0</v>
      </c>
    </row>
    <row r="11083" spans="1:4">
      <c r="A11083" s="375">
        <v>2202</v>
      </c>
      <c r="B11083" s="375">
        <v>2105</v>
      </c>
      <c r="C11083" s="375" t="s">
        <v>11707</v>
      </c>
      <c r="D11083" s="377">
        <v>2</v>
      </c>
    </row>
    <row r="11084" spans="1:4">
      <c r="A11084" s="375">
        <v>2203</v>
      </c>
      <c r="B11084" s="375">
        <v>2105</v>
      </c>
      <c r="C11084" s="375" t="s">
        <v>11708</v>
      </c>
      <c r="D11084" s="377">
        <v>2</v>
      </c>
    </row>
    <row r="11085" spans="1:4">
      <c r="A11085" s="375">
        <v>2206</v>
      </c>
      <c r="B11085" s="375">
        <v>2105</v>
      </c>
      <c r="C11085" s="375" t="s">
        <v>11709</v>
      </c>
      <c r="D11085" s="377">
        <v>0</v>
      </c>
    </row>
    <row r="11086" spans="1:4">
      <c r="A11086" s="375">
        <v>2207</v>
      </c>
      <c r="B11086" s="375">
        <v>2105</v>
      </c>
      <c r="C11086" s="375" t="s">
        <v>11710</v>
      </c>
      <c r="D11086" s="377">
        <v>0</v>
      </c>
    </row>
    <row r="11087" spans="1:4">
      <c r="A11087" s="375">
        <v>2208</v>
      </c>
      <c r="B11087" s="375">
        <v>2105</v>
      </c>
      <c r="C11087" s="375" t="s">
        <v>11711</v>
      </c>
      <c r="D11087" s="377">
        <v>0</v>
      </c>
    </row>
    <row r="11088" spans="1:4">
      <c r="A11088" s="375">
        <v>2209</v>
      </c>
      <c r="B11088" s="375">
        <v>2105</v>
      </c>
      <c r="C11088" s="375" t="s">
        <v>11712</v>
      </c>
      <c r="D11088" s="377">
        <v>0</v>
      </c>
    </row>
    <row r="11089" spans="1:4">
      <c r="A11089" s="375">
        <v>2210</v>
      </c>
      <c r="B11089" s="375">
        <v>2105</v>
      </c>
      <c r="C11089" s="375" t="s">
        <v>11713</v>
      </c>
      <c r="D11089" s="377">
        <v>0</v>
      </c>
    </row>
    <row r="11090" spans="1:4">
      <c r="A11090" s="375">
        <v>2211</v>
      </c>
      <c r="B11090" s="375">
        <v>2105</v>
      </c>
      <c r="C11090" s="375" t="s">
        <v>11714</v>
      </c>
      <c r="D11090" s="377">
        <v>0</v>
      </c>
    </row>
    <row r="11091" spans="1:4">
      <c r="A11091" s="375">
        <v>2212</v>
      </c>
      <c r="B11091" s="375">
        <v>2105</v>
      </c>
      <c r="C11091" s="375" t="s">
        <v>11715</v>
      </c>
      <c r="D11091" s="377">
        <v>2</v>
      </c>
    </row>
    <row r="11092" spans="1:4">
      <c r="A11092" s="375">
        <v>2213</v>
      </c>
      <c r="B11092" s="375">
        <v>2105</v>
      </c>
      <c r="C11092" s="375" t="s">
        <v>11716</v>
      </c>
      <c r="D11092" s="377">
        <v>0</v>
      </c>
    </row>
    <row r="11093" spans="1:4">
      <c r="A11093" s="375">
        <v>2214</v>
      </c>
      <c r="B11093" s="375">
        <v>2105</v>
      </c>
      <c r="C11093" s="375" t="s">
        <v>11717</v>
      </c>
      <c r="D11093" s="377">
        <v>0</v>
      </c>
    </row>
    <row r="11094" spans="1:4">
      <c r="A11094" s="375">
        <v>2215</v>
      </c>
      <c r="B11094" s="375">
        <v>2105</v>
      </c>
      <c r="C11094" s="375" t="s">
        <v>11718</v>
      </c>
      <c r="D11094" s="377">
        <v>2</v>
      </c>
    </row>
    <row r="11095" spans="1:4">
      <c r="A11095" s="375">
        <v>2312</v>
      </c>
      <c r="B11095" s="375">
        <v>2105</v>
      </c>
      <c r="C11095" s="375" t="s">
        <v>11719</v>
      </c>
      <c r="D11095" s="377">
        <v>2</v>
      </c>
    </row>
    <row r="11096" spans="1:4">
      <c r="A11096" s="375">
        <v>2317</v>
      </c>
      <c r="B11096" s="375">
        <v>2105</v>
      </c>
      <c r="C11096" s="375" t="s">
        <v>11720</v>
      </c>
      <c r="D11096" s="377">
        <v>2</v>
      </c>
    </row>
    <row r="11097" spans="1:4">
      <c r="A11097" s="375">
        <v>2322</v>
      </c>
      <c r="B11097" s="375">
        <v>2105</v>
      </c>
      <c r="C11097" s="375" t="s">
        <v>11721</v>
      </c>
      <c r="D11097" s="377">
        <v>2</v>
      </c>
    </row>
    <row r="11098" spans="1:4">
      <c r="A11098" s="375">
        <v>2323</v>
      </c>
      <c r="B11098" s="375">
        <v>2105</v>
      </c>
      <c r="C11098" s="375" t="s">
        <v>11722</v>
      </c>
      <c r="D11098" s="377">
        <v>0</v>
      </c>
    </row>
    <row r="11099" spans="1:4">
      <c r="A11099" s="375">
        <v>2324</v>
      </c>
      <c r="B11099" s="375">
        <v>2105</v>
      </c>
      <c r="C11099" s="375" t="s">
        <v>11723</v>
      </c>
      <c r="D11099" s="377">
        <v>2</v>
      </c>
    </row>
    <row r="11100" spans="1:4">
      <c r="A11100" s="375">
        <v>2326</v>
      </c>
      <c r="B11100" s="375">
        <v>2105</v>
      </c>
      <c r="C11100" s="375" t="s">
        <v>11724</v>
      </c>
      <c r="D11100" s="377">
        <v>2</v>
      </c>
    </row>
    <row r="11101" spans="1:4">
      <c r="A11101" s="375">
        <v>2328</v>
      </c>
      <c r="B11101" s="375">
        <v>2105</v>
      </c>
      <c r="C11101" s="375" t="s">
        <v>11725</v>
      </c>
      <c r="D11101" s="377">
        <v>2</v>
      </c>
    </row>
    <row r="11102" spans="1:4">
      <c r="A11102" s="375">
        <v>2330</v>
      </c>
      <c r="B11102" s="375">
        <v>2105</v>
      </c>
      <c r="C11102" s="375" t="s">
        <v>11726</v>
      </c>
      <c r="D11102" s="377">
        <v>2</v>
      </c>
    </row>
    <row r="11103" spans="1:4">
      <c r="A11103" s="375">
        <v>2338</v>
      </c>
      <c r="B11103" s="375">
        <v>2105</v>
      </c>
      <c r="C11103" s="375" t="s">
        <v>11727</v>
      </c>
      <c r="D11103" s="377">
        <v>2</v>
      </c>
    </row>
    <row r="11104" spans="1:4">
      <c r="A11104" s="375">
        <v>2341</v>
      </c>
      <c r="B11104" s="375">
        <v>2105</v>
      </c>
      <c r="C11104" s="375" t="s">
        <v>11728</v>
      </c>
      <c r="D11104" s="377">
        <v>2</v>
      </c>
    </row>
    <row r="11105" spans="1:4">
      <c r="A11105" s="375">
        <v>2342</v>
      </c>
      <c r="B11105" s="375">
        <v>2105</v>
      </c>
      <c r="C11105" s="375" t="s">
        <v>11729</v>
      </c>
      <c r="D11105" s="377">
        <v>2</v>
      </c>
    </row>
    <row r="11106" spans="1:4">
      <c r="A11106" s="375">
        <v>2343</v>
      </c>
      <c r="B11106" s="375">
        <v>2105</v>
      </c>
      <c r="C11106" s="375" t="s">
        <v>11730</v>
      </c>
      <c r="D11106" s="377">
        <v>2</v>
      </c>
    </row>
    <row r="11107" spans="1:4">
      <c r="A11107" s="375">
        <v>2345</v>
      </c>
      <c r="B11107" s="375">
        <v>2105</v>
      </c>
      <c r="C11107" s="375" t="s">
        <v>11731</v>
      </c>
      <c r="D11107" s="377">
        <v>2</v>
      </c>
    </row>
    <row r="11108" spans="1:4">
      <c r="A11108" s="375">
        <v>2346</v>
      </c>
      <c r="B11108" s="375">
        <v>2105</v>
      </c>
      <c r="C11108" s="375" t="s">
        <v>11732</v>
      </c>
      <c r="D11108" s="377">
        <v>2</v>
      </c>
    </row>
    <row r="11109" spans="1:4">
      <c r="A11109" s="375">
        <v>2347</v>
      </c>
      <c r="B11109" s="375">
        <v>2105</v>
      </c>
      <c r="C11109" s="375" t="s">
        <v>11733</v>
      </c>
      <c r="D11109" s="377">
        <v>2</v>
      </c>
    </row>
    <row r="11110" spans="1:4">
      <c r="A11110" s="375">
        <v>3102</v>
      </c>
      <c r="B11110" s="375">
        <v>2105</v>
      </c>
      <c r="C11110" s="375" t="s">
        <v>11734</v>
      </c>
      <c r="D11110" s="377">
        <v>2</v>
      </c>
    </row>
    <row r="11111" spans="1:4">
      <c r="A11111" s="375">
        <v>3103</v>
      </c>
      <c r="B11111" s="375">
        <v>2105</v>
      </c>
      <c r="C11111" s="375" t="s">
        <v>11735</v>
      </c>
      <c r="D11111" s="377">
        <v>2</v>
      </c>
    </row>
    <row r="11112" spans="1:4">
      <c r="A11112" s="375">
        <v>3104</v>
      </c>
      <c r="B11112" s="375">
        <v>2105</v>
      </c>
      <c r="C11112" s="375" t="s">
        <v>11736</v>
      </c>
      <c r="D11112" s="377">
        <v>0</v>
      </c>
    </row>
    <row r="11113" spans="1:4">
      <c r="A11113" s="375">
        <v>3105</v>
      </c>
      <c r="B11113" s="375">
        <v>2105</v>
      </c>
      <c r="C11113" s="375" t="s">
        <v>11737</v>
      </c>
      <c r="D11113" s="377">
        <v>0</v>
      </c>
    </row>
    <row r="11114" spans="1:4">
      <c r="A11114" s="375">
        <v>3108</v>
      </c>
      <c r="B11114" s="375">
        <v>2105</v>
      </c>
      <c r="C11114" s="375" t="s">
        <v>11738</v>
      </c>
      <c r="D11114" s="377">
        <v>2</v>
      </c>
    </row>
    <row r="11115" spans="1:4">
      <c r="A11115" s="375">
        <v>3109</v>
      </c>
      <c r="B11115" s="375">
        <v>2105</v>
      </c>
      <c r="C11115" s="375" t="s">
        <v>11739</v>
      </c>
      <c r="D11115" s="377">
        <v>2</v>
      </c>
    </row>
    <row r="11116" spans="1:4">
      <c r="A11116" s="375">
        <v>3115</v>
      </c>
      <c r="B11116" s="375">
        <v>2105</v>
      </c>
      <c r="C11116" s="375" t="s">
        <v>11740</v>
      </c>
      <c r="D11116" s="377">
        <v>2</v>
      </c>
    </row>
    <row r="11117" spans="1:4">
      <c r="A11117" s="375">
        <v>3116</v>
      </c>
      <c r="B11117" s="375">
        <v>2105</v>
      </c>
      <c r="C11117" s="375" t="s">
        <v>11741</v>
      </c>
      <c r="D11117" s="377">
        <v>0</v>
      </c>
    </row>
    <row r="11118" spans="1:4">
      <c r="A11118" s="375">
        <v>3120</v>
      </c>
      <c r="B11118" s="375">
        <v>2105</v>
      </c>
      <c r="C11118" s="375" t="s">
        <v>11742</v>
      </c>
      <c r="D11118" s="377">
        <v>0</v>
      </c>
    </row>
    <row r="11119" spans="1:4">
      <c r="A11119" s="375">
        <v>3121</v>
      </c>
      <c r="B11119" s="375">
        <v>2105</v>
      </c>
      <c r="C11119" s="375" t="s">
        <v>11743</v>
      </c>
      <c r="D11119" s="377">
        <v>0</v>
      </c>
    </row>
    <row r="11120" spans="1:4">
      <c r="A11120" s="375">
        <v>3141</v>
      </c>
      <c r="B11120" s="375">
        <v>2105</v>
      </c>
      <c r="C11120" s="375" t="s">
        <v>11744</v>
      </c>
      <c r="D11120" s="377">
        <v>0</v>
      </c>
    </row>
    <row r="11121" spans="1:4">
      <c r="A11121" s="375">
        <v>3145</v>
      </c>
      <c r="B11121" s="375">
        <v>2105</v>
      </c>
      <c r="C11121" s="375" t="s">
        <v>11745</v>
      </c>
      <c r="D11121" s="377">
        <v>0</v>
      </c>
    </row>
    <row r="11122" spans="1:4">
      <c r="A11122" s="375">
        <v>3146</v>
      </c>
      <c r="B11122" s="375">
        <v>2105</v>
      </c>
      <c r="C11122" s="375" t="s">
        <v>11746</v>
      </c>
      <c r="D11122" s="377">
        <v>0</v>
      </c>
    </row>
    <row r="11123" spans="1:4">
      <c r="A11123" s="375">
        <v>3147</v>
      </c>
      <c r="B11123" s="375">
        <v>2105</v>
      </c>
      <c r="C11123" s="375" t="s">
        <v>11747</v>
      </c>
      <c r="D11123" s="377">
        <v>0</v>
      </c>
    </row>
    <row r="11124" spans="1:4">
      <c r="A11124" s="375">
        <v>3181</v>
      </c>
      <c r="B11124" s="375">
        <v>2105</v>
      </c>
      <c r="C11124" s="375" t="s">
        <v>11748</v>
      </c>
      <c r="D11124" s="377">
        <v>0</v>
      </c>
    </row>
    <row r="11125" spans="1:4">
      <c r="A11125" s="375">
        <v>3199</v>
      </c>
      <c r="B11125" s="375">
        <v>2105</v>
      </c>
      <c r="C11125" s="375" t="s">
        <v>11749</v>
      </c>
      <c r="D11125" s="377">
        <v>2</v>
      </c>
    </row>
    <row r="11126" spans="1:4">
      <c r="A11126" s="375">
        <v>4109</v>
      </c>
      <c r="B11126" s="375">
        <v>2105</v>
      </c>
      <c r="C11126" s="375" t="s">
        <v>11750</v>
      </c>
      <c r="D11126" s="377">
        <v>2</v>
      </c>
    </row>
    <row r="11127" spans="1:4">
      <c r="A11127" s="375">
        <v>4111</v>
      </c>
      <c r="B11127" s="375">
        <v>2105</v>
      </c>
      <c r="C11127" s="375" t="s">
        <v>11751</v>
      </c>
      <c r="D11127" s="377">
        <v>2</v>
      </c>
    </row>
    <row r="11128" spans="1:4">
      <c r="A11128" s="375">
        <v>4112</v>
      </c>
      <c r="B11128" s="375">
        <v>2105</v>
      </c>
      <c r="C11128" s="375" t="s">
        <v>11752</v>
      </c>
      <c r="D11128" s="377">
        <v>0</v>
      </c>
    </row>
    <row r="11129" spans="1:4">
      <c r="A11129" s="375">
        <v>4116</v>
      </c>
      <c r="B11129" s="375">
        <v>2105</v>
      </c>
      <c r="C11129" s="375" t="s">
        <v>11753</v>
      </c>
      <c r="D11129" s="377">
        <v>0</v>
      </c>
    </row>
    <row r="11130" spans="1:4">
      <c r="A11130" s="375">
        <v>4117</v>
      </c>
      <c r="B11130" s="375">
        <v>2105</v>
      </c>
      <c r="C11130" s="375" t="s">
        <v>11754</v>
      </c>
      <c r="D11130" s="377">
        <v>2</v>
      </c>
    </row>
    <row r="11131" spans="1:4">
      <c r="A11131" s="375">
        <v>4121</v>
      </c>
      <c r="B11131" s="375">
        <v>2105</v>
      </c>
      <c r="C11131" s="375" t="s">
        <v>11755</v>
      </c>
      <c r="D11131" s="377">
        <v>2</v>
      </c>
    </row>
    <row r="11132" spans="1:4">
      <c r="A11132" s="375">
        <v>4123</v>
      </c>
      <c r="B11132" s="375">
        <v>2105</v>
      </c>
      <c r="C11132" s="375" t="s">
        <v>11756</v>
      </c>
      <c r="D11132" s="377">
        <v>0</v>
      </c>
    </row>
    <row r="11133" spans="1:4">
      <c r="A11133" s="375">
        <v>4124</v>
      </c>
      <c r="B11133" s="375">
        <v>2105</v>
      </c>
      <c r="C11133" s="375" t="s">
        <v>11757</v>
      </c>
      <c r="D11133" s="377">
        <v>0</v>
      </c>
    </row>
    <row r="11134" spans="1:4">
      <c r="A11134" s="375">
        <v>4126</v>
      </c>
      <c r="B11134" s="375">
        <v>2105</v>
      </c>
      <c r="C11134" s="375" t="s">
        <v>11758</v>
      </c>
      <c r="D11134" s="377">
        <v>2</v>
      </c>
    </row>
    <row r="11135" spans="1:4">
      <c r="A11135" s="375">
        <v>4130</v>
      </c>
      <c r="B11135" s="375">
        <v>2105</v>
      </c>
      <c r="C11135" s="375" t="s">
        <v>11759</v>
      </c>
      <c r="D11135" s="377">
        <v>0</v>
      </c>
    </row>
    <row r="11136" spans="1:4">
      <c r="A11136" s="375">
        <v>4131</v>
      </c>
      <c r="B11136" s="375">
        <v>2105</v>
      </c>
      <c r="C11136" s="375" t="s">
        <v>11760</v>
      </c>
      <c r="D11136" s="377">
        <v>2</v>
      </c>
    </row>
    <row r="11137" spans="1:4">
      <c r="A11137" s="375">
        <v>4132</v>
      </c>
      <c r="B11137" s="375">
        <v>2105</v>
      </c>
      <c r="C11137" s="375" t="s">
        <v>11761</v>
      </c>
      <c r="D11137" s="377">
        <v>2</v>
      </c>
    </row>
    <row r="11138" spans="1:4">
      <c r="A11138" s="375">
        <v>4140</v>
      </c>
      <c r="B11138" s="375">
        <v>2105</v>
      </c>
      <c r="C11138" s="375" t="s">
        <v>11762</v>
      </c>
      <c r="D11138" s="377">
        <v>0</v>
      </c>
    </row>
    <row r="11139" spans="1:4">
      <c r="A11139" s="375">
        <v>4170</v>
      </c>
      <c r="B11139" s="375">
        <v>2105</v>
      </c>
      <c r="C11139" s="375" t="s">
        <v>11763</v>
      </c>
      <c r="D11139" s="377">
        <v>0</v>
      </c>
    </row>
    <row r="11140" spans="1:4">
      <c r="A11140" s="375">
        <v>4173</v>
      </c>
      <c r="B11140" s="375">
        <v>2105</v>
      </c>
      <c r="C11140" s="375" t="s">
        <v>11764</v>
      </c>
      <c r="D11140" s="377">
        <v>2</v>
      </c>
    </row>
    <row r="11141" spans="1:4">
      <c r="A11141" s="375">
        <v>4179</v>
      </c>
      <c r="B11141" s="375">
        <v>2105</v>
      </c>
      <c r="C11141" s="375" t="s">
        <v>11765</v>
      </c>
      <c r="D11141" s="377">
        <v>0</v>
      </c>
    </row>
    <row r="11142" spans="1:4">
      <c r="A11142" s="375">
        <v>4180</v>
      </c>
      <c r="B11142" s="375">
        <v>2105</v>
      </c>
      <c r="C11142" s="375" t="s">
        <v>11766</v>
      </c>
      <c r="D11142" s="377">
        <v>0</v>
      </c>
    </row>
    <row r="11143" spans="1:4">
      <c r="A11143" s="375">
        <v>4181</v>
      </c>
      <c r="B11143" s="375">
        <v>2105</v>
      </c>
      <c r="C11143" s="375" t="s">
        <v>11767</v>
      </c>
      <c r="D11143" s="377">
        <v>0</v>
      </c>
    </row>
    <row r="11144" spans="1:4">
      <c r="A11144" s="375">
        <v>4190</v>
      </c>
      <c r="B11144" s="375">
        <v>2105</v>
      </c>
      <c r="C11144" s="375" t="s">
        <v>11768</v>
      </c>
      <c r="D11144" s="377">
        <v>0</v>
      </c>
    </row>
    <row r="11145" spans="1:4">
      <c r="A11145" s="375">
        <v>4191</v>
      </c>
      <c r="B11145" s="375">
        <v>2105</v>
      </c>
      <c r="C11145" s="375" t="s">
        <v>11769</v>
      </c>
      <c r="D11145" s="377">
        <v>0</v>
      </c>
    </row>
    <row r="11146" spans="1:4">
      <c r="A11146" s="375">
        <v>4192</v>
      </c>
      <c r="B11146" s="375">
        <v>2105</v>
      </c>
      <c r="C11146" s="375" t="s">
        <v>11770</v>
      </c>
      <c r="D11146" s="377">
        <v>0</v>
      </c>
    </row>
    <row r="11147" spans="1:4">
      <c r="A11147" s="375">
        <v>4196</v>
      </c>
      <c r="B11147" s="375">
        <v>2105</v>
      </c>
      <c r="C11147" s="375" t="s">
        <v>11771</v>
      </c>
      <c r="D11147" s="377">
        <v>2</v>
      </c>
    </row>
    <row r="11148" spans="1:4">
      <c r="A11148" s="375">
        <v>4199</v>
      </c>
      <c r="B11148" s="375">
        <v>2105</v>
      </c>
      <c r="C11148" s="375" t="s">
        <v>11772</v>
      </c>
      <c r="D11148" s="377">
        <v>2</v>
      </c>
    </row>
    <row r="11149" spans="1:4">
      <c r="A11149" s="375">
        <v>5002</v>
      </c>
      <c r="B11149" s="375">
        <v>2105</v>
      </c>
      <c r="C11149" s="375" t="s">
        <v>11773</v>
      </c>
      <c r="D11149" s="377">
        <v>2</v>
      </c>
    </row>
    <row r="11150" spans="1:4">
      <c r="A11150" s="375">
        <v>5003</v>
      </c>
      <c r="B11150" s="375">
        <v>2105</v>
      </c>
      <c r="C11150" s="375" t="s">
        <v>11774</v>
      </c>
      <c r="D11150" s="377">
        <v>2</v>
      </c>
    </row>
    <row r="11151" spans="1:4">
      <c r="A11151" s="375">
        <v>5008</v>
      </c>
      <c r="B11151" s="375">
        <v>2105</v>
      </c>
      <c r="C11151" s="375" t="s">
        <v>11775</v>
      </c>
      <c r="D11151" s="377">
        <v>2</v>
      </c>
    </row>
    <row r="11152" spans="1:4">
      <c r="A11152" s="375">
        <v>6002</v>
      </c>
      <c r="B11152" s="375">
        <v>2105</v>
      </c>
      <c r="C11152" s="375" t="s">
        <v>11776</v>
      </c>
      <c r="D11152" s="377">
        <v>2</v>
      </c>
    </row>
    <row r="11153" spans="1:4">
      <c r="A11153" s="375">
        <v>6022</v>
      </c>
      <c r="B11153" s="375">
        <v>2105</v>
      </c>
      <c r="C11153" s="375" t="s">
        <v>11777</v>
      </c>
      <c r="D11153" s="377">
        <v>2</v>
      </c>
    </row>
    <row r="11154" spans="1:4">
      <c r="A11154" s="375">
        <v>6034</v>
      </c>
      <c r="B11154" s="375">
        <v>2105</v>
      </c>
      <c r="C11154" s="375" t="s">
        <v>11778</v>
      </c>
      <c r="D11154" s="377">
        <v>2</v>
      </c>
    </row>
    <row r="11155" spans="1:4">
      <c r="A11155" s="375">
        <v>6042</v>
      </c>
      <c r="B11155" s="375">
        <v>2105</v>
      </c>
      <c r="C11155" s="375" t="s">
        <v>11779</v>
      </c>
      <c r="D11155" s="377">
        <v>2</v>
      </c>
    </row>
    <row r="11156" spans="1:4">
      <c r="A11156" s="375">
        <v>6082</v>
      </c>
      <c r="B11156" s="375">
        <v>2105</v>
      </c>
      <c r="C11156" s="375" t="s">
        <v>11780</v>
      </c>
      <c r="D11156" s="377">
        <v>2</v>
      </c>
    </row>
    <row r="11157" spans="1:4">
      <c r="A11157" s="375">
        <v>1099</v>
      </c>
      <c r="B11157" s="375">
        <v>2108</v>
      </c>
      <c r="C11157" s="375" t="s">
        <v>11781</v>
      </c>
      <c r="D11157" s="377">
        <v>0</v>
      </c>
    </row>
    <row r="11158" spans="1:4">
      <c r="A11158" s="375">
        <v>1100</v>
      </c>
      <c r="B11158" s="375">
        <v>2108</v>
      </c>
      <c r="C11158" s="375" t="s">
        <v>11782</v>
      </c>
      <c r="D11158" s="377">
        <v>0</v>
      </c>
    </row>
    <row r="11159" spans="1:4">
      <c r="A11159" s="375">
        <v>1101</v>
      </c>
      <c r="B11159" s="375">
        <v>2108</v>
      </c>
      <c r="C11159" s="375" t="s">
        <v>11783</v>
      </c>
      <c r="D11159" s="377">
        <v>0</v>
      </c>
    </row>
    <row r="11160" spans="1:4">
      <c r="A11160" s="375">
        <v>1102</v>
      </c>
      <c r="B11160" s="375">
        <v>2108</v>
      </c>
      <c r="C11160" s="375" t="s">
        <v>11784</v>
      </c>
      <c r="D11160" s="377">
        <v>0</v>
      </c>
    </row>
    <row r="11161" spans="1:4">
      <c r="A11161" s="375">
        <v>1103</v>
      </c>
      <c r="B11161" s="375">
        <v>2108</v>
      </c>
      <c r="C11161" s="375" t="s">
        <v>11785</v>
      </c>
      <c r="D11161" s="377">
        <v>0</v>
      </c>
    </row>
    <row r="11162" spans="1:4">
      <c r="A11162" s="375">
        <v>1104</v>
      </c>
      <c r="B11162" s="375">
        <v>2108</v>
      </c>
      <c r="C11162" s="375" t="s">
        <v>11786</v>
      </c>
      <c r="D11162" s="377">
        <v>0</v>
      </c>
    </row>
    <row r="11163" spans="1:4">
      <c r="A11163" s="375">
        <v>1105</v>
      </c>
      <c r="B11163" s="375">
        <v>2108</v>
      </c>
      <c r="C11163" s="375" t="s">
        <v>11787</v>
      </c>
      <c r="D11163" s="377">
        <v>0</v>
      </c>
    </row>
    <row r="11164" spans="1:4">
      <c r="A11164" s="375">
        <v>1106</v>
      </c>
      <c r="B11164" s="375">
        <v>2108</v>
      </c>
      <c r="C11164" s="375" t="s">
        <v>11788</v>
      </c>
      <c r="D11164" s="377">
        <v>0</v>
      </c>
    </row>
    <row r="11165" spans="1:4">
      <c r="A11165" s="375">
        <v>1107</v>
      </c>
      <c r="B11165" s="375">
        <v>2108</v>
      </c>
      <c r="C11165" s="375" t="s">
        <v>11789</v>
      </c>
      <c r="D11165" s="377">
        <v>0</v>
      </c>
    </row>
    <row r="11166" spans="1:4">
      <c r="A11166" s="375">
        <v>1109</v>
      </c>
      <c r="B11166" s="375">
        <v>2108</v>
      </c>
      <c r="C11166" s="375" t="s">
        <v>11790</v>
      </c>
      <c r="D11166" s="377">
        <v>0</v>
      </c>
    </row>
    <row r="11167" spans="1:4">
      <c r="A11167" s="375">
        <v>1113</v>
      </c>
      <c r="B11167" s="375">
        <v>2108</v>
      </c>
      <c r="C11167" s="375" t="s">
        <v>11791</v>
      </c>
      <c r="D11167" s="377">
        <v>0</v>
      </c>
    </row>
    <row r="11168" spans="1:4">
      <c r="A11168" s="375">
        <v>1114</v>
      </c>
      <c r="B11168" s="375">
        <v>2108</v>
      </c>
      <c r="C11168" s="375" t="s">
        <v>11792</v>
      </c>
      <c r="D11168" s="377">
        <v>2</v>
      </c>
    </row>
    <row r="11169" spans="1:4">
      <c r="A11169" s="375">
        <v>1115</v>
      </c>
      <c r="B11169" s="375">
        <v>2108</v>
      </c>
      <c r="C11169" s="375" t="s">
        <v>11793</v>
      </c>
      <c r="D11169" s="377">
        <v>0</v>
      </c>
    </row>
    <row r="11170" spans="1:4">
      <c r="A11170" s="375">
        <v>1120</v>
      </c>
      <c r="B11170" s="375">
        <v>2108</v>
      </c>
      <c r="C11170" s="375" t="s">
        <v>11794</v>
      </c>
      <c r="D11170" s="377">
        <v>2</v>
      </c>
    </row>
    <row r="11171" spans="1:4">
      <c r="A11171" s="375">
        <v>1121</v>
      </c>
      <c r="B11171" s="375">
        <v>2108</v>
      </c>
      <c r="C11171" s="375" t="s">
        <v>11795</v>
      </c>
      <c r="D11171" s="377">
        <v>0</v>
      </c>
    </row>
    <row r="11172" spans="1:4">
      <c r="A11172" s="375">
        <v>1123</v>
      </c>
      <c r="B11172" s="375">
        <v>2108</v>
      </c>
      <c r="C11172" s="375" t="s">
        <v>11796</v>
      </c>
      <c r="D11172" s="377">
        <v>0</v>
      </c>
    </row>
    <row r="11173" spans="1:4">
      <c r="A11173" s="375">
        <v>1124</v>
      </c>
      <c r="B11173" s="375">
        <v>2108</v>
      </c>
      <c r="C11173" s="375" t="s">
        <v>11797</v>
      </c>
      <c r="D11173" s="377">
        <v>0</v>
      </c>
    </row>
    <row r="11174" spans="1:4">
      <c r="A11174" s="375">
        <v>1125</v>
      </c>
      <c r="B11174" s="375">
        <v>2108</v>
      </c>
      <c r="C11174" s="375" t="s">
        <v>11798</v>
      </c>
      <c r="D11174" s="377">
        <v>0</v>
      </c>
    </row>
    <row r="11175" spans="1:4">
      <c r="A11175" s="375">
        <v>1126</v>
      </c>
      <c r="B11175" s="375">
        <v>2108</v>
      </c>
      <c r="C11175" s="375" t="s">
        <v>11799</v>
      </c>
      <c r="D11175" s="377">
        <v>0</v>
      </c>
    </row>
    <row r="11176" spans="1:4">
      <c r="A11176" s="375">
        <v>1127</v>
      </c>
      <c r="B11176" s="375">
        <v>2108</v>
      </c>
      <c r="C11176" s="375" t="s">
        <v>11800</v>
      </c>
      <c r="D11176" s="377">
        <v>0</v>
      </c>
    </row>
    <row r="11177" spans="1:4">
      <c r="A11177" s="375">
        <v>1128</v>
      </c>
      <c r="B11177" s="375">
        <v>2108</v>
      </c>
      <c r="C11177" s="375" t="s">
        <v>11801</v>
      </c>
      <c r="D11177" s="377">
        <v>2</v>
      </c>
    </row>
    <row r="11178" spans="1:4">
      <c r="A11178" s="375">
        <v>1129</v>
      </c>
      <c r="B11178" s="375">
        <v>2108</v>
      </c>
      <c r="C11178" s="375" t="s">
        <v>11802</v>
      </c>
      <c r="D11178" s="377">
        <v>0</v>
      </c>
    </row>
    <row r="11179" spans="1:4">
      <c r="A11179" s="375">
        <v>1130</v>
      </c>
      <c r="B11179" s="375">
        <v>2108</v>
      </c>
      <c r="C11179" s="375" t="s">
        <v>11803</v>
      </c>
      <c r="D11179" s="377">
        <v>1</v>
      </c>
    </row>
    <row r="11180" spans="1:4">
      <c r="A11180" s="375">
        <v>1131</v>
      </c>
      <c r="B11180" s="375">
        <v>2108</v>
      </c>
      <c r="C11180" s="375" t="s">
        <v>11804</v>
      </c>
      <c r="D11180" s="377">
        <v>0</v>
      </c>
    </row>
    <row r="11181" spans="1:4">
      <c r="A11181" s="375">
        <v>1132</v>
      </c>
      <c r="B11181" s="375">
        <v>2108</v>
      </c>
      <c r="C11181" s="375" t="s">
        <v>11805</v>
      </c>
      <c r="D11181" s="377">
        <v>1</v>
      </c>
    </row>
    <row r="11182" spans="1:4">
      <c r="A11182" s="375">
        <v>1137</v>
      </c>
      <c r="B11182" s="375">
        <v>2108</v>
      </c>
      <c r="C11182" s="375" t="s">
        <v>11806</v>
      </c>
      <c r="D11182" s="377">
        <v>0</v>
      </c>
    </row>
    <row r="11183" spans="1:4">
      <c r="A11183" s="375">
        <v>1151</v>
      </c>
      <c r="B11183" s="375">
        <v>2108</v>
      </c>
      <c r="C11183" s="375" t="s">
        <v>11807</v>
      </c>
      <c r="D11183" s="377">
        <v>0</v>
      </c>
    </row>
    <row r="11184" spans="1:4">
      <c r="A11184" s="375">
        <v>1152</v>
      </c>
      <c r="B11184" s="375">
        <v>2108</v>
      </c>
      <c r="C11184" s="375" t="s">
        <v>11808</v>
      </c>
      <c r="D11184" s="377">
        <v>0</v>
      </c>
    </row>
    <row r="11185" spans="1:4">
      <c r="A11185" s="375">
        <v>1153</v>
      </c>
      <c r="B11185" s="375">
        <v>2108</v>
      </c>
      <c r="C11185" s="375" t="s">
        <v>11809</v>
      </c>
      <c r="D11185" s="377">
        <v>0</v>
      </c>
    </row>
    <row r="11186" spans="1:4">
      <c r="A11186" s="375">
        <v>1157</v>
      </c>
      <c r="B11186" s="375">
        <v>2108</v>
      </c>
      <c r="C11186" s="375" t="s">
        <v>11810</v>
      </c>
      <c r="D11186" s="377">
        <v>1</v>
      </c>
    </row>
    <row r="11187" spans="1:4">
      <c r="A11187" s="375">
        <v>1175</v>
      </c>
      <c r="B11187" s="375">
        <v>2108</v>
      </c>
      <c r="C11187" s="375" t="s">
        <v>11811</v>
      </c>
      <c r="D11187" s="377">
        <v>0</v>
      </c>
    </row>
    <row r="11188" spans="1:4">
      <c r="A11188" s="375">
        <v>1181</v>
      </c>
      <c r="B11188" s="375">
        <v>2108</v>
      </c>
      <c r="C11188" s="375" t="s">
        <v>11812</v>
      </c>
      <c r="D11188" s="377">
        <v>0</v>
      </c>
    </row>
    <row r="11189" spans="1:4">
      <c r="A11189" s="375">
        <v>1183</v>
      </c>
      <c r="B11189" s="375">
        <v>2108</v>
      </c>
      <c r="C11189" s="375" t="s">
        <v>11813</v>
      </c>
      <c r="D11189" s="377">
        <v>0</v>
      </c>
    </row>
    <row r="11190" spans="1:4">
      <c r="A11190" s="375">
        <v>1185</v>
      </c>
      <c r="B11190" s="375">
        <v>2108</v>
      </c>
      <c r="C11190" s="375" t="s">
        <v>11814</v>
      </c>
      <c r="D11190" s="377">
        <v>0</v>
      </c>
    </row>
    <row r="11191" spans="1:4">
      <c r="A11191" s="375">
        <v>1186</v>
      </c>
      <c r="B11191" s="375">
        <v>2108</v>
      </c>
      <c r="C11191" s="375" t="s">
        <v>11815</v>
      </c>
      <c r="D11191" s="377">
        <v>0</v>
      </c>
    </row>
    <row r="11192" spans="1:4">
      <c r="A11192" s="375">
        <v>1187</v>
      </c>
      <c r="B11192" s="375">
        <v>2108</v>
      </c>
      <c r="C11192" s="375" t="s">
        <v>11816</v>
      </c>
      <c r="D11192" s="377">
        <v>0</v>
      </c>
    </row>
    <row r="11193" spans="1:4">
      <c r="A11193" s="375">
        <v>1188</v>
      </c>
      <c r="B11193" s="375">
        <v>2108</v>
      </c>
      <c r="C11193" s="375" t="s">
        <v>11817</v>
      </c>
      <c r="D11193" s="377">
        <v>0</v>
      </c>
    </row>
    <row r="11194" spans="1:4">
      <c r="A11194" s="375">
        <v>1189</v>
      </c>
      <c r="B11194" s="375">
        <v>2108</v>
      </c>
      <c r="C11194" s="375" t="s">
        <v>11818</v>
      </c>
      <c r="D11194" s="377">
        <v>0</v>
      </c>
    </row>
    <row r="11195" spans="1:4">
      <c r="A11195" s="375">
        <v>1190</v>
      </c>
      <c r="B11195" s="375">
        <v>2108</v>
      </c>
      <c r="C11195" s="375" t="s">
        <v>11819</v>
      </c>
      <c r="D11195" s="377">
        <v>0</v>
      </c>
    </row>
    <row r="11196" spans="1:4">
      <c r="A11196" s="375">
        <v>1192</v>
      </c>
      <c r="B11196" s="375">
        <v>2108</v>
      </c>
      <c r="C11196" s="375" t="s">
        <v>11820</v>
      </c>
      <c r="D11196" s="377">
        <v>0</v>
      </c>
    </row>
    <row r="11197" spans="1:4">
      <c r="A11197" s="375">
        <v>1193</v>
      </c>
      <c r="B11197" s="375">
        <v>2108</v>
      </c>
      <c r="C11197" s="375" t="s">
        <v>11821</v>
      </c>
      <c r="D11197" s="377">
        <v>0</v>
      </c>
    </row>
    <row r="11198" spans="1:4">
      <c r="A11198" s="375">
        <v>1194</v>
      </c>
      <c r="B11198" s="375">
        <v>2108</v>
      </c>
      <c r="C11198" s="375" t="s">
        <v>11822</v>
      </c>
      <c r="D11198" s="377">
        <v>0</v>
      </c>
    </row>
    <row r="11199" spans="1:4">
      <c r="A11199" s="375">
        <v>1199</v>
      </c>
      <c r="B11199" s="375">
        <v>2108</v>
      </c>
      <c r="C11199" s="375" t="s">
        <v>11823</v>
      </c>
      <c r="D11199" s="377">
        <v>0</v>
      </c>
    </row>
    <row r="11200" spans="1:4">
      <c r="A11200" s="375">
        <v>1201</v>
      </c>
      <c r="B11200" s="375">
        <v>2108</v>
      </c>
      <c r="C11200" s="375" t="s">
        <v>11824</v>
      </c>
      <c r="D11200" s="377">
        <v>0</v>
      </c>
    </row>
    <row r="11201" spans="1:4">
      <c r="A11201" s="375">
        <v>1203</v>
      </c>
      <c r="B11201" s="375">
        <v>2108</v>
      </c>
      <c r="C11201" s="375" t="s">
        <v>11825</v>
      </c>
      <c r="D11201" s="377">
        <v>0</v>
      </c>
    </row>
    <row r="11202" spans="1:4">
      <c r="A11202" s="375">
        <v>1206</v>
      </c>
      <c r="B11202" s="375">
        <v>2108</v>
      </c>
      <c r="C11202" s="375" t="s">
        <v>11826</v>
      </c>
      <c r="D11202" s="377">
        <v>0</v>
      </c>
    </row>
    <row r="11203" spans="1:4">
      <c r="A11203" s="375">
        <v>1210</v>
      </c>
      <c r="B11203" s="375">
        <v>2108</v>
      </c>
      <c r="C11203" s="375" t="s">
        <v>11827</v>
      </c>
      <c r="D11203" s="377">
        <v>0</v>
      </c>
    </row>
    <row r="11204" spans="1:4">
      <c r="A11204" s="375">
        <v>1256</v>
      </c>
      <c r="B11204" s="375">
        <v>2108</v>
      </c>
      <c r="C11204" s="375" t="s">
        <v>11828</v>
      </c>
      <c r="D11204" s="377">
        <v>0</v>
      </c>
    </row>
    <row r="11205" spans="1:4">
      <c r="A11205" s="375">
        <v>1257</v>
      </c>
      <c r="B11205" s="375">
        <v>2108</v>
      </c>
      <c r="C11205" s="375" t="s">
        <v>11829</v>
      </c>
      <c r="D11205" s="377">
        <v>2</v>
      </c>
    </row>
    <row r="11206" spans="1:4">
      <c r="A11206" s="375">
        <v>1260</v>
      </c>
      <c r="B11206" s="375">
        <v>2108</v>
      </c>
      <c r="C11206" s="375" t="s">
        <v>11830</v>
      </c>
      <c r="D11206" s="377">
        <v>0</v>
      </c>
    </row>
    <row r="11207" spans="1:4">
      <c r="A11207" s="375">
        <v>1261</v>
      </c>
      <c r="B11207" s="375">
        <v>2108</v>
      </c>
      <c r="C11207" s="375" t="s">
        <v>11831</v>
      </c>
      <c r="D11207" s="377">
        <v>0</v>
      </c>
    </row>
    <row r="11208" spans="1:4">
      <c r="A11208" s="375">
        <v>1262</v>
      </c>
      <c r="B11208" s="375">
        <v>2108</v>
      </c>
      <c r="C11208" s="375" t="s">
        <v>11832</v>
      </c>
      <c r="D11208" s="377">
        <v>0</v>
      </c>
    </row>
    <row r="11209" spans="1:4">
      <c r="A11209" s="375">
        <v>2095</v>
      </c>
      <c r="B11209" s="375">
        <v>2108</v>
      </c>
      <c r="C11209" s="375" t="s">
        <v>11833</v>
      </c>
      <c r="D11209" s="377">
        <v>0</v>
      </c>
    </row>
    <row r="11210" spans="1:4">
      <c r="A11210" s="375">
        <v>2096</v>
      </c>
      <c r="B11210" s="375">
        <v>2108</v>
      </c>
      <c r="C11210" s="375" t="s">
        <v>11834</v>
      </c>
      <c r="D11210" s="377">
        <v>0</v>
      </c>
    </row>
    <row r="11211" spans="1:4">
      <c r="A11211" s="375">
        <v>2100</v>
      </c>
      <c r="B11211" s="375">
        <v>2108</v>
      </c>
      <c r="C11211" s="375" t="s">
        <v>11835</v>
      </c>
      <c r="D11211" s="377">
        <v>0</v>
      </c>
    </row>
    <row r="11212" spans="1:4">
      <c r="A11212" s="375">
        <v>2102</v>
      </c>
      <c r="B11212" s="375">
        <v>2108</v>
      </c>
      <c r="C11212" s="375" t="s">
        <v>11836</v>
      </c>
      <c r="D11212" s="377">
        <v>0</v>
      </c>
    </row>
    <row r="11213" spans="1:4">
      <c r="A11213" s="375">
        <v>2103</v>
      </c>
      <c r="B11213" s="375">
        <v>2108</v>
      </c>
      <c r="C11213" s="375" t="s">
        <v>11837</v>
      </c>
      <c r="D11213" s="377">
        <v>0</v>
      </c>
    </row>
    <row r="11214" spans="1:4">
      <c r="A11214" s="375">
        <v>2104</v>
      </c>
      <c r="B11214" s="375">
        <v>2108</v>
      </c>
      <c r="C11214" s="375" t="s">
        <v>11838</v>
      </c>
      <c r="D11214" s="377">
        <v>0</v>
      </c>
    </row>
    <row r="11215" spans="1:4">
      <c r="A11215" s="375">
        <v>2105</v>
      </c>
      <c r="B11215" s="375">
        <v>2108</v>
      </c>
      <c r="C11215" s="375" t="s">
        <v>11839</v>
      </c>
      <c r="D11215" s="377">
        <v>0</v>
      </c>
    </row>
    <row r="11216" spans="1:4">
      <c r="A11216" s="375">
        <v>2108</v>
      </c>
      <c r="B11216" s="375">
        <v>2108</v>
      </c>
      <c r="C11216" s="375" t="s">
        <v>11840</v>
      </c>
      <c r="D11216" s="377" t="s">
        <v>94</v>
      </c>
    </row>
    <row r="11217" spans="1:4">
      <c r="A11217" s="375">
        <v>2109</v>
      </c>
      <c r="B11217" s="375">
        <v>2108</v>
      </c>
      <c r="C11217" s="375" t="s">
        <v>11841</v>
      </c>
      <c r="D11217" s="377">
        <v>0</v>
      </c>
    </row>
    <row r="11218" spans="1:4">
      <c r="A11218" s="375">
        <v>2110</v>
      </c>
      <c r="B11218" s="375">
        <v>2108</v>
      </c>
      <c r="C11218" s="375" t="s">
        <v>11842</v>
      </c>
      <c r="D11218" s="377">
        <v>0</v>
      </c>
    </row>
    <row r="11219" spans="1:4">
      <c r="A11219" s="375">
        <v>2111</v>
      </c>
      <c r="B11219" s="375">
        <v>2108</v>
      </c>
      <c r="C11219" s="375" t="s">
        <v>11843</v>
      </c>
      <c r="D11219" s="377">
        <v>0</v>
      </c>
    </row>
    <row r="11220" spans="1:4">
      <c r="A11220" s="375">
        <v>2112</v>
      </c>
      <c r="B11220" s="375">
        <v>2108</v>
      </c>
      <c r="C11220" s="375" t="s">
        <v>11844</v>
      </c>
      <c r="D11220" s="377">
        <v>0</v>
      </c>
    </row>
    <row r="11221" spans="1:4">
      <c r="A11221" s="375">
        <v>2113</v>
      </c>
      <c r="B11221" s="375">
        <v>2108</v>
      </c>
      <c r="C11221" s="375" t="s">
        <v>11845</v>
      </c>
      <c r="D11221" s="377">
        <v>0</v>
      </c>
    </row>
    <row r="11222" spans="1:4">
      <c r="A11222" s="375">
        <v>2115</v>
      </c>
      <c r="B11222" s="375">
        <v>2108</v>
      </c>
      <c r="C11222" s="375" t="s">
        <v>11846</v>
      </c>
      <c r="D11222" s="377">
        <v>0</v>
      </c>
    </row>
    <row r="11223" spans="1:4">
      <c r="A11223" s="375">
        <v>2116</v>
      </c>
      <c r="B11223" s="375">
        <v>2108</v>
      </c>
      <c r="C11223" s="375" t="s">
        <v>11847</v>
      </c>
      <c r="D11223" s="377">
        <v>0</v>
      </c>
    </row>
    <row r="11224" spans="1:4">
      <c r="A11224" s="375">
        <v>2117</v>
      </c>
      <c r="B11224" s="375">
        <v>2108</v>
      </c>
      <c r="C11224" s="375" t="s">
        <v>11848</v>
      </c>
      <c r="D11224" s="377">
        <v>1</v>
      </c>
    </row>
    <row r="11225" spans="1:4">
      <c r="A11225" s="375">
        <v>2121</v>
      </c>
      <c r="B11225" s="375">
        <v>2108</v>
      </c>
      <c r="C11225" s="375" t="s">
        <v>11849</v>
      </c>
      <c r="D11225" s="377">
        <v>1</v>
      </c>
    </row>
    <row r="11226" spans="1:4">
      <c r="A11226" s="375">
        <v>2122</v>
      </c>
      <c r="B11226" s="375">
        <v>2108</v>
      </c>
      <c r="C11226" s="375" t="s">
        <v>11850</v>
      </c>
      <c r="D11226" s="377">
        <v>0</v>
      </c>
    </row>
    <row r="11227" spans="1:4">
      <c r="A11227" s="375">
        <v>2123</v>
      </c>
      <c r="B11227" s="375">
        <v>2108</v>
      </c>
      <c r="C11227" s="375" t="s">
        <v>11851</v>
      </c>
      <c r="D11227" s="377">
        <v>0</v>
      </c>
    </row>
    <row r="11228" spans="1:4">
      <c r="A11228" s="375">
        <v>2125</v>
      </c>
      <c r="B11228" s="375">
        <v>2108</v>
      </c>
      <c r="C11228" s="375" t="s">
        <v>11852</v>
      </c>
      <c r="D11228" s="377">
        <v>0</v>
      </c>
    </row>
    <row r="11229" spans="1:4">
      <c r="A11229" s="375">
        <v>2130</v>
      </c>
      <c r="B11229" s="375">
        <v>2108</v>
      </c>
      <c r="C11229" s="375" t="s">
        <v>11853</v>
      </c>
      <c r="D11229" s="377">
        <v>0</v>
      </c>
    </row>
    <row r="11230" spans="1:4">
      <c r="A11230" s="375">
        <v>2132</v>
      </c>
      <c r="B11230" s="375">
        <v>2108</v>
      </c>
      <c r="C11230" s="375" t="s">
        <v>11854</v>
      </c>
      <c r="D11230" s="377">
        <v>1</v>
      </c>
    </row>
    <row r="11231" spans="1:4">
      <c r="A11231" s="375">
        <v>2133</v>
      </c>
      <c r="B11231" s="375">
        <v>2108</v>
      </c>
      <c r="C11231" s="375" t="s">
        <v>11855</v>
      </c>
      <c r="D11231" s="377">
        <v>0</v>
      </c>
    </row>
    <row r="11232" spans="1:4">
      <c r="A11232" s="375">
        <v>2135</v>
      </c>
      <c r="B11232" s="375">
        <v>2108</v>
      </c>
      <c r="C11232" s="375" t="s">
        <v>11856</v>
      </c>
      <c r="D11232" s="377">
        <v>0</v>
      </c>
    </row>
    <row r="11233" spans="1:4">
      <c r="A11233" s="375">
        <v>2136</v>
      </c>
      <c r="B11233" s="375">
        <v>2108</v>
      </c>
      <c r="C11233" s="375" t="s">
        <v>11857</v>
      </c>
      <c r="D11233" s="377">
        <v>0</v>
      </c>
    </row>
    <row r="11234" spans="1:4">
      <c r="A11234" s="375">
        <v>2137</v>
      </c>
      <c r="B11234" s="375">
        <v>2108</v>
      </c>
      <c r="C11234" s="375" t="s">
        <v>11858</v>
      </c>
      <c r="D11234" s="377">
        <v>0</v>
      </c>
    </row>
    <row r="11235" spans="1:4">
      <c r="A11235" s="375">
        <v>2139</v>
      </c>
      <c r="B11235" s="375">
        <v>2108</v>
      </c>
      <c r="C11235" s="375" t="s">
        <v>11859</v>
      </c>
      <c r="D11235" s="377">
        <v>0</v>
      </c>
    </row>
    <row r="11236" spans="1:4">
      <c r="A11236" s="375">
        <v>2142</v>
      </c>
      <c r="B11236" s="375">
        <v>2108</v>
      </c>
      <c r="C11236" s="375" t="s">
        <v>11860</v>
      </c>
      <c r="D11236" s="377">
        <v>0</v>
      </c>
    </row>
    <row r="11237" spans="1:4">
      <c r="A11237" s="375">
        <v>2146</v>
      </c>
      <c r="B11237" s="375">
        <v>2108</v>
      </c>
      <c r="C11237" s="375" t="s">
        <v>11861</v>
      </c>
      <c r="D11237" s="377">
        <v>0</v>
      </c>
    </row>
    <row r="11238" spans="1:4">
      <c r="A11238" s="375">
        <v>2148</v>
      </c>
      <c r="B11238" s="375">
        <v>2108</v>
      </c>
      <c r="C11238" s="375" t="s">
        <v>11862</v>
      </c>
      <c r="D11238" s="377">
        <v>0</v>
      </c>
    </row>
    <row r="11239" spans="1:4">
      <c r="A11239" s="375">
        <v>2149</v>
      </c>
      <c r="B11239" s="375">
        <v>2108</v>
      </c>
      <c r="C11239" s="375" t="s">
        <v>11863</v>
      </c>
      <c r="D11239" s="377">
        <v>0</v>
      </c>
    </row>
    <row r="11240" spans="1:4">
      <c r="A11240" s="375">
        <v>2151</v>
      </c>
      <c r="B11240" s="375">
        <v>2108</v>
      </c>
      <c r="C11240" s="375" t="s">
        <v>11864</v>
      </c>
      <c r="D11240" s="377">
        <v>0</v>
      </c>
    </row>
    <row r="11241" spans="1:4">
      <c r="A11241" s="375">
        <v>2152</v>
      </c>
      <c r="B11241" s="375">
        <v>2108</v>
      </c>
      <c r="C11241" s="375" t="s">
        <v>11865</v>
      </c>
      <c r="D11241" s="377">
        <v>0</v>
      </c>
    </row>
    <row r="11242" spans="1:4">
      <c r="A11242" s="375">
        <v>2153</v>
      </c>
      <c r="B11242" s="375">
        <v>2108</v>
      </c>
      <c r="C11242" s="375" t="s">
        <v>11866</v>
      </c>
      <c r="D11242" s="377">
        <v>0</v>
      </c>
    </row>
    <row r="11243" spans="1:4">
      <c r="A11243" s="375">
        <v>2154</v>
      </c>
      <c r="B11243" s="375">
        <v>2108</v>
      </c>
      <c r="C11243" s="375" t="s">
        <v>11867</v>
      </c>
      <c r="D11243" s="377">
        <v>0</v>
      </c>
    </row>
    <row r="11244" spans="1:4">
      <c r="A11244" s="375">
        <v>2155</v>
      </c>
      <c r="B11244" s="375">
        <v>2108</v>
      </c>
      <c r="C11244" s="375" t="s">
        <v>11868</v>
      </c>
      <c r="D11244" s="377">
        <v>0</v>
      </c>
    </row>
    <row r="11245" spans="1:4">
      <c r="A11245" s="375">
        <v>2156</v>
      </c>
      <c r="B11245" s="375">
        <v>2108</v>
      </c>
      <c r="C11245" s="375" t="s">
        <v>11869</v>
      </c>
      <c r="D11245" s="377">
        <v>0</v>
      </c>
    </row>
    <row r="11246" spans="1:4">
      <c r="A11246" s="375">
        <v>2162</v>
      </c>
      <c r="B11246" s="375">
        <v>2108</v>
      </c>
      <c r="C11246" s="375" t="s">
        <v>11870</v>
      </c>
      <c r="D11246" s="377">
        <v>0</v>
      </c>
    </row>
    <row r="11247" spans="1:4">
      <c r="A11247" s="375">
        <v>2163</v>
      </c>
      <c r="B11247" s="375">
        <v>2108</v>
      </c>
      <c r="C11247" s="375" t="s">
        <v>11871</v>
      </c>
      <c r="D11247" s="377">
        <v>0</v>
      </c>
    </row>
    <row r="11248" spans="1:4">
      <c r="A11248" s="375">
        <v>2164</v>
      </c>
      <c r="B11248" s="375">
        <v>2108</v>
      </c>
      <c r="C11248" s="375" t="s">
        <v>11872</v>
      </c>
      <c r="D11248" s="377">
        <v>0</v>
      </c>
    </row>
    <row r="11249" spans="1:4">
      <c r="A11249" s="375">
        <v>2169</v>
      </c>
      <c r="B11249" s="375">
        <v>2108</v>
      </c>
      <c r="C11249" s="375" t="s">
        <v>11873</v>
      </c>
      <c r="D11249" s="377">
        <v>0</v>
      </c>
    </row>
    <row r="11250" spans="1:4">
      <c r="A11250" s="375">
        <v>2171</v>
      </c>
      <c r="B11250" s="375">
        <v>2108</v>
      </c>
      <c r="C11250" s="375" t="s">
        <v>11874</v>
      </c>
      <c r="D11250" s="377">
        <v>0</v>
      </c>
    </row>
    <row r="11251" spans="1:4">
      <c r="A11251" s="375">
        <v>2172</v>
      </c>
      <c r="B11251" s="375">
        <v>2108</v>
      </c>
      <c r="C11251" s="375" t="s">
        <v>11875</v>
      </c>
      <c r="D11251" s="377">
        <v>0</v>
      </c>
    </row>
    <row r="11252" spans="1:4">
      <c r="A11252" s="375">
        <v>2173</v>
      </c>
      <c r="B11252" s="375">
        <v>2108</v>
      </c>
      <c r="C11252" s="375" t="s">
        <v>11876</v>
      </c>
      <c r="D11252" s="377">
        <v>0</v>
      </c>
    </row>
    <row r="11253" spans="1:4">
      <c r="A11253" s="375">
        <v>2174</v>
      </c>
      <c r="B11253" s="375">
        <v>2108</v>
      </c>
      <c r="C11253" s="375" t="s">
        <v>11877</v>
      </c>
      <c r="D11253" s="377">
        <v>0</v>
      </c>
    </row>
    <row r="11254" spans="1:4">
      <c r="A11254" s="375">
        <v>2175</v>
      </c>
      <c r="B11254" s="375">
        <v>2108</v>
      </c>
      <c r="C11254" s="375" t="s">
        <v>11878</v>
      </c>
      <c r="D11254" s="377">
        <v>0</v>
      </c>
    </row>
    <row r="11255" spans="1:4">
      <c r="A11255" s="375">
        <v>2176</v>
      </c>
      <c r="B11255" s="375">
        <v>2108</v>
      </c>
      <c r="C11255" s="375" t="s">
        <v>11879</v>
      </c>
      <c r="D11255" s="377">
        <v>0</v>
      </c>
    </row>
    <row r="11256" spans="1:4">
      <c r="A11256" s="375">
        <v>2177</v>
      </c>
      <c r="B11256" s="375">
        <v>2108</v>
      </c>
      <c r="C11256" s="375" t="s">
        <v>11880</v>
      </c>
      <c r="D11256" s="377">
        <v>0</v>
      </c>
    </row>
    <row r="11257" spans="1:4">
      <c r="A11257" s="375">
        <v>2178</v>
      </c>
      <c r="B11257" s="375">
        <v>2108</v>
      </c>
      <c r="C11257" s="375" t="s">
        <v>11881</v>
      </c>
      <c r="D11257" s="377">
        <v>0</v>
      </c>
    </row>
    <row r="11258" spans="1:4">
      <c r="A11258" s="375">
        <v>2179</v>
      </c>
      <c r="B11258" s="375">
        <v>2108</v>
      </c>
      <c r="C11258" s="375" t="s">
        <v>11882</v>
      </c>
      <c r="D11258" s="377">
        <v>0</v>
      </c>
    </row>
    <row r="11259" spans="1:4">
      <c r="A11259" s="375">
        <v>2180</v>
      </c>
      <c r="B11259" s="375">
        <v>2108</v>
      </c>
      <c r="C11259" s="375" t="s">
        <v>11883</v>
      </c>
      <c r="D11259" s="377">
        <v>0</v>
      </c>
    </row>
    <row r="11260" spans="1:4">
      <c r="A11260" s="375">
        <v>2182</v>
      </c>
      <c r="B11260" s="375">
        <v>2108</v>
      </c>
      <c r="C11260" s="375" t="s">
        <v>11884</v>
      </c>
      <c r="D11260" s="377">
        <v>0</v>
      </c>
    </row>
    <row r="11261" spans="1:4">
      <c r="A11261" s="375">
        <v>2183</v>
      </c>
      <c r="B11261" s="375">
        <v>2108</v>
      </c>
      <c r="C11261" s="375" t="s">
        <v>11885</v>
      </c>
      <c r="D11261" s="377">
        <v>0</v>
      </c>
    </row>
    <row r="11262" spans="1:4">
      <c r="A11262" s="375">
        <v>2184</v>
      </c>
      <c r="B11262" s="375">
        <v>2108</v>
      </c>
      <c r="C11262" s="375" t="s">
        <v>11886</v>
      </c>
      <c r="D11262" s="377">
        <v>0</v>
      </c>
    </row>
    <row r="11263" spans="1:4">
      <c r="A11263" s="375">
        <v>2185</v>
      </c>
      <c r="B11263" s="375">
        <v>2108</v>
      </c>
      <c r="C11263" s="375" t="s">
        <v>11887</v>
      </c>
      <c r="D11263" s="377">
        <v>0</v>
      </c>
    </row>
    <row r="11264" spans="1:4">
      <c r="A11264" s="375">
        <v>2187</v>
      </c>
      <c r="B11264" s="375">
        <v>2108</v>
      </c>
      <c r="C11264" s="375" t="s">
        <v>11888</v>
      </c>
      <c r="D11264" s="377">
        <v>0</v>
      </c>
    </row>
    <row r="11265" spans="1:4">
      <c r="A11265" s="375">
        <v>2188</v>
      </c>
      <c r="B11265" s="375">
        <v>2108</v>
      </c>
      <c r="C11265" s="375" t="s">
        <v>11889</v>
      </c>
      <c r="D11265" s="377">
        <v>0</v>
      </c>
    </row>
    <row r="11266" spans="1:4">
      <c r="A11266" s="375">
        <v>2189</v>
      </c>
      <c r="B11266" s="375">
        <v>2108</v>
      </c>
      <c r="C11266" s="375" t="s">
        <v>11890</v>
      </c>
      <c r="D11266" s="377">
        <v>0</v>
      </c>
    </row>
    <row r="11267" spans="1:4">
      <c r="A11267" s="375">
        <v>2192</v>
      </c>
      <c r="B11267" s="375">
        <v>2108</v>
      </c>
      <c r="C11267" s="375" t="s">
        <v>11891</v>
      </c>
      <c r="D11267" s="377">
        <v>0</v>
      </c>
    </row>
    <row r="11268" spans="1:4">
      <c r="A11268" s="375">
        <v>2196</v>
      </c>
      <c r="B11268" s="375">
        <v>2108</v>
      </c>
      <c r="C11268" s="375" t="s">
        <v>11892</v>
      </c>
      <c r="D11268" s="377">
        <v>0</v>
      </c>
    </row>
    <row r="11269" spans="1:4">
      <c r="A11269" s="375">
        <v>2197</v>
      </c>
      <c r="B11269" s="375">
        <v>2108</v>
      </c>
      <c r="C11269" s="375" t="s">
        <v>11893</v>
      </c>
      <c r="D11269" s="377">
        <v>0</v>
      </c>
    </row>
    <row r="11270" spans="1:4">
      <c r="A11270" s="375">
        <v>2199</v>
      </c>
      <c r="B11270" s="375">
        <v>2108</v>
      </c>
      <c r="C11270" s="375" t="s">
        <v>11894</v>
      </c>
      <c r="D11270" s="377">
        <v>0</v>
      </c>
    </row>
    <row r="11271" spans="1:4">
      <c r="A11271" s="375">
        <v>2201</v>
      </c>
      <c r="B11271" s="375">
        <v>2108</v>
      </c>
      <c r="C11271" s="375" t="s">
        <v>11895</v>
      </c>
      <c r="D11271" s="377">
        <v>0</v>
      </c>
    </row>
    <row r="11272" spans="1:4">
      <c r="A11272" s="375">
        <v>2202</v>
      </c>
      <c r="B11272" s="375">
        <v>2108</v>
      </c>
      <c r="C11272" s="375" t="s">
        <v>11896</v>
      </c>
      <c r="D11272" s="377">
        <v>0</v>
      </c>
    </row>
    <row r="11273" spans="1:4">
      <c r="A11273" s="375">
        <v>2203</v>
      </c>
      <c r="B11273" s="375">
        <v>2108</v>
      </c>
      <c r="C11273" s="375" t="s">
        <v>11897</v>
      </c>
      <c r="D11273" s="377">
        <v>0</v>
      </c>
    </row>
    <row r="11274" spans="1:4">
      <c r="A11274" s="375">
        <v>2206</v>
      </c>
      <c r="B11274" s="375">
        <v>2108</v>
      </c>
      <c r="C11274" s="375" t="s">
        <v>11898</v>
      </c>
      <c r="D11274" s="377">
        <v>0</v>
      </c>
    </row>
    <row r="11275" spans="1:4">
      <c r="A11275" s="375">
        <v>2207</v>
      </c>
      <c r="B11275" s="375">
        <v>2108</v>
      </c>
      <c r="C11275" s="375" t="s">
        <v>11899</v>
      </c>
      <c r="D11275" s="377">
        <v>0</v>
      </c>
    </row>
    <row r="11276" spans="1:4">
      <c r="A11276" s="375">
        <v>2208</v>
      </c>
      <c r="B11276" s="375">
        <v>2108</v>
      </c>
      <c r="C11276" s="375" t="s">
        <v>11900</v>
      </c>
      <c r="D11276" s="377">
        <v>0</v>
      </c>
    </row>
    <row r="11277" spans="1:4">
      <c r="A11277" s="375">
        <v>2209</v>
      </c>
      <c r="B11277" s="375">
        <v>2108</v>
      </c>
      <c r="C11277" s="375" t="s">
        <v>11901</v>
      </c>
      <c r="D11277" s="377">
        <v>0</v>
      </c>
    </row>
    <row r="11278" spans="1:4">
      <c r="A11278" s="375">
        <v>2210</v>
      </c>
      <c r="B11278" s="375">
        <v>2108</v>
      </c>
      <c r="C11278" s="375" t="s">
        <v>11902</v>
      </c>
      <c r="D11278" s="377">
        <v>0</v>
      </c>
    </row>
    <row r="11279" spans="1:4">
      <c r="A11279" s="375">
        <v>2211</v>
      </c>
      <c r="B11279" s="375">
        <v>2108</v>
      </c>
      <c r="C11279" s="375" t="s">
        <v>11903</v>
      </c>
      <c r="D11279" s="377">
        <v>0</v>
      </c>
    </row>
    <row r="11280" spans="1:4">
      <c r="A11280" s="375">
        <v>2212</v>
      </c>
      <c r="B11280" s="375">
        <v>2108</v>
      </c>
      <c r="C11280" s="375" t="s">
        <v>11904</v>
      </c>
      <c r="D11280" s="377">
        <v>0</v>
      </c>
    </row>
    <row r="11281" spans="1:4">
      <c r="A11281" s="375">
        <v>2213</v>
      </c>
      <c r="B11281" s="375">
        <v>2108</v>
      </c>
      <c r="C11281" s="375" t="s">
        <v>11905</v>
      </c>
      <c r="D11281" s="377">
        <v>0</v>
      </c>
    </row>
    <row r="11282" spans="1:4">
      <c r="A11282" s="375">
        <v>2214</v>
      </c>
      <c r="B11282" s="375">
        <v>2108</v>
      </c>
      <c r="C11282" s="375" t="s">
        <v>11906</v>
      </c>
      <c r="D11282" s="377">
        <v>0</v>
      </c>
    </row>
    <row r="11283" spans="1:4">
      <c r="A11283" s="375">
        <v>2215</v>
      </c>
      <c r="B11283" s="375">
        <v>2108</v>
      </c>
      <c r="C11283" s="375" t="s">
        <v>11907</v>
      </c>
      <c r="D11283" s="377">
        <v>0</v>
      </c>
    </row>
    <row r="11284" spans="1:4">
      <c r="A11284" s="375">
        <v>2312</v>
      </c>
      <c r="B11284" s="375">
        <v>2108</v>
      </c>
      <c r="C11284" s="375" t="s">
        <v>11908</v>
      </c>
      <c r="D11284" s="377">
        <v>0</v>
      </c>
    </row>
    <row r="11285" spans="1:4">
      <c r="A11285" s="375">
        <v>2317</v>
      </c>
      <c r="B11285" s="375">
        <v>2108</v>
      </c>
      <c r="C11285" s="375" t="s">
        <v>11909</v>
      </c>
      <c r="D11285" s="377">
        <v>1</v>
      </c>
    </row>
    <row r="11286" spans="1:4">
      <c r="A11286" s="375">
        <v>2322</v>
      </c>
      <c r="B11286" s="375">
        <v>2108</v>
      </c>
      <c r="C11286" s="375" t="s">
        <v>11910</v>
      </c>
      <c r="D11286" s="377">
        <v>1</v>
      </c>
    </row>
    <row r="11287" spans="1:4">
      <c r="A11287" s="375">
        <v>2323</v>
      </c>
      <c r="B11287" s="375">
        <v>2108</v>
      </c>
      <c r="C11287" s="375" t="s">
        <v>11911</v>
      </c>
      <c r="D11287" s="377">
        <v>0</v>
      </c>
    </row>
    <row r="11288" spans="1:4">
      <c r="A11288" s="375">
        <v>2324</v>
      </c>
      <c r="B11288" s="375">
        <v>2108</v>
      </c>
      <c r="C11288" s="375" t="s">
        <v>11912</v>
      </c>
      <c r="D11288" s="377">
        <v>0</v>
      </c>
    </row>
    <row r="11289" spans="1:4">
      <c r="A11289" s="375">
        <v>2326</v>
      </c>
      <c r="B11289" s="375">
        <v>2108</v>
      </c>
      <c r="C11289" s="375" t="s">
        <v>11913</v>
      </c>
      <c r="D11289" s="377">
        <v>2</v>
      </c>
    </row>
    <row r="11290" spans="1:4">
      <c r="A11290" s="375">
        <v>2328</v>
      </c>
      <c r="B11290" s="375">
        <v>2108</v>
      </c>
      <c r="C11290" s="375" t="s">
        <v>11914</v>
      </c>
      <c r="D11290" s="377">
        <v>0</v>
      </c>
    </row>
    <row r="11291" spans="1:4">
      <c r="A11291" s="375">
        <v>2330</v>
      </c>
      <c r="B11291" s="375">
        <v>2108</v>
      </c>
      <c r="C11291" s="375" t="s">
        <v>11915</v>
      </c>
      <c r="D11291" s="377">
        <v>1</v>
      </c>
    </row>
    <row r="11292" spans="1:4">
      <c r="A11292" s="375">
        <v>2338</v>
      </c>
      <c r="B11292" s="375">
        <v>2108</v>
      </c>
      <c r="C11292" s="375" t="s">
        <v>11916</v>
      </c>
      <c r="D11292" s="377">
        <v>1</v>
      </c>
    </row>
    <row r="11293" spans="1:4">
      <c r="A11293" s="375">
        <v>2341</v>
      </c>
      <c r="B11293" s="375">
        <v>2108</v>
      </c>
      <c r="C11293" s="375" t="s">
        <v>11917</v>
      </c>
      <c r="D11293" s="377">
        <v>1</v>
      </c>
    </row>
    <row r="11294" spans="1:4">
      <c r="A11294" s="375">
        <v>2342</v>
      </c>
      <c r="B11294" s="375">
        <v>2108</v>
      </c>
      <c r="C11294" s="375" t="s">
        <v>11918</v>
      </c>
      <c r="D11294" s="377">
        <v>0</v>
      </c>
    </row>
    <row r="11295" spans="1:4">
      <c r="A11295" s="375">
        <v>2343</v>
      </c>
      <c r="B11295" s="375">
        <v>2108</v>
      </c>
      <c r="C11295" s="375" t="s">
        <v>11919</v>
      </c>
      <c r="D11295" s="377">
        <v>1</v>
      </c>
    </row>
    <row r="11296" spans="1:4">
      <c r="A11296" s="375">
        <v>2345</v>
      </c>
      <c r="B11296" s="375">
        <v>2108</v>
      </c>
      <c r="C11296" s="375" t="s">
        <v>11920</v>
      </c>
      <c r="D11296" s="377">
        <v>1</v>
      </c>
    </row>
    <row r="11297" spans="1:4">
      <c r="A11297" s="375">
        <v>2346</v>
      </c>
      <c r="B11297" s="375">
        <v>2108</v>
      </c>
      <c r="C11297" s="375" t="s">
        <v>11921</v>
      </c>
      <c r="D11297" s="377">
        <v>0</v>
      </c>
    </row>
    <row r="11298" spans="1:4">
      <c r="A11298" s="375">
        <v>2347</v>
      </c>
      <c r="B11298" s="375">
        <v>2108</v>
      </c>
      <c r="C11298" s="375" t="s">
        <v>11922</v>
      </c>
      <c r="D11298" s="377">
        <v>0</v>
      </c>
    </row>
    <row r="11299" spans="1:4">
      <c r="A11299" s="375">
        <v>3102</v>
      </c>
      <c r="B11299" s="375">
        <v>2108</v>
      </c>
      <c r="C11299" s="375" t="s">
        <v>11923</v>
      </c>
      <c r="D11299" s="377">
        <v>0</v>
      </c>
    </row>
    <row r="11300" spans="1:4">
      <c r="A11300" s="375">
        <v>3103</v>
      </c>
      <c r="B11300" s="375">
        <v>2108</v>
      </c>
      <c r="C11300" s="375" t="s">
        <v>11924</v>
      </c>
      <c r="D11300" s="377">
        <v>0</v>
      </c>
    </row>
    <row r="11301" spans="1:4">
      <c r="A11301" s="375">
        <v>3104</v>
      </c>
      <c r="B11301" s="375">
        <v>2108</v>
      </c>
      <c r="C11301" s="375" t="s">
        <v>11925</v>
      </c>
      <c r="D11301" s="377">
        <v>0</v>
      </c>
    </row>
    <row r="11302" spans="1:4">
      <c r="A11302" s="375">
        <v>3105</v>
      </c>
      <c r="B11302" s="375">
        <v>2108</v>
      </c>
      <c r="C11302" s="375" t="s">
        <v>11926</v>
      </c>
      <c r="D11302" s="377">
        <v>0</v>
      </c>
    </row>
    <row r="11303" spans="1:4">
      <c r="A11303" s="375">
        <v>3108</v>
      </c>
      <c r="B11303" s="375">
        <v>2108</v>
      </c>
      <c r="C11303" s="375" t="s">
        <v>11927</v>
      </c>
      <c r="D11303" s="377">
        <v>0</v>
      </c>
    </row>
    <row r="11304" spans="1:4">
      <c r="A11304" s="375">
        <v>3109</v>
      </c>
      <c r="B11304" s="375">
        <v>2108</v>
      </c>
      <c r="C11304" s="375" t="s">
        <v>11928</v>
      </c>
      <c r="D11304" s="377">
        <v>0</v>
      </c>
    </row>
    <row r="11305" spans="1:4">
      <c r="A11305" s="375">
        <v>3115</v>
      </c>
      <c r="B11305" s="375">
        <v>2108</v>
      </c>
      <c r="C11305" s="375" t="s">
        <v>11929</v>
      </c>
      <c r="D11305" s="377">
        <v>0</v>
      </c>
    </row>
    <row r="11306" spans="1:4">
      <c r="A11306" s="375">
        <v>3116</v>
      </c>
      <c r="B11306" s="375">
        <v>2108</v>
      </c>
      <c r="C11306" s="375" t="s">
        <v>11930</v>
      </c>
      <c r="D11306" s="377">
        <v>0</v>
      </c>
    </row>
    <row r="11307" spans="1:4">
      <c r="A11307" s="375">
        <v>3120</v>
      </c>
      <c r="B11307" s="375">
        <v>2108</v>
      </c>
      <c r="C11307" s="375" t="s">
        <v>11931</v>
      </c>
      <c r="D11307" s="377">
        <v>0</v>
      </c>
    </row>
    <row r="11308" spans="1:4">
      <c r="A11308" s="375">
        <v>3121</v>
      </c>
      <c r="B11308" s="375">
        <v>2108</v>
      </c>
      <c r="C11308" s="375" t="s">
        <v>11932</v>
      </c>
      <c r="D11308" s="377">
        <v>0</v>
      </c>
    </row>
    <row r="11309" spans="1:4">
      <c r="A11309" s="375">
        <v>3141</v>
      </c>
      <c r="B11309" s="375">
        <v>2108</v>
      </c>
      <c r="C11309" s="375" t="s">
        <v>11933</v>
      </c>
      <c r="D11309" s="377">
        <v>0</v>
      </c>
    </row>
    <row r="11310" spans="1:4">
      <c r="A11310" s="375">
        <v>3145</v>
      </c>
      <c r="B11310" s="375">
        <v>2108</v>
      </c>
      <c r="C11310" s="375" t="s">
        <v>11934</v>
      </c>
      <c r="D11310" s="377">
        <v>0</v>
      </c>
    </row>
    <row r="11311" spans="1:4">
      <c r="A11311" s="375">
        <v>3146</v>
      </c>
      <c r="B11311" s="375">
        <v>2108</v>
      </c>
      <c r="C11311" s="375" t="s">
        <v>11935</v>
      </c>
      <c r="D11311" s="377">
        <v>0</v>
      </c>
    </row>
    <row r="11312" spans="1:4">
      <c r="A11312" s="375">
        <v>3147</v>
      </c>
      <c r="B11312" s="375">
        <v>2108</v>
      </c>
      <c r="C11312" s="375" t="s">
        <v>11936</v>
      </c>
      <c r="D11312" s="377">
        <v>0</v>
      </c>
    </row>
    <row r="11313" spans="1:4">
      <c r="A11313" s="375">
        <v>3181</v>
      </c>
      <c r="B11313" s="375">
        <v>2108</v>
      </c>
      <c r="C11313" s="375" t="s">
        <v>11937</v>
      </c>
      <c r="D11313" s="377">
        <v>0</v>
      </c>
    </row>
    <row r="11314" spans="1:4">
      <c r="A11314" s="375">
        <v>3199</v>
      </c>
      <c r="B11314" s="375">
        <v>2108</v>
      </c>
      <c r="C11314" s="375" t="s">
        <v>11938</v>
      </c>
      <c r="D11314" s="377">
        <v>0</v>
      </c>
    </row>
    <row r="11315" spans="1:4">
      <c r="A11315" s="375">
        <v>4109</v>
      </c>
      <c r="B11315" s="375">
        <v>2108</v>
      </c>
      <c r="C11315" s="375" t="s">
        <v>11939</v>
      </c>
      <c r="D11315" s="377">
        <v>0</v>
      </c>
    </row>
    <row r="11316" spans="1:4">
      <c r="A11316" s="375">
        <v>4111</v>
      </c>
      <c r="B11316" s="375">
        <v>2108</v>
      </c>
      <c r="C11316" s="375" t="s">
        <v>11940</v>
      </c>
      <c r="D11316" s="377">
        <v>0</v>
      </c>
    </row>
    <row r="11317" spans="1:4">
      <c r="A11317" s="375">
        <v>4112</v>
      </c>
      <c r="B11317" s="375">
        <v>2108</v>
      </c>
      <c r="C11317" s="375" t="s">
        <v>11941</v>
      </c>
      <c r="D11317" s="377">
        <v>0</v>
      </c>
    </row>
    <row r="11318" spans="1:4">
      <c r="A11318" s="375">
        <v>4116</v>
      </c>
      <c r="B11318" s="375">
        <v>2108</v>
      </c>
      <c r="C11318" s="375" t="s">
        <v>11942</v>
      </c>
      <c r="D11318" s="377">
        <v>0</v>
      </c>
    </row>
    <row r="11319" spans="1:4">
      <c r="A11319" s="375">
        <v>4117</v>
      </c>
      <c r="B11319" s="375">
        <v>2108</v>
      </c>
      <c r="C11319" s="375" t="s">
        <v>11943</v>
      </c>
      <c r="D11319" s="377">
        <v>0</v>
      </c>
    </row>
    <row r="11320" spans="1:4">
      <c r="A11320" s="375">
        <v>4121</v>
      </c>
      <c r="B11320" s="375">
        <v>2108</v>
      </c>
      <c r="C11320" s="375" t="s">
        <v>11944</v>
      </c>
      <c r="D11320" s="377">
        <v>0</v>
      </c>
    </row>
    <row r="11321" spans="1:4">
      <c r="A11321" s="375">
        <v>4123</v>
      </c>
      <c r="B11321" s="375">
        <v>2108</v>
      </c>
      <c r="C11321" s="375" t="s">
        <v>11945</v>
      </c>
      <c r="D11321" s="377">
        <v>0</v>
      </c>
    </row>
    <row r="11322" spans="1:4">
      <c r="A11322" s="375">
        <v>4124</v>
      </c>
      <c r="B11322" s="375">
        <v>2108</v>
      </c>
      <c r="C11322" s="375" t="s">
        <v>11946</v>
      </c>
      <c r="D11322" s="377">
        <v>0</v>
      </c>
    </row>
    <row r="11323" spans="1:4">
      <c r="A11323" s="375">
        <v>4126</v>
      </c>
      <c r="B11323" s="375">
        <v>2108</v>
      </c>
      <c r="C11323" s="375" t="s">
        <v>11947</v>
      </c>
      <c r="D11323" s="377">
        <v>0</v>
      </c>
    </row>
    <row r="11324" spans="1:4">
      <c r="A11324" s="375">
        <v>4130</v>
      </c>
      <c r="B11324" s="375">
        <v>2108</v>
      </c>
      <c r="C11324" s="375" t="s">
        <v>11948</v>
      </c>
      <c r="D11324" s="377">
        <v>0</v>
      </c>
    </row>
    <row r="11325" spans="1:4">
      <c r="A11325" s="375">
        <v>4131</v>
      </c>
      <c r="B11325" s="375">
        <v>2108</v>
      </c>
      <c r="C11325" s="375" t="s">
        <v>11949</v>
      </c>
      <c r="D11325" s="377">
        <v>0</v>
      </c>
    </row>
    <row r="11326" spans="1:4">
      <c r="A11326" s="375">
        <v>4132</v>
      </c>
      <c r="B11326" s="375">
        <v>2108</v>
      </c>
      <c r="C11326" s="375" t="s">
        <v>11950</v>
      </c>
      <c r="D11326" s="377">
        <v>0</v>
      </c>
    </row>
    <row r="11327" spans="1:4">
      <c r="A11327" s="375">
        <v>4140</v>
      </c>
      <c r="B11327" s="375">
        <v>2108</v>
      </c>
      <c r="C11327" s="375" t="s">
        <v>11951</v>
      </c>
      <c r="D11327" s="377">
        <v>0</v>
      </c>
    </row>
    <row r="11328" spans="1:4">
      <c r="A11328" s="375">
        <v>4170</v>
      </c>
      <c r="B11328" s="375">
        <v>2108</v>
      </c>
      <c r="C11328" s="375" t="s">
        <v>11952</v>
      </c>
      <c r="D11328" s="377">
        <v>0</v>
      </c>
    </row>
    <row r="11329" spans="1:4">
      <c r="A11329" s="375">
        <v>4173</v>
      </c>
      <c r="B11329" s="375">
        <v>2108</v>
      </c>
      <c r="C11329" s="375" t="s">
        <v>11953</v>
      </c>
      <c r="D11329" s="377">
        <v>0</v>
      </c>
    </row>
    <row r="11330" spans="1:4">
      <c r="A11330" s="375">
        <v>4179</v>
      </c>
      <c r="B11330" s="375">
        <v>2108</v>
      </c>
      <c r="C11330" s="375" t="s">
        <v>11954</v>
      </c>
      <c r="D11330" s="377">
        <v>0</v>
      </c>
    </row>
    <row r="11331" spans="1:4">
      <c r="A11331" s="375">
        <v>4180</v>
      </c>
      <c r="B11331" s="375">
        <v>2108</v>
      </c>
      <c r="C11331" s="375" t="s">
        <v>11955</v>
      </c>
      <c r="D11331" s="377">
        <v>0</v>
      </c>
    </row>
    <row r="11332" spans="1:4">
      <c r="A11332" s="375">
        <v>4181</v>
      </c>
      <c r="B11332" s="375">
        <v>2108</v>
      </c>
      <c r="C11332" s="375" t="s">
        <v>11956</v>
      </c>
      <c r="D11332" s="377">
        <v>0</v>
      </c>
    </row>
    <row r="11333" spans="1:4">
      <c r="A11333" s="375">
        <v>4190</v>
      </c>
      <c r="B11333" s="375">
        <v>2108</v>
      </c>
      <c r="C11333" s="375" t="s">
        <v>11957</v>
      </c>
      <c r="D11333" s="377">
        <v>0</v>
      </c>
    </row>
    <row r="11334" spans="1:4">
      <c r="A11334" s="375">
        <v>4191</v>
      </c>
      <c r="B11334" s="375">
        <v>2108</v>
      </c>
      <c r="C11334" s="375" t="s">
        <v>11958</v>
      </c>
      <c r="D11334" s="377">
        <v>0</v>
      </c>
    </row>
    <row r="11335" spans="1:4">
      <c r="A11335" s="375">
        <v>4192</v>
      </c>
      <c r="B11335" s="375">
        <v>2108</v>
      </c>
      <c r="C11335" s="375" t="s">
        <v>11959</v>
      </c>
      <c r="D11335" s="377">
        <v>0</v>
      </c>
    </row>
    <row r="11336" spans="1:4">
      <c r="A11336" s="375">
        <v>4196</v>
      </c>
      <c r="B11336" s="375">
        <v>2108</v>
      </c>
      <c r="C11336" s="375" t="s">
        <v>11960</v>
      </c>
      <c r="D11336" s="377">
        <v>0</v>
      </c>
    </row>
    <row r="11337" spans="1:4">
      <c r="A11337" s="375">
        <v>4199</v>
      </c>
      <c r="B11337" s="375">
        <v>2108</v>
      </c>
      <c r="C11337" s="375" t="s">
        <v>11961</v>
      </c>
      <c r="D11337" s="377">
        <v>0</v>
      </c>
    </row>
    <row r="11338" spans="1:4">
      <c r="A11338" s="375">
        <v>5002</v>
      </c>
      <c r="B11338" s="375">
        <v>2108</v>
      </c>
      <c r="C11338" s="375" t="s">
        <v>11962</v>
      </c>
      <c r="D11338" s="377">
        <v>0</v>
      </c>
    </row>
    <row r="11339" spans="1:4">
      <c r="A11339" s="375">
        <v>5003</v>
      </c>
      <c r="B11339" s="375">
        <v>2108</v>
      </c>
      <c r="C11339" s="375" t="s">
        <v>11963</v>
      </c>
      <c r="D11339" s="377">
        <v>0</v>
      </c>
    </row>
    <row r="11340" spans="1:4">
      <c r="A11340" s="375">
        <v>5008</v>
      </c>
      <c r="B11340" s="375">
        <v>2108</v>
      </c>
      <c r="C11340" s="375" t="s">
        <v>11964</v>
      </c>
      <c r="D11340" s="377">
        <v>0</v>
      </c>
    </row>
    <row r="11341" spans="1:4">
      <c r="A11341" s="375">
        <v>6002</v>
      </c>
      <c r="B11341" s="375">
        <v>2108</v>
      </c>
      <c r="C11341" s="375" t="s">
        <v>11965</v>
      </c>
      <c r="D11341" s="377">
        <v>0</v>
      </c>
    </row>
    <row r="11342" spans="1:4">
      <c r="A11342" s="375">
        <v>6022</v>
      </c>
      <c r="B11342" s="375">
        <v>2108</v>
      </c>
      <c r="C11342" s="375" t="s">
        <v>11966</v>
      </c>
      <c r="D11342" s="377">
        <v>0</v>
      </c>
    </row>
    <row r="11343" spans="1:4">
      <c r="A11343" s="375">
        <v>6034</v>
      </c>
      <c r="B11343" s="375">
        <v>2108</v>
      </c>
      <c r="C11343" s="375" t="s">
        <v>11967</v>
      </c>
      <c r="D11343" s="377">
        <v>0</v>
      </c>
    </row>
    <row r="11344" spans="1:4">
      <c r="A11344" s="375">
        <v>6042</v>
      </c>
      <c r="B11344" s="375">
        <v>2108</v>
      </c>
      <c r="C11344" s="375" t="s">
        <v>11968</v>
      </c>
      <c r="D11344" s="377">
        <v>0</v>
      </c>
    </row>
    <row r="11345" spans="1:4">
      <c r="A11345" s="375">
        <v>6082</v>
      </c>
      <c r="B11345" s="375">
        <v>2108</v>
      </c>
      <c r="C11345" s="375" t="s">
        <v>11969</v>
      </c>
      <c r="D11345" s="377">
        <v>0</v>
      </c>
    </row>
    <row r="11346" spans="1:4">
      <c r="A11346" s="375">
        <v>1099</v>
      </c>
      <c r="B11346" s="375">
        <v>2109</v>
      </c>
      <c r="C11346" s="375" t="s">
        <v>11970</v>
      </c>
      <c r="D11346" s="377">
        <v>2</v>
      </c>
    </row>
    <row r="11347" spans="1:4">
      <c r="A11347" s="375">
        <v>1100</v>
      </c>
      <c r="B11347" s="375">
        <v>2109</v>
      </c>
      <c r="C11347" s="375" t="s">
        <v>11971</v>
      </c>
      <c r="D11347" s="377">
        <v>0</v>
      </c>
    </row>
    <row r="11348" spans="1:4">
      <c r="A11348" s="375">
        <v>1101</v>
      </c>
      <c r="B11348" s="375">
        <v>2109</v>
      </c>
      <c r="C11348" s="375" t="s">
        <v>11972</v>
      </c>
      <c r="D11348" s="377">
        <v>2</v>
      </c>
    </row>
    <row r="11349" spans="1:4">
      <c r="A11349" s="375">
        <v>1102</v>
      </c>
      <c r="B11349" s="375">
        <v>2109</v>
      </c>
      <c r="C11349" s="375" t="s">
        <v>11973</v>
      </c>
      <c r="D11349" s="377">
        <v>0</v>
      </c>
    </row>
    <row r="11350" spans="1:4">
      <c r="A11350" s="375">
        <v>1103</v>
      </c>
      <c r="B11350" s="375">
        <v>2109</v>
      </c>
      <c r="C11350" s="375" t="s">
        <v>11974</v>
      </c>
      <c r="D11350" s="377">
        <v>2</v>
      </c>
    </row>
    <row r="11351" spans="1:4">
      <c r="A11351" s="375">
        <v>1104</v>
      </c>
      <c r="B11351" s="375">
        <v>2109</v>
      </c>
      <c r="C11351" s="375" t="s">
        <v>11975</v>
      </c>
      <c r="D11351" s="377">
        <v>0</v>
      </c>
    </row>
    <row r="11352" spans="1:4">
      <c r="A11352" s="375">
        <v>1105</v>
      </c>
      <c r="B11352" s="375">
        <v>2109</v>
      </c>
      <c r="C11352" s="375" t="s">
        <v>11976</v>
      </c>
      <c r="D11352" s="377">
        <v>0</v>
      </c>
    </row>
    <row r="11353" spans="1:4">
      <c r="A11353" s="375">
        <v>1106</v>
      </c>
      <c r="B11353" s="375">
        <v>2109</v>
      </c>
      <c r="C11353" s="375" t="s">
        <v>11977</v>
      </c>
      <c r="D11353" s="377">
        <v>0</v>
      </c>
    </row>
    <row r="11354" spans="1:4">
      <c r="A11354" s="375">
        <v>1107</v>
      </c>
      <c r="B11354" s="375">
        <v>2109</v>
      </c>
      <c r="C11354" s="375" t="s">
        <v>11978</v>
      </c>
      <c r="D11354" s="377">
        <v>2</v>
      </c>
    </row>
    <row r="11355" spans="1:4">
      <c r="A11355" s="375">
        <v>1109</v>
      </c>
      <c r="B11355" s="375">
        <v>2109</v>
      </c>
      <c r="C11355" s="375" t="s">
        <v>11979</v>
      </c>
      <c r="D11355" s="377">
        <v>0</v>
      </c>
    </row>
    <row r="11356" spans="1:4">
      <c r="A11356" s="375">
        <v>1113</v>
      </c>
      <c r="B11356" s="375">
        <v>2109</v>
      </c>
      <c r="C11356" s="375" t="s">
        <v>11980</v>
      </c>
      <c r="D11356" s="377">
        <v>0</v>
      </c>
    </row>
    <row r="11357" spans="1:4">
      <c r="A11357" s="375">
        <v>1114</v>
      </c>
      <c r="B11357" s="375">
        <v>2109</v>
      </c>
      <c r="C11357" s="375" t="s">
        <v>11981</v>
      </c>
      <c r="D11357" s="377">
        <v>2</v>
      </c>
    </row>
    <row r="11358" spans="1:4">
      <c r="A11358" s="375">
        <v>1115</v>
      </c>
      <c r="B11358" s="375">
        <v>2109</v>
      </c>
      <c r="C11358" s="375" t="s">
        <v>11982</v>
      </c>
      <c r="D11358" s="377">
        <v>0</v>
      </c>
    </row>
    <row r="11359" spans="1:4">
      <c r="A11359" s="375">
        <v>1120</v>
      </c>
      <c r="B11359" s="375">
        <v>2109</v>
      </c>
      <c r="C11359" s="375" t="s">
        <v>11983</v>
      </c>
      <c r="D11359" s="377">
        <v>2</v>
      </c>
    </row>
    <row r="11360" spans="1:4">
      <c r="A11360" s="375">
        <v>1121</v>
      </c>
      <c r="B11360" s="375">
        <v>2109</v>
      </c>
      <c r="C11360" s="375" t="s">
        <v>11984</v>
      </c>
      <c r="D11360" s="377">
        <v>2</v>
      </c>
    </row>
    <row r="11361" spans="1:4">
      <c r="A11361" s="375">
        <v>1123</v>
      </c>
      <c r="B11361" s="375">
        <v>2109</v>
      </c>
      <c r="C11361" s="375" t="s">
        <v>11985</v>
      </c>
      <c r="D11361" s="377">
        <v>0</v>
      </c>
    </row>
    <row r="11362" spans="1:4">
      <c r="A11362" s="375">
        <v>1124</v>
      </c>
      <c r="B11362" s="375">
        <v>2109</v>
      </c>
      <c r="C11362" s="375" t="s">
        <v>11986</v>
      </c>
      <c r="D11362" s="377">
        <v>2</v>
      </c>
    </row>
    <row r="11363" spans="1:4">
      <c r="A11363" s="375">
        <v>1125</v>
      </c>
      <c r="B11363" s="375">
        <v>2109</v>
      </c>
      <c r="C11363" s="375" t="s">
        <v>11987</v>
      </c>
      <c r="D11363" s="377">
        <v>2</v>
      </c>
    </row>
    <row r="11364" spans="1:4">
      <c r="A11364" s="375">
        <v>1126</v>
      </c>
      <c r="B11364" s="375">
        <v>2109</v>
      </c>
      <c r="C11364" s="375" t="s">
        <v>11988</v>
      </c>
      <c r="D11364" s="377">
        <v>2</v>
      </c>
    </row>
    <row r="11365" spans="1:4">
      <c r="A11365" s="375">
        <v>1127</v>
      </c>
      <c r="B11365" s="375">
        <v>2109</v>
      </c>
      <c r="C11365" s="375" t="s">
        <v>11989</v>
      </c>
      <c r="D11365" s="377">
        <v>0</v>
      </c>
    </row>
    <row r="11366" spans="1:4">
      <c r="A11366" s="375">
        <v>1128</v>
      </c>
      <c r="B11366" s="375">
        <v>2109</v>
      </c>
      <c r="C11366" s="375" t="s">
        <v>11990</v>
      </c>
      <c r="D11366" s="377">
        <v>2</v>
      </c>
    </row>
    <row r="11367" spans="1:4">
      <c r="A11367" s="375">
        <v>1129</v>
      </c>
      <c r="B11367" s="375">
        <v>2109</v>
      </c>
      <c r="C11367" s="375" t="s">
        <v>11991</v>
      </c>
      <c r="D11367" s="377">
        <v>0</v>
      </c>
    </row>
    <row r="11368" spans="1:4">
      <c r="A11368" s="375">
        <v>1130</v>
      </c>
      <c r="B11368" s="375">
        <v>2109</v>
      </c>
      <c r="C11368" s="375" t="s">
        <v>11992</v>
      </c>
      <c r="D11368" s="377">
        <v>1</v>
      </c>
    </row>
    <row r="11369" spans="1:4">
      <c r="A11369" s="375">
        <v>1131</v>
      </c>
      <c r="B11369" s="375">
        <v>2109</v>
      </c>
      <c r="C11369" s="375" t="s">
        <v>11993</v>
      </c>
      <c r="D11369" s="377">
        <v>2</v>
      </c>
    </row>
    <row r="11370" spans="1:4">
      <c r="A11370" s="375">
        <v>1132</v>
      </c>
      <c r="B11370" s="375">
        <v>2109</v>
      </c>
      <c r="C11370" s="375" t="s">
        <v>11994</v>
      </c>
      <c r="D11370" s="377">
        <v>1</v>
      </c>
    </row>
    <row r="11371" spans="1:4">
      <c r="A11371" s="375">
        <v>1137</v>
      </c>
      <c r="B11371" s="375">
        <v>2109</v>
      </c>
      <c r="C11371" s="375" t="s">
        <v>11995</v>
      </c>
      <c r="D11371" s="377">
        <v>0</v>
      </c>
    </row>
    <row r="11372" spans="1:4">
      <c r="A11372" s="375">
        <v>1151</v>
      </c>
      <c r="B11372" s="375">
        <v>2109</v>
      </c>
      <c r="C11372" s="375" t="s">
        <v>11996</v>
      </c>
      <c r="D11372" s="377">
        <v>2</v>
      </c>
    </row>
    <row r="11373" spans="1:4">
      <c r="A11373" s="375">
        <v>1152</v>
      </c>
      <c r="B11373" s="375">
        <v>2109</v>
      </c>
      <c r="C11373" s="375" t="s">
        <v>11997</v>
      </c>
      <c r="D11373" s="377">
        <v>2</v>
      </c>
    </row>
    <row r="11374" spans="1:4">
      <c r="A11374" s="375">
        <v>1153</v>
      </c>
      <c r="B11374" s="375">
        <v>2109</v>
      </c>
      <c r="C11374" s="375" t="s">
        <v>11998</v>
      </c>
      <c r="D11374" s="377">
        <v>0</v>
      </c>
    </row>
    <row r="11375" spans="1:4">
      <c r="A11375" s="375">
        <v>1157</v>
      </c>
      <c r="B11375" s="375">
        <v>2109</v>
      </c>
      <c r="C11375" s="375" t="s">
        <v>11999</v>
      </c>
      <c r="D11375" s="377">
        <v>1</v>
      </c>
    </row>
    <row r="11376" spans="1:4">
      <c r="A11376" s="375">
        <v>1175</v>
      </c>
      <c r="B11376" s="375">
        <v>2109</v>
      </c>
      <c r="C11376" s="375" t="s">
        <v>12000</v>
      </c>
      <c r="D11376" s="377">
        <v>2</v>
      </c>
    </row>
    <row r="11377" spans="1:4">
      <c r="A11377" s="375">
        <v>1181</v>
      </c>
      <c r="B11377" s="375">
        <v>2109</v>
      </c>
      <c r="C11377" s="375" t="s">
        <v>12001</v>
      </c>
      <c r="D11377" s="377">
        <v>0</v>
      </c>
    </row>
    <row r="11378" spans="1:4">
      <c r="A11378" s="375">
        <v>1183</v>
      </c>
      <c r="B11378" s="375">
        <v>2109</v>
      </c>
      <c r="C11378" s="375" t="s">
        <v>12002</v>
      </c>
      <c r="D11378" s="377">
        <v>0</v>
      </c>
    </row>
    <row r="11379" spans="1:4">
      <c r="A11379" s="375">
        <v>1185</v>
      </c>
      <c r="B11379" s="375">
        <v>2109</v>
      </c>
      <c r="C11379" s="375" t="s">
        <v>12003</v>
      </c>
      <c r="D11379" s="377">
        <v>0</v>
      </c>
    </row>
    <row r="11380" spans="1:4">
      <c r="A11380" s="375">
        <v>1186</v>
      </c>
      <c r="B11380" s="375">
        <v>2109</v>
      </c>
      <c r="C11380" s="375" t="s">
        <v>12004</v>
      </c>
      <c r="D11380" s="377">
        <v>0</v>
      </c>
    </row>
    <row r="11381" spans="1:4">
      <c r="A11381" s="375">
        <v>1187</v>
      </c>
      <c r="B11381" s="375">
        <v>2109</v>
      </c>
      <c r="C11381" s="375" t="s">
        <v>12005</v>
      </c>
      <c r="D11381" s="377">
        <v>0</v>
      </c>
    </row>
    <row r="11382" spans="1:4">
      <c r="A11382" s="375">
        <v>1188</v>
      </c>
      <c r="B11382" s="375">
        <v>2109</v>
      </c>
      <c r="C11382" s="375" t="s">
        <v>12006</v>
      </c>
      <c r="D11382" s="377">
        <v>0</v>
      </c>
    </row>
    <row r="11383" spans="1:4">
      <c r="A11383" s="375">
        <v>1189</v>
      </c>
      <c r="B11383" s="375">
        <v>2109</v>
      </c>
      <c r="C11383" s="375" t="s">
        <v>12007</v>
      </c>
      <c r="D11383" s="377">
        <v>2</v>
      </c>
    </row>
    <row r="11384" spans="1:4">
      <c r="A11384" s="375">
        <v>1190</v>
      </c>
      <c r="B11384" s="375">
        <v>2109</v>
      </c>
      <c r="C11384" s="375" t="s">
        <v>12008</v>
      </c>
      <c r="D11384" s="377">
        <v>0</v>
      </c>
    </row>
    <row r="11385" spans="1:4">
      <c r="A11385" s="375">
        <v>1192</v>
      </c>
      <c r="B11385" s="375">
        <v>2109</v>
      </c>
      <c r="C11385" s="375" t="s">
        <v>12009</v>
      </c>
      <c r="D11385" s="377">
        <v>2</v>
      </c>
    </row>
    <row r="11386" spans="1:4">
      <c r="A11386" s="375">
        <v>1193</v>
      </c>
      <c r="B11386" s="375">
        <v>2109</v>
      </c>
      <c r="C11386" s="375" t="s">
        <v>12010</v>
      </c>
      <c r="D11386" s="377">
        <v>2</v>
      </c>
    </row>
    <row r="11387" spans="1:4">
      <c r="A11387" s="375">
        <v>1194</v>
      </c>
      <c r="B11387" s="375">
        <v>2109</v>
      </c>
      <c r="C11387" s="375" t="s">
        <v>12011</v>
      </c>
      <c r="D11387" s="377">
        <v>0</v>
      </c>
    </row>
    <row r="11388" spans="1:4">
      <c r="A11388" s="375">
        <v>1199</v>
      </c>
      <c r="B11388" s="375">
        <v>2109</v>
      </c>
      <c r="C11388" s="375" t="s">
        <v>12012</v>
      </c>
      <c r="D11388" s="377">
        <v>0</v>
      </c>
    </row>
    <row r="11389" spans="1:4">
      <c r="A11389" s="375">
        <v>1201</v>
      </c>
      <c r="B11389" s="375">
        <v>2109</v>
      </c>
      <c r="C11389" s="375" t="s">
        <v>12013</v>
      </c>
      <c r="D11389" s="377">
        <v>0</v>
      </c>
    </row>
    <row r="11390" spans="1:4">
      <c r="A11390" s="375">
        <v>1203</v>
      </c>
      <c r="B11390" s="375">
        <v>2109</v>
      </c>
      <c r="C11390" s="375" t="s">
        <v>12014</v>
      </c>
      <c r="D11390" s="377">
        <v>0</v>
      </c>
    </row>
    <row r="11391" spans="1:4">
      <c r="A11391" s="375">
        <v>1206</v>
      </c>
      <c r="B11391" s="375">
        <v>2109</v>
      </c>
      <c r="C11391" s="375" t="s">
        <v>12015</v>
      </c>
      <c r="D11391" s="377">
        <v>2</v>
      </c>
    </row>
    <row r="11392" spans="1:4">
      <c r="A11392" s="375">
        <v>1210</v>
      </c>
      <c r="B11392" s="375">
        <v>2109</v>
      </c>
      <c r="C11392" s="375" t="s">
        <v>12016</v>
      </c>
      <c r="D11392" s="377">
        <v>0</v>
      </c>
    </row>
    <row r="11393" spans="1:4">
      <c r="A11393" s="375">
        <v>1256</v>
      </c>
      <c r="B11393" s="375">
        <v>2109</v>
      </c>
      <c r="C11393" s="375" t="s">
        <v>12017</v>
      </c>
      <c r="D11393" s="377">
        <v>2</v>
      </c>
    </row>
    <row r="11394" spans="1:4">
      <c r="A11394" s="375">
        <v>1257</v>
      </c>
      <c r="B11394" s="375">
        <v>2109</v>
      </c>
      <c r="C11394" s="375" t="s">
        <v>12018</v>
      </c>
      <c r="D11394" s="377">
        <v>2</v>
      </c>
    </row>
    <row r="11395" spans="1:4">
      <c r="A11395" s="375">
        <v>1260</v>
      </c>
      <c r="B11395" s="375">
        <v>2109</v>
      </c>
      <c r="C11395" s="375" t="s">
        <v>12019</v>
      </c>
      <c r="D11395" s="377">
        <v>2</v>
      </c>
    </row>
    <row r="11396" spans="1:4">
      <c r="A11396" s="375">
        <v>1261</v>
      </c>
      <c r="B11396" s="375">
        <v>2109</v>
      </c>
      <c r="C11396" s="375" t="s">
        <v>12020</v>
      </c>
      <c r="D11396" s="377">
        <v>2</v>
      </c>
    </row>
    <row r="11397" spans="1:4">
      <c r="A11397" s="375">
        <v>1262</v>
      </c>
      <c r="B11397" s="375">
        <v>2109</v>
      </c>
      <c r="C11397" s="375" t="s">
        <v>12021</v>
      </c>
      <c r="D11397" s="377">
        <v>2</v>
      </c>
    </row>
    <row r="11398" spans="1:4">
      <c r="A11398" s="375">
        <v>2095</v>
      </c>
      <c r="B11398" s="375">
        <v>2109</v>
      </c>
      <c r="C11398" s="375" t="s">
        <v>12022</v>
      </c>
      <c r="D11398" s="377">
        <v>2</v>
      </c>
    </row>
    <row r="11399" spans="1:4">
      <c r="A11399" s="375">
        <v>2096</v>
      </c>
      <c r="B11399" s="375">
        <v>2109</v>
      </c>
      <c r="C11399" s="375" t="s">
        <v>12023</v>
      </c>
      <c r="D11399" s="377">
        <v>2</v>
      </c>
    </row>
    <row r="11400" spans="1:4">
      <c r="A11400" s="375">
        <v>2100</v>
      </c>
      <c r="B11400" s="375">
        <v>2109</v>
      </c>
      <c r="C11400" s="375" t="s">
        <v>12024</v>
      </c>
      <c r="D11400" s="377">
        <v>2</v>
      </c>
    </row>
    <row r="11401" spans="1:4">
      <c r="A11401" s="375">
        <v>2102</v>
      </c>
      <c r="B11401" s="375">
        <v>2109</v>
      </c>
      <c r="C11401" s="375" t="s">
        <v>12025</v>
      </c>
      <c r="D11401" s="377">
        <v>2</v>
      </c>
    </row>
    <row r="11402" spans="1:4">
      <c r="A11402" s="375">
        <v>2103</v>
      </c>
      <c r="B11402" s="375">
        <v>2109</v>
      </c>
      <c r="C11402" s="375" t="s">
        <v>12026</v>
      </c>
      <c r="D11402" s="377">
        <v>2</v>
      </c>
    </row>
    <row r="11403" spans="1:4">
      <c r="A11403" s="375">
        <v>2104</v>
      </c>
      <c r="B11403" s="375">
        <v>2109</v>
      </c>
      <c r="C11403" s="375" t="s">
        <v>12027</v>
      </c>
      <c r="D11403" s="377">
        <v>2</v>
      </c>
    </row>
    <row r="11404" spans="1:4">
      <c r="A11404" s="375">
        <v>2105</v>
      </c>
      <c r="B11404" s="375">
        <v>2109</v>
      </c>
      <c r="C11404" s="375" t="s">
        <v>12028</v>
      </c>
      <c r="D11404" s="377">
        <v>2</v>
      </c>
    </row>
    <row r="11405" spans="1:4">
      <c r="A11405" s="375">
        <v>2108</v>
      </c>
      <c r="B11405" s="375">
        <v>2109</v>
      </c>
      <c r="C11405" s="375" t="s">
        <v>12029</v>
      </c>
      <c r="D11405" s="377">
        <v>2</v>
      </c>
    </row>
    <row r="11406" spans="1:4">
      <c r="A11406" s="375">
        <v>2109</v>
      </c>
      <c r="B11406" s="375">
        <v>2109</v>
      </c>
      <c r="C11406" s="375" t="s">
        <v>12030</v>
      </c>
      <c r="D11406" s="377" t="s">
        <v>94</v>
      </c>
    </row>
    <row r="11407" spans="1:4">
      <c r="A11407" s="375">
        <v>2110</v>
      </c>
      <c r="B11407" s="375">
        <v>2109</v>
      </c>
      <c r="C11407" s="375" t="s">
        <v>12031</v>
      </c>
      <c r="D11407" s="377">
        <v>2</v>
      </c>
    </row>
    <row r="11408" spans="1:4">
      <c r="A11408" s="375">
        <v>2111</v>
      </c>
      <c r="B11408" s="375">
        <v>2109</v>
      </c>
      <c r="C11408" s="375" t="s">
        <v>12032</v>
      </c>
      <c r="D11408" s="377">
        <v>2</v>
      </c>
    </row>
    <row r="11409" spans="1:4">
      <c r="A11409" s="375">
        <v>2112</v>
      </c>
      <c r="B11409" s="375">
        <v>2109</v>
      </c>
      <c r="C11409" s="375" t="s">
        <v>12033</v>
      </c>
      <c r="D11409" s="377">
        <v>0</v>
      </c>
    </row>
    <row r="11410" spans="1:4">
      <c r="A11410" s="375">
        <v>2113</v>
      </c>
      <c r="B11410" s="375">
        <v>2109</v>
      </c>
      <c r="C11410" s="375" t="s">
        <v>12034</v>
      </c>
      <c r="D11410" s="377">
        <v>2</v>
      </c>
    </row>
    <row r="11411" spans="1:4">
      <c r="A11411" s="375">
        <v>2115</v>
      </c>
      <c r="B11411" s="375">
        <v>2109</v>
      </c>
      <c r="C11411" s="375" t="s">
        <v>12035</v>
      </c>
      <c r="D11411" s="377">
        <v>2</v>
      </c>
    </row>
    <row r="11412" spans="1:4">
      <c r="A11412" s="375">
        <v>2116</v>
      </c>
      <c r="B11412" s="375">
        <v>2109</v>
      </c>
      <c r="C11412" s="375" t="s">
        <v>12036</v>
      </c>
      <c r="D11412" s="377">
        <v>0</v>
      </c>
    </row>
    <row r="11413" spans="1:4">
      <c r="A11413" s="375">
        <v>2117</v>
      </c>
      <c r="B11413" s="375">
        <v>2109</v>
      </c>
      <c r="C11413" s="375" t="s">
        <v>12037</v>
      </c>
      <c r="D11413" s="377">
        <v>1</v>
      </c>
    </row>
    <row r="11414" spans="1:4">
      <c r="A11414" s="375">
        <v>2121</v>
      </c>
      <c r="B11414" s="375">
        <v>2109</v>
      </c>
      <c r="C11414" s="375" t="s">
        <v>12038</v>
      </c>
      <c r="D11414" s="377">
        <v>1</v>
      </c>
    </row>
    <row r="11415" spans="1:4">
      <c r="A11415" s="375">
        <v>2122</v>
      </c>
      <c r="B11415" s="375">
        <v>2109</v>
      </c>
      <c r="C11415" s="375" t="s">
        <v>12039</v>
      </c>
      <c r="D11415" s="377">
        <v>2</v>
      </c>
    </row>
    <row r="11416" spans="1:4">
      <c r="A11416" s="375">
        <v>2123</v>
      </c>
      <c r="B11416" s="375">
        <v>2109</v>
      </c>
      <c r="C11416" s="375" t="s">
        <v>12040</v>
      </c>
      <c r="D11416" s="377">
        <v>2</v>
      </c>
    </row>
    <row r="11417" spans="1:4">
      <c r="A11417" s="375">
        <v>2125</v>
      </c>
      <c r="B11417" s="375">
        <v>2109</v>
      </c>
      <c r="C11417" s="375" t="s">
        <v>12041</v>
      </c>
      <c r="D11417" s="377">
        <v>0</v>
      </c>
    </row>
    <row r="11418" spans="1:4">
      <c r="A11418" s="375">
        <v>2130</v>
      </c>
      <c r="B11418" s="375">
        <v>2109</v>
      </c>
      <c r="C11418" s="375" t="s">
        <v>12042</v>
      </c>
      <c r="D11418" s="377">
        <v>0</v>
      </c>
    </row>
    <row r="11419" spans="1:4">
      <c r="A11419" s="375">
        <v>2132</v>
      </c>
      <c r="B11419" s="375">
        <v>2109</v>
      </c>
      <c r="C11419" s="375" t="s">
        <v>12043</v>
      </c>
      <c r="D11419" s="377">
        <v>1</v>
      </c>
    </row>
    <row r="11420" spans="1:4">
      <c r="A11420" s="375">
        <v>2133</v>
      </c>
      <c r="B11420" s="375">
        <v>2109</v>
      </c>
      <c r="C11420" s="375" t="s">
        <v>12044</v>
      </c>
      <c r="D11420" s="377">
        <v>0</v>
      </c>
    </row>
    <row r="11421" spans="1:4">
      <c r="A11421" s="375">
        <v>2135</v>
      </c>
      <c r="B11421" s="375">
        <v>2109</v>
      </c>
      <c r="C11421" s="375" t="s">
        <v>12045</v>
      </c>
      <c r="D11421" s="377">
        <v>0</v>
      </c>
    </row>
    <row r="11422" spans="1:4">
      <c r="A11422" s="375">
        <v>2136</v>
      </c>
      <c r="B11422" s="375">
        <v>2109</v>
      </c>
      <c r="C11422" s="375" t="s">
        <v>12046</v>
      </c>
      <c r="D11422" s="377">
        <v>0</v>
      </c>
    </row>
    <row r="11423" spans="1:4">
      <c r="A11423" s="375">
        <v>2137</v>
      </c>
      <c r="B11423" s="375">
        <v>2109</v>
      </c>
      <c r="C11423" s="375" t="s">
        <v>12047</v>
      </c>
      <c r="D11423" s="377">
        <v>0</v>
      </c>
    </row>
    <row r="11424" spans="1:4">
      <c r="A11424" s="375">
        <v>2139</v>
      </c>
      <c r="B11424" s="375">
        <v>2109</v>
      </c>
      <c r="C11424" s="375" t="s">
        <v>12048</v>
      </c>
      <c r="D11424" s="377">
        <v>2</v>
      </c>
    </row>
    <row r="11425" spans="1:4">
      <c r="A11425" s="375">
        <v>2142</v>
      </c>
      <c r="B11425" s="375">
        <v>2109</v>
      </c>
      <c r="C11425" s="375" t="s">
        <v>12049</v>
      </c>
      <c r="D11425" s="377">
        <v>2</v>
      </c>
    </row>
    <row r="11426" spans="1:4">
      <c r="A11426" s="375">
        <v>2146</v>
      </c>
      <c r="B11426" s="375">
        <v>2109</v>
      </c>
      <c r="C11426" s="375" t="s">
        <v>12050</v>
      </c>
      <c r="D11426" s="377">
        <v>2</v>
      </c>
    </row>
    <row r="11427" spans="1:4">
      <c r="A11427" s="375">
        <v>2148</v>
      </c>
      <c r="B11427" s="375">
        <v>2109</v>
      </c>
      <c r="C11427" s="375" t="s">
        <v>12051</v>
      </c>
      <c r="D11427" s="377">
        <v>2</v>
      </c>
    </row>
    <row r="11428" spans="1:4">
      <c r="A11428" s="375">
        <v>2149</v>
      </c>
      <c r="B11428" s="375">
        <v>2109</v>
      </c>
      <c r="C11428" s="375" t="s">
        <v>12052</v>
      </c>
      <c r="D11428" s="377">
        <v>2</v>
      </c>
    </row>
    <row r="11429" spans="1:4">
      <c r="A11429" s="375">
        <v>2151</v>
      </c>
      <c r="B11429" s="375">
        <v>2109</v>
      </c>
      <c r="C11429" s="375" t="s">
        <v>12053</v>
      </c>
      <c r="D11429" s="377">
        <v>0</v>
      </c>
    </row>
    <row r="11430" spans="1:4">
      <c r="A11430" s="375">
        <v>2152</v>
      </c>
      <c r="B11430" s="375">
        <v>2109</v>
      </c>
      <c r="C11430" s="375" t="s">
        <v>12054</v>
      </c>
      <c r="D11430" s="377">
        <v>2</v>
      </c>
    </row>
    <row r="11431" spans="1:4">
      <c r="A11431" s="375">
        <v>2153</v>
      </c>
      <c r="B11431" s="375">
        <v>2109</v>
      </c>
      <c r="C11431" s="375" t="s">
        <v>12055</v>
      </c>
      <c r="D11431" s="377">
        <v>2</v>
      </c>
    </row>
    <row r="11432" spans="1:4">
      <c r="A11432" s="375">
        <v>2154</v>
      </c>
      <c r="B11432" s="375">
        <v>2109</v>
      </c>
      <c r="C11432" s="375" t="s">
        <v>12056</v>
      </c>
      <c r="D11432" s="377">
        <v>2</v>
      </c>
    </row>
    <row r="11433" spans="1:4">
      <c r="A11433" s="375">
        <v>2155</v>
      </c>
      <c r="B11433" s="375">
        <v>2109</v>
      </c>
      <c r="C11433" s="375" t="s">
        <v>12057</v>
      </c>
      <c r="D11433" s="377">
        <v>2</v>
      </c>
    </row>
    <row r="11434" spans="1:4">
      <c r="A11434" s="375">
        <v>2156</v>
      </c>
      <c r="B11434" s="375">
        <v>2109</v>
      </c>
      <c r="C11434" s="375" t="s">
        <v>12058</v>
      </c>
      <c r="D11434" s="377">
        <v>2</v>
      </c>
    </row>
    <row r="11435" spans="1:4">
      <c r="A11435" s="375">
        <v>2162</v>
      </c>
      <c r="B11435" s="375">
        <v>2109</v>
      </c>
      <c r="C11435" s="375" t="s">
        <v>12059</v>
      </c>
      <c r="D11435" s="377">
        <v>2</v>
      </c>
    </row>
    <row r="11436" spans="1:4">
      <c r="A11436" s="375">
        <v>2163</v>
      </c>
      <c r="B11436" s="375">
        <v>2109</v>
      </c>
      <c r="C11436" s="375" t="s">
        <v>12060</v>
      </c>
      <c r="D11436" s="377">
        <v>2</v>
      </c>
    </row>
    <row r="11437" spans="1:4">
      <c r="A11437" s="375">
        <v>2164</v>
      </c>
      <c r="B11437" s="375">
        <v>2109</v>
      </c>
      <c r="C11437" s="375" t="s">
        <v>12061</v>
      </c>
      <c r="D11437" s="377">
        <v>2</v>
      </c>
    </row>
    <row r="11438" spans="1:4">
      <c r="A11438" s="375">
        <v>2169</v>
      </c>
      <c r="B11438" s="375">
        <v>2109</v>
      </c>
      <c r="C11438" s="375" t="s">
        <v>12062</v>
      </c>
      <c r="D11438" s="377">
        <v>2</v>
      </c>
    </row>
    <row r="11439" spans="1:4">
      <c r="A11439" s="375">
        <v>2171</v>
      </c>
      <c r="B11439" s="375">
        <v>2109</v>
      </c>
      <c r="C11439" s="375" t="s">
        <v>12063</v>
      </c>
      <c r="D11439" s="377">
        <v>2</v>
      </c>
    </row>
    <row r="11440" spans="1:4">
      <c r="A11440" s="375">
        <v>2172</v>
      </c>
      <c r="B11440" s="375">
        <v>2109</v>
      </c>
      <c r="C11440" s="375" t="s">
        <v>12064</v>
      </c>
      <c r="D11440" s="377">
        <v>2</v>
      </c>
    </row>
    <row r="11441" spans="1:4">
      <c r="A11441" s="375">
        <v>2173</v>
      </c>
      <c r="B11441" s="375">
        <v>2109</v>
      </c>
      <c r="C11441" s="375" t="s">
        <v>12065</v>
      </c>
      <c r="D11441" s="377">
        <v>2</v>
      </c>
    </row>
    <row r="11442" spans="1:4">
      <c r="A11442" s="375">
        <v>2174</v>
      </c>
      <c r="B11442" s="375">
        <v>2109</v>
      </c>
      <c r="C11442" s="375" t="s">
        <v>12066</v>
      </c>
      <c r="D11442" s="377">
        <v>2</v>
      </c>
    </row>
    <row r="11443" spans="1:4">
      <c r="A11443" s="375">
        <v>2175</v>
      </c>
      <c r="B11443" s="375">
        <v>2109</v>
      </c>
      <c r="C11443" s="375" t="s">
        <v>12067</v>
      </c>
      <c r="D11443" s="377">
        <v>2</v>
      </c>
    </row>
    <row r="11444" spans="1:4">
      <c r="A11444" s="375">
        <v>2176</v>
      </c>
      <c r="B11444" s="375">
        <v>2109</v>
      </c>
      <c r="C11444" s="375" t="s">
        <v>12068</v>
      </c>
      <c r="D11444" s="377">
        <v>2</v>
      </c>
    </row>
    <row r="11445" spans="1:4">
      <c r="A11445" s="375">
        <v>2177</v>
      </c>
      <c r="B11445" s="375">
        <v>2109</v>
      </c>
      <c r="C11445" s="375" t="s">
        <v>12069</v>
      </c>
      <c r="D11445" s="377">
        <v>2</v>
      </c>
    </row>
    <row r="11446" spans="1:4">
      <c r="A11446" s="375">
        <v>2178</v>
      </c>
      <c r="B11446" s="375">
        <v>2109</v>
      </c>
      <c r="C11446" s="375" t="s">
        <v>12070</v>
      </c>
      <c r="D11446" s="377">
        <v>0</v>
      </c>
    </row>
    <row r="11447" spans="1:4">
      <c r="A11447" s="375">
        <v>2179</v>
      </c>
      <c r="B11447" s="375">
        <v>2109</v>
      </c>
      <c r="C11447" s="375" t="s">
        <v>12071</v>
      </c>
      <c r="D11447" s="377">
        <v>2</v>
      </c>
    </row>
    <row r="11448" spans="1:4">
      <c r="A11448" s="375">
        <v>2180</v>
      </c>
      <c r="B11448" s="375">
        <v>2109</v>
      </c>
      <c r="C11448" s="375" t="s">
        <v>12072</v>
      </c>
      <c r="D11448" s="377">
        <v>0</v>
      </c>
    </row>
    <row r="11449" spans="1:4">
      <c r="A11449" s="375">
        <v>2182</v>
      </c>
      <c r="B11449" s="375">
        <v>2109</v>
      </c>
      <c r="C11449" s="375" t="s">
        <v>12073</v>
      </c>
      <c r="D11449" s="377">
        <v>2</v>
      </c>
    </row>
    <row r="11450" spans="1:4">
      <c r="A11450" s="375">
        <v>2183</v>
      </c>
      <c r="B11450" s="375">
        <v>2109</v>
      </c>
      <c r="C11450" s="375" t="s">
        <v>12074</v>
      </c>
      <c r="D11450" s="377">
        <v>0</v>
      </c>
    </row>
    <row r="11451" spans="1:4">
      <c r="A11451" s="375">
        <v>2184</v>
      </c>
      <c r="B11451" s="375">
        <v>2109</v>
      </c>
      <c r="C11451" s="375" t="s">
        <v>12075</v>
      </c>
      <c r="D11451" s="377">
        <v>2</v>
      </c>
    </row>
    <row r="11452" spans="1:4">
      <c r="A11452" s="375">
        <v>2185</v>
      </c>
      <c r="B11452" s="375">
        <v>2109</v>
      </c>
      <c r="C11452" s="375" t="s">
        <v>12076</v>
      </c>
      <c r="D11452" s="377">
        <v>2</v>
      </c>
    </row>
    <row r="11453" spans="1:4">
      <c r="A11453" s="375">
        <v>2187</v>
      </c>
      <c r="B11453" s="375">
        <v>2109</v>
      </c>
      <c r="C11453" s="375" t="s">
        <v>12077</v>
      </c>
      <c r="D11453" s="377">
        <v>0</v>
      </c>
    </row>
    <row r="11454" spans="1:4">
      <c r="A11454" s="375">
        <v>2188</v>
      </c>
      <c r="B11454" s="375">
        <v>2109</v>
      </c>
      <c r="C11454" s="375" t="s">
        <v>12078</v>
      </c>
      <c r="D11454" s="377">
        <v>0</v>
      </c>
    </row>
    <row r="11455" spans="1:4">
      <c r="A11455" s="375">
        <v>2189</v>
      </c>
      <c r="B11455" s="375">
        <v>2109</v>
      </c>
      <c r="C11455" s="375" t="s">
        <v>12079</v>
      </c>
      <c r="D11455" s="377">
        <v>2</v>
      </c>
    </row>
    <row r="11456" spans="1:4">
      <c r="A11456" s="375">
        <v>2192</v>
      </c>
      <c r="B11456" s="375">
        <v>2109</v>
      </c>
      <c r="C11456" s="375" t="s">
        <v>12080</v>
      </c>
      <c r="D11456" s="377">
        <v>2</v>
      </c>
    </row>
    <row r="11457" spans="1:4">
      <c r="A11457" s="375">
        <v>2196</v>
      </c>
      <c r="B11457" s="375">
        <v>2109</v>
      </c>
      <c r="C11457" s="375" t="s">
        <v>12081</v>
      </c>
      <c r="D11457" s="377">
        <v>0</v>
      </c>
    </row>
    <row r="11458" spans="1:4">
      <c r="A11458" s="375">
        <v>2197</v>
      </c>
      <c r="B11458" s="375">
        <v>2109</v>
      </c>
      <c r="C11458" s="375" t="s">
        <v>12082</v>
      </c>
      <c r="D11458" s="377">
        <v>2</v>
      </c>
    </row>
    <row r="11459" spans="1:4">
      <c r="A11459" s="375">
        <v>2199</v>
      </c>
      <c r="B11459" s="375">
        <v>2109</v>
      </c>
      <c r="C11459" s="375" t="s">
        <v>12083</v>
      </c>
      <c r="D11459" s="377">
        <v>2</v>
      </c>
    </row>
    <row r="11460" spans="1:4">
      <c r="A11460" s="375">
        <v>2201</v>
      </c>
      <c r="B11460" s="375">
        <v>2109</v>
      </c>
      <c r="C11460" s="375" t="s">
        <v>12084</v>
      </c>
      <c r="D11460" s="377">
        <v>2</v>
      </c>
    </row>
    <row r="11461" spans="1:4">
      <c r="A11461" s="375">
        <v>2202</v>
      </c>
      <c r="B11461" s="375">
        <v>2109</v>
      </c>
      <c r="C11461" s="375" t="s">
        <v>12085</v>
      </c>
      <c r="D11461" s="377">
        <v>0</v>
      </c>
    </row>
    <row r="11462" spans="1:4">
      <c r="A11462" s="375">
        <v>2203</v>
      </c>
      <c r="B11462" s="375">
        <v>2109</v>
      </c>
      <c r="C11462" s="375" t="s">
        <v>12086</v>
      </c>
      <c r="D11462" s="377">
        <v>0</v>
      </c>
    </row>
    <row r="11463" spans="1:4">
      <c r="A11463" s="375">
        <v>2206</v>
      </c>
      <c r="B11463" s="375">
        <v>2109</v>
      </c>
      <c r="C11463" s="375" t="s">
        <v>12087</v>
      </c>
      <c r="D11463" s="377">
        <v>2</v>
      </c>
    </row>
    <row r="11464" spans="1:4">
      <c r="A11464" s="375">
        <v>2207</v>
      </c>
      <c r="B11464" s="375">
        <v>2109</v>
      </c>
      <c r="C11464" s="375" t="s">
        <v>12088</v>
      </c>
      <c r="D11464" s="377">
        <v>2</v>
      </c>
    </row>
    <row r="11465" spans="1:4">
      <c r="A11465" s="375">
        <v>2208</v>
      </c>
      <c r="B11465" s="375">
        <v>2109</v>
      </c>
      <c r="C11465" s="375" t="s">
        <v>12089</v>
      </c>
      <c r="D11465" s="377">
        <v>2</v>
      </c>
    </row>
    <row r="11466" spans="1:4">
      <c r="A11466" s="375">
        <v>2209</v>
      </c>
      <c r="B11466" s="375">
        <v>2109</v>
      </c>
      <c r="C11466" s="375" t="s">
        <v>12090</v>
      </c>
      <c r="D11466" s="377">
        <v>2</v>
      </c>
    </row>
    <row r="11467" spans="1:4">
      <c r="A11467" s="375">
        <v>2210</v>
      </c>
      <c r="B11467" s="375">
        <v>2109</v>
      </c>
      <c r="C11467" s="375" t="s">
        <v>12091</v>
      </c>
      <c r="D11467" s="377">
        <v>2</v>
      </c>
    </row>
    <row r="11468" spans="1:4">
      <c r="A11468" s="375">
        <v>2211</v>
      </c>
      <c r="B11468" s="375">
        <v>2109</v>
      </c>
      <c r="C11468" s="375" t="s">
        <v>12092</v>
      </c>
      <c r="D11468" s="377">
        <v>2</v>
      </c>
    </row>
    <row r="11469" spans="1:4">
      <c r="A11469" s="375">
        <v>2212</v>
      </c>
      <c r="B11469" s="375">
        <v>2109</v>
      </c>
      <c r="C11469" s="375" t="s">
        <v>12093</v>
      </c>
      <c r="D11469" s="377">
        <v>0</v>
      </c>
    </row>
    <row r="11470" spans="1:4">
      <c r="A11470" s="375">
        <v>2213</v>
      </c>
      <c r="B11470" s="375">
        <v>2109</v>
      </c>
      <c r="C11470" s="375" t="s">
        <v>12094</v>
      </c>
      <c r="D11470" s="377">
        <v>2</v>
      </c>
    </row>
    <row r="11471" spans="1:4">
      <c r="A11471" s="375">
        <v>2214</v>
      </c>
      <c r="B11471" s="375">
        <v>2109</v>
      </c>
      <c r="C11471" s="375" t="s">
        <v>12095</v>
      </c>
      <c r="D11471" s="377">
        <v>2</v>
      </c>
    </row>
    <row r="11472" spans="1:4">
      <c r="A11472" s="375">
        <v>2215</v>
      </c>
      <c r="B11472" s="375">
        <v>2109</v>
      </c>
      <c r="C11472" s="375" t="s">
        <v>12096</v>
      </c>
      <c r="D11472" s="377">
        <v>0</v>
      </c>
    </row>
    <row r="11473" spans="1:4">
      <c r="A11473" s="375">
        <v>2312</v>
      </c>
      <c r="B11473" s="375">
        <v>2109</v>
      </c>
      <c r="C11473" s="375" t="s">
        <v>12097</v>
      </c>
      <c r="D11473" s="377">
        <v>0</v>
      </c>
    </row>
    <row r="11474" spans="1:4">
      <c r="A11474" s="375">
        <v>2317</v>
      </c>
      <c r="B11474" s="375">
        <v>2109</v>
      </c>
      <c r="C11474" s="375" t="s">
        <v>12098</v>
      </c>
      <c r="D11474" s="377">
        <v>1</v>
      </c>
    </row>
    <row r="11475" spans="1:4">
      <c r="A11475" s="375">
        <v>2322</v>
      </c>
      <c r="B11475" s="375">
        <v>2109</v>
      </c>
      <c r="C11475" s="375" t="s">
        <v>12099</v>
      </c>
      <c r="D11475" s="377">
        <v>1</v>
      </c>
    </row>
    <row r="11476" spans="1:4">
      <c r="A11476" s="375">
        <v>2323</v>
      </c>
      <c r="B11476" s="375">
        <v>2109</v>
      </c>
      <c r="C11476" s="375" t="s">
        <v>12100</v>
      </c>
      <c r="D11476" s="377">
        <v>0</v>
      </c>
    </row>
    <row r="11477" spans="1:4">
      <c r="A11477" s="375">
        <v>2324</v>
      </c>
      <c r="B11477" s="375">
        <v>2109</v>
      </c>
      <c r="C11477" s="375" t="s">
        <v>12101</v>
      </c>
      <c r="D11477" s="377">
        <v>2</v>
      </c>
    </row>
    <row r="11478" spans="1:4">
      <c r="A11478" s="375">
        <v>2326</v>
      </c>
      <c r="B11478" s="375">
        <v>2109</v>
      </c>
      <c r="C11478" s="375" t="s">
        <v>12102</v>
      </c>
      <c r="D11478" s="377">
        <v>2</v>
      </c>
    </row>
    <row r="11479" spans="1:4">
      <c r="A11479" s="375">
        <v>2328</v>
      </c>
      <c r="B11479" s="375">
        <v>2109</v>
      </c>
      <c r="C11479" s="375" t="s">
        <v>12103</v>
      </c>
      <c r="D11479" s="377">
        <v>0</v>
      </c>
    </row>
    <row r="11480" spans="1:4">
      <c r="A11480" s="375">
        <v>2330</v>
      </c>
      <c r="B11480" s="375">
        <v>2109</v>
      </c>
      <c r="C11480" s="375" t="s">
        <v>12104</v>
      </c>
      <c r="D11480" s="377">
        <v>1</v>
      </c>
    </row>
    <row r="11481" spans="1:4">
      <c r="A11481" s="375">
        <v>2338</v>
      </c>
      <c r="B11481" s="375">
        <v>2109</v>
      </c>
      <c r="C11481" s="375" t="s">
        <v>12105</v>
      </c>
      <c r="D11481" s="377">
        <v>1</v>
      </c>
    </row>
    <row r="11482" spans="1:4">
      <c r="A11482" s="375">
        <v>2341</v>
      </c>
      <c r="B11482" s="375">
        <v>2109</v>
      </c>
      <c r="C11482" s="375" t="s">
        <v>12106</v>
      </c>
      <c r="D11482" s="377">
        <v>1</v>
      </c>
    </row>
    <row r="11483" spans="1:4">
      <c r="A11483" s="375">
        <v>2342</v>
      </c>
      <c r="B11483" s="375">
        <v>2109</v>
      </c>
      <c r="C11483" s="375" t="s">
        <v>12107</v>
      </c>
      <c r="D11483" s="377">
        <v>0</v>
      </c>
    </row>
    <row r="11484" spans="1:4">
      <c r="A11484" s="375">
        <v>2343</v>
      </c>
      <c r="B11484" s="375">
        <v>2109</v>
      </c>
      <c r="C11484" s="375" t="s">
        <v>12108</v>
      </c>
      <c r="D11484" s="377">
        <v>1</v>
      </c>
    </row>
    <row r="11485" spans="1:4">
      <c r="A11485" s="375">
        <v>2345</v>
      </c>
      <c r="B11485" s="375">
        <v>2109</v>
      </c>
      <c r="C11485" s="375" t="s">
        <v>12109</v>
      </c>
      <c r="D11485" s="377">
        <v>1</v>
      </c>
    </row>
    <row r="11486" spans="1:4">
      <c r="A11486" s="375">
        <v>2346</v>
      </c>
      <c r="B11486" s="375">
        <v>2109</v>
      </c>
      <c r="C11486" s="375" t="s">
        <v>12110</v>
      </c>
      <c r="D11486" s="377">
        <v>0</v>
      </c>
    </row>
    <row r="11487" spans="1:4">
      <c r="A11487" s="375">
        <v>2347</v>
      </c>
      <c r="B11487" s="375">
        <v>2109</v>
      </c>
      <c r="C11487" s="375" t="s">
        <v>12111</v>
      </c>
      <c r="D11487" s="377">
        <v>0</v>
      </c>
    </row>
    <row r="11488" spans="1:4">
      <c r="A11488" s="375">
        <v>3102</v>
      </c>
      <c r="B11488" s="375">
        <v>2109</v>
      </c>
      <c r="C11488" s="375" t="s">
        <v>12112</v>
      </c>
      <c r="D11488" s="377">
        <v>0</v>
      </c>
    </row>
    <row r="11489" spans="1:4">
      <c r="A11489" s="375">
        <v>3103</v>
      </c>
      <c r="B11489" s="375">
        <v>2109</v>
      </c>
      <c r="C11489" s="375" t="s">
        <v>12113</v>
      </c>
      <c r="D11489" s="377">
        <v>0</v>
      </c>
    </row>
    <row r="11490" spans="1:4">
      <c r="A11490" s="375">
        <v>3104</v>
      </c>
      <c r="B11490" s="375">
        <v>2109</v>
      </c>
      <c r="C11490" s="375" t="s">
        <v>12114</v>
      </c>
      <c r="D11490" s="377">
        <v>0</v>
      </c>
    </row>
    <row r="11491" spans="1:4">
      <c r="A11491" s="375">
        <v>3105</v>
      </c>
      <c r="B11491" s="375">
        <v>2109</v>
      </c>
      <c r="C11491" s="375" t="s">
        <v>12115</v>
      </c>
      <c r="D11491" s="377">
        <v>0</v>
      </c>
    </row>
    <row r="11492" spans="1:4">
      <c r="A11492" s="375">
        <v>3108</v>
      </c>
      <c r="B11492" s="375">
        <v>2109</v>
      </c>
      <c r="C11492" s="375" t="s">
        <v>12116</v>
      </c>
      <c r="D11492" s="377">
        <v>0</v>
      </c>
    </row>
    <row r="11493" spans="1:4">
      <c r="A11493" s="375">
        <v>3109</v>
      </c>
      <c r="B11493" s="375">
        <v>2109</v>
      </c>
      <c r="C11493" s="375" t="s">
        <v>12117</v>
      </c>
      <c r="D11493" s="377">
        <v>0</v>
      </c>
    </row>
    <row r="11494" spans="1:4">
      <c r="A11494" s="375">
        <v>3115</v>
      </c>
      <c r="B11494" s="375">
        <v>2109</v>
      </c>
      <c r="C11494" s="375" t="s">
        <v>12118</v>
      </c>
      <c r="D11494" s="377">
        <v>0</v>
      </c>
    </row>
    <row r="11495" spans="1:4">
      <c r="A11495" s="375">
        <v>3116</v>
      </c>
      <c r="B11495" s="375">
        <v>2109</v>
      </c>
      <c r="C11495" s="375" t="s">
        <v>12119</v>
      </c>
      <c r="D11495" s="377">
        <v>0</v>
      </c>
    </row>
    <row r="11496" spans="1:4">
      <c r="A11496" s="375">
        <v>3120</v>
      </c>
      <c r="B11496" s="375">
        <v>2109</v>
      </c>
      <c r="C11496" s="375" t="s">
        <v>12120</v>
      </c>
      <c r="D11496" s="377">
        <v>0</v>
      </c>
    </row>
    <row r="11497" spans="1:4">
      <c r="A11497" s="375">
        <v>3121</v>
      </c>
      <c r="B11497" s="375">
        <v>2109</v>
      </c>
      <c r="C11497" s="375" t="s">
        <v>12121</v>
      </c>
      <c r="D11497" s="377">
        <v>0</v>
      </c>
    </row>
    <row r="11498" spans="1:4">
      <c r="A11498" s="375">
        <v>3141</v>
      </c>
      <c r="B11498" s="375">
        <v>2109</v>
      </c>
      <c r="C11498" s="375" t="s">
        <v>12122</v>
      </c>
      <c r="D11498" s="377">
        <v>0</v>
      </c>
    </row>
    <row r="11499" spans="1:4">
      <c r="A11499" s="375">
        <v>3145</v>
      </c>
      <c r="B11499" s="375">
        <v>2109</v>
      </c>
      <c r="C11499" s="375" t="s">
        <v>12123</v>
      </c>
      <c r="D11499" s="377">
        <v>0</v>
      </c>
    </row>
    <row r="11500" spans="1:4">
      <c r="A11500" s="375">
        <v>3146</v>
      </c>
      <c r="B11500" s="375">
        <v>2109</v>
      </c>
      <c r="C11500" s="375" t="s">
        <v>12124</v>
      </c>
      <c r="D11500" s="377">
        <v>0</v>
      </c>
    </row>
    <row r="11501" spans="1:4">
      <c r="A11501" s="375">
        <v>3147</v>
      </c>
      <c r="B11501" s="375">
        <v>2109</v>
      </c>
      <c r="C11501" s="375" t="s">
        <v>12125</v>
      </c>
      <c r="D11501" s="377">
        <v>0</v>
      </c>
    </row>
    <row r="11502" spans="1:4">
      <c r="A11502" s="375">
        <v>3181</v>
      </c>
      <c r="B11502" s="375">
        <v>2109</v>
      </c>
      <c r="C11502" s="375" t="s">
        <v>12126</v>
      </c>
      <c r="D11502" s="377">
        <v>0</v>
      </c>
    </row>
    <row r="11503" spans="1:4">
      <c r="A11503" s="375">
        <v>3199</v>
      </c>
      <c r="B11503" s="375">
        <v>2109</v>
      </c>
      <c r="C11503" s="375" t="s">
        <v>12127</v>
      </c>
      <c r="D11503" s="377">
        <v>0</v>
      </c>
    </row>
    <row r="11504" spans="1:4">
      <c r="A11504" s="375">
        <v>4109</v>
      </c>
      <c r="B11504" s="375">
        <v>2109</v>
      </c>
      <c r="C11504" s="375" t="s">
        <v>12128</v>
      </c>
      <c r="D11504" s="377">
        <v>0</v>
      </c>
    </row>
    <row r="11505" spans="1:4">
      <c r="A11505" s="375">
        <v>4111</v>
      </c>
      <c r="B11505" s="375">
        <v>2109</v>
      </c>
      <c r="C11505" s="375" t="s">
        <v>12129</v>
      </c>
      <c r="D11505" s="377">
        <v>2</v>
      </c>
    </row>
    <row r="11506" spans="1:4">
      <c r="A11506" s="375">
        <v>4112</v>
      </c>
      <c r="B11506" s="375">
        <v>2109</v>
      </c>
      <c r="C11506" s="375" t="s">
        <v>12130</v>
      </c>
      <c r="D11506" s="377">
        <v>2</v>
      </c>
    </row>
    <row r="11507" spans="1:4">
      <c r="A11507" s="375">
        <v>4116</v>
      </c>
      <c r="B11507" s="375">
        <v>2109</v>
      </c>
      <c r="C11507" s="375" t="s">
        <v>12131</v>
      </c>
      <c r="D11507" s="377">
        <v>2</v>
      </c>
    </row>
    <row r="11508" spans="1:4">
      <c r="A11508" s="375">
        <v>4117</v>
      </c>
      <c r="B11508" s="375">
        <v>2109</v>
      </c>
      <c r="C11508" s="375" t="s">
        <v>12132</v>
      </c>
      <c r="D11508" s="377">
        <v>2</v>
      </c>
    </row>
    <row r="11509" spans="1:4">
      <c r="A11509" s="375">
        <v>4121</v>
      </c>
      <c r="B11509" s="375">
        <v>2109</v>
      </c>
      <c r="C11509" s="375" t="s">
        <v>12133</v>
      </c>
      <c r="D11509" s="377">
        <v>2</v>
      </c>
    </row>
    <row r="11510" spans="1:4">
      <c r="A11510" s="375">
        <v>4123</v>
      </c>
      <c r="B11510" s="375">
        <v>2109</v>
      </c>
      <c r="C11510" s="375" t="s">
        <v>12134</v>
      </c>
      <c r="D11510" s="377">
        <v>2</v>
      </c>
    </row>
    <row r="11511" spans="1:4">
      <c r="A11511" s="375">
        <v>4124</v>
      </c>
      <c r="B11511" s="375">
        <v>2109</v>
      </c>
      <c r="C11511" s="375" t="s">
        <v>12135</v>
      </c>
      <c r="D11511" s="377">
        <v>2</v>
      </c>
    </row>
    <row r="11512" spans="1:4">
      <c r="A11512" s="375">
        <v>4126</v>
      </c>
      <c r="B11512" s="375">
        <v>2109</v>
      </c>
      <c r="C11512" s="375" t="s">
        <v>12136</v>
      </c>
      <c r="D11512" s="377">
        <v>2</v>
      </c>
    </row>
    <row r="11513" spans="1:4">
      <c r="A11513" s="375">
        <v>4130</v>
      </c>
      <c r="B11513" s="375">
        <v>2109</v>
      </c>
      <c r="C11513" s="375" t="s">
        <v>12137</v>
      </c>
      <c r="D11513" s="377">
        <v>2</v>
      </c>
    </row>
    <row r="11514" spans="1:4">
      <c r="A11514" s="375">
        <v>4131</v>
      </c>
      <c r="B11514" s="375">
        <v>2109</v>
      </c>
      <c r="C11514" s="375" t="s">
        <v>12138</v>
      </c>
      <c r="D11514" s="377">
        <v>2</v>
      </c>
    </row>
    <row r="11515" spans="1:4">
      <c r="A11515" s="375">
        <v>4132</v>
      </c>
      <c r="B11515" s="375">
        <v>2109</v>
      </c>
      <c r="C11515" s="375" t="s">
        <v>12139</v>
      </c>
      <c r="D11515" s="377">
        <v>2</v>
      </c>
    </row>
    <row r="11516" spans="1:4">
      <c r="A11516" s="375">
        <v>4140</v>
      </c>
      <c r="B11516" s="375">
        <v>2109</v>
      </c>
      <c r="C11516" s="375" t="s">
        <v>12140</v>
      </c>
      <c r="D11516" s="377">
        <v>2</v>
      </c>
    </row>
    <row r="11517" spans="1:4">
      <c r="A11517" s="375">
        <v>4170</v>
      </c>
      <c r="B11517" s="375">
        <v>2109</v>
      </c>
      <c r="C11517" s="375" t="s">
        <v>12141</v>
      </c>
      <c r="D11517" s="377">
        <v>2</v>
      </c>
    </row>
    <row r="11518" spans="1:4">
      <c r="A11518" s="375">
        <v>4173</v>
      </c>
      <c r="B11518" s="375">
        <v>2109</v>
      </c>
      <c r="C11518" s="375" t="s">
        <v>12142</v>
      </c>
      <c r="D11518" s="377">
        <v>0</v>
      </c>
    </row>
    <row r="11519" spans="1:4">
      <c r="A11519" s="375">
        <v>4179</v>
      </c>
      <c r="B11519" s="375">
        <v>2109</v>
      </c>
      <c r="C11519" s="375" t="s">
        <v>12143</v>
      </c>
      <c r="D11519" s="377">
        <v>2</v>
      </c>
    </row>
    <row r="11520" spans="1:4">
      <c r="A11520" s="375">
        <v>4180</v>
      </c>
      <c r="B11520" s="375">
        <v>2109</v>
      </c>
      <c r="C11520" s="375" t="s">
        <v>12144</v>
      </c>
      <c r="D11520" s="377">
        <v>2</v>
      </c>
    </row>
    <row r="11521" spans="1:4">
      <c r="A11521" s="375">
        <v>4181</v>
      </c>
      <c r="B11521" s="375">
        <v>2109</v>
      </c>
      <c r="C11521" s="375" t="s">
        <v>12145</v>
      </c>
      <c r="D11521" s="377">
        <v>2</v>
      </c>
    </row>
    <row r="11522" spans="1:4">
      <c r="A11522" s="375">
        <v>4190</v>
      </c>
      <c r="B11522" s="375">
        <v>2109</v>
      </c>
      <c r="C11522" s="375" t="s">
        <v>12146</v>
      </c>
      <c r="D11522" s="377">
        <v>2</v>
      </c>
    </row>
    <row r="11523" spans="1:4">
      <c r="A11523" s="375">
        <v>4191</v>
      </c>
      <c r="B11523" s="375">
        <v>2109</v>
      </c>
      <c r="C11523" s="375" t="s">
        <v>12147</v>
      </c>
      <c r="D11523" s="377">
        <v>2</v>
      </c>
    </row>
    <row r="11524" spans="1:4">
      <c r="A11524" s="375">
        <v>4192</v>
      </c>
      <c r="B11524" s="375">
        <v>2109</v>
      </c>
      <c r="C11524" s="375" t="s">
        <v>12148</v>
      </c>
      <c r="D11524" s="377">
        <v>2</v>
      </c>
    </row>
    <row r="11525" spans="1:4">
      <c r="A11525" s="375">
        <v>4196</v>
      </c>
      <c r="B11525" s="375">
        <v>2109</v>
      </c>
      <c r="C11525" s="375" t="s">
        <v>12149</v>
      </c>
      <c r="D11525" s="377">
        <v>2</v>
      </c>
    </row>
    <row r="11526" spans="1:4">
      <c r="A11526" s="375">
        <v>4199</v>
      </c>
      <c r="B11526" s="375">
        <v>2109</v>
      </c>
      <c r="C11526" s="375" t="s">
        <v>12150</v>
      </c>
      <c r="D11526" s="377">
        <v>2</v>
      </c>
    </row>
    <row r="11527" spans="1:4">
      <c r="A11527" s="375">
        <v>5002</v>
      </c>
      <c r="B11527" s="375">
        <v>2109</v>
      </c>
      <c r="C11527" s="375" t="s">
        <v>12151</v>
      </c>
      <c r="D11527" s="377">
        <v>0</v>
      </c>
    </row>
    <row r="11528" spans="1:4">
      <c r="A11528" s="375">
        <v>5003</v>
      </c>
      <c r="B11528" s="375">
        <v>2109</v>
      </c>
      <c r="C11528" s="375" t="s">
        <v>12152</v>
      </c>
      <c r="D11528" s="377">
        <v>0</v>
      </c>
    </row>
    <row r="11529" spans="1:4">
      <c r="A11529" s="375">
        <v>5008</v>
      </c>
      <c r="B11529" s="375">
        <v>2109</v>
      </c>
      <c r="C11529" s="375" t="s">
        <v>12153</v>
      </c>
      <c r="D11529" s="377">
        <v>0</v>
      </c>
    </row>
    <row r="11530" spans="1:4">
      <c r="A11530" s="375">
        <v>6002</v>
      </c>
      <c r="B11530" s="375">
        <v>2109</v>
      </c>
      <c r="C11530" s="375" t="s">
        <v>12154</v>
      </c>
      <c r="D11530" s="377">
        <v>0</v>
      </c>
    </row>
    <row r="11531" spans="1:4">
      <c r="A11531" s="375">
        <v>6022</v>
      </c>
      <c r="B11531" s="375">
        <v>2109</v>
      </c>
      <c r="C11531" s="375" t="s">
        <v>12155</v>
      </c>
      <c r="D11531" s="377">
        <v>0</v>
      </c>
    </row>
    <row r="11532" spans="1:4">
      <c r="A11532" s="375">
        <v>6034</v>
      </c>
      <c r="B11532" s="375">
        <v>2109</v>
      </c>
      <c r="C11532" s="375" t="s">
        <v>12156</v>
      </c>
      <c r="D11532" s="377">
        <v>0</v>
      </c>
    </row>
    <row r="11533" spans="1:4">
      <c r="A11533" s="375">
        <v>6042</v>
      </c>
      <c r="B11533" s="375">
        <v>2109</v>
      </c>
      <c r="C11533" s="375" t="s">
        <v>12157</v>
      </c>
      <c r="D11533" s="377">
        <v>0</v>
      </c>
    </row>
    <row r="11534" spans="1:4">
      <c r="A11534" s="375">
        <v>6082</v>
      </c>
      <c r="B11534" s="375">
        <v>2109</v>
      </c>
      <c r="C11534" s="375" t="s">
        <v>12158</v>
      </c>
      <c r="D11534" s="377">
        <v>0</v>
      </c>
    </row>
    <row r="11535" spans="1:4">
      <c r="A11535" s="375">
        <v>1099</v>
      </c>
      <c r="B11535" s="375">
        <v>2110</v>
      </c>
      <c r="C11535" s="375" t="s">
        <v>12159</v>
      </c>
      <c r="D11535" s="377">
        <v>0</v>
      </c>
    </row>
    <row r="11536" spans="1:4">
      <c r="A11536" s="375">
        <v>1100</v>
      </c>
      <c r="B11536" s="375">
        <v>2110</v>
      </c>
      <c r="C11536" s="375" t="s">
        <v>12160</v>
      </c>
      <c r="D11536" s="377">
        <v>0</v>
      </c>
    </row>
    <row r="11537" spans="1:4">
      <c r="A11537" s="375">
        <v>1101</v>
      </c>
      <c r="B11537" s="375">
        <v>2110</v>
      </c>
      <c r="C11537" s="375" t="s">
        <v>12161</v>
      </c>
      <c r="D11537" s="377">
        <v>0</v>
      </c>
    </row>
    <row r="11538" spans="1:4">
      <c r="A11538" s="375">
        <v>1102</v>
      </c>
      <c r="B11538" s="375">
        <v>2110</v>
      </c>
      <c r="C11538" s="375" t="s">
        <v>12162</v>
      </c>
      <c r="D11538" s="377">
        <v>0</v>
      </c>
    </row>
    <row r="11539" spans="1:4">
      <c r="A11539" s="375">
        <v>1103</v>
      </c>
      <c r="B11539" s="375">
        <v>2110</v>
      </c>
      <c r="C11539" s="375" t="s">
        <v>12163</v>
      </c>
      <c r="D11539" s="377">
        <v>0</v>
      </c>
    </row>
    <row r="11540" spans="1:4">
      <c r="A11540" s="375">
        <v>1104</v>
      </c>
      <c r="B11540" s="375">
        <v>2110</v>
      </c>
      <c r="C11540" s="375" t="s">
        <v>12164</v>
      </c>
      <c r="D11540" s="377">
        <v>0</v>
      </c>
    </row>
    <row r="11541" spans="1:4">
      <c r="A11541" s="375">
        <v>1105</v>
      </c>
      <c r="B11541" s="375">
        <v>2110</v>
      </c>
      <c r="C11541" s="375" t="s">
        <v>12165</v>
      </c>
      <c r="D11541" s="377">
        <v>0</v>
      </c>
    </row>
    <row r="11542" spans="1:4">
      <c r="A11542" s="375">
        <v>1106</v>
      </c>
      <c r="B11542" s="375">
        <v>2110</v>
      </c>
      <c r="C11542" s="375" t="s">
        <v>12166</v>
      </c>
      <c r="D11542" s="377">
        <v>0</v>
      </c>
    </row>
    <row r="11543" spans="1:4">
      <c r="A11543" s="375">
        <v>1107</v>
      </c>
      <c r="B11543" s="375">
        <v>2110</v>
      </c>
      <c r="C11543" s="375" t="s">
        <v>12167</v>
      </c>
      <c r="D11543" s="377">
        <v>0</v>
      </c>
    </row>
    <row r="11544" spans="1:4">
      <c r="A11544" s="375">
        <v>1109</v>
      </c>
      <c r="B11544" s="375">
        <v>2110</v>
      </c>
      <c r="C11544" s="375" t="s">
        <v>12168</v>
      </c>
      <c r="D11544" s="377">
        <v>0</v>
      </c>
    </row>
    <row r="11545" spans="1:4">
      <c r="A11545" s="375">
        <v>1113</v>
      </c>
      <c r="B11545" s="375">
        <v>2110</v>
      </c>
      <c r="C11545" s="375" t="s">
        <v>12169</v>
      </c>
      <c r="D11545" s="377">
        <v>0</v>
      </c>
    </row>
    <row r="11546" spans="1:4">
      <c r="A11546" s="375">
        <v>1114</v>
      </c>
      <c r="B11546" s="375">
        <v>2110</v>
      </c>
      <c r="C11546" s="375" t="s">
        <v>12170</v>
      </c>
      <c r="D11546" s="377">
        <v>2</v>
      </c>
    </row>
    <row r="11547" spans="1:4">
      <c r="A11547" s="375">
        <v>1115</v>
      </c>
      <c r="B11547" s="375">
        <v>2110</v>
      </c>
      <c r="C11547" s="375" t="s">
        <v>12171</v>
      </c>
      <c r="D11547" s="377">
        <v>0</v>
      </c>
    </row>
    <row r="11548" spans="1:4">
      <c r="A11548" s="375">
        <v>1120</v>
      </c>
      <c r="B11548" s="375">
        <v>2110</v>
      </c>
      <c r="C11548" s="375" t="s">
        <v>12172</v>
      </c>
      <c r="D11548" s="377">
        <v>2</v>
      </c>
    </row>
    <row r="11549" spans="1:4">
      <c r="A11549" s="375">
        <v>1121</v>
      </c>
      <c r="B11549" s="375">
        <v>2110</v>
      </c>
      <c r="C11549" s="375" t="s">
        <v>12173</v>
      </c>
      <c r="D11549" s="377">
        <v>0</v>
      </c>
    </row>
    <row r="11550" spans="1:4">
      <c r="A11550" s="375">
        <v>1123</v>
      </c>
      <c r="B11550" s="375">
        <v>2110</v>
      </c>
      <c r="C11550" s="375" t="s">
        <v>12174</v>
      </c>
      <c r="D11550" s="377">
        <v>0</v>
      </c>
    </row>
    <row r="11551" spans="1:4">
      <c r="A11551" s="375">
        <v>1124</v>
      </c>
      <c r="B11551" s="375">
        <v>2110</v>
      </c>
      <c r="C11551" s="375" t="s">
        <v>12175</v>
      </c>
      <c r="D11551" s="377">
        <v>0</v>
      </c>
    </row>
    <row r="11552" spans="1:4">
      <c r="A11552" s="375">
        <v>1125</v>
      </c>
      <c r="B11552" s="375">
        <v>2110</v>
      </c>
      <c r="C11552" s="375" t="s">
        <v>12176</v>
      </c>
      <c r="D11552" s="377">
        <v>0</v>
      </c>
    </row>
    <row r="11553" spans="1:4">
      <c r="A11553" s="375">
        <v>1126</v>
      </c>
      <c r="B11553" s="375">
        <v>2110</v>
      </c>
      <c r="C11553" s="375" t="s">
        <v>12177</v>
      </c>
      <c r="D11553" s="377">
        <v>0</v>
      </c>
    </row>
    <row r="11554" spans="1:4">
      <c r="A11554" s="375">
        <v>1127</v>
      </c>
      <c r="B11554" s="375">
        <v>2110</v>
      </c>
      <c r="C11554" s="375" t="s">
        <v>12178</v>
      </c>
      <c r="D11554" s="377">
        <v>0</v>
      </c>
    </row>
    <row r="11555" spans="1:4">
      <c r="A11555" s="375">
        <v>1128</v>
      </c>
      <c r="B11555" s="375">
        <v>2110</v>
      </c>
      <c r="C11555" s="375" t="s">
        <v>12179</v>
      </c>
      <c r="D11555" s="377">
        <v>2</v>
      </c>
    </row>
    <row r="11556" spans="1:4">
      <c r="A11556" s="375">
        <v>1129</v>
      </c>
      <c r="B11556" s="375">
        <v>2110</v>
      </c>
      <c r="C11556" s="375" t="s">
        <v>12180</v>
      </c>
      <c r="D11556" s="377">
        <v>0</v>
      </c>
    </row>
    <row r="11557" spans="1:4">
      <c r="A11557" s="375">
        <v>1130</v>
      </c>
      <c r="B11557" s="375">
        <v>2110</v>
      </c>
      <c r="C11557" s="375" t="s">
        <v>12181</v>
      </c>
      <c r="D11557" s="377">
        <v>1</v>
      </c>
    </row>
    <row r="11558" spans="1:4">
      <c r="A11558" s="375">
        <v>1131</v>
      </c>
      <c r="B11558" s="375">
        <v>2110</v>
      </c>
      <c r="C11558" s="375" t="s">
        <v>12182</v>
      </c>
      <c r="D11558" s="377">
        <v>0</v>
      </c>
    </row>
    <row r="11559" spans="1:4">
      <c r="A11559" s="375">
        <v>1132</v>
      </c>
      <c r="B11559" s="375">
        <v>2110</v>
      </c>
      <c r="C11559" s="375" t="s">
        <v>12183</v>
      </c>
      <c r="D11559" s="377">
        <v>1</v>
      </c>
    </row>
    <row r="11560" spans="1:4">
      <c r="A11560" s="375">
        <v>1137</v>
      </c>
      <c r="B11560" s="375">
        <v>2110</v>
      </c>
      <c r="C11560" s="375" t="s">
        <v>12184</v>
      </c>
      <c r="D11560" s="377">
        <v>0</v>
      </c>
    </row>
    <row r="11561" spans="1:4">
      <c r="A11561" s="375">
        <v>1151</v>
      </c>
      <c r="B11561" s="375">
        <v>2110</v>
      </c>
      <c r="C11561" s="375" t="s">
        <v>12185</v>
      </c>
      <c r="D11561" s="377">
        <v>0</v>
      </c>
    </row>
    <row r="11562" spans="1:4">
      <c r="A11562" s="375">
        <v>1152</v>
      </c>
      <c r="B11562" s="375">
        <v>2110</v>
      </c>
      <c r="C11562" s="375" t="s">
        <v>12186</v>
      </c>
      <c r="D11562" s="377">
        <v>0</v>
      </c>
    </row>
    <row r="11563" spans="1:4">
      <c r="A11563" s="375">
        <v>1153</v>
      </c>
      <c r="B11563" s="375">
        <v>2110</v>
      </c>
      <c r="C11563" s="375" t="s">
        <v>12187</v>
      </c>
      <c r="D11563" s="377">
        <v>0</v>
      </c>
    </row>
    <row r="11564" spans="1:4">
      <c r="A11564" s="375">
        <v>1157</v>
      </c>
      <c r="B11564" s="375">
        <v>2110</v>
      </c>
      <c r="C11564" s="375" t="s">
        <v>12188</v>
      </c>
      <c r="D11564" s="377">
        <v>1</v>
      </c>
    </row>
    <row r="11565" spans="1:4">
      <c r="A11565" s="375">
        <v>1175</v>
      </c>
      <c r="B11565" s="375">
        <v>2110</v>
      </c>
      <c r="C11565" s="375" t="s">
        <v>12189</v>
      </c>
      <c r="D11565" s="377">
        <v>0</v>
      </c>
    </row>
    <row r="11566" spans="1:4">
      <c r="A11566" s="375">
        <v>1181</v>
      </c>
      <c r="B11566" s="375">
        <v>2110</v>
      </c>
      <c r="C11566" s="375" t="s">
        <v>12190</v>
      </c>
      <c r="D11566" s="377">
        <v>0</v>
      </c>
    </row>
    <row r="11567" spans="1:4">
      <c r="A11567" s="375">
        <v>1183</v>
      </c>
      <c r="B11567" s="375">
        <v>2110</v>
      </c>
      <c r="C11567" s="375" t="s">
        <v>12191</v>
      </c>
      <c r="D11567" s="377">
        <v>0</v>
      </c>
    </row>
    <row r="11568" spans="1:4">
      <c r="A11568" s="375">
        <v>1185</v>
      </c>
      <c r="B11568" s="375">
        <v>2110</v>
      </c>
      <c r="C11568" s="375" t="s">
        <v>12192</v>
      </c>
      <c r="D11568" s="377">
        <v>0</v>
      </c>
    </row>
    <row r="11569" spans="1:4">
      <c r="A11569" s="375">
        <v>1186</v>
      </c>
      <c r="B11569" s="375">
        <v>2110</v>
      </c>
      <c r="C11569" s="375" t="s">
        <v>12193</v>
      </c>
      <c r="D11569" s="377">
        <v>0</v>
      </c>
    </row>
    <row r="11570" spans="1:4">
      <c r="A11570" s="375">
        <v>1187</v>
      </c>
      <c r="B11570" s="375">
        <v>2110</v>
      </c>
      <c r="C11570" s="375" t="s">
        <v>12194</v>
      </c>
      <c r="D11570" s="377">
        <v>0</v>
      </c>
    </row>
    <row r="11571" spans="1:4">
      <c r="A11571" s="375">
        <v>1188</v>
      </c>
      <c r="B11571" s="375">
        <v>2110</v>
      </c>
      <c r="C11571" s="375" t="s">
        <v>12195</v>
      </c>
      <c r="D11571" s="377">
        <v>0</v>
      </c>
    </row>
    <row r="11572" spans="1:4">
      <c r="A11572" s="375">
        <v>1189</v>
      </c>
      <c r="B11572" s="375">
        <v>2110</v>
      </c>
      <c r="C11572" s="375" t="s">
        <v>12196</v>
      </c>
      <c r="D11572" s="377">
        <v>0</v>
      </c>
    </row>
    <row r="11573" spans="1:4">
      <c r="A11573" s="375">
        <v>1190</v>
      </c>
      <c r="B11573" s="375">
        <v>2110</v>
      </c>
      <c r="C11573" s="375" t="s">
        <v>12197</v>
      </c>
      <c r="D11573" s="377">
        <v>0</v>
      </c>
    </row>
    <row r="11574" spans="1:4">
      <c r="A11574" s="375">
        <v>1192</v>
      </c>
      <c r="B11574" s="375">
        <v>2110</v>
      </c>
      <c r="C11574" s="375" t="s">
        <v>12198</v>
      </c>
      <c r="D11574" s="377">
        <v>0</v>
      </c>
    </row>
    <row r="11575" spans="1:4">
      <c r="A11575" s="375">
        <v>1193</v>
      </c>
      <c r="B11575" s="375">
        <v>2110</v>
      </c>
      <c r="C11575" s="375" t="s">
        <v>12199</v>
      </c>
      <c r="D11575" s="377">
        <v>0</v>
      </c>
    </row>
    <row r="11576" spans="1:4">
      <c r="A11576" s="375">
        <v>1194</v>
      </c>
      <c r="B11576" s="375">
        <v>2110</v>
      </c>
      <c r="C11576" s="375" t="s">
        <v>12200</v>
      </c>
      <c r="D11576" s="377">
        <v>0</v>
      </c>
    </row>
    <row r="11577" spans="1:4">
      <c r="A11577" s="375">
        <v>1199</v>
      </c>
      <c r="B11577" s="375">
        <v>2110</v>
      </c>
      <c r="C11577" s="375" t="s">
        <v>12201</v>
      </c>
      <c r="D11577" s="377">
        <v>0</v>
      </c>
    </row>
    <row r="11578" spans="1:4">
      <c r="A11578" s="375">
        <v>1201</v>
      </c>
      <c r="B11578" s="375">
        <v>2110</v>
      </c>
      <c r="C11578" s="375" t="s">
        <v>12202</v>
      </c>
      <c r="D11578" s="377">
        <v>0</v>
      </c>
    </row>
    <row r="11579" spans="1:4">
      <c r="A11579" s="375">
        <v>1203</v>
      </c>
      <c r="B11579" s="375">
        <v>2110</v>
      </c>
      <c r="C11579" s="375" t="s">
        <v>12203</v>
      </c>
      <c r="D11579" s="377">
        <v>0</v>
      </c>
    </row>
    <row r="11580" spans="1:4">
      <c r="A11580" s="375">
        <v>1206</v>
      </c>
      <c r="B11580" s="375">
        <v>2110</v>
      </c>
      <c r="C11580" s="375" t="s">
        <v>12204</v>
      </c>
      <c r="D11580" s="377">
        <v>0</v>
      </c>
    </row>
    <row r="11581" spans="1:4">
      <c r="A11581" s="375">
        <v>1210</v>
      </c>
      <c r="B11581" s="375">
        <v>2110</v>
      </c>
      <c r="C11581" s="375" t="s">
        <v>12205</v>
      </c>
      <c r="D11581" s="377">
        <v>0</v>
      </c>
    </row>
    <row r="11582" spans="1:4">
      <c r="A11582" s="375">
        <v>1256</v>
      </c>
      <c r="B11582" s="375">
        <v>2110</v>
      </c>
      <c r="C11582" s="375" t="s">
        <v>12206</v>
      </c>
      <c r="D11582" s="377">
        <v>0</v>
      </c>
    </row>
    <row r="11583" spans="1:4">
      <c r="A11583" s="375">
        <v>1257</v>
      </c>
      <c r="B11583" s="375">
        <v>2110</v>
      </c>
      <c r="C11583" s="375" t="s">
        <v>12207</v>
      </c>
      <c r="D11583" s="377">
        <v>2</v>
      </c>
    </row>
    <row r="11584" spans="1:4">
      <c r="A11584" s="375">
        <v>1260</v>
      </c>
      <c r="B11584" s="375">
        <v>2110</v>
      </c>
      <c r="C11584" s="375" t="s">
        <v>12208</v>
      </c>
      <c r="D11584" s="377">
        <v>0</v>
      </c>
    </row>
    <row r="11585" spans="1:4">
      <c r="A11585" s="375">
        <v>1261</v>
      </c>
      <c r="B11585" s="375">
        <v>2110</v>
      </c>
      <c r="C11585" s="375" t="s">
        <v>12209</v>
      </c>
      <c r="D11585" s="377">
        <v>0</v>
      </c>
    </row>
    <row r="11586" spans="1:4">
      <c r="A11586" s="375">
        <v>1262</v>
      </c>
      <c r="B11586" s="375">
        <v>2110</v>
      </c>
      <c r="C11586" s="375" t="s">
        <v>12210</v>
      </c>
      <c r="D11586" s="377">
        <v>0</v>
      </c>
    </row>
    <row r="11587" spans="1:4">
      <c r="A11587" s="375">
        <v>2095</v>
      </c>
      <c r="B11587" s="375">
        <v>2110</v>
      </c>
      <c r="C11587" s="375" t="s">
        <v>12211</v>
      </c>
      <c r="D11587" s="377">
        <v>0</v>
      </c>
    </row>
    <row r="11588" spans="1:4">
      <c r="A11588" s="375">
        <v>2096</v>
      </c>
      <c r="B11588" s="375">
        <v>2110</v>
      </c>
      <c r="C11588" s="375" t="s">
        <v>12212</v>
      </c>
      <c r="D11588" s="377">
        <v>0</v>
      </c>
    </row>
    <row r="11589" spans="1:4">
      <c r="A11589" s="375">
        <v>2100</v>
      </c>
      <c r="B11589" s="375">
        <v>2110</v>
      </c>
      <c r="C11589" s="375" t="s">
        <v>12213</v>
      </c>
      <c r="D11589" s="377">
        <v>0</v>
      </c>
    </row>
    <row r="11590" spans="1:4">
      <c r="A11590" s="375">
        <v>2102</v>
      </c>
      <c r="B11590" s="375">
        <v>2110</v>
      </c>
      <c r="C11590" s="375" t="s">
        <v>12214</v>
      </c>
      <c r="D11590" s="377">
        <v>0</v>
      </c>
    </row>
    <row r="11591" spans="1:4">
      <c r="A11591" s="375">
        <v>2103</v>
      </c>
      <c r="B11591" s="375">
        <v>2110</v>
      </c>
      <c r="C11591" s="375" t="s">
        <v>12215</v>
      </c>
      <c r="D11591" s="377">
        <v>0</v>
      </c>
    </row>
    <row r="11592" spans="1:4">
      <c r="A11592" s="375">
        <v>2104</v>
      </c>
      <c r="B11592" s="375">
        <v>2110</v>
      </c>
      <c r="C11592" s="375" t="s">
        <v>12216</v>
      </c>
      <c r="D11592" s="377">
        <v>0</v>
      </c>
    </row>
    <row r="11593" spans="1:4">
      <c r="A11593" s="375">
        <v>2105</v>
      </c>
      <c r="B11593" s="375">
        <v>2110</v>
      </c>
      <c r="C11593" s="375" t="s">
        <v>12217</v>
      </c>
      <c r="D11593" s="377">
        <v>0</v>
      </c>
    </row>
    <row r="11594" spans="1:4">
      <c r="A11594" s="375">
        <v>2108</v>
      </c>
      <c r="B11594" s="375">
        <v>2110</v>
      </c>
      <c r="C11594" s="375" t="s">
        <v>12218</v>
      </c>
      <c r="D11594" s="377">
        <v>0</v>
      </c>
    </row>
    <row r="11595" spans="1:4">
      <c r="A11595" s="375">
        <v>2109</v>
      </c>
      <c r="B11595" s="375">
        <v>2110</v>
      </c>
      <c r="C11595" s="375" t="s">
        <v>12219</v>
      </c>
      <c r="D11595" s="377">
        <v>0</v>
      </c>
    </row>
    <row r="11596" spans="1:4">
      <c r="A11596" s="375">
        <v>2110</v>
      </c>
      <c r="B11596" s="375">
        <v>2110</v>
      </c>
      <c r="C11596" s="375" t="s">
        <v>12220</v>
      </c>
      <c r="D11596" s="377" t="s">
        <v>94</v>
      </c>
    </row>
    <row r="11597" spans="1:4">
      <c r="A11597" s="375">
        <v>2111</v>
      </c>
      <c r="B11597" s="375">
        <v>2110</v>
      </c>
      <c r="C11597" s="375" t="s">
        <v>12221</v>
      </c>
      <c r="D11597" s="377">
        <v>0</v>
      </c>
    </row>
    <row r="11598" spans="1:4">
      <c r="A11598" s="375">
        <v>2112</v>
      </c>
      <c r="B11598" s="375">
        <v>2110</v>
      </c>
      <c r="C11598" s="375" t="s">
        <v>12222</v>
      </c>
      <c r="D11598" s="377">
        <v>0</v>
      </c>
    </row>
    <row r="11599" spans="1:4">
      <c r="A11599" s="375">
        <v>2113</v>
      </c>
      <c r="B11599" s="375">
        <v>2110</v>
      </c>
      <c r="C11599" s="375" t="s">
        <v>12223</v>
      </c>
      <c r="D11599" s="377">
        <v>0</v>
      </c>
    </row>
    <row r="11600" spans="1:4">
      <c r="A11600" s="375">
        <v>2115</v>
      </c>
      <c r="B11600" s="375">
        <v>2110</v>
      </c>
      <c r="C11600" s="375" t="s">
        <v>12224</v>
      </c>
      <c r="D11600" s="377">
        <v>0</v>
      </c>
    </row>
    <row r="11601" spans="1:4">
      <c r="A11601" s="375">
        <v>2116</v>
      </c>
      <c r="B11601" s="375">
        <v>2110</v>
      </c>
      <c r="C11601" s="375" t="s">
        <v>12225</v>
      </c>
      <c r="D11601" s="377">
        <v>0</v>
      </c>
    </row>
    <row r="11602" spans="1:4">
      <c r="A11602" s="375">
        <v>2117</v>
      </c>
      <c r="B11602" s="375">
        <v>2110</v>
      </c>
      <c r="C11602" s="375" t="s">
        <v>12226</v>
      </c>
      <c r="D11602" s="377">
        <v>1</v>
      </c>
    </row>
    <row r="11603" spans="1:4">
      <c r="A11603" s="375">
        <v>2121</v>
      </c>
      <c r="B11603" s="375">
        <v>2110</v>
      </c>
      <c r="C11603" s="375" t="s">
        <v>12227</v>
      </c>
      <c r="D11603" s="377">
        <v>1</v>
      </c>
    </row>
    <row r="11604" spans="1:4">
      <c r="A11604" s="375">
        <v>2122</v>
      </c>
      <c r="B11604" s="375">
        <v>2110</v>
      </c>
      <c r="C11604" s="375" t="s">
        <v>12228</v>
      </c>
      <c r="D11604" s="377">
        <v>0</v>
      </c>
    </row>
    <row r="11605" spans="1:4">
      <c r="A11605" s="375">
        <v>2123</v>
      </c>
      <c r="B11605" s="375">
        <v>2110</v>
      </c>
      <c r="C11605" s="375" t="s">
        <v>12229</v>
      </c>
      <c r="D11605" s="377">
        <v>0</v>
      </c>
    </row>
    <row r="11606" spans="1:4">
      <c r="A11606" s="375">
        <v>2125</v>
      </c>
      <c r="B11606" s="375">
        <v>2110</v>
      </c>
      <c r="C11606" s="375" t="s">
        <v>12230</v>
      </c>
      <c r="D11606" s="377">
        <v>0</v>
      </c>
    </row>
    <row r="11607" spans="1:4">
      <c r="A11607" s="375">
        <v>2130</v>
      </c>
      <c r="B11607" s="375">
        <v>2110</v>
      </c>
      <c r="C11607" s="375" t="s">
        <v>12231</v>
      </c>
      <c r="D11607" s="377">
        <v>0</v>
      </c>
    </row>
    <row r="11608" spans="1:4">
      <c r="A11608" s="375">
        <v>2132</v>
      </c>
      <c r="B11608" s="375">
        <v>2110</v>
      </c>
      <c r="C11608" s="375" t="s">
        <v>12232</v>
      </c>
      <c r="D11608" s="377">
        <v>1</v>
      </c>
    </row>
    <row r="11609" spans="1:4">
      <c r="A11609" s="375">
        <v>2133</v>
      </c>
      <c r="B11609" s="375">
        <v>2110</v>
      </c>
      <c r="C11609" s="375" t="s">
        <v>12233</v>
      </c>
      <c r="D11609" s="377">
        <v>0</v>
      </c>
    </row>
    <row r="11610" spans="1:4">
      <c r="A11610" s="375">
        <v>2135</v>
      </c>
      <c r="B11610" s="375">
        <v>2110</v>
      </c>
      <c r="C11610" s="375" t="s">
        <v>12234</v>
      </c>
      <c r="D11610" s="377">
        <v>0</v>
      </c>
    </row>
    <row r="11611" spans="1:4">
      <c r="A11611" s="375">
        <v>2136</v>
      </c>
      <c r="B11611" s="375">
        <v>2110</v>
      </c>
      <c r="C11611" s="375" t="s">
        <v>12235</v>
      </c>
      <c r="D11611" s="377">
        <v>0</v>
      </c>
    </row>
    <row r="11612" spans="1:4">
      <c r="A11612" s="375">
        <v>2137</v>
      </c>
      <c r="B11612" s="375">
        <v>2110</v>
      </c>
      <c r="C11612" s="375" t="s">
        <v>12236</v>
      </c>
      <c r="D11612" s="377">
        <v>0</v>
      </c>
    </row>
    <row r="11613" spans="1:4">
      <c r="A11613" s="375">
        <v>2139</v>
      </c>
      <c r="B11613" s="375">
        <v>2110</v>
      </c>
      <c r="C11613" s="375" t="s">
        <v>12237</v>
      </c>
      <c r="D11613" s="377">
        <v>0</v>
      </c>
    </row>
    <row r="11614" spans="1:4">
      <c r="A11614" s="375">
        <v>2142</v>
      </c>
      <c r="B11614" s="375">
        <v>2110</v>
      </c>
      <c r="C11614" s="375" t="s">
        <v>12238</v>
      </c>
      <c r="D11614" s="377">
        <v>0</v>
      </c>
    </row>
    <row r="11615" spans="1:4">
      <c r="A11615" s="375">
        <v>2146</v>
      </c>
      <c r="B11615" s="375">
        <v>2110</v>
      </c>
      <c r="C11615" s="375" t="s">
        <v>12239</v>
      </c>
      <c r="D11615" s="377">
        <v>0</v>
      </c>
    </row>
    <row r="11616" spans="1:4">
      <c r="A11616" s="375">
        <v>2148</v>
      </c>
      <c r="B11616" s="375">
        <v>2110</v>
      </c>
      <c r="C11616" s="375" t="s">
        <v>12240</v>
      </c>
      <c r="D11616" s="377">
        <v>0</v>
      </c>
    </row>
    <row r="11617" spans="1:4">
      <c r="A11617" s="375">
        <v>2149</v>
      </c>
      <c r="B11617" s="375">
        <v>2110</v>
      </c>
      <c r="C11617" s="375" t="s">
        <v>12241</v>
      </c>
      <c r="D11617" s="377">
        <v>0</v>
      </c>
    </row>
    <row r="11618" spans="1:4">
      <c r="A11618" s="375">
        <v>2151</v>
      </c>
      <c r="B11618" s="375">
        <v>2110</v>
      </c>
      <c r="C11618" s="375" t="s">
        <v>12242</v>
      </c>
      <c r="D11618" s="377">
        <v>0</v>
      </c>
    </row>
    <row r="11619" spans="1:4">
      <c r="A11619" s="375">
        <v>2152</v>
      </c>
      <c r="B11619" s="375">
        <v>2110</v>
      </c>
      <c r="C11619" s="375" t="s">
        <v>12243</v>
      </c>
      <c r="D11619" s="377">
        <v>0</v>
      </c>
    </row>
    <row r="11620" spans="1:4">
      <c r="A11620" s="375">
        <v>2153</v>
      </c>
      <c r="B11620" s="375">
        <v>2110</v>
      </c>
      <c r="C11620" s="375" t="s">
        <v>12244</v>
      </c>
      <c r="D11620" s="377">
        <v>0</v>
      </c>
    </row>
    <row r="11621" spans="1:4">
      <c r="A11621" s="375">
        <v>2154</v>
      </c>
      <c r="B11621" s="375">
        <v>2110</v>
      </c>
      <c r="C11621" s="375" t="s">
        <v>12245</v>
      </c>
      <c r="D11621" s="377">
        <v>0</v>
      </c>
    </row>
    <row r="11622" spans="1:4">
      <c r="A11622" s="375">
        <v>2155</v>
      </c>
      <c r="B11622" s="375">
        <v>2110</v>
      </c>
      <c r="C11622" s="375" t="s">
        <v>12246</v>
      </c>
      <c r="D11622" s="377">
        <v>0</v>
      </c>
    </row>
    <row r="11623" spans="1:4">
      <c r="A11623" s="375">
        <v>2156</v>
      </c>
      <c r="B11623" s="375">
        <v>2110</v>
      </c>
      <c r="C11623" s="375" t="s">
        <v>12247</v>
      </c>
      <c r="D11623" s="377">
        <v>0</v>
      </c>
    </row>
    <row r="11624" spans="1:4">
      <c r="A11624" s="375">
        <v>2162</v>
      </c>
      <c r="B11624" s="375">
        <v>2110</v>
      </c>
      <c r="C11624" s="375" t="s">
        <v>12248</v>
      </c>
      <c r="D11624" s="377">
        <v>0</v>
      </c>
    </row>
    <row r="11625" spans="1:4">
      <c r="A11625" s="375">
        <v>2163</v>
      </c>
      <c r="B11625" s="375">
        <v>2110</v>
      </c>
      <c r="C11625" s="375" t="s">
        <v>12249</v>
      </c>
      <c r="D11625" s="377">
        <v>0</v>
      </c>
    </row>
    <row r="11626" spans="1:4">
      <c r="A11626" s="375">
        <v>2164</v>
      </c>
      <c r="B11626" s="375">
        <v>2110</v>
      </c>
      <c r="C11626" s="375" t="s">
        <v>12250</v>
      </c>
      <c r="D11626" s="377">
        <v>0</v>
      </c>
    </row>
    <row r="11627" spans="1:4">
      <c r="A11627" s="375">
        <v>2169</v>
      </c>
      <c r="B11627" s="375">
        <v>2110</v>
      </c>
      <c r="C11627" s="375" t="s">
        <v>12251</v>
      </c>
      <c r="D11627" s="377">
        <v>0</v>
      </c>
    </row>
    <row r="11628" spans="1:4">
      <c r="A11628" s="375">
        <v>2171</v>
      </c>
      <c r="B11628" s="375">
        <v>2110</v>
      </c>
      <c r="C11628" s="375" t="s">
        <v>12252</v>
      </c>
      <c r="D11628" s="377">
        <v>0</v>
      </c>
    </row>
    <row r="11629" spans="1:4">
      <c r="A11629" s="375">
        <v>2172</v>
      </c>
      <c r="B11629" s="375">
        <v>2110</v>
      </c>
      <c r="C11629" s="375" t="s">
        <v>12253</v>
      </c>
      <c r="D11629" s="377">
        <v>0</v>
      </c>
    </row>
    <row r="11630" spans="1:4">
      <c r="A11630" s="375">
        <v>2173</v>
      </c>
      <c r="B11630" s="375">
        <v>2110</v>
      </c>
      <c r="C11630" s="375" t="s">
        <v>12254</v>
      </c>
      <c r="D11630" s="377">
        <v>0</v>
      </c>
    </row>
    <row r="11631" spans="1:4">
      <c r="A11631" s="375">
        <v>2174</v>
      </c>
      <c r="B11631" s="375">
        <v>2110</v>
      </c>
      <c r="C11631" s="375" t="s">
        <v>12255</v>
      </c>
      <c r="D11631" s="377">
        <v>0</v>
      </c>
    </row>
    <row r="11632" spans="1:4">
      <c r="A11632" s="375">
        <v>2175</v>
      </c>
      <c r="B11632" s="375">
        <v>2110</v>
      </c>
      <c r="C11632" s="375" t="s">
        <v>12256</v>
      </c>
      <c r="D11632" s="377">
        <v>0</v>
      </c>
    </row>
    <row r="11633" spans="1:4">
      <c r="A11633" s="375">
        <v>2176</v>
      </c>
      <c r="B11633" s="375">
        <v>2110</v>
      </c>
      <c r="C11633" s="375" t="s">
        <v>12257</v>
      </c>
      <c r="D11633" s="377">
        <v>0</v>
      </c>
    </row>
    <row r="11634" spans="1:4">
      <c r="A11634" s="375">
        <v>2177</v>
      </c>
      <c r="B11634" s="375">
        <v>2110</v>
      </c>
      <c r="C11634" s="375" t="s">
        <v>12258</v>
      </c>
      <c r="D11634" s="377">
        <v>0</v>
      </c>
    </row>
    <row r="11635" spans="1:4">
      <c r="A11635" s="375">
        <v>2178</v>
      </c>
      <c r="B11635" s="375">
        <v>2110</v>
      </c>
      <c r="C11635" s="375" t="s">
        <v>12259</v>
      </c>
      <c r="D11635" s="377">
        <v>0</v>
      </c>
    </row>
    <row r="11636" spans="1:4">
      <c r="A11636" s="375">
        <v>2179</v>
      </c>
      <c r="B11636" s="375">
        <v>2110</v>
      </c>
      <c r="C11636" s="375" t="s">
        <v>12260</v>
      </c>
      <c r="D11636" s="377">
        <v>0</v>
      </c>
    </row>
    <row r="11637" spans="1:4">
      <c r="A11637" s="375">
        <v>2180</v>
      </c>
      <c r="B11637" s="375">
        <v>2110</v>
      </c>
      <c r="C11637" s="375" t="s">
        <v>12261</v>
      </c>
      <c r="D11637" s="377">
        <v>0</v>
      </c>
    </row>
    <row r="11638" spans="1:4">
      <c r="A11638" s="375">
        <v>2182</v>
      </c>
      <c r="B11638" s="375">
        <v>2110</v>
      </c>
      <c r="C11638" s="375" t="s">
        <v>12262</v>
      </c>
      <c r="D11638" s="377">
        <v>0</v>
      </c>
    </row>
    <row r="11639" spans="1:4">
      <c r="A11639" s="375">
        <v>2183</v>
      </c>
      <c r="B11639" s="375">
        <v>2110</v>
      </c>
      <c r="C11639" s="375" t="s">
        <v>12263</v>
      </c>
      <c r="D11639" s="377">
        <v>0</v>
      </c>
    </row>
    <row r="11640" spans="1:4">
      <c r="A11640" s="375">
        <v>2184</v>
      </c>
      <c r="B11640" s="375">
        <v>2110</v>
      </c>
      <c r="C11640" s="375" t="s">
        <v>12264</v>
      </c>
      <c r="D11640" s="377">
        <v>0</v>
      </c>
    </row>
    <row r="11641" spans="1:4">
      <c r="A11641" s="375">
        <v>2185</v>
      </c>
      <c r="B11641" s="375">
        <v>2110</v>
      </c>
      <c r="C11641" s="375" t="s">
        <v>12265</v>
      </c>
      <c r="D11641" s="377">
        <v>0</v>
      </c>
    </row>
    <row r="11642" spans="1:4">
      <c r="A11642" s="375">
        <v>2187</v>
      </c>
      <c r="B11642" s="375">
        <v>2110</v>
      </c>
      <c r="C11642" s="375" t="s">
        <v>12266</v>
      </c>
      <c r="D11642" s="377">
        <v>0</v>
      </c>
    </row>
    <row r="11643" spans="1:4">
      <c r="A11643" s="375">
        <v>2188</v>
      </c>
      <c r="B11643" s="375">
        <v>2110</v>
      </c>
      <c r="C11643" s="375" t="s">
        <v>12267</v>
      </c>
      <c r="D11643" s="377">
        <v>0</v>
      </c>
    </row>
    <row r="11644" spans="1:4">
      <c r="A11644" s="375">
        <v>2189</v>
      </c>
      <c r="B11644" s="375">
        <v>2110</v>
      </c>
      <c r="C11644" s="375" t="s">
        <v>12268</v>
      </c>
      <c r="D11644" s="377">
        <v>0</v>
      </c>
    </row>
    <row r="11645" spans="1:4">
      <c r="A11645" s="375">
        <v>2192</v>
      </c>
      <c r="B11645" s="375">
        <v>2110</v>
      </c>
      <c r="C11645" s="375" t="s">
        <v>12269</v>
      </c>
      <c r="D11645" s="377">
        <v>0</v>
      </c>
    </row>
    <row r="11646" spans="1:4">
      <c r="A11646" s="375">
        <v>2196</v>
      </c>
      <c r="B11646" s="375">
        <v>2110</v>
      </c>
      <c r="C11646" s="375" t="s">
        <v>12270</v>
      </c>
      <c r="D11646" s="377">
        <v>0</v>
      </c>
    </row>
    <row r="11647" spans="1:4">
      <c r="A11647" s="375">
        <v>2197</v>
      </c>
      <c r="B11647" s="375">
        <v>2110</v>
      </c>
      <c r="C11647" s="375" t="s">
        <v>12271</v>
      </c>
      <c r="D11647" s="377">
        <v>0</v>
      </c>
    </row>
    <row r="11648" spans="1:4">
      <c r="A11648" s="375">
        <v>2199</v>
      </c>
      <c r="B11648" s="375">
        <v>2110</v>
      </c>
      <c r="C11648" s="375" t="s">
        <v>12272</v>
      </c>
      <c r="D11648" s="377">
        <v>0</v>
      </c>
    </row>
    <row r="11649" spans="1:4">
      <c r="A11649" s="375">
        <v>2201</v>
      </c>
      <c r="B11649" s="375">
        <v>2110</v>
      </c>
      <c r="C11649" s="375" t="s">
        <v>12273</v>
      </c>
      <c r="D11649" s="377">
        <v>0</v>
      </c>
    </row>
    <row r="11650" spans="1:4">
      <c r="A11650" s="375">
        <v>2202</v>
      </c>
      <c r="B11650" s="375">
        <v>2110</v>
      </c>
      <c r="C11650" s="375" t="s">
        <v>12274</v>
      </c>
      <c r="D11650" s="377">
        <v>0</v>
      </c>
    </row>
    <row r="11651" spans="1:4">
      <c r="A11651" s="375">
        <v>2203</v>
      </c>
      <c r="B11651" s="375">
        <v>2110</v>
      </c>
      <c r="C11651" s="375" t="s">
        <v>12275</v>
      </c>
      <c r="D11651" s="377">
        <v>0</v>
      </c>
    </row>
    <row r="11652" spans="1:4">
      <c r="A11652" s="375">
        <v>2206</v>
      </c>
      <c r="B11652" s="375">
        <v>2110</v>
      </c>
      <c r="C11652" s="375" t="s">
        <v>12276</v>
      </c>
      <c r="D11652" s="377">
        <v>0</v>
      </c>
    </row>
    <row r="11653" spans="1:4">
      <c r="A11653" s="375">
        <v>2207</v>
      </c>
      <c r="B11653" s="375">
        <v>2110</v>
      </c>
      <c r="C11653" s="375" t="s">
        <v>12277</v>
      </c>
      <c r="D11653" s="377">
        <v>0</v>
      </c>
    </row>
    <row r="11654" spans="1:4">
      <c r="A11654" s="375">
        <v>2208</v>
      </c>
      <c r="B11654" s="375">
        <v>2110</v>
      </c>
      <c r="C11654" s="375" t="s">
        <v>12278</v>
      </c>
      <c r="D11654" s="377">
        <v>0</v>
      </c>
    </row>
    <row r="11655" spans="1:4">
      <c r="A11655" s="375">
        <v>2209</v>
      </c>
      <c r="B11655" s="375">
        <v>2110</v>
      </c>
      <c r="C11655" s="375" t="s">
        <v>12279</v>
      </c>
      <c r="D11655" s="377">
        <v>0</v>
      </c>
    </row>
    <row r="11656" spans="1:4">
      <c r="A11656" s="375">
        <v>2210</v>
      </c>
      <c r="B11656" s="375">
        <v>2110</v>
      </c>
      <c r="C11656" s="375" t="s">
        <v>12280</v>
      </c>
      <c r="D11656" s="377">
        <v>0</v>
      </c>
    </row>
    <row r="11657" spans="1:4">
      <c r="A11657" s="375">
        <v>2211</v>
      </c>
      <c r="B11657" s="375">
        <v>2110</v>
      </c>
      <c r="C11657" s="375" t="s">
        <v>12281</v>
      </c>
      <c r="D11657" s="377">
        <v>0</v>
      </c>
    </row>
    <row r="11658" spans="1:4">
      <c r="A11658" s="375">
        <v>2212</v>
      </c>
      <c r="B11658" s="375">
        <v>2110</v>
      </c>
      <c r="C11658" s="375" t="s">
        <v>12282</v>
      </c>
      <c r="D11658" s="377">
        <v>0</v>
      </c>
    </row>
    <row r="11659" spans="1:4">
      <c r="A11659" s="375">
        <v>2213</v>
      </c>
      <c r="B11659" s="375">
        <v>2110</v>
      </c>
      <c r="C11659" s="375" t="s">
        <v>12283</v>
      </c>
      <c r="D11659" s="377">
        <v>0</v>
      </c>
    </row>
    <row r="11660" spans="1:4">
      <c r="A11660" s="375">
        <v>2214</v>
      </c>
      <c r="B11660" s="375">
        <v>2110</v>
      </c>
      <c r="C11660" s="375" t="s">
        <v>12284</v>
      </c>
      <c r="D11660" s="377">
        <v>0</v>
      </c>
    </row>
    <row r="11661" spans="1:4">
      <c r="A11661" s="375">
        <v>2215</v>
      </c>
      <c r="B11661" s="375">
        <v>2110</v>
      </c>
      <c r="C11661" s="375" t="s">
        <v>12285</v>
      </c>
      <c r="D11661" s="377">
        <v>0</v>
      </c>
    </row>
    <row r="11662" spans="1:4">
      <c r="A11662" s="375">
        <v>2312</v>
      </c>
      <c r="B11662" s="375">
        <v>2110</v>
      </c>
      <c r="C11662" s="375" t="s">
        <v>12286</v>
      </c>
      <c r="D11662" s="377">
        <v>0</v>
      </c>
    </row>
    <row r="11663" spans="1:4">
      <c r="A11663" s="375">
        <v>2317</v>
      </c>
      <c r="B11663" s="375">
        <v>2110</v>
      </c>
      <c r="C11663" s="375" t="s">
        <v>12287</v>
      </c>
      <c r="D11663" s="377">
        <v>1</v>
      </c>
    </row>
    <row r="11664" spans="1:4">
      <c r="A11664" s="375">
        <v>2322</v>
      </c>
      <c r="B11664" s="375">
        <v>2110</v>
      </c>
      <c r="C11664" s="375" t="s">
        <v>12288</v>
      </c>
      <c r="D11664" s="377">
        <v>1</v>
      </c>
    </row>
    <row r="11665" spans="1:4">
      <c r="A11665" s="375">
        <v>2323</v>
      </c>
      <c r="B11665" s="375">
        <v>2110</v>
      </c>
      <c r="C11665" s="375" t="s">
        <v>12289</v>
      </c>
      <c r="D11665" s="377">
        <v>0</v>
      </c>
    </row>
    <row r="11666" spans="1:4">
      <c r="A11666" s="375">
        <v>2324</v>
      </c>
      <c r="B11666" s="375">
        <v>2110</v>
      </c>
      <c r="C11666" s="375" t="s">
        <v>12290</v>
      </c>
      <c r="D11666" s="377">
        <v>0</v>
      </c>
    </row>
    <row r="11667" spans="1:4">
      <c r="A11667" s="375">
        <v>2326</v>
      </c>
      <c r="B11667" s="375">
        <v>2110</v>
      </c>
      <c r="C11667" s="375" t="s">
        <v>12291</v>
      </c>
      <c r="D11667" s="377">
        <v>2</v>
      </c>
    </row>
    <row r="11668" spans="1:4">
      <c r="A11668" s="375">
        <v>2328</v>
      </c>
      <c r="B11668" s="375">
        <v>2110</v>
      </c>
      <c r="C11668" s="375" t="s">
        <v>12292</v>
      </c>
      <c r="D11668" s="377">
        <v>0</v>
      </c>
    </row>
    <row r="11669" spans="1:4">
      <c r="A11669" s="375">
        <v>2330</v>
      </c>
      <c r="B11669" s="375">
        <v>2110</v>
      </c>
      <c r="C11669" s="375" t="s">
        <v>12293</v>
      </c>
      <c r="D11669" s="377">
        <v>1</v>
      </c>
    </row>
    <row r="11670" spans="1:4">
      <c r="A11670" s="375">
        <v>2338</v>
      </c>
      <c r="B11670" s="375">
        <v>2110</v>
      </c>
      <c r="C11670" s="375" t="s">
        <v>12294</v>
      </c>
      <c r="D11670" s="377">
        <v>1</v>
      </c>
    </row>
    <row r="11671" spans="1:4">
      <c r="A11671" s="375">
        <v>2341</v>
      </c>
      <c r="B11671" s="375">
        <v>2110</v>
      </c>
      <c r="C11671" s="375" t="s">
        <v>12295</v>
      </c>
      <c r="D11671" s="377">
        <v>1</v>
      </c>
    </row>
    <row r="11672" spans="1:4">
      <c r="A11672" s="375">
        <v>2342</v>
      </c>
      <c r="B11672" s="375">
        <v>2110</v>
      </c>
      <c r="C11672" s="375" t="s">
        <v>12296</v>
      </c>
      <c r="D11672" s="377">
        <v>0</v>
      </c>
    </row>
    <row r="11673" spans="1:4">
      <c r="A11673" s="375">
        <v>2343</v>
      </c>
      <c r="B11673" s="375">
        <v>2110</v>
      </c>
      <c r="C11673" s="375" t="s">
        <v>12297</v>
      </c>
      <c r="D11673" s="377">
        <v>1</v>
      </c>
    </row>
    <row r="11674" spans="1:4">
      <c r="A11674" s="375">
        <v>2345</v>
      </c>
      <c r="B11674" s="375">
        <v>2110</v>
      </c>
      <c r="C11674" s="375" t="s">
        <v>12298</v>
      </c>
      <c r="D11674" s="377">
        <v>1</v>
      </c>
    </row>
    <row r="11675" spans="1:4">
      <c r="A11675" s="375">
        <v>2346</v>
      </c>
      <c r="B11675" s="375">
        <v>2110</v>
      </c>
      <c r="C11675" s="375" t="s">
        <v>12299</v>
      </c>
      <c r="D11675" s="377">
        <v>0</v>
      </c>
    </row>
    <row r="11676" spans="1:4">
      <c r="A11676" s="375">
        <v>2347</v>
      </c>
      <c r="B11676" s="375">
        <v>2110</v>
      </c>
      <c r="C11676" s="375" t="s">
        <v>12300</v>
      </c>
      <c r="D11676" s="377">
        <v>0</v>
      </c>
    </row>
    <row r="11677" spans="1:4">
      <c r="A11677" s="375">
        <v>3102</v>
      </c>
      <c r="B11677" s="375">
        <v>2110</v>
      </c>
      <c r="C11677" s="375" t="s">
        <v>12301</v>
      </c>
      <c r="D11677" s="377">
        <v>0</v>
      </c>
    </row>
    <row r="11678" spans="1:4">
      <c r="A11678" s="375">
        <v>3103</v>
      </c>
      <c r="B11678" s="375">
        <v>2110</v>
      </c>
      <c r="C11678" s="375" t="s">
        <v>12302</v>
      </c>
      <c r="D11678" s="377">
        <v>0</v>
      </c>
    </row>
    <row r="11679" spans="1:4">
      <c r="A11679" s="375">
        <v>3104</v>
      </c>
      <c r="B11679" s="375">
        <v>2110</v>
      </c>
      <c r="C11679" s="375" t="s">
        <v>12303</v>
      </c>
      <c r="D11679" s="377">
        <v>0</v>
      </c>
    </row>
    <row r="11680" spans="1:4">
      <c r="A11680" s="375">
        <v>3105</v>
      </c>
      <c r="B11680" s="375">
        <v>2110</v>
      </c>
      <c r="C11680" s="375" t="s">
        <v>12304</v>
      </c>
      <c r="D11680" s="377">
        <v>0</v>
      </c>
    </row>
    <row r="11681" spans="1:4">
      <c r="A11681" s="375">
        <v>3108</v>
      </c>
      <c r="B11681" s="375">
        <v>2110</v>
      </c>
      <c r="C11681" s="375" t="s">
        <v>12305</v>
      </c>
      <c r="D11681" s="377">
        <v>0</v>
      </c>
    </row>
    <row r="11682" spans="1:4">
      <c r="A11682" s="375">
        <v>3109</v>
      </c>
      <c r="B11682" s="375">
        <v>2110</v>
      </c>
      <c r="C11682" s="375" t="s">
        <v>12306</v>
      </c>
      <c r="D11682" s="377">
        <v>0</v>
      </c>
    </row>
    <row r="11683" spans="1:4">
      <c r="A11683" s="375">
        <v>3115</v>
      </c>
      <c r="B11683" s="375">
        <v>2110</v>
      </c>
      <c r="C11683" s="375" t="s">
        <v>12307</v>
      </c>
      <c r="D11683" s="377">
        <v>0</v>
      </c>
    </row>
    <row r="11684" spans="1:4">
      <c r="A11684" s="375">
        <v>3116</v>
      </c>
      <c r="B11684" s="375">
        <v>2110</v>
      </c>
      <c r="C11684" s="375" t="s">
        <v>12308</v>
      </c>
      <c r="D11684" s="377">
        <v>0</v>
      </c>
    </row>
    <row r="11685" spans="1:4">
      <c r="A11685" s="375">
        <v>3120</v>
      </c>
      <c r="B11685" s="375">
        <v>2110</v>
      </c>
      <c r="C11685" s="375" t="s">
        <v>12309</v>
      </c>
      <c r="D11685" s="377">
        <v>0</v>
      </c>
    </row>
    <row r="11686" spans="1:4">
      <c r="A11686" s="375">
        <v>3121</v>
      </c>
      <c r="B11686" s="375">
        <v>2110</v>
      </c>
      <c r="C11686" s="375" t="s">
        <v>12310</v>
      </c>
      <c r="D11686" s="377">
        <v>0</v>
      </c>
    </row>
    <row r="11687" spans="1:4">
      <c r="A11687" s="375">
        <v>3141</v>
      </c>
      <c r="B11687" s="375">
        <v>2110</v>
      </c>
      <c r="C11687" s="375" t="s">
        <v>12311</v>
      </c>
      <c r="D11687" s="377">
        <v>0</v>
      </c>
    </row>
    <row r="11688" spans="1:4">
      <c r="A11688" s="375">
        <v>3145</v>
      </c>
      <c r="B11688" s="375">
        <v>2110</v>
      </c>
      <c r="C11688" s="375" t="s">
        <v>12312</v>
      </c>
      <c r="D11688" s="377">
        <v>0</v>
      </c>
    </row>
    <row r="11689" spans="1:4">
      <c r="A11689" s="375">
        <v>3146</v>
      </c>
      <c r="B11689" s="375">
        <v>2110</v>
      </c>
      <c r="C11689" s="375" t="s">
        <v>12313</v>
      </c>
      <c r="D11689" s="377">
        <v>0</v>
      </c>
    </row>
    <row r="11690" spans="1:4">
      <c r="A11690" s="375">
        <v>3147</v>
      </c>
      <c r="B11690" s="375">
        <v>2110</v>
      </c>
      <c r="C11690" s="375" t="s">
        <v>12314</v>
      </c>
      <c r="D11690" s="377">
        <v>0</v>
      </c>
    </row>
    <row r="11691" spans="1:4">
      <c r="A11691" s="375">
        <v>3181</v>
      </c>
      <c r="B11691" s="375">
        <v>2110</v>
      </c>
      <c r="C11691" s="375" t="s">
        <v>12315</v>
      </c>
      <c r="D11691" s="377">
        <v>0</v>
      </c>
    </row>
    <row r="11692" spans="1:4">
      <c r="A11692" s="375">
        <v>3199</v>
      </c>
      <c r="B11692" s="375">
        <v>2110</v>
      </c>
      <c r="C11692" s="375" t="s">
        <v>12316</v>
      </c>
      <c r="D11692" s="377">
        <v>0</v>
      </c>
    </row>
    <row r="11693" spans="1:4">
      <c r="A11693" s="375">
        <v>4109</v>
      </c>
      <c r="B11693" s="375">
        <v>2110</v>
      </c>
      <c r="C11693" s="375" t="s">
        <v>12317</v>
      </c>
      <c r="D11693" s="377">
        <v>0</v>
      </c>
    </row>
    <row r="11694" spans="1:4">
      <c r="A11694" s="375">
        <v>4111</v>
      </c>
      <c r="B11694" s="375">
        <v>2110</v>
      </c>
      <c r="C11694" s="375" t="s">
        <v>12318</v>
      </c>
      <c r="D11694" s="377">
        <v>0</v>
      </c>
    </row>
    <row r="11695" spans="1:4">
      <c r="A11695" s="375">
        <v>4112</v>
      </c>
      <c r="B11695" s="375">
        <v>2110</v>
      </c>
      <c r="C11695" s="375" t="s">
        <v>12319</v>
      </c>
      <c r="D11695" s="377">
        <v>0</v>
      </c>
    </row>
    <row r="11696" spans="1:4">
      <c r="A11696" s="375">
        <v>4116</v>
      </c>
      <c r="B11696" s="375">
        <v>2110</v>
      </c>
      <c r="C11696" s="375" t="s">
        <v>12320</v>
      </c>
      <c r="D11696" s="377">
        <v>0</v>
      </c>
    </row>
    <row r="11697" spans="1:4">
      <c r="A11697" s="375">
        <v>4117</v>
      </c>
      <c r="B11697" s="375">
        <v>2110</v>
      </c>
      <c r="C11697" s="375" t="s">
        <v>12321</v>
      </c>
      <c r="D11697" s="377">
        <v>0</v>
      </c>
    </row>
    <row r="11698" spans="1:4">
      <c r="A11698" s="375">
        <v>4121</v>
      </c>
      <c r="B11698" s="375">
        <v>2110</v>
      </c>
      <c r="C11698" s="375" t="s">
        <v>12322</v>
      </c>
      <c r="D11698" s="377">
        <v>0</v>
      </c>
    </row>
    <row r="11699" spans="1:4">
      <c r="A11699" s="375">
        <v>4123</v>
      </c>
      <c r="B11699" s="375">
        <v>2110</v>
      </c>
      <c r="C11699" s="375" t="s">
        <v>12323</v>
      </c>
      <c r="D11699" s="377">
        <v>0</v>
      </c>
    </row>
    <row r="11700" spans="1:4">
      <c r="A11700" s="375">
        <v>4124</v>
      </c>
      <c r="B11700" s="375">
        <v>2110</v>
      </c>
      <c r="C11700" s="375" t="s">
        <v>12324</v>
      </c>
      <c r="D11700" s="377">
        <v>0</v>
      </c>
    </row>
    <row r="11701" spans="1:4">
      <c r="A11701" s="375">
        <v>4126</v>
      </c>
      <c r="B11701" s="375">
        <v>2110</v>
      </c>
      <c r="C11701" s="375" t="s">
        <v>12325</v>
      </c>
      <c r="D11701" s="377">
        <v>0</v>
      </c>
    </row>
    <row r="11702" spans="1:4">
      <c r="A11702" s="375">
        <v>4130</v>
      </c>
      <c r="B11702" s="375">
        <v>2110</v>
      </c>
      <c r="C11702" s="375" t="s">
        <v>12326</v>
      </c>
      <c r="D11702" s="377">
        <v>0</v>
      </c>
    </row>
    <row r="11703" spans="1:4">
      <c r="A11703" s="375">
        <v>4131</v>
      </c>
      <c r="B11703" s="375">
        <v>2110</v>
      </c>
      <c r="C11703" s="375" t="s">
        <v>12327</v>
      </c>
      <c r="D11703" s="377">
        <v>0</v>
      </c>
    </row>
    <row r="11704" spans="1:4">
      <c r="A11704" s="375">
        <v>4132</v>
      </c>
      <c r="B11704" s="375">
        <v>2110</v>
      </c>
      <c r="C11704" s="375" t="s">
        <v>12328</v>
      </c>
      <c r="D11704" s="377">
        <v>0</v>
      </c>
    </row>
    <row r="11705" spans="1:4">
      <c r="A11705" s="375">
        <v>4140</v>
      </c>
      <c r="B11705" s="375">
        <v>2110</v>
      </c>
      <c r="C11705" s="375" t="s">
        <v>12329</v>
      </c>
      <c r="D11705" s="377">
        <v>0</v>
      </c>
    </row>
    <row r="11706" spans="1:4">
      <c r="A11706" s="375">
        <v>4170</v>
      </c>
      <c r="B11706" s="375">
        <v>2110</v>
      </c>
      <c r="C11706" s="375" t="s">
        <v>12330</v>
      </c>
      <c r="D11706" s="377">
        <v>0</v>
      </c>
    </row>
    <row r="11707" spans="1:4">
      <c r="A11707" s="375">
        <v>4173</v>
      </c>
      <c r="B11707" s="375">
        <v>2110</v>
      </c>
      <c r="C11707" s="375" t="s">
        <v>12331</v>
      </c>
      <c r="D11707" s="377">
        <v>0</v>
      </c>
    </row>
    <row r="11708" spans="1:4">
      <c r="A11708" s="375">
        <v>4179</v>
      </c>
      <c r="B11708" s="375">
        <v>2110</v>
      </c>
      <c r="C11708" s="375" t="s">
        <v>12332</v>
      </c>
      <c r="D11708" s="377">
        <v>0</v>
      </c>
    </row>
    <row r="11709" spans="1:4">
      <c r="A11709" s="375">
        <v>4180</v>
      </c>
      <c r="B11709" s="375">
        <v>2110</v>
      </c>
      <c r="C11709" s="375" t="s">
        <v>12333</v>
      </c>
      <c r="D11709" s="377">
        <v>0</v>
      </c>
    </row>
    <row r="11710" spans="1:4">
      <c r="A11710" s="375">
        <v>4181</v>
      </c>
      <c r="B11710" s="375">
        <v>2110</v>
      </c>
      <c r="C11710" s="375" t="s">
        <v>12334</v>
      </c>
      <c r="D11710" s="377">
        <v>0</v>
      </c>
    </row>
    <row r="11711" spans="1:4">
      <c r="A11711" s="375">
        <v>4190</v>
      </c>
      <c r="B11711" s="375">
        <v>2110</v>
      </c>
      <c r="C11711" s="375" t="s">
        <v>12335</v>
      </c>
      <c r="D11711" s="377">
        <v>0</v>
      </c>
    </row>
    <row r="11712" spans="1:4">
      <c r="A11712" s="375">
        <v>4191</v>
      </c>
      <c r="B11712" s="375">
        <v>2110</v>
      </c>
      <c r="C11712" s="375" t="s">
        <v>12336</v>
      </c>
      <c r="D11712" s="377">
        <v>0</v>
      </c>
    </row>
    <row r="11713" spans="1:4">
      <c r="A11713" s="375">
        <v>4192</v>
      </c>
      <c r="B11713" s="375">
        <v>2110</v>
      </c>
      <c r="C11713" s="375" t="s">
        <v>12337</v>
      </c>
      <c r="D11713" s="377">
        <v>0</v>
      </c>
    </row>
    <row r="11714" spans="1:4">
      <c r="A11714" s="375">
        <v>4196</v>
      </c>
      <c r="B11714" s="375">
        <v>2110</v>
      </c>
      <c r="C11714" s="375" t="s">
        <v>12338</v>
      </c>
      <c r="D11714" s="377">
        <v>0</v>
      </c>
    </row>
    <row r="11715" spans="1:4">
      <c r="A11715" s="375">
        <v>4199</v>
      </c>
      <c r="B11715" s="375">
        <v>2110</v>
      </c>
      <c r="C11715" s="375" t="s">
        <v>12339</v>
      </c>
      <c r="D11715" s="377">
        <v>0</v>
      </c>
    </row>
    <row r="11716" spans="1:4">
      <c r="A11716" s="375">
        <v>5002</v>
      </c>
      <c r="B11716" s="375">
        <v>2110</v>
      </c>
      <c r="C11716" s="375" t="s">
        <v>12340</v>
      </c>
      <c r="D11716" s="377">
        <v>0</v>
      </c>
    </row>
    <row r="11717" spans="1:4">
      <c r="A11717" s="375">
        <v>5003</v>
      </c>
      <c r="B11717" s="375">
        <v>2110</v>
      </c>
      <c r="C11717" s="375" t="s">
        <v>12341</v>
      </c>
      <c r="D11717" s="377">
        <v>0</v>
      </c>
    </row>
    <row r="11718" spans="1:4">
      <c r="A11718" s="375">
        <v>5008</v>
      </c>
      <c r="B11718" s="375">
        <v>2110</v>
      </c>
      <c r="C11718" s="375" t="s">
        <v>12342</v>
      </c>
      <c r="D11718" s="377">
        <v>0</v>
      </c>
    </row>
    <row r="11719" spans="1:4">
      <c r="A11719" s="375">
        <v>6002</v>
      </c>
      <c r="B11719" s="375">
        <v>2110</v>
      </c>
      <c r="C11719" s="375" t="s">
        <v>12343</v>
      </c>
      <c r="D11719" s="377">
        <v>0</v>
      </c>
    </row>
    <row r="11720" spans="1:4">
      <c r="A11720" s="375">
        <v>6022</v>
      </c>
      <c r="B11720" s="375">
        <v>2110</v>
      </c>
      <c r="C11720" s="375" t="s">
        <v>12344</v>
      </c>
      <c r="D11720" s="377">
        <v>0</v>
      </c>
    </row>
    <row r="11721" spans="1:4">
      <c r="A11721" s="375">
        <v>6034</v>
      </c>
      <c r="B11721" s="375">
        <v>2110</v>
      </c>
      <c r="C11721" s="375" t="s">
        <v>12345</v>
      </c>
      <c r="D11721" s="377">
        <v>0</v>
      </c>
    </row>
    <row r="11722" spans="1:4">
      <c r="A11722" s="375">
        <v>6042</v>
      </c>
      <c r="B11722" s="375">
        <v>2110</v>
      </c>
      <c r="C11722" s="375" t="s">
        <v>12346</v>
      </c>
      <c r="D11722" s="377">
        <v>0</v>
      </c>
    </row>
    <row r="11723" spans="1:4">
      <c r="A11723" s="375">
        <v>6082</v>
      </c>
      <c r="B11723" s="375">
        <v>2110</v>
      </c>
      <c r="C11723" s="375" t="s">
        <v>12347</v>
      </c>
      <c r="D11723" s="377">
        <v>0</v>
      </c>
    </row>
    <row r="11724" spans="1:4">
      <c r="A11724" s="375">
        <v>1099</v>
      </c>
      <c r="B11724" s="375">
        <v>2111</v>
      </c>
      <c r="C11724" s="375" t="s">
        <v>12348</v>
      </c>
      <c r="D11724" s="377">
        <v>0</v>
      </c>
    </row>
    <row r="11725" spans="1:4">
      <c r="A11725" s="375">
        <v>1100</v>
      </c>
      <c r="B11725" s="375">
        <v>2111</v>
      </c>
      <c r="C11725" s="375" t="s">
        <v>12349</v>
      </c>
      <c r="D11725" s="377">
        <v>0</v>
      </c>
    </row>
    <row r="11726" spans="1:4">
      <c r="A11726" s="375">
        <v>1101</v>
      </c>
      <c r="B11726" s="375">
        <v>2111</v>
      </c>
      <c r="C11726" s="375" t="s">
        <v>12350</v>
      </c>
      <c r="D11726" s="377">
        <v>0</v>
      </c>
    </row>
    <row r="11727" spans="1:4">
      <c r="A11727" s="375">
        <v>1102</v>
      </c>
      <c r="B11727" s="375">
        <v>2111</v>
      </c>
      <c r="C11727" s="375" t="s">
        <v>12351</v>
      </c>
      <c r="D11727" s="377">
        <v>0</v>
      </c>
    </row>
    <row r="11728" spans="1:4">
      <c r="A11728" s="375">
        <v>1103</v>
      </c>
      <c r="B11728" s="375">
        <v>2111</v>
      </c>
      <c r="C11728" s="375" t="s">
        <v>12352</v>
      </c>
      <c r="D11728" s="377">
        <v>0</v>
      </c>
    </row>
    <row r="11729" spans="1:4">
      <c r="A11729" s="375">
        <v>1104</v>
      </c>
      <c r="B11729" s="375">
        <v>2111</v>
      </c>
      <c r="C11729" s="375" t="s">
        <v>12353</v>
      </c>
      <c r="D11729" s="377">
        <v>0</v>
      </c>
    </row>
    <row r="11730" spans="1:4">
      <c r="A11730" s="375">
        <v>1105</v>
      </c>
      <c r="B11730" s="375">
        <v>2111</v>
      </c>
      <c r="C11730" s="375" t="s">
        <v>12354</v>
      </c>
      <c r="D11730" s="377">
        <v>0</v>
      </c>
    </row>
    <row r="11731" spans="1:4">
      <c r="A11731" s="375">
        <v>1106</v>
      </c>
      <c r="B11731" s="375">
        <v>2111</v>
      </c>
      <c r="C11731" s="375" t="s">
        <v>12355</v>
      </c>
      <c r="D11731" s="377">
        <v>0</v>
      </c>
    </row>
    <row r="11732" spans="1:4">
      <c r="A11732" s="375">
        <v>1107</v>
      </c>
      <c r="B11732" s="375">
        <v>2111</v>
      </c>
      <c r="C11732" s="375" t="s">
        <v>12356</v>
      </c>
      <c r="D11732" s="377">
        <v>0</v>
      </c>
    </row>
    <row r="11733" spans="1:4">
      <c r="A11733" s="375">
        <v>1109</v>
      </c>
      <c r="B11733" s="375">
        <v>2111</v>
      </c>
      <c r="C11733" s="375" t="s">
        <v>12357</v>
      </c>
      <c r="D11733" s="377">
        <v>0</v>
      </c>
    </row>
    <row r="11734" spans="1:4">
      <c r="A11734" s="375">
        <v>1113</v>
      </c>
      <c r="B11734" s="375">
        <v>2111</v>
      </c>
      <c r="C11734" s="375" t="s">
        <v>12358</v>
      </c>
      <c r="D11734" s="377">
        <v>0</v>
      </c>
    </row>
    <row r="11735" spans="1:4">
      <c r="A11735" s="375">
        <v>1114</v>
      </c>
      <c r="B11735" s="375">
        <v>2111</v>
      </c>
      <c r="C11735" s="375" t="s">
        <v>12359</v>
      </c>
      <c r="D11735" s="377">
        <v>2</v>
      </c>
    </row>
    <row r="11736" spans="1:4">
      <c r="A11736" s="375">
        <v>1115</v>
      </c>
      <c r="B11736" s="375">
        <v>2111</v>
      </c>
      <c r="C11736" s="375" t="s">
        <v>12360</v>
      </c>
      <c r="D11736" s="377">
        <v>0</v>
      </c>
    </row>
    <row r="11737" spans="1:4">
      <c r="A11737" s="375">
        <v>1120</v>
      </c>
      <c r="B11737" s="375">
        <v>2111</v>
      </c>
      <c r="C11737" s="375" t="s">
        <v>12361</v>
      </c>
      <c r="D11737" s="377">
        <v>2</v>
      </c>
    </row>
    <row r="11738" spans="1:4">
      <c r="A11738" s="375">
        <v>1121</v>
      </c>
      <c r="B11738" s="375">
        <v>2111</v>
      </c>
      <c r="C11738" s="375" t="s">
        <v>12362</v>
      </c>
      <c r="D11738" s="377">
        <v>0</v>
      </c>
    </row>
    <row r="11739" spans="1:4">
      <c r="A11739" s="375">
        <v>1123</v>
      </c>
      <c r="B11739" s="375">
        <v>2111</v>
      </c>
      <c r="C11739" s="375" t="s">
        <v>12363</v>
      </c>
      <c r="D11739" s="377">
        <v>0</v>
      </c>
    </row>
    <row r="11740" spans="1:4">
      <c r="A11740" s="375">
        <v>1124</v>
      </c>
      <c r="B11740" s="375">
        <v>2111</v>
      </c>
      <c r="C11740" s="375" t="s">
        <v>12364</v>
      </c>
      <c r="D11740" s="377">
        <v>0</v>
      </c>
    </row>
    <row r="11741" spans="1:4">
      <c r="A11741" s="375">
        <v>1125</v>
      </c>
      <c r="B11741" s="375">
        <v>2111</v>
      </c>
      <c r="C11741" s="375" t="s">
        <v>12365</v>
      </c>
      <c r="D11741" s="377">
        <v>0</v>
      </c>
    </row>
    <row r="11742" spans="1:4">
      <c r="A11742" s="375">
        <v>1126</v>
      </c>
      <c r="B11742" s="375">
        <v>2111</v>
      </c>
      <c r="C11742" s="375" t="s">
        <v>12366</v>
      </c>
      <c r="D11742" s="377">
        <v>0</v>
      </c>
    </row>
    <row r="11743" spans="1:4">
      <c r="A11743" s="375">
        <v>1127</v>
      </c>
      <c r="B11743" s="375">
        <v>2111</v>
      </c>
      <c r="C11743" s="375" t="s">
        <v>12367</v>
      </c>
      <c r="D11743" s="377">
        <v>0</v>
      </c>
    </row>
    <row r="11744" spans="1:4">
      <c r="A11744" s="375">
        <v>1128</v>
      </c>
      <c r="B11744" s="375">
        <v>2111</v>
      </c>
      <c r="C11744" s="375" t="s">
        <v>12368</v>
      </c>
      <c r="D11744" s="377">
        <v>2</v>
      </c>
    </row>
    <row r="11745" spans="1:4">
      <c r="A11745" s="375">
        <v>1129</v>
      </c>
      <c r="B11745" s="375">
        <v>2111</v>
      </c>
      <c r="C11745" s="375" t="s">
        <v>12369</v>
      </c>
      <c r="D11745" s="377">
        <v>0</v>
      </c>
    </row>
    <row r="11746" spans="1:4">
      <c r="A11746" s="375">
        <v>1130</v>
      </c>
      <c r="B11746" s="375">
        <v>2111</v>
      </c>
      <c r="C11746" s="375" t="s">
        <v>12370</v>
      </c>
      <c r="D11746" s="377">
        <v>1</v>
      </c>
    </row>
    <row r="11747" spans="1:4">
      <c r="A11747" s="375">
        <v>1131</v>
      </c>
      <c r="B11747" s="375">
        <v>2111</v>
      </c>
      <c r="C11747" s="375" t="s">
        <v>12371</v>
      </c>
      <c r="D11747" s="377">
        <v>0</v>
      </c>
    </row>
    <row r="11748" spans="1:4">
      <c r="A11748" s="375">
        <v>1132</v>
      </c>
      <c r="B11748" s="375">
        <v>2111</v>
      </c>
      <c r="C11748" s="375" t="s">
        <v>12372</v>
      </c>
      <c r="D11748" s="377">
        <v>1</v>
      </c>
    </row>
    <row r="11749" spans="1:4">
      <c r="A11749" s="375">
        <v>1137</v>
      </c>
      <c r="B11749" s="375">
        <v>2111</v>
      </c>
      <c r="C11749" s="375" t="s">
        <v>12373</v>
      </c>
      <c r="D11749" s="377">
        <v>0</v>
      </c>
    </row>
    <row r="11750" spans="1:4">
      <c r="A11750" s="375">
        <v>1151</v>
      </c>
      <c r="B11750" s="375">
        <v>2111</v>
      </c>
      <c r="C11750" s="375" t="s">
        <v>12374</v>
      </c>
      <c r="D11750" s="377">
        <v>0</v>
      </c>
    </row>
    <row r="11751" spans="1:4">
      <c r="A11751" s="375">
        <v>1152</v>
      </c>
      <c r="B11751" s="375">
        <v>2111</v>
      </c>
      <c r="C11751" s="375" t="s">
        <v>12375</v>
      </c>
      <c r="D11751" s="377">
        <v>0</v>
      </c>
    </row>
    <row r="11752" spans="1:4">
      <c r="A11752" s="375">
        <v>1153</v>
      </c>
      <c r="B11752" s="375">
        <v>2111</v>
      </c>
      <c r="C11752" s="375" t="s">
        <v>12376</v>
      </c>
      <c r="D11752" s="377">
        <v>0</v>
      </c>
    </row>
    <row r="11753" spans="1:4">
      <c r="A11753" s="375">
        <v>1157</v>
      </c>
      <c r="B11753" s="375">
        <v>2111</v>
      </c>
      <c r="C11753" s="375" t="s">
        <v>12377</v>
      </c>
      <c r="D11753" s="377">
        <v>1</v>
      </c>
    </row>
    <row r="11754" spans="1:4">
      <c r="A11754" s="375">
        <v>1175</v>
      </c>
      <c r="B11754" s="375">
        <v>2111</v>
      </c>
      <c r="C11754" s="375" t="s">
        <v>12378</v>
      </c>
      <c r="D11754" s="377">
        <v>0</v>
      </c>
    </row>
    <row r="11755" spans="1:4">
      <c r="A11755" s="375">
        <v>1181</v>
      </c>
      <c r="B11755" s="375">
        <v>2111</v>
      </c>
      <c r="C11755" s="375" t="s">
        <v>12379</v>
      </c>
      <c r="D11755" s="377">
        <v>0</v>
      </c>
    </row>
    <row r="11756" spans="1:4">
      <c r="A11756" s="375">
        <v>1183</v>
      </c>
      <c r="B11756" s="375">
        <v>2111</v>
      </c>
      <c r="C11756" s="375" t="s">
        <v>12380</v>
      </c>
      <c r="D11756" s="377">
        <v>0</v>
      </c>
    </row>
    <row r="11757" spans="1:4">
      <c r="A11757" s="375">
        <v>1185</v>
      </c>
      <c r="B11757" s="375">
        <v>2111</v>
      </c>
      <c r="C11757" s="375" t="s">
        <v>12381</v>
      </c>
      <c r="D11757" s="377">
        <v>0</v>
      </c>
    </row>
    <row r="11758" spans="1:4">
      <c r="A11758" s="375">
        <v>1186</v>
      </c>
      <c r="B11758" s="375">
        <v>2111</v>
      </c>
      <c r="C11758" s="375" t="s">
        <v>12382</v>
      </c>
      <c r="D11758" s="377">
        <v>0</v>
      </c>
    </row>
    <row r="11759" spans="1:4">
      <c r="A11759" s="375">
        <v>1187</v>
      </c>
      <c r="B11759" s="375">
        <v>2111</v>
      </c>
      <c r="C11759" s="375" t="s">
        <v>12383</v>
      </c>
      <c r="D11759" s="377">
        <v>0</v>
      </c>
    </row>
    <row r="11760" spans="1:4">
      <c r="A11760" s="375">
        <v>1188</v>
      </c>
      <c r="B11760" s="375">
        <v>2111</v>
      </c>
      <c r="C11760" s="375" t="s">
        <v>12384</v>
      </c>
      <c r="D11760" s="377">
        <v>0</v>
      </c>
    </row>
    <row r="11761" spans="1:4">
      <c r="A11761" s="375">
        <v>1189</v>
      </c>
      <c r="B11761" s="375">
        <v>2111</v>
      </c>
      <c r="C11761" s="375" t="s">
        <v>12385</v>
      </c>
      <c r="D11761" s="377">
        <v>0</v>
      </c>
    </row>
    <row r="11762" spans="1:4">
      <c r="A11762" s="375">
        <v>1190</v>
      </c>
      <c r="B11762" s="375">
        <v>2111</v>
      </c>
      <c r="C11762" s="375" t="s">
        <v>12386</v>
      </c>
      <c r="D11762" s="377">
        <v>0</v>
      </c>
    </row>
    <row r="11763" spans="1:4">
      <c r="A11763" s="375">
        <v>1192</v>
      </c>
      <c r="B11763" s="375">
        <v>2111</v>
      </c>
      <c r="C11763" s="375" t="s">
        <v>12387</v>
      </c>
      <c r="D11763" s="377">
        <v>0</v>
      </c>
    </row>
    <row r="11764" spans="1:4">
      <c r="A11764" s="375">
        <v>1193</v>
      </c>
      <c r="B11764" s="375">
        <v>2111</v>
      </c>
      <c r="C11764" s="375" t="s">
        <v>12388</v>
      </c>
      <c r="D11764" s="377">
        <v>0</v>
      </c>
    </row>
    <row r="11765" spans="1:4">
      <c r="A11765" s="375">
        <v>1194</v>
      </c>
      <c r="B11765" s="375">
        <v>2111</v>
      </c>
      <c r="C11765" s="375" t="s">
        <v>12389</v>
      </c>
      <c r="D11765" s="377">
        <v>0</v>
      </c>
    </row>
    <row r="11766" spans="1:4">
      <c r="A11766" s="375">
        <v>1199</v>
      </c>
      <c r="B11766" s="375">
        <v>2111</v>
      </c>
      <c r="C11766" s="375" t="s">
        <v>12390</v>
      </c>
      <c r="D11766" s="377">
        <v>0</v>
      </c>
    </row>
    <row r="11767" spans="1:4">
      <c r="A11767" s="375">
        <v>1201</v>
      </c>
      <c r="B11767" s="375">
        <v>2111</v>
      </c>
      <c r="C11767" s="375" t="s">
        <v>12391</v>
      </c>
      <c r="D11767" s="377">
        <v>0</v>
      </c>
    </row>
    <row r="11768" spans="1:4">
      <c r="A11768" s="375">
        <v>1203</v>
      </c>
      <c r="B11768" s="375">
        <v>2111</v>
      </c>
      <c r="C11768" s="375" t="s">
        <v>12392</v>
      </c>
      <c r="D11768" s="377">
        <v>0</v>
      </c>
    </row>
    <row r="11769" spans="1:4">
      <c r="A11769" s="375">
        <v>1206</v>
      </c>
      <c r="B11769" s="375">
        <v>2111</v>
      </c>
      <c r="C11769" s="375" t="s">
        <v>12393</v>
      </c>
      <c r="D11769" s="377">
        <v>0</v>
      </c>
    </row>
    <row r="11770" spans="1:4">
      <c r="A11770" s="375">
        <v>1210</v>
      </c>
      <c r="B11770" s="375">
        <v>2111</v>
      </c>
      <c r="C11770" s="375" t="s">
        <v>12394</v>
      </c>
      <c r="D11770" s="377">
        <v>0</v>
      </c>
    </row>
    <row r="11771" spans="1:4">
      <c r="A11771" s="375">
        <v>1256</v>
      </c>
      <c r="B11771" s="375">
        <v>2111</v>
      </c>
      <c r="C11771" s="375" t="s">
        <v>12395</v>
      </c>
      <c r="D11771" s="377">
        <v>0</v>
      </c>
    </row>
    <row r="11772" spans="1:4">
      <c r="A11772" s="375">
        <v>1257</v>
      </c>
      <c r="B11772" s="375">
        <v>2111</v>
      </c>
      <c r="C11772" s="375" t="s">
        <v>12396</v>
      </c>
      <c r="D11772" s="377">
        <v>2</v>
      </c>
    </row>
    <row r="11773" spans="1:4">
      <c r="A11773" s="375">
        <v>1260</v>
      </c>
      <c r="B11773" s="375">
        <v>2111</v>
      </c>
      <c r="C11773" s="375" t="s">
        <v>12397</v>
      </c>
      <c r="D11773" s="377">
        <v>0</v>
      </c>
    </row>
    <row r="11774" spans="1:4">
      <c r="A11774" s="375">
        <v>1261</v>
      </c>
      <c r="B11774" s="375">
        <v>2111</v>
      </c>
      <c r="C11774" s="375" t="s">
        <v>12398</v>
      </c>
      <c r="D11774" s="377">
        <v>0</v>
      </c>
    </row>
    <row r="11775" spans="1:4">
      <c r="A11775" s="375">
        <v>1262</v>
      </c>
      <c r="B11775" s="375">
        <v>2111</v>
      </c>
      <c r="C11775" s="375" t="s">
        <v>12399</v>
      </c>
      <c r="D11775" s="377">
        <v>0</v>
      </c>
    </row>
    <row r="11776" spans="1:4">
      <c r="A11776" s="375">
        <v>2095</v>
      </c>
      <c r="B11776" s="375">
        <v>2111</v>
      </c>
      <c r="C11776" s="375" t="s">
        <v>12400</v>
      </c>
      <c r="D11776" s="377">
        <v>0</v>
      </c>
    </row>
    <row r="11777" spans="1:4">
      <c r="A11777" s="375">
        <v>2096</v>
      </c>
      <c r="B11777" s="375">
        <v>2111</v>
      </c>
      <c r="C11777" s="375" t="s">
        <v>12401</v>
      </c>
      <c r="D11777" s="377">
        <v>0</v>
      </c>
    </row>
    <row r="11778" spans="1:4">
      <c r="A11778" s="375">
        <v>2100</v>
      </c>
      <c r="B11778" s="375">
        <v>2111</v>
      </c>
      <c r="C11778" s="375" t="s">
        <v>12402</v>
      </c>
      <c r="D11778" s="377">
        <v>0</v>
      </c>
    </row>
    <row r="11779" spans="1:4">
      <c r="A11779" s="375">
        <v>2102</v>
      </c>
      <c r="B11779" s="375">
        <v>2111</v>
      </c>
      <c r="C11779" s="375" t="s">
        <v>12403</v>
      </c>
      <c r="D11779" s="377">
        <v>0</v>
      </c>
    </row>
    <row r="11780" spans="1:4">
      <c r="A11780" s="375">
        <v>2103</v>
      </c>
      <c r="B11780" s="375">
        <v>2111</v>
      </c>
      <c r="C11780" s="375" t="s">
        <v>12404</v>
      </c>
      <c r="D11780" s="377">
        <v>0</v>
      </c>
    </row>
    <row r="11781" spans="1:4">
      <c r="A11781" s="375">
        <v>2104</v>
      </c>
      <c r="B11781" s="375">
        <v>2111</v>
      </c>
      <c r="C11781" s="375" t="s">
        <v>12405</v>
      </c>
      <c r="D11781" s="377">
        <v>0</v>
      </c>
    </row>
    <row r="11782" spans="1:4">
      <c r="A11782" s="375">
        <v>2105</v>
      </c>
      <c r="B11782" s="375">
        <v>2111</v>
      </c>
      <c r="C11782" s="375" t="s">
        <v>12406</v>
      </c>
      <c r="D11782" s="377">
        <v>0</v>
      </c>
    </row>
    <row r="11783" spans="1:4">
      <c r="A11783" s="375">
        <v>2108</v>
      </c>
      <c r="B11783" s="375">
        <v>2111</v>
      </c>
      <c r="C11783" s="375" t="s">
        <v>12407</v>
      </c>
      <c r="D11783" s="377">
        <v>0</v>
      </c>
    </row>
    <row r="11784" spans="1:4">
      <c r="A11784" s="375">
        <v>2109</v>
      </c>
      <c r="B11784" s="375">
        <v>2111</v>
      </c>
      <c r="C11784" s="375" t="s">
        <v>12408</v>
      </c>
      <c r="D11784" s="377">
        <v>0</v>
      </c>
    </row>
    <row r="11785" spans="1:4">
      <c r="A11785" s="375">
        <v>2110</v>
      </c>
      <c r="B11785" s="375">
        <v>2111</v>
      </c>
      <c r="C11785" s="375" t="s">
        <v>12409</v>
      </c>
      <c r="D11785" s="377">
        <v>0</v>
      </c>
    </row>
    <row r="11786" spans="1:4">
      <c r="A11786" s="375">
        <v>2111</v>
      </c>
      <c r="B11786" s="375">
        <v>2111</v>
      </c>
      <c r="C11786" s="375" t="s">
        <v>12410</v>
      </c>
      <c r="D11786" s="377" t="s">
        <v>94</v>
      </c>
    </row>
    <row r="11787" spans="1:4">
      <c r="A11787" s="375">
        <v>2112</v>
      </c>
      <c r="B11787" s="375">
        <v>2111</v>
      </c>
      <c r="C11787" s="375" t="s">
        <v>12411</v>
      </c>
      <c r="D11787" s="377">
        <v>0</v>
      </c>
    </row>
    <row r="11788" spans="1:4">
      <c r="A11788" s="375">
        <v>2113</v>
      </c>
      <c r="B11788" s="375">
        <v>2111</v>
      </c>
      <c r="C11788" s="375" t="s">
        <v>12412</v>
      </c>
      <c r="D11788" s="377">
        <v>0</v>
      </c>
    </row>
    <row r="11789" spans="1:4">
      <c r="A11789" s="375">
        <v>2115</v>
      </c>
      <c r="B11789" s="375">
        <v>2111</v>
      </c>
      <c r="C11789" s="375" t="s">
        <v>12413</v>
      </c>
      <c r="D11789" s="377">
        <v>0</v>
      </c>
    </row>
    <row r="11790" spans="1:4">
      <c r="A11790" s="375">
        <v>2116</v>
      </c>
      <c r="B11790" s="375">
        <v>2111</v>
      </c>
      <c r="C11790" s="375" t="s">
        <v>12414</v>
      </c>
      <c r="D11790" s="377">
        <v>0</v>
      </c>
    </row>
    <row r="11791" spans="1:4">
      <c r="A11791" s="375">
        <v>2117</v>
      </c>
      <c r="B11791" s="375">
        <v>2111</v>
      </c>
      <c r="C11791" s="375" t="s">
        <v>12415</v>
      </c>
      <c r="D11791" s="377">
        <v>1</v>
      </c>
    </row>
    <row r="11792" spans="1:4">
      <c r="A11792" s="375">
        <v>2121</v>
      </c>
      <c r="B11792" s="375">
        <v>2111</v>
      </c>
      <c r="C11792" s="375" t="s">
        <v>12416</v>
      </c>
      <c r="D11792" s="377">
        <v>1</v>
      </c>
    </row>
    <row r="11793" spans="1:4">
      <c r="A11793" s="375">
        <v>2122</v>
      </c>
      <c r="B11793" s="375">
        <v>2111</v>
      </c>
      <c r="C11793" s="375" t="s">
        <v>12417</v>
      </c>
      <c r="D11793" s="377">
        <v>0</v>
      </c>
    </row>
    <row r="11794" spans="1:4">
      <c r="A11794" s="375">
        <v>2123</v>
      </c>
      <c r="B11794" s="375">
        <v>2111</v>
      </c>
      <c r="C11794" s="375" t="s">
        <v>12418</v>
      </c>
      <c r="D11794" s="377">
        <v>0</v>
      </c>
    </row>
    <row r="11795" spans="1:4">
      <c r="A11795" s="375">
        <v>2125</v>
      </c>
      <c r="B11795" s="375">
        <v>2111</v>
      </c>
      <c r="C11795" s="375" t="s">
        <v>12419</v>
      </c>
      <c r="D11795" s="377">
        <v>0</v>
      </c>
    </row>
    <row r="11796" spans="1:4">
      <c r="A11796" s="375">
        <v>2130</v>
      </c>
      <c r="B11796" s="375">
        <v>2111</v>
      </c>
      <c r="C11796" s="375" t="s">
        <v>12420</v>
      </c>
      <c r="D11796" s="377">
        <v>0</v>
      </c>
    </row>
    <row r="11797" spans="1:4">
      <c r="A11797" s="375">
        <v>2132</v>
      </c>
      <c r="B11797" s="375">
        <v>2111</v>
      </c>
      <c r="C11797" s="375" t="s">
        <v>12421</v>
      </c>
      <c r="D11797" s="377">
        <v>1</v>
      </c>
    </row>
    <row r="11798" spans="1:4">
      <c r="A11798" s="375">
        <v>2133</v>
      </c>
      <c r="B11798" s="375">
        <v>2111</v>
      </c>
      <c r="C11798" s="375" t="s">
        <v>12422</v>
      </c>
      <c r="D11798" s="377">
        <v>0</v>
      </c>
    </row>
    <row r="11799" spans="1:4">
      <c r="A11799" s="375">
        <v>2135</v>
      </c>
      <c r="B11799" s="375">
        <v>2111</v>
      </c>
      <c r="C11799" s="375" t="s">
        <v>12423</v>
      </c>
      <c r="D11799" s="377">
        <v>0</v>
      </c>
    </row>
    <row r="11800" spans="1:4">
      <c r="A11800" s="375">
        <v>2136</v>
      </c>
      <c r="B11800" s="375">
        <v>2111</v>
      </c>
      <c r="C11800" s="375" t="s">
        <v>12424</v>
      </c>
      <c r="D11800" s="377">
        <v>0</v>
      </c>
    </row>
    <row r="11801" spans="1:4">
      <c r="A11801" s="375">
        <v>2137</v>
      </c>
      <c r="B11801" s="375">
        <v>2111</v>
      </c>
      <c r="C11801" s="375" t="s">
        <v>12425</v>
      </c>
      <c r="D11801" s="377">
        <v>0</v>
      </c>
    </row>
    <row r="11802" spans="1:4">
      <c r="A11802" s="375">
        <v>2139</v>
      </c>
      <c r="B11802" s="375">
        <v>2111</v>
      </c>
      <c r="C11802" s="375" t="s">
        <v>12426</v>
      </c>
      <c r="D11802" s="377">
        <v>0</v>
      </c>
    </row>
    <row r="11803" spans="1:4">
      <c r="A11803" s="375">
        <v>2142</v>
      </c>
      <c r="B11803" s="375">
        <v>2111</v>
      </c>
      <c r="C11803" s="375" t="s">
        <v>12427</v>
      </c>
      <c r="D11803" s="377">
        <v>0</v>
      </c>
    </row>
    <row r="11804" spans="1:4">
      <c r="A11804" s="375">
        <v>2146</v>
      </c>
      <c r="B11804" s="375">
        <v>2111</v>
      </c>
      <c r="C11804" s="375" t="s">
        <v>12428</v>
      </c>
      <c r="D11804" s="377">
        <v>0</v>
      </c>
    </row>
    <row r="11805" spans="1:4">
      <c r="A11805" s="375">
        <v>2148</v>
      </c>
      <c r="B11805" s="375">
        <v>2111</v>
      </c>
      <c r="C11805" s="375" t="s">
        <v>12429</v>
      </c>
      <c r="D11805" s="377">
        <v>0</v>
      </c>
    </row>
    <row r="11806" spans="1:4">
      <c r="A11806" s="375">
        <v>2149</v>
      </c>
      <c r="B11806" s="375">
        <v>2111</v>
      </c>
      <c r="C11806" s="375" t="s">
        <v>12430</v>
      </c>
      <c r="D11806" s="377">
        <v>0</v>
      </c>
    </row>
    <row r="11807" spans="1:4">
      <c r="A11807" s="375">
        <v>2151</v>
      </c>
      <c r="B11807" s="375">
        <v>2111</v>
      </c>
      <c r="C11807" s="375" t="s">
        <v>12431</v>
      </c>
      <c r="D11807" s="377">
        <v>0</v>
      </c>
    </row>
    <row r="11808" spans="1:4">
      <c r="A11808" s="375">
        <v>2152</v>
      </c>
      <c r="B11808" s="375">
        <v>2111</v>
      </c>
      <c r="C11808" s="375" t="s">
        <v>12432</v>
      </c>
      <c r="D11808" s="377">
        <v>0</v>
      </c>
    </row>
    <row r="11809" spans="1:4">
      <c r="A11809" s="375">
        <v>2153</v>
      </c>
      <c r="B11809" s="375">
        <v>2111</v>
      </c>
      <c r="C11809" s="375" t="s">
        <v>12433</v>
      </c>
      <c r="D11809" s="377">
        <v>0</v>
      </c>
    </row>
    <row r="11810" spans="1:4">
      <c r="A11810" s="375">
        <v>2154</v>
      </c>
      <c r="B11810" s="375">
        <v>2111</v>
      </c>
      <c r="C11810" s="375" t="s">
        <v>12434</v>
      </c>
      <c r="D11810" s="377">
        <v>0</v>
      </c>
    </row>
    <row r="11811" spans="1:4">
      <c r="A11811" s="375">
        <v>2155</v>
      </c>
      <c r="B11811" s="375">
        <v>2111</v>
      </c>
      <c r="C11811" s="375" t="s">
        <v>12435</v>
      </c>
      <c r="D11811" s="377">
        <v>0</v>
      </c>
    </row>
    <row r="11812" spans="1:4">
      <c r="A11812" s="375">
        <v>2156</v>
      </c>
      <c r="B11812" s="375">
        <v>2111</v>
      </c>
      <c r="C11812" s="375" t="s">
        <v>12436</v>
      </c>
      <c r="D11812" s="377">
        <v>0</v>
      </c>
    </row>
    <row r="11813" spans="1:4">
      <c r="A11813" s="375">
        <v>2162</v>
      </c>
      <c r="B11813" s="375">
        <v>2111</v>
      </c>
      <c r="C11813" s="375" t="s">
        <v>12437</v>
      </c>
      <c r="D11813" s="377">
        <v>0</v>
      </c>
    </row>
    <row r="11814" spans="1:4">
      <c r="A11814" s="375">
        <v>2163</v>
      </c>
      <c r="B11814" s="375">
        <v>2111</v>
      </c>
      <c r="C11814" s="375" t="s">
        <v>12438</v>
      </c>
      <c r="D11814" s="377">
        <v>0</v>
      </c>
    </row>
    <row r="11815" spans="1:4">
      <c r="A11815" s="375">
        <v>2164</v>
      </c>
      <c r="B11815" s="375">
        <v>2111</v>
      </c>
      <c r="C11815" s="375" t="s">
        <v>12439</v>
      </c>
      <c r="D11815" s="377">
        <v>0</v>
      </c>
    </row>
    <row r="11816" spans="1:4">
      <c r="A11816" s="375">
        <v>2169</v>
      </c>
      <c r="B11816" s="375">
        <v>2111</v>
      </c>
      <c r="C11816" s="375" t="s">
        <v>12440</v>
      </c>
      <c r="D11816" s="377">
        <v>0</v>
      </c>
    </row>
    <row r="11817" spans="1:4">
      <c r="A11817" s="375">
        <v>2171</v>
      </c>
      <c r="B11817" s="375">
        <v>2111</v>
      </c>
      <c r="C11817" s="375" t="s">
        <v>12441</v>
      </c>
      <c r="D11817" s="377">
        <v>0</v>
      </c>
    </row>
    <row r="11818" spans="1:4">
      <c r="A11818" s="375">
        <v>2172</v>
      </c>
      <c r="B11818" s="375">
        <v>2111</v>
      </c>
      <c r="C11818" s="375" t="s">
        <v>12442</v>
      </c>
      <c r="D11818" s="377">
        <v>0</v>
      </c>
    </row>
    <row r="11819" spans="1:4">
      <c r="A11819" s="375">
        <v>2173</v>
      </c>
      <c r="B11819" s="375">
        <v>2111</v>
      </c>
      <c r="C11819" s="375" t="s">
        <v>12443</v>
      </c>
      <c r="D11819" s="377">
        <v>0</v>
      </c>
    </row>
    <row r="11820" spans="1:4">
      <c r="A11820" s="375">
        <v>2174</v>
      </c>
      <c r="B11820" s="375">
        <v>2111</v>
      </c>
      <c r="C11820" s="375" t="s">
        <v>12444</v>
      </c>
      <c r="D11820" s="377">
        <v>0</v>
      </c>
    </row>
    <row r="11821" spans="1:4">
      <c r="A11821" s="375">
        <v>2175</v>
      </c>
      <c r="B11821" s="375">
        <v>2111</v>
      </c>
      <c r="C11821" s="375" t="s">
        <v>12445</v>
      </c>
      <c r="D11821" s="377">
        <v>0</v>
      </c>
    </row>
    <row r="11822" spans="1:4">
      <c r="A11822" s="375">
        <v>2176</v>
      </c>
      <c r="B11822" s="375">
        <v>2111</v>
      </c>
      <c r="C11822" s="375" t="s">
        <v>12446</v>
      </c>
      <c r="D11822" s="377">
        <v>0</v>
      </c>
    </row>
    <row r="11823" spans="1:4">
      <c r="A11823" s="375">
        <v>2177</v>
      </c>
      <c r="B11823" s="375">
        <v>2111</v>
      </c>
      <c r="C11823" s="375" t="s">
        <v>12447</v>
      </c>
      <c r="D11823" s="377">
        <v>0</v>
      </c>
    </row>
    <row r="11824" spans="1:4">
      <c r="A11824" s="375">
        <v>2178</v>
      </c>
      <c r="B11824" s="375">
        <v>2111</v>
      </c>
      <c r="C11824" s="375" t="s">
        <v>12448</v>
      </c>
      <c r="D11824" s="377">
        <v>0</v>
      </c>
    </row>
    <row r="11825" spans="1:4">
      <c r="A11825" s="375">
        <v>2179</v>
      </c>
      <c r="B11825" s="375">
        <v>2111</v>
      </c>
      <c r="C11825" s="375" t="s">
        <v>12449</v>
      </c>
      <c r="D11825" s="377">
        <v>0</v>
      </c>
    </row>
    <row r="11826" spans="1:4">
      <c r="A11826" s="375">
        <v>2180</v>
      </c>
      <c r="B11826" s="375">
        <v>2111</v>
      </c>
      <c r="C11826" s="375" t="s">
        <v>12450</v>
      </c>
      <c r="D11826" s="377">
        <v>0</v>
      </c>
    </row>
    <row r="11827" spans="1:4">
      <c r="A11827" s="375">
        <v>2182</v>
      </c>
      <c r="B11827" s="375">
        <v>2111</v>
      </c>
      <c r="C11827" s="375" t="s">
        <v>12451</v>
      </c>
      <c r="D11827" s="377">
        <v>0</v>
      </c>
    </row>
    <row r="11828" spans="1:4">
      <c r="A11828" s="375">
        <v>2183</v>
      </c>
      <c r="B11828" s="375">
        <v>2111</v>
      </c>
      <c r="C11828" s="375" t="s">
        <v>12452</v>
      </c>
      <c r="D11828" s="377">
        <v>0</v>
      </c>
    </row>
    <row r="11829" spans="1:4">
      <c r="A11829" s="375">
        <v>2184</v>
      </c>
      <c r="B11829" s="375">
        <v>2111</v>
      </c>
      <c r="C11829" s="375" t="s">
        <v>12453</v>
      </c>
      <c r="D11829" s="377">
        <v>0</v>
      </c>
    </row>
    <row r="11830" spans="1:4">
      <c r="A11830" s="375">
        <v>2185</v>
      </c>
      <c r="B11830" s="375">
        <v>2111</v>
      </c>
      <c r="C11830" s="375" t="s">
        <v>12454</v>
      </c>
      <c r="D11830" s="377">
        <v>0</v>
      </c>
    </row>
    <row r="11831" spans="1:4">
      <c r="A11831" s="375">
        <v>2187</v>
      </c>
      <c r="B11831" s="375">
        <v>2111</v>
      </c>
      <c r="C11831" s="375" t="s">
        <v>12455</v>
      </c>
      <c r="D11831" s="377">
        <v>0</v>
      </c>
    </row>
    <row r="11832" spans="1:4">
      <c r="A11832" s="375">
        <v>2188</v>
      </c>
      <c r="B11832" s="375">
        <v>2111</v>
      </c>
      <c r="C11832" s="375" t="s">
        <v>12456</v>
      </c>
      <c r="D11832" s="377">
        <v>0</v>
      </c>
    </row>
    <row r="11833" spans="1:4">
      <c r="A11833" s="375">
        <v>2189</v>
      </c>
      <c r="B11833" s="375">
        <v>2111</v>
      </c>
      <c r="C11833" s="375" t="s">
        <v>12457</v>
      </c>
      <c r="D11833" s="377">
        <v>0</v>
      </c>
    </row>
    <row r="11834" spans="1:4">
      <c r="A11834" s="375">
        <v>2192</v>
      </c>
      <c r="B11834" s="375">
        <v>2111</v>
      </c>
      <c r="C11834" s="375" t="s">
        <v>12458</v>
      </c>
      <c r="D11834" s="377">
        <v>0</v>
      </c>
    </row>
    <row r="11835" spans="1:4">
      <c r="A11835" s="375">
        <v>2196</v>
      </c>
      <c r="B11835" s="375">
        <v>2111</v>
      </c>
      <c r="C11835" s="375" t="s">
        <v>12459</v>
      </c>
      <c r="D11835" s="377">
        <v>0</v>
      </c>
    </row>
    <row r="11836" spans="1:4">
      <c r="A11836" s="375">
        <v>2197</v>
      </c>
      <c r="B11836" s="375">
        <v>2111</v>
      </c>
      <c r="C11836" s="375" t="s">
        <v>12460</v>
      </c>
      <c r="D11836" s="377">
        <v>0</v>
      </c>
    </row>
    <row r="11837" spans="1:4">
      <c r="A11837" s="375">
        <v>2199</v>
      </c>
      <c r="B11837" s="375">
        <v>2111</v>
      </c>
      <c r="C11837" s="375" t="s">
        <v>12461</v>
      </c>
      <c r="D11837" s="377">
        <v>0</v>
      </c>
    </row>
    <row r="11838" spans="1:4">
      <c r="A11838" s="375">
        <v>2201</v>
      </c>
      <c r="B11838" s="375">
        <v>2111</v>
      </c>
      <c r="C11838" s="375" t="s">
        <v>12462</v>
      </c>
      <c r="D11838" s="377">
        <v>0</v>
      </c>
    </row>
    <row r="11839" spans="1:4">
      <c r="A11839" s="375">
        <v>2202</v>
      </c>
      <c r="B11839" s="375">
        <v>2111</v>
      </c>
      <c r="C11839" s="375" t="s">
        <v>12463</v>
      </c>
      <c r="D11839" s="377">
        <v>0</v>
      </c>
    </row>
    <row r="11840" spans="1:4">
      <c r="A11840" s="375">
        <v>2203</v>
      </c>
      <c r="B11840" s="375">
        <v>2111</v>
      </c>
      <c r="C11840" s="375" t="s">
        <v>12464</v>
      </c>
      <c r="D11840" s="377">
        <v>0</v>
      </c>
    </row>
    <row r="11841" spans="1:4">
      <c r="A11841" s="375">
        <v>2206</v>
      </c>
      <c r="B11841" s="375">
        <v>2111</v>
      </c>
      <c r="C11841" s="375" t="s">
        <v>12465</v>
      </c>
      <c r="D11841" s="377">
        <v>0</v>
      </c>
    </row>
    <row r="11842" spans="1:4">
      <c r="A11842" s="375">
        <v>2207</v>
      </c>
      <c r="B11842" s="375">
        <v>2111</v>
      </c>
      <c r="C11842" s="375" t="s">
        <v>12466</v>
      </c>
      <c r="D11842" s="377">
        <v>0</v>
      </c>
    </row>
    <row r="11843" spans="1:4">
      <c r="A11843" s="375">
        <v>2208</v>
      </c>
      <c r="B11843" s="375">
        <v>2111</v>
      </c>
      <c r="C11843" s="375" t="s">
        <v>12467</v>
      </c>
      <c r="D11843" s="377">
        <v>0</v>
      </c>
    </row>
    <row r="11844" spans="1:4">
      <c r="A11844" s="375">
        <v>2209</v>
      </c>
      <c r="B11844" s="375">
        <v>2111</v>
      </c>
      <c r="C11844" s="375" t="s">
        <v>12468</v>
      </c>
      <c r="D11844" s="377">
        <v>0</v>
      </c>
    </row>
    <row r="11845" spans="1:4">
      <c r="A11845" s="375">
        <v>2210</v>
      </c>
      <c r="B11845" s="375">
        <v>2111</v>
      </c>
      <c r="C11845" s="375" t="s">
        <v>12469</v>
      </c>
      <c r="D11845" s="377">
        <v>0</v>
      </c>
    </row>
    <row r="11846" spans="1:4">
      <c r="A11846" s="375">
        <v>2211</v>
      </c>
      <c r="B11846" s="375">
        <v>2111</v>
      </c>
      <c r="C11846" s="375" t="s">
        <v>12470</v>
      </c>
      <c r="D11846" s="377">
        <v>0</v>
      </c>
    </row>
    <row r="11847" spans="1:4">
      <c r="A11847" s="375">
        <v>2212</v>
      </c>
      <c r="B11847" s="375">
        <v>2111</v>
      </c>
      <c r="C11847" s="375" t="s">
        <v>12471</v>
      </c>
      <c r="D11847" s="377">
        <v>0</v>
      </c>
    </row>
    <row r="11848" spans="1:4">
      <c r="A11848" s="375">
        <v>2213</v>
      </c>
      <c r="B11848" s="375">
        <v>2111</v>
      </c>
      <c r="C11848" s="375" t="s">
        <v>12472</v>
      </c>
      <c r="D11848" s="377">
        <v>0</v>
      </c>
    </row>
    <row r="11849" spans="1:4">
      <c r="A11849" s="375">
        <v>2214</v>
      </c>
      <c r="B11849" s="375">
        <v>2111</v>
      </c>
      <c r="C11849" s="375" t="s">
        <v>12473</v>
      </c>
      <c r="D11849" s="377">
        <v>0</v>
      </c>
    </row>
    <row r="11850" spans="1:4">
      <c r="A11850" s="375">
        <v>2215</v>
      </c>
      <c r="B11850" s="375">
        <v>2111</v>
      </c>
      <c r="C11850" s="375" t="s">
        <v>12474</v>
      </c>
      <c r="D11850" s="377">
        <v>0</v>
      </c>
    </row>
    <row r="11851" spans="1:4">
      <c r="A11851" s="375">
        <v>2312</v>
      </c>
      <c r="B11851" s="375">
        <v>2111</v>
      </c>
      <c r="C11851" s="375" t="s">
        <v>12475</v>
      </c>
      <c r="D11851" s="377">
        <v>0</v>
      </c>
    </row>
    <row r="11852" spans="1:4">
      <c r="A11852" s="375">
        <v>2317</v>
      </c>
      <c r="B11852" s="375">
        <v>2111</v>
      </c>
      <c r="C11852" s="375" t="s">
        <v>12476</v>
      </c>
      <c r="D11852" s="377">
        <v>1</v>
      </c>
    </row>
    <row r="11853" spans="1:4">
      <c r="A11853" s="375">
        <v>2322</v>
      </c>
      <c r="B11853" s="375">
        <v>2111</v>
      </c>
      <c r="C11853" s="375" t="s">
        <v>12477</v>
      </c>
      <c r="D11853" s="377">
        <v>1</v>
      </c>
    </row>
    <row r="11854" spans="1:4">
      <c r="A11854" s="375">
        <v>2323</v>
      </c>
      <c r="B11854" s="375">
        <v>2111</v>
      </c>
      <c r="C11854" s="375" t="s">
        <v>12478</v>
      </c>
      <c r="D11854" s="377">
        <v>0</v>
      </c>
    </row>
    <row r="11855" spans="1:4">
      <c r="A11855" s="375">
        <v>2324</v>
      </c>
      <c r="B11855" s="375">
        <v>2111</v>
      </c>
      <c r="C11855" s="375" t="s">
        <v>12479</v>
      </c>
      <c r="D11855" s="377">
        <v>0</v>
      </c>
    </row>
    <row r="11856" spans="1:4">
      <c r="A11856" s="375">
        <v>2326</v>
      </c>
      <c r="B11856" s="375">
        <v>2111</v>
      </c>
      <c r="C11856" s="375" t="s">
        <v>12480</v>
      </c>
      <c r="D11856" s="377">
        <v>2</v>
      </c>
    </row>
    <row r="11857" spans="1:4">
      <c r="A11857" s="375">
        <v>2328</v>
      </c>
      <c r="B11857" s="375">
        <v>2111</v>
      </c>
      <c r="C11857" s="375" t="s">
        <v>12481</v>
      </c>
      <c r="D11857" s="377">
        <v>0</v>
      </c>
    </row>
    <row r="11858" spans="1:4">
      <c r="A11858" s="375">
        <v>2330</v>
      </c>
      <c r="B11858" s="375">
        <v>2111</v>
      </c>
      <c r="C11858" s="375" t="s">
        <v>12482</v>
      </c>
      <c r="D11858" s="377">
        <v>1</v>
      </c>
    </row>
    <row r="11859" spans="1:4">
      <c r="A11859" s="375">
        <v>2338</v>
      </c>
      <c r="B11859" s="375">
        <v>2111</v>
      </c>
      <c r="C11859" s="375" t="s">
        <v>12483</v>
      </c>
      <c r="D11859" s="377">
        <v>1</v>
      </c>
    </row>
    <row r="11860" spans="1:4">
      <c r="A11860" s="375">
        <v>2341</v>
      </c>
      <c r="B11860" s="375">
        <v>2111</v>
      </c>
      <c r="C11860" s="375" t="s">
        <v>12484</v>
      </c>
      <c r="D11860" s="377">
        <v>1</v>
      </c>
    </row>
    <row r="11861" spans="1:4">
      <c r="A11861" s="375">
        <v>2342</v>
      </c>
      <c r="B11861" s="375">
        <v>2111</v>
      </c>
      <c r="C11861" s="375" t="s">
        <v>12485</v>
      </c>
      <c r="D11861" s="377">
        <v>0</v>
      </c>
    </row>
    <row r="11862" spans="1:4">
      <c r="A11862" s="375">
        <v>2343</v>
      </c>
      <c r="B11862" s="375">
        <v>2111</v>
      </c>
      <c r="C11862" s="375" t="s">
        <v>12486</v>
      </c>
      <c r="D11862" s="377">
        <v>1</v>
      </c>
    </row>
    <row r="11863" spans="1:4">
      <c r="A11863" s="375">
        <v>2345</v>
      </c>
      <c r="B11863" s="375">
        <v>2111</v>
      </c>
      <c r="C11863" s="375" t="s">
        <v>12487</v>
      </c>
      <c r="D11863" s="377">
        <v>1</v>
      </c>
    </row>
    <row r="11864" spans="1:4">
      <c r="A11864" s="375">
        <v>2346</v>
      </c>
      <c r="B11864" s="375">
        <v>2111</v>
      </c>
      <c r="C11864" s="375" t="s">
        <v>12488</v>
      </c>
      <c r="D11864" s="377">
        <v>0</v>
      </c>
    </row>
    <row r="11865" spans="1:4">
      <c r="A11865" s="375">
        <v>2347</v>
      </c>
      <c r="B11865" s="375">
        <v>2111</v>
      </c>
      <c r="C11865" s="375" t="s">
        <v>12489</v>
      </c>
      <c r="D11865" s="377">
        <v>0</v>
      </c>
    </row>
    <row r="11866" spans="1:4">
      <c r="A11866" s="375">
        <v>3102</v>
      </c>
      <c r="B11866" s="375">
        <v>2111</v>
      </c>
      <c r="C11866" s="375" t="s">
        <v>12490</v>
      </c>
      <c r="D11866" s="377">
        <v>0</v>
      </c>
    </row>
    <row r="11867" spans="1:4">
      <c r="A11867" s="375">
        <v>3103</v>
      </c>
      <c r="B11867" s="375">
        <v>2111</v>
      </c>
      <c r="C11867" s="375" t="s">
        <v>12491</v>
      </c>
      <c r="D11867" s="377">
        <v>0</v>
      </c>
    </row>
    <row r="11868" spans="1:4">
      <c r="A11868" s="375">
        <v>3104</v>
      </c>
      <c r="B11868" s="375">
        <v>2111</v>
      </c>
      <c r="C11868" s="375" t="s">
        <v>12492</v>
      </c>
      <c r="D11868" s="377">
        <v>0</v>
      </c>
    </row>
    <row r="11869" spans="1:4">
      <c r="A11869" s="375">
        <v>3105</v>
      </c>
      <c r="B11869" s="375">
        <v>2111</v>
      </c>
      <c r="C11869" s="375" t="s">
        <v>12493</v>
      </c>
      <c r="D11869" s="377">
        <v>0</v>
      </c>
    </row>
    <row r="11870" spans="1:4">
      <c r="A11870" s="375">
        <v>3108</v>
      </c>
      <c r="B11870" s="375">
        <v>2111</v>
      </c>
      <c r="C11870" s="375" t="s">
        <v>12494</v>
      </c>
      <c r="D11870" s="377">
        <v>0</v>
      </c>
    </row>
    <row r="11871" spans="1:4">
      <c r="A11871" s="375">
        <v>3109</v>
      </c>
      <c r="B11871" s="375">
        <v>2111</v>
      </c>
      <c r="C11871" s="375" t="s">
        <v>12495</v>
      </c>
      <c r="D11871" s="377">
        <v>0</v>
      </c>
    </row>
    <row r="11872" spans="1:4">
      <c r="A11872" s="375">
        <v>3115</v>
      </c>
      <c r="B11872" s="375">
        <v>2111</v>
      </c>
      <c r="C11872" s="375" t="s">
        <v>12496</v>
      </c>
      <c r="D11872" s="377">
        <v>0</v>
      </c>
    </row>
    <row r="11873" spans="1:4">
      <c r="A11873" s="375">
        <v>3116</v>
      </c>
      <c r="B11873" s="375">
        <v>2111</v>
      </c>
      <c r="C11873" s="375" t="s">
        <v>12497</v>
      </c>
      <c r="D11873" s="377">
        <v>0</v>
      </c>
    </row>
    <row r="11874" spans="1:4">
      <c r="A11874" s="375">
        <v>3120</v>
      </c>
      <c r="B11874" s="375">
        <v>2111</v>
      </c>
      <c r="C11874" s="375" t="s">
        <v>12498</v>
      </c>
      <c r="D11874" s="377">
        <v>0</v>
      </c>
    </row>
    <row r="11875" spans="1:4">
      <c r="A11875" s="375">
        <v>3121</v>
      </c>
      <c r="B11875" s="375">
        <v>2111</v>
      </c>
      <c r="C11875" s="375" t="s">
        <v>12499</v>
      </c>
      <c r="D11875" s="377">
        <v>0</v>
      </c>
    </row>
    <row r="11876" spans="1:4">
      <c r="A11876" s="375">
        <v>3141</v>
      </c>
      <c r="B11876" s="375">
        <v>2111</v>
      </c>
      <c r="C11876" s="375" t="s">
        <v>12500</v>
      </c>
      <c r="D11876" s="377">
        <v>0</v>
      </c>
    </row>
    <row r="11877" spans="1:4">
      <c r="A11877" s="375">
        <v>3145</v>
      </c>
      <c r="B11877" s="375">
        <v>2111</v>
      </c>
      <c r="C11877" s="375" t="s">
        <v>12501</v>
      </c>
      <c r="D11877" s="377">
        <v>0</v>
      </c>
    </row>
    <row r="11878" spans="1:4">
      <c r="A11878" s="375">
        <v>3146</v>
      </c>
      <c r="B11878" s="375">
        <v>2111</v>
      </c>
      <c r="C11878" s="375" t="s">
        <v>12502</v>
      </c>
      <c r="D11878" s="377">
        <v>0</v>
      </c>
    </row>
    <row r="11879" spans="1:4">
      <c r="A11879" s="375">
        <v>3147</v>
      </c>
      <c r="B11879" s="375">
        <v>2111</v>
      </c>
      <c r="C11879" s="375" t="s">
        <v>12503</v>
      </c>
      <c r="D11879" s="377">
        <v>0</v>
      </c>
    </row>
    <row r="11880" spans="1:4">
      <c r="A11880" s="375">
        <v>3181</v>
      </c>
      <c r="B11880" s="375">
        <v>2111</v>
      </c>
      <c r="C11880" s="375" t="s">
        <v>12504</v>
      </c>
      <c r="D11880" s="377">
        <v>0</v>
      </c>
    </row>
    <row r="11881" spans="1:4">
      <c r="A11881" s="375">
        <v>3199</v>
      </c>
      <c r="B11881" s="375">
        <v>2111</v>
      </c>
      <c r="C11881" s="375" t="s">
        <v>12505</v>
      </c>
      <c r="D11881" s="377">
        <v>0</v>
      </c>
    </row>
    <row r="11882" spans="1:4">
      <c r="A11882" s="375">
        <v>4109</v>
      </c>
      <c r="B11882" s="375">
        <v>2111</v>
      </c>
      <c r="C11882" s="375" t="s">
        <v>12506</v>
      </c>
      <c r="D11882" s="377">
        <v>0</v>
      </c>
    </row>
    <row r="11883" spans="1:4">
      <c r="A11883" s="375">
        <v>4111</v>
      </c>
      <c r="B11883" s="375">
        <v>2111</v>
      </c>
      <c r="C11883" s="375" t="s">
        <v>12507</v>
      </c>
      <c r="D11883" s="377">
        <v>0</v>
      </c>
    </row>
    <row r="11884" spans="1:4">
      <c r="A11884" s="375">
        <v>4112</v>
      </c>
      <c r="B11884" s="375">
        <v>2111</v>
      </c>
      <c r="C11884" s="375" t="s">
        <v>12508</v>
      </c>
      <c r="D11884" s="377">
        <v>0</v>
      </c>
    </row>
    <row r="11885" spans="1:4">
      <c r="A11885" s="375">
        <v>4116</v>
      </c>
      <c r="B11885" s="375">
        <v>2111</v>
      </c>
      <c r="C11885" s="375" t="s">
        <v>12509</v>
      </c>
      <c r="D11885" s="377">
        <v>0</v>
      </c>
    </row>
    <row r="11886" spans="1:4">
      <c r="A11886" s="375">
        <v>4117</v>
      </c>
      <c r="B11886" s="375">
        <v>2111</v>
      </c>
      <c r="C11886" s="375" t="s">
        <v>12510</v>
      </c>
      <c r="D11886" s="377">
        <v>0</v>
      </c>
    </row>
    <row r="11887" spans="1:4">
      <c r="A11887" s="375">
        <v>4121</v>
      </c>
      <c r="B11887" s="375">
        <v>2111</v>
      </c>
      <c r="C11887" s="375" t="s">
        <v>12511</v>
      </c>
      <c r="D11887" s="377">
        <v>0</v>
      </c>
    </row>
    <row r="11888" spans="1:4">
      <c r="A11888" s="375">
        <v>4123</v>
      </c>
      <c r="B11888" s="375">
        <v>2111</v>
      </c>
      <c r="C11888" s="375" t="s">
        <v>12512</v>
      </c>
      <c r="D11888" s="377">
        <v>0</v>
      </c>
    </row>
    <row r="11889" spans="1:4">
      <c r="A11889" s="375">
        <v>4124</v>
      </c>
      <c r="B11889" s="375">
        <v>2111</v>
      </c>
      <c r="C11889" s="375" t="s">
        <v>12513</v>
      </c>
      <c r="D11889" s="377">
        <v>0</v>
      </c>
    </row>
    <row r="11890" spans="1:4">
      <c r="A11890" s="375">
        <v>4126</v>
      </c>
      <c r="B11890" s="375">
        <v>2111</v>
      </c>
      <c r="C11890" s="375" t="s">
        <v>12514</v>
      </c>
      <c r="D11890" s="377">
        <v>0</v>
      </c>
    </row>
    <row r="11891" spans="1:4">
      <c r="A11891" s="375">
        <v>4130</v>
      </c>
      <c r="B11891" s="375">
        <v>2111</v>
      </c>
      <c r="C11891" s="375" t="s">
        <v>12515</v>
      </c>
      <c r="D11891" s="377">
        <v>0</v>
      </c>
    </row>
    <row r="11892" spans="1:4">
      <c r="A11892" s="375">
        <v>4131</v>
      </c>
      <c r="B11892" s="375">
        <v>2111</v>
      </c>
      <c r="C11892" s="375" t="s">
        <v>12516</v>
      </c>
      <c r="D11892" s="377">
        <v>0</v>
      </c>
    </row>
    <row r="11893" spans="1:4">
      <c r="A11893" s="375">
        <v>4132</v>
      </c>
      <c r="B11893" s="375">
        <v>2111</v>
      </c>
      <c r="C11893" s="375" t="s">
        <v>12517</v>
      </c>
      <c r="D11893" s="377">
        <v>0</v>
      </c>
    </row>
    <row r="11894" spans="1:4">
      <c r="A11894" s="375">
        <v>4140</v>
      </c>
      <c r="B11894" s="375">
        <v>2111</v>
      </c>
      <c r="C11894" s="375" t="s">
        <v>12518</v>
      </c>
      <c r="D11894" s="377">
        <v>0</v>
      </c>
    </row>
    <row r="11895" spans="1:4">
      <c r="A11895" s="375">
        <v>4170</v>
      </c>
      <c r="B11895" s="375">
        <v>2111</v>
      </c>
      <c r="C11895" s="375" t="s">
        <v>12519</v>
      </c>
      <c r="D11895" s="377">
        <v>0</v>
      </c>
    </row>
    <row r="11896" spans="1:4">
      <c r="A11896" s="375">
        <v>4173</v>
      </c>
      <c r="B11896" s="375">
        <v>2111</v>
      </c>
      <c r="C11896" s="375" t="s">
        <v>12520</v>
      </c>
      <c r="D11896" s="377">
        <v>0</v>
      </c>
    </row>
    <row r="11897" spans="1:4">
      <c r="A11897" s="375">
        <v>4179</v>
      </c>
      <c r="B11897" s="375">
        <v>2111</v>
      </c>
      <c r="C11897" s="375" t="s">
        <v>12521</v>
      </c>
      <c r="D11897" s="377">
        <v>0</v>
      </c>
    </row>
    <row r="11898" spans="1:4">
      <c r="A11898" s="375">
        <v>4180</v>
      </c>
      <c r="B11898" s="375">
        <v>2111</v>
      </c>
      <c r="C11898" s="375" t="s">
        <v>12522</v>
      </c>
      <c r="D11898" s="377">
        <v>0</v>
      </c>
    </row>
    <row r="11899" spans="1:4">
      <c r="A11899" s="375">
        <v>4181</v>
      </c>
      <c r="B11899" s="375">
        <v>2111</v>
      </c>
      <c r="C11899" s="375" t="s">
        <v>12523</v>
      </c>
      <c r="D11899" s="377">
        <v>0</v>
      </c>
    </row>
    <row r="11900" spans="1:4">
      <c r="A11900" s="375">
        <v>4190</v>
      </c>
      <c r="B11900" s="375">
        <v>2111</v>
      </c>
      <c r="C11900" s="375" t="s">
        <v>12524</v>
      </c>
      <c r="D11900" s="377">
        <v>0</v>
      </c>
    </row>
    <row r="11901" spans="1:4">
      <c r="A11901" s="375">
        <v>4191</v>
      </c>
      <c r="B11901" s="375">
        <v>2111</v>
      </c>
      <c r="C11901" s="375" t="s">
        <v>12525</v>
      </c>
      <c r="D11901" s="377">
        <v>0</v>
      </c>
    </row>
    <row r="11902" spans="1:4">
      <c r="A11902" s="375">
        <v>4192</v>
      </c>
      <c r="B11902" s="375">
        <v>2111</v>
      </c>
      <c r="C11902" s="375" t="s">
        <v>12526</v>
      </c>
      <c r="D11902" s="377">
        <v>0</v>
      </c>
    </row>
    <row r="11903" spans="1:4">
      <c r="A11903" s="375">
        <v>4196</v>
      </c>
      <c r="B11903" s="375">
        <v>2111</v>
      </c>
      <c r="C11903" s="375" t="s">
        <v>12527</v>
      </c>
      <c r="D11903" s="377">
        <v>0</v>
      </c>
    </row>
    <row r="11904" spans="1:4">
      <c r="A11904" s="375">
        <v>4199</v>
      </c>
      <c r="B11904" s="375">
        <v>2111</v>
      </c>
      <c r="C11904" s="375" t="s">
        <v>12528</v>
      </c>
      <c r="D11904" s="377">
        <v>0</v>
      </c>
    </row>
    <row r="11905" spans="1:4">
      <c r="A11905" s="375">
        <v>5002</v>
      </c>
      <c r="B11905" s="375">
        <v>2111</v>
      </c>
      <c r="C11905" s="375" t="s">
        <v>12529</v>
      </c>
      <c r="D11905" s="377">
        <v>0</v>
      </c>
    </row>
    <row r="11906" spans="1:4">
      <c r="A11906" s="375">
        <v>5003</v>
      </c>
      <c r="B11906" s="375">
        <v>2111</v>
      </c>
      <c r="C11906" s="375" t="s">
        <v>12530</v>
      </c>
      <c r="D11906" s="377">
        <v>0</v>
      </c>
    </row>
    <row r="11907" spans="1:4">
      <c r="A11907" s="375">
        <v>5008</v>
      </c>
      <c r="B11907" s="375">
        <v>2111</v>
      </c>
      <c r="C11907" s="375" t="s">
        <v>12531</v>
      </c>
      <c r="D11907" s="377">
        <v>0</v>
      </c>
    </row>
    <row r="11908" spans="1:4">
      <c r="A11908" s="375">
        <v>6002</v>
      </c>
      <c r="B11908" s="375">
        <v>2111</v>
      </c>
      <c r="C11908" s="375" t="s">
        <v>12532</v>
      </c>
      <c r="D11908" s="377">
        <v>0</v>
      </c>
    </row>
    <row r="11909" spans="1:4">
      <c r="A11909" s="375">
        <v>6022</v>
      </c>
      <c r="B11909" s="375">
        <v>2111</v>
      </c>
      <c r="C11909" s="375" t="s">
        <v>12533</v>
      </c>
      <c r="D11909" s="377">
        <v>0</v>
      </c>
    </row>
    <row r="11910" spans="1:4">
      <c r="A11910" s="375">
        <v>6034</v>
      </c>
      <c r="B11910" s="375">
        <v>2111</v>
      </c>
      <c r="C11910" s="375" t="s">
        <v>12534</v>
      </c>
      <c r="D11910" s="377">
        <v>0</v>
      </c>
    </row>
    <row r="11911" spans="1:4">
      <c r="A11911" s="375">
        <v>6042</v>
      </c>
      <c r="B11911" s="375">
        <v>2111</v>
      </c>
      <c r="C11911" s="375" t="s">
        <v>12535</v>
      </c>
      <c r="D11911" s="377">
        <v>0</v>
      </c>
    </row>
    <row r="11912" spans="1:4">
      <c r="A11912" s="375">
        <v>6082</v>
      </c>
      <c r="B11912" s="375">
        <v>2111</v>
      </c>
      <c r="C11912" s="375" t="s">
        <v>12536</v>
      </c>
      <c r="D11912" s="377">
        <v>0</v>
      </c>
    </row>
    <row r="11913" spans="1:4">
      <c r="A11913" s="375">
        <v>1099</v>
      </c>
      <c r="B11913" s="375">
        <v>2112</v>
      </c>
      <c r="C11913" s="375" t="s">
        <v>12537</v>
      </c>
      <c r="D11913" s="377">
        <v>2</v>
      </c>
    </row>
    <row r="11914" spans="1:4">
      <c r="A11914" s="375">
        <v>1100</v>
      </c>
      <c r="B11914" s="375">
        <v>2112</v>
      </c>
      <c r="C11914" s="375" t="s">
        <v>12538</v>
      </c>
      <c r="D11914" s="377">
        <v>0</v>
      </c>
    </row>
    <row r="11915" spans="1:4">
      <c r="A11915" s="375">
        <v>1101</v>
      </c>
      <c r="B11915" s="375">
        <v>2112</v>
      </c>
      <c r="C11915" s="375" t="s">
        <v>12539</v>
      </c>
      <c r="D11915" s="377">
        <v>2</v>
      </c>
    </row>
    <row r="11916" spans="1:4">
      <c r="A11916" s="375">
        <v>1102</v>
      </c>
      <c r="B11916" s="375">
        <v>2112</v>
      </c>
      <c r="C11916" s="375" t="s">
        <v>12540</v>
      </c>
      <c r="D11916" s="377">
        <v>0</v>
      </c>
    </row>
    <row r="11917" spans="1:4">
      <c r="A11917" s="375">
        <v>1103</v>
      </c>
      <c r="B11917" s="375">
        <v>2112</v>
      </c>
      <c r="C11917" s="375" t="s">
        <v>12541</v>
      </c>
      <c r="D11917" s="377">
        <v>2</v>
      </c>
    </row>
    <row r="11918" spans="1:4">
      <c r="A11918" s="375">
        <v>1104</v>
      </c>
      <c r="B11918" s="375">
        <v>2112</v>
      </c>
      <c r="C11918" s="375" t="s">
        <v>12542</v>
      </c>
      <c r="D11918" s="377">
        <v>0</v>
      </c>
    </row>
    <row r="11919" spans="1:4">
      <c r="A11919" s="375">
        <v>1105</v>
      </c>
      <c r="B11919" s="375">
        <v>2112</v>
      </c>
      <c r="C11919" s="375" t="s">
        <v>12543</v>
      </c>
      <c r="D11919" s="377">
        <v>0</v>
      </c>
    </row>
    <row r="11920" spans="1:4">
      <c r="A11920" s="375">
        <v>1106</v>
      </c>
      <c r="B11920" s="375">
        <v>2112</v>
      </c>
      <c r="C11920" s="375" t="s">
        <v>12544</v>
      </c>
      <c r="D11920" s="377">
        <v>0</v>
      </c>
    </row>
    <row r="11921" spans="1:4">
      <c r="A11921" s="375">
        <v>1107</v>
      </c>
      <c r="B11921" s="375">
        <v>2112</v>
      </c>
      <c r="C11921" s="375" t="s">
        <v>12545</v>
      </c>
      <c r="D11921" s="377">
        <v>2</v>
      </c>
    </row>
    <row r="11922" spans="1:4">
      <c r="A11922" s="375">
        <v>1109</v>
      </c>
      <c r="B11922" s="375">
        <v>2112</v>
      </c>
      <c r="C11922" s="375" t="s">
        <v>12546</v>
      </c>
      <c r="D11922" s="377">
        <v>0</v>
      </c>
    </row>
    <row r="11923" spans="1:4">
      <c r="A11923" s="375">
        <v>1113</v>
      </c>
      <c r="B11923" s="375">
        <v>2112</v>
      </c>
      <c r="C11923" s="375" t="s">
        <v>12547</v>
      </c>
      <c r="D11923" s="377">
        <v>0</v>
      </c>
    </row>
    <row r="11924" spans="1:4">
      <c r="A11924" s="375">
        <v>1114</v>
      </c>
      <c r="B11924" s="375">
        <v>2112</v>
      </c>
      <c r="C11924" s="375" t="s">
        <v>12548</v>
      </c>
      <c r="D11924" s="377">
        <v>2</v>
      </c>
    </row>
    <row r="11925" spans="1:4">
      <c r="A11925" s="375">
        <v>1115</v>
      </c>
      <c r="B11925" s="375">
        <v>2112</v>
      </c>
      <c r="C11925" s="375" t="s">
        <v>12549</v>
      </c>
      <c r="D11925" s="377">
        <v>0</v>
      </c>
    </row>
    <row r="11926" spans="1:4">
      <c r="A11926" s="375">
        <v>1120</v>
      </c>
      <c r="B11926" s="375">
        <v>2112</v>
      </c>
      <c r="C11926" s="375" t="s">
        <v>12550</v>
      </c>
      <c r="D11926" s="377">
        <v>2</v>
      </c>
    </row>
    <row r="11927" spans="1:4">
      <c r="A11927" s="375">
        <v>1121</v>
      </c>
      <c r="B11927" s="375">
        <v>2112</v>
      </c>
      <c r="C11927" s="375" t="s">
        <v>12551</v>
      </c>
      <c r="D11927" s="377">
        <v>2</v>
      </c>
    </row>
    <row r="11928" spans="1:4">
      <c r="A11928" s="375">
        <v>1123</v>
      </c>
      <c r="B11928" s="375">
        <v>2112</v>
      </c>
      <c r="C11928" s="375" t="s">
        <v>12552</v>
      </c>
      <c r="D11928" s="377">
        <v>0</v>
      </c>
    </row>
    <row r="11929" spans="1:4">
      <c r="A11929" s="375">
        <v>1124</v>
      </c>
      <c r="B11929" s="375">
        <v>2112</v>
      </c>
      <c r="C11929" s="375" t="s">
        <v>12553</v>
      </c>
      <c r="D11929" s="377">
        <v>2</v>
      </c>
    </row>
    <row r="11930" spans="1:4">
      <c r="A11930" s="375">
        <v>1125</v>
      </c>
      <c r="B11930" s="375">
        <v>2112</v>
      </c>
      <c r="C11930" s="375" t="s">
        <v>12554</v>
      </c>
      <c r="D11930" s="377">
        <v>2</v>
      </c>
    </row>
    <row r="11931" spans="1:4">
      <c r="A11931" s="375">
        <v>1126</v>
      </c>
      <c r="B11931" s="375">
        <v>2112</v>
      </c>
      <c r="C11931" s="375" t="s">
        <v>12555</v>
      </c>
      <c r="D11931" s="377">
        <v>2</v>
      </c>
    </row>
    <row r="11932" spans="1:4">
      <c r="A11932" s="375">
        <v>1127</v>
      </c>
      <c r="B11932" s="375">
        <v>2112</v>
      </c>
      <c r="C11932" s="375" t="s">
        <v>12556</v>
      </c>
      <c r="D11932" s="377">
        <v>0</v>
      </c>
    </row>
    <row r="11933" spans="1:4">
      <c r="A11933" s="375">
        <v>1128</v>
      </c>
      <c r="B11933" s="375">
        <v>2112</v>
      </c>
      <c r="C11933" s="375" t="s">
        <v>12557</v>
      </c>
      <c r="D11933" s="377">
        <v>2</v>
      </c>
    </row>
    <row r="11934" spans="1:4">
      <c r="A11934" s="375">
        <v>1129</v>
      </c>
      <c r="B11934" s="375">
        <v>2112</v>
      </c>
      <c r="C11934" s="375" t="s">
        <v>12558</v>
      </c>
      <c r="D11934" s="377">
        <v>0</v>
      </c>
    </row>
    <row r="11935" spans="1:4">
      <c r="A11935" s="375">
        <v>1130</v>
      </c>
      <c r="B11935" s="375">
        <v>2112</v>
      </c>
      <c r="C11935" s="375" t="s">
        <v>12559</v>
      </c>
      <c r="D11935" s="377">
        <v>1</v>
      </c>
    </row>
    <row r="11936" spans="1:4">
      <c r="A11936" s="375">
        <v>1131</v>
      </c>
      <c r="B11936" s="375">
        <v>2112</v>
      </c>
      <c r="C11936" s="375" t="s">
        <v>12560</v>
      </c>
      <c r="D11936" s="377">
        <v>2</v>
      </c>
    </row>
    <row r="11937" spans="1:4">
      <c r="A11937" s="375">
        <v>1132</v>
      </c>
      <c r="B11937" s="375">
        <v>2112</v>
      </c>
      <c r="C11937" s="375" t="s">
        <v>12561</v>
      </c>
      <c r="D11937" s="377">
        <v>1</v>
      </c>
    </row>
    <row r="11938" spans="1:4">
      <c r="A11938" s="375">
        <v>1137</v>
      </c>
      <c r="B11938" s="375">
        <v>2112</v>
      </c>
      <c r="C11938" s="375" t="s">
        <v>12562</v>
      </c>
      <c r="D11938" s="377">
        <v>0</v>
      </c>
    </row>
    <row r="11939" spans="1:4">
      <c r="A11939" s="375">
        <v>1151</v>
      </c>
      <c r="B11939" s="375">
        <v>2112</v>
      </c>
      <c r="C11939" s="375" t="s">
        <v>12563</v>
      </c>
      <c r="D11939" s="377">
        <v>2</v>
      </c>
    </row>
    <row r="11940" spans="1:4">
      <c r="A11940" s="375">
        <v>1152</v>
      </c>
      <c r="B11940" s="375">
        <v>2112</v>
      </c>
      <c r="C11940" s="375" t="s">
        <v>12564</v>
      </c>
      <c r="D11940" s="377">
        <v>2</v>
      </c>
    </row>
    <row r="11941" spans="1:4">
      <c r="A11941" s="375">
        <v>1153</v>
      </c>
      <c r="B11941" s="375">
        <v>2112</v>
      </c>
      <c r="C11941" s="375" t="s">
        <v>12565</v>
      </c>
      <c r="D11941" s="377">
        <v>0</v>
      </c>
    </row>
    <row r="11942" spans="1:4">
      <c r="A11942" s="375">
        <v>1157</v>
      </c>
      <c r="B11942" s="375">
        <v>2112</v>
      </c>
      <c r="C11942" s="375" t="s">
        <v>12566</v>
      </c>
      <c r="D11942" s="377">
        <v>1</v>
      </c>
    </row>
    <row r="11943" spans="1:4">
      <c r="A11943" s="375">
        <v>1175</v>
      </c>
      <c r="B11943" s="375">
        <v>2112</v>
      </c>
      <c r="C11943" s="375" t="s">
        <v>12567</v>
      </c>
      <c r="D11943" s="377">
        <v>2</v>
      </c>
    </row>
    <row r="11944" spans="1:4">
      <c r="A11944" s="375">
        <v>1181</v>
      </c>
      <c r="B11944" s="375">
        <v>2112</v>
      </c>
      <c r="C11944" s="375" t="s">
        <v>12568</v>
      </c>
      <c r="D11944" s="377">
        <v>0</v>
      </c>
    </row>
    <row r="11945" spans="1:4">
      <c r="A11945" s="375">
        <v>1183</v>
      </c>
      <c r="B11945" s="375">
        <v>2112</v>
      </c>
      <c r="C11945" s="375" t="s">
        <v>12569</v>
      </c>
      <c r="D11945" s="377">
        <v>0</v>
      </c>
    </row>
    <row r="11946" spans="1:4">
      <c r="A11946" s="375">
        <v>1185</v>
      </c>
      <c r="B11946" s="375">
        <v>2112</v>
      </c>
      <c r="C11946" s="375" t="s">
        <v>12570</v>
      </c>
      <c r="D11946" s="377">
        <v>0</v>
      </c>
    </row>
    <row r="11947" spans="1:4">
      <c r="A11947" s="375">
        <v>1186</v>
      </c>
      <c r="B11947" s="375">
        <v>2112</v>
      </c>
      <c r="C11947" s="375" t="s">
        <v>12571</v>
      </c>
      <c r="D11947" s="377">
        <v>0</v>
      </c>
    </row>
    <row r="11948" spans="1:4">
      <c r="A11948" s="375">
        <v>1187</v>
      </c>
      <c r="B11948" s="375">
        <v>2112</v>
      </c>
      <c r="C11948" s="375" t="s">
        <v>12572</v>
      </c>
      <c r="D11948" s="377">
        <v>0</v>
      </c>
    </row>
    <row r="11949" spans="1:4">
      <c r="A11949" s="375">
        <v>1188</v>
      </c>
      <c r="B11949" s="375">
        <v>2112</v>
      </c>
      <c r="C11949" s="375" t="s">
        <v>12573</v>
      </c>
      <c r="D11949" s="377">
        <v>0</v>
      </c>
    </row>
    <row r="11950" spans="1:4">
      <c r="A11950" s="375">
        <v>1189</v>
      </c>
      <c r="B11950" s="375">
        <v>2112</v>
      </c>
      <c r="C11950" s="375" t="s">
        <v>12574</v>
      </c>
      <c r="D11950" s="377">
        <v>2</v>
      </c>
    </row>
    <row r="11951" spans="1:4">
      <c r="A11951" s="375">
        <v>1190</v>
      </c>
      <c r="B11951" s="375">
        <v>2112</v>
      </c>
      <c r="C11951" s="375" t="s">
        <v>12575</v>
      </c>
      <c r="D11951" s="377">
        <v>0</v>
      </c>
    </row>
    <row r="11952" spans="1:4">
      <c r="A11952" s="375">
        <v>1192</v>
      </c>
      <c r="B11952" s="375">
        <v>2112</v>
      </c>
      <c r="C11952" s="375" t="s">
        <v>12576</v>
      </c>
      <c r="D11952" s="377">
        <v>2</v>
      </c>
    </row>
    <row r="11953" spans="1:4">
      <c r="A11953" s="375">
        <v>1193</v>
      </c>
      <c r="B11953" s="375">
        <v>2112</v>
      </c>
      <c r="C11953" s="375" t="s">
        <v>12577</v>
      </c>
      <c r="D11953" s="377">
        <v>2</v>
      </c>
    </row>
    <row r="11954" spans="1:4">
      <c r="A11954" s="375">
        <v>1194</v>
      </c>
      <c r="B11954" s="375">
        <v>2112</v>
      </c>
      <c r="C11954" s="375" t="s">
        <v>12578</v>
      </c>
      <c r="D11954" s="377">
        <v>0</v>
      </c>
    </row>
    <row r="11955" spans="1:4">
      <c r="A11955" s="375">
        <v>1199</v>
      </c>
      <c r="B11955" s="375">
        <v>2112</v>
      </c>
      <c r="C11955" s="375" t="s">
        <v>12579</v>
      </c>
      <c r="D11955" s="377">
        <v>0</v>
      </c>
    </row>
    <row r="11956" spans="1:4">
      <c r="A11956" s="375">
        <v>1201</v>
      </c>
      <c r="B11956" s="375">
        <v>2112</v>
      </c>
      <c r="C11956" s="375" t="s">
        <v>12580</v>
      </c>
      <c r="D11956" s="377">
        <v>0</v>
      </c>
    </row>
    <row r="11957" spans="1:4">
      <c r="A11957" s="375">
        <v>1203</v>
      </c>
      <c r="B11957" s="375">
        <v>2112</v>
      </c>
      <c r="C11957" s="375" t="s">
        <v>12581</v>
      </c>
      <c r="D11957" s="377">
        <v>0</v>
      </c>
    </row>
    <row r="11958" spans="1:4">
      <c r="A11958" s="375">
        <v>1206</v>
      </c>
      <c r="B11958" s="375">
        <v>2112</v>
      </c>
      <c r="C11958" s="375" t="s">
        <v>12582</v>
      </c>
      <c r="D11958" s="377">
        <v>2</v>
      </c>
    </row>
    <row r="11959" spans="1:4">
      <c r="A11959" s="375">
        <v>1210</v>
      </c>
      <c r="B11959" s="375">
        <v>2112</v>
      </c>
      <c r="C11959" s="375" t="s">
        <v>12583</v>
      </c>
      <c r="D11959" s="377">
        <v>0</v>
      </c>
    </row>
    <row r="11960" spans="1:4">
      <c r="A11960" s="375">
        <v>1256</v>
      </c>
      <c r="B11960" s="375">
        <v>2112</v>
      </c>
      <c r="C11960" s="375" t="s">
        <v>12584</v>
      </c>
      <c r="D11960" s="377">
        <v>2</v>
      </c>
    </row>
    <row r="11961" spans="1:4">
      <c r="A11961" s="375">
        <v>1257</v>
      </c>
      <c r="B11961" s="375">
        <v>2112</v>
      </c>
      <c r="C11961" s="375" t="s">
        <v>12585</v>
      </c>
      <c r="D11961" s="377">
        <v>2</v>
      </c>
    </row>
    <row r="11962" spans="1:4">
      <c r="A11962" s="375">
        <v>1260</v>
      </c>
      <c r="B11962" s="375">
        <v>2112</v>
      </c>
      <c r="C11962" s="375" t="s">
        <v>12586</v>
      </c>
      <c r="D11962" s="377">
        <v>2</v>
      </c>
    </row>
    <row r="11963" spans="1:4">
      <c r="A11963" s="375">
        <v>1261</v>
      </c>
      <c r="B11963" s="375">
        <v>2112</v>
      </c>
      <c r="C11963" s="375" t="s">
        <v>12587</v>
      </c>
      <c r="D11963" s="377">
        <v>2</v>
      </c>
    </row>
    <row r="11964" spans="1:4">
      <c r="A11964" s="375">
        <v>1262</v>
      </c>
      <c r="B11964" s="375">
        <v>2112</v>
      </c>
      <c r="C11964" s="375" t="s">
        <v>12588</v>
      </c>
      <c r="D11964" s="377">
        <v>2</v>
      </c>
    </row>
    <row r="11965" spans="1:4">
      <c r="A11965" s="375">
        <v>2095</v>
      </c>
      <c r="B11965" s="375">
        <v>2112</v>
      </c>
      <c r="C11965" s="375" t="s">
        <v>12589</v>
      </c>
      <c r="D11965" s="377">
        <v>2</v>
      </c>
    </row>
    <row r="11966" spans="1:4">
      <c r="A11966" s="375">
        <v>2096</v>
      </c>
      <c r="B11966" s="375">
        <v>2112</v>
      </c>
      <c r="C11966" s="375" t="s">
        <v>12590</v>
      </c>
      <c r="D11966" s="377">
        <v>2</v>
      </c>
    </row>
    <row r="11967" spans="1:4">
      <c r="A11967" s="375">
        <v>2100</v>
      </c>
      <c r="B11967" s="375">
        <v>2112</v>
      </c>
      <c r="C11967" s="375" t="s">
        <v>12591</v>
      </c>
      <c r="D11967" s="377">
        <v>2</v>
      </c>
    </row>
    <row r="11968" spans="1:4">
      <c r="A11968" s="375">
        <v>2102</v>
      </c>
      <c r="B11968" s="375">
        <v>2112</v>
      </c>
      <c r="C11968" s="375" t="s">
        <v>12592</v>
      </c>
      <c r="D11968" s="377">
        <v>2</v>
      </c>
    </row>
    <row r="11969" spans="1:4">
      <c r="A11969" s="375">
        <v>2103</v>
      </c>
      <c r="B11969" s="375">
        <v>2112</v>
      </c>
      <c r="C11969" s="375" t="s">
        <v>12593</v>
      </c>
      <c r="D11969" s="377">
        <v>2</v>
      </c>
    </row>
    <row r="11970" spans="1:4">
      <c r="A11970" s="375">
        <v>2104</v>
      </c>
      <c r="B11970" s="375">
        <v>2112</v>
      </c>
      <c r="C11970" s="375" t="s">
        <v>12594</v>
      </c>
      <c r="D11970" s="377">
        <v>2</v>
      </c>
    </row>
    <row r="11971" spans="1:4">
      <c r="A11971" s="375">
        <v>2105</v>
      </c>
      <c r="B11971" s="375">
        <v>2112</v>
      </c>
      <c r="C11971" s="375" t="s">
        <v>12595</v>
      </c>
      <c r="D11971" s="377">
        <v>2</v>
      </c>
    </row>
    <row r="11972" spans="1:4">
      <c r="A11972" s="375">
        <v>2108</v>
      </c>
      <c r="B11972" s="375">
        <v>2112</v>
      </c>
      <c r="C11972" s="375" t="s">
        <v>12596</v>
      </c>
      <c r="D11972" s="377">
        <v>2</v>
      </c>
    </row>
    <row r="11973" spans="1:4">
      <c r="A11973" s="375">
        <v>2109</v>
      </c>
      <c r="B11973" s="375">
        <v>2112</v>
      </c>
      <c r="C11973" s="375" t="s">
        <v>12597</v>
      </c>
      <c r="D11973" s="377">
        <v>0</v>
      </c>
    </row>
    <row r="11974" spans="1:4">
      <c r="A11974" s="375">
        <v>2110</v>
      </c>
      <c r="B11974" s="375">
        <v>2112</v>
      </c>
      <c r="C11974" s="375" t="s">
        <v>12598</v>
      </c>
      <c r="D11974" s="377">
        <v>2</v>
      </c>
    </row>
    <row r="11975" spans="1:4">
      <c r="A11975" s="375">
        <v>2111</v>
      </c>
      <c r="B11975" s="375">
        <v>2112</v>
      </c>
      <c r="C11975" s="375" t="s">
        <v>12599</v>
      </c>
      <c r="D11975" s="377">
        <v>2</v>
      </c>
    </row>
    <row r="11976" spans="1:4">
      <c r="A11976" s="375">
        <v>2112</v>
      </c>
      <c r="B11976" s="375">
        <v>2112</v>
      </c>
      <c r="C11976" s="375" t="s">
        <v>12600</v>
      </c>
      <c r="D11976" s="377" t="s">
        <v>94</v>
      </c>
    </row>
    <row r="11977" spans="1:4">
      <c r="A11977" s="375">
        <v>2113</v>
      </c>
      <c r="B11977" s="375">
        <v>2112</v>
      </c>
      <c r="C11977" s="375" t="s">
        <v>12601</v>
      </c>
      <c r="D11977" s="377">
        <v>2</v>
      </c>
    </row>
    <row r="11978" spans="1:4">
      <c r="A11978" s="375">
        <v>2115</v>
      </c>
      <c r="B11978" s="375">
        <v>2112</v>
      </c>
      <c r="C11978" s="375" t="s">
        <v>12602</v>
      </c>
      <c r="D11978" s="377">
        <v>2</v>
      </c>
    </row>
    <row r="11979" spans="1:4">
      <c r="A11979" s="375">
        <v>2116</v>
      </c>
      <c r="B11979" s="375">
        <v>2112</v>
      </c>
      <c r="C11979" s="375" t="s">
        <v>12603</v>
      </c>
      <c r="D11979" s="377">
        <v>0</v>
      </c>
    </row>
    <row r="11980" spans="1:4">
      <c r="A11980" s="375">
        <v>2117</v>
      </c>
      <c r="B11980" s="375">
        <v>2112</v>
      </c>
      <c r="C11980" s="375" t="s">
        <v>12604</v>
      </c>
      <c r="D11980" s="377">
        <v>1</v>
      </c>
    </row>
    <row r="11981" spans="1:4">
      <c r="A11981" s="375">
        <v>2121</v>
      </c>
      <c r="B11981" s="375">
        <v>2112</v>
      </c>
      <c r="C11981" s="375" t="s">
        <v>12605</v>
      </c>
      <c r="D11981" s="377">
        <v>1</v>
      </c>
    </row>
    <row r="11982" spans="1:4">
      <c r="A11982" s="375">
        <v>2122</v>
      </c>
      <c r="B11982" s="375">
        <v>2112</v>
      </c>
      <c r="C11982" s="375" t="s">
        <v>12606</v>
      </c>
      <c r="D11982" s="377">
        <v>2</v>
      </c>
    </row>
    <row r="11983" spans="1:4">
      <c r="A11983" s="375">
        <v>2123</v>
      </c>
      <c r="B11983" s="375">
        <v>2112</v>
      </c>
      <c r="C11983" s="375" t="s">
        <v>12607</v>
      </c>
      <c r="D11983" s="377">
        <v>2</v>
      </c>
    </row>
    <row r="11984" spans="1:4">
      <c r="A11984" s="375">
        <v>2125</v>
      </c>
      <c r="B11984" s="375">
        <v>2112</v>
      </c>
      <c r="C11984" s="375" t="s">
        <v>12608</v>
      </c>
      <c r="D11984" s="377">
        <v>0</v>
      </c>
    </row>
    <row r="11985" spans="1:4">
      <c r="A11985" s="375">
        <v>2130</v>
      </c>
      <c r="B11985" s="375">
        <v>2112</v>
      </c>
      <c r="C11985" s="375" t="s">
        <v>12609</v>
      </c>
      <c r="D11985" s="377">
        <v>0</v>
      </c>
    </row>
    <row r="11986" spans="1:4">
      <c r="A11986" s="375">
        <v>2132</v>
      </c>
      <c r="B11986" s="375">
        <v>2112</v>
      </c>
      <c r="C11986" s="375" t="s">
        <v>12610</v>
      </c>
      <c r="D11986" s="377">
        <v>1</v>
      </c>
    </row>
    <row r="11987" spans="1:4">
      <c r="A11987" s="375">
        <v>2133</v>
      </c>
      <c r="B11987" s="375">
        <v>2112</v>
      </c>
      <c r="C11987" s="375" t="s">
        <v>12611</v>
      </c>
      <c r="D11987" s="377">
        <v>0</v>
      </c>
    </row>
    <row r="11988" spans="1:4">
      <c r="A11988" s="375">
        <v>2135</v>
      </c>
      <c r="B11988" s="375">
        <v>2112</v>
      </c>
      <c r="C11988" s="375" t="s">
        <v>12612</v>
      </c>
      <c r="D11988" s="377">
        <v>0</v>
      </c>
    </row>
    <row r="11989" spans="1:4">
      <c r="A11989" s="375">
        <v>2136</v>
      </c>
      <c r="B11989" s="375">
        <v>2112</v>
      </c>
      <c r="C11989" s="375" t="s">
        <v>12613</v>
      </c>
      <c r="D11989" s="377">
        <v>0</v>
      </c>
    </row>
    <row r="11990" spans="1:4">
      <c r="A11990" s="375">
        <v>2137</v>
      </c>
      <c r="B11990" s="375">
        <v>2112</v>
      </c>
      <c r="C11990" s="375" t="s">
        <v>12614</v>
      </c>
      <c r="D11990" s="377">
        <v>0</v>
      </c>
    </row>
    <row r="11991" spans="1:4">
      <c r="A11991" s="375">
        <v>2139</v>
      </c>
      <c r="B11991" s="375">
        <v>2112</v>
      </c>
      <c r="C11991" s="375" t="s">
        <v>12615</v>
      </c>
      <c r="D11991" s="377">
        <v>2</v>
      </c>
    </row>
    <row r="11992" spans="1:4">
      <c r="A11992" s="375">
        <v>2142</v>
      </c>
      <c r="B11992" s="375">
        <v>2112</v>
      </c>
      <c r="C11992" s="375" t="s">
        <v>12616</v>
      </c>
      <c r="D11992" s="377">
        <v>2</v>
      </c>
    </row>
    <row r="11993" spans="1:4">
      <c r="A11993" s="375">
        <v>2146</v>
      </c>
      <c r="B11993" s="375">
        <v>2112</v>
      </c>
      <c r="C11993" s="375" t="s">
        <v>12617</v>
      </c>
      <c r="D11993" s="377">
        <v>2</v>
      </c>
    </row>
    <row r="11994" spans="1:4">
      <c r="A11994" s="375">
        <v>2148</v>
      </c>
      <c r="B11994" s="375">
        <v>2112</v>
      </c>
      <c r="C11994" s="375" t="s">
        <v>12618</v>
      </c>
      <c r="D11994" s="377">
        <v>2</v>
      </c>
    </row>
    <row r="11995" spans="1:4">
      <c r="A11995" s="375">
        <v>2149</v>
      </c>
      <c r="B11995" s="375">
        <v>2112</v>
      </c>
      <c r="C11995" s="375" t="s">
        <v>12619</v>
      </c>
      <c r="D11995" s="377">
        <v>2</v>
      </c>
    </row>
    <row r="11996" spans="1:4">
      <c r="A11996" s="375">
        <v>2151</v>
      </c>
      <c r="B11996" s="375">
        <v>2112</v>
      </c>
      <c r="C11996" s="375" t="s">
        <v>12620</v>
      </c>
      <c r="D11996" s="377">
        <v>0</v>
      </c>
    </row>
    <row r="11997" spans="1:4">
      <c r="A11997" s="375">
        <v>2152</v>
      </c>
      <c r="B11997" s="375">
        <v>2112</v>
      </c>
      <c r="C11997" s="375" t="s">
        <v>12621</v>
      </c>
      <c r="D11997" s="377">
        <v>2</v>
      </c>
    </row>
    <row r="11998" spans="1:4">
      <c r="A11998" s="375">
        <v>2153</v>
      </c>
      <c r="B11998" s="375">
        <v>2112</v>
      </c>
      <c r="C11998" s="375" t="s">
        <v>12622</v>
      </c>
      <c r="D11998" s="377">
        <v>2</v>
      </c>
    </row>
    <row r="11999" spans="1:4">
      <c r="A11999" s="375">
        <v>2154</v>
      </c>
      <c r="B11999" s="375">
        <v>2112</v>
      </c>
      <c r="C11999" s="375" t="s">
        <v>12623</v>
      </c>
      <c r="D11999" s="377">
        <v>2</v>
      </c>
    </row>
    <row r="12000" spans="1:4">
      <c r="A12000" s="375">
        <v>2155</v>
      </c>
      <c r="B12000" s="375">
        <v>2112</v>
      </c>
      <c r="C12000" s="375" t="s">
        <v>12624</v>
      </c>
      <c r="D12000" s="377">
        <v>2</v>
      </c>
    </row>
    <row r="12001" spans="1:4">
      <c r="A12001" s="375">
        <v>2156</v>
      </c>
      <c r="B12001" s="375">
        <v>2112</v>
      </c>
      <c r="C12001" s="375" t="s">
        <v>12625</v>
      </c>
      <c r="D12001" s="377">
        <v>2</v>
      </c>
    </row>
    <row r="12002" spans="1:4">
      <c r="A12002" s="375">
        <v>2162</v>
      </c>
      <c r="B12002" s="375">
        <v>2112</v>
      </c>
      <c r="C12002" s="375" t="s">
        <v>12626</v>
      </c>
      <c r="D12002" s="377">
        <v>2</v>
      </c>
    </row>
    <row r="12003" spans="1:4">
      <c r="A12003" s="375">
        <v>2163</v>
      </c>
      <c r="B12003" s="375">
        <v>2112</v>
      </c>
      <c r="C12003" s="375" t="s">
        <v>12627</v>
      </c>
      <c r="D12003" s="377">
        <v>2</v>
      </c>
    </row>
    <row r="12004" spans="1:4">
      <c r="A12004" s="375">
        <v>2164</v>
      </c>
      <c r="B12004" s="375">
        <v>2112</v>
      </c>
      <c r="C12004" s="375" t="s">
        <v>12628</v>
      </c>
      <c r="D12004" s="377">
        <v>2</v>
      </c>
    </row>
    <row r="12005" spans="1:4">
      <c r="A12005" s="375">
        <v>2169</v>
      </c>
      <c r="B12005" s="375">
        <v>2112</v>
      </c>
      <c r="C12005" s="375" t="s">
        <v>12629</v>
      </c>
      <c r="D12005" s="377">
        <v>2</v>
      </c>
    </row>
    <row r="12006" spans="1:4">
      <c r="A12006" s="375">
        <v>2171</v>
      </c>
      <c r="B12006" s="375">
        <v>2112</v>
      </c>
      <c r="C12006" s="375" t="s">
        <v>12630</v>
      </c>
      <c r="D12006" s="377">
        <v>2</v>
      </c>
    </row>
    <row r="12007" spans="1:4">
      <c r="A12007" s="375">
        <v>2172</v>
      </c>
      <c r="B12007" s="375">
        <v>2112</v>
      </c>
      <c r="C12007" s="375" t="s">
        <v>12631</v>
      </c>
      <c r="D12007" s="377">
        <v>2</v>
      </c>
    </row>
    <row r="12008" spans="1:4">
      <c r="A12008" s="375">
        <v>2173</v>
      </c>
      <c r="B12008" s="375">
        <v>2112</v>
      </c>
      <c r="C12008" s="375" t="s">
        <v>12632</v>
      </c>
      <c r="D12008" s="377">
        <v>2</v>
      </c>
    </row>
    <row r="12009" spans="1:4">
      <c r="A12009" s="375">
        <v>2174</v>
      </c>
      <c r="B12009" s="375">
        <v>2112</v>
      </c>
      <c r="C12009" s="375" t="s">
        <v>12633</v>
      </c>
      <c r="D12009" s="377">
        <v>2</v>
      </c>
    </row>
    <row r="12010" spans="1:4">
      <c r="A12010" s="375">
        <v>2175</v>
      </c>
      <c r="B12010" s="375">
        <v>2112</v>
      </c>
      <c r="C12010" s="375" t="s">
        <v>12634</v>
      </c>
      <c r="D12010" s="377">
        <v>2</v>
      </c>
    </row>
    <row r="12011" spans="1:4">
      <c r="A12011" s="375">
        <v>2176</v>
      </c>
      <c r="B12011" s="375">
        <v>2112</v>
      </c>
      <c r="C12011" s="375" t="s">
        <v>12635</v>
      </c>
      <c r="D12011" s="377">
        <v>2</v>
      </c>
    </row>
    <row r="12012" spans="1:4">
      <c r="A12012" s="375">
        <v>2177</v>
      </c>
      <c r="B12012" s="375">
        <v>2112</v>
      </c>
      <c r="C12012" s="375" t="s">
        <v>12636</v>
      </c>
      <c r="D12012" s="377">
        <v>2</v>
      </c>
    </row>
    <row r="12013" spans="1:4">
      <c r="A12013" s="375">
        <v>2178</v>
      </c>
      <c r="B12013" s="375">
        <v>2112</v>
      </c>
      <c r="C12013" s="375" t="s">
        <v>12637</v>
      </c>
      <c r="D12013" s="377">
        <v>0</v>
      </c>
    </row>
    <row r="12014" spans="1:4">
      <c r="A12014" s="375">
        <v>2179</v>
      </c>
      <c r="B12014" s="375">
        <v>2112</v>
      </c>
      <c r="C12014" s="375" t="s">
        <v>12638</v>
      </c>
      <c r="D12014" s="377">
        <v>2</v>
      </c>
    </row>
    <row r="12015" spans="1:4">
      <c r="A12015" s="375">
        <v>2180</v>
      </c>
      <c r="B12015" s="375">
        <v>2112</v>
      </c>
      <c r="C12015" s="375" t="s">
        <v>12639</v>
      </c>
      <c r="D12015" s="377">
        <v>0</v>
      </c>
    </row>
    <row r="12016" spans="1:4">
      <c r="A12016" s="375">
        <v>2182</v>
      </c>
      <c r="B12016" s="375">
        <v>2112</v>
      </c>
      <c r="C12016" s="375" t="s">
        <v>12640</v>
      </c>
      <c r="D12016" s="377">
        <v>2</v>
      </c>
    </row>
    <row r="12017" spans="1:4">
      <c r="A12017" s="375">
        <v>2183</v>
      </c>
      <c r="B12017" s="375">
        <v>2112</v>
      </c>
      <c r="C12017" s="375" t="s">
        <v>12641</v>
      </c>
      <c r="D12017" s="377">
        <v>0</v>
      </c>
    </row>
    <row r="12018" spans="1:4">
      <c r="A12018" s="375">
        <v>2184</v>
      </c>
      <c r="B12018" s="375">
        <v>2112</v>
      </c>
      <c r="C12018" s="375" t="s">
        <v>12642</v>
      </c>
      <c r="D12018" s="377">
        <v>2</v>
      </c>
    </row>
    <row r="12019" spans="1:4">
      <c r="A12019" s="375">
        <v>2185</v>
      </c>
      <c r="B12019" s="375">
        <v>2112</v>
      </c>
      <c r="C12019" s="375" t="s">
        <v>12643</v>
      </c>
      <c r="D12019" s="377">
        <v>2</v>
      </c>
    </row>
    <row r="12020" spans="1:4">
      <c r="A12020" s="375">
        <v>2187</v>
      </c>
      <c r="B12020" s="375">
        <v>2112</v>
      </c>
      <c r="C12020" s="375" t="s">
        <v>12644</v>
      </c>
      <c r="D12020" s="377">
        <v>0</v>
      </c>
    </row>
    <row r="12021" spans="1:4">
      <c r="A12021" s="375">
        <v>2188</v>
      </c>
      <c r="B12021" s="375">
        <v>2112</v>
      </c>
      <c r="C12021" s="375" t="s">
        <v>12645</v>
      </c>
      <c r="D12021" s="377">
        <v>0</v>
      </c>
    </row>
    <row r="12022" spans="1:4">
      <c r="A12022" s="375">
        <v>2189</v>
      </c>
      <c r="B12022" s="375">
        <v>2112</v>
      </c>
      <c r="C12022" s="375" t="s">
        <v>12646</v>
      </c>
      <c r="D12022" s="377">
        <v>2</v>
      </c>
    </row>
    <row r="12023" spans="1:4">
      <c r="A12023" s="375">
        <v>2192</v>
      </c>
      <c r="B12023" s="375">
        <v>2112</v>
      </c>
      <c r="C12023" s="375" t="s">
        <v>12647</v>
      </c>
      <c r="D12023" s="377">
        <v>2</v>
      </c>
    </row>
    <row r="12024" spans="1:4">
      <c r="A12024" s="375">
        <v>2196</v>
      </c>
      <c r="B12024" s="375">
        <v>2112</v>
      </c>
      <c r="C12024" s="375" t="s">
        <v>12648</v>
      </c>
      <c r="D12024" s="377">
        <v>0</v>
      </c>
    </row>
    <row r="12025" spans="1:4">
      <c r="A12025" s="375">
        <v>2197</v>
      </c>
      <c r="B12025" s="375">
        <v>2112</v>
      </c>
      <c r="C12025" s="375" t="s">
        <v>12649</v>
      </c>
      <c r="D12025" s="377">
        <v>2</v>
      </c>
    </row>
    <row r="12026" spans="1:4">
      <c r="A12026" s="375">
        <v>2199</v>
      </c>
      <c r="B12026" s="375">
        <v>2112</v>
      </c>
      <c r="C12026" s="375" t="s">
        <v>12650</v>
      </c>
      <c r="D12026" s="377">
        <v>2</v>
      </c>
    </row>
    <row r="12027" spans="1:4">
      <c r="A12027" s="375">
        <v>2201</v>
      </c>
      <c r="B12027" s="375">
        <v>2112</v>
      </c>
      <c r="C12027" s="375" t="s">
        <v>12651</v>
      </c>
      <c r="D12027" s="377">
        <v>2</v>
      </c>
    </row>
    <row r="12028" spans="1:4">
      <c r="A12028" s="375">
        <v>2202</v>
      </c>
      <c r="B12028" s="375">
        <v>2112</v>
      </c>
      <c r="C12028" s="375" t="s">
        <v>12652</v>
      </c>
      <c r="D12028" s="377">
        <v>0</v>
      </c>
    </row>
    <row r="12029" spans="1:4">
      <c r="A12029" s="375">
        <v>2203</v>
      </c>
      <c r="B12029" s="375">
        <v>2112</v>
      </c>
      <c r="C12029" s="375" t="s">
        <v>12653</v>
      </c>
      <c r="D12029" s="377">
        <v>0</v>
      </c>
    </row>
    <row r="12030" spans="1:4">
      <c r="A12030" s="375">
        <v>2206</v>
      </c>
      <c r="B12030" s="375">
        <v>2112</v>
      </c>
      <c r="C12030" s="375" t="s">
        <v>12654</v>
      </c>
      <c r="D12030" s="377">
        <v>2</v>
      </c>
    </row>
    <row r="12031" spans="1:4">
      <c r="A12031" s="375">
        <v>2207</v>
      </c>
      <c r="B12031" s="375">
        <v>2112</v>
      </c>
      <c r="C12031" s="375" t="s">
        <v>12655</v>
      </c>
      <c r="D12031" s="377">
        <v>2</v>
      </c>
    </row>
    <row r="12032" spans="1:4">
      <c r="A12032" s="375">
        <v>2208</v>
      </c>
      <c r="B12032" s="375">
        <v>2112</v>
      </c>
      <c r="C12032" s="375" t="s">
        <v>12656</v>
      </c>
      <c r="D12032" s="377">
        <v>2</v>
      </c>
    </row>
    <row r="12033" spans="1:4">
      <c r="A12033" s="375">
        <v>2209</v>
      </c>
      <c r="B12033" s="375">
        <v>2112</v>
      </c>
      <c r="C12033" s="375" t="s">
        <v>12657</v>
      </c>
      <c r="D12033" s="377">
        <v>2</v>
      </c>
    </row>
    <row r="12034" spans="1:4">
      <c r="A12034" s="375">
        <v>2210</v>
      </c>
      <c r="B12034" s="375">
        <v>2112</v>
      </c>
      <c r="C12034" s="375" t="s">
        <v>12658</v>
      </c>
      <c r="D12034" s="377">
        <v>2</v>
      </c>
    </row>
    <row r="12035" spans="1:4">
      <c r="A12035" s="375">
        <v>2211</v>
      </c>
      <c r="B12035" s="375">
        <v>2112</v>
      </c>
      <c r="C12035" s="375" t="s">
        <v>12659</v>
      </c>
      <c r="D12035" s="377">
        <v>2</v>
      </c>
    </row>
    <row r="12036" spans="1:4">
      <c r="A12036" s="375">
        <v>2212</v>
      </c>
      <c r="B12036" s="375">
        <v>2112</v>
      </c>
      <c r="C12036" s="375" t="s">
        <v>12660</v>
      </c>
      <c r="D12036" s="377">
        <v>0</v>
      </c>
    </row>
    <row r="12037" spans="1:4">
      <c r="A12037" s="375">
        <v>2213</v>
      </c>
      <c r="B12037" s="375">
        <v>2112</v>
      </c>
      <c r="C12037" s="375" t="s">
        <v>12661</v>
      </c>
      <c r="D12037" s="377">
        <v>2</v>
      </c>
    </row>
    <row r="12038" spans="1:4">
      <c r="A12038" s="375">
        <v>2214</v>
      </c>
      <c r="B12038" s="375">
        <v>2112</v>
      </c>
      <c r="C12038" s="375" t="s">
        <v>12662</v>
      </c>
      <c r="D12038" s="377">
        <v>2</v>
      </c>
    </row>
    <row r="12039" spans="1:4">
      <c r="A12039" s="375">
        <v>2215</v>
      </c>
      <c r="B12039" s="375">
        <v>2112</v>
      </c>
      <c r="C12039" s="375" t="s">
        <v>12663</v>
      </c>
      <c r="D12039" s="377">
        <v>0</v>
      </c>
    </row>
    <row r="12040" spans="1:4">
      <c r="A12040" s="375">
        <v>2312</v>
      </c>
      <c r="B12040" s="375">
        <v>2112</v>
      </c>
      <c r="C12040" s="375" t="s">
        <v>12664</v>
      </c>
      <c r="D12040" s="377">
        <v>0</v>
      </c>
    </row>
    <row r="12041" spans="1:4">
      <c r="A12041" s="375">
        <v>2317</v>
      </c>
      <c r="B12041" s="375">
        <v>2112</v>
      </c>
      <c r="C12041" s="375" t="s">
        <v>12665</v>
      </c>
      <c r="D12041" s="377">
        <v>1</v>
      </c>
    </row>
    <row r="12042" spans="1:4">
      <c r="A12042" s="375">
        <v>2322</v>
      </c>
      <c r="B12042" s="375">
        <v>2112</v>
      </c>
      <c r="C12042" s="375" t="s">
        <v>12666</v>
      </c>
      <c r="D12042" s="377">
        <v>1</v>
      </c>
    </row>
    <row r="12043" spans="1:4">
      <c r="A12043" s="375">
        <v>2323</v>
      </c>
      <c r="B12043" s="375">
        <v>2112</v>
      </c>
      <c r="C12043" s="375" t="s">
        <v>12667</v>
      </c>
      <c r="D12043" s="377">
        <v>0</v>
      </c>
    </row>
    <row r="12044" spans="1:4">
      <c r="A12044" s="375">
        <v>2324</v>
      </c>
      <c r="B12044" s="375">
        <v>2112</v>
      </c>
      <c r="C12044" s="375" t="s">
        <v>12668</v>
      </c>
      <c r="D12044" s="377">
        <v>2</v>
      </c>
    </row>
    <row r="12045" spans="1:4">
      <c r="A12045" s="375">
        <v>2326</v>
      </c>
      <c r="B12045" s="375">
        <v>2112</v>
      </c>
      <c r="C12045" s="375" t="s">
        <v>12669</v>
      </c>
      <c r="D12045" s="377">
        <v>2</v>
      </c>
    </row>
    <row r="12046" spans="1:4">
      <c r="A12046" s="375">
        <v>2328</v>
      </c>
      <c r="B12046" s="375">
        <v>2112</v>
      </c>
      <c r="C12046" s="375" t="s">
        <v>12670</v>
      </c>
      <c r="D12046" s="377">
        <v>0</v>
      </c>
    </row>
    <row r="12047" spans="1:4">
      <c r="A12047" s="375">
        <v>2330</v>
      </c>
      <c r="B12047" s="375">
        <v>2112</v>
      </c>
      <c r="C12047" s="375" t="s">
        <v>12671</v>
      </c>
      <c r="D12047" s="377">
        <v>1</v>
      </c>
    </row>
    <row r="12048" spans="1:4">
      <c r="A12048" s="375">
        <v>2338</v>
      </c>
      <c r="B12048" s="375">
        <v>2112</v>
      </c>
      <c r="C12048" s="375" t="s">
        <v>12672</v>
      </c>
      <c r="D12048" s="377">
        <v>1</v>
      </c>
    </row>
    <row r="12049" spans="1:4">
      <c r="A12049" s="375">
        <v>2341</v>
      </c>
      <c r="B12049" s="375">
        <v>2112</v>
      </c>
      <c r="C12049" s="375" t="s">
        <v>12673</v>
      </c>
      <c r="D12049" s="377">
        <v>1</v>
      </c>
    </row>
    <row r="12050" spans="1:4">
      <c r="A12050" s="375">
        <v>2342</v>
      </c>
      <c r="B12050" s="375">
        <v>2112</v>
      </c>
      <c r="C12050" s="375" t="s">
        <v>12674</v>
      </c>
      <c r="D12050" s="377">
        <v>0</v>
      </c>
    </row>
    <row r="12051" spans="1:4">
      <c r="A12051" s="375">
        <v>2343</v>
      </c>
      <c r="B12051" s="375">
        <v>2112</v>
      </c>
      <c r="C12051" s="375" t="s">
        <v>12675</v>
      </c>
      <c r="D12051" s="377">
        <v>1</v>
      </c>
    </row>
    <row r="12052" spans="1:4">
      <c r="A12052" s="375">
        <v>2345</v>
      </c>
      <c r="B12052" s="375">
        <v>2112</v>
      </c>
      <c r="C12052" s="375" t="s">
        <v>12676</v>
      </c>
      <c r="D12052" s="377">
        <v>1</v>
      </c>
    </row>
    <row r="12053" spans="1:4">
      <c r="A12053" s="375">
        <v>2346</v>
      </c>
      <c r="B12053" s="375">
        <v>2112</v>
      </c>
      <c r="C12053" s="375" t="s">
        <v>12677</v>
      </c>
      <c r="D12053" s="377">
        <v>0</v>
      </c>
    </row>
    <row r="12054" spans="1:4">
      <c r="A12054" s="375">
        <v>2347</v>
      </c>
      <c r="B12054" s="375">
        <v>2112</v>
      </c>
      <c r="C12054" s="375" t="s">
        <v>12678</v>
      </c>
      <c r="D12054" s="377">
        <v>0</v>
      </c>
    </row>
    <row r="12055" spans="1:4">
      <c r="A12055" s="375">
        <v>3102</v>
      </c>
      <c r="B12055" s="375">
        <v>2112</v>
      </c>
      <c r="C12055" s="375" t="s">
        <v>12679</v>
      </c>
      <c r="D12055" s="377">
        <v>0</v>
      </c>
    </row>
    <row r="12056" spans="1:4">
      <c r="A12056" s="375">
        <v>3103</v>
      </c>
      <c r="B12056" s="375">
        <v>2112</v>
      </c>
      <c r="C12056" s="375" t="s">
        <v>12680</v>
      </c>
      <c r="D12056" s="377">
        <v>0</v>
      </c>
    </row>
    <row r="12057" spans="1:4">
      <c r="A12057" s="375">
        <v>3104</v>
      </c>
      <c r="B12057" s="375">
        <v>2112</v>
      </c>
      <c r="C12057" s="375" t="s">
        <v>12681</v>
      </c>
      <c r="D12057" s="377">
        <v>0</v>
      </c>
    </row>
    <row r="12058" spans="1:4">
      <c r="A12058" s="375">
        <v>3105</v>
      </c>
      <c r="B12058" s="375">
        <v>2112</v>
      </c>
      <c r="C12058" s="375" t="s">
        <v>12682</v>
      </c>
      <c r="D12058" s="377">
        <v>0</v>
      </c>
    </row>
    <row r="12059" spans="1:4">
      <c r="A12059" s="375">
        <v>3108</v>
      </c>
      <c r="B12059" s="375">
        <v>2112</v>
      </c>
      <c r="C12059" s="375" t="s">
        <v>12683</v>
      </c>
      <c r="D12059" s="377">
        <v>0</v>
      </c>
    </row>
    <row r="12060" spans="1:4">
      <c r="A12060" s="375">
        <v>3109</v>
      </c>
      <c r="B12060" s="375">
        <v>2112</v>
      </c>
      <c r="C12060" s="375" t="s">
        <v>12684</v>
      </c>
      <c r="D12060" s="377">
        <v>0</v>
      </c>
    </row>
    <row r="12061" spans="1:4">
      <c r="A12061" s="375">
        <v>3115</v>
      </c>
      <c r="B12061" s="375">
        <v>2112</v>
      </c>
      <c r="C12061" s="375" t="s">
        <v>12685</v>
      </c>
      <c r="D12061" s="377">
        <v>0</v>
      </c>
    </row>
    <row r="12062" spans="1:4">
      <c r="A12062" s="375">
        <v>3116</v>
      </c>
      <c r="B12062" s="375">
        <v>2112</v>
      </c>
      <c r="C12062" s="375" t="s">
        <v>12686</v>
      </c>
      <c r="D12062" s="377">
        <v>0</v>
      </c>
    </row>
    <row r="12063" spans="1:4">
      <c r="A12063" s="375">
        <v>3120</v>
      </c>
      <c r="B12063" s="375">
        <v>2112</v>
      </c>
      <c r="C12063" s="375" t="s">
        <v>12687</v>
      </c>
      <c r="D12063" s="377">
        <v>0</v>
      </c>
    </row>
    <row r="12064" spans="1:4">
      <c r="A12064" s="375">
        <v>3121</v>
      </c>
      <c r="B12064" s="375">
        <v>2112</v>
      </c>
      <c r="C12064" s="375" t="s">
        <v>12688</v>
      </c>
      <c r="D12064" s="377">
        <v>0</v>
      </c>
    </row>
    <row r="12065" spans="1:4">
      <c r="A12065" s="375">
        <v>3141</v>
      </c>
      <c r="B12065" s="375">
        <v>2112</v>
      </c>
      <c r="C12065" s="375" t="s">
        <v>12689</v>
      </c>
      <c r="D12065" s="377">
        <v>0</v>
      </c>
    </row>
    <row r="12066" spans="1:4">
      <c r="A12066" s="375">
        <v>3145</v>
      </c>
      <c r="B12066" s="375">
        <v>2112</v>
      </c>
      <c r="C12066" s="375" t="s">
        <v>12690</v>
      </c>
      <c r="D12066" s="377">
        <v>0</v>
      </c>
    </row>
    <row r="12067" spans="1:4">
      <c r="A12067" s="375">
        <v>3146</v>
      </c>
      <c r="B12067" s="375">
        <v>2112</v>
      </c>
      <c r="C12067" s="375" t="s">
        <v>12691</v>
      </c>
      <c r="D12067" s="377">
        <v>0</v>
      </c>
    </row>
    <row r="12068" spans="1:4">
      <c r="A12068" s="375">
        <v>3147</v>
      </c>
      <c r="B12068" s="375">
        <v>2112</v>
      </c>
      <c r="C12068" s="375" t="s">
        <v>12692</v>
      </c>
      <c r="D12068" s="377">
        <v>0</v>
      </c>
    </row>
    <row r="12069" spans="1:4">
      <c r="A12069" s="375">
        <v>3181</v>
      </c>
      <c r="B12069" s="375">
        <v>2112</v>
      </c>
      <c r="C12069" s="375" t="s">
        <v>12693</v>
      </c>
      <c r="D12069" s="377">
        <v>0</v>
      </c>
    </row>
    <row r="12070" spans="1:4">
      <c r="A12070" s="375">
        <v>3199</v>
      </c>
      <c r="B12070" s="375">
        <v>2112</v>
      </c>
      <c r="C12070" s="375" t="s">
        <v>12694</v>
      </c>
      <c r="D12070" s="377">
        <v>0</v>
      </c>
    </row>
    <row r="12071" spans="1:4">
      <c r="A12071" s="375">
        <v>4109</v>
      </c>
      <c r="B12071" s="375">
        <v>2112</v>
      </c>
      <c r="C12071" s="375" t="s">
        <v>12695</v>
      </c>
      <c r="D12071" s="377">
        <v>0</v>
      </c>
    </row>
    <row r="12072" spans="1:4">
      <c r="A12072" s="375">
        <v>4111</v>
      </c>
      <c r="B12072" s="375">
        <v>2112</v>
      </c>
      <c r="C12072" s="375" t="s">
        <v>12696</v>
      </c>
      <c r="D12072" s="377">
        <v>2</v>
      </c>
    </row>
    <row r="12073" spans="1:4">
      <c r="A12073" s="375">
        <v>4112</v>
      </c>
      <c r="B12073" s="375">
        <v>2112</v>
      </c>
      <c r="C12073" s="375" t="s">
        <v>12697</v>
      </c>
      <c r="D12073" s="377">
        <v>2</v>
      </c>
    </row>
    <row r="12074" spans="1:4">
      <c r="A12074" s="375">
        <v>4116</v>
      </c>
      <c r="B12074" s="375">
        <v>2112</v>
      </c>
      <c r="C12074" s="375" t="s">
        <v>12698</v>
      </c>
      <c r="D12074" s="377">
        <v>2</v>
      </c>
    </row>
    <row r="12075" spans="1:4">
      <c r="A12075" s="375">
        <v>4117</v>
      </c>
      <c r="B12075" s="375">
        <v>2112</v>
      </c>
      <c r="C12075" s="375" t="s">
        <v>12699</v>
      </c>
      <c r="D12075" s="377">
        <v>2</v>
      </c>
    </row>
    <row r="12076" spans="1:4">
      <c r="A12076" s="375">
        <v>4121</v>
      </c>
      <c r="B12076" s="375">
        <v>2112</v>
      </c>
      <c r="C12076" s="375" t="s">
        <v>12700</v>
      </c>
      <c r="D12076" s="377">
        <v>2</v>
      </c>
    </row>
    <row r="12077" spans="1:4">
      <c r="A12077" s="375">
        <v>4123</v>
      </c>
      <c r="B12077" s="375">
        <v>2112</v>
      </c>
      <c r="C12077" s="375" t="s">
        <v>12701</v>
      </c>
      <c r="D12077" s="377">
        <v>2</v>
      </c>
    </row>
    <row r="12078" spans="1:4">
      <c r="A12078" s="375">
        <v>4124</v>
      </c>
      <c r="B12078" s="375">
        <v>2112</v>
      </c>
      <c r="C12078" s="375" t="s">
        <v>12702</v>
      </c>
      <c r="D12078" s="377">
        <v>2</v>
      </c>
    </row>
    <row r="12079" spans="1:4">
      <c r="A12079" s="375">
        <v>4126</v>
      </c>
      <c r="B12079" s="375">
        <v>2112</v>
      </c>
      <c r="C12079" s="375" t="s">
        <v>12703</v>
      </c>
      <c r="D12079" s="377">
        <v>2</v>
      </c>
    </row>
    <row r="12080" spans="1:4">
      <c r="A12080" s="375">
        <v>4130</v>
      </c>
      <c r="B12080" s="375">
        <v>2112</v>
      </c>
      <c r="C12080" s="375" t="s">
        <v>12704</v>
      </c>
      <c r="D12080" s="377">
        <v>2</v>
      </c>
    </row>
    <row r="12081" spans="1:4">
      <c r="A12081" s="375">
        <v>4131</v>
      </c>
      <c r="B12081" s="375">
        <v>2112</v>
      </c>
      <c r="C12081" s="375" t="s">
        <v>12705</v>
      </c>
      <c r="D12081" s="377">
        <v>2</v>
      </c>
    </row>
    <row r="12082" spans="1:4">
      <c r="A12082" s="375">
        <v>4132</v>
      </c>
      <c r="B12082" s="375">
        <v>2112</v>
      </c>
      <c r="C12082" s="375" t="s">
        <v>12706</v>
      </c>
      <c r="D12082" s="377">
        <v>2</v>
      </c>
    </row>
    <row r="12083" spans="1:4">
      <c r="A12083" s="375">
        <v>4140</v>
      </c>
      <c r="B12083" s="375">
        <v>2112</v>
      </c>
      <c r="C12083" s="375" t="s">
        <v>12707</v>
      </c>
      <c r="D12083" s="377">
        <v>2</v>
      </c>
    </row>
    <row r="12084" spans="1:4">
      <c r="A12084" s="375">
        <v>4170</v>
      </c>
      <c r="B12084" s="375">
        <v>2112</v>
      </c>
      <c r="C12084" s="375" t="s">
        <v>12708</v>
      </c>
      <c r="D12084" s="377">
        <v>2</v>
      </c>
    </row>
    <row r="12085" spans="1:4">
      <c r="A12085" s="375">
        <v>4173</v>
      </c>
      <c r="B12085" s="375">
        <v>2112</v>
      </c>
      <c r="C12085" s="375" t="s">
        <v>12709</v>
      </c>
      <c r="D12085" s="377">
        <v>0</v>
      </c>
    </row>
    <row r="12086" spans="1:4">
      <c r="A12086" s="375">
        <v>4179</v>
      </c>
      <c r="B12086" s="375">
        <v>2112</v>
      </c>
      <c r="C12086" s="375" t="s">
        <v>12710</v>
      </c>
      <c r="D12086" s="377">
        <v>2</v>
      </c>
    </row>
    <row r="12087" spans="1:4">
      <c r="A12087" s="375">
        <v>4180</v>
      </c>
      <c r="B12087" s="375">
        <v>2112</v>
      </c>
      <c r="C12087" s="375" t="s">
        <v>12711</v>
      </c>
      <c r="D12087" s="377">
        <v>2</v>
      </c>
    </row>
    <row r="12088" spans="1:4">
      <c r="A12088" s="375">
        <v>4181</v>
      </c>
      <c r="B12088" s="375">
        <v>2112</v>
      </c>
      <c r="C12088" s="375" t="s">
        <v>12712</v>
      </c>
      <c r="D12088" s="377">
        <v>2</v>
      </c>
    </row>
    <row r="12089" spans="1:4">
      <c r="A12089" s="375">
        <v>4190</v>
      </c>
      <c r="B12089" s="375">
        <v>2112</v>
      </c>
      <c r="C12089" s="375" t="s">
        <v>12713</v>
      </c>
      <c r="D12089" s="377">
        <v>2</v>
      </c>
    </row>
    <row r="12090" spans="1:4">
      <c r="A12090" s="375">
        <v>4191</v>
      </c>
      <c r="B12090" s="375">
        <v>2112</v>
      </c>
      <c r="C12090" s="375" t="s">
        <v>12714</v>
      </c>
      <c r="D12090" s="377">
        <v>2</v>
      </c>
    </row>
    <row r="12091" spans="1:4">
      <c r="A12091" s="375">
        <v>4192</v>
      </c>
      <c r="B12091" s="375">
        <v>2112</v>
      </c>
      <c r="C12091" s="375" t="s">
        <v>12715</v>
      </c>
      <c r="D12091" s="377">
        <v>2</v>
      </c>
    </row>
    <row r="12092" spans="1:4">
      <c r="A12092" s="375">
        <v>4196</v>
      </c>
      <c r="B12092" s="375">
        <v>2112</v>
      </c>
      <c r="C12092" s="375" t="s">
        <v>12716</v>
      </c>
      <c r="D12092" s="377">
        <v>2</v>
      </c>
    </row>
    <row r="12093" spans="1:4">
      <c r="A12093" s="375">
        <v>4199</v>
      </c>
      <c r="B12093" s="375">
        <v>2112</v>
      </c>
      <c r="C12093" s="375" t="s">
        <v>12717</v>
      </c>
      <c r="D12093" s="377">
        <v>2</v>
      </c>
    </row>
    <row r="12094" spans="1:4">
      <c r="A12094" s="375">
        <v>5002</v>
      </c>
      <c r="B12094" s="375">
        <v>2112</v>
      </c>
      <c r="C12094" s="375" t="s">
        <v>12718</v>
      </c>
      <c r="D12094" s="377">
        <v>0</v>
      </c>
    </row>
    <row r="12095" spans="1:4">
      <c r="A12095" s="375">
        <v>5003</v>
      </c>
      <c r="B12095" s="375">
        <v>2112</v>
      </c>
      <c r="C12095" s="375" t="s">
        <v>12719</v>
      </c>
      <c r="D12095" s="377">
        <v>0</v>
      </c>
    </row>
    <row r="12096" spans="1:4">
      <c r="A12096" s="375">
        <v>5008</v>
      </c>
      <c r="B12096" s="375">
        <v>2112</v>
      </c>
      <c r="C12096" s="375" t="s">
        <v>12720</v>
      </c>
      <c r="D12096" s="377">
        <v>0</v>
      </c>
    </row>
    <row r="12097" spans="1:4">
      <c r="A12097" s="375">
        <v>6002</v>
      </c>
      <c r="B12097" s="375">
        <v>2112</v>
      </c>
      <c r="C12097" s="375" t="s">
        <v>12721</v>
      </c>
      <c r="D12097" s="377">
        <v>0</v>
      </c>
    </row>
    <row r="12098" spans="1:4">
      <c r="A12098" s="375">
        <v>6022</v>
      </c>
      <c r="B12098" s="375">
        <v>2112</v>
      </c>
      <c r="C12098" s="375" t="s">
        <v>12722</v>
      </c>
      <c r="D12098" s="377">
        <v>0</v>
      </c>
    </row>
    <row r="12099" spans="1:4">
      <c r="A12099" s="375">
        <v>6034</v>
      </c>
      <c r="B12099" s="375">
        <v>2112</v>
      </c>
      <c r="C12099" s="375" t="s">
        <v>12723</v>
      </c>
      <c r="D12099" s="377">
        <v>0</v>
      </c>
    </row>
    <row r="12100" spans="1:4">
      <c r="A12100" s="375">
        <v>6042</v>
      </c>
      <c r="B12100" s="375">
        <v>2112</v>
      </c>
      <c r="C12100" s="375" t="s">
        <v>12724</v>
      </c>
      <c r="D12100" s="377">
        <v>0</v>
      </c>
    </row>
    <row r="12101" spans="1:4">
      <c r="A12101" s="375">
        <v>6082</v>
      </c>
      <c r="B12101" s="375">
        <v>2112</v>
      </c>
      <c r="C12101" s="375" t="s">
        <v>12725</v>
      </c>
      <c r="D12101" s="377">
        <v>0</v>
      </c>
    </row>
    <row r="12102" spans="1:4">
      <c r="A12102" s="375">
        <v>1099</v>
      </c>
      <c r="B12102" s="375">
        <v>2113</v>
      </c>
      <c r="C12102" s="375" t="s">
        <v>12726</v>
      </c>
      <c r="D12102" s="377">
        <v>0</v>
      </c>
    </row>
    <row r="12103" spans="1:4">
      <c r="A12103" s="375">
        <v>1100</v>
      </c>
      <c r="B12103" s="375">
        <v>2113</v>
      </c>
      <c r="C12103" s="375" t="s">
        <v>12727</v>
      </c>
      <c r="D12103" s="377">
        <v>2</v>
      </c>
    </row>
    <row r="12104" spans="1:4">
      <c r="A12104" s="375">
        <v>1101</v>
      </c>
      <c r="B12104" s="375">
        <v>2113</v>
      </c>
      <c r="C12104" s="375" t="s">
        <v>12728</v>
      </c>
      <c r="D12104" s="377">
        <v>0</v>
      </c>
    </row>
    <row r="12105" spans="1:4">
      <c r="A12105" s="375">
        <v>1102</v>
      </c>
      <c r="B12105" s="375">
        <v>2113</v>
      </c>
      <c r="C12105" s="375" t="s">
        <v>12729</v>
      </c>
      <c r="D12105" s="377">
        <v>2</v>
      </c>
    </row>
    <row r="12106" spans="1:4">
      <c r="A12106" s="375">
        <v>1103</v>
      </c>
      <c r="B12106" s="375">
        <v>2113</v>
      </c>
      <c r="C12106" s="375" t="s">
        <v>12730</v>
      </c>
      <c r="D12106" s="377">
        <v>0</v>
      </c>
    </row>
    <row r="12107" spans="1:4">
      <c r="A12107" s="375">
        <v>1104</v>
      </c>
      <c r="B12107" s="375">
        <v>2113</v>
      </c>
      <c r="C12107" s="375" t="s">
        <v>12731</v>
      </c>
      <c r="D12107" s="377">
        <v>2</v>
      </c>
    </row>
    <row r="12108" spans="1:4">
      <c r="A12108" s="375">
        <v>1105</v>
      </c>
      <c r="B12108" s="375">
        <v>2113</v>
      </c>
      <c r="C12108" s="375" t="s">
        <v>12732</v>
      </c>
      <c r="D12108" s="377">
        <v>2</v>
      </c>
    </row>
    <row r="12109" spans="1:4">
      <c r="A12109" s="375">
        <v>1106</v>
      </c>
      <c r="B12109" s="375">
        <v>2113</v>
      </c>
      <c r="C12109" s="375" t="s">
        <v>12733</v>
      </c>
      <c r="D12109" s="377">
        <v>2</v>
      </c>
    </row>
    <row r="12110" spans="1:4">
      <c r="A12110" s="375">
        <v>1107</v>
      </c>
      <c r="B12110" s="375">
        <v>2113</v>
      </c>
      <c r="C12110" s="375" t="s">
        <v>12734</v>
      </c>
      <c r="D12110" s="377">
        <v>0</v>
      </c>
    </row>
    <row r="12111" spans="1:4">
      <c r="A12111" s="375">
        <v>1109</v>
      </c>
      <c r="B12111" s="375">
        <v>2113</v>
      </c>
      <c r="C12111" s="375" t="s">
        <v>12735</v>
      </c>
      <c r="D12111" s="377">
        <v>2</v>
      </c>
    </row>
    <row r="12112" spans="1:4">
      <c r="A12112" s="375">
        <v>1113</v>
      </c>
      <c r="B12112" s="375">
        <v>2113</v>
      </c>
      <c r="C12112" s="375" t="s">
        <v>12736</v>
      </c>
      <c r="D12112" s="377">
        <v>2</v>
      </c>
    </row>
    <row r="12113" spans="1:4">
      <c r="A12113" s="375">
        <v>1114</v>
      </c>
      <c r="B12113" s="375">
        <v>2113</v>
      </c>
      <c r="C12113" s="375" t="s">
        <v>12737</v>
      </c>
      <c r="D12113" s="377">
        <v>2</v>
      </c>
    </row>
    <row r="12114" spans="1:4">
      <c r="A12114" s="375">
        <v>1115</v>
      </c>
      <c r="B12114" s="375">
        <v>2113</v>
      </c>
      <c r="C12114" s="375" t="s">
        <v>12738</v>
      </c>
      <c r="D12114" s="377">
        <v>2</v>
      </c>
    </row>
    <row r="12115" spans="1:4">
      <c r="A12115" s="375">
        <v>1120</v>
      </c>
      <c r="B12115" s="375">
        <v>2113</v>
      </c>
      <c r="C12115" s="375" t="s">
        <v>12739</v>
      </c>
      <c r="D12115" s="377">
        <v>2</v>
      </c>
    </row>
    <row r="12116" spans="1:4">
      <c r="A12116" s="375">
        <v>1121</v>
      </c>
      <c r="B12116" s="375">
        <v>2113</v>
      </c>
      <c r="C12116" s="375" t="s">
        <v>12740</v>
      </c>
      <c r="D12116" s="377">
        <v>0</v>
      </c>
    </row>
    <row r="12117" spans="1:4">
      <c r="A12117" s="375">
        <v>1123</v>
      </c>
      <c r="B12117" s="375">
        <v>2113</v>
      </c>
      <c r="C12117" s="375" t="s">
        <v>12741</v>
      </c>
      <c r="D12117" s="377">
        <v>2</v>
      </c>
    </row>
    <row r="12118" spans="1:4">
      <c r="A12118" s="375">
        <v>1124</v>
      </c>
      <c r="B12118" s="375">
        <v>2113</v>
      </c>
      <c r="C12118" s="375" t="s">
        <v>12742</v>
      </c>
      <c r="D12118" s="377">
        <v>0</v>
      </c>
    </row>
    <row r="12119" spans="1:4">
      <c r="A12119" s="375">
        <v>1125</v>
      </c>
      <c r="B12119" s="375">
        <v>2113</v>
      </c>
      <c r="C12119" s="375" t="s">
        <v>12743</v>
      </c>
      <c r="D12119" s="377">
        <v>0</v>
      </c>
    </row>
    <row r="12120" spans="1:4">
      <c r="A12120" s="375">
        <v>1126</v>
      </c>
      <c r="B12120" s="375">
        <v>2113</v>
      </c>
      <c r="C12120" s="375" t="s">
        <v>12744</v>
      </c>
      <c r="D12120" s="377">
        <v>0</v>
      </c>
    </row>
    <row r="12121" spans="1:4">
      <c r="A12121" s="375">
        <v>1127</v>
      </c>
      <c r="B12121" s="375">
        <v>2113</v>
      </c>
      <c r="C12121" s="375" t="s">
        <v>12745</v>
      </c>
      <c r="D12121" s="377">
        <v>2</v>
      </c>
    </row>
    <row r="12122" spans="1:4">
      <c r="A12122" s="375">
        <v>1128</v>
      </c>
      <c r="B12122" s="375">
        <v>2113</v>
      </c>
      <c r="C12122" s="375" t="s">
        <v>12746</v>
      </c>
      <c r="D12122" s="377">
        <v>2</v>
      </c>
    </row>
    <row r="12123" spans="1:4">
      <c r="A12123" s="375">
        <v>1129</v>
      </c>
      <c r="B12123" s="375">
        <v>2113</v>
      </c>
      <c r="C12123" s="375" t="s">
        <v>12747</v>
      </c>
      <c r="D12123" s="377">
        <v>2</v>
      </c>
    </row>
    <row r="12124" spans="1:4">
      <c r="A12124" s="375">
        <v>1130</v>
      </c>
      <c r="B12124" s="375">
        <v>2113</v>
      </c>
      <c r="C12124" s="375" t="s">
        <v>12748</v>
      </c>
      <c r="D12124" s="377">
        <v>2</v>
      </c>
    </row>
    <row r="12125" spans="1:4">
      <c r="A12125" s="375">
        <v>1131</v>
      </c>
      <c r="B12125" s="375">
        <v>2113</v>
      </c>
      <c r="C12125" s="375" t="s">
        <v>12749</v>
      </c>
      <c r="D12125" s="377">
        <v>0</v>
      </c>
    </row>
    <row r="12126" spans="1:4">
      <c r="A12126" s="375">
        <v>1132</v>
      </c>
      <c r="B12126" s="375">
        <v>2113</v>
      </c>
      <c r="C12126" s="375" t="s">
        <v>12750</v>
      </c>
      <c r="D12126" s="377">
        <v>2</v>
      </c>
    </row>
    <row r="12127" spans="1:4">
      <c r="A12127" s="375">
        <v>1137</v>
      </c>
      <c r="B12127" s="375">
        <v>2113</v>
      </c>
      <c r="C12127" s="375" t="s">
        <v>12751</v>
      </c>
      <c r="D12127" s="377">
        <v>2</v>
      </c>
    </row>
    <row r="12128" spans="1:4">
      <c r="A12128" s="375">
        <v>1151</v>
      </c>
      <c r="B12128" s="375">
        <v>2113</v>
      </c>
      <c r="C12128" s="375" t="s">
        <v>12752</v>
      </c>
      <c r="D12128" s="377">
        <v>0</v>
      </c>
    </row>
    <row r="12129" spans="1:4">
      <c r="A12129" s="375">
        <v>1152</v>
      </c>
      <c r="B12129" s="375">
        <v>2113</v>
      </c>
      <c r="C12129" s="375" t="s">
        <v>12753</v>
      </c>
      <c r="D12129" s="377">
        <v>0</v>
      </c>
    </row>
    <row r="12130" spans="1:4">
      <c r="A12130" s="375">
        <v>1153</v>
      </c>
      <c r="B12130" s="375">
        <v>2113</v>
      </c>
      <c r="C12130" s="375" t="s">
        <v>12754</v>
      </c>
      <c r="D12130" s="377">
        <v>2</v>
      </c>
    </row>
    <row r="12131" spans="1:4">
      <c r="A12131" s="375">
        <v>1157</v>
      </c>
      <c r="B12131" s="375">
        <v>2113</v>
      </c>
      <c r="C12131" s="375" t="s">
        <v>12755</v>
      </c>
      <c r="D12131" s="377">
        <v>2</v>
      </c>
    </row>
    <row r="12132" spans="1:4">
      <c r="A12132" s="375">
        <v>1175</v>
      </c>
      <c r="B12132" s="375">
        <v>2113</v>
      </c>
      <c r="C12132" s="375" t="s">
        <v>12756</v>
      </c>
      <c r="D12132" s="377">
        <v>0</v>
      </c>
    </row>
    <row r="12133" spans="1:4">
      <c r="A12133" s="375">
        <v>1181</v>
      </c>
      <c r="B12133" s="375">
        <v>2113</v>
      </c>
      <c r="C12133" s="375" t="s">
        <v>12757</v>
      </c>
      <c r="D12133" s="377">
        <v>0</v>
      </c>
    </row>
    <row r="12134" spans="1:4">
      <c r="A12134" s="375">
        <v>1183</v>
      </c>
      <c r="B12134" s="375">
        <v>2113</v>
      </c>
      <c r="C12134" s="375" t="s">
        <v>12758</v>
      </c>
      <c r="D12134" s="377">
        <v>2</v>
      </c>
    </row>
    <row r="12135" spans="1:4">
      <c r="A12135" s="375">
        <v>1185</v>
      </c>
      <c r="B12135" s="375">
        <v>2113</v>
      </c>
      <c r="C12135" s="375" t="s">
        <v>12759</v>
      </c>
      <c r="D12135" s="377">
        <v>2</v>
      </c>
    </row>
    <row r="12136" spans="1:4">
      <c r="A12136" s="375">
        <v>1186</v>
      </c>
      <c r="B12136" s="375">
        <v>2113</v>
      </c>
      <c r="C12136" s="375" t="s">
        <v>12760</v>
      </c>
      <c r="D12136" s="377">
        <v>0</v>
      </c>
    </row>
    <row r="12137" spans="1:4">
      <c r="A12137" s="375">
        <v>1187</v>
      </c>
      <c r="B12137" s="375">
        <v>2113</v>
      </c>
      <c r="C12137" s="375" t="s">
        <v>12761</v>
      </c>
      <c r="D12137" s="377">
        <v>0</v>
      </c>
    </row>
    <row r="12138" spans="1:4">
      <c r="A12138" s="375">
        <v>1188</v>
      </c>
      <c r="B12138" s="375">
        <v>2113</v>
      </c>
      <c r="C12138" s="375" t="s">
        <v>12762</v>
      </c>
      <c r="D12138" s="377">
        <v>0</v>
      </c>
    </row>
    <row r="12139" spans="1:4">
      <c r="A12139" s="375">
        <v>1189</v>
      </c>
      <c r="B12139" s="375">
        <v>2113</v>
      </c>
      <c r="C12139" s="375" t="s">
        <v>12763</v>
      </c>
      <c r="D12139" s="377">
        <v>0</v>
      </c>
    </row>
    <row r="12140" spans="1:4">
      <c r="A12140" s="375">
        <v>1190</v>
      </c>
      <c r="B12140" s="375">
        <v>2113</v>
      </c>
      <c r="C12140" s="375" t="s">
        <v>12764</v>
      </c>
      <c r="D12140" s="377">
        <v>0</v>
      </c>
    </row>
    <row r="12141" spans="1:4">
      <c r="A12141" s="375">
        <v>1192</v>
      </c>
      <c r="B12141" s="375">
        <v>2113</v>
      </c>
      <c r="C12141" s="375" t="s">
        <v>12765</v>
      </c>
      <c r="D12141" s="377">
        <v>0</v>
      </c>
    </row>
    <row r="12142" spans="1:4">
      <c r="A12142" s="375">
        <v>1193</v>
      </c>
      <c r="B12142" s="375">
        <v>2113</v>
      </c>
      <c r="C12142" s="375" t="s">
        <v>12766</v>
      </c>
      <c r="D12142" s="377">
        <v>0</v>
      </c>
    </row>
    <row r="12143" spans="1:4">
      <c r="A12143" s="375">
        <v>1194</v>
      </c>
      <c r="B12143" s="375">
        <v>2113</v>
      </c>
      <c r="C12143" s="375" t="s">
        <v>12767</v>
      </c>
      <c r="D12143" s="377">
        <v>0</v>
      </c>
    </row>
    <row r="12144" spans="1:4">
      <c r="A12144" s="375">
        <v>1199</v>
      </c>
      <c r="B12144" s="375">
        <v>2113</v>
      </c>
      <c r="C12144" s="375" t="s">
        <v>12768</v>
      </c>
      <c r="D12144" s="377">
        <v>0</v>
      </c>
    </row>
    <row r="12145" spans="1:4">
      <c r="A12145" s="375">
        <v>1201</v>
      </c>
      <c r="B12145" s="375">
        <v>2113</v>
      </c>
      <c r="C12145" s="375" t="s">
        <v>12769</v>
      </c>
      <c r="D12145" s="377">
        <v>2</v>
      </c>
    </row>
    <row r="12146" spans="1:4">
      <c r="A12146" s="375">
        <v>1203</v>
      </c>
      <c r="B12146" s="375">
        <v>2113</v>
      </c>
      <c r="C12146" s="375" t="s">
        <v>12770</v>
      </c>
      <c r="D12146" s="377">
        <v>2</v>
      </c>
    </row>
    <row r="12147" spans="1:4">
      <c r="A12147" s="375">
        <v>1206</v>
      </c>
      <c r="B12147" s="375">
        <v>2113</v>
      </c>
      <c r="C12147" s="375" t="s">
        <v>12771</v>
      </c>
      <c r="D12147" s="377">
        <v>0</v>
      </c>
    </row>
    <row r="12148" spans="1:4">
      <c r="A12148" s="375">
        <v>1210</v>
      </c>
      <c r="B12148" s="375">
        <v>2113</v>
      </c>
      <c r="C12148" s="375" t="s">
        <v>12772</v>
      </c>
      <c r="D12148" s="377">
        <v>2</v>
      </c>
    </row>
    <row r="12149" spans="1:4">
      <c r="A12149" s="375">
        <v>1256</v>
      </c>
      <c r="B12149" s="375">
        <v>2113</v>
      </c>
      <c r="C12149" s="375" t="s">
        <v>12773</v>
      </c>
      <c r="D12149" s="377">
        <v>0</v>
      </c>
    </row>
    <row r="12150" spans="1:4">
      <c r="A12150" s="375">
        <v>1257</v>
      </c>
      <c r="B12150" s="375">
        <v>2113</v>
      </c>
      <c r="C12150" s="375" t="s">
        <v>12774</v>
      </c>
      <c r="D12150" s="377">
        <v>2</v>
      </c>
    </row>
    <row r="12151" spans="1:4">
      <c r="A12151" s="375">
        <v>1260</v>
      </c>
      <c r="B12151" s="375">
        <v>2113</v>
      </c>
      <c r="C12151" s="375" t="s">
        <v>12775</v>
      </c>
      <c r="D12151" s="377">
        <v>0</v>
      </c>
    </row>
    <row r="12152" spans="1:4">
      <c r="A12152" s="375">
        <v>1261</v>
      </c>
      <c r="B12152" s="375">
        <v>2113</v>
      </c>
      <c r="C12152" s="375" t="s">
        <v>12776</v>
      </c>
      <c r="D12152" s="377">
        <v>0</v>
      </c>
    </row>
    <row r="12153" spans="1:4">
      <c r="A12153" s="375">
        <v>1262</v>
      </c>
      <c r="B12153" s="375">
        <v>2113</v>
      </c>
      <c r="C12153" s="375" t="s">
        <v>12777</v>
      </c>
      <c r="D12153" s="377">
        <v>0</v>
      </c>
    </row>
    <row r="12154" spans="1:4">
      <c r="A12154" s="375">
        <v>2095</v>
      </c>
      <c r="B12154" s="375">
        <v>2113</v>
      </c>
      <c r="C12154" s="375" t="s">
        <v>12778</v>
      </c>
      <c r="D12154" s="377">
        <v>0</v>
      </c>
    </row>
    <row r="12155" spans="1:4">
      <c r="A12155" s="375">
        <v>2096</v>
      </c>
      <c r="B12155" s="375">
        <v>2113</v>
      </c>
      <c r="C12155" s="375" t="s">
        <v>12779</v>
      </c>
      <c r="D12155" s="377">
        <v>0</v>
      </c>
    </row>
    <row r="12156" spans="1:4">
      <c r="A12156" s="375">
        <v>2100</v>
      </c>
      <c r="B12156" s="375">
        <v>2113</v>
      </c>
      <c r="C12156" s="375" t="s">
        <v>12780</v>
      </c>
      <c r="D12156" s="377">
        <v>0</v>
      </c>
    </row>
    <row r="12157" spans="1:4">
      <c r="A12157" s="375">
        <v>2102</v>
      </c>
      <c r="B12157" s="375">
        <v>2113</v>
      </c>
      <c r="C12157" s="375" t="s">
        <v>12781</v>
      </c>
      <c r="D12157" s="377">
        <v>0</v>
      </c>
    </row>
    <row r="12158" spans="1:4">
      <c r="A12158" s="375">
        <v>2103</v>
      </c>
      <c r="B12158" s="375">
        <v>2113</v>
      </c>
      <c r="C12158" s="375" t="s">
        <v>12782</v>
      </c>
      <c r="D12158" s="377">
        <v>0</v>
      </c>
    </row>
    <row r="12159" spans="1:4">
      <c r="A12159" s="375">
        <v>2104</v>
      </c>
      <c r="B12159" s="375">
        <v>2113</v>
      </c>
      <c r="C12159" s="375" t="s">
        <v>12783</v>
      </c>
      <c r="D12159" s="377">
        <v>0</v>
      </c>
    </row>
    <row r="12160" spans="1:4">
      <c r="A12160" s="375">
        <v>2105</v>
      </c>
      <c r="B12160" s="375">
        <v>2113</v>
      </c>
      <c r="C12160" s="375" t="s">
        <v>12784</v>
      </c>
      <c r="D12160" s="377">
        <v>0</v>
      </c>
    </row>
    <row r="12161" spans="1:4">
      <c r="A12161" s="375">
        <v>2108</v>
      </c>
      <c r="B12161" s="375">
        <v>2113</v>
      </c>
      <c r="C12161" s="375" t="s">
        <v>12785</v>
      </c>
      <c r="D12161" s="377">
        <v>2</v>
      </c>
    </row>
    <row r="12162" spans="1:4">
      <c r="A12162" s="375">
        <v>2109</v>
      </c>
      <c r="B12162" s="375">
        <v>2113</v>
      </c>
      <c r="C12162" s="375" t="s">
        <v>12786</v>
      </c>
      <c r="D12162" s="377">
        <v>2</v>
      </c>
    </row>
    <row r="12163" spans="1:4">
      <c r="A12163" s="375">
        <v>2110</v>
      </c>
      <c r="B12163" s="375">
        <v>2113</v>
      </c>
      <c r="C12163" s="375" t="s">
        <v>12787</v>
      </c>
      <c r="D12163" s="377">
        <v>2</v>
      </c>
    </row>
    <row r="12164" spans="1:4">
      <c r="A12164" s="375">
        <v>2111</v>
      </c>
      <c r="B12164" s="375">
        <v>2113</v>
      </c>
      <c r="C12164" s="375" t="s">
        <v>12788</v>
      </c>
      <c r="D12164" s="377">
        <v>2</v>
      </c>
    </row>
    <row r="12165" spans="1:4">
      <c r="A12165" s="375">
        <v>2112</v>
      </c>
      <c r="B12165" s="375">
        <v>2113</v>
      </c>
      <c r="C12165" s="375" t="s">
        <v>12789</v>
      </c>
      <c r="D12165" s="377">
        <v>2</v>
      </c>
    </row>
    <row r="12166" spans="1:4">
      <c r="A12166" s="375">
        <v>2113</v>
      </c>
      <c r="B12166" s="375">
        <v>2113</v>
      </c>
      <c r="C12166" s="375" t="s">
        <v>12790</v>
      </c>
      <c r="D12166" s="377" t="s">
        <v>94</v>
      </c>
    </row>
    <row r="12167" spans="1:4">
      <c r="A12167" s="375">
        <v>2115</v>
      </c>
      <c r="B12167" s="375">
        <v>2113</v>
      </c>
      <c r="C12167" s="375" t="s">
        <v>12791</v>
      </c>
      <c r="D12167" s="377">
        <v>2</v>
      </c>
    </row>
    <row r="12168" spans="1:4">
      <c r="A12168" s="375">
        <v>2116</v>
      </c>
      <c r="B12168" s="375">
        <v>2113</v>
      </c>
      <c r="C12168" s="375" t="s">
        <v>12792</v>
      </c>
      <c r="D12168" s="377">
        <v>2</v>
      </c>
    </row>
    <row r="12169" spans="1:4">
      <c r="A12169" s="375">
        <v>2117</v>
      </c>
      <c r="B12169" s="375">
        <v>2113</v>
      </c>
      <c r="C12169" s="375" t="s">
        <v>12793</v>
      </c>
      <c r="D12169" s="377">
        <v>2</v>
      </c>
    </row>
    <row r="12170" spans="1:4">
      <c r="A12170" s="375">
        <v>2121</v>
      </c>
      <c r="B12170" s="375">
        <v>2113</v>
      </c>
      <c r="C12170" s="375" t="s">
        <v>12794</v>
      </c>
      <c r="D12170" s="377">
        <v>2</v>
      </c>
    </row>
    <row r="12171" spans="1:4">
      <c r="A12171" s="375">
        <v>2122</v>
      </c>
      <c r="B12171" s="375">
        <v>2113</v>
      </c>
      <c r="C12171" s="375" t="s">
        <v>12795</v>
      </c>
      <c r="D12171" s="377">
        <v>0</v>
      </c>
    </row>
    <row r="12172" spans="1:4">
      <c r="A12172" s="375">
        <v>2123</v>
      </c>
      <c r="B12172" s="375">
        <v>2113</v>
      </c>
      <c r="C12172" s="375" t="s">
        <v>12796</v>
      </c>
      <c r="D12172" s="377">
        <v>2</v>
      </c>
    </row>
    <row r="12173" spans="1:4">
      <c r="A12173" s="375">
        <v>2125</v>
      </c>
      <c r="B12173" s="375">
        <v>2113</v>
      </c>
      <c r="C12173" s="375" t="s">
        <v>12797</v>
      </c>
      <c r="D12173" s="377">
        <v>2</v>
      </c>
    </row>
    <row r="12174" spans="1:4">
      <c r="A12174" s="375">
        <v>2130</v>
      </c>
      <c r="B12174" s="375">
        <v>2113</v>
      </c>
      <c r="C12174" s="375" t="s">
        <v>12798</v>
      </c>
      <c r="D12174" s="377">
        <v>2</v>
      </c>
    </row>
    <row r="12175" spans="1:4">
      <c r="A12175" s="375">
        <v>2132</v>
      </c>
      <c r="B12175" s="375">
        <v>2113</v>
      </c>
      <c r="C12175" s="375" t="s">
        <v>12799</v>
      </c>
      <c r="D12175" s="377">
        <v>2</v>
      </c>
    </row>
    <row r="12176" spans="1:4">
      <c r="A12176" s="375">
        <v>2133</v>
      </c>
      <c r="B12176" s="375">
        <v>2113</v>
      </c>
      <c r="C12176" s="375" t="s">
        <v>12800</v>
      </c>
      <c r="D12176" s="377">
        <v>2</v>
      </c>
    </row>
    <row r="12177" spans="1:4">
      <c r="A12177" s="375">
        <v>2135</v>
      </c>
      <c r="B12177" s="375">
        <v>2113</v>
      </c>
      <c r="C12177" s="375" t="s">
        <v>12801</v>
      </c>
      <c r="D12177" s="377">
        <v>2</v>
      </c>
    </row>
    <row r="12178" spans="1:4">
      <c r="A12178" s="375">
        <v>2136</v>
      </c>
      <c r="B12178" s="375">
        <v>2113</v>
      </c>
      <c r="C12178" s="375" t="s">
        <v>12802</v>
      </c>
      <c r="D12178" s="377">
        <v>2</v>
      </c>
    </row>
    <row r="12179" spans="1:4">
      <c r="A12179" s="375">
        <v>2137</v>
      </c>
      <c r="B12179" s="375">
        <v>2113</v>
      </c>
      <c r="C12179" s="375" t="s">
        <v>12803</v>
      </c>
      <c r="D12179" s="377">
        <v>2</v>
      </c>
    </row>
    <row r="12180" spans="1:4">
      <c r="A12180" s="375">
        <v>2139</v>
      </c>
      <c r="B12180" s="375">
        <v>2113</v>
      </c>
      <c r="C12180" s="375" t="s">
        <v>12804</v>
      </c>
      <c r="D12180" s="377">
        <v>0</v>
      </c>
    </row>
    <row r="12181" spans="1:4">
      <c r="A12181" s="375">
        <v>2142</v>
      </c>
      <c r="B12181" s="375">
        <v>2113</v>
      </c>
      <c r="C12181" s="375" t="s">
        <v>12805</v>
      </c>
      <c r="D12181" s="377">
        <v>0</v>
      </c>
    </row>
    <row r="12182" spans="1:4">
      <c r="A12182" s="375">
        <v>2146</v>
      </c>
      <c r="B12182" s="375">
        <v>2113</v>
      </c>
      <c r="C12182" s="375" t="s">
        <v>12806</v>
      </c>
      <c r="D12182" s="377">
        <v>0</v>
      </c>
    </row>
    <row r="12183" spans="1:4">
      <c r="A12183" s="375">
        <v>2148</v>
      </c>
      <c r="B12183" s="375">
        <v>2113</v>
      </c>
      <c r="C12183" s="375" t="s">
        <v>12807</v>
      </c>
      <c r="D12183" s="377">
        <v>0</v>
      </c>
    </row>
    <row r="12184" spans="1:4">
      <c r="A12184" s="375">
        <v>2149</v>
      </c>
      <c r="B12184" s="375">
        <v>2113</v>
      </c>
      <c r="C12184" s="375" t="s">
        <v>12808</v>
      </c>
      <c r="D12184" s="377">
        <v>0</v>
      </c>
    </row>
    <row r="12185" spans="1:4">
      <c r="A12185" s="375">
        <v>2151</v>
      </c>
      <c r="B12185" s="375">
        <v>2113</v>
      </c>
      <c r="C12185" s="375" t="s">
        <v>12809</v>
      </c>
      <c r="D12185" s="377">
        <v>2</v>
      </c>
    </row>
    <row r="12186" spans="1:4">
      <c r="A12186" s="375">
        <v>2152</v>
      </c>
      <c r="B12186" s="375">
        <v>2113</v>
      </c>
      <c r="C12186" s="375" t="s">
        <v>12810</v>
      </c>
      <c r="D12186" s="377">
        <v>0</v>
      </c>
    </row>
    <row r="12187" spans="1:4">
      <c r="A12187" s="375">
        <v>2153</v>
      </c>
      <c r="B12187" s="375">
        <v>2113</v>
      </c>
      <c r="C12187" s="375" t="s">
        <v>12811</v>
      </c>
      <c r="D12187" s="377">
        <v>0</v>
      </c>
    </row>
    <row r="12188" spans="1:4">
      <c r="A12188" s="375">
        <v>2154</v>
      </c>
      <c r="B12188" s="375">
        <v>2113</v>
      </c>
      <c r="C12188" s="375" t="s">
        <v>12812</v>
      </c>
      <c r="D12188" s="377">
        <v>0</v>
      </c>
    </row>
    <row r="12189" spans="1:4">
      <c r="A12189" s="375">
        <v>2155</v>
      </c>
      <c r="B12189" s="375">
        <v>2113</v>
      </c>
      <c r="C12189" s="375" t="s">
        <v>12813</v>
      </c>
      <c r="D12189" s="377">
        <v>0</v>
      </c>
    </row>
    <row r="12190" spans="1:4">
      <c r="A12190" s="375">
        <v>2156</v>
      </c>
      <c r="B12190" s="375">
        <v>2113</v>
      </c>
      <c r="C12190" s="375" t="s">
        <v>12814</v>
      </c>
      <c r="D12190" s="377">
        <v>0</v>
      </c>
    </row>
    <row r="12191" spans="1:4">
      <c r="A12191" s="375">
        <v>2162</v>
      </c>
      <c r="B12191" s="375">
        <v>2113</v>
      </c>
      <c r="C12191" s="375" t="s">
        <v>12815</v>
      </c>
      <c r="D12191" s="377">
        <v>0</v>
      </c>
    </row>
    <row r="12192" spans="1:4">
      <c r="A12192" s="375">
        <v>2163</v>
      </c>
      <c r="B12192" s="375">
        <v>2113</v>
      </c>
      <c r="C12192" s="375" t="s">
        <v>12816</v>
      </c>
      <c r="D12192" s="377">
        <v>0</v>
      </c>
    </row>
    <row r="12193" spans="1:4">
      <c r="A12193" s="375">
        <v>2164</v>
      </c>
      <c r="B12193" s="375">
        <v>2113</v>
      </c>
      <c r="C12193" s="375" t="s">
        <v>12817</v>
      </c>
      <c r="D12193" s="377">
        <v>0</v>
      </c>
    </row>
    <row r="12194" spans="1:4">
      <c r="A12194" s="375">
        <v>2169</v>
      </c>
      <c r="B12194" s="375">
        <v>2113</v>
      </c>
      <c r="C12194" s="375" t="s">
        <v>12818</v>
      </c>
      <c r="D12194" s="377">
        <v>0</v>
      </c>
    </row>
    <row r="12195" spans="1:4">
      <c r="A12195" s="375">
        <v>2171</v>
      </c>
      <c r="B12195" s="375">
        <v>2113</v>
      </c>
      <c r="C12195" s="375" t="s">
        <v>12819</v>
      </c>
      <c r="D12195" s="377">
        <v>0</v>
      </c>
    </row>
    <row r="12196" spans="1:4">
      <c r="A12196" s="375">
        <v>2172</v>
      </c>
      <c r="B12196" s="375">
        <v>2113</v>
      </c>
      <c r="C12196" s="375" t="s">
        <v>12820</v>
      </c>
      <c r="D12196" s="377">
        <v>0</v>
      </c>
    </row>
    <row r="12197" spans="1:4">
      <c r="A12197" s="375">
        <v>2173</v>
      </c>
      <c r="B12197" s="375">
        <v>2113</v>
      </c>
      <c r="C12197" s="375" t="s">
        <v>12821</v>
      </c>
      <c r="D12197" s="377">
        <v>0</v>
      </c>
    </row>
    <row r="12198" spans="1:4">
      <c r="A12198" s="375">
        <v>2174</v>
      </c>
      <c r="B12198" s="375">
        <v>2113</v>
      </c>
      <c r="C12198" s="375" t="s">
        <v>12822</v>
      </c>
      <c r="D12198" s="377">
        <v>0</v>
      </c>
    </row>
    <row r="12199" spans="1:4">
      <c r="A12199" s="375">
        <v>2175</v>
      </c>
      <c r="B12199" s="375">
        <v>2113</v>
      </c>
      <c r="C12199" s="375" t="s">
        <v>12823</v>
      </c>
      <c r="D12199" s="377">
        <v>0</v>
      </c>
    </row>
    <row r="12200" spans="1:4">
      <c r="A12200" s="375">
        <v>2176</v>
      </c>
      <c r="B12200" s="375">
        <v>2113</v>
      </c>
      <c r="C12200" s="375" t="s">
        <v>12824</v>
      </c>
      <c r="D12200" s="377">
        <v>0</v>
      </c>
    </row>
    <row r="12201" spans="1:4">
      <c r="A12201" s="375">
        <v>2177</v>
      </c>
      <c r="B12201" s="375">
        <v>2113</v>
      </c>
      <c r="C12201" s="375" t="s">
        <v>12825</v>
      </c>
      <c r="D12201" s="377">
        <v>0</v>
      </c>
    </row>
    <row r="12202" spans="1:4">
      <c r="A12202" s="375">
        <v>2178</v>
      </c>
      <c r="B12202" s="375">
        <v>2113</v>
      </c>
      <c r="C12202" s="375" t="s">
        <v>12826</v>
      </c>
      <c r="D12202" s="377">
        <v>2</v>
      </c>
    </row>
    <row r="12203" spans="1:4">
      <c r="A12203" s="375">
        <v>2179</v>
      </c>
      <c r="B12203" s="375">
        <v>2113</v>
      </c>
      <c r="C12203" s="375" t="s">
        <v>12827</v>
      </c>
      <c r="D12203" s="377">
        <v>2</v>
      </c>
    </row>
    <row r="12204" spans="1:4">
      <c r="A12204" s="375">
        <v>2180</v>
      </c>
      <c r="B12204" s="375">
        <v>2113</v>
      </c>
      <c r="C12204" s="375" t="s">
        <v>12828</v>
      </c>
      <c r="D12204" s="377">
        <v>2</v>
      </c>
    </row>
    <row r="12205" spans="1:4">
      <c r="A12205" s="375">
        <v>2182</v>
      </c>
      <c r="B12205" s="375">
        <v>2113</v>
      </c>
      <c r="C12205" s="375" t="s">
        <v>12829</v>
      </c>
      <c r="D12205" s="377">
        <v>2</v>
      </c>
    </row>
    <row r="12206" spans="1:4">
      <c r="A12206" s="375">
        <v>2183</v>
      </c>
      <c r="B12206" s="375">
        <v>2113</v>
      </c>
      <c r="C12206" s="375" t="s">
        <v>12830</v>
      </c>
      <c r="D12206" s="377">
        <v>2</v>
      </c>
    </row>
    <row r="12207" spans="1:4">
      <c r="A12207" s="375">
        <v>2184</v>
      </c>
      <c r="B12207" s="375">
        <v>2113</v>
      </c>
      <c r="C12207" s="375" t="s">
        <v>12831</v>
      </c>
      <c r="D12207" s="377">
        <v>0</v>
      </c>
    </row>
    <row r="12208" spans="1:4">
      <c r="A12208" s="375">
        <v>2185</v>
      </c>
      <c r="B12208" s="375">
        <v>2113</v>
      </c>
      <c r="C12208" s="375" t="s">
        <v>12832</v>
      </c>
      <c r="D12208" s="377">
        <v>0</v>
      </c>
    </row>
    <row r="12209" spans="1:4">
      <c r="A12209" s="375">
        <v>2187</v>
      </c>
      <c r="B12209" s="375">
        <v>2113</v>
      </c>
      <c r="C12209" s="375" t="s">
        <v>12833</v>
      </c>
      <c r="D12209" s="377">
        <v>2</v>
      </c>
    </row>
    <row r="12210" spans="1:4">
      <c r="A12210" s="375">
        <v>2188</v>
      </c>
      <c r="B12210" s="375">
        <v>2113</v>
      </c>
      <c r="C12210" s="375" t="s">
        <v>12834</v>
      </c>
      <c r="D12210" s="377">
        <v>2</v>
      </c>
    </row>
    <row r="12211" spans="1:4">
      <c r="A12211" s="375">
        <v>2189</v>
      </c>
      <c r="B12211" s="375">
        <v>2113</v>
      </c>
      <c r="C12211" s="375" t="s">
        <v>12835</v>
      </c>
      <c r="D12211" s="377">
        <v>0</v>
      </c>
    </row>
    <row r="12212" spans="1:4">
      <c r="A12212" s="375">
        <v>2192</v>
      </c>
      <c r="B12212" s="375">
        <v>2113</v>
      </c>
      <c r="C12212" s="375" t="s">
        <v>12836</v>
      </c>
      <c r="D12212" s="377">
        <v>0</v>
      </c>
    </row>
    <row r="12213" spans="1:4">
      <c r="A12213" s="375">
        <v>2196</v>
      </c>
      <c r="B12213" s="375">
        <v>2113</v>
      </c>
      <c r="C12213" s="375" t="s">
        <v>12837</v>
      </c>
      <c r="D12213" s="377">
        <v>2</v>
      </c>
    </row>
    <row r="12214" spans="1:4">
      <c r="A12214" s="375">
        <v>2197</v>
      </c>
      <c r="B12214" s="375">
        <v>2113</v>
      </c>
      <c r="C12214" s="375" t="s">
        <v>12838</v>
      </c>
      <c r="D12214" s="377">
        <v>0</v>
      </c>
    </row>
    <row r="12215" spans="1:4">
      <c r="A12215" s="375">
        <v>2199</v>
      </c>
      <c r="B12215" s="375">
        <v>2113</v>
      </c>
      <c r="C12215" s="375" t="s">
        <v>12839</v>
      </c>
      <c r="D12215" s="377">
        <v>0</v>
      </c>
    </row>
    <row r="12216" spans="1:4">
      <c r="A12216" s="375">
        <v>2201</v>
      </c>
      <c r="B12216" s="375">
        <v>2113</v>
      </c>
      <c r="C12216" s="375" t="s">
        <v>12840</v>
      </c>
      <c r="D12216" s="377">
        <v>0</v>
      </c>
    </row>
    <row r="12217" spans="1:4">
      <c r="A12217" s="375">
        <v>2202</v>
      </c>
      <c r="B12217" s="375">
        <v>2113</v>
      </c>
      <c r="C12217" s="375" t="s">
        <v>12841</v>
      </c>
      <c r="D12217" s="377">
        <v>2</v>
      </c>
    </row>
    <row r="12218" spans="1:4">
      <c r="A12218" s="375">
        <v>2203</v>
      </c>
      <c r="B12218" s="375">
        <v>2113</v>
      </c>
      <c r="C12218" s="375" t="s">
        <v>12842</v>
      </c>
      <c r="D12218" s="377">
        <v>2</v>
      </c>
    </row>
    <row r="12219" spans="1:4">
      <c r="A12219" s="375">
        <v>2206</v>
      </c>
      <c r="B12219" s="375">
        <v>2113</v>
      </c>
      <c r="C12219" s="375" t="s">
        <v>12843</v>
      </c>
      <c r="D12219" s="377">
        <v>0</v>
      </c>
    </row>
    <row r="12220" spans="1:4">
      <c r="A12220" s="375">
        <v>2207</v>
      </c>
      <c r="B12220" s="375">
        <v>2113</v>
      </c>
      <c r="C12220" s="375" t="s">
        <v>12844</v>
      </c>
      <c r="D12220" s="377">
        <v>0</v>
      </c>
    </row>
    <row r="12221" spans="1:4">
      <c r="A12221" s="375">
        <v>2208</v>
      </c>
      <c r="B12221" s="375">
        <v>2113</v>
      </c>
      <c r="C12221" s="375" t="s">
        <v>12845</v>
      </c>
      <c r="D12221" s="377">
        <v>0</v>
      </c>
    </row>
    <row r="12222" spans="1:4">
      <c r="A12222" s="375">
        <v>2209</v>
      </c>
      <c r="B12222" s="375">
        <v>2113</v>
      </c>
      <c r="C12222" s="375" t="s">
        <v>12846</v>
      </c>
      <c r="D12222" s="377">
        <v>0</v>
      </c>
    </row>
    <row r="12223" spans="1:4">
      <c r="A12223" s="375">
        <v>2210</v>
      </c>
      <c r="B12223" s="375">
        <v>2113</v>
      </c>
      <c r="C12223" s="375" t="s">
        <v>12847</v>
      </c>
      <c r="D12223" s="377">
        <v>0</v>
      </c>
    </row>
    <row r="12224" spans="1:4">
      <c r="A12224" s="375">
        <v>2211</v>
      </c>
      <c r="B12224" s="375">
        <v>2113</v>
      </c>
      <c r="C12224" s="375" t="s">
        <v>12848</v>
      </c>
      <c r="D12224" s="377">
        <v>0</v>
      </c>
    </row>
    <row r="12225" spans="1:4">
      <c r="A12225" s="375">
        <v>2212</v>
      </c>
      <c r="B12225" s="375">
        <v>2113</v>
      </c>
      <c r="C12225" s="375" t="s">
        <v>12849</v>
      </c>
      <c r="D12225" s="377">
        <v>2</v>
      </c>
    </row>
    <row r="12226" spans="1:4">
      <c r="A12226" s="375">
        <v>2213</v>
      </c>
      <c r="B12226" s="375">
        <v>2113</v>
      </c>
      <c r="C12226" s="375" t="s">
        <v>12850</v>
      </c>
      <c r="D12226" s="377">
        <v>0</v>
      </c>
    </row>
    <row r="12227" spans="1:4">
      <c r="A12227" s="375">
        <v>2214</v>
      </c>
      <c r="B12227" s="375">
        <v>2113</v>
      </c>
      <c r="C12227" s="375" t="s">
        <v>12851</v>
      </c>
      <c r="D12227" s="377">
        <v>0</v>
      </c>
    </row>
    <row r="12228" spans="1:4">
      <c r="A12228" s="375">
        <v>2215</v>
      </c>
      <c r="B12228" s="375">
        <v>2113</v>
      </c>
      <c r="C12228" s="375" t="s">
        <v>12852</v>
      </c>
      <c r="D12228" s="377">
        <v>2</v>
      </c>
    </row>
    <row r="12229" spans="1:4">
      <c r="A12229" s="375">
        <v>2312</v>
      </c>
      <c r="B12229" s="375">
        <v>2113</v>
      </c>
      <c r="C12229" s="375" t="s">
        <v>12853</v>
      </c>
      <c r="D12229" s="377">
        <v>2</v>
      </c>
    </row>
    <row r="12230" spans="1:4">
      <c r="A12230" s="375">
        <v>2317</v>
      </c>
      <c r="B12230" s="375">
        <v>2113</v>
      </c>
      <c r="C12230" s="375" t="s">
        <v>12854</v>
      </c>
      <c r="D12230" s="377">
        <v>2</v>
      </c>
    </row>
    <row r="12231" spans="1:4">
      <c r="A12231" s="375">
        <v>2322</v>
      </c>
      <c r="B12231" s="375">
        <v>2113</v>
      </c>
      <c r="C12231" s="375" t="s">
        <v>12855</v>
      </c>
      <c r="D12231" s="377">
        <v>2</v>
      </c>
    </row>
    <row r="12232" spans="1:4">
      <c r="A12232" s="375">
        <v>2323</v>
      </c>
      <c r="B12232" s="375">
        <v>2113</v>
      </c>
      <c r="C12232" s="375" t="s">
        <v>12856</v>
      </c>
      <c r="D12232" s="377">
        <v>0</v>
      </c>
    </row>
    <row r="12233" spans="1:4">
      <c r="A12233" s="375">
        <v>2324</v>
      </c>
      <c r="B12233" s="375">
        <v>2113</v>
      </c>
      <c r="C12233" s="375" t="s">
        <v>12857</v>
      </c>
      <c r="D12233" s="377">
        <v>2</v>
      </c>
    </row>
    <row r="12234" spans="1:4">
      <c r="A12234" s="375">
        <v>2326</v>
      </c>
      <c r="B12234" s="375">
        <v>2113</v>
      </c>
      <c r="C12234" s="375" t="s">
        <v>12858</v>
      </c>
      <c r="D12234" s="377">
        <v>2</v>
      </c>
    </row>
    <row r="12235" spans="1:4">
      <c r="A12235" s="375">
        <v>2328</v>
      </c>
      <c r="B12235" s="375">
        <v>2113</v>
      </c>
      <c r="C12235" s="375" t="s">
        <v>12859</v>
      </c>
      <c r="D12235" s="377">
        <v>2</v>
      </c>
    </row>
    <row r="12236" spans="1:4">
      <c r="A12236" s="375">
        <v>2330</v>
      </c>
      <c r="B12236" s="375">
        <v>2113</v>
      </c>
      <c r="C12236" s="375" t="s">
        <v>12860</v>
      </c>
      <c r="D12236" s="377">
        <v>2</v>
      </c>
    </row>
    <row r="12237" spans="1:4">
      <c r="A12237" s="375">
        <v>2338</v>
      </c>
      <c r="B12237" s="375">
        <v>2113</v>
      </c>
      <c r="C12237" s="375" t="s">
        <v>12861</v>
      </c>
      <c r="D12237" s="377">
        <v>2</v>
      </c>
    </row>
    <row r="12238" spans="1:4">
      <c r="A12238" s="375">
        <v>2341</v>
      </c>
      <c r="B12238" s="375">
        <v>2113</v>
      </c>
      <c r="C12238" s="375" t="s">
        <v>12862</v>
      </c>
      <c r="D12238" s="377">
        <v>2</v>
      </c>
    </row>
    <row r="12239" spans="1:4">
      <c r="A12239" s="375">
        <v>2342</v>
      </c>
      <c r="B12239" s="375">
        <v>2113</v>
      </c>
      <c r="C12239" s="375" t="s">
        <v>12863</v>
      </c>
      <c r="D12239" s="377">
        <v>2</v>
      </c>
    </row>
    <row r="12240" spans="1:4">
      <c r="A12240" s="375">
        <v>2343</v>
      </c>
      <c r="B12240" s="375">
        <v>2113</v>
      </c>
      <c r="C12240" s="375" t="s">
        <v>12864</v>
      </c>
      <c r="D12240" s="377">
        <v>2</v>
      </c>
    </row>
    <row r="12241" spans="1:4">
      <c r="A12241" s="375">
        <v>2345</v>
      </c>
      <c r="B12241" s="375">
        <v>2113</v>
      </c>
      <c r="C12241" s="375" t="s">
        <v>12865</v>
      </c>
      <c r="D12241" s="377">
        <v>2</v>
      </c>
    </row>
    <row r="12242" spans="1:4">
      <c r="A12242" s="375">
        <v>2346</v>
      </c>
      <c r="B12242" s="375">
        <v>2113</v>
      </c>
      <c r="C12242" s="375" t="s">
        <v>12866</v>
      </c>
      <c r="D12242" s="377">
        <v>2</v>
      </c>
    </row>
    <row r="12243" spans="1:4">
      <c r="A12243" s="375">
        <v>2347</v>
      </c>
      <c r="B12243" s="375">
        <v>2113</v>
      </c>
      <c r="C12243" s="375" t="s">
        <v>12867</v>
      </c>
      <c r="D12243" s="377">
        <v>2</v>
      </c>
    </row>
    <row r="12244" spans="1:4">
      <c r="A12244" s="375">
        <v>3102</v>
      </c>
      <c r="B12244" s="375">
        <v>2113</v>
      </c>
      <c r="C12244" s="375" t="s">
        <v>12868</v>
      </c>
      <c r="D12244" s="377">
        <v>2</v>
      </c>
    </row>
    <row r="12245" spans="1:4">
      <c r="A12245" s="375">
        <v>3103</v>
      </c>
      <c r="B12245" s="375">
        <v>2113</v>
      </c>
      <c r="C12245" s="375" t="s">
        <v>12869</v>
      </c>
      <c r="D12245" s="377">
        <v>2</v>
      </c>
    </row>
    <row r="12246" spans="1:4">
      <c r="A12246" s="375">
        <v>3104</v>
      </c>
      <c r="B12246" s="375">
        <v>2113</v>
      </c>
      <c r="C12246" s="375" t="s">
        <v>12870</v>
      </c>
      <c r="D12246" s="377">
        <v>0</v>
      </c>
    </row>
    <row r="12247" spans="1:4">
      <c r="A12247" s="375">
        <v>3105</v>
      </c>
      <c r="B12247" s="375">
        <v>2113</v>
      </c>
      <c r="C12247" s="375" t="s">
        <v>12871</v>
      </c>
      <c r="D12247" s="377">
        <v>0</v>
      </c>
    </row>
    <row r="12248" spans="1:4">
      <c r="A12248" s="375">
        <v>3108</v>
      </c>
      <c r="B12248" s="375">
        <v>2113</v>
      </c>
      <c r="C12248" s="375" t="s">
        <v>12872</v>
      </c>
      <c r="D12248" s="377">
        <v>2</v>
      </c>
    </row>
    <row r="12249" spans="1:4">
      <c r="A12249" s="375">
        <v>3109</v>
      </c>
      <c r="B12249" s="375">
        <v>2113</v>
      </c>
      <c r="C12249" s="375" t="s">
        <v>12873</v>
      </c>
      <c r="D12249" s="377">
        <v>2</v>
      </c>
    </row>
    <row r="12250" spans="1:4">
      <c r="A12250" s="375">
        <v>3115</v>
      </c>
      <c r="B12250" s="375">
        <v>2113</v>
      </c>
      <c r="C12250" s="375" t="s">
        <v>12874</v>
      </c>
      <c r="D12250" s="377">
        <v>2</v>
      </c>
    </row>
    <row r="12251" spans="1:4">
      <c r="A12251" s="375">
        <v>3116</v>
      </c>
      <c r="B12251" s="375">
        <v>2113</v>
      </c>
      <c r="C12251" s="375" t="s">
        <v>12875</v>
      </c>
      <c r="D12251" s="377">
        <v>0</v>
      </c>
    </row>
    <row r="12252" spans="1:4">
      <c r="A12252" s="375">
        <v>3120</v>
      </c>
      <c r="B12252" s="375">
        <v>2113</v>
      </c>
      <c r="C12252" s="375" t="s">
        <v>12876</v>
      </c>
      <c r="D12252" s="377">
        <v>0</v>
      </c>
    </row>
    <row r="12253" spans="1:4">
      <c r="A12253" s="375">
        <v>3121</v>
      </c>
      <c r="B12253" s="375">
        <v>2113</v>
      </c>
      <c r="C12253" s="375" t="s">
        <v>12877</v>
      </c>
      <c r="D12253" s="377">
        <v>0</v>
      </c>
    </row>
    <row r="12254" spans="1:4">
      <c r="A12254" s="375">
        <v>3141</v>
      </c>
      <c r="B12254" s="375">
        <v>2113</v>
      </c>
      <c r="C12254" s="375" t="s">
        <v>12878</v>
      </c>
      <c r="D12254" s="377">
        <v>0</v>
      </c>
    </row>
    <row r="12255" spans="1:4">
      <c r="A12255" s="375">
        <v>3145</v>
      </c>
      <c r="B12255" s="375">
        <v>2113</v>
      </c>
      <c r="C12255" s="375" t="s">
        <v>12879</v>
      </c>
      <c r="D12255" s="377">
        <v>0</v>
      </c>
    </row>
    <row r="12256" spans="1:4">
      <c r="A12256" s="375">
        <v>3146</v>
      </c>
      <c r="B12256" s="375">
        <v>2113</v>
      </c>
      <c r="C12256" s="375" t="s">
        <v>12880</v>
      </c>
      <c r="D12256" s="377">
        <v>0</v>
      </c>
    </row>
    <row r="12257" spans="1:4">
      <c r="A12257" s="375">
        <v>3147</v>
      </c>
      <c r="B12257" s="375">
        <v>2113</v>
      </c>
      <c r="C12257" s="375" t="s">
        <v>12881</v>
      </c>
      <c r="D12257" s="377">
        <v>0</v>
      </c>
    </row>
    <row r="12258" spans="1:4">
      <c r="A12258" s="375">
        <v>3181</v>
      </c>
      <c r="B12258" s="375">
        <v>2113</v>
      </c>
      <c r="C12258" s="375" t="s">
        <v>12882</v>
      </c>
      <c r="D12258" s="377">
        <v>0</v>
      </c>
    </row>
    <row r="12259" spans="1:4">
      <c r="A12259" s="375">
        <v>3199</v>
      </c>
      <c r="B12259" s="375">
        <v>2113</v>
      </c>
      <c r="C12259" s="375" t="s">
        <v>12883</v>
      </c>
      <c r="D12259" s="377">
        <v>2</v>
      </c>
    </row>
    <row r="12260" spans="1:4">
      <c r="A12260" s="375">
        <v>4109</v>
      </c>
      <c r="B12260" s="375">
        <v>2113</v>
      </c>
      <c r="C12260" s="375" t="s">
        <v>12884</v>
      </c>
      <c r="D12260" s="377">
        <v>2</v>
      </c>
    </row>
    <row r="12261" spans="1:4">
      <c r="A12261" s="375">
        <v>4111</v>
      </c>
      <c r="B12261" s="375">
        <v>2113</v>
      </c>
      <c r="C12261" s="375" t="s">
        <v>12885</v>
      </c>
      <c r="D12261" s="377">
        <v>2</v>
      </c>
    </row>
    <row r="12262" spans="1:4">
      <c r="A12262" s="375">
        <v>4112</v>
      </c>
      <c r="B12262" s="375">
        <v>2113</v>
      </c>
      <c r="C12262" s="375" t="s">
        <v>12886</v>
      </c>
      <c r="D12262" s="377">
        <v>0</v>
      </c>
    </row>
    <row r="12263" spans="1:4">
      <c r="A12263" s="375">
        <v>4116</v>
      </c>
      <c r="B12263" s="375">
        <v>2113</v>
      </c>
      <c r="C12263" s="375" t="s">
        <v>12887</v>
      </c>
      <c r="D12263" s="377">
        <v>0</v>
      </c>
    </row>
    <row r="12264" spans="1:4">
      <c r="A12264" s="375">
        <v>4117</v>
      </c>
      <c r="B12264" s="375">
        <v>2113</v>
      </c>
      <c r="C12264" s="375" t="s">
        <v>12888</v>
      </c>
      <c r="D12264" s="377">
        <v>2</v>
      </c>
    </row>
    <row r="12265" spans="1:4">
      <c r="A12265" s="375">
        <v>4121</v>
      </c>
      <c r="B12265" s="375">
        <v>2113</v>
      </c>
      <c r="C12265" s="375" t="s">
        <v>12889</v>
      </c>
      <c r="D12265" s="377">
        <v>2</v>
      </c>
    </row>
    <row r="12266" spans="1:4">
      <c r="A12266" s="375">
        <v>4123</v>
      </c>
      <c r="B12266" s="375">
        <v>2113</v>
      </c>
      <c r="C12266" s="375" t="s">
        <v>12890</v>
      </c>
      <c r="D12266" s="377">
        <v>0</v>
      </c>
    </row>
    <row r="12267" spans="1:4">
      <c r="A12267" s="375">
        <v>4124</v>
      </c>
      <c r="B12267" s="375">
        <v>2113</v>
      </c>
      <c r="C12267" s="375" t="s">
        <v>12891</v>
      </c>
      <c r="D12267" s="377">
        <v>0</v>
      </c>
    </row>
    <row r="12268" spans="1:4">
      <c r="A12268" s="375">
        <v>4126</v>
      </c>
      <c r="B12268" s="375">
        <v>2113</v>
      </c>
      <c r="C12268" s="375" t="s">
        <v>12892</v>
      </c>
      <c r="D12268" s="377">
        <v>2</v>
      </c>
    </row>
    <row r="12269" spans="1:4">
      <c r="A12269" s="375">
        <v>4130</v>
      </c>
      <c r="B12269" s="375">
        <v>2113</v>
      </c>
      <c r="C12269" s="375" t="s">
        <v>12893</v>
      </c>
      <c r="D12269" s="377">
        <v>0</v>
      </c>
    </row>
    <row r="12270" spans="1:4">
      <c r="A12270" s="375">
        <v>4131</v>
      </c>
      <c r="B12270" s="375">
        <v>2113</v>
      </c>
      <c r="C12270" s="375" t="s">
        <v>12894</v>
      </c>
      <c r="D12270" s="377">
        <v>2</v>
      </c>
    </row>
    <row r="12271" spans="1:4">
      <c r="A12271" s="375">
        <v>4132</v>
      </c>
      <c r="B12271" s="375">
        <v>2113</v>
      </c>
      <c r="C12271" s="375" t="s">
        <v>12895</v>
      </c>
      <c r="D12271" s="377">
        <v>2</v>
      </c>
    </row>
    <row r="12272" spans="1:4">
      <c r="A12272" s="375">
        <v>4140</v>
      </c>
      <c r="B12272" s="375">
        <v>2113</v>
      </c>
      <c r="C12272" s="375" t="s">
        <v>12896</v>
      </c>
      <c r="D12272" s="377">
        <v>0</v>
      </c>
    </row>
    <row r="12273" spans="1:4">
      <c r="A12273" s="375">
        <v>4170</v>
      </c>
      <c r="B12273" s="375">
        <v>2113</v>
      </c>
      <c r="C12273" s="375" t="s">
        <v>12897</v>
      </c>
      <c r="D12273" s="377">
        <v>0</v>
      </c>
    </row>
    <row r="12274" spans="1:4">
      <c r="A12274" s="375">
        <v>4173</v>
      </c>
      <c r="B12274" s="375">
        <v>2113</v>
      </c>
      <c r="C12274" s="375" t="s">
        <v>12898</v>
      </c>
      <c r="D12274" s="377">
        <v>2</v>
      </c>
    </row>
    <row r="12275" spans="1:4">
      <c r="A12275" s="375">
        <v>4179</v>
      </c>
      <c r="B12275" s="375">
        <v>2113</v>
      </c>
      <c r="C12275" s="375" t="s">
        <v>12899</v>
      </c>
      <c r="D12275" s="377">
        <v>0</v>
      </c>
    </row>
    <row r="12276" spans="1:4">
      <c r="A12276" s="375">
        <v>4180</v>
      </c>
      <c r="B12276" s="375">
        <v>2113</v>
      </c>
      <c r="C12276" s="375" t="s">
        <v>12900</v>
      </c>
      <c r="D12276" s="377">
        <v>0</v>
      </c>
    </row>
    <row r="12277" spans="1:4">
      <c r="A12277" s="375">
        <v>4181</v>
      </c>
      <c r="B12277" s="375">
        <v>2113</v>
      </c>
      <c r="C12277" s="375" t="s">
        <v>12901</v>
      </c>
      <c r="D12277" s="377">
        <v>0</v>
      </c>
    </row>
    <row r="12278" spans="1:4">
      <c r="A12278" s="375">
        <v>4190</v>
      </c>
      <c r="B12278" s="375">
        <v>2113</v>
      </c>
      <c r="C12278" s="375" t="s">
        <v>12902</v>
      </c>
      <c r="D12278" s="377">
        <v>0</v>
      </c>
    </row>
    <row r="12279" spans="1:4">
      <c r="A12279" s="375">
        <v>4191</v>
      </c>
      <c r="B12279" s="375">
        <v>2113</v>
      </c>
      <c r="C12279" s="375" t="s">
        <v>12903</v>
      </c>
      <c r="D12279" s="377">
        <v>0</v>
      </c>
    </row>
    <row r="12280" spans="1:4">
      <c r="A12280" s="375">
        <v>4192</v>
      </c>
      <c r="B12280" s="375">
        <v>2113</v>
      </c>
      <c r="C12280" s="375" t="s">
        <v>12904</v>
      </c>
      <c r="D12280" s="377">
        <v>0</v>
      </c>
    </row>
    <row r="12281" spans="1:4">
      <c r="A12281" s="375">
        <v>4196</v>
      </c>
      <c r="B12281" s="375">
        <v>2113</v>
      </c>
      <c r="C12281" s="375" t="s">
        <v>12905</v>
      </c>
      <c r="D12281" s="377">
        <v>2</v>
      </c>
    </row>
    <row r="12282" spans="1:4">
      <c r="A12282" s="375">
        <v>4199</v>
      </c>
      <c r="B12282" s="375">
        <v>2113</v>
      </c>
      <c r="C12282" s="375" t="s">
        <v>12906</v>
      </c>
      <c r="D12282" s="377">
        <v>2</v>
      </c>
    </row>
    <row r="12283" spans="1:4">
      <c r="A12283" s="375">
        <v>5002</v>
      </c>
      <c r="B12283" s="375">
        <v>2113</v>
      </c>
      <c r="C12283" s="375" t="s">
        <v>12907</v>
      </c>
      <c r="D12283" s="377">
        <v>2</v>
      </c>
    </row>
    <row r="12284" spans="1:4">
      <c r="A12284" s="375">
        <v>5003</v>
      </c>
      <c r="B12284" s="375">
        <v>2113</v>
      </c>
      <c r="C12284" s="375" t="s">
        <v>12908</v>
      </c>
      <c r="D12284" s="377">
        <v>2</v>
      </c>
    </row>
    <row r="12285" spans="1:4">
      <c r="A12285" s="375">
        <v>5008</v>
      </c>
      <c r="B12285" s="375">
        <v>2113</v>
      </c>
      <c r="C12285" s="375" t="s">
        <v>12909</v>
      </c>
      <c r="D12285" s="377">
        <v>2</v>
      </c>
    </row>
    <row r="12286" spans="1:4">
      <c r="A12286" s="375">
        <v>6002</v>
      </c>
      <c r="B12286" s="375">
        <v>2113</v>
      </c>
      <c r="C12286" s="375" t="s">
        <v>12910</v>
      </c>
      <c r="D12286" s="377">
        <v>2</v>
      </c>
    </row>
    <row r="12287" spans="1:4">
      <c r="A12287" s="375">
        <v>6022</v>
      </c>
      <c r="B12287" s="375">
        <v>2113</v>
      </c>
      <c r="C12287" s="375" t="s">
        <v>12911</v>
      </c>
      <c r="D12287" s="377">
        <v>2</v>
      </c>
    </row>
    <row r="12288" spans="1:4">
      <c r="A12288" s="375">
        <v>6034</v>
      </c>
      <c r="B12288" s="375">
        <v>2113</v>
      </c>
      <c r="C12288" s="375" t="s">
        <v>12912</v>
      </c>
      <c r="D12288" s="377">
        <v>2</v>
      </c>
    </row>
    <row r="12289" spans="1:4">
      <c r="A12289" s="375">
        <v>6042</v>
      </c>
      <c r="B12289" s="375">
        <v>2113</v>
      </c>
      <c r="C12289" s="375" t="s">
        <v>12913</v>
      </c>
      <c r="D12289" s="377">
        <v>2</v>
      </c>
    </row>
    <row r="12290" spans="1:4">
      <c r="A12290" s="375">
        <v>6082</v>
      </c>
      <c r="B12290" s="375">
        <v>2113</v>
      </c>
      <c r="C12290" s="375" t="s">
        <v>12914</v>
      </c>
      <c r="D12290" s="377">
        <v>2</v>
      </c>
    </row>
    <row r="12291" spans="1:4">
      <c r="A12291" s="375">
        <v>1099</v>
      </c>
      <c r="B12291" s="375">
        <v>2115</v>
      </c>
      <c r="C12291" s="375" t="s">
        <v>12915</v>
      </c>
      <c r="D12291" s="377">
        <v>0</v>
      </c>
    </row>
    <row r="12292" spans="1:4">
      <c r="A12292" s="375">
        <v>1100</v>
      </c>
      <c r="B12292" s="375">
        <v>2115</v>
      </c>
      <c r="C12292" s="375" t="s">
        <v>12916</v>
      </c>
      <c r="D12292" s="377">
        <v>0</v>
      </c>
    </row>
    <row r="12293" spans="1:4">
      <c r="A12293" s="375">
        <v>1101</v>
      </c>
      <c r="B12293" s="375">
        <v>2115</v>
      </c>
      <c r="C12293" s="375" t="s">
        <v>12917</v>
      </c>
      <c r="D12293" s="377">
        <v>0</v>
      </c>
    </row>
    <row r="12294" spans="1:4">
      <c r="A12294" s="375">
        <v>1102</v>
      </c>
      <c r="B12294" s="375">
        <v>2115</v>
      </c>
      <c r="C12294" s="375" t="s">
        <v>12918</v>
      </c>
      <c r="D12294" s="377">
        <v>0</v>
      </c>
    </row>
    <row r="12295" spans="1:4">
      <c r="A12295" s="375">
        <v>1103</v>
      </c>
      <c r="B12295" s="375">
        <v>2115</v>
      </c>
      <c r="C12295" s="375" t="s">
        <v>12919</v>
      </c>
      <c r="D12295" s="377">
        <v>0</v>
      </c>
    </row>
    <row r="12296" spans="1:4">
      <c r="A12296" s="375">
        <v>1104</v>
      </c>
      <c r="B12296" s="375">
        <v>2115</v>
      </c>
      <c r="C12296" s="375" t="s">
        <v>12920</v>
      </c>
      <c r="D12296" s="377">
        <v>0</v>
      </c>
    </row>
    <row r="12297" spans="1:4">
      <c r="A12297" s="375">
        <v>1105</v>
      </c>
      <c r="B12297" s="375">
        <v>2115</v>
      </c>
      <c r="C12297" s="375" t="s">
        <v>12921</v>
      </c>
      <c r="D12297" s="377">
        <v>0</v>
      </c>
    </row>
    <row r="12298" spans="1:4">
      <c r="A12298" s="375">
        <v>1106</v>
      </c>
      <c r="B12298" s="375">
        <v>2115</v>
      </c>
      <c r="C12298" s="375" t="s">
        <v>12922</v>
      </c>
      <c r="D12298" s="377">
        <v>0</v>
      </c>
    </row>
    <row r="12299" spans="1:4">
      <c r="A12299" s="375">
        <v>1107</v>
      </c>
      <c r="B12299" s="375">
        <v>2115</v>
      </c>
      <c r="C12299" s="375" t="s">
        <v>12923</v>
      </c>
      <c r="D12299" s="377">
        <v>0</v>
      </c>
    </row>
    <row r="12300" spans="1:4">
      <c r="A12300" s="375">
        <v>1109</v>
      </c>
      <c r="B12300" s="375">
        <v>2115</v>
      </c>
      <c r="C12300" s="375" t="s">
        <v>12924</v>
      </c>
      <c r="D12300" s="377">
        <v>0</v>
      </c>
    </row>
    <row r="12301" spans="1:4">
      <c r="A12301" s="375">
        <v>1113</v>
      </c>
      <c r="B12301" s="375">
        <v>2115</v>
      </c>
      <c r="C12301" s="375" t="s">
        <v>12925</v>
      </c>
      <c r="D12301" s="377">
        <v>0</v>
      </c>
    </row>
    <row r="12302" spans="1:4">
      <c r="A12302" s="375">
        <v>1114</v>
      </c>
      <c r="B12302" s="375">
        <v>2115</v>
      </c>
      <c r="C12302" s="375" t="s">
        <v>12926</v>
      </c>
      <c r="D12302" s="377">
        <v>2</v>
      </c>
    </row>
    <row r="12303" spans="1:4">
      <c r="A12303" s="375">
        <v>1115</v>
      </c>
      <c r="B12303" s="375">
        <v>2115</v>
      </c>
      <c r="C12303" s="375" t="s">
        <v>12927</v>
      </c>
      <c r="D12303" s="377">
        <v>0</v>
      </c>
    </row>
    <row r="12304" spans="1:4">
      <c r="A12304" s="375">
        <v>1120</v>
      </c>
      <c r="B12304" s="375">
        <v>2115</v>
      </c>
      <c r="C12304" s="375" t="s">
        <v>12928</v>
      </c>
      <c r="D12304" s="377">
        <v>2</v>
      </c>
    </row>
    <row r="12305" spans="1:4">
      <c r="A12305" s="375">
        <v>1121</v>
      </c>
      <c r="B12305" s="375">
        <v>2115</v>
      </c>
      <c r="C12305" s="375" t="s">
        <v>12929</v>
      </c>
      <c r="D12305" s="377">
        <v>0</v>
      </c>
    </row>
    <row r="12306" spans="1:4">
      <c r="A12306" s="375">
        <v>1123</v>
      </c>
      <c r="B12306" s="375">
        <v>2115</v>
      </c>
      <c r="C12306" s="375" t="s">
        <v>12930</v>
      </c>
      <c r="D12306" s="377">
        <v>0</v>
      </c>
    </row>
    <row r="12307" spans="1:4">
      <c r="A12307" s="375">
        <v>1124</v>
      </c>
      <c r="B12307" s="375">
        <v>2115</v>
      </c>
      <c r="C12307" s="375" t="s">
        <v>12931</v>
      </c>
      <c r="D12307" s="377">
        <v>0</v>
      </c>
    </row>
    <row r="12308" spans="1:4">
      <c r="A12308" s="375">
        <v>1125</v>
      </c>
      <c r="B12308" s="375">
        <v>2115</v>
      </c>
      <c r="C12308" s="375" t="s">
        <v>12932</v>
      </c>
      <c r="D12308" s="377">
        <v>0</v>
      </c>
    </row>
    <row r="12309" spans="1:4">
      <c r="A12309" s="375">
        <v>1126</v>
      </c>
      <c r="B12309" s="375">
        <v>2115</v>
      </c>
      <c r="C12309" s="375" t="s">
        <v>12933</v>
      </c>
      <c r="D12309" s="377">
        <v>0</v>
      </c>
    </row>
    <row r="12310" spans="1:4">
      <c r="A12310" s="375">
        <v>1127</v>
      </c>
      <c r="B12310" s="375">
        <v>2115</v>
      </c>
      <c r="C12310" s="375" t="s">
        <v>12934</v>
      </c>
      <c r="D12310" s="377">
        <v>0</v>
      </c>
    </row>
    <row r="12311" spans="1:4">
      <c r="A12311" s="375">
        <v>1128</v>
      </c>
      <c r="B12311" s="375">
        <v>2115</v>
      </c>
      <c r="C12311" s="375" t="s">
        <v>12935</v>
      </c>
      <c r="D12311" s="377">
        <v>2</v>
      </c>
    </row>
    <row r="12312" spans="1:4">
      <c r="A12312" s="375">
        <v>1129</v>
      </c>
      <c r="B12312" s="375">
        <v>2115</v>
      </c>
      <c r="C12312" s="375" t="s">
        <v>12936</v>
      </c>
      <c r="D12312" s="377">
        <v>0</v>
      </c>
    </row>
    <row r="12313" spans="1:4">
      <c r="A12313" s="375">
        <v>1130</v>
      </c>
      <c r="B12313" s="375">
        <v>2115</v>
      </c>
      <c r="C12313" s="375" t="s">
        <v>12937</v>
      </c>
      <c r="D12313" s="377">
        <v>1</v>
      </c>
    </row>
    <row r="12314" spans="1:4">
      <c r="A12314" s="375">
        <v>1131</v>
      </c>
      <c r="B12314" s="375">
        <v>2115</v>
      </c>
      <c r="C12314" s="375" t="s">
        <v>12938</v>
      </c>
      <c r="D12314" s="377">
        <v>0</v>
      </c>
    </row>
    <row r="12315" spans="1:4">
      <c r="A12315" s="375">
        <v>1132</v>
      </c>
      <c r="B12315" s="375">
        <v>2115</v>
      </c>
      <c r="C12315" s="375" t="s">
        <v>12939</v>
      </c>
      <c r="D12315" s="377">
        <v>1</v>
      </c>
    </row>
    <row r="12316" spans="1:4">
      <c r="A12316" s="375">
        <v>1137</v>
      </c>
      <c r="B12316" s="375">
        <v>2115</v>
      </c>
      <c r="C12316" s="375" t="s">
        <v>12940</v>
      </c>
      <c r="D12316" s="377">
        <v>0</v>
      </c>
    </row>
    <row r="12317" spans="1:4">
      <c r="A12317" s="375">
        <v>1151</v>
      </c>
      <c r="B12317" s="375">
        <v>2115</v>
      </c>
      <c r="C12317" s="375" t="s">
        <v>12941</v>
      </c>
      <c r="D12317" s="377">
        <v>0</v>
      </c>
    </row>
    <row r="12318" spans="1:4">
      <c r="A12318" s="375">
        <v>1152</v>
      </c>
      <c r="B12318" s="375">
        <v>2115</v>
      </c>
      <c r="C12318" s="375" t="s">
        <v>12942</v>
      </c>
      <c r="D12318" s="377">
        <v>0</v>
      </c>
    </row>
    <row r="12319" spans="1:4">
      <c r="A12319" s="375">
        <v>1153</v>
      </c>
      <c r="B12319" s="375">
        <v>2115</v>
      </c>
      <c r="C12319" s="375" t="s">
        <v>12943</v>
      </c>
      <c r="D12319" s="377">
        <v>0</v>
      </c>
    </row>
    <row r="12320" spans="1:4">
      <c r="A12320" s="375">
        <v>1157</v>
      </c>
      <c r="B12320" s="375">
        <v>2115</v>
      </c>
      <c r="C12320" s="375" t="s">
        <v>12944</v>
      </c>
      <c r="D12320" s="377">
        <v>1</v>
      </c>
    </row>
    <row r="12321" spans="1:4">
      <c r="A12321" s="375">
        <v>1175</v>
      </c>
      <c r="B12321" s="375">
        <v>2115</v>
      </c>
      <c r="C12321" s="375" t="s">
        <v>12945</v>
      </c>
      <c r="D12321" s="377">
        <v>0</v>
      </c>
    </row>
    <row r="12322" spans="1:4">
      <c r="A12322" s="375">
        <v>1181</v>
      </c>
      <c r="B12322" s="375">
        <v>2115</v>
      </c>
      <c r="C12322" s="375" t="s">
        <v>12946</v>
      </c>
      <c r="D12322" s="377">
        <v>0</v>
      </c>
    </row>
    <row r="12323" spans="1:4">
      <c r="A12323" s="375">
        <v>1183</v>
      </c>
      <c r="B12323" s="375">
        <v>2115</v>
      </c>
      <c r="C12323" s="375" t="s">
        <v>12947</v>
      </c>
      <c r="D12323" s="377">
        <v>0</v>
      </c>
    </row>
    <row r="12324" spans="1:4">
      <c r="A12324" s="375">
        <v>1185</v>
      </c>
      <c r="B12324" s="375">
        <v>2115</v>
      </c>
      <c r="C12324" s="375" t="s">
        <v>12948</v>
      </c>
      <c r="D12324" s="377">
        <v>0</v>
      </c>
    </row>
    <row r="12325" spans="1:4">
      <c r="A12325" s="375">
        <v>1186</v>
      </c>
      <c r="B12325" s="375">
        <v>2115</v>
      </c>
      <c r="C12325" s="375" t="s">
        <v>12949</v>
      </c>
      <c r="D12325" s="377">
        <v>0</v>
      </c>
    </row>
    <row r="12326" spans="1:4">
      <c r="A12326" s="375">
        <v>1187</v>
      </c>
      <c r="B12326" s="375">
        <v>2115</v>
      </c>
      <c r="C12326" s="375" t="s">
        <v>12950</v>
      </c>
      <c r="D12326" s="377">
        <v>0</v>
      </c>
    </row>
    <row r="12327" spans="1:4">
      <c r="A12327" s="375">
        <v>1188</v>
      </c>
      <c r="B12327" s="375">
        <v>2115</v>
      </c>
      <c r="C12327" s="375" t="s">
        <v>12951</v>
      </c>
      <c r="D12327" s="377">
        <v>0</v>
      </c>
    </row>
    <row r="12328" spans="1:4">
      <c r="A12328" s="375">
        <v>1189</v>
      </c>
      <c r="B12328" s="375">
        <v>2115</v>
      </c>
      <c r="C12328" s="375" t="s">
        <v>12952</v>
      </c>
      <c r="D12328" s="377">
        <v>0</v>
      </c>
    </row>
    <row r="12329" spans="1:4">
      <c r="A12329" s="375">
        <v>1190</v>
      </c>
      <c r="B12329" s="375">
        <v>2115</v>
      </c>
      <c r="C12329" s="375" t="s">
        <v>12953</v>
      </c>
      <c r="D12329" s="377">
        <v>0</v>
      </c>
    </row>
    <row r="12330" spans="1:4">
      <c r="A12330" s="375">
        <v>1192</v>
      </c>
      <c r="B12330" s="375">
        <v>2115</v>
      </c>
      <c r="C12330" s="375" t="s">
        <v>12954</v>
      </c>
      <c r="D12330" s="377">
        <v>0</v>
      </c>
    </row>
    <row r="12331" spans="1:4">
      <c r="A12331" s="375">
        <v>1193</v>
      </c>
      <c r="B12331" s="375">
        <v>2115</v>
      </c>
      <c r="C12331" s="375" t="s">
        <v>12955</v>
      </c>
      <c r="D12331" s="377">
        <v>0</v>
      </c>
    </row>
    <row r="12332" spans="1:4">
      <c r="A12332" s="375">
        <v>1194</v>
      </c>
      <c r="B12332" s="375">
        <v>2115</v>
      </c>
      <c r="C12332" s="375" t="s">
        <v>12956</v>
      </c>
      <c r="D12332" s="377">
        <v>0</v>
      </c>
    </row>
    <row r="12333" spans="1:4">
      <c r="A12333" s="375">
        <v>1199</v>
      </c>
      <c r="B12333" s="375">
        <v>2115</v>
      </c>
      <c r="C12333" s="375" t="s">
        <v>12957</v>
      </c>
      <c r="D12333" s="377">
        <v>0</v>
      </c>
    </row>
    <row r="12334" spans="1:4">
      <c r="A12334" s="375">
        <v>1201</v>
      </c>
      <c r="B12334" s="375">
        <v>2115</v>
      </c>
      <c r="C12334" s="375" t="s">
        <v>12958</v>
      </c>
      <c r="D12334" s="377">
        <v>0</v>
      </c>
    </row>
    <row r="12335" spans="1:4">
      <c r="A12335" s="375">
        <v>1203</v>
      </c>
      <c r="B12335" s="375">
        <v>2115</v>
      </c>
      <c r="C12335" s="375" t="s">
        <v>12959</v>
      </c>
      <c r="D12335" s="377">
        <v>0</v>
      </c>
    </row>
    <row r="12336" spans="1:4">
      <c r="A12336" s="375">
        <v>1206</v>
      </c>
      <c r="B12336" s="375">
        <v>2115</v>
      </c>
      <c r="C12336" s="375" t="s">
        <v>12960</v>
      </c>
      <c r="D12336" s="377">
        <v>0</v>
      </c>
    </row>
    <row r="12337" spans="1:4">
      <c r="A12337" s="375">
        <v>1210</v>
      </c>
      <c r="B12337" s="375">
        <v>2115</v>
      </c>
      <c r="C12337" s="375" t="s">
        <v>12961</v>
      </c>
      <c r="D12337" s="377">
        <v>0</v>
      </c>
    </row>
    <row r="12338" spans="1:4">
      <c r="A12338" s="375">
        <v>1256</v>
      </c>
      <c r="B12338" s="375">
        <v>2115</v>
      </c>
      <c r="C12338" s="375" t="s">
        <v>12962</v>
      </c>
      <c r="D12338" s="377">
        <v>0</v>
      </c>
    </row>
    <row r="12339" spans="1:4">
      <c r="A12339" s="375">
        <v>1257</v>
      </c>
      <c r="B12339" s="375">
        <v>2115</v>
      </c>
      <c r="C12339" s="375" t="s">
        <v>12963</v>
      </c>
      <c r="D12339" s="377">
        <v>2</v>
      </c>
    </row>
    <row r="12340" spans="1:4">
      <c r="A12340" s="375">
        <v>1260</v>
      </c>
      <c r="B12340" s="375">
        <v>2115</v>
      </c>
      <c r="C12340" s="375" t="s">
        <v>12964</v>
      </c>
      <c r="D12340" s="377">
        <v>0</v>
      </c>
    </row>
    <row r="12341" spans="1:4">
      <c r="A12341" s="375">
        <v>1261</v>
      </c>
      <c r="B12341" s="375">
        <v>2115</v>
      </c>
      <c r="C12341" s="375" t="s">
        <v>12965</v>
      </c>
      <c r="D12341" s="377">
        <v>0</v>
      </c>
    </row>
    <row r="12342" spans="1:4">
      <c r="A12342" s="375">
        <v>1262</v>
      </c>
      <c r="B12342" s="375">
        <v>2115</v>
      </c>
      <c r="C12342" s="375" t="s">
        <v>12966</v>
      </c>
      <c r="D12342" s="377">
        <v>0</v>
      </c>
    </row>
    <row r="12343" spans="1:4">
      <c r="A12343" s="375">
        <v>2095</v>
      </c>
      <c r="B12343" s="375">
        <v>2115</v>
      </c>
      <c r="C12343" s="375" t="s">
        <v>12967</v>
      </c>
      <c r="D12343" s="377">
        <v>0</v>
      </c>
    </row>
    <row r="12344" spans="1:4">
      <c r="A12344" s="375">
        <v>2096</v>
      </c>
      <c r="B12344" s="375">
        <v>2115</v>
      </c>
      <c r="C12344" s="375" t="s">
        <v>12968</v>
      </c>
      <c r="D12344" s="377">
        <v>0</v>
      </c>
    </row>
    <row r="12345" spans="1:4">
      <c r="A12345" s="375">
        <v>2100</v>
      </c>
      <c r="B12345" s="375">
        <v>2115</v>
      </c>
      <c r="C12345" s="375" t="s">
        <v>12969</v>
      </c>
      <c r="D12345" s="377">
        <v>0</v>
      </c>
    </row>
    <row r="12346" spans="1:4">
      <c r="A12346" s="375">
        <v>2102</v>
      </c>
      <c r="B12346" s="375">
        <v>2115</v>
      </c>
      <c r="C12346" s="375" t="s">
        <v>12970</v>
      </c>
      <c r="D12346" s="377">
        <v>0</v>
      </c>
    </row>
    <row r="12347" spans="1:4">
      <c r="A12347" s="375">
        <v>2103</v>
      </c>
      <c r="B12347" s="375">
        <v>2115</v>
      </c>
      <c r="C12347" s="375" t="s">
        <v>12971</v>
      </c>
      <c r="D12347" s="377">
        <v>0</v>
      </c>
    </row>
    <row r="12348" spans="1:4">
      <c r="A12348" s="375">
        <v>2104</v>
      </c>
      <c r="B12348" s="375">
        <v>2115</v>
      </c>
      <c r="C12348" s="375" t="s">
        <v>12972</v>
      </c>
      <c r="D12348" s="377">
        <v>0</v>
      </c>
    </row>
    <row r="12349" spans="1:4">
      <c r="A12349" s="375">
        <v>2105</v>
      </c>
      <c r="B12349" s="375">
        <v>2115</v>
      </c>
      <c r="C12349" s="375" t="s">
        <v>12973</v>
      </c>
      <c r="D12349" s="377">
        <v>0</v>
      </c>
    </row>
    <row r="12350" spans="1:4">
      <c r="A12350" s="375">
        <v>2108</v>
      </c>
      <c r="B12350" s="375">
        <v>2115</v>
      </c>
      <c r="C12350" s="375" t="s">
        <v>12974</v>
      </c>
      <c r="D12350" s="377">
        <v>0</v>
      </c>
    </row>
    <row r="12351" spans="1:4">
      <c r="A12351" s="375">
        <v>2109</v>
      </c>
      <c r="B12351" s="375">
        <v>2115</v>
      </c>
      <c r="C12351" s="375" t="s">
        <v>12975</v>
      </c>
      <c r="D12351" s="377">
        <v>0</v>
      </c>
    </row>
    <row r="12352" spans="1:4">
      <c r="A12352" s="375">
        <v>2110</v>
      </c>
      <c r="B12352" s="375">
        <v>2115</v>
      </c>
      <c r="C12352" s="375" t="s">
        <v>12976</v>
      </c>
      <c r="D12352" s="377">
        <v>0</v>
      </c>
    </row>
    <row r="12353" spans="1:4">
      <c r="A12353" s="375">
        <v>2111</v>
      </c>
      <c r="B12353" s="375">
        <v>2115</v>
      </c>
      <c r="C12353" s="375" t="s">
        <v>12977</v>
      </c>
      <c r="D12353" s="377">
        <v>0</v>
      </c>
    </row>
    <row r="12354" spans="1:4">
      <c r="A12354" s="375">
        <v>2112</v>
      </c>
      <c r="B12354" s="375">
        <v>2115</v>
      </c>
      <c r="C12354" s="375" t="s">
        <v>12978</v>
      </c>
      <c r="D12354" s="377">
        <v>0</v>
      </c>
    </row>
    <row r="12355" spans="1:4">
      <c r="A12355" s="375">
        <v>2113</v>
      </c>
      <c r="B12355" s="375">
        <v>2115</v>
      </c>
      <c r="C12355" s="375" t="s">
        <v>12979</v>
      </c>
      <c r="D12355" s="377">
        <v>0</v>
      </c>
    </row>
    <row r="12356" spans="1:4">
      <c r="A12356" s="375">
        <v>2115</v>
      </c>
      <c r="B12356" s="375">
        <v>2115</v>
      </c>
      <c r="C12356" s="375" t="s">
        <v>12980</v>
      </c>
      <c r="D12356" s="377" t="s">
        <v>94</v>
      </c>
    </row>
    <row r="12357" spans="1:4">
      <c r="A12357" s="375">
        <v>2116</v>
      </c>
      <c r="B12357" s="375">
        <v>2115</v>
      </c>
      <c r="C12357" s="375" t="s">
        <v>12981</v>
      </c>
      <c r="D12357" s="377">
        <v>0</v>
      </c>
    </row>
    <row r="12358" spans="1:4">
      <c r="A12358" s="375">
        <v>2117</v>
      </c>
      <c r="B12358" s="375">
        <v>2115</v>
      </c>
      <c r="C12358" s="375" t="s">
        <v>12982</v>
      </c>
      <c r="D12358" s="377">
        <v>1</v>
      </c>
    </row>
    <row r="12359" spans="1:4">
      <c r="A12359" s="375">
        <v>2121</v>
      </c>
      <c r="B12359" s="375">
        <v>2115</v>
      </c>
      <c r="C12359" s="375" t="s">
        <v>12983</v>
      </c>
      <c r="D12359" s="377">
        <v>1</v>
      </c>
    </row>
    <row r="12360" spans="1:4">
      <c r="A12360" s="375">
        <v>2122</v>
      </c>
      <c r="B12360" s="375">
        <v>2115</v>
      </c>
      <c r="C12360" s="375" t="s">
        <v>12984</v>
      </c>
      <c r="D12360" s="377">
        <v>0</v>
      </c>
    </row>
    <row r="12361" spans="1:4">
      <c r="A12361" s="375">
        <v>2123</v>
      </c>
      <c r="B12361" s="375">
        <v>2115</v>
      </c>
      <c r="C12361" s="375" t="s">
        <v>12985</v>
      </c>
      <c r="D12361" s="377">
        <v>0</v>
      </c>
    </row>
    <row r="12362" spans="1:4">
      <c r="A12362" s="375">
        <v>2125</v>
      </c>
      <c r="B12362" s="375">
        <v>2115</v>
      </c>
      <c r="C12362" s="375" t="s">
        <v>12986</v>
      </c>
      <c r="D12362" s="377">
        <v>0</v>
      </c>
    </row>
    <row r="12363" spans="1:4">
      <c r="A12363" s="375">
        <v>2130</v>
      </c>
      <c r="B12363" s="375">
        <v>2115</v>
      </c>
      <c r="C12363" s="375" t="s">
        <v>12987</v>
      </c>
      <c r="D12363" s="377">
        <v>0</v>
      </c>
    </row>
    <row r="12364" spans="1:4">
      <c r="A12364" s="375">
        <v>2132</v>
      </c>
      <c r="B12364" s="375">
        <v>2115</v>
      </c>
      <c r="C12364" s="375" t="s">
        <v>12988</v>
      </c>
      <c r="D12364" s="377">
        <v>1</v>
      </c>
    </row>
    <row r="12365" spans="1:4">
      <c r="A12365" s="375">
        <v>2133</v>
      </c>
      <c r="B12365" s="375">
        <v>2115</v>
      </c>
      <c r="C12365" s="375" t="s">
        <v>12989</v>
      </c>
      <c r="D12365" s="377">
        <v>0</v>
      </c>
    </row>
    <row r="12366" spans="1:4">
      <c r="A12366" s="375">
        <v>2135</v>
      </c>
      <c r="B12366" s="375">
        <v>2115</v>
      </c>
      <c r="C12366" s="375" t="s">
        <v>12990</v>
      </c>
      <c r="D12366" s="377">
        <v>0</v>
      </c>
    </row>
    <row r="12367" spans="1:4">
      <c r="A12367" s="375">
        <v>2136</v>
      </c>
      <c r="B12367" s="375">
        <v>2115</v>
      </c>
      <c r="C12367" s="375" t="s">
        <v>12991</v>
      </c>
      <c r="D12367" s="377">
        <v>0</v>
      </c>
    </row>
    <row r="12368" spans="1:4">
      <c r="A12368" s="375">
        <v>2137</v>
      </c>
      <c r="B12368" s="375">
        <v>2115</v>
      </c>
      <c r="C12368" s="375" t="s">
        <v>12992</v>
      </c>
      <c r="D12368" s="377">
        <v>0</v>
      </c>
    </row>
    <row r="12369" spans="1:4">
      <c r="A12369" s="375">
        <v>2139</v>
      </c>
      <c r="B12369" s="375">
        <v>2115</v>
      </c>
      <c r="C12369" s="375" t="s">
        <v>12993</v>
      </c>
      <c r="D12369" s="377">
        <v>0</v>
      </c>
    </row>
    <row r="12370" spans="1:4">
      <c r="A12370" s="375">
        <v>2142</v>
      </c>
      <c r="B12370" s="375">
        <v>2115</v>
      </c>
      <c r="C12370" s="375" t="s">
        <v>12994</v>
      </c>
      <c r="D12370" s="377">
        <v>0</v>
      </c>
    </row>
    <row r="12371" spans="1:4">
      <c r="A12371" s="375">
        <v>2146</v>
      </c>
      <c r="B12371" s="375">
        <v>2115</v>
      </c>
      <c r="C12371" s="375" t="s">
        <v>12995</v>
      </c>
      <c r="D12371" s="377">
        <v>0</v>
      </c>
    </row>
    <row r="12372" spans="1:4">
      <c r="A12372" s="375">
        <v>2148</v>
      </c>
      <c r="B12372" s="375">
        <v>2115</v>
      </c>
      <c r="C12372" s="375" t="s">
        <v>12996</v>
      </c>
      <c r="D12372" s="377">
        <v>0</v>
      </c>
    </row>
    <row r="12373" spans="1:4">
      <c r="A12373" s="375">
        <v>2149</v>
      </c>
      <c r="B12373" s="375">
        <v>2115</v>
      </c>
      <c r="C12373" s="375" t="s">
        <v>12997</v>
      </c>
      <c r="D12373" s="377">
        <v>0</v>
      </c>
    </row>
    <row r="12374" spans="1:4">
      <c r="A12374" s="375">
        <v>2151</v>
      </c>
      <c r="B12374" s="375">
        <v>2115</v>
      </c>
      <c r="C12374" s="375" t="s">
        <v>12998</v>
      </c>
      <c r="D12374" s="377">
        <v>0</v>
      </c>
    </row>
    <row r="12375" spans="1:4">
      <c r="A12375" s="375">
        <v>2152</v>
      </c>
      <c r="B12375" s="375">
        <v>2115</v>
      </c>
      <c r="C12375" s="375" t="s">
        <v>12999</v>
      </c>
      <c r="D12375" s="377">
        <v>0</v>
      </c>
    </row>
    <row r="12376" spans="1:4">
      <c r="A12376" s="375">
        <v>2153</v>
      </c>
      <c r="B12376" s="375">
        <v>2115</v>
      </c>
      <c r="C12376" s="375" t="s">
        <v>13000</v>
      </c>
      <c r="D12376" s="377">
        <v>0</v>
      </c>
    </row>
    <row r="12377" spans="1:4">
      <c r="A12377" s="375">
        <v>2154</v>
      </c>
      <c r="B12377" s="375">
        <v>2115</v>
      </c>
      <c r="C12377" s="375" t="s">
        <v>13001</v>
      </c>
      <c r="D12377" s="377">
        <v>0</v>
      </c>
    </row>
    <row r="12378" spans="1:4">
      <c r="A12378" s="375">
        <v>2155</v>
      </c>
      <c r="B12378" s="375">
        <v>2115</v>
      </c>
      <c r="C12378" s="375" t="s">
        <v>13002</v>
      </c>
      <c r="D12378" s="377">
        <v>0</v>
      </c>
    </row>
    <row r="12379" spans="1:4">
      <c r="A12379" s="375">
        <v>2156</v>
      </c>
      <c r="B12379" s="375">
        <v>2115</v>
      </c>
      <c r="C12379" s="375" t="s">
        <v>13003</v>
      </c>
      <c r="D12379" s="377">
        <v>0</v>
      </c>
    </row>
    <row r="12380" spans="1:4">
      <c r="A12380" s="375">
        <v>2162</v>
      </c>
      <c r="B12380" s="375">
        <v>2115</v>
      </c>
      <c r="C12380" s="375" t="s">
        <v>13004</v>
      </c>
      <c r="D12380" s="377">
        <v>0</v>
      </c>
    </row>
    <row r="12381" spans="1:4">
      <c r="A12381" s="375">
        <v>2163</v>
      </c>
      <c r="B12381" s="375">
        <v>2115</v>
      </c>
      <c r="C12381" s="375" t="s">
        <v>13005</v>
      </c>
      <c r="D12381" s="377">
        <v>0</v>
      </c>
    </row>
    <row r="12382" spans="1:4">
      <c r="A12382" s="375">
        <v>2164</v>
      </c>
      <c r="B12382" s="375">
        <v>2115</v>
      </c>
      <c r="C12382" s="375" t="s">
        <v>13006</v>
      </c>
      <c r="D12382" s="377">
        <v>0</v>
      </c>
    </row>
    <row r="12383" spans="1:4">
      <c r="A12383" s="375">
        <v>2169</v>
      </c>
      <c r="B12383" s="375">
        <v>2115</v>
      </c>
      <c r="C12383" s="375" t="s">
        <v>13007</v>
      </c>
      <c r="D12383" s="377">
        <v>0</v>
      </c>
    </row>
    <row r="12384" spans="1:4">
      <c r="A12384" s="375">
        <v>2171</v>
      </c>
      <c r="B12384" s="375">
        <v>2115</v>
      </c>
      <c r="C12384" s="375" t="s">
        <v>13008</v>
      </c>
      <c r="D12384" s="377">
        <v>0</v>
      </c>
    </row>
    <row r="12385" spans="1:4">
      <c r="A12385" s="375">
        <v>2172</v>
      </c>
      <c r="B12385" s="375">
        <v>2115</v>
      </c>
      <c r="C12385" s="375" t="s">
        <v>13009</v>
      </c>
      <c r="D12385" s="377">
        <v>0</v>
      </c>
    </row>
    <row r="12386" spans="1:4">
      <c r="A12386" s="375">
        <v>2173</v>
      </c>
      <c r="B12386" s="375">
        <v>2115</v>
      </c>
      <c r="C12386" s="375" t="s">
        <v>13010</v>
      </c>
      <c r="D12386" s="377">
        <v>0</v>
      </c>
    </row>
    <row r="12387" spans="1:4">
      <c r="A12387" s="375">
        <v>2174</v>
      </c>
      <c r="B12387" s="375">
        <v>2115</v>
      </c>
      <c r="C12387" s="375" t="s">
        <v>13011</v>
      </c>
      <c r="D12387" s="377">
        <v>0</v>
      </c>
    </row>
    <row r="12388" spans="1:4">
      <c r="A12388" s="375">
        <v>2175</v>
      </c>
      <c r="B12388" s="375">
        <v>2115</v>
      </c>
      <c r="C12388" s="375" t="s">
        <v>13012</v>
      </c>
      <c r="D12388" s="377">
        <v>0</v>
      </c>
    </row>
    <row r="12389" spans="1:4">
      <c r="A12389" s="375">
        <v>2176</v>
      </c>
      <c r="B12389" s="375">
        <v>2115</v>
      </c>
      <c r="C12389" s="375" t="s">
        <v>13013</v>
      </c>
      <c r="D12389" s="377">
        <v>0</v>
      </c>
    </row>
    <row r="12390" spans="1:4">
      <c r="A12390" s="375">
        <v>2177</v>
      </c>
      <c r="B12390" s="375">
        <v>2115</v>
      </c>
      <c r="C12390" s="375" t="s">
        <v>13014</v>
      </c>
      <c r="D12390" s="377">
        <v>0</v>
      </c>
    </row>
    <row r="12391" spans="1:4">
      <c r="A12391" s="375">
        <v>2178</v>
      </c>
      <c r="B12391" s="375">
        <v>2115</v>
      </c>
      <c r="C12391" s="375" t="s">
        <v>13015</v>
      </c>
      <c r="D12391" s="377">
        <v>0</v>
      </c>
    </row>
    <row r="12392" spans="1:4">
      <c r="A12392" s="375">
        <v>2179</v>
      </c>
      <c r="B12392" s="375">
        <v>2115</v>
      </c>
      <c r="C12392" s="375" t="s">
        <v>13016</v>
      </c>
      <c r="D12392" s="377">
        <v>0</v>
      </c>
    </row>
    <row r="12393" spans="1:4">
      <c r="A12393" s="375">
        <v>2180</v>
      </c>
      <c r="B12393" s="375">
        <v>2115</v>
      </c>
      <c r="C12393" s="375" t="s">
        <v>13017</v>
      </c>
      <c r="D12393" s="377">
        <v>0</v>
      </c>
    </row>
    <row r="12394" spans="1:4">
      <c r="A12394" s="375">
        <v>2182</v>
      </c>
      <c r="B12394" s="375">
        <v>2115</v>
      </c>
      <c r="C12394" s="375" t="s">
        <v>13018</v>
      </c>
      <c r="D12394" s="377">
        <v>0</v>
      </c>
    </row>
    <row r="12395" spans="1:4">
      <c r="A12395" s="375">
        <v>2183</v>
      </c>
      <c r="B12395" s="375">
        <v>2115</v>
      </c>
      <c r="C12395" s="375" t="s">
        <v>13019</v>
      </c>
      <c r="D12395" s="377">
        <v>0</v>
      </c>
    </row>
    <row r="12396" spans="1:4">
      <c r="A12396" s="375">
        <v>2184</v>
      </c>
      <c r="B12396" s="375">
        <v>2115</v>
      </c>
      <c r="C12396" s="375" t="s">
        <v>13020</v>
      </c>
      <c r="D12396" s="377">
        <v>0</v>
      </c>
    </row>
    <row r="12397" spans="1:4">
      <c r="A12397" s="375">
        <v>2185</v>
      </c>
      <c r="B12397" s="375">
        <v>2115</v>
      </c>
      <c r="C12397" s="375" t="s">
        <v>13021</v>
      </c>
      <c r="D12397" s="377">
        <v>0</v>
      </c>
    </row>
    <row r="12398" spans="1:4">
      <c r="A12398" s="375">
        <v>2187</v>
      </c>
      <c r="B12398" s="375">
        <v>2115</v>
      </c>
      <c r="C12398" s="375" t="s">
        <v>13022</v>
      </c>
      <c r="D12398" s="377">
        <v>0</v>
      </c>
    </row>
    <row r="12399" spans="1:4">
      <c r="A12399" s="375">
        <v>2188</v>
      </c>
      <c r="B12399" s="375">
        <v>2115</v>
      </c>
      <c r="C12399" s="375" t="s">
        <v>13023</v>
      </c>
      <c r="D12399" s="377">
        <v>0</v>
      </c>
    </row>
    <row r="12400" spans="1:4">
      <c r="A12400" s="375">
        <v>2189</v>
      </c>
      <c r="B12400" s="375">
        <v>2115</v>
      </c>
      <c r="C12400" s="375" t="s">
        <v>13024</v>
      </c>
      <c r="D12400" s="377">
        <v>0</v>
      </c>
    </row>
    <row r="12401" spans="1:4">
      <c r="A12401" s="375">
        <v>2192</v>
      </c>
      <c r="B12401" s="375">
        <v>2115</v>
      </c>
      <c r="C12401" s="375" t="s">
        <v>13025</v>
      </c>
      <c r="D12401" s="377">
        <v>0</v>
      </c>
    </row>
    <row r="12402" spans="1:4">
      <c r="A12402" s="375">
        <v>2196</v>
      </c>
      <c r="B12402" s="375">
        <v>2115</v>
      </c>
      <c r="C12402" s="375" t="s">
        <v>13026</v>
      </c>
      <c r="D12402" s="377">
        <v>0</v>
      </c>
    </row>
    <row r="12403" spans="1:4">
      <c r="A12403" s="375">
        <v>2197</v>
      </c>
      <c r="B12403" s="375">
        <v>2115</v>
      </c>
      <c r="C12403" s="375" t="s">
        <v>13027</v>
      </c>
      <c r="D12403" s="377">
        <v>0</v>
      </c>
    </row>
    <row r="12404" spans="1:4">
      <c r="A12404" s="375">
        <v>2199</v>
      </c>
      <c r="B12404" s="375">
        <v>2115</v>
      </c>
      <c r="C12404" s="375" t="s">
        <v>13028</v>
      </c>
      <c r="D12404" s="377">
        <v>0</v>
      </c>
    </row>
    <row r="12405" spans="1:4">
      <c r="A12405" s="375">
        <v>2201</v>
      </c>
      <c r="B12405" s="375">
        <v>2115</v>
      </c>
      <c r="C12405" s="375" t="s">
        <v>13029</v>
      </c>
      <c r="D12405" s="377">
        <v>0</v>
      </c>
    </row>
    <row r="12406" spans="1:4">
      <c r="A12406" s="375">
        <v>2202</v>
      </c>
      <c r="B12406" s="375">
        <v>2115</v>
      </c>
      <c r="C12406" s="375" t="s">
        <v>13030</v>
      </c>
      <c r="D12406" s="377">
        <v>0</v>
      </c>
    </row>
    <row r="12407" spans="1:4">
      <c r="A12407" s="375">
        <v>2203</v>
      </c>
      <c r="B12407" s="375">
        <v>2115</v>
      </c>
      <c r="C12407" s="375" t="s">
        <v>13031</v>
      </c>
      <c r="D12407" s="377">
        <v>0</v>
      </c>
    </row>
    <row r="12408" spans="1:4">
      <c r="A12408" s="375">
        <v>2206</v>
      </c>
      <c r="B12408" s="375">
        <v>2115</v>
      </c>
      <c r="C12408" s="375" t="s">
        <v>13032</v>
      </c>
      <c r="D12408" s="377">
        <v>0</v>
      </c>
    </row>
    <row r="12409" spans="1:4">
      <c r="A12409" s="375">
        <v>2207</v>
      </c>
      <c r="B12409" s="375">
        <v>2115</v>
      </c>
      <c r="C12409" s="375" t="s">
        <v>13033</v>
      </c>
      <c r="D12409" s="377">
        <v>0</v>
      </c>
    </row>
    <row r="12410" spans="1:4">
      <c r="A12410" s="375">
        <v>2208</v>
      </c>
      <c r="B12410" s="375">
        <v>2115</v>
      </c>
      <c r="C12410" s="375" t="s">
        <v>13034</v>
      </c>
      <c r="D12410" s="377">
        <v>0</v>
      </c>
    </row>
    <row r="12411" spans="1:4">
      <c r="A12411" s="375">
        <v>2209</v>
      </c>
      <c r="B12411" s="375">
        <v>2115</v>
      </c>
      <c r="C12411" s="375" t="s">
        <v>13035</v>
      </c>
      <c r="D12411" s="377">
        <v>0</v>
      </c>
    </row>
    <row r="12412" spans="1:4">
      <c r="A12412" s="375">
        <v>2210</v>
      </c>
      <c r="B12412" s="375">
        <v>2115</v>
      </c>
      <c r="C12412" s="375" t="s">
        <v>13036</v>
      </c>
      <c r="D12412" s="377">
        <v>0</v>
      </c>
    </row>
    <row r="12413" spans="1:4">
      <c r="A12413" s="375">
        <v>2211</v>
      </c>
      <c r="B12413" s="375">
        <v>2115</v>
      </c>
      <c r="C12413" s="375" t="s">
        <v>13037</v>
      </c>
      <c r="D12413" s="377">
        <v>0</v>
      </c>
    </row>
    <row r="12414" spans="1:4">
      <c r="A12414" s="375">
        <v>2212</v>
      </c>
      <c r="B12414" s="375">
        <v>2115</v>
      </c>
      <c r="C12414" s="375" t="s">
        <v>13038</v>
      </c>
      <c r="D12414" s="377">
        <v>0</v>
      </c>
    </row>
    <row r="12415" spans="1:4">
      <c r="A12415" s="375">
        <v>2213</v>
      </c>
      <c r="B12415" s="375">
        <v>2115</v>
      </c>
      <c r="C12415" s="375" t="s">
        <v>13039</v>
      </c>
      <c r="D12415" s="377">
        <v>0</v>
      </c>
    </row>
    <row r="12416" spans="1:4">
      <c r="A12416" s="375">
        <v>2214</v>
      </c>
      <c r="B12416" s="375">
        <v>2115</v>
      </c>
      <c r="C12416" s="375" t="s">
        <v>13040</v>
      </c>
      <c r="D12416" s="377">
        <v>0</v>
      </c>
    </row>
    <row r="12417" spans="1:4">
      <c r="A12417" s="375">
        <v>2215</v>
      </c>
      <c r="B12417" s="375">
        <v>2115</v>
      </c>
      <c r="C12417" s="375" t="s">
        <v>13041</v>
      </c>
      <c r="D12417" s="377">
        <v>0</v>
      </c>
    </row>
    <row r="12418" spans="1:4">
      <c r="A12418" s="375">
        <v>2312</v>
      </c>
      <c r="B12418" s="375">
        <v>2115</v>
      </c>
      <c r="C12418" s="375" t="s">
        <v>13042</v>
      </c>
      <c r="D12418" s="377">
        <v>0</v>
      </c>
    </row>
    <row r="12419" spans="1:4">
      <c r="A12419" s="375">
        <v>2317</v>
      </c>
      <c r="B12419" s="375">
        <v>2115</v>
      </c>
      <c r="C12419" s="375" t="s">
        <v>13043</v>
      </c>
      <c r="D12419" s="377">
        <v>1</v>
      </c>
    </row>
    <row r="12420" spans="1:4">
      <c r="A12420" s="375">
        <v>2322</v>
      </c>
      <c r="B12420" s="375">
        <v>2115</v>
      </c>
      <c r="C12420" s="375" t="s">
        <v>13044</v>
      </c>
      <c r="D12420" s="377">
        <v>1</v>
      </c>
    </row>
    <row r="12421" spans="1:4">
      <c r="A12421" s="375">
        <v>2323</v>
      </c>
      <c r="B12421" s="375">
        <v>2115</v>
      </c>
      <c r="C12421" s="375" t="s">
        <v>13045</v>
      </c>
      <c r="D12421" s="377">
        <v>0</v>
      </c>
    </row>
    <row r="12422" spans="1:4">
      <c r="A12422" s="375">
        <v>2324</v>
      </c>
      <c r="B12422" s="375">
        <v>2115</v>
      </c>
      <c r="C12422" s="375" t="s">
        <v>13046</v>
      </c>
      <c r="D12422" s="377">
        <v>0</v>
      </c>
    </row>
    <row r="12423" spans="1:4">
      <c r="A12423" s="375">
        <v>2326</v>
      </c>
      <c r="B12423" s="375">
        <v>2115</v>
      </c>
      <c r="C12423" s="375" t="s">
        <v>13047</v>
      </c>
      <c r="D12423" s="377">
        <v>2</v>
      </c>
    </row>
    <row r="12424" spans="1:4">
      <c r="A12424" s="375">
        <v>2328</v>
      </c>
      <c r="B12424" s="375">
        <v>2115</v>
      </c>
      <c r="C12424" s="375" t="s">
        <v>13048</v>
      </c>
      <c r="D12424" s="377">
        <v>0</v>
      </c>
    </row>
    <row r="12425" spans="1:4">
      <c r="A12425" s="375">
        <v>2330</v>
      </c>
      <c r="B12425" s="375">
        <v>2115</v>
      </c>
      <c r="C12425" s="375" t="s">
        <v>13049</v>
      </c>
      <c r="D12425" s="377">
        <v>1</v>
      </c>
    </row>
    <row r="12426" spans="1:4">
      <c r="A12426" s="375">
        <v>2338</v>
      </c>
      <c r="B12426" s="375">
        <v>2115</v>
      </c>
      <c r="C12426" s="375" t="s">
        <v>13050</v>
      </c>
      <c r="D12426" s="377">
        <v>1</v>
      </c>
    </row>
    <row r="12427" spans="1:4">
      <c r="A12427" s="375">
        <v>2341</v>
      </c>
      <c r="B12427" s="375">
        <v>2115</v>
      </c>
      <c r="C12427" s="375" t="s">
        <v>13051</v>
      </c>
      <c r="D12427" s="377">
        <v>1</v>
      </c>
    </row>
    <row r="12428" spans="1:4">
      <c r="A12428" s="375">
        <v>2342</v>
      </c>
      <c r="B12428" s="375">
        <v>2115</v>
      </c>
      <c r="C12428" s="375" t="s">
        <v>13052</v>
      </c>
      <c r="D12428" s="377">
        <v>0</v>
      </c>
    </row>
    <row r="12429" spans="1:4">
      <c r="A12429" s="375">
        <v>2343</v>
      </c>
      <c r="B12429" s="375">
        <v>2115</v>
      </c>
      <c r="C12429" s="375" t="s">
        <v>13053</v>
      </c>
      <c r="D12429" s="377">
        <v>1</v>
      </c>
    </row>
    <row r="12430" spans="1:4">
      <c r="A12430" s="375">
        <v>2345</v>
      </c>
      <c r="B12430" s="375">
        <v>2115</v>
      </c>
      <c r="C12430" s="375" t="s">
        <v>13054</v>
      </c>
      <c r="D12430" s="377">
        <v>1</v>
      </c>
    </row>
    <row r="12431" spans="1:4">
      <c r="A12431" s="375">
        <v>2346</v>
      </c>
      <c r="B12431" s="375">
        <v>2115</v>
      </c>
      <c r="C12431" s="375" t="s">
        <v>13055</v>
      </c>
      <c r="D12431" s="377">
        <v>0</v>
      </c>
    </row>
    <row r="12432" spans="1:4">
      <c r="A12432" s="375">
        <v>2347</v>
      </c>
      <c r="B12432" s="375">
        <v>2115</v>
      </c>
      <c r="C12432" s="375" t="s">
        <v>13056</v>
      </c>
      <c r="D12432" s="377">
        <v>0</v>
      </c>
    </row>
    <row r="12433" spans="1:4">
      <c r="A12433" s="375">
        <v>3102</v>
      </c>
      <c r="B12433" s="375">
        <v>2115</v>
      </c>
      <c r="C12433" s="375" t="s">
        <v>13057</v>
      </c>
      <c r="D12433" s="377">
        <v>0</v>
      </c>
    </row>
    <row r="12434" spans="1:4">
      <c r="A12434" s="375">
        <v>3103</v>
      </c>
      <c r="B12434" s="375">
        <v>2115</v>
      </c>
      <c r="C12434" s="375" t="s">
        <v>13058</v>
      </c>
      <c r="D12434" s="377">
        <v>0</v>
      </c>
    </row>
    <row r="12435" spans="1:4">
      <c r="A12435" s="375">
        <v>3104</v>
      </c>
      <c r="B12435" s="375">
        <v>2115</v>
      </c>
      <c r="C12435" s="375" t="s">
        <v>13059</v>
      </c>
      <c r="D12435" s="377">
        <v>0</v>
      </c>
    </row>
    <row r="12436" spans="1:4">
      <c r="A12436" s="375">
        <v>3105</v>
      </c>
      <c r="B12436" s="375">
        <v>2115</v>
      </c>
      <c r="C12436" s="375" t="s">
        <v>13060</v>
      </c>
      <c r="D12436" s="377">
        <v>0</v>
      </c>
    </row>
    <row r="12437" spans="1:4">
      <c r="A12437" s="375">
        <v>3108</v>
      </c>
      <c r="B12437" s="375">
        <v>2115</v>
      </c>
      <c r="C12437" s="375" t="s">
        <v>13061</v>
      </c>
      <c r="D12437" s="377">
        <v>0</v>
      </c>
    </row>
    <row r="12438" spans="1:4">
      <c r="A12438" s="375">
        <v>3109</v>
      </c>
      <c r="B12438" s="375">
        <v>2115</v>
      </c>
      <c r="C12438" s="375" t="s">
        <v>13062</v>
      </c>
      <c r="D12438" s="377">
        <v>0</v>
      </c>
    </row>
    <row r="12439" spans="1:4">
      <c r="A12439" s="375">
        <v>3115</v>
      </c>
      <c r="B12439" s="375">
        <v>2115</v>
      </c>
      <c r="C12439" s="375" t="s">
        <v>13063</v>
      </c>
      <c r="D12439" s="377">
        <v>0</v>
      </c>
    </row>
    <row r="12440" spans="1:4">
      <c r="A12440" s="375">
        <v>3116</v>
      </c>
      <c r="B12440" s="375">
        <v>2115</v>
      </c>
      <c r="C12440" s="375" t="s">
        <v>13064</v>
      </c>
      <c r="D12440" s="377">
        <v>0</v>
      </c>
    </row>
    <row r="12441" spans="1:4">
      <c r="A12441" s="375">
        <v>3120</v>
      </c>
      <c r="B12441" s="375">
        <v>2115</v>
      </c>
      <c r="C12441" s="375" t="s">
        <v>13065</v>
      </c>
      <c r="D12441" s="377">
        <v>0</v>
      </c>
    </row>
    <row r="12442" spans="1:4">
      <c r="A12442" s="375">
        <v>3121</v>
      </c>
      <c r="B12442" s="375">
        <v>2115</v>
      </c>
      <c r="C12442" s="375" t="s">
        <v>13066</v>
      </c>
      <c r="D12442" s="377">
        <v>0</v>
      </c>
    </row>
    <row r="12443" spans="1:4">
      <c r="A12443" s="375">
        <v>3141</v>
      </c>
      <c r="B12443" s="375">
        <v>2115</v>
      </c>
      <c r="C12443" s="375" t="s">
        <v>13067</v>
      </c>
      <c r="D12443" s="377">
        <v>0</v>
      </c>
    </row>
    <row r="12444" spans="1:4">
      <c r="A12444" s="375">
        <v>3145</v>
      </c>
      <c r="B12444" s="375">
        <v>2115</v>
      </c>
      <c r="C12444" s="375" t="s">
        <v>13068</v>
      </c>
      <c r="D12444" s="377">
        <v>0</v>
      </c>
    </row>
    <row r="12445" spans="1:4">
      <c r="A12445" s="375">
        <v>3146</v>
      </c>
      <c r="B12445" s="375">
        <v>2115</v>
      </c>
      <c r="C12445" s="375" t="s">
        <v>13069</v>
      </c>
      <c r="D12445" s="377">
        <v>0</v>
      </c>
    </row>
    <row r="12446" spans="1:4">
      <c r="A12446" s="375">
        <v>3147</v>
      </c>
      <c r="B12446" s="375">
        <v>2115</v>
      </c>
      <c r="C12446" s="375" t="s">
        <v>13070</v>
      </c>
      <c r="D12446" s="377">
        <v>0</v>
      </c>
    </row>
    <row r="12447" spans="1:4">
      <c r="A12447" s="375">
        <v>3181</v>
      </c>
      <c r="B12447" s="375">
        <v>2115</v>
      </c>
      <c r="C12447" s="375" t="s">
        <v>13071</v>
      </c>
      <c r="D12447" s="377">
        <v>0</v>
      </c>
    </row>
    <row r="12448" spans="1:4">
      <c r="A12448" s="375">
        <v>3199</v>
      </c>
      <c r="B12448" s="375">
        <v>2115</v>
      </c>
      <c r="C12448" s="375" t="s">
        <v>13072</v>
      </c>
      <c r="D12448" s="377">
        <v>0</v>
      </c>
    </row>
    <row r="12449" spans="1:4">
      <c r="A12449" s="375">
        <v>4109</v>
      </c>
      <c r="B12449" s="375">
        <v>2115</v>
      </c>
      <c r="C12449" s="375" t="s">
        <v>13073</v>
      </c>
      <c r="D12449" s="377">
        <v>0</v>
      </c>
    </row>
    <row r="12450" spans="1:4">
      <c r="A12450" s="375">
        <v>4111</v>
      </c>
      <c r="B12450" s="375">
        <v>2115</v>
      </c>
      <c r="C12450" s="375" t="s">
        <v>13074</v>
      </c>
      <c r="D12450" s="377">
        <v>0</v>
      </c>
    </row>
    <row r="12451" spans="1:4">
      <c r="A12451" s="375">
        <v>4112</v>
      </c>
      <c r="B12451" s="375">
        <v>2115</v>
      </c>
      <c r="C12451" s="375" t="s">
        <v>13075</v>
      </c>
      <c r="D12451" s="377">
        <v>0</v>
      </c>
    </row>
    <row r="12452" spans="1:4">
      <c r="A12452" s="375">
        <v>4116</v>
      </c>
      <c r="B12452" s="375">
        <v>2115</v>
      </c>
      <c r="C12452" s="375" t="s">
        <v>13076</v>
      </c>
      <c r="D12452" s="377">
        <v>0</v>
      </c>
    </row>
    <row r="12453" spans="1:4">
      <c r="A12453" s="375">
        <v>4117</v>
      </c>
      <c r="B12453" s="375">
        <v>2115</v>
      </c>
      <c r="C12453" s="375" t="s">
        <v>13077</v>
      </c>
      <c r="D12453" s="377">
        <v>0</v>
      </c>
    </row>
    <row r="12454" spans="1:4">
      <c r="A12454" s="375">
        <v>4121</v>
      </c>
      <c r="B12454" s="375">
        <v>2115</v>
      </c>
      <c r="C12454" s="375" t="s">
        <v>13078</v>
      </c>
      <c r="D12454" s="377">
        <v>0</v>
      </c>
    </row>
    <row r="12455" spans="1:4">
      <c r="A12455" s="375">
        <v>4123</v>
      </c>
      <c r="B12455" s="375">
        <v>2115</v>
      </c>
      <c r="C12455" s="375" t="s">
        <v>13079</v>
      </c>
      <c r="D12455" s="377">
        <v>0</v>
      </c>
    </row>
    <row r="12456" spans="1:4">
      <c r="A12456" s="375">
        <v>4124</v>
      </c>
      <c r="B12456" s="375">
        <v>2115</v>
      </c>
      <c r="C12456" s="375" t="s">
        <v>13080</v>
      </c>
      <c r="D12456" s="377">
        <v>0</v>
      </c>
    </row>
    <row r="12457" spans="1:4">
      <c r="A12457" s="375">
        <v>4126</v>
      </c>
      <c r="B12457" s="375">
        <v>2115</v>
      </c>
      <c r="C12457" s="375" t="s">
        <v>13081</v>
      </c>
      <c r="D12457" s="377">
        <v>0</v>
      </c>
    </row>
    <row r="12458" spans="1:4">
      <c r="A12458" s="375">
        <v>4130</v>
      </c>
      <c r="B12458" s="375">
        <v>2115</v>
      </c>
      <c r="C12458" s="375" t="s">
        <v>13082</v>
      </c>
      <c r="D12458" s="377">
        <v>0</v>
      </c>
    </row>
    <row r="12459" spans="1:4">
      <c r="A12459" s="375">
        <v>4131</v>
      </c>
      <c r="B12459" s="375">
        <v>2115</v>
      </c>
      <c r="C12459" s="375" t="s">
        <v>13083</v>
      </c>
      <c r="D12459" s="377">
        <v>0</v>
      </c>
    </row>
    <row r="12460" spans="1:4">
      <c r="A12460" s="375">
        <v>4132</v>
      </c>
      <c r="B12460" s="375">
        <v>2115</v>
      </c>
      <c r="C12460" s="375" t="s">
        <v>13084</v>
      </c>
      <c r="D12460" s="377">
        <v>0</v>
      </c>
    </row>
    <row r="12461" spans="1:4">
      <c r="A12461" s="375">
        <v>4140</v>
      </c>
      <c r="B12461" s="375">
        <v>2115</v>
      </c>
      <c r="C12461" s="375" t="s">
        <v>13085</v>
      </c>
      <c r="D12461" s="377">
        <v>0</v>
      </c>
    </row>
    <row r="12462" spans="1:4">
      <c r="A12462" s="375">
        <v>4170</v>
      </c>
      <c r="B12462" s="375">
        <v>2115</v>
      </c>
      <c r="C12462" s="375" t="s">
        <v>13086</v>
      </c>
      <c r="D12462" s="377">
        <v>0</v>
      </c>
    </row>
    <row r="12463" spans="1:4">
      <c r="A12463" s="375">
        <v>4173</v>
      </c>
      <c r="B12463" s="375">
        <v>2115</v>
      </c>
      <c r="C12463" s="375" t="s">
        <v>13087</v>
      </c>
      <c r="D12463" s="377">
        <v>0</v>
      </c>
    </row>
    <row r="12464" spans="1:4">
      <c r="A12464" s="375">
        <v>4179</v>
      </c>
      <c r="B12464" s="375">
        <v>2115</v>
      </c>
      <c r="C12464" s="375" t="s">
        <v>13088</v>
      </c>
      <c r="D12464" s="377">
        <v>0</v>
      </c>
    </row>
    <row r="12465" spans="1:4">
      <c r="A12465" s="375">
        <v>4180</v>
      </c>
      <c r="B12465" s="375">
        <v>2115</v>
      </c>
      <c r="C12465" s="375" t="s">
        <v>13089</v>
      </c>
      <c r="D12465" s="377">
        <v>0</v>
      </c>
    </row>
    <row r="12466" spans="1:4">
      <c r="A12466" s="375">
        <v>4181</v>
      </c>
      <c r="B12466" s="375">
        <v>2115</v>
      </c>
      <c r="C12466" s="375" t="s">
        <v>13090</v>
      </c>
      <c r="D12466" s="377">
        <v>0</v>
      </c>
    </row>
    <row r="12467" spans="1:4">
      <c r="A12467" s="375">
        <v>4190</v>
      </c>
      <c r="B12467" s="375">
        <v>2115</v>
      </c>
      <c r="C12467" s="375" t="s">
        <v>13091</v>
      </c>
      <c r="D12467" s="377">
        <v>0</v>
      </c>
    </row>
    <row r="12468" spans="1:4">
      <c r="A12468" s="375">
        <v>4191</v>
      </c>
      <c r="B12468" s="375">
        <v>2115</v>
      </c>
      <c r="C12468" s="375" t="s">
        <v>13092</v>
      </c>
      <c r="D12468" s="377">
        <v>0</v>
      </c>
    </row>
    <row r="12469" spans="1:4">
      <c r="A12469" s="375">
        <v>4192</v>
      </c>
      <c r="B12469" s="375">
        <v>2115</v>
      </c>
      <c r="C12469" s="375" t="s">
        <v>13093</v>
      </c>
      <c r="D12469" s="377">
        <v>0</v>
      </c>
    </row>
    <row r="12470" spans="1:4">
      <c r="A12470" s="375">
        <v>4196</v>
      </c>
      <c r="B12470" s="375">
        <v>2115</v>
      </c>
      <c r="C12470" s="375" t="s">
        <v>13094</v>
      </c>
      <c r="D12470" s="377">
        <v>0</v>
      </c>
    </row>
    <row r="12471" spans="1:4">
      <c r="A12471" s="375">
        <v>4199</v>
      </c>
      <c r="B12471" s="375">
        <v>2115</v>
      </c>
      <c r="C12471" s="375" t="s">
        <v>13095</v>
      </c>
      <c r="D12471" s="377">
        <v>0</v>
      </c>
    </row>
    <row r="12472" spans="1:4">
      <c r="A12472" s="375">
        <v>5002</v>
      </c>
      <c r="B12472" s="375">
        <v>2115</v>
      </c>
      <c r="C12472" s="375" t="s">
        <v>13096</v>
      </c>
      <c r="D12472" s="377">
        <v>0</v>
      </c>
    </row>
    <row r="12473" spans="1:4">
      <c r="A12473" s="375">
        <v>5003</v>
      </c>
      <c r="B12473" s="375">
        <v>2115</v>
      </c>
      <c r="C12473" s="375" t="s">
        <v>13097</v>
      </c>
      <c r="D12473" s="377">
        <v>0</v>
      </c>
    </row>
    <row r="12474" spans="1:4">
      <c r="A12474" s="375">
        <v>5008</v>
      </c>
      <c r="B12474" s="375">
        <v>2115</v>
      </c>
      <c r="C12474" s="375" t="s">
        <v>13098</v>
      </c>
      <c r="D12474" s="377">
        <v>0</v>
      </c>
    </row>
    <row r="12475" spans="1:4">
      <c r="A12475" s="375">
        <v>6002</v>
      </c>
      <c r="B12475" s="375">
        <v>2115</v>
      </c>
      <c r="C12475" s="375" t="s">
        <v>13099</v>
      </c>
      <c r="D12475" s="377">
        <v>0</v>
      </c>
    </row>
    <row r="12476" spans="1:4">
      <c r="A12476" s="375">
        <v>6022</v>
      </c>
      <c r="B12476" s="375">
        <v>2115</v>
      </c>
      <c r="C12476" s="375" t="s">
        <v>13100</v>
      </c>
      <c r="D12476" s="377">
        <v>0</v>
      </c>
    </row>
    <row r="12477" spans="1:4">
      <c r="A12477" s="375">
        <v>6034</v>
      </c>
      <c r="B12477" s="375">
        <v>2115</v>
      </c>
      <c r="C12477" s="375" t="s">
        <v>13101</v>
      </c>
      <c r="D12477" s="377">
        <v>0</v>
      </c>
    </row>
    <row r="12478" spans="1:4">
      <c r="A12478" s="375">
        <v>6042</v>
      </c>
      <c r="B12478" s="375">
        <v>2115</v>
      </c>
      <c r="C12478" s="375" t="s">
        <v>13102</v>
      </c>
      <c r="D12478" s="377">
        <v>0</v>
      </c>
    </row>
    <row r="12479" spans="1:4">
      <c r="A12479" s="375">
        <v>6082</v>
      </c>
      <c r="B12479" s="375">
        <v>2115</v>
      </c>
      <c r="C12479" s="375" t="s">
        <v>13103</v>
      </c>
      <c r="D12479" s="377">
        <v>0</v>
      </c>
    </row>
    <row r="12480" spans="1:4">
      <c r="A12480" s="375">
        <v>1099</v>
      </c>
      <c r="B12480" s="375">
        <v>2116</v>
      </c>
      <c r="C12480" s="375" t="s">
        <v>13104</v>
      </c>
      <c r="D12480" s="377">
        <v>2</v>
      </c>
    </row>
    <row r="12481" spans="1:4">
      <c r="A12481" s="375">
        <v>1100</v>
      </c>
      <c r="B12481" s="375">
        <v>2116</v>
      </c>
      <c r="C12481" s="375" t="s">
        <v>13105</v>
      </c>
      <c r="D12481" s="377">
        <v>0</v>
      </c>
    </row>
    <row r="12482" spans="1:4">
      <c r="A12482" s="375">
        <v>1101</v>
      </c>
      <c r="B12482" s="375">
        <v>2116</v>
      </c>
      <c r="C12482" s="375" t="s">
        <v>13106</v>
      </c>
      <c r="D12482" s="377">
        <v>2</v>
      </c>
    </row>
    <row r="12483" spans="1:4">
      <c r="A12483" s="375">
        <v>1102</v>
      </c>
      <c r="B12483" s="375">
        <v>2116</v>
      </c>
      <c r="C12483" s="375" t="s">
        <v>13107</v>
      </c>
      <c r="D12483" s="377">
        <v>0</v>
      </c>
    </row>
    <row r="12484" spans="1:4">
      <c r="A12484" s="375">
        <v>1103</v>
      </c>
      <c r="B12484" s="375">
        <v>2116</v>
      </c>
      <c r="C12484" s="375" t="s">
        <v>13108</v>
      </c>
      <c r="D12484" s="377">
        <v>2</v>
      </c>
    </row>
    <row r="12485" spans="1:4">
      <c r="A12485" s="375">
        <v>1104</v>
      </c>
      <c r="B12485" s="375">
        <v>2116</v>
      </c>
      <c r="C12485" s="375" t="s">
        <v>13109</v>
      </c>
      <c r="D12485" s="377">
        <v>0</v>
      </c>
    </row>
    <row r="12486" spans="1:4">
      <c r="A12486" s="375">
        <v>1105</v>
      </c>
      <c r="B12486" s="375">
        <v>2116</v>
      </c>
      <c r="C12486" s="375" t="s">
        <v>13110</v>
      </c>
      <c r="D12486" s="377">
        <v>0</v>
      </c>
    </row>
    <row r="12487" spans="1:4">
      <c r="A12487" s="375">
        <v>1106</v>
      </c>
      <c r="B12487" s="375">
        <v>2116</v>
      </c>
      <c r="C12487" s="375" t="s">
        <v>13111</v>
      </c>
      <c r="D12487" s="377">
        <v>0</v>
      </c>
    </row>
    <row r="12488" spans="1:4">
      <c r="A12488" s="375">
        <v>1107</v>
      </c>
      <c r="B12488" s="375">
        <v>2116</v>
      </c>
      <c r="C12488" s="375" t="s">
        <v>13112</v>
      </c>
      <c r="D12488" s="377">
        <v>2</v>
      </c>
    </row>
    <row r="12489" spans="1:4">
      <c r="A12489" s="375">
        <v>1109</v>
      </c>
      <c r="B12489" s="375">
        <v>2116</v>
      </c>
      <c r="C12489" s="375" t="s">
        <v>13113</v>
      </c>
      <c r="D12489" s="377">
        <v>0</v>
      </c>
    </row>
    <row r="12490" spans="1:4">
      <c r="A12490" s="375">
        <v>1113</v>
      </c>
      <c r="B12490" s="375">
        <v>2116</v>
      </c>
      <c r="C12490" s="375" t="s">
        <v>13114</v>
      </c>
      <c r="D12490" s="377">
        <v>0</v>
      </c>
    </row>
    <row r="12491" spans="1:4">
      <c r="A12491" s="375">
        <v>1114</v>
      </c>
      <c r="B12491" s="375">
        <v>2116</v>
      </c>
      <c r="C12491" s="375" t="s">
        <v>13115</v>
      </c>
      <c r="D12491" s="377">
        <v>2</v>
      </c>
    </row>
    <row r="12492" spans="1:4">
      <c r="A12492" s="375">
        <v>1115</v>
      </c>
      <c r="B12492" s="375">
        <v>2116</v>
      </c>
      <c r="C12492" s="375" t="s">
        <v>13116</v>
      </c>
      <c r="D12492" s="377">
        <v>0</v>
      </c>
    </row>
    <row r="12493" spans="1:4">
      <c r="A12493" s="375">
        <v>1120</v>
      </c>
      <c r="B12493" s="375">
        <v>2116</v>
      </c>
      <c r="C12493" s="375" t="s">
        <v>13117</v>
      </c>
      <c r="D12493" s="377">
        <v>2</v>
      </c>
    </row>
    <row r="12494" spans="1:4">
      <c r="A12494" s="375">
        <v>1121</v>
      </c>
      <c r="B12494" s="375">
        <v>2116</v>
      </c>
      <c r="C12494" s="375" t="s">
        <v>13118</v>
      </c>
      <c r="D12494" s="377">
        <v>2</v>
      </c>
    </row>
    <row r="12495" spans="1:4">
      <c r="A12495" s="375">
        <v>1123</v>
      </c>
      <c r="B12495" s="375">
        <v>2116</v>
      </c>
      <c r="C12495" s="375" t="s">
        <v>13119</v>
      </c>
      <c r="D12495" s="377">
        <v>0</v>
      </c>
    </row>
    <row r="12496" spans="1:4">
      <c r="A12496" s="375">
        <v>1124</v>
      </c>
      <c r="B12496" s="375">
        <v>2116</v>
      </c>
      <c r="C12496" s="375" t="s">
        <v>13120</v>
      </c>
      <c r="D12496" s="377">
        <v>2</v>
      </c>
    </row>
    <row r="12497" spans="1:4">
      <c r="A12497" s="375">
        <v>1125</v>
      </c>
      <c r="B12497" s="375">
        <v>2116</v>
      </c>
      <c r="C12497" s="375" t="s">
        <v>13121</v>
      </c>
      <c r="D12497" s="377">
        <v>2</v>
      </c>
    </row>
    <row r="12498" spans="1:4">
      <c r="A12498" s="375">
        <v>1126</v>
      </c>
      <c r="B12498" s="375">
        <v>2116</v>
      </c>
      <c r="C12498" s="375" t="s">
        <v>13122</v>
      </c>
      <c r="D12498" s="377">
        <v>2</v>
      </c>
    </row>
    <row r="12499" spans="1:4">
      <c r="A12499" s="375">
        <v>1127</v>
      </c>
      <c r="B12499" s="375">
        <v>2116</v>
      </c>
      <c r="C12499" s="375" t="s">
        <v>13123</v>
      </c>
      <c r="D12499" s="377">
        <v>0</v>
      </c>
    </row>
    <row r="12500" spans="1:4">
      <c r="A12500" s="375">
        <v>1128</v>
      </c>
      <c r="B12500" s="375">
        <v>2116</v>
      </c>
      <c r="C12500" s="375" t="s">
        <v>13124</v>
      </c>
      <c r="D12500" s="377">
        <v>2</v>
      </c>
    </row>
    <row r="12501" spans="1:4">
      <c r="A12501" s="375">
        <v>1129</v>
      </c>
      <c r="B12501" s="375">
        <v>2116</v>
      </c>
      <c r="C12501" s="375" t="s">
        <v>13125</v>
      </c>
      <c r="D12501" s="377">
        <v>0</v>
      </c>
    </row>
    <row r="12502" spans="1:4">
      <c r="A12502" s="375">
        <v>1130</v>
      </c>
      <c r="B12502" s="375">
        <v>2116</v>
      </c>
      <c r="C12502" s="375" t="s">
        <v>13126</v>
      </c>
      <c r="D12502" s="377">
        <v>1</v>
      </c>
    </row>
    <row r="12503" spans="1:4">
      <c r="A12503" s="375">
        <v>1131</v>
      </c>
      <c r="B12503" s="375">
        <v>2116</v>
      </c>
      <c r="C12503" s="375" t="s">
        <v>13127</v>
      </c>
      <c r="D12503" s="377">
        <v>2</v>
      </c>
    </row>
    <row r="12504" spans="1:4">
      <c r="A12504" s="375">
        <v>1132</v>
      </c>
      <c r="B12504" s="375">
        <v>2116</v>
      </c>
      <c r="C12504" s="375" t="s">
        <v>13128</v>
      </c>
      <c r="D12504" s="377">
        <v>1</v>
      </c>
    </row>
    <row r="12505" spans="1:4">
      <c r="A12505" s="375">
        <v>1137</v>
      </c>
      <c r="B12505" s="375">
        <v>2116</v>
      </c>
      <c r="C12505" s="375" t="s">
        <v>13129</v>
      </c>
      <c r="D12505" s="377">
        <v>0</v>
      </c>
    </row>
    <row r="12506" spans="1:4">
      <c r="A12506" s="375">
        <v>1151</v>
      </c>
      <c r="B12506" s="375">
        <v>2116</v>
      </c>
      <c r="C12506" s="375" t="s">
        <v>13130</v>
      </c>
      <c r="D12506" s="377">
        <v>2</v>
      </c>
    </row>
    <row r="12507" spans="1:4">
      <c r="A12507" s="375">
        <v>1152</v>
      </c>
      <c r="B12507" s="375">
        <v>2116</v>
      </c>
      <c r="C12507" s="375" t="s">
        <v>13131</v>
      </c>
      <c r="D12507" s="377">
        <v>2</v>
      </c>
    </row>
    <row r="12508" spans="1:4">
      <c r="A12508" s="375">
        <v>1153</v>
      </c>
      <c r="B12508" s="375">
        <v>2116</v>
      </c>
      <c r="C12508" s="375" t="s">
        <v>13132</v>
      </c>
      <c r="D12508" s="377">
        <v>0</v>
      </c>
    </row>
    <row r="12509" spans="1:4">
      <c r="A12509" s="375">
        <v>1157</v>
      </c>
      <c r="B12509" s="375">
        <v>2116</v>
      </c>
      <c r="C12509" s="375" t="s">
        <v>13133</v>
      </c>
      <c r="D12509" s="377">
        <v>1</v>
      </c>
    </row>
    <row r="12510" spans="1:4">
      <c r="A12510" s="375">
        <v>1175</v>
      </c>
      <c r="B12510" s="375">
        <v>2116</v>
      </c>
      <c r="C12510" s="375" t="s">
        <v>13134</v>
      </c>
      <c r="D12510" s="377">
        <v>2</v>
      </c>
    </row>
    <row r="12511" spans="1:4">
      <c r="A12511" s="375">
        <v>1181</v>
      </c>
      <c r="B12511" s="375">
        <v>2116</v>
      </c>
      <c r="C12511" s="375" t="s">
        <v>13135</v>
      </c>
      <c r="D12511" s="377">
        <v>0</v>
      </c>
    </row>
    <row r="12512" spans="1:4">
      <c r="A12512" s="375">
        <v>1183</v>
      </c>
      <c r="B12512" s="375">
        <v>2116</v>
      </c>
      <c r="C12512" s="375" t="s">
        <v>13136</v>
      </c>
      <c r="D12512" s="377">
        <v>0</v>
      </c>
    </row>
    <row r="12513" spans="1:4">
      <c r="A12513" s="375">
        <v>1185</v>
      </c>
      <c r="B12513" s="375">
        <v>2116</v>
      </c>
      <c r="C12513" s="375" t="s">
        <v>13137</v>
      </c>
      <c r="D12513" s="377">
        <v>0</v>
      </c>
    </row>
    <row r="12514" spans="1:4">
      <c r="A12514" s="375">
        <v>1186</v>
      </c>
      <c r="B12514" s="375">
        <v>2116</v>
      </c>
      <c r="C12514" s="375" t="s">
        <v>13138</v>
      </c>
      <c r="D12514" s="377">
        <v>0</v>
      </c>
    </row>
    <row r="12515" spans="1:4">
      <c r="A12515" s="375">
        <v>1187</v>
      </c>
      <c r="B12515" s="375">
        <v>2116</v>
      </c>
      <c r="C12515" s="375" t="s">
        <v>13139</v>
      </c>
      <c r="D12515" s="377">
        <v>0</v>
      </c>
    </row>
    <row r="12516" spans="1:4">
      <c r="A12516" s="375">
        <v>1188</v>
      </c>
      <c r="B12516" s="375">
        <v>2116</v>
      </c>
      <c r="C12516" s="375" t="s">
        <v>13140</v>
      </c>
      <c r="D12516" s="377">
        <v>0</v>
      </c>
    </row>
    <row r="12517" spans="1:4">
      <c r="A12517" s="375">
        <v>1189</v>
      </c>
      <c r="B12517" s="375">
        <v>2116</v>
      </c>
      <c r="C12517" s="375" t="s">
        <v>13141</v>
      </c>
      <c r="D12517" s="377">
        <v>2</v>
      </c>
    </row>
    <row r="12518" spans="1:4">
      <c r="A12518" s="375">
        <v>1190</v>
      </c>
      <c r="B12518" s="375">
        <v>2116</v>
      </c>
      <c r="C12518" s="375" t="s">
        <v>13142</v>
      </c>
      <c r="D12518" s="377">
        <v>0</v>
      </c>
    </row>
    <row r="12519" spans="1:4">
      <c r="A12519" s="375">
        <v>1192</v>
      </c>
      <c r="B12519" s="375">
        <v>2116</v>
      </c>
      <c r="C12519" s="375" t="s">
        <v>13143</v>
      </c>
      <c r="D12519" s="377">
        <v>2</v>
      </c>
    </row>
    <row r="12520" spans="1:4">
      <c r="A12520" s="375">
        <v>1193</v>
      </c>
      <c r="B12520" s="375">
        <v>2116</v>
      </c>
      <c r="C12520" s="375" t="s">
        <v>13144</v>
      </c>
      <c r="D12520" s="377">
        <v>2</v>
      </c>
    </row>
    <row r="12521" spans="1:4">
      <c r="A12521" s="375">
        <v>1194</v>
      </c>
      <c r="B12521" s="375">
        <v>2116</v>
      </c>
      <c r="C12521" s="375" t="s">
        <v>13145</v>
      </c>
      <c r="D12521" s="377">
        <v>0</v>
      </c>
    </row>
    <row r="12522" spans="1:4">
      <c r="A12522" s="375">
        <v>1199</v>
      </c>
      <c r="B12522" s="375">
        <v>2116</v>
      </c>
      <c r="C12522" s="375" t="s">
        <v>13146</v>
      </c>
      <c r="D12522" s="377">
        <v>0</v>
      </c>
    </row>
    <row r="12523" spans="1:4">
      <c r="A12523" s="375">
        <v>1201</v>
      </c>
      <c r="B12523" s="375">
        <v>2116</v>
      </c>
      <c r="C12523" s="375" t="s">
        <v>13147</v>
      </c>
      <c r="D12523" s="377">
        <v>0</v>
      </c>
    </row>
    <row r="12524" spans="1:4">
      <c r="A12524" s="375">
        <v>1203</v>
      </c>
      <c r="B12524" s="375">
        <v>2116</v>
      </c>
      <c r="C12524" s="375" t="s">
        <v>13148</v>
      </c>
      <c r="D12524" s="377">
        <v>0</v>
      </c>
    </row>
    <row r="12525" spans="1:4">
      <c r="A12525" s="375">
        <v>1206</v>
      </c>
      <c r="B12525" s="375">
        <v>2116</v>
      </c>
      <c r="C12525" s="375" t="s">
        <v>13149</v>
      </c>
      <c r="D12525" s="377">
        <v>2</v>
      </c>
    </row>
    <row r="12526" spans="1:4">
      <c r="A12526" s="375">
        <v>1210</v>
      </c>
      <c r="B12526" s="375">
        <v>2116</v>
      </c>
      <c r="C12526" s="375" t="s">
        <v>13150</v>
      </c>
      <c r="D12526" s="377">
        <v>0</v>
      </c>
    </row>
    <row r="12527" spans="1:4">
      <c r="A12527" s="375">
        <v>1256</v>
      </c>
      <c r="B12527" s="375">
        <v>2116</v>
      </c>
      <c r="C12527" s="375" t="s">
        <v>13151</v>
      </c>
      <c r="D12527" s="377">
        <v>2</v>
      </c>
    </row>
    <row r="12528" spans="1:4">
      <c r="A12528" s="375">
        <v>1257</v>
      </c>
      <c r="B12528" s="375">
        <v>2116</v>
      </c>
      <c r="C12528" s="375" t="s">
        <v>13152</v>
      </c>
      <c r="D12528" s="377">
        <v>2</v>
      </c>
    </row>
    <row r="12529" spans="1:4">
      <c r="A12529" s="375">
        <v>1260</v>
      </c>
      <c r="B12529" s="375">
        <v>2116</v>
      </c>
      <c r="C12529" s="375" t="s">
        <v>13153</v>
      </c>
      <c r="D12529" s="377">
        <v>2</v>
      </c>
    </row>
    <row r="12530" spans="1:4">
      <c r="A12530" s="375">
        <v>1261</v>
      </c>
      <c r="B12530" s="375">
        <v>2116</v>
      </c>
      <c r="C12530" s="375" t="s">
        <v>13154</v>
      </c>
      <c r="D12530" s="377">
        <v>2</v>
      </c>
    </row>
    <row r="12531" spans="1:4">
      <c r="A12531" s="375">
        <v>1262</v>
      </c>
      <c r="B12531" s="375">
        <v>2116</v>
      </c>
      <c r="C12531" s="375" t="s">
        <v>13155</v>
      </c>
      <c r="D12531" s="377">
        <v>2</v>
      </c>
    </row>
    <row r="12532" spans="1:4">
      <c r="A12532" s="375">
        <v>2095</v>
      </c>
      <c r="B12532" s="375">
        <v>2116</v>
      </c>
      <c r="C12532" s="375" t="s">
        <v>13156</v>
      </c>
      <c r="D12532" s="377">
        <v>2</v>
      </c>
    </row>
    <row r="12533" spans="1:4">
      <c r="A12533" s="375">
        <v>2096</v>
      </c>
      <c r="B12533" s="375">
        <v>2116</v>
      </c>
      <c r="C12533" s="375" t="s">
        <v>13157</v>
      </c>
      <c r="D12533" s="377">
        <v>2</v>
      </c>
    </row>
    <row r="12534" spans="1:4">
      <c r="A12534" s="375">
        <v>2100</v>
      </c>
      <c r="B12534" s="375">
        <v>2116</v>
      </c>
      <c r="C12534" s="375" t="s">
        <v>13158</v>
      </c>
      <c r="D12534" s="377">
        <v>2</v>
      </c>
    </row>
    <row r="12535" spans="1:4">
      <c r="A12535" s="375">
        <v>2102</v>
      </c>
      <c r="B12535" s="375">
        <v>2116</v>
      </c>
      <c r="C12535" s="375" t="s">
        <v>13159</v>
      </c>
      <c r="D12535" s="377">
        <v>2</v>
      </c>
    </row>
    <row r="12536" spans="1:4">
      <c r="A12536" s="375">
        <v>2103</v>
      </c>
      <c r="B12536" s="375">
        <v>2116</v>
      </c>
      <c r="C12536" s="375" t="s">
        <v>13160</v>
      </c>
      <c r="D12536" s="377">
        <v>2</v>
      </c>
    </row>
    <row r="12537" spans="1:4">
      <c r="A12537" s="375">
        <v>2104</v>
      </c>
      <c r="B12537" s="375">
        <v>2116</v>
      </c>
      <c r="C12537" s="375" t="s">
        <v>13161</v>
      </c>
      <c r="D12537" s="377">
        <v>2</v>
      </c>
    </row>
    <row r="12538" spans="1:4">
      <c r="A12538" s="375">
        <v>2105</v>
      </c>
      <c r="B12538" s="375">
        <v>2116</v>
      </c>
      <c r="C12538" s="375" t="s">
        <v>13162</v>
      </c>
      <c r="D12538" s="377">
        <v>2</v>
      </c>
    </row>
    <row r="12539" spans="1:4">
      <c r="A12539" s="375">
        <v>2108</v>
      </c>
      <c r="B12539" s="375">
        <v>2116</v>
      </c>
      <c r="C12539" s="375" t="s">
        <v>13163</v>
      </c>
      <c r="D12539" s="377">
        <v>2</v>
      </c>
    </row>
    <row r="12540" spans="1:4">
      <c r="A12540" s="375">
        <v>2109</v>
      </c>
      <c r="B12540" s="375">
        <v>2116</v>
      </c>
      <c r="C12540" s="375" t="s">
        <v>13164</v>
      </c>
      <c r="D12540" s="377">
        <v>0</v>
      </c>
    </row>
    <row r="12541" spans="1:4">
      <c r="A12541" s="375">
        <v>2110</v>
      </c>
      <c r="B12541" s="375">
        <v>2116</v>
      </c>
      <c r="C12541" s="375" t="s">
        <v>13165</v>
      </c>
      <c r="D12541" s="377">
        <v>2</v>
      </c>
    </row>
    <row r="12542" spans="1:4">
      <c r="A12542" s="375">
        <v>2111</v>
      </c>
      <c r="B12542" s="375">
        <v>2116</v>
      </c>
      <c r="C12542" s="375" t="s">
        <v>13166</v>
      </c>
      <c r="D12542" s="377">
        <v>2</v>
      </c>
    </row>
    <row r="12543" spans="1:4">
      <c r="A12543" s="375">
        <v>2112</v>
      </c>
      <c r="B12543" s="375">
        <v>2116</v>
      </c>
      <c r="C12543" s="375" t="s">
        <v>13167</v>
      </c>
      <c r="D12543" s="377">
        <v>0</v>
      </c>
    </row>
    <row r="12544" spans="1:4">
      <c r="A12544" s="375">
        <v>2113</v>
      </c>
      <c r="B12544" s="375">
        <v>2116</v>
      </c>
      <c r="C12544" s="375" t="s">
        <v>13168</v>
      </c>
      <c r="D12544" s="377">
        <v>2</v>
      </c>
    </row>
    <row r="12545" spans="1:4">
      <c r="A12545" s="375">
        <v>2115</v>
      </c>
      <c r="B12545" s="375">
        <v>2116</v>
      </c>
      <c r="C12545" s="375" t="s">
        <v>13169</v>
      </c>
      <c r="D12545" s="377">
        <v>2</v>
      </c>
    </row>
    <row r="12546" spans="1:4">
      <c r="A12546" s="375">
        <v>2116</v>
      </c>
      <c r="B12546" s="375">
        <v>2116</v>
      </c>
      <c r="C12546" s="375" t="s">
        <v>13170</v>
      </c>
      <c r="D12546" s="377" t="s">
        <v>94</v>
      </c>
    </row>
    <row r="12547" spans="1:4">
      <c r="A12547" s="375">
        <v>2117</v>
      </c>
      <c r="B12547" s="375">
        <v>2116</v>
      </c>
      <c r="C12547" s="375" t="s">
        <v>13171</v>
      </c>
      <c r="D12547" s="377">
        <v>1</v>
      </c>
    </row>
    <row r="12548" spans="1:4">
      <c r="A12548" s="375">
        <v>2121</v>
      </c>
      <c r="B12548" s="375">
        <v>2116</v>
      </c>
      <c r="C12548" s="375" t="s">
        <v>13172</v>
      </c>
      <c r="D12548" s="377">
        <v>1</v>
      </c>
    </row>
    <row r="12549" spans="1:4">
      <c r="A12549" s="375">
        <v>2122</v>
      </c>
      <c r="B12549" s="375">
        <v>2116</v>
      </c>
      <c r="C12549" s="375" t="s">
        <v>13173</v>
      </c>
      <c r="D12549" s="377">
        <v>2</v>
      </c>
    </row>
    <row r="12550" spans="1:4">
      <c r="A12550" s="375">
        <v>2123</v>
      </c>
      <c r="B12550" s="375">
        <v>2116</v>
      </c>
      <c r="C12550" s="375" t="s">
        <v>13174</v>
      </c>
      <c r="D12550" s="377">
        <v>2</v>
      </c>
    </row>
    <row r="12551" spans="1:4">
      <c r="A12551" s="375">
        <v>2125</v>
      </c>
      <c r="B12551" s="375">
        <v>2116</v>
      </c>
      <c r="C12551" s="375" t="s">
        <v>13175</v>
      </c>
      <c r="D12551" s="377">
        <v>0</v>
      </c>
    </row>
    <row r="12552" spans="1:4">
      <c r="A12552" s="375">
        <v>2130</v>
      </c>
      <c r="B12552" s="375">
        <v>2116</v>
      </c>
      <c r="C12552" s="375" t="s">
        <v>13176</v>
      </c>
      <c r="D12552" s="377">
        <v>0</v>
      </c>
    </row>
    <row r="12553" spans="1:4">
      <c r="A12553" s="375">
        <v>2132</v>
      </c>
      <c r="B12553" s="375">
        <v>2116</v>
      </c>
      <c r="C12553" s="375" t="s">
        <v>13177</v>
      </c>
      <c r="D12553" s="377">
        <v>1</v>
      </c>
    </row>
    <row r="12554" spans="1:4">
      <c r="A12554" s="375">
        <v>2133</v>
      </c>
      <c r="B12554" s="375">
        <v>2116</v>
      </c>
      <c r="C12554" s="375" t="s">
        <v>13178</v>
      </c>
      <c r="D12554" s="377">
        <v>0</v>
      </c>
    </row>
    <row r="12555" spans="1:4">
      <c r="A12555" s="375">
        <v>2135</v>
      </c>
      <c r="B12555" s="375">
        <v>2116</v>
      </c>
      <c r="C12555" s="375" t="s">
        <v>13179</v>
      </c>
      <c r="D12555" s="377">
        <v>0</v>
      </c>
    </row>
    <row r="12556" spans="1:4">
      <c r="A12556" s="375">
        <v>2136</v>
      </c>
      <c r="B12556" s="375">
        <v>2116</v>
      </c>
      <c r="C12556" s="375" t="s">
        <v>13180</v>
      </c>
      <c r="D12556" s="377">
        <v>0</v>
      </c>
    </row>
    <row r="12557" spans="1:4">
      <c r="A12557" s="375">
        <v>2137</v>
      </c>
      <c r="B12557" s="375">
        <v>2116</v>
      </c>
      <c r="C12557" s="375" t="s">
        <v>13181</v>
      </c>
      <c r="D12557" s="377">
        <v>0</v>
      </c>
    </row>
    <row r="12558" spans="1:4">
      <c r="A12558" s="375">
        <v>2139</v>
      </c>
      <c r="B12558" s="375">
        <v>2116</v>
      </c>
      <c r="C12558" s="375" t="s">
        <v>13182</v>
      </c>
      <c r="D12558" s="377">
        <v>2</v>
      </c>
    </row>
    <row r="12559" spans="1:4">
      <c r="A12559" s="375">
        <v>2142</v>
      </c>
      <c r="B12559" s="375">
        <v>2116</v>
      </c>
      <c r="C12559" s="375" t="s">
        <v>13183</v>
      </c>
      <c r="D12559" s="377">
        <v>2</v>
      </c>
    </row>
    <row r="12560" spans="1:4">
      <c r="A12560" s="375">
        <v>2146</v>
      </c>
      <c r="B12560" s="375">
        <v>2116</v>
      </c>
      <c r="C12560" s="375" t="s">
        <v>13184</v>
      </c>
      <c r="D12560" s="377">
        <v>2</v>
      </c>
    </row>
    <row r="12561" spans="1:4">
      <c r="A12561" s="375">
        <v>2148</v>
      </c>
      <c r="B12561" s="375">
        <v>2116</v>
      </c>
      <c r="C12561" s="375" t="s">
        <v>13185</v>
      </c>
      <c r="D12561" s="377">
        <v>2</v>
      </c>
    </row>
    <row r="12562" spans="1:4">
      <c r="A12562" s="375">
        <v>2149</v>
      </c>
      <c r="B12562" s="375">
        <v>2116</v>
      </c>
      <c r="C12562" s="375" t="s">
        <v>13186</v>
      </c>
      <c r="D12562" s="377">
        <v>2</v>
      </c>
    </row>
    <row r="12563" spans="1:4">
      <c r="A12563" s="375">
        <v>2151</v>
      </c>
      <c r="B12563" s="375">
        <v>2116</v>
      </c>
      <c r="C12563" s="375" t="s">
        <v>13187</v>
      </c>
      <c r="D12563" s="377">
        <v>0</v>
      </c>
    </row>
    <row r="12564" spans="1:4">
      <c r="A12564" s="375">
        <v>2152</v>
      </c>
      <c r="B12564" s="375">
        <v>2116</v>
      </c>
      <c r="C12564" s="375" t="s">
        <v>13188</v>
      </c>
      <c r="D12564" s="377">
        <v>2</v>
      </c>
    </row>
    <row r="12565" spans="1:4">
      <c r="A12565" s="375">
        <v>2153</v>
      </c>
      <c r="B12565" s="375">
        <v>2116</v>
      </c>
      <c r="C12565" s="375" t="s">
        <v>13189</v>
      </c>
      <c r="D12565" s="377">
        <v>2</v>
      </c>
    </row>
    <row r="12566" spans="1:4">
      <c r="A12566" s="375">
        <v>2154</v>
      </c>
      <c r="B12566" s="375">
        <v>2116</v>
      </c>
      <c r="C12566" s="375" t="s">
        <v>13190</v>
      </c>
      <c r="D12566" s="377">
        <v>2</v>
      </c>
    </row>
    <row r="12567" spans="1:4">
      <c r="A12567" s="375">
        <v>2155</v>
      </c>
      <c r="B12567" s="375">
        <v>2116</v>
      </c>
      <c r="C12567" s="375" t="s">
        <v>13191</v>
      </c>
      <c r="D12567" s="377">
        <v>2</v>
      </c>
    </row>
    <row r="12568" spans="1:4">
      <c r="A12568" s="375">
        <v>2156</v>
      </c>
      <c r="B12568" s="375">
        <v>2116</v>
      </c>
      <c r="C12568" s="375" t="s">
        <v>13192</v>
      </c>
      <c r="D12568" s="377">
        <v>2</v>
      </c>
    </row>
    <row r="12569" spans="1:4">
      <c r="A12569" s="375">
        <v>2162</v>
      </c>
      <c r="B12569" s="375">
        <v>2116</v>
      </c>
      <c r="C12569" s="375" t="s">
        <v>13193</v>
      </c>
      <c r="D12569" s="377">
        <v>2</v>
      </c>
    </row>
    <row r="12570" spans="1:4">
      <c r="A12570" s="375">
        <v>2163</v>
      </c>
      <c r="B12570" s="375">
        <v>2116</v>
      </c>
      <c r="C12570" s="375" t="s">
        <v>13194</v>
      </c>
      <c r="D12570" s="377">
        <v>2</v>
      </c>
    </row>
    <row r="12571" spans="1:4">
      <c r="A12571" s="375">
        <v>2164</v>
      </c>
      <c r="B12571" s="375">
        <v>2116</v>
      </c>
      <c r="C12571" s="375" t="s">
        <v>13195</v>
      </c>
      <c r="D12571" s="377">
        <v>2</v>
      </c>
    </row>
    <row r="12572" spans="1:4">
      <c r="A12572" s="375">
        <v>2169</v>
      </c>
      <c r="B12572" s="375">
        <v>2116</v>
      </c>
      <c r="C12572" s="375" t="s">
        <v>13196</v>
      </c>
      <c r="D12572" s="377">
        <v>2</v>
      </c>
    </row>
    <row r="12573" spans="1:4">
      <c r="A12573" s="375">
        <v>2171</v>
      </c>
      <c r="B12573" s="375">
        <v>2116</v>
      </c>
      <c r="C12573" s="375" t="s">
        <v>13197</v>
      </c>
      <c r="D12573" s="377">
        <v>2</v>
      </c>
    </row>
    <row r="12574" spans="1:4">
      <c r="A12574" s="375">
        <v>2172</v>
      </c>
      <c r="B12574" s="375">
        <v>2116</v>
      </c>
      <c r="C12574" s="375" t="s">
        <v>13198</v>
      </c>
      <c r="D12574" s="377">
        <v>2</v>
      </c>
    </row>
    <row r="12575" spans="1:4">
      <c r="A12575" s="375">
        <v>2173</v>
      </c>
      <c r="B12575" s="375">
        <v>2116</v>
      </c>
      <c r="C12575" s="375" t="s">
        <v>13199</v>
      </c>
      <c r="D12575" s="377">
        <v>2</v>
      </c>
    </row>
    <row r="12576" spans="1:4">
      <c r="A12576" s="375">
        <v>2174</v>
      </c>
      <c r="B12576" s="375">
        <v>2116</v>
      </c>
      <c r="C12576" s="375" t="s">
        <v>13200</v>
      </c>
      <c r="D12576" s="377">
        <v>2</v>
      </c>
    </row>
    <row r="12577" spans="1:4">
      <c r="A12577" s="375">
        <v>2175</v>
      </c>
      <c r="B12577" s="375">
        <v>2116</v>
      </c>
      <c r="C12577" s="375" t="s">
        <v>13201</v>
      </c>
      <c r="D12577" s="377">
        <v>2</v>
      </c>
    </row>
    <row r="12578" spans="1:4">
      <c r="A12578" s="375">
        <v>2176</v>
      </c>
      <c r="B12578" s="375">
        <v>2116</v>
      </c>
      <c r="C12578" s="375" t="s">
        <v>13202</v>
      </c>
      <c r="D12578" s="377">
        <v>2</v>
      </c>
    </row>
    <row r="12579" spans="1:4">
      <c r="A12579" s="375">
        <v>2177</v>
      </c>
      <c r="B12579" s="375">
        <v>2116</v>
      </c>
      <c r="C12579" s="375" t="s">
        <v>13203</v>
      </c>
      <c r="D12579" s="377">
        <v>2</v>
      </c>
    </row>
    <row r="12580" spans="1:4">
      <c r="A12580" s="375">
        <v>2178</v>
      </c>
      <c r="B12580" s="375">
        <v>2116</v>
      </c>
      <c r="C12580" s="375" t="s">
        <v>13204</v>
      </c>
      <c r="D12580" s="377">
        <v>0</v>
      </c>
    </row>
    <row r="12581" spans="1:4">
      <c r="A12581" s="375">
        <v>2179</v>
      </c>
      <c r="B12581" s="375">
        <v>2116</v>
      </c>
      <c r="C12581" s="375" t="s">
        <v>13205</v>
      </c>
      <c r="D12581" s="377">
        <v>2</v>
      </c>
    </row>
    <row r="12582" spans="1:4">
      <c r="A12582" s="375">
        <v>2180</v>
      </c>
      <c r="B12582" s="375">
        <v>2116</v>
      </c>
      <c r="C12582" s="375" t="s">
        <v>13206</v>
      </c>
      <c r="D12582" s="377">
        <v>0</v>
      </c>
    </row>
    <row r="12583" spans="1:4">
      <c r="A12583" s="375">
        <v>2182</v>
      </c>
      <c r="B12583" s="375">
        <v>2116</v>
      </c>
      <c r="C12583" s="375" t="s">
        <v>13207</v>
      </c>
      <c r="D12583" s="377">
        <v>2</v>
      </c>
    </row>
    <row r="12584" spans="1:4">
      <c r="A12584" s="375">
        <v>2183</v>
      </c>
      <c r="B12584" s="375">
        <v>2116</v>
      </c>
      <c r="C12584" s="375" t="s">
        <v>13208</v>
      </c>
      <c r="D12584" s="377">
        <v>0</v>
      </c>
    </row>
    <row r="12585" spans="1:4">
      <c r="A12585" s="375">
        <v>2184</v>
      </c>
      <c r="B12585" s="375">
        <v>2116</v>
      </c>
      <c r="C12585" s="375" t="s">
        <v>13209</v>
      </c>
      <c r="D12585" s="377">
        <v>2</v>
      </c>
    </row>
    <row r="12586" spans="1:4">
      <c r="A12586" s="375">
        <v>2185</v>
      </c>
      <c r="B12586" s="375">
        <v>2116</v>
      </c>
      <c r="C12586" s="375" t="s">
        <v>13210</v>
      </c>
      <c r="D12586" s="377">
        <v>2</v>
      </c>
    </row>
    <row r="12587" spans="1:4">
      <c r="A12587" s="375">
        <v>2187</v>
      </c>
      <c r="B12587" s="375">
        <v>2116</v>
      </c>
      <c r="C12587" s="375" t="s">
        <v>13211</v>
      </c>
      <c r="D12587" s="377">
        <v>0</v>
      </c>
    </row>
    <row r="12588" spans="1:4">
      <c r="A12588" s="375">
        <v>2188</v>
      </c>
      <c r="B12588" s="375">
        <v>2116</v>
      </c>
      <c r="C12588" s="375" t="s">
        <v>13212</v>
      </c>
      <c r="D12588" s="377">
        <v>0</v>
      </c>
    </row>
    <row r="12589" spans="1:4">
      <c r="A12589" s="375">
        <v>2189</v>
      </c>
      <c r="B12589" s="375">
        <v>2116</v>
      </c>
      <c r="C12589" s="375" t="s">
        <v>13213</v>
      </c>
      <c r="D12589" s="377">
        <v>2</v>
      </c>
    </row>
    <row r="12590" spans="1:4">
      <c r="A12590" s="375">
        <v>2192</v>
      </c>
      <c r="B12590" s="375">
        <v>2116</v>
      </c>
      <c r="C12590" s="375" t="s">
        <v>13214</v>
      </c>
      <c r="D12590" s="377">
        <v>2</v>
      </c>
    </row>
    <row r="12591" spans="1:4">
      <c r="A12591" s="375">
        <v>2196</v>
      </c>
      <c r="B12591" s="375">
        <v>2116</v>
      </c>
      <c r="C12591" s="375" t="s">
        <v>13215</v>
      </c>
      <c r="D12591" s="377">
        <v>0</v>
      </c>
    </row>
    <row r="12592" spans="1:4">
      <c r="A12592" s="375">
        <v>2197</v>
      </c>
      <c r="B12592" s="375">
        <v>2116</v>
      </c>
      <c r="C12592" s="375" t="s">
        <v>13216</v>
      </c>
      <c r="D12592" s="377">
        <v>2</v>
      </c>
    </row>
    <row r="12593" spans="1:4">
      <c r="A12593" s="375">
        <v>2199</v>
      </c>
      <c r="B12593" s="375">
        <v>2116</v>
      </c>
      <c r="C12593" s="375" t="s">
        <v>13217</v>
      </c>
      <c r="D12593" s="377">
        <v>2</v>
      </c>
    </row>
    <row r="12594" spans="1:4">
      <c r="A12594" s="375">
        <v>2201</v>
      </c>
      <c r="B12594" s="375">
        <v>2116</v>
      </c>
      <c r="C12594" s="375" t="s">
        <v>13218</v>
      </c>
      <c r="D12594" s="377">
        <v>2</v>
      </c>
    </row>
    <row r="12595" spans="1:4">
      <c r="A12595" s="375">
        <v>2202</v>
      </c>
      <c r="B12595" s="375">
        <v>2116</v>
      </c>
      <c r="C12595" s="375" t="s">
        <v>13219</v>
      </c>
      <c r="D12595" s="377">
        <v>0</v>
      </c>
    </row>
    <row r="12596" spans="1:4">
      <c r="A12596" s="375">
        <v>2203</v>
      </c>
      <c r="B12596" s="375">
        <v>2116</v>
      </c>
      <c r="C12596" s="375" t="s">
        <v>13220</v>
      </c>
      <c r="D12596" s="377">
        <v>0</v>
      </c>
    </row>
    <row r="12597" spans="1:4">
      <c r="A12597" s="375">
        <v>2206</v>
      </c>
      <c r="B12597" s="375">
        <v>2116</v>
      </c>
      <c r="C12597" s="375" t="s">
        <v>13221</v>
      </c>
      <c r="D12597" s="377">
        <v>2</v>
      </c>
    </row>
    <row r="12598" spans="1:4">
      <c r="A12598" s="375">
        <v>2207</v>
      </c>
      <c r="B12598" s="375">
        <v>2116</v>
      </c>
      <c r="C12598" s="375" t="s">
        <v>13222</v>
      </c>
      <c r="D12598" s="377">
        <v>2</v>
      </c>
    </row>
    <row r="12599" spans="1:4">
      <c r="A12599" s="375">
        <v>2208</v>
      </c>
      <c r="B12599" s="375">
        <v>2116</v>
      </c>
      <c r="C12599" s="375" t="s">
        <v>13223</v>
      </c>
      <c r="D12599" s="377">
        <v>2</v>
      </c>
    </row>
    <row r="12600" spans="1:4">
      <c r="A12600" s="375">
        <v>2209</v>
      </c>
      <c r="B12600" s="375">
        <v>2116</v>
      </c>
      <c r="C12600" s="375" t="s">
        <v>13224</v>
      </c>
      <c r="D12600" s="377">
        <v>2</v>
      </c>
    </row>
    <row r="12601" spans="1:4">
      <c r="A12601" s="375">
        <v>2210</v>
      </c>
      <c r="B12601" s="375">
        <v>2116</v>
      </c>
      <c r="C12601" s="375" t="s">
        <v>13225</v>
      </c>
      <c r="D12601" s="377">
        <v>2</v>
      </c>
    </row>
    <row r="12602" spans="1:4">
      <c r="A12602" s="375">
        <v>2211</v>
      </c>
      <c r="B12602" s="375">
        <v>2116</v>
      </c>
      <c r="C12602" s="375" t="s">
        <v>13226</v>
      </c>
      <c r="D12602" s="377">
        <v>2</v>
      </c>
    </row>
    <row r="12603" spans="1:4">
      <c r="A12603" s="375">
        <v>2212</v>
      </c>
      <c r="B12603" s="375">
        <v>2116</v>
      </c>
      <c r="C12603" s="375" t="s">
        <v>13227</v>
      </c>
      <c r="D12603" s="377">
        <v>0</v>
      </c>
    </row>
    <row r="12604" spans="1:4">
      <c r="A12604" s="375">
        <v>2213</v>
      </c>
      <c r="B12604" s="375">
        <v>2116</v>
      </c>
      <c r="C12604" s="375" t="s">
        <v>13228</v>
      </c>
      <c r="D12604" s="377">
        <v>2</v>
      </c>
    </row>
    <row r="12605" spans="1:4">
      <c r="A12605" s="375">
        <v>2214</v>
      </c>
      <c r="B12605" s="375">
        <v>2116</v>
      </c>
      <c r="C12605" s="375" t="s">
        <v>13229</v>
      </c>
      <c r="D12605" s="377">
        <v>2</v>
      </c>
    </row>
    <row r="12606" spans="1:4">
      <c r="A12606" s="375">
        <v>2215</v>
      </c>
      <c r="B12606" s="375">
        <v>2116</v>
      </c>
      <c r="C12606" s="375" t="s">
        <v>13230</v>
      </c>
      <c r="D12606" s="377">
        <v>0</v>
      </c>
    </row>
    <row r="12607" spans="1:4">
      <c r="A12607" s="375">
        <v>2312</v>
      </c>
      <c r="B12607" s="375">
        <v>2116</v>
      </c>
      <c r="C12607" s="375" t="s">
        <v>13231</v>
      </c>
      <c r="D12607" s="377">
        <v>0</v>
      </c>
    </row>
    <row r="12608" spans="1:4">
      <c r="A12608" s="375">
        <v>2317</v>
      </c>
      <c r="B12608" s="375">
        <v>2116</v>
      </c>
      <c r="C12608" s="375" t="s">
        <v>13232</v>
      </c>
      <c r="D12608" s="377">
        <v>1</v>
      </c>
    </row>
    <row r="12609" spans="1:4">
      <c r="A12609" s="375">
        <v>2322</v>
      </c>
      <c r="B12609" s="375">
        <v>2116</v>
      </c>
      <c r="C12609" s="375" t="s">
        <v>13233</v>
      </c>
      <c r="D12609" s="377">
        <v>1</v>
      </c>
    </row>
    <row r="12610" spans="1:4">
      <c r="A12610" s="375">
        <v>2323</v>
      </c>
      <c r="B12610" s="375">
        <v>2116</v>
      </c>
      <c r="C12610" s="375" t="s">
        <v>13234</v>
      </c>
      <c r="D12610" s="377">
        <v>0</v>
      </c>
    </row>
    <row r="12611" spans="1:4">
      <c r="A12611" s="375">
        <v>2324</v>
      </c>
      <c r="B12611" s="375">
        <v>2116</v>
      </c>
      <c r="C12611" s="375" t="s">
        <v>13235</v>
      </c>
      <c r="D12611" s="377">
        <v>2</v>
      </c>
    </row>
    <row r="12612" spans="1:4">
      <c r="A12612" s="375">
        <v>2326</v>
      </c>
      <c r="B12612" s="375">
        <v>2116</v>
      </c>
      <c r="C12612" s="375" t="s">
        <v>13236</v>
      </c>
      <c r="D12612" s="377">
        <v>2</v>
      </c>
    </row>
    <row r="12613" spans="1:4">
      <c r="A12613" s="375">
        <v>2328</v>
      </c>
      <c r="B12613" s="375">
        <v>2116</v>
      </c>
      <c r="C12613" s="375" t="s">
        <v>13237</v>
      </c>
      <c r="D12613" s="377">
        <v>0</v>
      </c>
    </row>
    <row r="12614" spans="1:4">
      <c r="A12614" s="375">
        <v>2330</v>
      </c>
      <c r="B12614" s="375">
        <v>2116</v>
      </c>
      <c r="C12614" s="375" t="s">
        <v>13238</v>
      </c>
      <c r="D12614" s="377">
        <v>1</v>
      </c>
    </row>
    <row r="12615" spans="1:4">
      <c r="A12615" s="375">
        <v>2338</v>
      </c>
      <c r="B12615" s="375">
        <v>2116</v>
      </c>
      <c r="C12615" s="375" t="s">
        <v>13239</v>
      </c>
      <c r="D12615" s="377">
        <v>1</v>
      </c>
    </row>
    <row r="12616" spans="1:4">
      <c r="A12616" s="375">
        <v>2341</v>
      </c>
      <c r="B12616" s="375">
        <v>2116</v>
      </c>
      <c r="C12616" s="375" t="s">
        <v>13240</v>
      </c>
      <c r="D12616" s="377">
        <v>1</v>
      </c>
    </row>
    <row r="12617" spans="1:4">
      <c r="A12617" s="375">
        <v>2342</v>
      </c>
      <c r="B12617" s="375">
        <v>2116</v>
      </c>
      <c r="C12617" s="375" t="s">
        <v>13241</v>
      </c>
      <c r="D12617" s="377">
        <v>0</v>
      </c>
    </row>
    <row r="12618" spans="1:4">
      <c r="A12618" s="375">
        <v>2343</v>
      </c>
      <c r="B12618" s="375">
        <v>2116</v>
      </c>
      <c r="C12618" s="375" t="s">
        <v>13242</v>
      </c>
      <c r="D12618" s="377">
        <v>1</v>
      </c>
    </row>
    <row r="12619" spans="1:4">
      <c r="A12619" s="375">
        <v>2345</v>
      </c>
      <c r="B12619" s="375">
        <v>2116</v>
      </c>
      <c r="C12619" s="375" t="s">
        <v>13243</v>
      </c>
      <c r="D12619" s="377">
        <v>1</v>
      </c>
    </row>
    <row r="12620" spans="1:4">
      <c r="A12620" s="375">
        <v>2346</v>
      </c>
      <c r="B12620" s="375">
        <v>2116</v>
      </c>
      <c r="C12620" s="375" t="s">
        <v>13244</v>
      </c>
      <c r="D12620" s="377">
        <v>0</v>
      </c>
    </row>
    <row r="12621" spans="1:4">
      <c r="A12621" s="375">
        <v>2347</v>
      </c>
      <c r="B12621" s="375">
        <v>2116</v>
      </c>
      <c r="C12621" s="375" t="s">
        <v>13245</v>
      </c>
      <c r="D12621" s="377">
        <v>0</v>
      </c>
    </row>
    <row r="12622" spans="1:4">
      <c r="A12622" s="375">
        <v>3102</v>
      </c>
      <c r="B12622" s="375">
        <v>2116</v>
      </c>
      <c r="C12622" s="375" t="s">
        <v>13246</v>
      </c>
      <c r="D12622" s="377">
        <v>0</v>
      </c>
    </row>
    <row r="12623" spans="1:4">
      <c r="A12623" s="375">
        <v>3103</v>
      </c>
      <c r="B12623" s="375">
        <v>2116</v>
      </c>
      <c r="C12623" s="375" t="s">
        <v>13247</v>
      </c>
      <c r="D12623" s="377">
        <v>0</v>
      </c>
    </row>
    <row r="12624" spans="1:4">
      <c r="A12624" s="375">
        <v>3104</v>
      </c>
      <c r="B12624" s="375">
        <v>2116</v>
      </c>
      <c r="C12624" s="375" t="s">
        <v>13248</v>
      </c>
      <c r="D12624" s="377">
        <v>0</v>
      </c>
    </row>
    <row r="12625" spans="1:4">
      <c r="A12625" s="375">
        <v>3105</v>
      </c>
      <c r="B12625" s="375">
        <v>2116</v>
      </c>
      <c r="C12625" s="375" t="s">
        <v>13249</v>
      </c>
      <c r="D12625" s="377">
        <v>0</v>
      </c>
    </row>
    <row r="12626" spans="1:4">
      <c r="A12626" s="375">
        <v>3108</v>
      </c>
      <c r="B12626" s="375">
        <v>2116</v>
      </c>
      <c r="C12626" s="375" t="s">
        <v>13250</v>
      </c>
      <c r="D12626" s="377">
        <v>0</v>
      </c>
    </row>
    <row r="12627" spans="1:4">
      <c r="A12627" s="375">
        <v>3109</v>
      </c>
      <c r="B12627" s="375">
        <v>2116</v>
      </c>
      <c r="C12627" s="375" t="s">
        <v>13251</v>
      </c>
      <c r="D12627" s="377">
        <v>0</v>
      </c>
    </row>
    <row r="12628" spans="1:4">
      <c r="A12628" s="375">
        <v>3115</v>
      </c>
      <c r="B12628" s="375">
        <v>2116</v>
      </c>
      <c r="C12628" s="375" t="s">
        <v>13252</v>
      </c>
      <c r="D12628" s="377">
        <v>0</v>
      </c>
    </row>
    <row r="12629" spans="1:4">
      <c r="A12629" s="375">
        <v>3116</v>
      </c>
      <c r="B12629" s="375">
        <v>2116</v>
      </c>
      <c r="C12629" s="375" t="s">
        <v>13253</v>
      </c>
      <c r="D12629" s="377">
        <v>0</v>
      </c>
    </row>
    <row r="12630" spans="1:4">
      <c r="A12630" s="375">
        <v>3120</v>
      </c>
      <c r="B12630" s="375">
        <v>2116</v>
      </c>
      <c r="C12630" s="375" t="s">
        <v>13254</v>
      </c>
      <c r="D12630" s="377">
        <v>0</v>
      </c>
    </row>
    <row r="12631" spans="1:4">
      <c r="A12631" s="375">
        <v>3121</v>
      </c>
      <c r="B12631" s="375">
        <v>2116</v>
      </c>
      <c r="C12631" s="375" t="s">
        <v>13255</v>
      </c>
      <c r="D12631" s="377">
        <v>0</v>
      </c>
    </row>
    <row r="12632" spans="1:4">
      <c r="A12632" s="375">
        <v>3141</v>
      </c>
      <c r="B12632" s="375">
        <v>2116</v>
      </c>
      <c r="C12632" s="375" t="s">
        <v>13256</v>
      </c>
      <c r="D12632" s="377">
        <v>0</v>
      </c>
    </row>
    <row r="12633" spans="1:4">
      <c r="A12633" s="375">
        <v>3145</v>
      </c>
      <c r="B12633" s="375">
        <v>2116</v>
      </c>
      <c r="C12633" s="375" t="s">
        <v>13257</v>
      </c>
      <c r="D12633" s="377">
        <v>0</v>
      </c>
    </row>
    <row r="12634" spans="1:4">
      <c r="A12634" s="375">
        <v>3146</v>
      </c>
      <c r="B12634" s="375">
        <v>2116</v>
      </c>
      <c r="C12634" s="375" t="s">
        <v>13258</v>
      </c>
      <c r="D12634" s="377">
        <v>0</v>
      </c>
    </row>
    <row r="12635" spans="1:4">
      <c r="A12635" s="375">
        <v>3147</v>
      </c>
      <c r="B12635" s="375">
        <v>2116</v>
      </c>
      <c r="C12635" s="375" t="s">
        <v>13259</v>
      </c>
      <c r="D12635" s="377">
        <v>0</v>
      </c>
    </row>
    <row r="12636" spans="1:4">
      <c r="A12636" s="375">
        <v>3181</v>
      </c>
      <c r="B12636" s="375">
        <v>2116</v>
      </c>
      <c r="C12636" s="375" t="s">
        <v>13260</v>
      </c>
      <c r="D12636" s="377">
        <v>0</v>
      </c>
    </row>
    <row r="12637" spans="1:4">
      <c r="A12637" s="375">
        <v>3199</v>
      </c>
      <c r="B12637" s="375">
        <v>2116</v>
      </c>
      <c r="C12637" s="375" t="s">
        <v>13261</v>
      </c>
      <c r="D12637" s="377">
        <v>0</v>
      </c>
    </row>
    <row r="12638" spans="1:4">
      <c r="A12638" s="375">
        <v>4109</v>
      </c>
      <c r="B12638" s="375">
        <v>2116</v>
      </c>
      <c r="C12638" s="375" t="s">
        <v>13262</v>
      </c>
      <c r="D12638" s="377">
        <v>0</v>
      </c>
    </row>
    <row r="12639" spans="1:4">
      <c r="A12639" s="375">
        <v>4111</v>
      </c>
      <c r="B12639" s="375">
        <v>2116</v>
      </c>
      <c r="C12639" s="375" t="s">
        <v>13263</v>
      </c>
      <c r="D12639" s="377">
        <v>2</v>
      </c>
    </row>
    <row r="12640" spans="1:4">
      <c r="A12640" s="375">
        <v>4112</v>
      </c>
      <c r="B12640" s="375">
        <v>2116</v>
      </c>
      <c r="C12640" s="375" t="s">
        <v>13264</v>
      </c>
      <c r="D12640" s="377">
        <v>2</v>
      </c>
    </row>
    <row r="12641" spans="1:4">
      <c r="A12641" s="375">
        <v>4116</v>
      </c>
      <c r="B12641" s="375">
        <v>2116</v>
      </c>
      <c r="C12641" s="375" t="s">
        <v>13265</v>
      </c>
      <c r="D12641" s="377">
        <v>2</v>
      </c>
    </row>
    <row r="12642" spans="1:4">
      <c r="A12642" s="375">
        <v>4117</v>
      </c>
      <c r="B12642" s="375">
        <v>2116</v>
      </c>
      <c r="C12642" s="375" t="s">
        <v>13266</v>
      </c>
      <c r="D12642" s="377">
        <v>2</v>
      </c>
    </row>
    <row r="12643" spans="1:4">
      <c r="A12643" s="375">
        <v>4121</v>
      </c>
      <c r="B12643" s="375">
        <v>2116</v>
      </c>
      <c r="C12643" s="375" t="s">
        <v>13267</v>
      </c>
      <c r="D12643" s="377">
        <v>2</v>
      </c>
    </row>
    <row r="12644" spans="1:4">
      <c r="A12644" s="375">
        <v>4123</v>
      </c>
      <c r="B12644" s="375">
        <v>2116</v>
      </c>
      <c r="C12644" s="375" t="s">
        <v>13268</v>
      </c>
      <c r="D12644" s="377">
        <v>2</v>
      </c>
    </row>
    <row r="12645" spans="1:4">
      <c r="A12645" s="375">
        <v>4124</v>
      </c>
      <c r="B12645" s="375">
        <v>2116</v>
      </c>
      <c r="C12645" s="375" t="s">
        <v>13269</v>
      </c>
      <c r="D12645" s="377">
        <v>2</v>
      </c>
    </row>
    <row r="12646" spans="1:4">
      <c r="A12646" s="375">
        <v>4126</v>
      </c>
      <c r="B12646" s="375">
        <v>2116</v>
      </c>
      <c r="C12646" s="375" t="s">
        <v>13270</v>
      </c>
      <c r="D12646" s="377">
        <v>2</v>
      </c>
    </row>
    <row r="12647" spans="1:4">
      <c r="A12647" s="375">
        <v>4130</v>
      </c>
      <c r="B12647" s="375">
        <v>2116</v>
      </c>
      <c r="C12647" s="375" t="s">
        <v>13271</v>
      </c>
      <c r="D12647" s="377">
        <v>2</v>
      </c>
    </row>
    <row r="12648" spans="1:4">
      <c r="A12648" s="375">
        <v>4131</v>
      </c>
      <c r="B12648" s="375">
        <v>2116</v>
      </c>
      <c r="C12648" s="375" t="s">
        <v>13272</v>
      </c>
      <c r="D12648" s="377">
        <v>2</v>
      </c>
    </row>
    <row r="12649" spans="1:4">
      <c r="A12649" s="375">
        <v>4132</v>
      </c>
      <c r="B12649" s="375">
        <v>2116</v>
      </c>
      <c r="C12649" s="375" t="s">
        <v>13273</v>
      </c>
      <c r="D12649" s="377">
        <v>2</v>
      </c>
    </row>
    <row r="12650" spans="1:4">
      <c r="A12650" s="375">
        <v>4140</v>
      </c>
      <c r="B12650" s="375">
        <v>2116</v>
      </c>
      <c r="C12650" s="375" t="s">
        <v>13274</v>
      </c>
      <c r="D12650" s="377">
        <v>2</v>
      </c>
    </row>
    <row r="12651" spans="1:4">
      <c r="A12651" s="375">
        <v>4170</v>
      </c>
      <c r="B12651" s="375">
        <v>2116</v>
      </c>
      <c r="C12651" s="375" t="s">
        <v>13275</v>
      </c>
      <c r="D12651" s="377">
        <v>2</v>
      </c>
    </row>
    <row r="12652" spans="1:4">
      <c r="A12652" s="375">
        <v>4173</v>
      </c>
      <c r="B12652" s="375">
        <v>2116</v>
      </c>
      <c r="C12652" s="375" t="s">
        <v>13276</v>
      </c>
      <c r="D12652" s="377">
        <v>0</v>
      </c>
    </row>
    <row r="12653" spans="1:4">
      <c r="A12653" s="375">
        <v>4179</v>
      </c>
      <c r="B12653" s="375">
        <v>2116</v>
      </c>
      <c r="C12653" s="375" t="s">
        <v>13277</v>
      </c>
      <c r="D12653" s="377">
        <v>2</v>
      </c>
    </row>
    <row r="12654" spans="1:4">
      <c r="A12654" s="375">
        <v>4180</v>
      </c>
      <c r="B12654" s="375">
        <v>2116</v>
      </c>
      <c r="C12654" s="375" t="s">
        <v>13278</v>
      </c>
      <c r="D12654" s="377">
        <v>2</v>
      </c>
    </row>
    <row r="12655" spans="1:4">
      <c r="A12655" s="375">
        <v>4181</v>
      </c>
      <c r="B12655" s="375">
        <v>2116</v>
      </c>
      <c r="C12655" s="375" t="s">
        <v>13279</v>
      </c>
      <c r="D12655" s="377">
        <v>2</v>
      </c>
    </row>
    <row r="12656" spans="1:4">
      <c r="A12656" s="375">
        <v>4190</v>
      </c>
      <c r="B12656" s="375">
        <v>2116</v>
      </c>
      <c r="C12656" s="375" t="s">
        <v>13280</v>
      </c>
      <c r="D12656" s="377">
        <v>2</v>
      </c>
    </row>
    <row r="12657" spans="1:4">
      <c r="A12657" s="375">
        <v>4191</v>
      </c>
      <c r="B12657" s="375">
        <v>2116</v>
      </c>
      <c r="C12657" s="375" t="s">
        <v>13281</v>
      </c>
      <c r="D12657" s="377">
        <v>2</v>
      </c>
    </row>
    <row r="12658" spans="1:4">
      <c r="A12658" s="375">
        <v>4192</v>
      </c>
      <c r="B12658" s="375">
        <v>2116</v>
      </c>
      <c r="C12658" s="375" t="s">
        <v>13282</v>
      </c>
      <c r="D12658" s="377">
        <v>2</v>
      </c>
    </row>
    <row r="12659" spans="1:4">
      <c r="A12659" s="375">
        <v>4196</v>
      </c>
      <c r="B12659" s="375">
        <v>2116</v>
      </c>
      <c r="C12659" s="375" t="s">
        <v>13283</v>
      </c>
      <c r="D12659" s="377">
        <v>2</v>
      </c>
    </row>
    <row r="12660" spans="1:4">
      <c r="A12660" s="375">
        <v>4199</v>
      </c>
      <c r="B12660" s="375">
        <v>2116</v>
      </c>
      <c r="C12660" s="375" t="s">
        <v>13284</v>
      </c>
      <c r="D12660" s="377">
        <v>2</v>
      </c>
    </row>
    <row r="12661" spans="1:4">
      <c r="A12661" s="375">
        <v>5002</v>
      </c>
      <c r="B12661" s="375">
        <v>2116</v>
      </c>
      <c r="C12661" s="375" t="s">
        <v>13285</v>
      </c>
      <c r="D12661" s="377">
        <v>0</v>
      </c>
    </row>
    <row r="12662" spans="1:4">
      <c r="A12662" s="375">
        <v>5003</v>
      </c>
      <c r="B12662" s="375">
        <v>2116</v>
      </c>
      <c r="C12662" s="375" t="s">
        <v>13286</v>
      </c>
      <c r="D12662" s="377">
        <v>0</v>
      </c>
    </row>
    <row r="12663" spans="1:4">
      <c r="A12663" s="375">
        <v>5008</v>
      </c>
      <c r="B12663" s="375">
        <v>2116</v>
      </c>
      <c r="C12663" s="375" t="s">
        <v>13287</v>
      </c>
      <c r="D12663" s="377">
        <v>0</v>
      </c>
    </row>
    <row r="12664" spans="1:4">
      <c r="A12664" s="375">
        <v>6002</v>
      </c>
      <c r="B12664" s="375">
        <v>2116</v>
      </c>
      <c r="C12664" s="375" t="s">
        <v>13288</v>
      </c>
      <c r="D12664" s="377">
        <v>0</v>
      </c>
    </row>
    <row r="12665" spans="1:4">
      <c r="A12665" s="375">
        <v>6022</v>
      </c>
      <c r="B12665" s="375">
        <v>2116</v>
      </c>
      <c r="C12665" s="375" t="s">
        <v>13289</v>
      </c>
      <c r="D12665" s="377">
        <v>0</v>
      </c>
    </row>
    <row r="12666" spans="1:4">
      <c r="A12666" s="375">
        <v>6034</v>
      </c>
      <c r="B12666" s="375">
        <v>2116</v>
      </c>
      <c r="C12666" s="375" t="s">
        <v>13290</v>
      </c>
      <c r="D12666" s="377">
        <v>0</v>
      </c>
    </row>
    <row r="12667" spans="1:4">
      <c r="A12667" s="375">
        <v>6042</v>
      </c>
      <c r="B12667" s="375">
        <v>2116</v>
      </c>
      <c r="C12667" s="375" t="s">
        <v>13291</v>
      </c>
      <c r="D12667" s="377">
        <v>0</v>
      </c>
    </row>
    <row r="12668" spans="1:4">
      <c r="A12668" s="375">
        <v>6082</v>
      </c>
      <c r="B12668" s="375">
        <v>2116</v>
      </c>
      <c r="C12668" s="375" t="s">
        <v>13292</v>
      </c>
      <c r="D12668" s="377">
        <v>0</v>
      </c>
    </row>
    <row r="12669" spans="1:4">
      <c r="A12669" s="375">
        <v>1099</v>
      </c>
      <c r="B12669" s="375">
        <v>2117</v>
      </c>
      <c r="C12669" s="375" t="s">
        <v>13293</v>
      </c>
      <c r="D12669" s="377">
        <v>2</v>
      </c>
    </row>
    <row r="12670" spans="1:4">
      <c r="A12670" s="375">
        <v>1100</v>
      </c>
      <c r="B12670" s="375">
        <v>2117</v>
      </c>
      <c r="C12670" s="375" t="s">
        <v>13294</v>
      </c>
      <c r="D12670" s="377">
        <v>0</v>
      </c>
    </row>
    <row r="12671" spans="1:4">
      <c r="A12671" s="375">
        <v>1101</v>
      </c>
      <c r="B12671" s="375">
        <v>2117</v>
      </c>
      <c r="C12671" s="375" t="s">
        <v>13295</v>
      </c>
      <c r="D12671" s="377">
        <v>2</v>
      </c>
    </row>
    <row r="12672" spans="1:4">
      <c r="A12672" s="375">
        <v>1102</v>
      </c>
      <c r="B12672" s="375">
        <v>2117</v>
      </c>
      <c r="C12672" s="375" t="s">
        <v>13296</v>
      </c>
      <c r="D12672" s="377">
        <v>0</v>
      </c>
    </row>
    <row r="12673" spans="1:4">
      <c r="A12673" s="375">
        <v>1103</v>
      </c>
      <c r="B12673" s="375">
        <v>2117</v>
      </c>
      <c r="C12673" s="375" t="s">
        <v>13297</v>
      </c>
      <c r="D12673" s="377">
        <v>2</v>
      </c>
    </row>
    <row r="12674" spans="1:4">
      <c r="A12674" s="375">
        <v>1104</v>
      </c>
      <c r="B12674" s="375">
        <v>2117</v>
      </c>
      <c r="C12674" s="375" t="s">
        <v>13298</v>
      </c>
      <c r="D12674" s="377">
        <v>0</v>
      </c>
    </row>
    <row r="12675" spans="1:4">
      <c r="A12675" s="375">
        <v>1105</v>
      </c>
      <c r="B12675" s="375">
        <v>2117</v>
      </c>
      <c r="C12675" s="375" t="s">
        <v>13299</v>
      </c>
      <c r="D12675" s="377">
        <v>0</v>
      </c>
    </row>
    <row r="12676" spans="1:4">
      <c r="A12676" s="375">
        <v>1106</v>
      </c>
      <c r="B12676" s="375">
        <v>2117</v>
      </c>
      <c r="C12676" s="375" t="s">
        <v>13300</v>
      </c>
      <c r="D12676" s="377">
        <v>0</v>
      </c>
    </row>
    <row r="12677" spans="1:4">
      <c r="A12677" s="375">
        <v>1107</v>
      </c>
      <c r="B12677" s="375">
        <v>2117</v>
      </c>
      <c r="C12677" s="375" t="s">
        <v>13301</v>
      </c>
      <c r="D12677" s="377">
        <v>2</v>
      </c>
    </row>
    <row r="12678" spans="1:4">
      <c r="A12678" s="375">
        <v>1109</v>
      </c>
      <c r="B12678" s="375">
        <v>2117</v>
      </c>
      <c r="C12678" s="375" t="s">
        <v>13302</v>
      </c>
      <c r="D12678" s="377">
        <v>0</v>
      </c>
    </row>
    <row r="12679" spans="1:4">
      <c r="A12679" s="375">
        <v>1113</v>
      </c>
      <c r="B12679" s="375">
        <v>2117</v>
      </c>
      <c r="C12679" s="375" t="s">
        <v>13303</v>
      </c>
      <c r="D12679" s="377">
        <v>0</v>
      </c>
    </row>
    <row r="12680" spans="1:4">
      <c r="A12680" s="375">
        <v>1114</v>
      </c>
      <c r="B12680" s="375">
        <v>2117</v>
      </c>
      <c r="C12680" s="375" t="s">
        <v>13304</v>
      </c>
      <c r="D12680" s="377">
        <v>2</v>
      </c>
    </row>
    <row r="12681" spans="1:4">
      <c r="A12681" s="375">
        <v>1115</v>
      </c>
      <c r="B12681" s="375">
        <v>2117</v>
      </c>
      <c r="C12681" s="375" t="s">
        <v>13305</v>
      </c>
      <c r="D12681" s="377">
        <v>0</v>
      </c>
    </row>
    <row r="12682" spans="1:4">
      <c r="A12682" s="375">
        <v>1120</v>
      </c>
      <c r="B12682" s="375">
        <v>2117</v>
      </c>
      <c r="C12682" s="375" t="s">
        <v>13306</v>
      </c>
      <c r="D12682" s="377">
        <v>2</v>
      </c>
    </row>
    <row r="12683" spans="1:4">
      <c r="A12683" s="375">
        <v>1121</v>
      </c>
      <c r="B12683" s="375">
        <v>2117</v>
      </c>
      <c r="C12683" s="375" t="s">
        <v>13307</v>
      </c>
      <c r="D12683" s="377">
        <v>2</v>
      </c>
    </row>
    <row r="12684" spans="1:4">
      <c r="A12684" s="375">
        <v>1123</v>
      </c>
      <c r="B12684" s="375">
        <v>2117</v>
      </c>
      <c r="C12684" s="375" t="s">
        <v>13308</v>
      </c>
      <c r="D12684" s="377">
        <v>0</v>
      </c>
    </row>
    <row r="12685" spans="1:4">
      <c r="A12685" s="375">
        <v>1124</v>
      </c>
      <c r="B12685" s="375">
        <v>2117</v>
      </c>
      <c r="C12685" s="375" t="s">
        <v>13309</v>
      </c>
      <c r="D12685" s="377">
        <v>2</v>
      </c>
    </row>
    <row r="12686" spans="1:4">
      <c r="A12686" s="375">
        <v>1125</v>
      </c>
      <c r="B12686" s="375">
        <v>2117</v>
      </c>
      <c r="C12686" s="375" t="s">
        <v>13310</v>
      </c>
      <c r="D12686" s="377">
        <v>2</v>
      </c>
    </row>
    <row r="12687" spans="1:4">
      <c r="A12687" s="375">
        <v>1126</v>
      </c>
      <c r="B12687" s="375">
        <v>2117</v>
      </c>
      <c r="C12687" s="375" t="s">
        <v>13311</v>
      </c>
      <c r="D12687" s="377">
        <v>2</v>
      </c>
    </row>
    <row r="12688" spans="1:4">
      <c r="A12688" s="375">
        <v>1127</v>
      </c>
      <c r="B12688" s="375">
        <v>2117</v>
      </c>
      <c r="C12688" s="375" t="s">
        <v>13312</v>
      </c>
      <c r="D12688" s="377">
        <v>0</v>
      </c>
    </row>
    <row r="12689" spans="1:4">
      <c r="A12689" s="375">
        <v>1128</v>
      </c>
      <c r="B12689" s="375">
        <v>2117</v>
      </c>
      <c r="C12689" s="375" t="s">
        <v>13313</v>
      </c>
      <c r="D12689" s="377">
        <v>2</v>
      </c>
    </row>
    <row r="12690" spans="1:4">
      <c r="A12690" s="375">
        <v>1129</v>
      </c>
      <c r="B12690" s="375">
        <v>2117</v>
      </c>
      <c r="C12690" s="375" t="s">
        <v>13314</v>
      </c>
      <c r="D12690" s="377">
        <v>0</v>
      </c>
    </row>
    <row r="12691" spans="1:4">
      <c r="A12691" s="375">
        <v>1130</v>
      </c>
      <c r="B12691" s="375">
        <v>2117</v>
      </c>
      <c r="C12691" s="375" t="s">
        <v>13315</v>
      </c>
      <c r="D12691" s="377">
        <v>0</v>
      </c>
    </row>
    <row r="12692" spans="1:4">
      <c r="A12692" s="375">
        <v>1131</v>
      </c>
      <c r="B12692" s="375">
        <v>2117</v>
      </c>
      <c r="C12692" s="375" t="s">
        <v>13316</v>
      </c>
      <c r="D12692" s="377">
        <v>2</v>
      </c>
    </row>
    <row r="12693" spans="1:4">
      <c r="A12693" s="375">
        <v>1132</v>
      </c>
      <c r="B12693" s="375">
        <v>2117</v>
      </c>
      <c r="C12693" s="375" t="s">
        <v>13317</v>
      </c>
      <c r="D12693" s="377">
        <v>0</v>
      </c>
    </row>
    <row r="12694" spans="1:4">
      <c r="A12694" s="375">
        <v>1137</v>
      </c>
      <c r="B12694" s="375">
        <v>2117</v>
      </c>
      <c r="C12694" s="375" t="s">
        <v>13318</v>
      </c>
      <c r="D12694" s="377">
        <v>0</v>
      </c>
    </row>
    <row r="12695" spans="1:4">
      <c r="A12695" s="375">
        <v>1151</v>
      </c>
      <c r="B12695" s="375">
        <v>2117</v>
      </c>
      <c r="C12695" s="375" t="s">
        <v>13319</v>
      </c>
      <c r="D12695" s="377">
        <v>2</v>
      </c>
    </row>
    <row r="12696" spans="1:4">
      <c r="A12696" s="375">
        <v>1152</v>
      </c>
      <c r="B12696" s="375">
        <v>2117</v>
      </c>
      <c r="C12696" s="375" t="s">
        <v>13320</v>
      </c>
      <c r="D12696" s="377">
        <v>2</v>
      </c>
    </row>
    <row r="12697" spans="1:4">
      <c r="A12697" s="375">
        <v>1153</v>
      </c>
      <c r="B12697" s="375">
        <v>2117</v>
      </c>
      <c r="C12697" s="375" t="s">
        <v>13321</v>
      </c>
      <c r="D12697" s="377">
        <v>0</v>
      </c>
    </row>
    <row r="12698" spans="1:4">
      <c r="A12698" s="375">
        <v>1157</v>
      </c>
      <c r="B12698" s="375">
        <v>2117</v>
      </c>
      <c r="C12698" s="375" t="s">
        <v>13322</v>
      </c>
      <c r="D12698" s="377">
        <v>0</v>
      </c>
    </row>
    <row r="12699" spans="1:4">
      <c r="A12699" s="375">
        <v>1175</v>
      </c>
      <c r="B12699" s="375">
        <v>2117</v>
      </c>
      <c r="C12699" s="375" t="s">
        <v>13323</v>
      </c>
      <c r="D12699" s="377">
        <v>2</v>
      </c>
    </row>
    <row r="12700" spans="1:4">
      <c r="A12700" s="375">
        <v>1181</v>
      </c>
      <c r="B12700" s="375">
        <v>2117</v>
      </c>
      <c r="C12700" s="375" t="s">
        <v>13324</v>
      </c>
      <c r="D12700" s="377">
        <v>0</v>
      </c>
    </row>
    <row r="12701" spans="1:4">
      <c r="A12701" s="375">
        <v>1183</v>
      </c>
      <c r="B12701" s="375">
        <v>2117</v>
      </c>
      <c r="C12701" s="375" t="s">
        <v>13325</v>
      </c>
      <c r="D12701" s="377">
        <v>0</v>
      </c>
    </row>
    <row r="12702" spans="1:4">
      <c r="A12702" s="375">
        <v>1185</v>
      </c>
      <c r="B12702" s="375">
        <v>2117</v>
      </c>
      <c r="C12702" s="375" t="s">
        <v>13326</v>
      </c>
      <c r="D12702" s="377">
        <v>0</v>
      </c>
    </row>
    <row r="12703" spans="1:4">
      <c r="A12703" s="375">
        <v>1186</v>
      </c>
      <c r="B12703" s="375">
        <v>2117</v>
      </c>
      <c r="C12703" s="375" t="s">
        <v>13327</v>
      </c>
      <c r="D12703" s="377">
        <v>0</v>
      </c>
    </row>
    <row r="12704" spans="1:4">
      <c r="A12704" s="375">
        <v>1187</v>
      </c>
      <c r="B12704" s="375">
        <v>2117</v>
      </c>
      <c r="C12704" s="375" t="s">
        <v>13328</v>
      </c>
      <c r="D12704" s="377">
        <v>0</v>
      </c>
    </row>
    <row r="12705" spans="1:4">
      <c r="A12705" s="375">
        <v>1188</v>
      </c>
      <c r="B12705" s="375">
        <v>2117</v>
      </c>
      <c r="C12705" s="375" t="s">
        <v>13329</v>
      </c>
      <c r="D12705" s="377">
        <v>0</v>
      </c>
    </row>
    <row r="12706" spans="1:4">
      <c r="A12706" s="375">
        <v>1189</v>
      </c>
      <c r="B12706" s="375">
        <v>2117</v>
      </c>
      <c r="C12706" s="375" t="s">
        <v>13330</v>
      </c>
      <c r="D12706" s="377">
        <v>2</v>
      </c>
    </row>
    <row r="12707" spans="1:4">
      <c r="A12707" s="375">
        <v>1190</v>
      </c>
      <c r="B12707" s="375">
        <v>2117</v>
      </c>
      <c r="C12707" s="375" t="s">
        <v>13331</v>
      </c>
      <c r="D12707" s="377">
        <v>0</v>
      </c>
    </row>
    <row r="12708" spans="1:4">
      <c r="A12708" s="375">
        <v>1192</v>
      </c>
      <c r="B12708" s="375">
        <v>2117</v>
      </c>
      <c r="C12708" s="375" t="s">
        <v>13332</v>
      </c>
      <c r="D12708" s="377">
        <v>2</v>
      </c>
    </row>
    <row r="12709" spans="1:4">
      <c r="A12709" s="375">
        <v>1193</v>
      </c>
      <c r="B12709" s="375">
        <v>2117</v>
      </c>
      <c r="C12709" s="375" t="s">
        <v>13333</v>
      </c>
      <c r="D12709" s="377">
        <v>2</v>
      </c>
    </row>
    <row r="12710" spans="1:4">
      <c r="A12710" s="375">
        <v>1194</v>
      </c>
      <c r="B12710" s="375">
        <v>2117</v>
      </c>
      <c r="C12710" s="375" t="s">
        <v>13334</v>
      </c>
      <c r="D12710" s="377">
        <v>0</v>
      </c>
    </row>
    <row r="12711" spans="1:4">
      <c r="A12711" s="375">
        <v>1199</v>
      </c>
      <c r="B12711" s="375">
        <v>2117</v>
      </c>
      <c r="C12711" s="375" t="s">
        <v>13335</v>
      </c>
      <c r="D12711" s="377">
        <v>0</v>
      </c>
    </row>
    <row r="12712" spans="1:4">
      <c r="A12712" s="375">
        <v>1201</v>
      </c>
      <c r="B12712" s="375">
        <v>2117</v>
      </c>
      <c r="C12712" s="375" t="s">
        <v>13336</v>
      </c>
      <c r="D12712" s="377">
        <v>0</v>
      </c>
    </row>
    <row r="12713" spans="1:4">
      <c r="A12713" s="375">
        <v>1203</v>
      </c>
      <c r="B12713" s="375">
        <v>2117</v>
      </c>
      <c r="C12713" s="375" t="s">
        <v>13337</v>
      </c>
      <c r="D12713" s="377">
        <v>0</v>
      </c>
    </row>
    <row r="12714" spans="1:4">
      <c r="A12714" s="375">
        <v>1206</v>
      </c>
      <c r="B12714" s="375">
        <v>2117</v>
      </c>
      <c r="C12714" s="375" t="s">
        <v>13338</v>
      </c>
      <c r="D12714" s="377">
        <v>2</v>
      </c>
    </row>
    <row r="12715" spans="1:4">
      <c r="A12715" s="375">
        <v>1210</v>
      </c>
      <c r="B12715" s="375">
        <v>2117</v>
      </c>
      <c r="C12715" s="375" t="s">
        <v>13339</v>
      </c>
      <c r="D12715" s="377">
        <v>0</v>
      </c>
    </row>
    <row r="12716" spans="1:4">
      <c r="A12716" s="375">
        <v>1256</v>
      </c>
      <c r="B12716" s="375">
        <v>2117</v>
      </c>
      <c r="C12716" s="375" t="s">
        <v>13340</v>
      </c>
      <c r="D12716" s="377">
        <v>2</v>
      </c>
    </row>
    <row r="12717" spans="1:4">
      <c r="A12717" s="375">
        <v>1257</v>
      </c>
      <c r="B12717" s="375">
        <v>2117</v>
      </c>
      <c r="C12717" s="375" t="s">
        <v>13341</v>
      </c>
      <c r="D12717" s="377">
        <v>2</v>
      </c>
    </row>
    <row r="12718" spans="1:4">
      <c r="A12718" s="375">
        <v>1260</v>
      </c>
      <c r="B12718" s="375">
        <v>2117</v>
      </c>
      <c r="C12718" s="375" t="s">
        <v>13342</v>
      </c>
      <c r="D12718" s="377">
        <v>2</v>
      </c>
    </row>
    <row r="12719" spans="1:4">
      <c r="A12719" s="375">
        <v>1261</v>
      </c>
      <c r="B12719" s="375">
        <v>2117</v>
      </c>
      <c r="C12719" s="375" t="s">
        <v>13343</v>
      </c>
      <c r="D12719" s="377">
        <v>2</v>
      </c>
    </row>
    <row r="12720" spans="1:4">
      <c r="A12720" s="375">
        <v>1262</v>
      </c>
      <c r="B12720" s="375">
        <v>2117</v>
      </c>
      <c r="C12720" s="375" t="s">
        <v>13344</v>
      </c>
      <c r="D12720" s="377">
        <v>2</v>
      </c>
    </row>
    <row r="12721" spans="1:4">
      <c r="A12721" s="375">
        <v>2095</v>
      </c>
      <c r="B12721" s="375">
        <v>2117</v>
      </c>
      <c r="C12721" s="375" t="s">
        <v>13345</v>
      </c>
      <c r="D12721" s="377">
        <v>2</v>
      </c>
    </row>
    <row r="12722" spans="1:4">
      <c r="A12722" s="375">
        <v>2096</v>
      </c>
      <c r="B12722" s="375">
        <v>2117</v>
      </c>
      <c r="C12722" s="375" t="s">
        <v>13346</v>
      </c>
      <c r="D12722" s="377">
        <v>2</v>
      </c>
    </row>
    <row r="12723" spans="1:4">
      <c r="A12723" s="375">
        <v>2100</v>
      </c>
      <c r="B12723" s="375">
        <v>2117</v>
      </c>
      <c r="C12723" s="375" t="s">
        <v>13347</v>
      </c>
      <c r="D12723" s="377">
        <v>2</v>
      </c>
    </row>
    <row r="12724" spans="1:4">
      <c r="A12724" s="375">
        <v>2102</v>
      </c>
      <c r="B12724" s="375">
        <v>2117</v>
      </c>
      <c r="C12724" s="375" t="s">
        <v>13348</v>
      </c>
      <c r="D12724" s="377">
        <v>2</v>
      </c>
    </row>
    <row r="12725" spans="1:4">
      <c r="A12725" s="375">
        <v>2103</v>
      </c>
      <c r="B12725" s="375">
        <v>2117</v>
      </c>
      <c r="C12725" s="375" t="s">
        <v>13349</v>
      </c>
      <c r="D12725" s="377">
        <v>2</v>
      </c>
    </row>
    <row r="12726" spans="1:4">
      <c r="A12726" s="375">
        <v>2104</v>
      </c>
      <c r="B12726" s="375">
        <v>2117</v>
      </c>
      <c r="C12726" s="375" t="s">
        <v>13350</v>
      </c>
      <c r="D12726" s="377">
        <v>2</v>
      </c>
    </row>
    <row r="12727" spans="1:4">
      <c r="A12727" s="375">
        <v>2105</v>
      </c>
      <c r="B12727" s="375">
        <v>2117</v>
      </c>
      <c r="C12727" s="375" t="s">
        <v>13351</v>
      </c>
      <c r="D12727" s="377">
        <v>2</v>
      </c>
    </row>
    <row r="12728" spans="1:4">
      <c r="A12728" s="375">
        <v>2108</v>
      </c>
      <c r="B12728" s="375">
        <v>2117</v>
      </c>
      <c r="C12728" s="375" t="s">
        <v>13352</v>
      </c>
      <c r="D12728" s="377">
        <v>2</v>
      </c>
    </row>
    <row r="12729" spans="1:4">
      <c r="A12729" s="375">
        <v>2109</v>
      </c>
      <c r="B12729" s="375">
        <v>2117</v>
      </c>
      <c r="C12729" s="375" t="s">
        <v>13353</v>
      </c>
      <c r="D12729" s="377">
        <v>1</v>
      </c>
    </row>
    <row r="12730" spans="1:4">
      <c r="A12730" s="375">
        <v>2110</v>
      </c>
      <c r="B12730" s="375">
        <v>2117</v>
      </c>
      <c r="C12730" s="375" t="s">
        <v>13354</v>
      </c>
      <c r="D12730" s="377">
        <v>2</v>
      </c>
    </row>
    <row r="12731" spans="1:4">
      <c r="A12731" s="375">
        <v>2111</v>
      </c>
      <c r="B12731" s="375">
        <v>2117</v>
      </c>
      <c r="C12731" s="375" t="s">
        <v>13355</v>
      </c>
      <c r="D12731" s="377">
        <v>2</v>
      </c>
    </row>
    <row r="12732" spans="1:4">
      <c r="A12732" s="375">
        <v>2112</v>
      </c>
      <c r="B12732" s="375">
        <v>2117</v>
      </c>
      <c r="C12732" s="375" t="s">
        <v>13356</v>
      </c>
      <c r="D12732" s="377">
        <v>1</v>
      </c>
    </row>
    <row r="12733" spans="1:4">
      <c r="A12733" s="375">
        <v>2113</v>
      </c>
      <c r="B12733" s="375">
        <v>2117</v>
      </c>
      <c r="C12733" s="375" t="s">
        <v>13357</v>
      </c>
      <c r="D12733" s="377">
        <v>2</v>
      </c>
    </row>
    <row r="12734" spans="1:4">
      <c r="A12734" s="375">
        <v>2115</v>
      </c>
      <c r="B12734" s="375">
        <v>2117</v>
      </c>
      <c r="C12734" s="375" t="s">
        <v>13358</v>
      </c>
      <c r="D12734" s="377">
        <v>2</v>
      </c>
    </row>
    <row r="12735" spans="1:4">
      <c r="A12735" s="375">
        <v>2116</v>
      </c>
      <c r="B12735" s="375">
        <v>2117</v>
      </c>
      <c r="C12735" s="375" t="s">
        <v>13359</v>
      </c>
      <c r="D12735" s="377">
        <v>1</v>
      </c>
    </row>
    <row r="12736" spans="1:4">
      <c r="A12736" s="375">
        <v>2117</v>
      </c>
      <c r="B12736" s="375">
        <v>2117</v>
      </c>
      <c r="C12736" s="375" t="s">
        <v>13360</v>
      </c>
      <c r="D12736" s="377" t="s">
        <v>94</v>
      </c>
    </row>
    <row r="12737" spans="1:4">
      <c r="A12737" s="375">
        <v>2121</v>
      </c>
      <c r="B12737" s="375">
        <v>2117</v>
      </c>
      <c r="C12737" s="375" t="s">
        <v>13361</v>
      </c>
      <c r="D12737" s="377">
        <v>0</v>
      </c>
    </row>
    <row r="12738" spans="1:4">
      <c r="A12738" s="375">
        <v>2122</v>
      </c>
      <c r="B12738" s="375">
        <v>2117</v>
      </c>
      <c r="C12738" s="375" t="s">
        <v>13362</v>
      </c>
      <c r="D12738" s="377">
        <v>2</v>
      </c>
    </row>
    <row r="12739" spans="1:4">
      <c r="A12739" s="375">
        <v>2123</v>
      </c>
      <c r="B12739" s="375">
        <v>2117</v>
      </c>
      <c r="C12739" s="375" t="s">
        <v>13363</v>
      </c>
      <c r="D12739" s="377">
        <v>2</v>
      </c>
    </row>
    <row r="12740" spans="1:4">
      <c r="A12740" s="375">
        <v>2125</v>
      </c>
      <c r="B12740" s="375">
        <v>2117</v>
      </c>
      <c r="C12740" s="375" t="s">
        <v>13364</v>
      </c>
      <c r="D12740" s="377">
        <v>1</v>
      </c>
    </row>
    <row r="12741" spans="1:4">
      <c r="A12741" s="375">
        <v>2130</v>
      </c>
      <c r="B12741" s="375">
        <v>2117</v>
      </c>
      <c r="C12741" s="375" t="s">
        <v>13365</v>
      </c>
      <c r="D12741" s="377">
        <v>1</v>
      </c>
    </row>
    <row r="12742" spans="1:4">
      <c r="A12742" s="375">
        <v>2132</v>
      </c>
      <c r="B12742" s="375">
        <v>2117</v>
      </c>
      <c r="C12742" s="375" t="s">
        <v>13366</v>
      </c>
      <c r="D12742" s="377">
        <v>1</v>
      </c>
    </row>
    <row r="12743" spans="1:4">
      <c r="A12743" s="375">
        <v>2133</v>
      </c>
      <c r="B12743" s="375">
        <v>2117</v>
      </c>
      <c r="C12743" s="375" t="s">
        <v>13367</v>
      </c>
      <c r="D12743" s="377">
        <v>1</v>
      </c>
    </row>
    <row r="12744" spans="1:4">
      <c r="A12744" s="375">
        <v>2135</v>
      </c>
      <c r="B12744" s="375">
        <v>2117</v>
      </c>
      <c r="C12744" s="375" t="s">
        <v>13368</v>
      </c>
      <c r="D12744" s="377">
        <v>1</v>
      </c>
    </row>
    <row r="12745" spans="1:4">
      <c r="A12745" s="375">
        <v>2136</v>
      </c>
      <c r="B12745" s="375">
        <v>2117</v>
      </c>
      <c r="C12745" s="375" t="s">
        <v>13369</v>
      </c>
      <c r="D12745" s="377">
        <v>0</v>
      </c>
    </row>
    <row r="12746" spans="1:4">
      <c r="A12746" s="375">
        <v>2137</v>
      </c>
      <c r="B12746" s="375">
        <v>2117</v>
      </c>
      <c r="C12746" s="375" t="s">
        <v>13370</v>
      </c>
      <c r="D12746" s="377">
        <v>1</v>
      </c>
    </row>
    <row r="12747" spans="1:4">
      <c r="A12747" s="375">
        <v>2139</v>
      </c>
      <c r="B12747" s="375">
        <v>2117</v>
      </c>
      <c r="C12747" s="375" t="s">
        <v>13371</v>
      </c>
      <c r="D12747" s="377">
        <v>2</v>
      </c>
    </row>
    <row r="12748" spans="1:4">
      <c r="A12748" s="375">
        <v>2142</v>
      </c>
      <c r="B12748" s="375">
        <v>2117</v>
      </c>
      <c r="C12748" s="375" t="s">
        <v>13372</v>
      </c>
      <c r="D12748" s="377">
        <v>2</v>
      </c>
    </row>
    <row r="12749" spans="1:4">
      <c r="A12749" s="375">
        <v>2146</v>
      </c>
      <c r="B12749" s="375">
        <v>2117</v>
      </c>
      <c r="C12749" s="375" t="s">
        <v>13373</v>
      </c>
      <c r="D12749" s="377">
        <v>2</v>
      </c>
    </row>
    <row r="12750" spans="1:4">
      <c r="A12750" s="375">
        <v>2148</v>
      </c>
      <c r="B12750" s="375">
        <v>2117</v>
      </c>
      <c r="C12750" s="375" t="s">
        <v>13374</v>
      </c>
      <c r="D12750" s="377">
        <v>2</v>
      </c>
    </row>
    <row r="12751" spans="1:4">
      <c r="A12751" s="375">
        <v>2149</v>
      </c>
      <c r="B12751" s="375">
        <v>2117</v>
      </c>
      <c r="C12751" s="375" t="s">
        <v>13375</v>
      </c>
      <c r="D12751" s="377">
        <v>2</v>
      </c>
    </row>
    <row r="12752" spans="1:4">
      <c r="A12752" s="375">
        <v>2151</v>
      </c>
      <c r="B12752" s="375">
        <v>2117</v>
      </c>
      <c r="C12752" s="375" t="s">
        <v>13376</v>
      </c>
      <c r="D12752" s="377">
        <v>0</v>
      </c>
    </row>
    <row r="12753" spans="1:4">
      <c r="A12753" s="375">
        <v>2152</v>
      </c>
      <c r="B12753" s="375">
        <v>2117</v>
      </c>
      <c r="C12753" s="375" t="s">
        <v>13377</v>
      </c>
      <c r="D12753" s="377">
        <v>2</v>
      </c>
    </row>
    <row r="12754" spans="1:4">
      <c r="A12754" s="375">
        <v>2153</v>
      </c>
      <c r="B12754" s="375">
        <v>2117</v>
      </c>
      <c r="C12754" s="375" t="s">
        <v>13378</v>
      </c>
      <c r="D12754" s="377">
        <v>2</v>
      </c>
    </row>
    <row r="12755" spans="1:4">
      <c r="A12755" s="375">
        <v>2154</v>
      </c>
      <c r="B12755" s="375">
        <v>2117</v>
      </c>
      <c r="C12755" s="375" t="s">
        <v>13379</v>
      </c>
      <c r="D12755" s="377">
        <v>2</v>
      </c>
    </row>
    <row r="12756" spans="1:4">
      <c r="A12756" s="375">
        <v>2155</v>
      </c>
      <c r="B12756" s="375">
        <v>2117</v>
      </c>
      <c r="C12756" s="375" t="s">
        <v>13380</v>
      </c>
      <c r="D12756" s="377">
        <v>2</v>
      </c>
    </row>
    <row r="12757" spans="1:4">
      <c r="A12757" s="375">
        <v>2156</v>
      </c>
      <c r="B12757" s="375">
        <v>2117</v>
      </c>
      <c r="C12757" s="375" t="s">
        <v>13381</v>
      </c>
      <c r="D12757" s="377">
        <v>2</v>
      </c>
    </row>
    <row r="12758" spans="1:4">
      <c r="A12758" s="375">
        <v>2162</v>
      </c>
      <c r="B12758" s="375">
        <v>2117</v>
      </c>
      <c r="C12758" s="375" t="s">
        <v>13382</v>
      </c>
      <c r="D12758" s="377">
        <v>2</v>
      </c>
    </row>
    <row r="12759" spans="1:4">
      <c r="A12759" s="375">
        <v>2163</v>
      </c>
      <c r="B12759" s="375">
        <v>2117</v>
      </c>
      <c r="C12759" s="375" t="s">
        <v>13383</v>
      </c>
      <c r="D12759" s="377">
        <v>2</v>
      </c>
    </row>
    <row r="12760" spans="1:4">
      <c r="A12760" s="375">
        <v>2164</v>
      </c>
      <c r="B12760" s="375">
        <v>2117</v>
      </c>
      <c r="C12760" s="375" t="s">
        <v>13384</v>
      </c>
      <c r="D12760" s="377">
        <v>2</v>
      </c>
    </row>
    <row r="12761" spans="1:4">
      <c r="A12761" s="375">
        <v>2169</v>
      </c>
      <c r="B12761" s="375">
        <v>2117</v>
      </c>
      <c r="C12761" s="375" t="s">
        <v>13385</v>
      </c>
      <c r="D12761" s="377">
        <v>2</v>
      </c>
    </row>
    <row r="12762" spans="1:4">
      <c r="A12762" s="375">
        <v>2171</v>
      </c>
      <c r="B12762" s="375">
        <v>2117</v>
      </c>
      <c r="C12762" s="375" t="s">
        <v>13386</v>
      </c>
      <c r="D12762" s="377">
        <v>2</v>
      </c>
    </row>
    <row r="12763" spans="1:4">
      <c r="A12763" s="375">
        <v>2172</v>
      </c>
      <c r="B12763" s="375">
        <v>2117</v>
      </c>
      <c r="C12763" s="375" t="s">
        <v>13387</v>
      </c>
      <c r="D12763" s="377">
        <v>2</v>
      </c>
    </row>
    <row r="12764" spans="1:4">
      <c r="A12764" s="375">
        <v>2173</v>
      </c>
      <c r="B12764" s="375">
        <v>2117</v>
      </c>
      <c r="C12764" s="375" t="s">
        <v>13388</v>
      </c>
      <c r="D12764" s="377">
        <v>2</v>
      </c>
    </row>
    <row r="12765" spans="1:4">
      <c r="A12765" s="375">
        <v>2174</v>
      </c>
      <c r="B12765" s="375">
        <v>2117</v>
      </c>
      <c r="C12765" s="375" t="s">
        <v>13389</v>
      </c>
      <c r="D12765" s="377">
        <v>2</v>
      </c>
    </row>
    <row r="12766" spans="1:4">
      <c r="A12766" s="375">
        <v>2175</v>
      </c>
      <c r="B12766" s="375">
        <v>2117</v>
      </c>
      <c r="C12766" s="375" t="s">
        <v>13390</v>
      </c>
      <c r="D12766" s="377">
        <v>2</v>
      </c>
    </row>
    <row r="12767" spans="1:4">
      <c r="A12767" s="375">
        <v>2176</v>
      </c>
      <c r="B12767" s="375">
        <v>2117</v>
      </c>
      <c r="C12767" s="375" t="s">
        <v>13391</v>
      </c>
      <c r="D12767" s="377">
        <v>2</v>
      </c>
    </row>
    <row r="12768" spans="1:4">
      <c r="A12768" s="375">
        <v>2177</v>
      </c>
      <c r="B12768" s="375">
        <v>2117</v>
      </c>
      <c r="C12768" s="375" t="s">
        <v>13392</v>
      </c>
      <c r="D12768" s="377">
        <v>2</v>
      </c>
    </row>
    <row r="12769" spans="1:4">
      <c r="A12769" s="375">
        <v>2178</v>
      </c>
      <c r="B12769" s="375">
        <v>2117</v>
      </c>
      <c r="C12769" s="375" t="s">
        <v>13393</v>
      </c>
      <c r="D12769" s="377">
        <v>1</v>
      </c>
    </row>
    <row r="12770" spans="1:4">
      <c r="A12770" s="375">
        <v>2179</v>
      </c>
      <c r="B12770" s="375">
        <v>2117</v>
      </c>
      <c r="C12770" s="375" t="s">
        <v>13394</v>
      </c>
      <c r="D12770" s="377">
        <v>2</v>
      </c>
    </row>
    <row r="12771" spans="1:4">
      <c r="A12771" s="375">
        <v>2180</v>
      </c>
      <c r="B12771" s="375">
        <v>2117</v>
      </c>
      <c r="C12771" s="375" t="s">
        <v>13395</v>
      </c>
      <c r="D12771" s="377">
        <v>1</v>
      </c>
    </row>
    <row r="12772" spans="1:4">
      <c r="A12772" s="375">
        <v>2182</v>
      </c>
      <c r="B12772" s="375">
        <v>2117</v>
      </c>
      <c r="C12772" s="375" t="s">
        <v>13396</v>
      </c>
      <c r="D12772" s="377">
        <v>2</v>
      </c>
    </row>
    <row r="12773" spans="1:4">
      <c r="A12773" s="375">
        <v>2183</v>
      </c>
      <c r="B12773" s="375">
        <v>2117</v>
      </c>
      <c r="C12773" s="375" t="s">
        <v>13397</v>
      </c>
      <c r="D12773" s="377">
        <v>1</v>
      </c>
    </row>
    <row r="12774" spans="1:4">
      <c r="A12774" s="375">
        <v>2184</v>
      </c>
      <c r="B12774" s="375">
        <v>2117</v>
      </c>
      <c r="C12774" s="375" t="s">
        <v>13398</v>
      </c>
      <c r="D12774" s="377">
        <v>2</v>
      </c>
    </row>
    <row r="12775" spans="1:4">
      <c r="A12775" s="375">
        <v>2185</v>
      </c>
      <c r="B12775" s="375">
        <v>2117</v>
      </c>
      <c r="C12775" s="375" t="s">
        <v>13399</v>
      </c>
      <c r="D12775" s="377">
        <v>2</v>
      </c>
    </row>
    <row r="12776" spans="1:4">
      <c r="A12776" s="375">
        <v>2187</v>
      </c>
      <c r="B12776" s="375">
        <v>2117</v>
      </c>
      <c r="C12776" s="375" t="s">
        <v>13400</v>
      </c>
      <c r="D12776" s="377">
        <v>1</v>
      </c>
    </row>
    <row r="12777" spans="1:4">
      <c r="A12777" s="375">
        <v>2188</v>
      </c>
      <c r="B12777" s="375">
        <v>2117</v>
      </c>
      <c r="C12777" s="375" t="s">
        <v>13401</v>
      </c>
      <c r="D12777" s="377">
        <v>0</v>
      </c>
    </row>
    <row r="12778" spans="1:4">
      <c r="A12778" s="375">
        <v>2189</v>
      </c>
      <c r="B12778" s="375">
        <v>2117</v>
      </c>
      <c r="C12778" s="375" t="s">
        <v>13402</v>
      </c>
      <c r="D12778" s="377">
        <v>2</v>
      </c>
    </row>
    <row r="12779" spans="1:4">
      <c r="A12779" s="375">
        <v>2192</v>
      </c>
      <c r="B12779" s="375">
        <v>2117</v>
      </c>
      <c r="C12779" s="375" t="s">
        <v>13403</v>
      </c>
      <c r="D12779" s="377">
        <v>2</v>
      </c>
    </row>
    <row r="12780" spans="1:4">
      <c r="A12780" s="375">
        <v>2196</v>
      </c>
      <c r="B12780" s="375">
        <v>2117</v>
      </c>
      <c r="C12780" s="375" t="s">
        <v>13404</v>
      </c>
      <c r="D12780" s="377">
        <v>1</v>
      </c>
    </row>
    <row r="12781" spans="1:4">
      <c r="A12781" s="375">
        <v>2197</v>
      </c>
      <c r="B12781" s="375">
        <v>2117</v>
      </c>
      <c r="C12781" s="375" t="s">
        <v>13405</v>
      </c>
      <c r="D12781" s="377">
        <v>2</v>
      </c>
    </row>
    <row r="12782" spans="1:4">
      <c r="A12782" s="375">
        <v>2199</v>
      </c>
      <c r="B12782" s="375">
        <v>2117</v>
      </c>
      <c r="C12782" s="375" t="s">
        <v>13406</v>
      </c>
      <c r="D12782" s="377">
        <v>2</v>
      </c>
    </row>
    <row r="12783" spans="1:4">
      <c r="A12783" s="375">
        <v>2201</v>
      </c>
      <c r="B12783" s="375">
        <v>2117</v>
      </c>
      <c r="C12783" s="375" t="s">
        <v>13407</v>
      </c>
      <c r="D12783" s="377">
        <v>2</v>
      </c>
    </row>
    <row r="12784" spans="1:4">
      <c r="A12784" s="375">
        <v>2202</v>
      </c>
      <c r="B12784" s="375">
        <v>2117</v>
      </c>
      <c r="C12784" s="375" t="s">
        <v>13408</v>
      </c>
      <c r="D12784" s="377">
        <v>1</v>
      </c>
    </row>
    <row r="12785" spans="1:4">
      <c r="A12785" s="375">
        <v>2203</v>
      </c>
      <c r="B12785" s="375">
        <v>2117</v>
      </c>
      <c r="C12785" s="375" t="s">
        <v>13409</v>
      </c>
      <c r="D12785" s="377">
        <v>1</v>
      </c>
    </row>
    <row r="12786" spans="1:4">
      <c r="A12786" s="375">
        <v>2206</v>
      </c>
      <c r="B12786" s="375">
        <v>2117</v>
      </c>
      <c r="C12786" s="375" t="s">
        <v>13410</v>
      </c>
      <c r="D12786" s="377">
        <v>2</v>
      </c>
    </row>
    <row r="12787" spans="1:4">
      <c r="A12787" s="375">
        <v>2207</v>
      </c>
      <c r="B12787" s="375">
        <v>2117</v>
      </c>
      <c r="C12787" s="375" t="s">
        <v>13411</v>
      </c>
      <c r="D12787" s="377">
        <v>2</v>
      </c>
    </row>
    <row r="12788" spans="1:4">
      <c r="A12788" s="375">
        <v>2208</v>
      </c>
      <c r="B12788" s="375">
        <v>2117</v>
      </c>
      <c r="C12788" s="375" t="s">
        <v>13412</v>
      </c>
      <c r="D12788" s="377">
        <v>2</v>
      </c>
    </row>
    <row r="12789" spans="1:4">
      <c r="A12789" s="375">
        <v>2209</v>
      </c>
      <c r="B12789" s="375">
        <v>2117</v>
      </c>
      <c r="C12789" s="375" t="s">
        <v>13413</v>
      </c>
      <c r="D12789" s="377">
        <v>2</v>
      </c>
    </row>
    <row r="12790" spans="1:4">
      <c r="A12790" s="375">
        <v>2210</v>
      </c>
      <c r="B12790" s="375">
        <v>2117</v>
      </c>
      <c r="C12790" s="375" t="s">
        <v>13414</v>
      </c>
      <c r="D12790" s="377">
        <v>2</v>
      </c>
    </row>
    <row r="12791" spans="1:4">
      <c r="A12791" s="375">
        <v>2211</v>
      </c>
      <c r="B12791" s="375">
        <v>2117</v>
      </c>
      <c r="C12791" s="375" t="s">
        <v>13415</v>
      </c>
      <c r="D12791" s="377">
        <v>2</v>
      </c>
    </row>
    <row r="12792" spans="1:4">
      <c r="A12792" s="375">
        <v>2212</v>
      </c>
      <c r="B12792" s="375">
        <v>2117</v>
      </c>
      <c r="C12792" s="375" t="s">
        <v>13416</v>
      </c>
      <c r="D12792" s="377">
        <v>1</v>
      </c>
    </row>
    <row r="12793" spans="1:4">
      <c r="A12793" s="375">
        <v>2213</v>
      </c>
      <c r="B12793" s="375">
        <v>2117</v>
      </c>
      <c r="C12793" s="375" t="s">
        <v>13417</v>
      </c>
      <c r="D12793" s="377">
        <v>2</v>
      </c>
    </row>
    <row r="12794" spans="1:4">
      <c r="A12794" s="375">
        <v>2214</v>
      </c>
      <c r="B12794" s="375">
        <v>2117</v>
      </c>
      <c r="C12794" s="375" t="s">
        <v>13418</v>
      </c>
      <c r="D12794" s="377">
        <v>2</v>
      </c>
    </row>
    <row r="12795" spans="1:4">
      <c r="A12795" s="375">
        <v>2215</v>
      </c>
      <c r="B12795" s="375">
        <v>2117</v>
      </c>
      <c r="C12795" s="375" t="s">
        <v>13419</v>
      </c>
      <c r="D12795" s="377">
        <v>1</v>
      </c>
    </row>
    <row r="12796" spans="1:4">
      <c r="A12796" s="375">
        <v>2312</v>
      </c>
      <c r="B12796" s="375">
        <v>2117</v>
      </c>
      <c r="C12796" s="375" t="s">
        <v>13420</v>
      </c>
      <c r="D12796" s="377">
        <v>0</v>
      </c>
    </row>
    <row r="12797" spans="1:4">
      <c r="A12797" s="375">
        <v>2317</v>
      </c>
      <c r="B12797" s="375">
        <v>2117</v>
      </c>
      <c r="C12797" s="375" t="s">
        <v>13421</v>
      </c>
      <c r="D12797" s="377">
        <v>1</v>
      </c>
    </row>
    <row r="12798" spans="1:4">
      <c r="A12798" s="375">
        <v>2322</v>
      </c>
      <c r="B12798" s="375">
        <v>2117</v>
      </c>
      <c r="C12798" s="375" t="s">
        <v>13422</v>
      </c>
      <c r="D12798" s="377">
        <v>0</v>
      </c>
    </row>
    <row r="12799" spans="1:4">
      <c r="A12799" s="375">
        <v>2323</v>
      </c>
      <c r="B12799" s="375">
        <v>2117</v>
      </c>
      <c r="C12799" s="375" t="s">
        <v>13423</v>
      </c>
      <c r="D12799" s="377">
        <v>0</v>
      </c>
    </row>
    <row r="12800" spans="1:4">
      <c r="A12800" s="375">
        <v>2324</v>
      </c>
      <c r="B12800" s="375">
        <v>2117</v>
      </c>
      <c r="C12800" s="375" t="s">
        <v>13424</v>
      </c>
      <c r="D12800" s="377">
        <v>2</v>
      </c>
    </row>
    <row r="12801" spans="1:4">
      <c r="A12801" s="375">
        <v>2326</v>
      </c>
      <c r="B12801" s="375">
        <v>2117</v>
      </c>
      <c r="C12801" s="375" t="s">
        <v>13425</v>
      </c>
      <c r="D12801" s="377">
        <v>2</v>
      </c>
    </row>
    <row r="12802" spans="1:4">
      <c r="A12802" s="375">
        <v>2328</v>
      </c>
      <c r="B12802" s="375">
        <v>2117</v>
      </c>
      <c r="C12802" s="375" t="s">
        <v>13426</v>
      </c>
      <c r="D12802" s="377">
        <v>1</v>
      </c>
    </row>
    <row r="12803" spans="1:4">
      <c r="A12803" s="375">
        <v>2330</v>
      </c>
      <c r="B12803" s="375">
        <v>2117</v>
      </c>
      <c r="C12803" s="375" t="s">
        <v>13427</v>
      </c>
      <c r="D12803" s="377">
        <v>1</v>
      </c>
    </row>
    <row r="12804" spans="1:4">
      <c r="A12804" s="375">
        <v>2338</v>
      </c>
      <c r="B12804" s="375">
        <v>2117</v>
      </c>
      <c r="C12804" s="375" t="s">
        <v>13428</v>
      </c>
      <c r="D12804" s="377">
        <v>0</v>
      </c>
    </row>
    <row r="12805" spans="1:4">
      <c r="A12805" s="375">
        <v>2341</v>
      </c>
      <c r="B12805" s="375">
        <v>2117</v>
      </c>
      <c r="C12805" s="375" t="s">
        <v>13429</v>
      </c>
      <c r="D12805" s="377">
        <v>1</v>
      </c>
    </row>
    <row r="12806" spans="1:4">
      <c r="A12806" s="375">
        <v>2342</v>
      </c>
      <c r="B12806" s="375">
        <v>2117</v>
      </c>
      <c r="C12806" s="375" t="s">
        <v>13430</v>
      </c>
      <c r="D12806" s="377">
        <v>1</v>
      </c>
    </row>
    <row r="12807" spans="1:4">
      <c r="A12807" s="375">
        <v>2343</v>
      </c>
      <c r="B12807" s="375">
        <v>2117</v>
      </c>
      <c r="C12807" s="375" t="s">
        <v>13431</v>
      </c>
      <c r="D12807" s="377">
        <v>1</v>
      </c>
    </row>
    <row r="12808" spans="1:4">
      <c r="A12808" s="375">
        <v>2345</v>
      </c>
      <c r="B12808" s="375">
        <v>2117</v>
      </c>
      <c r="C12808" s="375" t="s">
        <v>13432</v>
      </c>
      <c r="D12808" s="377">
        <v>1</v>
      </c>
    </row>
    <row r="12809" spans="1:4">
      <c r="A12809" s="375">
        <v>2346</v>
      </c>
      <c r="B12809" s="375">
        <v>2117</v>
      </c>
      <c r="C12809" s="375" t="s">
        <v>13433</v>
      </c>
      <c r="D12809" s="377">
        <v>1</v>
      </c>
    </row>
    <row r="12810" spans="1:4">
      <c r="A12810" s="375">
        <v>2347</v>
      </c>
      <c r="B12810" s="375">
        <v>2117</v>
      </c>
      <c r="C12810" s="375" t="s">
        <v>13434</v>
      </c>
      <c r="D12810" s="377">
        <v>1</v>
      </c>
    </row>
    <row r="12811" spans="1:4">
      <c r="A12811" s="375">
        <v>3102</v>
      </c>
      <c r="B12811" s="375">
        <v>2117</v>
      </c>
      <c r="C12811" s="375" t="s">
        <v>13435</v>
      </c>
      <c r="D12811" s="377">
        <v>0</v>
      </c>
    </row>
    <row r="12812" spans="1:4">
      <c r="A12812" s="375">
        <v>3103</v>
      </c>
      <c r="B12812" s="375">
        <v>2117</v>
      </c>
      <c r="C12812" s="375" t="s">
        <v>13436</v>
      </c>
      <c r="D12812" s="377">
        <v>0</v>
      </c>
    </row>
    <row r="12813" spans="1:4">
      <c r="A12813" s="375">
        <v>3104</v>
      </c>
      <c r="B12813" s="375">
        <v>2117</v>
      </c>
      <c r="C12813" s="375" t="s">
        <v>13437</v>
      </c>
      <c r="D12813" s="377">
        <v>0</v>
      </c>
    </row>
    <row r="12814" spans="1:4">
      <c r="A12814" s="375">
        <v>3105</v>
      </c>
      <c r="B12814" s="375">
        <v>2117</v>
      </c>
      <c r="C12814" s="375" t="s">
        <v>13438</v>
      </c>
      <c r="D12814" s="377">
        <v>0</v>
      </c>
    </row>
    <row r="12815" spans="1:4">
      <c r="A12815" s="375">
        <v>3108</v>
      </c>
      <c r="B12815" s="375">
        <v>2117</v>
      </c>
      <c r="C12815" s="375" t="s">
        <v>13439</v>
      </c>
      <c r="D12815" s="377">
        <v>0</v>
      </c>
    </row>
    <row r="12816" spans="1:4">
      <c r="A12816" s="375">
        <v>3109</v>
      </c>
      <c r="B12816" s="375">
        <v>2117</v>
      </c>
      <c r="C12816" s="375" t="s">
        <v>13440</v>
      </c>
      <c r="D12816" s="377">
        <v>0</v>
      </c>
    </row>
    <row r="12817" spans="1:4">
      <c r="A12817" s="375">
        <v>3115</v>
      </c>
      <c r="B12817" s="375">
        <v>2117</v>
      </c>
      <c r="C12817" s="375" t="s">
        <v>13441</v>
      </c>
      <c r="D12817" s="377">
        <v>0</v>
      </c>
    </row>
    <row r="12818" spans="1:4">
      <c r="A12818" s="375">
        <v>3116</v>
      </c>
      <c r="B12818" s="375">
        <v>2117</v>
      </c>
      <c r="C12818" s="375" t="s">
        <v>13442</v>
      </c>
      <c r="D12818" s="377">
        <v>0</v>
      </c>
    </row>
    <row r="12819" spans="1:4">
      <c r="A12819" s="375">
        <v>3120</v>
      </c>
      <c r="B12819" s="375">
        <v>2117</v>
      </c>
      <c r="C12819" s="375" t="s">
        <v>13443</v>
      </c>
      <c r="D12819" s="377">
        <v>0</v>
      </c>
    </row>
    <row r="12820" spans="1:4">
      <c r="A12820" s="375">
        <v>3121</v>
      </c>
      <c r="B12820" s="375">
        <v>2117</v>
      </c>
      <c r="C12820" s="375" t="s">
        <v>13444</v>
      </c>
      <c r="D12820" s="377">
        <v>0</v>
      </c>
    </row>
    <row r="12821" spans="1:4">
      <c r="A12821" s="375">
        <v>3141</v>
      </c>
      <c r="B12821" s="375">
        <v>2117</v>
      </c>
      <c r="C12821" s="375" t="s">
        <v>13445</v>
      </c>
      <c r="D12821" s="377">
        <v>0</v>
      </c>
    </row>
    <row r="12822" spans="1:4">
      <c r="A12822" s="375">
        <v>3145</v>
      </c>
      <c r="B12822" s="375">
        <v>2117</v>
      </c>
      <c r="C12822" s="375" t="s">
        <v>13446</v>
      </c>
      <c r="D12822" s="377">
        <v>0</v>
      </c>
    </row>
    <row r="12823" spans="1:4">
      <c r="A12823" s="375">
        <v>3146</v>
      </c>
      <c r="B12823" s="375">
        <v>2117</v>
      </c>
      <c r="C12823" s="375" t="s">
        <v>13447</v>
      </c>
      <c r="D12823" s="377">
        <v>0</v>
      </c>
    </row>
    <row r="12824" spans="1:4">
      <c r="A12824" s="375">
        <v>3147</v>
      </c>
      <c r="B12824" s="375">
        <v>2117</v>
      </c>
      <c r="C12824" s="375" t="s">
        <v>13448</v>
      </c>
      <c r="D12824" s="377">
        <v>0</v>
      </c>
    </row>
    <row r="12825" spans="1:4">
      <c r="A12825" s="375">
        <v>3181</v>
      </c>
      <c r="B12825" s="375">
        <v>2117</v>
      </c>
      <c r="C12825" s="375" t="s">
        <v>13449</v>
      </c>
      <c r="D12825" s="377">
        <v>0</v>
      </c>
    </row>
    <row r="12826" spans="1:4">
      <c r="A12826" s="375">
        <v>3199</v>
      </c>
      <c r="B12826" s="375">
        <v>2117</v>
      </c>
      <c r="C12826" s="375" t="s">
        <v>13450</v>
      </c>
      <c r="D12826" s="377">
        <v>0</v>
      </c>
    </row>
    <row r="12827" spans="1:4">
      <c r="A12827" s="375">
        <v>4109</v>
      </c>
      <c r="B12827" s="375">
        <v>2117</v>
      </c>
      <c r="C12827" s="375" t="s">
        <v>13451</v>
      </c>
      <c r="D12827" s="377">
        <v>1</v>
      </c>
    </row>
    <row r="12828" spans="1:4">
      <c r="A12828" s="375">
        <v>4111</v>
      </c>
      <c r="B12828" s="375">
        <v>2117</v>
      </c>
      <c r="C12828" s="375" t="s">
        <v>13452</v>
      </c>
      <c r="D12828" s="377">
        <v>2</v>
      </c>
    </row>
    <row r="12829" spans="1:4">
      <c r="A12829" s="375">
        <v>4112</v>
      </c>
      <c r="B12829" s="375">
        <v>2117</v>
      </c>
      <c r="C12829" s="375" t="s">
        <v>13453</v>
      </c>
      <c r="D12829" s="377">
        <v>2</v>
      </c>
    </row>
    <row r="12830" spans="1:4">
      <c r="A12830" s="375">
        <v>4116</v>
      </c>
      <c r="B12830" s="375">
        <v>2117</v>
      </c>
      <c r="C12830" s="375" t="s">
        <v>13454</v>
      </c>
      <c r="D12830" s="377">
        <v>2</v>
      </c>
    </row>
    <row r="12831" spans="1:4">
      <c r="A12831" s="375">
        <v>4117</v>
      </c>
      <c r="B12831" s="375">
        <v>2117</v>
      </c>
      <c r="C12831" s="375" t="s">
        <v>13455</v>
      </c>
      <c r="D12831" s="377">
        <v>2</v>
      </c>
    </row>
    <row r="12832" spans="1:4">
      <c r="A12832" s="375">
        <v>4121</v>
      </c>
      <c r="B12832" s="375">
        <v>2117</v>
      </c>
      <c r="C12832" s="375" t="s">
        <v>13456</v>
      </c>
      <c r="D12832" s="377">
        <v>2</v>
      </c>
    </row>
    <row r="12833" spans="1:4">
      <c r="A12833" s="375">
        <v>4123</v>
      </c>
      <c r="B12833" s="375">
        <v>2117</v>
      </c>
      <c r="C12833" s="375" t="s">
        <v>13457</v>
      </c>
      <c r="D12833" s="377">
        <v>2</v>
      </c>
    </row>
    <row r="12834" spans="1:4">
      <c r="A12834" s="375">
        <v>4124</v>
      </c>
      <c r="B12834" s="375">
        <v>2117</v>
      </c>
      <c r="C12834" s="375" t="s">
        <v>13458</v>
      </c>
      <c r="D12834" s="377">
        <v>2</v>
      </c>
    </row>
    <row r="12835" spans="1:4">
      <c r="A12835" s="375">
        <v>4126</v>
      </c>
      <c r="B12835" s="375">
        <v>2117</v>
      </c>
      <c r="C12835" s="375" t="s">
        <v>13459</v>
      </c>
      <c r="D12835" s="377">
        <v>2</v>
      </c>
    </row>
    <row r="12836" spans="1:4">
      <c r="A12836" s="375">
        <v>4130</v>
      </c>
      <c r="B12836" s="375">
        <v>2117</v>
      </c>
      <c r="C12836" s="375" t="s">
        <v>13460</v>
      </c>
      <c r="D12836" s="377">
        <v>2</v>
      </c>
    </row>
    <row r="12837" spans="1:4">
      <c r="A12837" s="375">
        <v>4131</v>
      </c>
      <c r="B12837" s="375">
        <v>2117</v>
      </c>
      <c r="C12837" s="375" t="s">
        <v>13461</v>
      </c>
      <c r="D12837" s="377">
        <v>2</v>
      </c>
    </row>
    <row r="12838" spans="1:4">
      <c r="A12838" s="375">
        <v>4132</v>
      </c>
      <c r="B12838" s="375">
        <v>2117</v>
      </c>
      <c r="C12838" s="375" t="s">
        <v>13462</v>
      </c>
      <c r="D12838" s="377">
        <v>2</v>
      </c>
    </row>
    <row r="12839" spans="1:4">
      <c r="A12839" s="375">
        <v>4140</v>
      </c>
      <c r="B12839" s="375">
        <v>2117</v>
      </c>
      <c r="C12839" s="375" t="s">
        <v>13463</v>
      </c>
      <c r="D12839" s="377">
        <v>2</v>
      </c>
    </row>
    <row r="12840" spans="1:4">
      <c r="A12840" s="375">
        <v>4170</v>
      </c>
      <c r="B12840" s="375">
        <v>2117</v>
      </c>
      <c r="C12840" s="375" t="s">
        <v>13464</v>
      </c>
      <c r="D12840" s="377">
        <v>2</v>
      </c>
    </row>
    <row r="12841" spans="1:4">
      <c r="A12841" s="375">
        <v>4173</v>
      </c>
      <c r="B12841" s="375">
        <v>2117</v>
      </c>
      <c r="C12841" s="375" t="s">
        <v>13465</v>
      </c>
      <c r="D12841" s="377">
        <v>1</v>
      </c>
    </row>
    <row r="12842" spans="1:4">
      <c r="A12842" s="375">
        <v>4179</v>
      </c>
      <c r="B12842" s="375">
        <v>2117</v>
      </c>
      <c r="C12842" s="375" t="s">
        <v>13466</v>
      </c>
      <c r="D12842" s="377">
        <v>2</v>
      </c>
    </row>
    <row r="12843" spans="1:4">
      <c r="A12843" s="375">
        <v>4180</v>
      </c>
      <c r="B12843" s="375">
        <v>2117</v>
      </c>
      <c r="C12843" s="375" t="s">
        <v>13467</v>
      </c>
      <c r="D12843" s="377">
        <v>2</v>
      </c>
    </row>
    <row r="12844" spans="1:4">
      <c r="A12844" s="375">
        <v>4181</v>
      </c>
      <c r="B12844" s="375">
        <v>2117</v>
      </c>
      <c r="C12844" s="375" t="s">
        <v>13468</v>
      </c>
      <c r="D12844" s="377">
        <v>2</v>
      </c>
    </row>
    <row r="12845" spans="1:4">
      <c r="A12845" s="375">
        <v>4190</v>
      </c>
      <c r="B12845" s="375">
        <v>2117</v>
      </c>
      <c r="C12845" s="375" t="s">
        <v>13469</v>
      </c>
      <c r="D12845" s="377">
        <v>2</v>
      </c>
    </row>
    <row r="12846" spans="1:4">
      <c r="A12846" s="375">
        <v>4191</v>
      </c>
      <c r="B12846" s="375">
        <v>2117</v>
      </c>
      <c r="C12846" s="375" t="s">
        <v>13470</v>
      </c>
      <c r="D12846" s="377">
        <v>2</v>
      </c>
    </row>
    <row r="12847" spans="1:4">
      <c r="A12847" s="375">
        <v>4192</v>
      </c>
      <c r="B12847" s="375">
        <v>2117</v>
      </c>
      <c r="C12847" s="375" t="s">
        <v>13471</v>
      </c>
      <c r="D12847" s="377">
        <v>2</v>
      </c>
    </row>
    <row r="12848" spans="1:4">
      <c r="A12848" s="375">
        <v>4196</v>
      </c>
      <c r="B12848" s="375">
        <v>2117</v>
      </c>
      <c r="C12848" s="375" t="s">
        <v>13472</v>
      </c>
      <c r="D12848" s="377">
        <v>2</v>
      </c>
    </row>
    <row r="12849" spans="1:4">
      <c r="A12849" s="375">
        <v>4199</v>
      </c>
      <c r="B12849" s="375">
        <v>2117</v>
      </c>
      <c r="C12849" s="375" t="s">
        <v>13473</v>
      </c>
      <c r="D12849" s="377">
        <v>2</v>
      </c>
    </row>
    <row r="12850" spans="1:4">
      <c r="A12850" s="375">
        <v>5002</v>
      </c>
      <c r="B12850" s="375">
        <v>2117</v>
      </c>
      <c r="C12850" s="375" t="s">
        <v>13474</v>
      </c>
      <c r="D12850" s="377">
        <v>0</v>
      </c>
    </row>
    <row r="12851" spans="1:4">
      <c r="A12851" s="375">
        <v>5003</v>
      </c>
      <c r="B12851" s="375">
        <v>2117</v>
      </c>
      <c r="C12851" s="375" t="s">
        <v>13475</v>
      </c>
      <c r="D12851" s="377">
        <v>0</v>
      </c>
    </row>
    <row r="12852" spans="1:4">
      <c r="A12852" s="375">
        <v>5008</v>
      </c>
      <c r="B12852" s="375">
        <v>2117</v>
      </c>
      <c r="C12852" s="375" t="s">
        <v>13476</v>
      </c>
      <c r="D12852" s="377">
        <v>0</v>
      </c>
    </row>
    <row r="12853" spans="1:4">
      <c r="A12853" s="375">
        <v>6002</v>
      </c>
      <c r="B12853" s="375">
        <v>2117</v>
      </c>
      <c r="C12853" s="375" t="s">
        <v>13477</v>
      </c>
      <c r="D12853" s="377">
        <v>1</v>
      </c>
    </row>
    <row r="12854" spans="1:4">
      <c r="A12854" s="375">
        <v>6022</v>
      </c>
      <c r="B12854" s="375">
        <v>2117</v>
      </c>
      <c r="C12854" s="375" t="s">
        <v>13478</v>
      </c>
      <c r="D12854" s="377">
        <v>1</v>
      </c>
    </row>
    <row r="12855" spans="1:4">
      <c r="A12855" s="375">
        <v>6034</v>
      </c>
      <c r="B12855" s="375">
        <v>2117</v>
      </c>
      <c r="C12855" s="375" t="s">
        <v>13479</v>
      </c>
      <c r="D12855" s="377">
        <v>1</v>
      </c>
    </row>
    <row r="12856" spans="1:4">
      <c r="A12856" s="375">
        <v>6042</v>
      </c>
      <c r="B12856" s="375">
        <v>2117</v>
      </c>
      <c r="C12856" s="375" t="s">
        <v>13480</v>
      </c>
      <c r="D12856" s="377">
        <v>1</v>
      </c>
    </row>
    <row r="12857" spans="1:4">
      <c r="A12857" s="375">
        <v>6082</v>
      </c>
      <c r="B12857" s="375">
        <v>2117</v>
      </c>
      <c r="C12857" s="375" t="s">
        <v>13481</v>
      </c>
      <c r="D12857" s="377">
        <v>0</v>
      </c>
    </row>
    <row r="12858" spans="1:4">
      <c r="A12858" s="375">
        <v>1099</v>
      </c>
      <c r="B12858" s="375">
        <v>2121</v>
      </c>
      <c r="C12858" s="375" t="s">
        <v>13482</v>
      </c>
      <c r="D12858" s="377">
        <v>2</v>
      </c>
    </row>
    <row r="12859" spans="1:4">
      <c r="A12859" s="375">
        <v>1100</v>
      </c>
      <c r="B12859" s="375">
        <v>2121</v>
      </c>
      <c r="C12859" s="375" t="s">
        <v>13483</v>
      </c>
      <c r="D12859" s="377">
        <v>0</v>
      </c>
    </row>
    <row r="12860" spans="1:4">
      <c r="A12860" s="375">
        <v>1101</v>
      </c>
      <c r="B12860" s="375">
        <v>2121</v>
      </c>
      <c r="C12860" s="375" t="s">
        <v>13484</v>
      </c>
      <c r="D12860" s="377">
        <v>2</v>
      </c>
    </row>
    <row r="12861" spans="1:4">
      <c r="A12861" s="375">
        <v>1102</v>
      </c>
      <c r="B12861" s="375">
        <v>2121</v>
      </c>
      <c r="C12861" s="375" t="s">
        <v>13485</v>
      </c>
      <c r="D12861" s="377">
        <v>0</v>
      </c>
    </row>
    <row r="12862" spans="1:4">
      <c r="A12862" s="375">
        <v>1103</v>
      </c>
      <c r="B12862" s="375">
        <v>2121</v>
      </c>
      <c r="C12862" s="375" t="s">
        <v>13486</v>
      </c>
      <c r="D12862" s="377">
        <v>2</v>
      </c>
    </row>
    <row r="12863" spans="1:4">
      <c r="A12863" s="375">
        <v>1104</v>
      </c>
      <c r="B12863" s="375">
        <v>2121</v>
      </c>
      <c r="C12863" s="375" t="s">
        <v>13487</v>
      </c>
      <c r="D12863" s="377">
        <v>0</v>
      </c>
    </row>
    <row r="12864" spans="1:4">
      <c r="A12864" s="375">
        <v>1105</v>
      </c>
      <c r="B12864" s="375">
        <v>2121</v>
      </c>
      <c r="C12864" s="375" t="s">
        <v>13488</v>
      </c>
      <c r="D12864" s="377">
        <v>0</v>
      </c>
    </row>
    <row r="12865" spans="1:4">
      <c r="A12865" s="375">
        <v>1106</v>
      </c>
      <c r="B12865" s="375">
        <v>2121</v>
      </c>
      <c r="C12865" s="375" t="s">
        <v>13489</v>
      </c>
      <c r="D12865" s="377">
        <v>0</v>
      </c>
    </row>
    <row r="12866" spans="1:4">
      <c r="A12866" s="375">
        <v>1107</v>
      </c>
      <c r="B12866" s="375">
        <v>2121</v>
      </c>
      <c r="C12866" s="375" t="s">
        <v>13490</v>
      </c>
      <c r="D12866" s="377">
        <v>2</v>
      </c>
    </row>
    <row r="12867" spans="1:4">
      <c r="A12867" s="375">
        <v>1109</v>
      </c>
      <c r="B12867" s="375">
        <v>2121</v>
      </c>
      <c r="C12867" s="375" t="s">
        <v>13491</v>
      </c>
      <c r="D12867" s="377">
        <v>0</v>
      </c>
    </row>
    <row r="12868" spans="1:4">
      <c r="A12868" s="375">
        <v>1113</v>
      </c>
      <c r="B12868" s="375">
        <v>2121</v>
      </c>
      <c r="C12868" s="375" t="s">
        <v>13492</v>
      </c>
      <c r="D12868" s="377">
        <v>0</v>
      </c>
    </row>
    <row r="12869" spans="1:4">
      <c r="A12869" s="375">
        <v>1114</v>
      </c>
      <c r="B12869" s="375">
        <v>2121</v>
      </c>
      <c r="C12869" s="375" t="s">
        <v>13493</v>
      </c>
      <c r="D12869" s="377">
        <v>2</v>
      </c>
    </row>
    <row r="12870" spans="1:4">
      <c r="A12870" s="375">
        <v>1115</v>
      </c>
      <c r="B12870" s="375">
        <v>2121</v>
      </c>
      <c r="C12870" s="375" t="s">
        <v>13494</v>
      </c>
      <c r="D12870" s="377">
        <v>0</v>
      </c>
    </row>
    <row r="12871" spans="1:4">
      <c r="A12871" s="375">
        <v>1120</v>
      </c>
      <c r="B12871" s="375">
        <v>2121</v>
      </c>
      <c r="C12871" s="375" t="s">
        <v>13495</v>
      </c>
      <c r="D12871" s="377">
        <v>2</v>
      </c>
    </row>
    <row r="12872" spans="1:4">
      <c r="A12872" s="375">
        <v>1121</v>
      </c>
      <c r="B12872" s="375">
        <v>2121</v>
      </c>
      <c r="C12872" s="375" t="s">
        <v>13496</v>
      </c>
      <c r="D12872" s="377">
        <v>2</v>
      </c>
    </row>
    <row r="12873" spans="1:4">
      <c r="A12873" s="375">
        <v>1123</v>
      </c>
      <c r="B12873" s="375">
        <v>2121</v>
      </c>
      <c r="C12873" s="375" t="s">
        <v>13497</v>
      </c>
      <c r="D12873" s="377">
        <v>0</v>
      </c>
    </row>
    <row r="12874" spans="1:4">
      <c r="A12874" s="375">
        <v>1124</v>
      </c>
      <c r="B12874" s="375">
        <v>2121</v>
      </c>
      <c r="C12874" s="375" t="s">
        <v>13498</v>
      </c>
      <c r="D12874" s="377">
        <v>2</v>
      </c>
    </row>
    <row r="12875" spans="1:4">
      <c r="A12875" s="375">
        <v>1125</v>
      </c>
      <c r="B12875" s="375">
        <v>2121</v>
      </c>
      <c r="C12875" s="375" t="s">
        <v>13499</v>
      </c>
      <c r="D12875" s="377">
        <v>2</v>
      </c>
    </row>
    <row r="12876" spans="1:4">
      <c r="A12876" s="375">
        <v>1126</v>
      </c>
      <c r="B12876" s="375">
        <v>2121</v>
      </c>
      <c r="C12876" s="375" t="s">
        <v>13500</v>
      </c>
      <c r="D12876" s="377">
        <v>2</v>
      </c>
    </row>
    <row r="12877" spans="1:4">
      <c r="A12877" s="375">
        <v>1127</v>
      </c>
      <c r="B12877" s="375">
        <v>2121</v>
      </c>
      <c r="C12877" s="375" t="s">
        <v>13501</v>
      </c>
      <c r="D12877" s="377">
        <v>0</v>
      </c>
    </row>
    <row r="12878" spans="1:4">
      <c r="A12878" s="375">
        <v>1128</v>
      </c>
      <c r="B12878" s="375">
        <v>2121</v>
      </c>
      <c r="C12878" s="375" t="s">
        <v>13502</v>
      </c>
      <c r="D12878" s="377">
        <v>2</v>
      </c>
    </row>
    <row r="12879" spans="1:4">
      <c r="A12879" s="375">
        <v>1129</v>
      </c>
      <c r="B12879" s="375">
        <v>2121</v>
      </c>
      <c r="C12879" s="375" t="s">
        <v>13503</v>
      </c>
      <c r="D12879" s="377">
        <v>0</v>
      </c>
    </row>
    <row r="12880" spans="1:4">
      <c r="A12880" s="375">
        <v>1130</v>
      </c>
      <c r="B12880" s="375">
        <v>2121</v>
      </c>
      <c r="C12880" s="375" t="s">
        <v>13504</v>
      </c>
      <c r="D12880" s="377">
        <v>0</v>
      </c>
    </row>
    <row r="12881" spans="1:4">
      <c r="A12881" s="375">
        <v>1131</v>
      </c>
      <c r="B12881" s="375">
        <v>2121</v>
      </c>
      <c r="C12881" s="375" t="s">
        <v>13505</v>
      </c>
      <c r="D12881" s="377">
        <v>2</v>
      </c>
    </row>
    <row r="12882" spans="1:4">
      <c r="A12882" s="375">
        <v>1132</v>
      </c>
      <c r="B12882" s="375">
        <v>2121</v>
      </c>
      <c r="C12882" s="375" t="s">
        <v>13506</v>
      </c>
      <c r="D12882" s="377">
        <v>0</v>
      </c>
    </row>
    <row r="12883" spans="1:4">
      <c r="A12883" s="375">
        <v>1137</v>
      </c>
      <c r="B12883" s="375">
        <v>2121</v>
      </c>
      <c r="C12883" s="375" t="s">
        <v>13507</v>
      </c>
      <c r="D12883" s="377">
        <v>0</v>
      </c>
    </row>
    <row r="12884" spans="1:4">
      <c r="A12884" s="375">
        <v>1151</v>
      </c>
      <c r="B12884" s="375">
        <v>2121</v>
      </c>
      <c r="C12884" s="375" t="s">
        <v>13508</v>
      </c>
      <c r="D12884" s="377">
        <v>2</v>
      </c>
    </row>
    <row r="12885" spans="1:4">
      <c r="A12885" s="375">
        <v>1152</v>
      </c>
      <c r="B12885" s="375">
        <v>2121</v>
      </c>
      <c r="C12885" s="375" t="s">
        <v>13509</v>
      </c>
      <c r="D12885" s="377">
        <v>2</v>
      </c>
    </row>
    <row r="12886" spans="1:4">
      <c r="A12886" s="375">
        <v>1153</v>
      </c>
      <c r="B12886" s="375">
        <v>2121</v>
      </c>
      <c r="C12886" s="375" t="s">
        <v>13510</v>
      </c>
      <c r="D12886" s="377">
        <v>0</v>
      </c>
    </row>
    <row r="12887" spans="1:4">
      <c r="A12887" s="375">
        <v>1157</v>
      </c>
      <c r="B12887" s="375">
        <v>2121</v>
      </c>
      <c r="C12887" s="375" t="s">
        <v>13511</v>
      </c>
      <c r="D12887" s="377">
        <v>0</v>
      </c>
    </row>
    <row r="12888" spans="1:4">
      <c r="A12888" s="375">
        <v>1175</v>
      </c>
      <c r="B12888" s="375">
        <v>2121</v>
      </c>
      <c r="C12888" s="375" t="s">
        <v>13512</v>
      </c>
      <c r="D12888" s="377">
        <v>2</v>
      </c>
    </row>
    <row r="12889" spans="1:4">
      <c r="A12889" s="375">
        <v>1181</v>
      </c>
      <c r="B12889" s="375">
        <v>2121</v>
      </c>
      <c r="C12889" s="375" t="s">
        <v>13513</v>
      </c>
      <c r="D12889" s="377">
        <v>0</v>
      </c>
    </row>
    <row r="12890" spans="1:4">
      <c r="A12890" s="375">
        <v>1183</v>
      </c>
      <c r="B12890" s="375">
        <v>2121</v>
      </c>
      <c r="C12890" s="375" t="s">
        <v>13514</v>
      </c>
      <c r="D12890" s="377">
        <v>0</v>
      </c>
    </row>
    <row r="12891" spans="1:4">
      <c r="A12891" s="375">
        <v>1185</v>
      </c>
      <c r="B12891" s="375">
        <v>2121</v>
      </c>
      <c r="C12891" s="375" t="s">
        <v>13515</v>
      </c>
      <c r="D12891" s="377">
        <v>0</v>
      </c>
    </row>
    <row r="12892" spans="1:4">
      <c r="A12892" s="375">
        <v>1186</v>
      </c>
      <c r="B12892" s="375">
        <v>2121</v>
      </c>
      <c r="C12892" s="375" t="s">
        <v>13516</v>
      </c>
      <c r="D12892" s="377">
        <v>0</v>
      </c>
    </row>
    <row r="12893" spans="1:4">
      <c r="A12893" s="375">
        <v>1187</v>
      </c>
      <c r="B12893" s="375">
        <v>2121</v>
      </c>
      <c r="C12893" s="375" t="s">
        <v>13517</v>
      </c>
      <c r="D12893" s="377">
        <v>0</v>
      </c>
    </row>
    <row r="12894" spans="1:4">
      <c r="A12894" s="375">
        <v>1188</v>
      </c>
      <c r="B12894" s="375">
        <v>2121</v>
      </c>
      <c r="C12894" s="375" t="s">
        <v>13518</v>
      </c>
      <c r="D12894" s="377">
        <v>0</v>
      </c>
    </row>
    <row r="12895" spans="1:4">
      <c r="A12895" s="375">
        <v>1189</v>
      </c>
      <c r="B12895" s="375">
        <v>2121</v>
      </c>
      <c r="C12895" s="375" t="s">
        <v>13519</v>
      </c>
      <c r="D12895" s="377">
        <v>2</v>
      </c>
    </row>
    <row r="12896" spans="1:4">
      <c r="A12896" s="375">
        <v>1190</v>
      </c>
      <c r="B12896" s="375">
        <v>2121</v>
      </c>
      <c r="C12896" s="375" t="s">
        <v>13520</v>
      </c>
      <c r="D12896" s="377">
        <v>0</v>
      </c>
    </row>
    <row r="12897" spans="1:4">
      <c r="A12897" s="375">
        <v>1192</v>
      </c>
      <c r="B12897" s="375">
        <v>2121</v>
      </c>
      <c r="C12897" s="375" t="s">
        <v>13521</v>
      </c>
      <c r="D12897" s="377">
        <v>2</v>
      </c>
    </row>
    <row r="12898" spans="1:4">
      <c r="A12898" s="375">
        <v>1193</v>
      </c>
      <c r="B12898" s="375">
        <v>2121</v>
      </c>
      <c r="C12898" s="375" t="s">
        <v>13522</v>
      </c>
      <c r="D12898" s="377">
        <v>2</v>
      </c>
    </row>
    <row r="12899" spans="1:4">
      <c r="A12899" s="375">
        <v>1194</v>
      </c>
      <c r="B12899" s="375">
        <v>2121</v>
      </c>
      <c r="C12899" s="375" t="s">
        <v>13523</v>
      </c>
      <c r="D12899" s="377">
        <v>0</v>
      </c>
    </row>
    <row r="12900" spans="1:4">
      <c r="A12900" s="375">
        <v>1199</v>
      </c>
      <c r="B12900" s="375">
        <v>2121</v>
      </c>
      <c r="C12900" s="375" t="s">
        <v>13524</v>
      </c>
      <c r="D12900" s="377">
        <v>0</v>
      </c>
    </row>
    <row r="12901" spans="1:4">
      <c r="A12901" s="375">
        <v>1201</v>
      </c>
      <c r="B12901" s="375">
        <v>2121</v>
      </c>
      <c r="C12901" s="375" t="s">
        <v>13525</v>
      </c>
      <c r="D12901" s="377">
        <v>0</v>
      </c>
    </row>
    <row r="12902" spans="1:4">
      <c r="A12902" s="375">
        <v>1203</v>
      </c>
      <c r="B12902" s="375">
        <v>2121</v>
      </c>
      <c r="C12902" s="375" t="s">
        <v>13526</v>
      </c>
      <c r="D12902" s="377">
        <v>0</v>
      </c>
    </row>
    <row r="12903" spans="1:4">
      <c r="A12903" s="375">
        <v>1206</v>
      </c>
      <c r="B12903" s="375">
        <v>2121</v>
      </c>
      <c r="C12903" s="375" t="s">
        <v>13527</v>
      </c>
      <c r="D12903" s="377">
        <v>2</v>
      </c>
    </row>
    <row r="12904" spans="1:4">
      <c r="A12904" s="375">
        <v>1210</v>
      </c>
      <c r="B12904" s="375">
        <v>2121</v>
      </c>
      <c r="C12904" s="375" t="s">
        <v>13528</v>
      </c>
      <c r="D12904" s="377">
        <v>0</v>
      </c>
    </row>
    <row r="12905" spans="1:4">
      <c r="A12905" s="375">
        <v>1256</v>
      </c>
      <c r="B12905" s="375">
        <v>2121</v>
      </c>
      <c r="C12905" s="375" t="s">
        <v>13529</v>
      </c>
      <c r="D12905" s="377">
        <v>2</v>
      </c>
    </row>
    <row r="12906" spans="1:4">
      <c r="A12906" s="375">
        <v>1257</v>
      </c>
      <c r="B12906" s="375">
        <v>2121</v>
      </c>
      <c r="C12906" s="375" t="s">
        <v>13530</v>
      </c>
      <c r="D12906" s="377">
        <v>2</v>
      </c>
    </row>
    <row r="12907" spans="1:4">
      <c r="A12907" s="375">
        <v>1260</v>
      </c>
      <c r="B12907" s="375">
        <v>2121</v>
      </c>
      <c r="C12907" s="375" t="s">
        <v>13531</v>
      </c>
      <c r="D12907" s="377">
        <v>2</v>
      </c>
    </row>
    <row r="12908" spans="1:4">
      <c r="A12908" s="375">
        <v>1261</v>
      </c>
      <c r="B12908" s="375">
        <v>2121</v>
      </c>
      <c r="C12908" s="375" t="s">
        <v>13532</v>
      </c>
      <c r="D12908" s="377">
        <v>2</v>
      </c>
    </row>
    <row r="12909" spans="1:4">
      <c r="A12909" s="375">
        <v>1262</v>
      </c>
      <c r="B12909" s="375">
        <v>2121</v>
      </c>
      <c r="C12909" s="375" t="s">
        <v>13533</v>
      </c>
      <c r="D12909" s="377">
        <v>2</v>
      </c>
    </row>
    <row r="12910" spans="1:4">
      <c r="A12910" s="375">
        <v>2095</v>
      </c>
      <c r="B12910" s="375">
        <v>2121</v>
      </c>
      <c r="C12910" s="375" t="s">
        <v>13534</v>
      </c>
      <c r="D12910" s="377">
        <v>2</v>
      </c>
    </row>
    <row r="12911" spans="1:4">
      <c r="A12911" s="375">
        <v>2096</v>
      </c>
      <c r="B12911" s="375">
        <v>2121</v>
      </c>
      <c r="C12911" s="375" t="s">
        <v>13535</v>
      </c>
      <c r="D12911" s="377">
        <v>2</v>
      </c>
    </row>
    <row r="12912" spans="1:4">
      <c r="A12912" s="375">
        <v>2100</v>
      </c>
      <c r="B12912" s="375">
        <v>2121</v>
      </c>
      <c r="C12912" s="375" t="s">
        <v>13536</v>
      </c>
      <c r="D12912" s="377">
        <v>2</v>
      </c>
    </row>
    <row r="12913" spans="1:4">
      <c r="A12913" s="375">
        <v>2102</v>
      </c>
      <c r="B12913" s="375">
        <v>2121</v>
      </c>
      <c r="C12913" s="375" t="s">
        <v>13537</v>
      </c>
      <c r="D12913" s="377">
        <v>2</v>
      </c>
    </row>
    <row r="12914" spans="1:4">
      <c r="A12914" s="375">
        <v>2103</v>
      </c>
      <c r="B12914" s="375">
        <v>2121</v>
      </c>
      <c r="C12914" s="375" t="s">
        <v>13538</v>
      </c>
      <c r="D12914" s="377">
        <v>2</v>
      </c>
    </row>
    <row r="12915" spans="1:4">
      <c r="A12915" s="375">
        <v>2104</v>
      </c>
      <c r="B12915" s="375">
        <v>2121</v>
      </c>
      <c r="C12915" s="375" t="s">
        <v>13539</v>
      </c>
      <c r="D12915" s="377">
        <v>2</v>
      </c>
    </row>
    <row r="12916" spans="1:4">
      <c r="A12916" s="375">
        <v>2105</v>
      </c>
      <c r="B12916" s="375">
        <v>2121</v>
      </c>
      <c r="C12916" s="375" t="s">
        <v>13540</v>
      </c>
      <c r="D12916" s="377">
        <v>2</v>
      </c>
    </row>
    <row r="12917" spans="1:4">
      <c r="A12917" s="375">
        <v>2108</v>
      </c>
      <c r="B12917" s="375">
        <v>2121</v>
      </c>
      <c r="C12917" s="375" t="s">
        <v>13541</v>
      </c>
      <c r="D12917" s="377">
        <v>2</v>
      </c>
    </row>
    <row r="12918" spans="1:4">
      <c r="A12918" s="375">
        <v>2109</v>
      </c>
      <c r="B12918" s="375">
        <v>2121</v>
      </c>
      <c r="C12918" s="375" t="s">
        <v>13542</v>
      </c>
      <c r="D12918" s="377">
        <v>1</v>
      </c>
    </row>
    <row r="12919" spans="1:4">
      <c r="A12919" s="375">
        <v>2110</v>
      </c>
      <c r="B12919" s="375">
        <v>2121</v>
      </c>
      <c r="C12919" s="375" t="s">
        <v>13543</v>
      </c>
      <c r="D12919" s="377">
        <v>2</v>
      </c>
    </row>
    <row r="12920" spans="1:4">
      <c r="A12920" s="375">
        <v>2111</v>
      </c>
      <c r="B12920" s="375">
        <v>2121</v>
      </c>
      <c r="C12920" s="375" t="s">
        <v>13544</v>
      </c>
      <c r="D12920" s="377">
        <v>2</v>
      </c>
    </row>
    <row r="12921" spans="1:4">
      <c r="A12921" s="375">
        <v>2112</v>
      </c>
      <c r="B12921" s="375">
        <v>2121</v>
      </c>
      <c r="C12921" s="375" t="s">
        <v>13545</v>
      </c>
      <c r="D12921" s="377">
        <v>1</v>
      </c>
    </row>
    <row r="12922" spans="1:4">
      <c r="A12922" s="375">
        <v>2113</v>
      </c>
      <c r="B12922" s="375">
        <v>2121</v>
      </c>
      <c r="C12922" s="375" t="s">
        <v>13546</v>
      </c>
      <c r="D12922" s="377">
        <v>2</v>
      </c>
    </row>
    <row r="12923" spans="1:4">
      <c r="A12923" s="375">
        <v>2115</v>
      </c>
      <c r="B12923" s="375">
        <v>2121</v>
      </c>
      <c r="C12923" s="375" t="s">
        <v>13547</v>
      </c>
      <c r="D12923" s="377">
        <v>2</v>
      </c>
    </row>
    <row r="12924" spans="1:4">
      <c r="A12924" s="375">
        <v>2116</v>
      </c>
      <c r="B12924" s="375">
        <v>2121</v>
      </c>
      <c r="C12924" s="375" t="s">
        <v>13548</v>
      </c>
      <c r="D12924" s="377">
        <v>1</v>
      </c>
    </row>
    <row r="12925" spans="1:4">
      <c r="A12925" s="375">
        <v>2117</v>
      </c>
      <c r="B12925" s="375">
        <v>2121</v>
      </c>
      <c r="C12925" s="375" t="s">
        <v>13549</v>
      </c>
      <c r="D12925" s="377">
        <v>0</v>
      </c>
    </row>
    <row r="12926" spans="1:4">
      <c r="A12926" s="375">
        <v>2121</v>
      </c>
      <c r="B12926" s="375">
        <v>2121</v>
      </c>
      <c r="C12926" s="375" t="s">
        <v>13550</v>
      </c>
      <c r="D12926" s="377" t="s">
        <v>94</v>
      </c>
    </row>
    <row r="12927" spans="1:4">
      <c r="A12927" s="375">
        <v>2122</v>
      </c>
      <c r="B12927" s="375">
        <v>2121</v>
      </c>
      <c r="C12927" s="375" t="s">
        <v>13551</v>
      </c>
      <c r="D12927" s="377">
        <v>2</v>
      </c>
    </row>
    <row r="12928" spans="1:4">
      <c r="A12928" s="375">
        <v>2123</v>
      </c>
      <c r="B12928" s="375">
        <v>2121</v>
      </c>
      <c r="C12928" s="375" t="s">
        <v>13552</v>
      </c>
      <c r="D12928" s="377">
        <v>2</v>
      </c>
    </row>
    <row r="12929" spans="1:4">
      <c r="A12929" s="375">
        <v>2125</v>
      </c>
      <c r="B12929" s="375">
        <v>2121</v>
      </c>
      <c r="C12929" s="375" t="s">
        <v>13553</v>
      </c>
      <c r="D12929" s="377">
        <v>1</v>
      </c>
    </row>
    <row r="12930" spans="1:4">
      <c r="A12930" s="375">
        <v>2130</v>
      </c>
      <c r="B12930" s="375">
        <v>2121</v>
      </c>
      <c r="C12930" s="375" t="s">
        <v>13554</v>
      </c>
      <c r="D12930" s="377">
        <v>1</v>
      </c>
    </row>
    <row r="12931" spans="1:4">
      <c r="A12931" s="375">
        <v>2132</v>
      </c>
      <c r="B12931" s="375">
        <v>2121</v>
      </c>
      <c r="C12931" s="375" t="s">
        <v>13555</v>
      </c>
      <c r="D12931" s="377">
        <v>1</v>
      </c>
    </row>
    <row r="12932" spans="1:4">
      <c r="A12932" s="375">
        <v>2133</v>
      </c>
      <c r="B12932" s="375">
        <v>2121</v>
      </c>
      <c r="C12932" s="375" t="s">
        <v>13556</v>
      </c>
      <c r="D12932" s="377">
        <v>1</v>
      </c>
    </row>
    <row r="12933" spans="1:4">
      <c r="A12933" s="375">
        <v>2135</v>
      </c>
      <c r="B12933" s="375">
        <v>2121</v>
      </c>
      <c r="C12933" s="375" t="s">
        <v>13557</v>
      </c>
      <c r="D12933" s="377">
        <v>1</v>
      </c>
    </row>
    <row r="12934" spans="1:4">
      <c r="A12934" s="375">
        <v>2136</v>
      </c>
      <c r="B12934" s="375">
        <v>2121</v>
      </c>
      <c r="C12934" s="375" t="s">
        <v>13558</v>
      </c>
      <c r="D12934" s="377">
        <v>0</v>
      </c>
    </row>
    <row r="12935" spans="1:4">
      <c r="A12935" s="375">
        <v>2137</v>
      </c>
      <c r="B12935" s="375">
        <v>2121</v>
      </c>
      <c r="C12935" s="375" t="s">
        <v>13559</v>
      </c>
      <c r="D12935" s="377">
        <v>1</v>
      </c>
    </row>
    <row r="12936" spans="1:4">
      <c r="A12936" s="375">
        <v>2139</v>
      </c>
      <c r="B12936" s="375">
        <v>2121</v>
      </c>
      <c r="C12936" s="375" t="s">
        <v>13560</v>
      </c>
      <c r="D12936" s="377">
        <v>2</v>
      </c>
    </row>
    <row r="12937" spans="1:4">
      <c r="A12937" s="375">
        <v>2142</v>
      </c>
      <c r="B12937" s="375">
        <v>2121</v>
      </c>
      <c r="C12937" s="375" t="s">
        <v>13561</v>
      </c>
      <c r="D12937" s="377">
        <v>2</v>
      </c>
    </row>
    <row r="12938" spans="1:4">
      <c r="A12938" s="375">
        <v>2146</v>
      </c>
      <c r="B12938" s="375">
        <v>2121</v>
      </c>
      <c r="C12938" s="375" t="s">
        <v>13562</v>
      </c>
      <c r="D12938" s="377">
        <v>2</v>
      </c>
    </row>
    <row r="12939" spans="1:4">
      <c r="A12939" s="375">
        <v>2148</v>
      </c>
      <c r="B12939" s="375">
        <v>2121</v>
      </c>
      <c r="C12939" s="375" t="s">
        <v>13563</v>
      </c>
      <c r="D12939" s="377">
        <v>2</v>
      </c>
    </row>
    <row r="12940" spans="1:4">
      <c r="A12940" s="375">
        <v>2149</v>
      </c>
      <c r="B12940" s="375">
        <v>2121</v>
      </c>
      <c r="C12940" s="375" t="s">
        <v>13564</v>
      </c>
      <c r="D12940" s="377">
        <v>2</v>
      </c>
    </row>
    <row r="12941" spans="1:4">
      <c r="A12941" s="375">
        <v>2151</v>
      </c>
      <c r="B12941" s="375">
        <v>2121</v>
      </c>
      <c r="C12941" s="375" t="s">
        <v>13565</v>
      </c>
      <c r="D12941" s="377">
        <v>0</v>
      </c>
    </row>
    <row r="12942" spans="1:4">
      <c r="A12942" s="375">
        <v>2152</v>
      </c>
      <c r="B12942" s="375">
        <v>2121</v>
      </c>
      <c r="C12942" s="375" t="s">
        <v>13566</v>
      </c>
      <c r="D12942" s="377">
        <v>2</v>
      </c>
    </row>
    <row r="12943" spans="1:4">
      <c r="A12943" s="375">
        <v>2153</v>
      </c>
      <c r="B12943" s="375">
        <v>2121</v>
      </c>
      <c r="C12943" s="375" t="s">
        <v>13567</v>
      </c>
      <c r="D12943" s="377">
        <v>2</v>
      </c>
    </row>
    <row r="12944" spans="1:4">
      <c r="A12944" s="375">
        <v>2154</v>
      </c>
      <c r="B12944" s="375">
        <v>2121</v>
      </c>
      <c r="C12944" s="375" t="s">
        <v>13568</v>
      </c>
      <c r="D12944" s="377">
        <v>2</v>
      </c>
    </row>
    <row r="12945" spans="1:4">
      <c r="A12945" s="375">
        <v>2155</v>
      </c>
      <c r="B12945" s="375">
        <v>2121</v>
      </c>
      <c r="C12945" s="375" t="s">
        <v>13569</v>
      </c>
      <c r="D12945" s="377">
        <v>2</v>
      </c>
    </row>
    <row r="12946" spans="1:4">
      <c r="A12946" s="375">
        <v>2156</v>
      </c>
      <c r="B12946" s="375">
        <v>2121</v>
      </c>
      <c r="C12946" s="375" t="s">
        <v>13570</v>
      </c>
      <c r="D12946" s="377">
        <v>2</v>
      </c>
    </row>
    <row r="12947" spans="1:4">
      <c r="A12947" s="375">
        <v>2162</v>
      </c>
      <c r="B12947" s="375">
        <v>2121</v>
      </c>
      <c r="C12947" s="375" t="s">
        <v>13571</v>
      </c>
      <c r="D12947" s="377">
        <v>2</v>
      </c>
    </row>
    <row r="12948" spans="1:4">
      <c r="A12948" s="375">
        <v>2163</v>
      </c>
      <c r="B12948" s="375">
        <v>2121</v>
      </c>
      <c r="C12948" s="375" t="s">
        <v>13572</v>
      </c>
      <c r="D12948" s="377">
        <v>2</v>
      </c>
    </row>
    <row r="12949" spans="1:4">
      <c r="A12949" s="375">
        <v>2164</v>
      </c>
      <c r="B12949" s="375">
        <v>2121</v>
      </c>
      <c r="C12949" s="375" t="s">
        <v>13573</v>
      </c>
      <c r="D12949" s="377">
        <v>2</v>
      </c>
    </row>
    <row r="12950" spans="1:4">
      <c r="A12950" s="375">
        <v>2169</v>
      </c>
      <c r="B12950" s="375">
        <v>2121</v>
      </c>
      <c r="C12950" s="375" t="s">
        <v>13574</v>
      </c>
      <c r="D12950" s="377">
        <v>2</v>
      </c>
    </row>
    <row r="12951" spans="1:4">
      <c r="A12951" s="375">
        <v>2171</v>
      </c>
      <c r="B12951" s="375">
        <v>2121</v>
      </c>
      <c r="C12951" s="375" t="s">
        <v>13575</v>
      </c>
      <c r="D12951" s="377">
        <v>2</v>
      </c>
    </row>
    <row r="12952" spans="1:4">
      <c r="A12952" s="375">
        <v>2172</v>
      </c>
      <c r="B12952" s="375">
        <v>2121</v>
      </c>
      <c r="C12952" s="375" t="s">
        <v>13576</v>
      </c>
      <c r="D12952" s="377">
        <v>2</v>
      </c>
    </row>
    <row r="12953" spans="1:4">
      <c r="A12953" s="375">
        <v>2173</v>
      </c>
      <c r="B12953" s="375">
        <v>2121</v>
      </c>
      <c r="C12953" s="375" t="s">
        <v>13577</v>
      </c>
      <c r="D12953" s="377">
        <v>2</v>
      </c>
    </row>
    <row r="12954" spans="1:4">
      <c r="A12954" s="375">
        <v>2174</v>
      </c>
      <c r="B12954" s="375">
        <v>2121</v>
      </c>
      <c r="C12954" s="375" t="s">
        <v>13578</v>
      </c>
      <c r="D12954" s="377">
        <v>2</v>
      </c>
    </row>
    <row r="12955" spans="1:4">
      <c r="A12955" s="375">
        <v>2175</v>
      </c>
      <c r="B12955" s="375">
        <v>2121</v>
      </c>
      <c r="C12955" s="375" t="s">
        <v>13579</v>
      </c>
      <c r="D12955" s="377">
        <v>2</v>
      </c>
    </row>
    <row r="12956" spans="1:4">
      <c r="A12956" s="375">
        <v>2176</v>
      </c>
      <c r="B12956" s="375">
        <v>2121</v>
      </c>
      <c r="C12956" s="375" t="s">
        <v>13580</v>
      </c>
      <c r="D12956" s="377">
        <v>2</v>
      </c>
    </row>
    <row r="12957" spans="1:4">
      <c r="A12957" s="375">
        <v>2177</v>
      </c>
      <c r="B12957" s="375">
        <v>2121</v>
      </c>
      <c r="C12957" s="375" t="s">
        <v>13581</v>
      </c>
      <c r="D12957" s="377">
        <v>2</v>
      </c>
    </row>
    <row r="12958" spans="1:4">
      <c r="A12958" s="375">
        <v>2178</v>
      </c>
      <c r="B12958" s="375">
        <v>2121</v>
      </c>
      <c r="C12958" s="375" t="s">
        <v>13582</v>
      </c>
      <c r="D12958" s="377">
        <v>1</v>
      </c>
    </row>
    <row r="12959" spans="1:4">
      <c r="A12959" s="375">
        <v>2179</v>
      </c>
      <c r="B12959" s="375">
        <v>2121</v>
      </c>
      <c r="C12959" s="375" t="s">
        <v>13583</v>
      </c>
      <c r="D12959" s="377">
        <v>2</v>
      </c>
    </row>
    <row r="12960" spans="1:4">
      <c r="A12960" s="375">
        <v>2180</v>
      </c>
      <c r="B12960" s="375">
        <v>2121</v>
      </c>
      <c r="C12960" s="375" t="s">
        <v>13584</v>
      </c>
      <c r="D12960" s="377">
        <v>1</v>
      </c>
    </row>
    <row r="12961" spans="1:4">
      <c r="A12961" s="375">
        <v>2182</v>
      </c>
      <c r="B12961" s="375">
        <v>2121</v>
      </c>
      <c r="C12961" s="375" t="s">
        <v>13585</v>
      </c>
      <c r="D12961" s="377">
        <v>2</v>
      </c>
    </row>
    <row r="12962" spans="1:4">
      <c r="A12962" s="375">
        <v>2183</v>
      </c>
      <c r="B12962" s="375">
        <v>2121</v>
      </c>
      <c r="C12962" s="375" t="s">
        <v>13586</v>
      </c>
      <c r="D12962" s="377">
        <v>1</v>
      </c>
    </row>
    <row r="12963" spans="1:4">
      <c r="A12963" s="375">
        <v>2184</v>
      </c>
      <c r="B12963" s="375">
        <v>2121</v>
      </c>
      <c r="C12963" s="375" t="s">
        <v>13587</v>
      </c>
      <c r="D12963" s="377">
        <v>2</v>
      </c>
    </row>
    <row r="12964" spans="1:4">
      <c r="A12964" s="375">
        <v>2185</v>
      </c>
      <c r="B12964" s="375">
        <v>2121</v>
      </c>
      <c r="C12964" s="375" t="s">
        <v>13588</v>
      </c>
      <c r="D12964" s="377">
        <v>2</v>
      </c>
    </row>
    <row r="12965" spans="1:4">
      <c r="A12965" s="375">
        <v>2187</v>
      </c>
      <c r="B12965" s="375">
        <v>2121</v>
      </c>
      <c r="C12965" s="375" t="s">
        <v>13589</v>
      </c>
      <c r="D12965" s="377">
        <v>1</v>
      </c>
    </row>
    <row r="12966" spans="1:4">
      <c r="A12966" s="375">
        <v>2188</v>
      </c>
      <c r="B12966" s="375">
        <v>2121</v>
      </c>
      <c r="C12966" s="375" t="s">
        <v>13590</v>
      </c>
      <c r="D12966" s="377">
        <v>0</v>
      </c>
    </row>
    <row r="12967" spans="1:4">
      <c r="A12967" s="375">
        <v>2189</v>
      </c>
      <c r="B12967" s="375">
        <v>2121</v>
      </c>
      <c r="C12967" s="375" t="s">
        <v>13591</v>
      </c>
      <c r="D12967" s="377">
        <v>2</v>
      </c>
    </row>
    <row r="12968" spans="1:4">
      <c r="A12968" s="375">
        <v>2192</v>
      </c>
      <c r="B12968" s="375">
        <v>2121</v>
      </c>
      <c r="C12968" s="375" t="s">
        <v>13592</v>
      </c>
      <c r="D12968" s="377">
        <v>2</v>
      </c>
    </row>
    <row r="12969" spans="1:4">
      <c r="A12969" s="375">
        <v>2196</v>
      </c>
      <c r="B12969" s="375">
        <v>2121</v>
      </c>
      <c r="C12969" s="375" t="s">
        <v>13593</v>
      </c>
      <c r="D12969" s="377">
        <v>1</v>
      </c>
    </row>
    <row r="12970" spans="1:4">
      <c r="A12970" s="375">
        <v>2197</v>
      </c>
      <c r="B12970" s="375">
        <v>2121</v>
      </c>
      <c r="C12970" s="375" t="s">
        <v>13594</v>
      </c>
      <c r="D12970" s="377">
        <v>2</v>
      </c>
    </row>
    <row r="12971" spans="1:4">
      <c r="A12971" s="375">
        <v>2199</v>
      </c>
      <c r="B12971" s="375">
        <v>2121</v>
      </c>
      <c r="C12971" s="375" t="s">
        <v>13595</v>
      </c>
      <c r="D12971" s="377">
        <v>2</v>
      </c>
    </row>
    <row r="12972" spans="1:4">
      <c r="A12972" s="375">
        <v>2201</v>
      </c>
      <c r="B12972" s="375">
        <v>2121</v>
      </c>
      <c r="C12972" s="375" t="s">
        <v>13596</v>
      </c>
      <c r="D12972" s="377">
        <v>2</v>
      </c>
    </row>
    <row r="12973" spans="1:4">
      <c r="A12973" s="375">
        <v>2202</v>
      </c>
      <c r="B12973" s="375">
        <v>2121</v>
      </c>
      <c r="C12973" s="375" t="s">
        <v>13597</v>
      </c>
      <c r="D12973" s="377">
        <v>1</v>
      </c>
    </row>
    <row r="12974" spans="1:4">
      <c r="A12974" s="375">
        <v>2203</v>
      </c>
      <c r="B12974" s="375">
        <v>2121</v>
      </c>
      <c r="C12974" s="375" t="s">
        <v>13598</v>
      </c>
      <c r="D12974" s="377">
        <v>1</v>
      </c>
    </row>
    <row r="12975" spans="1:4">
      <c r="A12975" s="375">
        <v>2206</v>
      </c>
      <c r="B12975" s="375">
        <v>2121</v>
      </c>
      <c r="C12975" s="375" t="s">
        <v>13599</v>
      </c>
      <c r="D12975" s="377">
        <v>2</v>
      </c>
    </row>
    <row r="12976" spans="1:4">
      <c r="A12976" s="375">
        <v>2207</v>
      </c>
      <c r="B12976" s="375">
        <v>2121</v>
      </c>
      <c r="C12976" s="375" t="s">
        <v>13600</v>
      </c>
      <c r="D12976" s="377">
        <v>2</v>
      </c>
    </row>
    <row r="12977" spans="1:4">
      <c r="A12977" s="375">
        <v>2208</v>
      </c>
      <c r="B12977" s="375">
        <v>2121</v>
      </c>
      <c r="C12977" s="375" t="s">
        <v>13601</v>
      </c>
      <c r="D12977" s="377">
        <v>2</v>
      </c>
    </row>
    <row r="12978" spans="1:4">
      <c r="A12978" s="375">
        <v>2209</v>
      </c>
      <c r="B12978" s="375">
        <v>2121</v>
      </c>
      <c r="C12978" s="375" t="s">
        <v>13602</v>
      </c>
      <c r="D12978" s="377">
        <v>2</v>
      </c>
    </row>
    <row r="12979" spans="1:4">
      <c r="A12979" s="375">
        <v>2210</v>
      </c>
      <c r="B12979" s="375">
        <v>2121</v>
      </c>
      <c r="C12979" s="375" t="s">
        <v>13603</v>
      </c>
      <c r="D12979" s="377">
        <v>2</v>
      </c>
    </row>
    <row r="12980" spans="1:4">
      <c r="A12980" s="375">
        <v>2211</v>
      </c>
      <c r="B12980" s="375">
        <v>2121</v>
      </c>
      <c r="C12980" s="375" t="s">
        <v>13604</v>
      </c>
      <c r="D12980" s="377">
        <v>2</v>
      </c>
    </row>
    <row r="12981" spans="1:4">
      <c r="A12981" s="375">
        <v>2212</v>
      </c>
      <c r="B12981" s="375">
        <v>2121</v>
      </c>
      <c r="C12981" s="375" t="s">
        <v>13605</v>
      </c>
      <c r="D12981" s="377">
        <v>1</v>
      </c>
    </row>
    <row r="12982" spans="1:4">
      <c r="A12982" s="375">
        <v>2213</v>
      </c>
      <c r="B12982" s="375">
        <v>2121</v>
      </c>
      <c r="C12982" s="375" t="s">
        <v>13606</v>
      </c>
      <c r="D12982" s="377">
        <v>2</v>
      </c>
    </row>
    <row r="12983" spans="1:4">
      <c r="A12983" s="375">
        <v>2214</v>
      </c>
      <c r="B12983" s="375">
        <v>2121</v>
      </c>
      <c r="C12983" s="375" t="s">
        <v>13607</v>
      </c>
      <c r="D12983" s="377">
        <v>2</v>
      </c>
    </row>
    <row r="12984" spans="1:4">
      <c r="A12984" s="375">
        <v>2215</v>
      </c>
      <c r="B12984" s="375">
        <v>2121</v>
      </c>
      <c r="C12984" s="375" t="s">
        <v>13608</v>
      </c>
      <c r="D12984" s="377">
        <v>1</v>
      </c>
    </row>
    <row r="12985" spans="1:4">
      <c r="A12985" s="375">
        <v>2312</v>
      </c>
      <c r="B12985" s="375">
        <v>2121</v>
      </c>
      <c r="C12985" s="375" t="s">
        <v>13609</v>
      </c>
      <c r="D12985" s="377">
        <v>0</v>
      </c>
    </row>
    <row r="12986" spans="1:4">
      <c r="A12986" s="375">
        <v>2317</v>
      </c>
      <c r="B12986" s="375">
        <v>2121</v>
      </c>
      <c r="C12986" s="375" t="s">
        <v>13610</v>
      </c>
      <c r="D12986" s="377">
        <v>1</v>
      </c>
    </row>
    <row r="12987" spans="1:4">
      <c r="A12987" s="375">
        <v>2322</v>
      </c>
      <c r="B12987" s="375">
        <v>2121</v>
      </c>
      <c r="C12987" s="375" t="s">
        <v>13611</v>
      </c>
      <c r="D12987" s="377">
        <v>0</v>
      </c>
    </row>
    <row r="12988" spans="1:4">
      <c r="A12988" s="375">
        <v>2323</v>
      </c>
      <c r="B12988" s="375">
        <v>2121</v>
      </c>
      <c r="C12988" s="375" t="s">
        <v>13612</v>
      </c>
      <c r="D12988" s="377">
        <v>0</v>
      </c>
    </row>
    <row r="12989" spans="1:4">
      <c r="A12989" s="375">
        <v>2324</v>
      </c>
      <c r="B12989" s="375">
        <v>2121</v>
      </c>
      <c r="C12989" s="375" t="s">
        <v>13613</v>
      </c>
      <c r="D12989" s="377">
        <v>2</v>
      </c>
    </row>
    <row r="12990" spans="1:4">
      <c r="A12990" s="375">
        <v>2326</v>
      </c>
      <c r="B12990" s="375">
        <v>2121</v>
      </c>
      <c r="C12990" s="375" t="s">
        <v>13614</v>
      </c>
      <c r="D12990" s="377">
        <v>2</v>
      </c>
    </row>
    <row r="12991" spans="1:4">
      <c r="A12991" s="375">
        <v>2328</v>
      </c>
      <c r="B12991" s="375">
        <v>2121</v>
      </c>
      <c r="C12991" s="375" t="s">
        <v>13615</v>
      </c>
      <c r="D12991" s="377">
        <v>1</v>
      </c>
    </row>
    <row r="12992" spans="1:4">
      <c r="A12992" s="375">
        <v>2330</v>
      </c>
      <c r="B12992" s="375">
        <v>2121</v>
      </c>
      <c r="C12992" s="375" t="s">
        <v>13616</v>
      </c>
      <c r="D12992" s="377">
        <v>1</v>
      </c>
    </row>
    <row r="12993" spans="1:4">
      <c r="A12993" s="375">
        <v>2338</v>
      </c>
      <c r="B12993" s="375">
        <v>2121</v>
      </c>
      <c r="C12993" s="375" t="s">
        <v>13617</v>
      </c>
      <c r="D12993" s="377">
        <v>0</v>
      </c>
    </row>
    <row r="12994" spans="1:4">
      <c r="A12994" s="375">
        <v>2341</v>
      </c>
      <c r="B12994" s="375">
        <v>2121</v>
      </c>
      <c r="C12994" s="375" t="s">
        <v>13618</v>
      </c>
      <c r="D12994" s="377">
        <v>1</v>
      </c>
    </row>
    <row r="12995" spans="1:4">
      <c r="A12995" s="375">
        <v>2342</v>
      </c>
      <c r="B12995" s="375">
        <v>2121</v>
      </c>
      <c r="C12995" s="375" t="s">
        <v>13619</v>
      </c>
      <c r="D12995" s="377">
        <v>1</v>
      </c>
    </row>
    <row r="12996" spans="1:4">
      <c r="A12996" s="375">
        <v>2343</v>
      </c>
      <c r="B12996" s="375">
        <v>2121</v>
      </c>
      <c r="C12996" s="375" t="s">
        <v>13620</v>
      </c>
      <c r="D12996" s="377">
        <v>1</v>
      </c>
    </row>
    <row r="12997" spans="1:4">
      <c r="A12997" s="375">
        <v>2345</v>
      </c>
      <c r="B12997" s="375">
        <v>2121</v>
      </c>
      <c r="C12997" s="375" t="s">
        <v>13621</v>
      </c>
      <c r="D12997" s="377">
        <v>1</v>
      </c>
    </row>
    <row r="12998" spans="1:4">
      <c r="A12998" s="375">
        <v>2346</v>
      </c>
      <c r="B12998" s="375">
        <v>2121</v>
      </c>
      <c r="C12998" s="375" t="s">
        <v>13622</v>
      </c>
      <c r="D12998" s="377">
        <v>1</v>
      </c>
    </row>
    <row r="12999" spans="1:4">
      <c r="A12999" s="375">
        <v>2347</v>
      </c>
      <c r="B12999" s="375">
        <v>2121</v>
      </c>
      <c r="C12999" s="375" t="s">
        <v>13623</v>
      </c>
      <c r="D12999" s="377">
        <v>1</v>
      </c>
    </row>
    <row r="13000" spans="1:4">
      <c r="A13000" s="375">
        <v>3102</v>
      </c>
      <c r="B13000" s="375">
        <v>2121</v>
      </c>
      <c r="C13000" s="375" t="s">
        <v>13624</v>
      </c>
      <c r="D13000" s="377">
        <v>0</v>
      </c>
    </row>
    <row r="13001" spans="1:4">
      <c r="A13001" s="375">
        <v>3103</v>
      </c>
      <c r="B13001" s="375">
        <v>2121</v>
      </c>
      <c r="C13001" s="375" t="s">
        <v>13625</v>
      </c>
      <c r="D13001" s="377">
        <v>0</v>
      </c>
    </row>
    <row r="13002" spans="1:4">
      <c r="A13002" s="375">
        <v>3104</v>
      </c>
      <c r="B13002" s="375">
        <v>2121</v>
      </c>
      <c r="C13002" s="375" t="s">
        <v>13626</v>
      </c>
      <c r="D13002" s="377">
        <v>0</v>
      </c>
    </row>
    <row r="13003" spans="1:4">
      <c r="A13003" s="375">
        <v>3105</v>
      </c>
      <c r="B13003" s="375">
        <v>2121</v>
      </c>
      <c r="C13003" s="375" t="s">
        <v>13627</v>
      </c>
      <c r="D13003" s="377">
        <v>0</v>
      </c>
    </row>
    <row r="13004" spans="1:4">
      <c r="A13004" s="375">
        <v>3108</v>
      </c>
      <c r="B13004" s="375">
        <v>2121</v>
      </c>
      <c r="C13004" s="375" t="s">
        <v>13628</v>
      </c>
      <c r="D13004" s="377">
        <v>0</v>
      </c>
    </row>
    <row r="13005" spans="1:4">
      <c r="A13005" s="375">
        <v>3109</v>
      </c>
      <c r="B13005" s="375">
        <v>2121</v>
      </c>
      <c r="C13005" s="375" t="s">
        <v>13629</v>
      </c>
      <c r="D13005" s="377">
        <v>0</v>
      </c>
    </row>
    <row r="13006" spans="1:4">
      <c r="A13006" s="375">
        <v>3115</v>
      </c>
      <c r="B13006" s="375">
        <v>2121</v>
      </c>
      <c r="C13006" s="375" t="s">
        <v>13630</v>
      </c>
      <c r="D13006" s="377">
        <v>0</v>
      </c>
    </row>
    <row r="13007" spans="1:4">
      <c r="A13007" s="375">
        <v>3116</v>
      </c>
      <c r="B13007" s="375">
        <v>2121</v>
      </c>
      <c r="C13007" s="375" t="s">
        <v>13631</v>
      </c>
      <c r="D13007" s="377">
        <v>0</v>
      </c>
    </row>
    <row r="13008" spans="1:4">
      <c r="A13008" s="375">
        <v>3120</v>
      </c>
      <c r="B13008" s="375">
        <v>2121</v>
      </c>
      <c r="C13008" s="375" t="s">
        <v>13632</v>
      </c>
      <c r="D13008" s="377">
        <v>0</v>
      </c>
    </row>
    <row r="13009" spans="1:4">
      <c r="A13009" s="375">
        <v>3121</v>
      </c>
      <c r="B13009" s="375">
        <v>2121</v>
      </c>
      <c r="C13009" s="375" t="s">
        <v>13633</v>
      </c>
      <c r="D13009" s="377">
        <v>0</v>
      </c>
    </row>
    <row r="13010" spans="1:4">
      <c r="A13010" s="375">
        <v>3141</v>
      </c>
      <c r="B13010" s="375">
        <v>2121</v>
      </c>
      <c r="C13010" s="375" t="s">
        <v>13634</v>
      </c>
      <c r="D13010" s="377">
        <v>0</v>
      </c>
    </row>
    <row r="13011" spans="1:4">
      <c r="A13011" s="375">
        <v>3145</v>
      </c>
      <c r="B13011" s="375">
        <v>2121</v>
      </c>
      <c r="C13011" s="375" t="s">
        <v>13635</v>
      </c>
      <c r="D13011" s="377">
        <v>0</v>
      </c>
    </row>
    <row r="13012" spans="1:4">
      <c r="A13012" s="375">
        <v>3146</v>
      </c>
      <c r="B13012" s="375">
        <v>2121</v>
      </c>
      <c r="C13012" s="375" t="s">
        <v>13636</v>
      </c>
      <c r="D13012" s="377">
        <v>0</v>
      </c>
    </row>
    <row r="13013" spans="1:4">
      <c r="A13013" s="375">
        <v>3147</v>
      </c>
      <c r="B13013" s="375">
        <v>2121</v>
      </c>
      <c r="C13013" s="375" t="s">
        <v>13637</v>
      </c>
      <c r="D13013" s="377">
        <v>0</v>
      </c>
    </row>
    <row r="13014" spans="1:4">
      <c r="A13014" s="375">
        <v>3181</v>
      </c>
      <c r="B13014" s="375">
        <v>2121</v>
      </c>
      <c r="C13014" s="375" t="s">
        <v>13638</v>
      </c>
      <c r="D13014" s="377">
        <v>0</v>
      </c>
    </row>
    <row r="13015" spans="1:4">
      <c r="A13015" s="375">
        <v>3199</v>
      </c>
      <c r="B13015" s="375">
        <v>2121</v>
      </c>
      <c r="C13015" s="375" t="s">
        <v>13639</v>
      </c>
      <c r="D13015" s="377">
        <v>0</v>
      </c>
    </row>
    <row r="13016" spans="1:4">
      <c r="A13016" s="375">
        <v>4109</v>
      </c>
      <c r="B13016" s="375">
        <v>2121</v>
      </c>
      <c r="C13016" s="375" t="s">
        <v>13640</v>
      </c>
      <c r="D13016" s="377">
        <v>1</v>
      </c>
    </row>
    <row r="13017" spans="1:4">
      <c r="A13017" s="375">
        <v>4111</v>
      </c>
      <c r="B13017" s="375">
        <v>2121</v>
      </c>
      <c r="C13017" s="375" t="s">
        <v>13641</v>
      </c>
      <c r="D13017" s="377">
        <v>2</v>
      </c>
    </row>
    <row r="13018" spans="1:4">
      <c r="A13018" s="375">
        <v>4112</v>
      </c>
      <c r="B13018" s="375">
        <v>2121</v>
      </c>
      <c r="C13018" s="375" t="s">
        <v>13642</v>
      </c>
      <c r="D13018" s="377">
        <v>2</v>
      </c>
    </row>
    <row r="13019" spans="1:4">
      <c r="A13019" s="375">
        <v>4116</v>
      </c>
      <c r="B13019" s="375">
        <v>2121</v>
      </c>
      <c r="C13019" s="375" t="s">
        <v>13643</v>
      </c>
      <c r="D13019" s="377">
        <v>2</v>
      </c>
    </row>
    <row r="13020" spans="1:4">
      <c r="A13020" s="375">
        <v>4117</v>
      </c>
      <c r="B13020" s="375">
        <v>2121</v>
      </c>
      <c r="C13020" s="375" t="s">
        <v>13644</v>
      </c>
      <c r="D13020" s="377">
        <v>2</v>
      </c>
    </row>
    <row r="13021" spans="1:4">
      <c r="A13021" s="375">
        <v>4121</v>
      </c>
      <c r="B13021" s="375">
        <v>2121</v>
      </c>
      <c r="C13021" s="375" t="s">
        <v>13645</v>
      </c>
      <c r="D13021" s="377">
        <v>2</v>
      </c>
    </row>
    <row r="13022" spans="1:4">
      <c r="A13022" s="375">
        <v>4123</v>
      </c>
      <c r="B13022" s="375">
        <v>2121</v>
      </c>
      <c r="C13022" s="375" t="s">
        <v>13646</v>
      </c>
      <c r="D13022" s="377">
        <v>2</v>
      </c>
    </row>
    <row r="13023" spans="1:4">
      <c r="A13023" s="375">
        <v>4124</v>
      </c>
      <c r="B13023" s="375">
        <v>2121</v>
      </c>
      <c r="C13023" s="375" t="s">
        <v>13647</v>
      </c>
      <c r="D13023" s="377">
        <v>2</v>
      </c>
    </row>
    <row r="13024" spans="1:4">
      <c r="A13024" s="375">
        <v>4126</v>
      </c>
      <c r="B13024" s="375">
        <v>2121</v>
      </c>
      <c r="C13024" s="375" t="s">
        <v>13648</v>
      </c>
      <c r="D13024" s="377">
        <v>2</v>
      </c>
    </row>
    <row r="13025" spans="1:4">
      <c r="A13025" s="375">
        <v>4130</v>
      </c>
      <c r="B13025" s="375">
        <v>2121</v>
      </c>
      <c r="C13025" s="375" t="s">
        <v>13649</v>
      </c>
      <c r="D13025" s="377">
        <v>2</v>
      </c>
    </row>
    <row r="13026" spans="1:4">
      <c r="A13026" s="375">
        <v>4131</v>
      </c>
      <c r="B13026" s="375">
        <v>2121</v>
      </c>
      <c r="C13026" s="375" t="s">
        <v>13650</v>
      </c>
      <c r="D13026" s="377">
        <v>2</v>
      </c>
    </row>
    <row r="13027" spans="1:4">
      <c r="A13027" s="375">
        <v>4132</v>
      </c>
      <c r="B13027" s="375">
        <v>2121</v>
      </c>
      <c r="C13027" s="375" t="s">
        <v>13651</v>
      </c>
      <c r="D13027" s="377">
        <v>2</v>
      </c>
    </row>
    <row r="13028" spans="1:4">
      <c r="A13028" s="375">
        <v>4140</v>
      </c>
      <c r="B13028" s="375">
        <v>2121</v>
      </c>
      <c r="C13028" s="375" t="s">
        <v>13652</v>
      </c>
      <c r="D13028" s="377">
        <v>2</v>
      </c>
    </row>
    <row r="13029" spans="1:4">
      <c r="A13029" s="375">
        <v>4170</v>
      </c>
      <c r="B13029" s="375">
        <v>2121</v>
      </c>
      <c r="C13029" s="375" t="s">
        <v>13653</v>
      </c>
      <c r="D13029" s="377">
        <v>2</v>
      </c>
    </row>
    <row r="13030" spans="1:4">
      <c r="A13030" s="375">
        <v>4173</v>
      </c>
      <c r="B13030" s="375">
        <v>2121</v>
      </c>
      <c r="C13030" s="375" t="s">
        <v>13654</v>
      </c>
      <c r="D13030" s="377">
        <v>1</v>
      </c>
    </row>
    <row r="13031" spans="1:4">
      <c r="A13031" s="375">
        <v>4179</v>
      </c>
      <c r="B13031" s="375">
        <v>2121</v>
      </c>
      <c r="C13031" s="375" t="s">
        <v>13655</v>
      </c>
      <c r="D13031" s="377">
        <v>2</v>
      </c>
    </row>
    <row r="13032" spans="1:4">
      <c r="A13032" s="375">
        <v>4180</v>
      </c>
      <c r="B13032" s="375">
        <v>2121</v>
      </c>
      <c r="C13032" s="375" t="s">
        <v>13656</v>
      </c>
      <c r="D13032" s="377">
        <v>2</v>
      </c>
    </row>
    <row r="13033" spans="1:4">
      <c r="A13033" s="375">
        <v>4181</v>
      </c>
      <c r="B13033" s="375">
        <v>2121</v>
      </c>
      <c r="C13033" s="375" t="s">
        <v>13657</v>
      </c>
      <c r="D13033" s="377">
        <v>2</v>
      </c>
    </row>
    <row r="13034" spans="1:4">
      <c r="A13034" s="375">
        <v>4190</v>
      </c>
      <c r="B13034" s="375">
        <v>2121</v>
      </c>
      <c r="C13034" s="375" t="s">
        <v>13658</v>
      </c>
      <c r="D13034" s="377">
        <v>2</v>
      </c>
    </row>
    <row r="13035" spans="1:4">
      <c r="A13035" s="375">
        <v>4191</v>
      </c>
      <c r="B13035" s="375">
        <v>2121</v>
      </c>
      <c r="C13035" s="375" t="s">
        <v>13659</v>
      </c>
      <c r="D13035" s="377">
        <v>2</v>
      </c>
    </row>
    <row r="13036" spans="1:4">
      <c r="A13036" s="375">
        <v>4192</v>
      </c>
      <c r="B13036" s="375">
        <v>2121</v>
      </c>
      <c r="C13036" s="375" t="s">
        <v>13660</v>
      </c>
      <c r="D13036" s="377">
        <v>2</v>
      </c>
    </row>
    <row r="13037" spans="1:4">
      <c r="A13037" s="375">
        <v>4196</v>
      </c>
      <c r="B13037" s="375">
        <v>2121</v>
      </c>
      <c r="C13037" s="375" t="s">
        <v>13661</v>
      </c>
      <c r="D13037" s="377">
        <v>2</v>
      </c>
    </row>
    <row r="13038" spans="1:4">
      <c r="A13038" s="375">
        <v>4199</v>
      </c>
      <c r="B13038" s="375">
        <v>2121</v>
      </c>
      <c r="C13038" s="375" t="s">
        <v>13662</v>
      </c>
      <c r="D13038" s="377">
        <v>2</v>
      </c>
    </row>
    <row r="13039" spans="1:4">
      <c r="A13039" s="375">
        <v>5002</v>
      </c>
      <c r="B13039" s="375">
        <v>2121</v>
      </c>
      <c r="C13039" s="375" t="s">
        <v>13663</v>
      </c>
      <c r="D13039" s="377">
        <v>0</v>
      </c>
    </row>
    <row r="13040" spans="1:4">
      <c r="A13040" s="375">
        <v>5003</v>
      </c>
      <c r="B13040" s="375">
        <v>2121</v>
      </c>
      <c r="C13040" s="375" t="s">
        <v>13664</v>
      </c>
      <c r="D13040" s="377">
        <v>0</v>
      </c>
    </row>
    <row r="13041" spans="1:4">
      <c r="A13041" s="375">
        <v>5008</v>
      </c>
      <c r="B13041" s="375">
        <v>2121</v>
      </c>
      <c r="C13041" s="375" t="s">
        <v>13665</v>
      </c>
      <c r="D13041" s="377">
        <v>0</v>
      </c>
    </row>
    <row r="13042" spans="1:4">
      <c r="A13042" s="375">
        <v>6002</v>
      </c>
      <c r="B13042" s="375">
        <v>2121</v>
      </c>
      <c r="C13042" s="375" t="s">
        <v>13666</v>
      </c>
      <c r="D13042" s="377">
        <v>1</v>
      </c>
    </row>
    <row r="13043" spans="1:4">
      <c r="A13043" s="375">
        <v>6022</v>
      </c>
      <c r="B13043" s="375">
        <v>2121</v>
      </c>
      <c r="C13043" s="375" t="s">
        <v>13667</v>
      </c>
      <c r="D13043" s="377">
        <v>1</v>
      </c>
    </row>
    <row r="13044" spans="1:4">
      <c r="A13044" s="375">
        <v>6034</v>
      </c>
      <c r="B13044" s="375">
        <v>2121</v>
      </c>
      <c r="C13044" s="375" t="s">
        <v>13668</v>
      </c>
      <c r="D13044" s="377">
        <v>1</v>
      </c>
    </row>
    <row r="13045" spans="1:4">
      <c r="A13045" s="375">
        <v>6042</v>
      </c>
      <c r="B13045" s="375">
        <v>2121</v>
      </c>
      <c r="C13045" s="375" t="s">
        <v>13669</v>
      </c>
      <c r="D13045" s="377">
        <v>1</v>
      </c>
    </row>
    <row r="13046" spans="1:4">
      <c r="A13046" s="375">
        <v>6082</v>
      </c>
      <c r="B13046" s="375">
        <v>2121</v>
      </c>
      <c r="C13046" s="375" t="s">
        <v>13670</v>
      </c>
      <c r="D13046" s="377">
        <v>0</v>
      </c>
    </row>
    <row r="13047" spans="1:4">
      <c r="A13047" s="375">
        <v>1099</v>
      </c>
      <c r="B13047" s="375">
        <v>2122</v>
      </c>
      <c r="C13047" s="375" t="s">
        <v>13671</v>
      </c>
      <c r="D13047" s="377">
        <v>0</v>
      </c>
    </row>
    <row r="13048" spans="1:4">
      <c r="A13048" s="375">
        <v>1100</v>
      </c>
      <c r="B13048" s="375">
        <v>2122</v>
      </c>
      <c r="C13048" s="375" t="s">
        <v>13672</v>
      </c>
      <c r="D13048" s="377">
        <v>2</v>
      </c>
    </row>
    <row r="13049" spans="1:4">
      <c r="A13049" s="375">
        <v>1101</v>
      </c>
      <c r="B13049" s="375">
        <v>2122</v>
      </c>
      <c r="C13049" s="375" t="s">
        <v>13673</v>
      </c>
      <c r="D13049" s="377">
        <v>0</v>
      </c>
    </row>
    <row r="13050" spans="1:4">
      <c r="A13050" s="375">
        <v>1102</v>
      </c>
      <c r="B13050" s="375">
        <v>2122</v>
      </c>
      <c r="C13050" s="375" t="s">
        <v>13674</v>
      </c>
      <c r="D13050" s="377">
        <v>2</v>
      </c>
    </row>
    <row r="13051" spans="1:4">
      <c r="A13051" s="375">
        <v>1103</v>
      </c>
      <c r="B13051" s="375">
        <v>2122</v>
      </c>
      <c r="C13051" s="375" t="s">
        <v>13675</v>
      </c>
      <c r="D13051" s="377">
        <v>0</v>
      </c>
    </row>
    <row r="13052" spans="1:4">
      <c r="A13052" s="375">
        <v>1104</v>
      </c>
      <c r="B13052" s="375">
        <v>2122</v>
      </c>
      <c r="C13052" s="375" t="s">
        <v>13676</v>
      </c>
      <c r="D13052" s="377">
        <v>2</v>
      </c>
    </row>
    <row r="13053" spans="1:4">
      <c r="A13053" s="375">
        <v>1105</v>
      </c>
      <c r="B13053" s="375">
        <v>2122</v>
      </c>
      <c r="C13053" s="375" t="s">
        <v>13677</v>
      </c>
      <c r="D13053" s="377">
        <v>2</v>
      </c>
    </row>
    <row r="13054" spans="1:4">
      <c r="A13054" s="375">
        <v>1106</v>
      </c>
      <c r="B13054" s="375">
        <v>2122</v>
      </c>
      <c r="C13054" s="375" t="s">
        <v>13678</v>
      </c>
      <c r="D13054" s="377">
        <v>2</v>
      </c>
    </row>
    <row r="13055" spans="1:4">
      <c r="A13055" s="375">
        <v>1107</v>
      </c>
      <c r="B13055" s="375">
        <v>2122</v>
      </c>
      <c r="C13055" s="375" t="s">
        <v>13679</v>
      </c>
      <c r="D13055" s="377">
        <v>0</v>
      </c>
    </row>
    <row r="13056" spans="1:4">
      <c r="A13056" s="375">
        <v>1109</v>
      </c>
      <c r="B13056" s="375">
        <v>2122</v>
      </c>
      <c r="C13056" s="375" t="s">
        <v>13680</v>
      </c>
      <c r="D13056" s="377">
        <v>2</v>
      </c>
    </row>
    <row r="13057" spans="1:4">
      <c r="A13057" s="375">
        <v>1113</v>
      </c>
      <c r="B13057" s="375">
        <v>2122</v>
      </c>
      <c r="C13057" s="375" t="s">
        <v>13681</v>
      </c>
      <c r="D13057" s="377">
        <v>2</v>
      </c>
    </row>
    <row r="13058" spans="1:4">
      <c r="A13058" s="375">
        <v>1114</v>
      </c>
      <c r="B13058" s="375">
        <v>2122</v>
      </c>
      <c r="C13058" s="375" t="s">
        <v>13682</v>
      </c>
      <c r="D13058" s="377">
        <v>2</v>
      </c>
    </row>
    <row r="13059" spans="1:4">
      <c r="A13059" s="375">
        <v>1115</v>
      </c>
      <c r="B13059" s="375">
        <v>2122</v>
      </c>
      <c r="C13059" s="375" t="s">
        <v>13683</v>
      </c>
      <c r="D13059" s="377">
        <v>2</v>
      </c>
    </row>
    <row r="13060" spans="1:4">
      <c r="A13060" s="375">
        <v>1120</v>
      </c>
      <c r="B13060" s="375">
        <v>2122</v>
      </c>
      <c r="C13060" s="375" t="s">
        <v>13684</v>
      </c>
      <c r="D13060" s="377">
        <v>2</v>
      </c>
    </row>
    <row r="13061" spans="1:4">
      <c r="A13061" s="375">
        <v>1121</v>
      </c>
      <c r="B13061" s="375">
        <v>2122</v>
      </c>
      <c r="C13061" s="375" t="s">
        <v>13685</v>
      </c>
      <c r="D13061" s="377">
        <v>0</v>
      </c>
    </row>
    <row r="13062" spans="1:4">
      <c r="A13062" s="375">
        <v>1123</v>
      </c>
      <c r="B13062" s="375">
        <v>2122</v>
      </c>
      <c r="C13062" s="375" t="s">
        <v>13686</v>
      </c>
      <c r="D13062" s="377">
        <v>2</v>
      </c>
    </row>
    <row r="13063" spans="1:4">
      <c r="A13063" s="375">
        <v>1124</v>
      </c>
      <c r="B13063" s="375">
        <v>2122</v>
      </c>
      <c r="C13063" s="375" t="s">
        <v>13687</v>
      </c>
      <c r="D13063" s="377">
        <v>0</v>
      </c>
    </row>
    <row r="13064" spans="1:4">
      <c r="A13064" s="375">
        <v>1125</v>
      </c>
      <c r="B13064" s="375">
        <v>2122</v>
      </c>
      <c r="C13064" s="375" t="s">
        <v>13688</v>
      </c>
      <c r="D13064" s="377">
        <v>0</v>
      </c>
    </row>
    <row r="13065" spans="1:4">
      <c r="A13065" s="375">
        <v>1126</v>
      </c>
      <c r="B13065" s="375">
        <v>2122</v>
      </c>
      <c r="C13065" s="375" t="s">
        <v>13689</v>
      </c>
      <c r="D13065" s="377">
        <v>0</v>
      </c>
    </row>
    <row r="13066" spans="1:4">
      <c r="A13066" s="375">
        <v>1127</v>
      </c>
      <c r="B13066" s="375">
        <v>2122</v>
      </c>
      <c r="C13066" s="375" t="s">
        <v>13690</v>
      </c>
      <c r="D13066" s="377">
        <v>2</v>
      </c>
    </row>
    <row r="13067" spans="1:4">
      <c r="A13067" s="375">
        <v>1128</v>
      </c>
      <c r="B13067" s="375">
        <v>2122</v>
      </c>
      <c r="C13067" s="375" t="s">
        <v>13691</v>
      </c>
      <c r="D13067" s="377">
        <v>2</v>
      </c>
    </row>
    <row r="13068" spans="1:4">
      <c r="A13068" s="375">
        <v>1129</v>
      </c>
      <c r="B13068" s="375">
        <v>2122</v>
      </c>
      <c r="C13068" s="375" t="s">
        <v>13692</v>
      </c>
      <c r="D13068" s="377">
        <v>2</v>
      </c>
    </row>
    <row r="13069" spans="1:4">
      <c r="A13069" s="375">
        <v>1130</v>
      </c>
      <c r="B13069" s="375">
        <v>2122</v>
      </c>
      <c r="C13069" s="375" t="s">
        <v>13693</v>
      </c>
      <c r="D13069" s="377">
        <v>2</v>
      </c>
    </row>
    <row r="13070" spans="1:4">
      <c r="A13070" s="375">
        <v>1131</v>
      </c>
      <c r="B13070" s="375">
        <v>2122</v>
      </c>
      <c r="C13070" s="375" t="s">
        <v>13694</v>
      </c>
      <c r="D13070" s="377">
        <v>0</v>
      </c>
    </row>
    <row r="13071" spans="1:4">
      <c r="A13071" s="375">
        <v>1132</v>
      </c>
      <c r="B13071" s="375">
        <v>2122</v>
      </c>
      <c r="C13071" s="375" t="s">
        <v>13695</v>
      </c>
      <c r="D13071" s="377">
        <v>2</v>
      </c>
    </row>
    <row r="13072" spans="1:4">
      <c r="A13072" s="375">
        <v>1137</v>
      </c>
      <c r="B13072" s="375">
        <v>2122</v>
      </c>
      <c r="C13072" s="375" t="s">
        <v>13696</v>
      </c>
      <c r="D13072" s="377">
        <v>2</v>
      </c>
    </row>
    <row r="13073" spans="1:4">
      <c r="A13073" s="375">
        <v>1151</v>
      </c>
      <c r="B13073" s="375">
        <v>2122</v>
      </c>
      <c r="C13073" s="375" t="s">
        <v>13697</v>
      </c>
      <c r="D13073" s="377">
        <v>0</v>
      </c>
    </row>
    <row r="13074" spans="1:4">
      <c r="A13074" s="375">
        <v>1152</v>
      </c>
      <c r="B13074" s="375">
        <v>2122</v>
      </c>
      <c r="C13074" s="375" t="s">
        <v>13698</v>
      </c>
      <c r="D13074" s="377">
        <v>0</v>
      </c>
    </row>
    <row r="13075" spans="1:4">
      <c r="A13075" s="375">
        <v>1153</v>
      </c>
      <c r="B13075" s="375">
        <v>2122</v>
      </c>
      <c r="C13075" s="375" t="s">
        <v>13699</v>
      </c>
      <c r="D13075" s="377">
        <v>2</v>
      </c>
    </row>
    <row r="13076" spans="1:4">
      <c r="A13076" s="375">
        <v>1157</v>
      </c>
      <c r="B13076" s="375">
        <v>2122</v>
      </c>
      <c r="C13076" s="375" t="s">
        <v>13700</v>
      </c>
      <c r="D13076" s="377">
        <v>2</v>
      </c>
    </row>
    <row r="13077" spans="1:4">
      <c r="A13077" s="375">
        <v>1175</v>
      </c>
      <c r="B13077" s="375">
        <v>2122</v>
      </c>
      <c r="C13077" s="375" t="s">
        <v>13701</v>
      </c>
      <c r="D13077" s="377">
        <v>0</v>
      </c>
    </row>
    <row r="13078" spans="1:4">
      <c r="A13078" s="375">
        <v>1181</v>
      </c>
      <c r="B13078" s="375">
        <v>2122</v>
      </c>
      <c r="C13078" s="375" t="s">
        <v>13702</v>
      </c>
      <c r="D13078" s="377">
        <v>0</v>
      </c>
    </row>
    <row r="13079" spans="1:4">
      <c r="A13079" s="375">
        <v>1183</v>
      </c>
      <c r="B13079" s="375">
        <v>2122</v>
      </c>
      <c r="C13079" s="375" t="s">
        <v>13703</v>
      </c>
      <c r="D13079" s="377">
        <v>2</v>
      </c>
    </row>
    <row r="13080" spans="1:4">
      <c r="A13080" s="375">
        <v>1185</v>
      </c>
      <c r="B13080" s="375">
        <v>2122</v>
      </c>
      <c r="C13080" s="375" t="s">
        <v>13704</v>
      </c>
      <c r="D13080" s="377">
        <v>2</v>
      </c>
    </row>
    <row r="13081" spans="1:4">
      <c r="A13081" s="375">
        <v>1186</v>
      </c>
      <c r="B13081" s="375">
        <v>2122</v>
      </c>
      <c r="C13081" s="375" t="s">
        <v>13705</v>
      </c>
      <c r="D13081" s="377">
        <v>0</v>
      </c>
    </row>
    <row r="13082" spans="1:4">
      <c r="A13082" s="375">
        <v>1187</v>
      </c>
      <c r="B13082" s="375">
        <v>2122</v>
      </c>
      <c r="C13082" s="375" t="s">
        <v>13706</v>
      </c>
      <c r="D13082" s="377">
        <v>0</v>
      </c>
    </row>
    <row r="13083" spans="1:4">
      <c r="A13083" s="375">
        <v>1188</v>
      </c>
      <c r="B13083" s="375">
        <v>2122</v>
      </c>
      <c r="C13083" s="375" t="s">
        <v>13707</v>
      </c>
      <c r="D13083" s="377">
        <v>0</v>
      </c>
    </row>
    <row r="13084" spans="1:4">
      <c r="A13084" s="375">
        <v>1189</v>
      </c>
      <c r="B13084" s="375">
        <v>2122</v>
      </c>
      <c r="C13084" s="375" t="s">
        <v>13708</v>
      </c>
      <c r="D13084" s="377">
        <v>0</v>
      </c>
    </row>
    <row r="13085" spans="1:4">
      <c r="A13085" s="375">
        <v>1190</v>
      </c>
      <c r="B13085" s="375">
        <v>2122</v>
      </c>
      <c r="C13085" s="375" t="s">
        <v>13709</v>
      </c>
      <c r="D13085" s="377">
        <v>0</v>
      </c>
    </row>
    <row r="13086" spans="1:4">
      <c r="A13086" s="375">
        <v>1192</v>
      </c>
      <c r="B13086" s="375">
        <v>2122</v>
      </c>
      <c r="C13086" s="375" t="s">
        <v>13710</v>
      </c>
      <c r="D13086" s="377">
        <v>0</v>
      </c>
    </row>
    <row r="13087" spans="1:4">
      <c r="A13087" s="375">
        <v>1193</v>
      </c>
      <c r="B13087" s="375">
        <v>2122</v>
      </c>
      <c r="C13087" s="375" t="s">
        <v>13711</v>
      </c>
      <c r="D13087" s="377">
        <v>0</v>
      </c>
    </row>
    <row r="13088" spans="1:4">
      <c r="A13088" s="375">
        <v>1194</v>
      </c>
      <c r="B13088" s="375">
        <v>2122</v>
      </c>
      <c r="C13088" s="375" t="s">
        <v>13712</v>
      </c>
      <c r="D13088" s="377">
        <v>0</v>
      </c>
    </row>
    <row r="13089" spans="1:4">
      <c r="A13089" s="375">
        <v>1199</v>
      </c>
      <c r="B13089" s="375">
        <v>2122</v>
      </c>
      <c r="C13089" s="375" t="s">
        <v>13713</v>
      </c>
      <c r="D13089" s="377">
        <v>0</v>
      </c>
    </row>
    <row r="13090" spans="1:4">
      <c r="A13090" s="375">
        <v>1201</v>
      </c>
      <c r="B13090" s="375">
        <v>2122</v>
      </c>
      <c r="C13090" s="375" t="s">
        <v>13714</v>
      </c>
      <c r="D13090" s="377">
        <v>2</v>
      </c>
    </row>
    <row r="13091" spans="1:4">
      <c r="A13091" s="375">
        <v>1203</v>
      </c>
      <c r="B13091" s="375">
        <v>2122</v>
      </c>
      <c r="C13091" s="375" t="s">
        <v>13715</v>
      </c>
      <c r="D13091" s="377">
        <v>2</v>
      </c>
    </row>
    <row r="13092" spans="1:4">
      <c r="A13092" s="375">
        <v>1206</v>
      </c>
      <c r="B13092" s="375">
        <v>2122</v>
      </c>
      <c r="C13092" s="375" t="s">
        <v>13716</v>
      </c>
      <c r="D13092" s="377">
        <v>0</v>
      </c>
    </row>
    <row r="13093" spans="1:4">
      <c r="A13093" s="375">
        <v>1210</v>
      </c>
      <c r="B13093" s="375">
        <v>2122</v>
      </c>
      <c r="C13093" s="375" t="s">
        <v>13717</v>
      </c>
      <c r="D13093" s="377">
        <v>2</v>
      </c>
    </row>
    <row r="13094" spans="1:4">
      <c r="A13094" s="375">
        <v>1256</v>
      </c>
      <c r="B13094" s="375">
        <v>2122</v>
      </c>
      <c r="C13094" s="375" t="s">
        <v>13718</v>
      </c>
      <c r="D13094" s="377">
        <v>0</v>
      </c>
    </row>
    <row r="13095" spans="1:4">
      <c r="A13095" s="375">
        <v>1257</v>
      </c>
      <c r="B13095" s="375">
        <v>2122</v>
      </c>
      <c r="C13095" s="375" t="s">
        <v>13719</v>
      </c>
      <c r="D13095" s="377">
        <v>2</v>
      </c>
    </row>
    <row r="13096" spans="1:4">
      <c r="A13096" s="375">
        <v>1260</v>
      </c>
      <c r="B13096" s="375">
        <v>2122</v>
      </c>
      <c r="C13096" s="375" t="s">
        <v>13720</v>
      </c>
      <c r="D13096" s="377">
        <v>0</v>
      </c>
    </row>
    <row r="13097" spans="1:4">
      <c r="A13097" s="375">
        <v>1261</v>
      </c>
      <c r="B13097" s="375">
        <v>2122</v>
      </c>
      <c r="C13097" s="375" t="s">
        <v>13721</v>
      </c>
      <c r="D13097" s="377">
        <v>0</v>
      </c>
    </row>
    <row r="13098" spans="1:4">
      <c r="A13098" s="375">
        <v>1262</v>
      </c>
      <c r="B13098" s="375">
        <v>2122</v>
      </c>
      <c r="C13098" s="375" t="s">
        <v>13722</v>
      </c>
      <c r="D13098" s="377">
        <v>0</v>
      </c>
    </row>
    <row r="13099" spans="1:4">
      <c r="A13099" s="375">
        <v>2095</v>
      </c>
      <c r="B13099" s="375">
        <v>2122</v>
      </c>
      <c r="C13099" s="375" t="s">
        <v>13723</v>
      </c>
      <c r="D13099" s="377">
        <v>0</v>
      </c>
    </row>
    <row r="13100" spans="1:4">
      <c r="A13100" s="375">
        <v>2096</v>
      </c>
      <c r="B13100" s="375">
        <v>2122</v>
      </c>
      <c r="C13100" s="375" t="s">
        <v>13724</v>
      </c>
      <c r="D13100" s="377">
        <v>0</v>
      </c>
    </row>
    <row r="13101" spans="1:4">
      <c r="A13101" s="375">
        <v>2100</v>
      </c>
      <c r="B13101" s="375">
        <v>2122</v>
      </c>
      <c r="C13101" s="375" t="s">
        <v>13725</v>
      </c>
      <c r="D13101" s="377">
        <v>0</v>
      </c>
    </row>
    <row r="13102" spans="1:4">
      <c r="A13102" s="375">
        <v>2102</v>
      </c>
      <c r="B13102" s="375">
        <v>2122</v>
      </c>
      <c r="C13102" s="375" t="s">
        <v>13726</v>
      </c>
      <c r="D13102" s="377">
        <v>0</v>
      </c>
    </row>
    <row r="13103" spans="1:4">
      <c r="A13103" s="375">
        <v>2103</v>
      </c>
      <c r="B13103" s="375">
        <v>2122</v>
      </c>
      <c r="C13103" s="375" t="s">
        <v>13727</v>
      </c>
      <c r="D13103" s="377">
        <v>0</v>
      </c>
    </row>
    <row r="13104" spans="1:4">
      <c r="A13104" s="375">
        <v>2104</v>
      </c>
      <c r="B13104" s="375">
        <v>2122</v>
      </c>
      <c r="C13104" s="375" t="s">
        <v>13728</v>
      </c>
      <c r="D13104" s="377">
        <v>0</v>
      </c>
    </row>
    <row r="13105" spans="1:4">
      <c r="A13105" s="375">
        <v>2105</v>
      </c>
      <c r="B13105" s="375">
        <v>2122</v>
      </c>
      <c r="C13105" s="375" t="s">
        <v>13729</v>
      </c>
      <c r="D13105" s="377">
        <v>0</v>
      </c>
    </row>
    <row r="13106" spans="1:4">
      <c r="A13106" s="375">
        <v>2108</v>
      </c>
      <c r="B13106" s="375">
        <v>2122</v>
      </c>
      <c r="C13106" s="375" t="s">
        <v>13730</v>
      </c>
      <c r="D13106" s="377">
        <v>2</v>
      </c>
    </row>
    <row r="13107" spans="1:4">
      <c r="A13107" s="375">
        <v>2109</v>
      </c>
      <c r="B13107" s="375">
        <v>2122</v>
      </c>
      <c r="C13107" s="375" t="s">
        <v>13731</v>
      </c>
      <c r="D13107" s="377">
        <v>2</v>
      </c>
    </row>
    <row r="13108" spans="1:4">
      <c r="A13108" s="375">
        <v>2110</v>
      </c>
      <c r="B13108" s="375">
        <v>2122</v>
      </c>
      <c r="C13108" s="375" t="s">
        <v>13732</v>
      </c>
      <c r="D13108" s="377">
        <v>2</v>
      </c>
    </row>
    <row r="13109" spans="1:4">
      <c r="A13109" s="375">
        <v>2111</v>
      </c>
      <c r="B13109" s="375">
        <v>2122</v>
      </c>
      <c r="C13109" s="375" t="s">
        <v>13733</v>
      </c>
      <c r="D13109" s="377">
        <v>2</v>
      </c>
    </row>
    <row r="13110" spans="1:4">
      <c r="A13110" s="375">
        <v>2112</v>
      </c>
      <c r="B13110" s="375">
        <v>2122</v>
      </c>
      <c r="C13110" s="375" t="s">
        <v>13734</v>
      </c>
      <c r="D13110" s="377">
        <v>2</v>
      </c>
    </row>
    <row r="13111" spans="1:4">
      <c r="A13111" s="375">
        <v>2113</v>
      </c>
      <c r="B13111" s="375">
        <v>2122</v>
      </c>
      <c r="C13111" s="375" t="s">
        <v>13735</v>
      </c>
      <c r="D13111" s="377">
        <v>0</v>
      </c>
    </row>
    <row r="13112" spans="1:4">
      <c r="A13112" s="375">
        <v>2115</v>
      </c>
      <c r="B13112" s="375">
        <v>2122</v>
      </c>
      <c r="C13112" s="375" t="s">
        <v>13736</v>
      </c>
      <c r="D13112" s="377">
        <v>2</v>
      </c>
    </row>
    <row r="13113" spans="1:4">
      <c r="A13113" s="375">
        <v>2116</v>
      </c>
      <c r="B13113" s="375">
        <v>2122</v>
      </c>
      <c r="C13113" s="375" t="s">
        <v>13737</v>
      </c>
      <c r="D13113" s="377">
        <v>2</v>
      </c>
    </row>
    <row r="13114" spans="1:4">
      <c r="A13114" s="375">
        <v>2117</v>
      </c>
      <c r="B13114" s="375">
        <v>2122</v>
      </c>
      <c r="C13114" s="375" t="s">
        <v>13738</v>
      </c>
      <c r="D13114" s="377">
        <v>2</v>
      </c>
    </row>
    <row r="13115" spans="1:4">
      <c r="A13115" s="375">
        <v>2121</v>
      </c>
      <c r="B13115" s="375">
        <v>2122</v>
      </c>
      <c r="C13115" s="375" t="s">
        <v>13739</v>
      </c>
      <c r="D13115" s="377">
        <v>2</v>
      </c>
    </row>
    <row r="13116" spans="1:4">
      <c r="A13116" s="375">
        <v>2122</v>
      </c>
      <c r="B13116" s="375">
        <v>2122</v>
      </c>
      <c r="C13116" s="375" t="s">
        <v>13740</v>
      </c>
      <c r="D13116" s="377" t="s">
        <v>94</v>
      </c>
    </row>
    <row r="13117" spans="1:4">
      <c r="A13117" s="375">
        <v>2123</v>
      </c>
      <c r="B13117" s="375">
        <v>2122</v>
      </c>
      <c r="C13117" s="375" t="s">
        <v>13741</v>
      </c>
      <c r="D13117" s="377">
        <v>2</v>
      </c>
    </row>
    <row r="13118" spans="1:4">
      <c r="A13118" s="375">
        <v>2125</v>
      </c>
      <c r="B13118" s="375">
        <v>2122</v>
      </c>
      <c r="C13118" s="375" t="s">
        <v>13742</v>
      </c>
      <c r="D13118" s="377">
        <v>2</v>
      </c>
    </row>
    <row r="13119" spans="1:4">
      <c r="A13119" s="375">
        <v>2130</v>
      </c>
      <c r="B13119" s="375">
        <v>2122</v>
      </c>
      <c r="C13119" s="375" t="s">
        <v>13743</v>
      </c>
      <c r="D13119" s="377">
        <v>2</v>
      </c>
    </row>
    <row r="13120" spans="1:4">
      <c r="A13120" s="375">
        <v>2132</v>
      </c>
      <c r="B13120" s="375">
        <v>2122</v>
      </c>
      <c r="C13120" s="375" t="s">
        <v>13744</v>
      </c>
      <c r="D13120" s="377">
        <v>2</v>
      </c>
    </row>
    <row r="13121" spans="1:4">
      <c r="A13121" s="375">
        <v>2133</v>
      </c>
      <c r="B13121" s="375">
        <v>2122</v>
      </c>
      <c r="C13121" s="375" t="s">
        <v>13745</v>
      </c>
      <c r="D13121" s="377">
        <v>2</v>
      </c>
    </row>
    <row r="13122" spans="1:4">
      <c r="A13122" s="375">
        <v>2135</v>
      </c>
      <c r="B13122" s="375">
        <v>2122</v>
      </c>
      <c r="C13122" s="375" t="s">
        <v>13746</v>
      </c>
      <c r="D13122" s="377">
        <v>2</v>
      </c>
    </row>
    <row r="13123" spans="1:4">
      <c r="A13123" s="375">
        <v>2136</v>
      </c>
      <c r="B13123" s="375">
        <v>2122</v>
      </c>
      <c r="C13123" s="375" t="s">
        <v>13747</v>
      </c>
      <c r="D13123" s="377">
        <v>2</v>
      </c>
    </row>
    <row r="13124" spans="1:4">
      <c r="A13124" s="375">
        <v>2137</v>
      </c>
      <c r="B13124" s="375">
        <v>2122</v>
      </c>
      <c r="C13124" s="375" t="s">
        <v>13748</v>
      </c>
      <c r="D13124" s="377">
        <v>2</v>
      </c>
    </row>
    <row r="13125" spans="1:4">
      <c r="A13125" s="375">
        <v>2139</v>
      </c>
      <c r="B13125" s="375">
        <v>2122</v>
      </c>
      <c r="C13125" s="375" t="s">
        <v>13749</v>
      </c>
      <c r="D13125" s="377">
        <v>0</v>
      </c>
    </row>
    <row r="13126" spans="1:4">
      <c r="A13126" s="375">
        <v>2142</v>
      </c>
      <c r="B13126" s="375">
        <v>2122</v>
      </c>
      <c r="C13126" s="375" t="s">
        <v>13750</v>
      </c>
      <c r="D13126" s="377">
        <v>0</v>
      </c>
    </row>
    <row r="13127" spans="1:4">
      <c r="A13127" s="375">
        <v>2146</v>
      </c>
      <c r="B13127" s="375">
        <v>2122</v>
      </c>
      <c r="C13127" s="375" t="s">
        <v>13751</v>
      </c>
      <c r="D13127" s="377">
        <v>0</v>
      </c>
    </row>
    <row r="13128" spans="1:4">
      <c r="A13128" s="375">
        <v>2148</v>
      </c>
      <c r="B13128" s="375">
        <v>2122</v>
      </c>
      <c r="C13128" s="375" t="s">
        <v>13752</v>
      </c>
      <c r="D13128" s="377">
        <v>0</v>
      </c>
    </row>
    <row r="13129" spans="1:4">
      <c r="A13129" s="375">
        <v>2149</v>
      </c>
      <c r="B13129" s="375">
        <v>2122</v>
      </c>
      <c r="C13129" s="375" t="s">
        <v>13753</v>
      </c>
      <c r="D13129" s="377">
        <v>0</v>
      </c>
    </row>
    <row r="13130" spans="1:4">
      <c r="A13130" s="375">
        <v>2151</v>
      </c>
      <c r="B13130" s="375">
        <v>2122</v>
      </c>
      <c r="C13130" s="375" t="s">
        <v>13754</v>
      </c>
      <c r="D13130" s="377">
        <v>2</v>
      </c>
    </row>
    <row r="13131" spans="1:4">
      <c r="A13131" s="375">
        <v>2152</v>
      </c>
      <c r="B13131" s="375">
        <v>2122</v>
      </c>
      <c r="C13131" s="375" t="s">
        <v>13755</v>
      </c>
      <c r="D13131" s="377">
        <v>0</v>
      </c>
    </row>
    <row r="13132" spans="1:4">
      <c r="A13132" s="375">
        <v>2153</v>
      </c>
      <c r="B13132" s="375">
        <v>2122</v>
      </c>
      <c r="C13132" s="375" t="s">
        <v>13756</v>
      </c>
      <c r="D13132" s="377">
        <v>0</v>
      </c>
    </row>
    <row r="13133" spans="1:4">
      <c r="A13133" s="375">
        <v>2154</v>
      </c>
      <c r="B13133" s="375">
        <v>2122</v>
      </c>
      <c r="C13133" s="375" t="s">
        <v>13757</v>
      </c>
      <c r="D13133" s="377">
        <v>0</v>
      </c>
    </row>
    <row r="13134" spans="1:4">
      <c r="A13134" s="375">
        <v>2155</v>
      </c>
      <c r="B13134" s="375">
        <v>2122</v>
      </c>
      <c r="C13134" s="375" t="s">
        <v>13758</v>
      </c>
      <c r="D13134" s="377">
        <v>0</v>
      </c>
    </row>
    <row r="13135" spans="1:4">
      <c r="A13135" s="375">
        <v>2156</v>
      </c>
      <c r="B13135" s="375">
        <v>2122</v>
      </c>
      <c r="C13135" s="375" t="s">
        <v>13759</v>
      </c>
      <c r="D13135" s="377">
        <v>0</v>
      </c>
    </row>
    <row r="13136" spans="1:4">
      <c r="A13136" s="375">
        <v>2162</v>
      </c>
      <c r="B13136" s="375">
        <v>2122</v>
      </c>
      <c r="C13136" s="375" t="s">
        <v>13760</v>
      </c>
      <c r="D13136" s="377">
        <v>0</v>
      </c>
    </row>
    <row r="13137" spans="1:4">
      <c r="A13137" s="375">
        <v>2163</v>
      </c>
      <c r="B13137" s="375">
        <v>2122</v>
      </c>
      <c r="C13137" s="375" t="s">
        <v>13761</v>
      </c>
      <c r="D13137" s="377">
        <v>0</v>
      </c>
    </row>
    <row r="13138" spans="1:4">
      <c r="A13138" s="375">
        <v>2164</v>
      </c>
      <c r="B13138" s="375">
        <v>2122</v>
      </c>
      <c r="C13138" s="375" t="s">
        <v>13762</v>
      </c>
      <c r="D13138" s="377">
        <v>0</v>
      </c>
    </row>
    <row r="13139" spans="1:4">
      <c r="A13139" s="375">
        <v>2169</v>
      </c>
      <c r="B13139" s="375">
        <v>2122</v>
      </c>
      <c r="C13139" s="375" t="s">
        <v>13763</v>
      </c>
      <c r="D13139" s="377">
        <v>0</v>
      </c>
    </row>
    <row r="13140" spans="1:4">
      <c r="A13140" s="375">
        <v>2171</v>
      </c>
      <c r="B13140" s="375">
        <v>2122</v>
      </c>
      <c r="C13140" s="375" t="s">
        <v>13764</v>
      </c>
      <c r="D13140" s="377">
        <v>0</v>
      </c>
    </row>
    <row r="13141" spans="1:4">
      <c r="A13141" s="375">
        <v>2172</v>
      </c>
      <c r="B13141" s="375">
        <v>2122</v>
      </c>
      <c r="C13141" s="375" t="s">
        <v>13765</v>
      </c>
      <c r="D13141" s="377">
        <v>0</v>
      </c>
    </row>
    <row r="13142" spans="1:4">
      <c r="A13142" s="375">
        <v>2173</v>
      </c>
      <c r="B13142" s="375">
        <v>2122</v>
      </c>
      <c r="C13142" s="375" t="s">
        <v>13766</v>
      </c>
      <c r="D13142" s="377">
        <v>0</v>
      </c>
    </row>
    <row r="13143" spans="1:4">
      <c r="A13143" s="375">
        <v>2174</v>
      </c>
      <c r="B13143" s="375">
        <v>2122</v>
      </c>
      <c r="C13143" s="375" t="s">
        <v>13767</v>
      </c>
      <c r="D13143" s="377">
        <v>0</v>
      </c>
    </row>
    <row r="13144" spans="1:4">
      <c r="A13144" s="375">
        <v>2175</v>
      </c>
      <c r="B13144" s="375">
        <v>2122</v>
      </c>
      <c r="C13144" s="375" t="s">
        <v>13768</v>
      </c>
      <c r="D13144" s="377">
        <v>0</v>
      </c>
    </row>
    <row r="13145" spans="1:4">
      <c r="A13145" s="375">
        <v>2176</v>
      </c>
      <c r="B13145" s="375">
        <v>2122</v>
      </c>
      <c r="C13145" s="375" t="s">
        <v>13769</v>
      </c>
      <c r="D13145" s="377">
        <v>0</v>
      </c>
    </row>
    <row r="13146" spans="1:4">
      <c r="A13146" s="375">
        <v>2177</v>
      </c>
      <c r="B13146" s="375">
        <v>2122</v>
      </c>
      <c r="C13146" s="375" t="s">
        <v>13770</v>
      </c>
      <c r="D13146" s="377">
        <v>0</v>
      </c>
    </row>
    <row r="13147" spans="1:4">
      <c r="A13147" s="375">
        <v>2178</v>
      </c>
      <c r="B13147" s="375">
        <v>2122</v>
      </c>
      <c r="C13147" s="375" t="s">
        <v>13771</v>
      </c>
      <c r="D13147" s="377">
        <v>2</v>
      </c>
    </row>
    <row r="13148" spans="1:4">
      <c r="A13148" s="375">
        <v>2179</v>
      </c>
      <c r="B13148" s="375">
        <v>2122</v>
      </c>
      <c r="C13148" s="375" t="s">
        <v>13772</v>
      </c>
      <c r="D13148" s="377">
        <v>2</v>
      </c>
    </row>
    <row r="13149" spans="1:4">
      <c r="A13149" s="375">
        <v>2180</v>
      </c>
      <c r="B13149" s="375">
        <v>2122</v>
      </c>
      <c r="C13149" s="375" t="s">
        <v>13773</v>
      </c>
      <c r="D13149" s="377">
        <v>2</v>
      </c>
    </row>
    <row r="13150" spans="1:4">
      <c r="A13150" s="375">
        <v>2182</v>
      </c>
      <c r="B13150" s="375">
        <v>2122</v>
      </c>
      <c r="C13150" s="375" t="s">
        <v>13774</v>
      </c>
      <c r="D13150" s="377">
        <v>2</v>
      </c>
    </row>
    <row r="13151" spans="1:4">
      <c r="A13151" s="375">
        <v>2183</v>
      </c>
      <c r="B13151" s="375">
        <v>2122</v>
      </c>
      <c r="C13151" s="375" t="s">
        <v>13775</v>
      </c>
      <c r="D13151" s="377">
        <v>2</v>
      </c>
    </row>
    <row r="13152" spans="1:4">
      <c r="A13152" s="375">
        <v>2184</v>
      </c>
      <c r="B13152" s="375">
        <v>2122</v>
      </c>
      <c r="C13152" s="375" t="s">
        <v>13776</v>
      </c>
      <c r="D13152" s="377">
        <v>0</v>
      </c>
    </row>
    <row r="13153" spans="1:4">
      <c r="A13153" s="375">
        <v>2185</v>
      </c>
      <c r="B13153" s="375">
        <v>2122</v>
      </c>
      <c r="C13153" s="375" t="s">
        <v>13777</v>
      </c>
      <c r="D13153" s="377">
        <v>0</v>
      </c>
    </row>
    <row r="13154" spans="1:4">
      <c r="A13154" s="375">
        <v>2187</v>
      </c>
      <c r="B13154" s="375">
        <v>2122</v>
      </c>
      <c r="C13154" s="375" t="s">
        <v>13778</v>
      </c>
      <c r="D13154" s="377">
        <v>2</v>
      </c>
    </row>
    <row r="13155" spans="1:4">
      <c r="A13155" s="375">
        <v>2188</v>
      </c>
      <c r="B13155" s="375">
        <v>2122</v>
      </c>
      <c r="C13155" s="375" t="s">
        <v>13779</v>
      </c>
      <c r="D13155" s="377">
        <v>2</v>
      </c>
    </row>
    <row r="13156" spans="1:4">
      <c r="A13156" s="375">
        <v>2189</v>
      </c>
      <c r="B13156" s="375">
        <v>2122</v>
      </c>
      <c r="C13156" s="375" t="s">
        <v>13780</v>
      </c>
      <c r="D13156" s="377">
        <v>0</v>
      </c>
    </row>
    <row r="13157" spans="1:4">
      <c r="A13157" s="375">
        <v>2192</v>
      </c>
      <c r="B13157" s="375">
        <v>2122</v>
      </c>
      <c r="C13157" s="375" t="s">
        <v>13781</v>
      </c>
      <c r="D13157" s="377">
        <v>0</v>
      </c>
    </row>
    <row r="13158" spans="1:4">
      <c r="A13158" s="375">
        <v>2196</v>
      </c>
      <c r="B13158" s="375">
        <v>2122</v>
      </c>
      <c r="C13158" s="375" t="s">
        <v>13782</v>
      </c>
      <c r="D13158" s="377">
        <v>2</v>
      </c>
    </row>
    <row r="13159" spans="1:4">
      <c r="A13159" s="375">
        <v>2197</v>
      </c>
      <c r="B13159" s="375">
        <v>2122</v>
      </c>
      <c r="C13159" s="375" t="s">
        <v>13783</v>
      </c>
      <c r="D13159" s="377">
        <v>0</v>
      </c>
    </row>
    <row r="13160" spans="1:4">
      <c r="A13160" s="375">
        <v>2199</v>
      </c>
      <c r="B13160" s="375">
        <v>2122</v>
      </c>
      <c r="C13160" s="375" t="s">
        <v>13784</v>
      </c>
      <c r="D13160" s="377">
        <v>0</v>
      </c>
    </row>
    <row r="13161" spans="1:4">
      <c r="A13161" s="375">
        <v>2201</v>
      </c>
      <c r="B13161" s="375">
        <v>2122</v>
      </c>
      <c r="C13161" s="375" t="s">
        <v>13785</v>
      </c>
      <c r="D13161" s="377">
        <v>0</v>
      </c>
    </row>
    <row r="13162" spans="1:4">
      <c r="A13162" s="375">
        <v>2202</v>
      </c>
      <c r="B13162" s="375">
        <v>2122</v>
      </c>
      <c r="C13162" s="375" t="s">
        <v>13786</v>
      </c>
      <c r="D13162" s="377">
        <v>2</v>
      </c>
    </row>
    <row r="13163" spans="1:4">
      <c r="A13163" s="375">
        <v>2203</v>
      </c>
      <c r="B13163" s="375">
        <v>2122</v>
      </c>
      <c r="C13163" s="375" t="s">
        <v>13787</v>
      </c>
      <c r="D13163" s="377">
        <v>2</v>
      </c>
    </row>
    <row r="13164" spans="1:4">
      <c r="A13164" s="375">
        <v>2206</v>
      </c>
      <c r="B13164" s="375">
        <v>2122</v>
      </c>
      <c r="C13164" s="375" t="s">
        <v>13788</v>
      </c>
      <c r="D13164" s="377">
        <v>0</v>
      </c>
    </row>
    <row r="13165" spans="1:4">
      <c r="A13165" s="375">
        <v>2207</v>
      </c>
      <c r="B13165" s="375">
        <v>2122</v>
      </c>
      <c r="C13165" s="375" t="s">
        <v>13789</v>
      </c>
      <c r="D13165" s="377">
        <v>0</v>
      </c>
    </row>
    <row r="13166" spans="1:4">
      <c r="A13166" s="375">
        <v>2208</v>
      </c>
      <c r="B13166" s="375">
        <v>2122</v>
      </c>
      <c r="C13166" s="375" t="s">
        <v>13790</v>
      </c>
      <c r="D13166" s="377">
        <v>0</v>
      </c>
    </row>
    <row r="13167" spans="1:4">
      <c r="A13167" s="375">
        <v>2209</v>
      </c>
      <c r="B13167" s="375">
        <v>2122</v>
      </c>
      <c r="C13167" s="375" t="s">
        <v>13791</v>
      </c>
      <c r="D13167" s="377">
        <v>0</v>
      </c>
    </row>
    <row r="13168" spans="1:4">
      <c r="A13168" s="375">
        <v>2210</v>
      </c>
      <c r="B13168" s="375">
        <v>2122</v>
      </c>
      <c r="C13168" s="375" t="s">
        <v>13792</v>
      </c>
      <c r="D13168" s="377">
        <v>0</v>
      </c>
    </row>
    <row r="13169" spans="1:4">
      <c r="A13169" s="375">
        <v>2211</v>
      </c>
      <c r="B13169" s="375">
        <v>2122</v>
      </c>
      <c r="C13169" s="375" t="s">
        <v>13793</v>
      </c>
      <c r="D13169" s="377">
        <v>0</v>
      </c>
    </row>
    <row r="13170" spans="1:4">
      <c r="A13170" s="375">
        <v>2212</v>
      </c>
      <c r="B13170" s="375">
        <v>2122</v>
      </c>
      <c r="C13170" s="375" t="s">
        <v>13794</v>
      </c>
      <c r="D13170" s="377">
        <v>2</v>
      </c>
    </row>
    <row r="13171" spans="1:4">
      <c r="A13171" s="375">
        <v>2213</v>
      </c>
      <c r="B13171" s="375">
        <v>2122</v>
      </c>
      <c r="C13171" s="375" t="s">
        <v>13795</v>
      </c>
      <c r="D13171" s="377">
        <v>0</v>
      </c>
    </row>
    <row r="13172" spans="1:4">
      <c r="A13172" s="375">
        <v>2214</v>
      </c>
      <c r="B13172" s="375">
        <v>2122</v>
      </c>
      <c r="C13172" s="375" t="s">
        <v>13796</v>
      </c>
      <c r="D13172" s="377">
        <v>0</v>
      </c>
    </row>
    <row r="13173" spans="1:4">
      <c r="A13173" s="375">
        <v>2215</v>
      </c>
      <c r="B13173" s="375">
        <v>2122</v>
      </c>
      <c r="C13173" s="375" t="s">
        <v>13797</v>
      </c>
      <c r="D13173" s="377">
        <v>2</v>
      </c>
    </row>
    <row r="13174" spans="1:4">
      <c r="A13174" s="375">
        <v>2312</v>
      </c>
      <c r="B13174" s="375">
        <v>2122</v>
      </c>
      <c r="C13174" s="375" t="s">
        <v>13798</v>
      </c>
      <c r="D13174" s="377">
        <v>2</v>
      </c>
    </row>
    <row r="13175" spans="1:4">
      <c r="A13175" s="375">
        <v>2317</v>
      </c>
      <c r="B13175" s="375">
        <v>2122</v>
      </c>
      <c r="C13175" s="375" t="s">
        <v>13799</v>
      </c>
      <c r="D13175" s="377">
        <v>2</v>
      </c>
    </row>
    <row r="13176" spans="1:4">
      <c r="A13176" s="375">
        <v>2322</v>
      </c>
      <c r="B13176" s="375">
        <v>2122</v>
      </c>
      <c r="C13176" s="375" t="s">
        <v>13800</v>
      </c>
      <c r="D13176" s="377">
        <v>2</v>
      </c>
    </row>
    <row r="13177" spans="1:4">
      <c r="A13177" s="375">
        <v>2323</v>
      </c>
      <c r="B13177" s="375">
        <v>2122</v>
      </c>
      <c r="C13177" s="375" t="s">
        <v>13801</v>
      </c>
      <c r="D13177" s="377">
        <v>0</v>
      </c>
    </row>
    <row r="13178" spans="1:4">
      <c r="A13178" s="375">
        <v>2324</v>
      </c>
      <c r="B13178" s="375">
        <v>2122</v>
      </c>
      <c r="C13178" s="375" t="s">
        <v>13802</v>
      </c>
      <c r="D13178" s="377">
        <v>2</v>
      </c>
    </row>
    <row r="13179" spans="1:4">
      <c r="A13179" s="375">
        <v>2326</v>
      </c>
      <c r="B13179" s="375">
        <v>2122</v>
      </c>
      <c r="C13179" s="375" t="s">
        <v>13803</v>
      </c>
      <c r="D13179" s="377">
        <v>2</v>
      </c>
    </row>
    <row r="13180" spans="1:4">
      <c r="A13180" s="375">
        <v>2328</v>
      </c>
      <c r="B13180" s="375">
        <v>2122</v>
      </c>
      <c r="C13180" s="375" t="s">
        <v>13804</v>
      </c>
      <c r="D13180" s="377">
        <v>2</v>
      </c>
    </row>
    <row r="13181" spans="1:4">
      <c r="A13181" s="375">
        <v>2330</v>
      </c>
      <c r="B13181" s="375">
        <v>2122</v>
      </c>
      <c r="C13181" s="375" t="s">
        <v>13805</v>
      </c>
      <c r="D13181" s="377">
        <v>2</v>
      </c>
    </row>
    <row r="13182" spans="1:4">
      <c r="A13182" s="375">
        <v>2338</v>
      </c>
      <c r="B13182" s="375">
        <v>2122</v>
      </c>
      <c r="C13182" s="375" t="s">
        <v>13806</v>
      </c>
      <c r="D13182" s="377">
        <v>2</v>
      </c>
    </row>
    <row r="13183" spans="1:4">
      <c r="A13183" s="375">
        <v>2341</v>
      </c>
      <c r="B13183" s="375">
        <v>2122</v>
      </c>
      <c r="C13183" s="375" t="s">
        <v>13807</v>
      </c>
      <c r="D13183" s="377">
        <v>2</v>
      </c>
    </row>
    <row r="13184" spans="1:4">
      <c r="A13184" s="375">
        <v>2342</v>
      </c>
      <c r="B13184" s="375">
        <v>2122</v>
      </c>
      <c r="C13184" s="375" t="s">
        <v>13808</v>
      </c>
      <c r="D13184" s="377">
        <v>2</v>
      </c>
    </row>
    <row r="13185" spans="1:4">
      <c r="A13185" s="375">
        <v>2343</v>
      </c>
      <c r="B13185" s="375">
        <v>2122</v>
      </c>
      <c r="C13185" s="375" t="s">
        <v>13809</v>
      </c>
      <c r="D13185" s="377">
        <v>2</v>
      </c>
    </row>
    <row r="13186" spans="1:4">
      <c r="A13186" s="375">
        <v>2345</v>
      </c>
      <c r="B13186" s="375">
        <v>2122</v>
      </c>
      <c r="C13186" s="375" t="s">
        <v>13810</v>
      </c>
      <c r="D13186" s="377">
        <v>2</v>
      </c>
    </row>
    <row r="13187" spans="1:4">
      <c r="A13187" s="375">
        <v>2346</v>
      </c>
      <c r="B13187" s="375">
        <v>2122</v>
      </c>
      <c r="C13187" s="375" t="s">
        <v>13811</v>
      </c>
      <c r="D13187" s="377">
        <v>2</v>
      </c>
    </row>
    <row r="13188" spans="1:4">
      <c r="A13188" s="375">
        <v>2347</v>
      </c>
      <c r="B13188" s="375">
        <v>2122</v>
      </c>
      <c r="C13188" s="375" t="s">
        <v>13812</v>
      </c>
      <c r="D13188" s="377">
        <v>2</v>
      </c>
    </row>
    <row r="13189" spans="1:4">
      <c r="A13189" s="375">
        <v>3102</v>
      </c>
      <c r="B13189" s="375">
        <v>2122</v>
      </c>
      <c r="C13189" s="375" t="s">
        <v>13813</v>
      </c>
      <c r="D13189" s="377">
        <v>2</v>
      </c>
    </row>
    <row r="13190" spans="1:4">
      <c r="A13190" s="375">
        <v>3103</v>
      </c>
      <c r="B13190" s="375">
        <v>2122</v>
      </c>
      <c r="C13190" s="375" t="s">
        <v>13814</v>
      </c>
      <c r="D13190" s="377">
        <v>2</v>
      </c>
    </row>
    <row r="13191" spans="1:4">
      <c r="A13191" s="375">
        <v>3104</v>
      </c>
      <c r="B13191" s="375">
        <v>2122</v>
      </c>
      <c r="C13191" s="375" t="s">
        <v>13815</v>
      </c>
      <c r="D13191" s="377">
        <v>0</v>
      </c>
    </row>
    <row r="13192" spans="1:4">
      <c r="A13192" s="375">
        <v>3105</v>
      </c>
      <c r="B13192" s="375">
        <v>2122</v>
      </c>
      <c r="C13192" s="375" t="s">
        <v>13816</v>
      </c>
      <c r="D13192" s="377">
        <v>0</v>
      </c>
    </row>
    <row r="13193" spans="1:4">
      <c r="A13193" s="375">
        <v>3108</v>
      </c>
      <c r="B13193" s="375">
        <v>2122</v>
      </c>
      <c r="C13193" s="375" t="s">
        <v>13817</v>
      </c>
      <c r="D13193" s="377">
        <v>2</v>
      </c>
    </row>
    <row r="13194" spans="1:4">
      <c r="A13194" s="375">
        <v>3109</v>
      </c>
      <c r="B13194" s="375">
        <v>2122</v>
      </c>
      <c r="C13194" s="375" t="s">
        <v>13818</v>
      </c>
      <c r="D13194" s="377">
        <v>2</v>
      </c>
    </row>
    <row r="13195" spans="1:4">
      <c r="A13195" s="375">
        <v>3115</v>
      </c>
      <c r="B13195" s="375">
        <v>2122</v>
      </c>
      <c r="C13195" s="375" t="s">
        <v>13819</v>
      </c>
      <c r="D13195" s="377">
        <v>2</v>
      </c>
    </row>
    <row r="13196" spans="1:4">
      <c r="A13196" s="375">
        <v>3116</v>
      </c>
      <c r="B13196" s="375">
        <v>2122</v>
      </c>
      <c r="C13196" s="375" t="s">
        <v>13820</v>
      </c>
      <c r="D13196" s="377">
        <v>0</v>
      </c>
    </row>
    <row r="13197" spans="1:4">
      <c r="A13197" s="375">
        <v>3120</v>
      </c>
      <c r="B13197" s="375">
        <v>2122</v>
      </c>
      <c r="C13197" s="375" t="s">
        <v>13821</v>
      </c>
      <c r="D13197" s="377">
        <v>0</v>
      </c>
    </row>
    <row r="13198" spans="1:4">
      <c r="A13198" s="375">
        <v>3121</v>
      </c>
      <c r="B13198" s="375">
        <v>2122</v>
      </c>
      <c r="C13198" s="375" t="s">
        <v>13822</v>
      </c>
      <c r="D13198" s="377">
        <v>0</v>
      </c>
    </row>
    <row r="13199" spans="1:4">
      <c r="A13199" s="375">
        <v>3141</v>
      </c>
      <c r="B13199" s="375">
        <v>2122</v>
      </c>
      <c r="C13199" s="375" t="s">
        <v>13823</v>
      </c>
      <c r="D13199" s="377">
        <v>0</v>
      </c>
    </row>
    <row r="13200" spans="1:4">
      <c r="A13200" s="375">
        <v>3145</v>
      </c>
      <c r="B13200" s="375">
        <v>2122</v>
      </c>
      <c r="C13200" s="375" t="s">
        <v>13824</v>
      </c>
      <c r="D13200" s="377">
        <v>0</v>
      </c>
    </row>
    <row r="13201" spans="1:4">
      <c r="A13201" s="375">
        <v>3146</v>
      </c>
      <c r="B13201" s="375">
        <v>2122</v>
      </c>
      <c r="C13201" s="375" t="s">
        <v>13825</v>
      </c>
      <c r="D13201" s="377">
        <v>0</v>
      </c>
    </row>
    <row r="13202" spans="1:4">
      <c r="A13202" s="375">
        <v>3147</v>
      </c>
      <c r="B13202" s="375">
        <v>2122</v>
      </c>
      <c r="C13202" s="375" t="s">
        <v>13826</v>
      </c>
      <c r="D13202" s="377">
        <v>0</v>
      </c>
    </row>
    <row r="13203" spans="1:4">
      <c r="A13203" s="375">
        <v>3181</v>
      </c>
      <c r="B13203" s="375">
        <v>2122</v>
      </c>
      <c r="C13203" s="375" t="s">
        <v>13827</v>
      </c>
      <c r="D13203" s="377">
        <v>0</v>
      </c>
    </row>
    <row r="13204" spans="1:4">
      <c r="A13204" s="375">
        <v>3199</v>
      </c>
      <c r="B13204" s="375">
        <v>2122</v>
      </c>
      <c r="C13204" s="375" t="s">
        <v>13828</v>
      </c>
      <c r="D13204" s="377">
        <v>2</v>
      </c>
    </row>
    <row r="13205" spans="1:4">
      <c r="A13205" s="375">
        <v>4109</v>
      </c>
      <c r="B13205" s="375">
        <v>2122</v>
      </c>
      <c r="C13205" s="375" t="s">
        <v>13829</v>
      </c>
      <c r="D13205" s="377">
        <v>2</v>
      </c>
    </row>
    <row r="13206" spans="1:4">
      <c r="A13206" s="375">
        <v>4111</v>
      </c>
      <c r="B13206" s="375">
        <v>2122</v>
      </c>
      <c r="C13206" s="375" t="s">
        <v>13830</v>
      </c>
      <c r="D13206" s="377">
        <v>2</v>
      </c>
    </row>
    <row r="13207" spans="1:4">
      <c r="A13207" s="375">
        <v>4112</v>
      </c>
      <c r="B13207" s="375">
        <v>2122</v>
      </c>
      <c r="C13207" s="375" t="s">
        <v>13831</v>
      </c>
      <c r="D13207" s="377">
        <v>0</v>
      </c>
    </row>
    <row r="13208" spans="1:4">
      <c r="A13208" s="375">
        <v>4116</v>
      </c>
      <c r="B13208" s="375">
        <v>2122</v>
      </c>
      <c r="C13208" s="375" t="s">
        <v>13832</v>
      </c>
      <c r="D13208" s="377">
        <v>0</v>
      </c>
    </row>
    <row r="13209" spans="1:4">
      <c r="A13209" s="375">
        <v>4117</v>
      </c>
      <c r="B13209" s="375">
        <v>2122</v>
      </c>
      <c r="C13209" s="375" t="s">
        <v>13833</v>
      </c>
      <c r="D13209" s="377">
        <v>2</v>
      </c>
    </row>
    <row r="13210" spans="1:4">
      <c r="A13210" s="375">
        <v>4121</v>
      </c>
      <c r="B13210" s="375">
        <v>2122</v>
      </c>
      <c r="C13210" s="375" t="s">
        <v>13834</v>
      </c>
      <c r="D13210" s="377">
        <v>2</v>
      </c>
    </row>
    <row r="13211" spans="1:4">
      <c r="A13211" s="375">
        <v>4123</v>
      </c>
      <c r="B13211" s="375">
        <v>2122</v>
      </c>
      <c r="C13211" s="375" t="s">
        <v>13835</v>
      </c>
      <c r="D13211" s="377">
        <v>0</v>
      </c>
    </row>
    <row r="13212" spans="1:4">
      <c r="A13212" s="375">
        <v>4124</v>
      </c>
      <c r="B13212" s="375">
        <v>2122</v>
      </c>
      <c r="C13212" s="375" t="s">
        <v>13836</v>
      </c>
      <c r="D13212" s="377">
        <v>0</v>
      </c>
    </row>
    <row r="13213" spans="1:4">
      <c r="A13213" s="375">
        <v>4126</v>
      </c>
      <c r="B13213" s="375">
        <v>2122</v>
      </c>
      <c r="C13213" s="375" t="s">
        <v>13837</v>
      </c>
      <c r="D13213" s="377">
        <v>2</v>
      </c>
    </row>
    <row r="13214" spans="1:4">
      <c r="A13214" s="375">
        <v>4130</v>
      </c>
      <c r="B13214" s="375">
        <v>2122</v>
      </c>
      <c r="C13214" s="375" t="s">
        <v>13838</v>
      </c>
      <c r="D13214" s="377">
        <v>0</v>
      </c>
    </row>
    <row r="13215" spans="1:4">
      <c r="A13215" s="375">
        <v>4131</v>
      </c>
      <c r="B13215" s="375">
        <v>2122</v>
      </c>
      <c r="C13215" s="375" t="s">
        <v>13839</v>
      </c>
      <c r="D13215" s="377">
        <v>2</v>
      </c>
    </row>
    <row r="13216" spans="1:4">
      <c r="A13216" s="375">
        <v>4132</v>
      </c>
      <c r="B13216" s="375">
        <v>2122</v>
      </c>
      <c r="C13216" s="375" t="s">
        <v>13840</v>
      </c>
      <c r="D13216" s="377">
        <v>2</v>
      </c>
    </row>
    <row r="13217" spans="1:4">
      <c r="A13217" s="375">
        <v>4140</v>
      </c>
      <c r="B13217" s="375">
        <v>2122</v>
      </c>
      <c r="C13217" s="375" t="s">
        <v>13841</v>
      </c>
      <c r="D13217" s="377">
        <v>0</v>
      </c>
    </row>
    <row r="13218" spans="1:4">
      <c r="A13218" s="375">
        <v>4170</v>
      </c>
      <c r="B13218" s="375">
        <v>2122</v>
      </c>
      <c r="C13218" s="375" t="s">
        <v>13842</v>
      </c>
      <c r="D13218" s="377">
        <v>0</v>
      </c>
    </row>
    <row r="13219" spans="1:4">
      <c r="A13219" s="375">
        <v>4173</v>
      </c>
      <c r="B13219" s="375">
        <v>2122</v>
      </c>
      <c r="C13219" s="375" t="s">
        <v>13843</v>
      </c>
      <c r="D13219" s="377">
        <v>2</v>
      </c>
    </row>
    <row r="13220" spans="1:4">
      <c r="A13220" s="375">
        <v>4179</v>
      </c>
      <c r="B13220" s="375">
        <v>2122</v>
      </c>
      <c r="C13220" s="375" t="s">
        <v>13844</v>
      </c>
      <c r="D13220" s="377">
        <v>0</v>
      </c>
    </row>
    <row r="13221" spans="1:4">
      <c r="A13221" s="375">
        <v>4180</v>
      </c>
      <c r="B13221" s="375">
        <v>2122</v>
      </c>
      <c r="C13221" s="375" t="s">
        <v>13845</v>
      </c>
      <c r="D13221" s="377">
        <v>0</v>
      </c>
    </row>
    <row r="13222" spans="1:4">
      <c r="A13222" s="375">
        <v>4181</v>
      </c>
      <c r="B13222" s="375">
        <v>2122</v>
      </c>
      <c r="C13222" s="375" t="s">
        <v>13846</v>
      </c>
      <c r="D13222" s="377">
        <v>0</v>
      </c>
    </row>
    <row r="13223" spans="1:4">
      <c r="A13223" s="375">
        <v>4190</v>
      </c>
      <c r="B13223" s="375">
        <v>2122</v>
      </c>
      <c r="C13223" s="375" t="s">
        <v>13847</v>
      </c>
      <c r="D13223" s="377">
        <v>0</v>
      </c>
    </row>
    <row r="13224" spans="1:4">
      <c r="A13224" s="375">
        <v>4191</v>
      </c>
      <c r="B13224" s="375">
        <v>2122</v>
      </c>
      <c r="C13224" s="375" t="s">
        <v>13848</v>
      </c>
      <c r="D13224" s="377">
        <v>0</v>
      </c>
    </row>
    <row r="13225" spans="1:4">
      <c r="A13225" s="375">
        <v>4192</v>
      </c>
      <c r="B13225" s="375">
        <v>2122</v>
      </c>
      <c r="C13225" s="375" t="s">
        <v>13849</v>
      </c>
      <c r="D13225" s="377">
        <v>0</v>
      </c>
    </row>
    <row r="13226" spans="1:4">
      <c r="A13226" s="375">
        <v>4196</v>
      </c>
      <c r="B13226" s="375">
        <v>2122</v>
      </c>
      <c r="C13226" s="375" t="s">
        <v>13850</v>
      </c>
      <c r="D13226" s="377">
        <v>2</v>
      </c>
    </row>
    <row r="13227" spans="1:4">
      <c r="A13227" s="375">
        <v>4199</v>
      </c>
      <c r="B13227" s="375">
        <v>2122</v>
      </c>
      <c r="C13227" s="375" t="s">
        <v>13851</v>
      </c>
      <c r="D13227" s="377">
        <v>2</v>
      </c>
    </row>
    <row r="13228" spans="1:4">
      <c r="A13228" s="375">
        <v>5002</v>
      </c>
      <c r="B13228" s="375">
        <v>2122</v>
      </c>
      <c r="C13228" s="375" t="s">
        <v>13852</v>
      </c>
      <c r="D13228" s="377">
        <v>2</v>
      </c>
    </row>
    <row r="13229" spans="1:4">
      <c r="A13229" s="375">
        <v>5003</v>
      </c>
      <c r="B13229" s="375">
        <v>2122</v>
      </c>
      <c r="C13229" s="375" t="s">
        <v>13853</v>
      </c>
      <c r="D13229" s="377">
        <v>2</v>
      </c>
    </row>
    <row r="13230" spans="1:4">
      <c r="A13230" s="375">
        <v>5008</v>
      </c>
      <c r="B13230" s="375">
        <v>2122</v>
      </c>
      <c r="C13230" s="375" t="s">
        <v>13854</v>
      </c>
      <c r="D13230" s="377">
        <v>2</v>
      </c>
    </row>
    <row r="13231" spans="1:4">
      <c r="A13231" s="375">
        <v>6002</v>
      </c>
      <c r="B13231" s="375">
        <v>2122</v>
      </c>
      <c r="C13231" s="375" t="s">
        <v>13855</v>
      </c>
      <c r="D13231" s="377">
        <v>2</v>
      </c>
    </row>
    <row r="13232" spans="1:4">
      <c r="A13232" s="375">
        <v>6022</v>
      </c>
      <c r="B13232" s="375">
        <v>2122</v>
      </c>
      <c r="C13232" s="375" t="s">
        <v>13856</v>
      </c>
      <c r="D13232" s="377">
        <v>2</v>
      </c>
    </row>
    <row r="13233" spans="1:4">
      <c r="A13233" s="375">
        <v>6034</v>
      </c>
      <c r="B13233" s="375">
        <v>2122</v>
      </c>
      <c r="C13233" s="375" t="s">
        <v>13857</v>
      </c>
      <c r="D13233" s="377">
        <v>2</v>
      </c>
    </row>
    <row r="13234" spans="1:4">
      <c r="A13234" s="375">
        <v>6042</v>
      </c>
      <c r="B13234" s="375">
        <v>2122</v>
      </c>
      <c r="C13234" s="375" t="s">
        <v>13858</v>
      </c>
      <c r="D13234" s="377">
        <v>2</v>
      </c>
    </row>
    <row r="13235" spans="1:4">
      <c r="A13235" s="375">
        <v>6082</v>
      </c>
      <c r="B13235" s="375">
        <v>2122</v>
      </c>
      <c r="C13235" s="375" t="s">
        <v>13859</v>
      </c>
      <c r="D13235" s="377">
        <v>2</v>
      </c>
    </row>
    <row r="13236" spans="1:4">
      <c r="A13236" s="375">
        <v>1099</v>
      </c>
      <c r="B13236" s="375">
        <v>2123</v>
      </c>
      <c r="C13236" s="375" t="s">
        <v>13860</v>
      </c>
      <c r="D13236" s="377">
        <v>0</v>
      </c>
    </row>
    <row r="13237" spans="1:4">
      <c r="A13237" s="375">
        <v>1100</v>
      </c>
      <c r="B13237" s="375">
        <v>2123</v>
      </c>
      <c r="C13237" s="375" t="s">
        <v>13861</v>
      </c>
      <c r="D13237" s="377">
        <v>0</v>
      </c>
    </row>
    <row r="13238" spans="1:4">
      <c r="A13238" s="375">
        <v>1101</v>
      </c>
      <c r="B13238" s="375">
        <v>2123</v>
      </c>
      <c r="C13238" s="375" t="s">
        <v>13862</v>
      </c>
      <c r="D13238" s="377">
        <v>0</v>
      </c>
    </row>
    <row r="13239" spans="1:4">
      <c r="A13239" s="375">
        <v>1102</v>
      </c>
      <c r="B13239" s="375">
        <v>2123</v>
      </c>
      <c r="C13239" s="375" t="s">
        <v>13863</v>
      </c>
      <c r="D13239" s="377">
        <v>0</v>
      </c>
    </row>
    <row r="13240" spans="1:4">
      <c r="A13240" s="375">
        <v>1103</v>
      </c>
      <c r="B13240" s="375">
        <v>2123</v>
      </c>
      <c r="C13240" s="375" t="s">
        <v>13864</v>
      </c>
      <c r="D13240" s="377">
        <v>0</v>
      </c>
    </row>
    <row r="13241" spans="1:4">
      <c r="A13241" s="375">
        <v>1104</v>
      </c>
      <c r="B13241" s="375">
        <v>2123</v>
      </c>
      <c r="C13241" s="375" t="s">
        <v>13865</v>
      </c>
      <c r="D13241" s="377">
        <v>0</v>
      </c>
    </row>
    <row r="13242" spans="1:4">
      <c r="A13242" s="375">
        <v>1105</v>
      </c>
      <c r="B13242" s="375">
        <v>2123</v>
      </c>
      <c r="C13242" s="375" t="s">
        <v>13866</v>
      </c>
      <c r="D13242" s="377">
        <v>0</v>
      </c>
    </row>
    <row r="13243" spans="1:4">
      <c r="A13243" s="375">
        <v>1106</v>
      </c>
      <c r="B13243" s="375">
        <v>2123</v>
      </c>
      <c r="C13243" s="375" t="s">
        <v>13867</v>
      </c>
      <c r="D13243" s="377">
        <v>0</v>
      </c>
    </row>
    <row r="13244" spans="1:4">
      <c r="A13244" s="375">
        <v>1107</v>
      </c>
      <c r="B13244" s="375">
        <v>2123</v>
      </c>
      <c r="C13244" s="375" t="s">
        <v>13868</v>
      </c>
      <c r="D13244" s="377">
        <v>0</v>
      </c>
    </row>
    <row r="13245" spans="1:4">
      <c r="A13245" s="375">
        <v>1109</v>
      </c>
      <c r="B13245" s="375">
        <v>2123</v>
      </c>
      <c r="C13245" s="375" t="s">
        <v>13869</v>
      </c>
      <c r="D13245" s="377">
        <v>0</v>
      </c>
    </row>
    <row r="13246" spans="1:4">
      <c r="A13246" s="375">
        <v>1113</v>
      </c>
      <c r="B13246" s="375">
        <v>2123</v>
      </c>
      <c r="C13246" s="375" t="s">
        <v>13870</v>
      </c>
      <c r="D13246" s="377">
        <v>0</v>
      </c>
    </row>
    <row r="13247" spans="1:4">
      <c r="A13247" s="375">
        <v>1114</v>
      </c>
      <c r="B13247" s="375">
        <v>2123</v>
      </c>
      <c r="C13247" s="375" t="s">
        <v>13871</v>
      </c>
      <c r="D13247" s="377">
        <v>2</v>
      </c>
    </row>
    <row r="13248" spans="1:4">
      <c r="A13248" s="375">
        <v>1115</v>
      </c>
      <c r="B13248" s="375">
        <v>2123</v>
      </c>
      <c r="C13248" s="375" t="s">
        <v>13872</v>
      </c>
      <c r="D13248" s="377">
        <v>0</v>
      </c>
    </row>
    <row r="13249" spans="1:4">
      <c r="A13249" s="375">
        <v>1120</v>
      </c>
      <c r="B13249" s="375">
        <v>2123</v>
      </c>
      <c r="C13249" s="375" t="s">
        <v>13873</v>
      </c>
      <c r="D13249" s="377">
        <v>2</v>
      </c>
    </row>
    <row r="13250" spans="1:4">
      <c r="A13250" s="375">
        <v>1121</v>
      </c>
      <c r="B13250" s="375">
        <v>2123</v>
      </c>
      <c r="C13250" s="375" t="s">
        <v>13874</v>
      </c>
      <c r="D13250" s="377">
        <v>0</v>
      </c>
    </row>
    <row r="13251" spans="1:4">
      <c r="A13251" s="375">
        <v>1123</v>
      </c>
      <c r="B13251" s="375">
        <v>2123</v>
      </c>
      <c r="C13251" s="375" t="s">
        <v>13875</v>
      </c>
      <c r="D13251" s="377">
        <v>0</v>
      </c>
    </row>
    <row r="13252" spans="1:4">
      <c r="A13252" s="375">
        <v>1124</v>
      </c>
      <c r="B13252" s="375">
        <v>2123</v>
      </c>
      <c r="C13252" s="375" t="s">
        <v>13876</v>
      </c>
      <c r="D13252" s="377">
        <v>0</v>
      </c>
    </row>
    <row r="13253" spans="1:4">
      <c r="A13253" s="375">
        <v>1125</v>
      </c>
      <c r="B13253" s="375">
        <v>2123</v>
      </c>
      <c r="C13253" s="375" t="s">
        <v>13877</v>
      </c>
      <c r="D13253" s="377">
        <v>0</v>
      </c>
    </row>
    <row r="13254" spans="1:4">
      <c r="A13254" s="375">
        <v>1126</v>
      </c>
      <c r="B13254" s="375">
        <v>2123</v>
      </c>
      <c r="C13254" s="375" t="s">
        <v>13878</v>
      </c>
      <c r="D13254" s="377">
        <v>0</v>
      </c>
    </row>
    <row r="13255" spans="1:4">
      <c r="A13255" s="375">
        <v>1127</v>
      </c>
      <c r="B13255" s="375">
        <v>2123</v>
      </c>
      <c r="C13255" s="375" t="s">
        <v>13879</v>
      </c>
      <c r="D13255" s="377">
        <v>0</v>
      </c>
    </row>
    <row r="13256" spans="1:4">
      <c r="A13256" s="375">
        <v>1128</v>
      </c>
      <c r="B13256" s="375">
        <v>2123</v>
      </c>
      <c r="C13256" s="375" t="s">
        <v>13880</v>
      </c>
      <c r="D13256" s="377">
        <v>2</v>
      </c>
    </row>
    <row r="13257" spans="1:4">
      <c r="A13257" s="375">
        <v>1129</v>
      </c>
      <c r="B13257" s="375">
        <v>2123</v>
      </c>
      <c r="C13257" s="375" t="s">
        <v>13881</v>
      </c>
      <c r="D13257" s="377">
        <v>0</v>
      </c>
    </row>
    <row r="13258" spans="1:4">
      <c r="A13258" s="375">
        <v>1130</v>
      </c>
      <c r="B13258" s="375">
        <v>2123</v>
      </c>
      <c r="C13258" s="375" t="s">
        <v>13882</v>
      </c>
      <c r="D13258" s="377">
        <v>1</v>
      </c>
    </row>
    <row r="13259" spans="1:4">
      <c r="A13259" s="375">
        <v>1131</v>
      </c>
      <c r="B13259" s="375">
        <v>2123</v>
      </c>
      <c r="C13259" s="375" t="s">
        <v>13883</v>
      </c>
      <c r="D13259" s="377">
        <v>0</v>
      </c>
    </row>
    <row r="13260" spans="1:4">
      <c r="A13260" s="375">
        <v>1132</v>
      </c>
      <c r="B13260" s="375">
        <v>2123</v>
      </c>
      <c r="C13260" s="375" t="s">
        <v>13884</v>
      </c>
      <c r="D13260" s="377">
        <v>1</v>
      </c>
    </row>
    <row r="13261" spans="1:4">
      <c r="A13261" s="375">
        <v>1137</v>
      </c>
      <c r="B13261" s="375">
        <v>2123</v>
      </c>
      <c r="C13261" s="375" t="s">
        <v>13885</v>
      </c>
      <c r="D13261" s="377">
        <v>0</v>
      </c>
    </row>
    <row r="13262" spans="1:4">
      <c r="A13262" s="375">
        <v>1151</v>
      </c>
      <c r="B13262" s="375">
        <v>2123</v>
      </c>
      <c r="C13262" s="375" t="s">
        <v>13886</v>
      </c>
      <c r="D13262" s="377">
        <v>0</v>
      </c>
    </row>
    <row r="13263" spans="1:4">
      <c r="A13263" s="375">
        <v>1152</v>
      </c>
      <c r="B13263" s="375">
        <v>2123</v>
      </c>
      <c r="C13263" s="375" t="s">
        <v>13887</v>
      </c>
      <c r="D13263" s="377">
        <v>0</v>
      </c>
    </row>
    <row r="13264" spans="1:4">
      <c r="A13264" s="375">
        <v>1153</v>
      </c>
      <c r="B13264" s="375">
        <v>2123</v>
      </c>
      <c r="C13264" s="375" t="s">
        <v>13888</v>
      </c>
      <c r="D13264" s="377">
        <v>0</v>
      </c>
    </row>
    <row r="13265" spans="1:4">
      <c r="A13265" s="375">
        <v>1157</v>
      </c>
      <c r="B13265" s="375">
        <v>2123</v>
      </c>
      <c r="C13265" s="375" t="s">
        <v>13889</v>
      </c>
      <c r="D13265" s="377">
        <v>1</v>
      </c>
    </row>
    <row r="13266" spans="1:4">
      <c r="A13266" s="375">
        <v>1175</v>
      </c>
      <c r="B13266" s="375">
        <v>2123</v>
      </c>
      <c r="C13266" s="375" t="s">
        <v>13890</v>
      </c>
      <c r="D13266" s="377">
        <v>0</v>
      </c>
    </row>
    <row r="13267" spans="1:4">
      <c r="A13267" s="375">
        <v>1181</v>
      </c>
      <c r="B13267" s="375">
        <v>2123</v>
      </c>
      <c r="C13267" s="375" t="s">
        <v>13891</v>
      </c>
      <c r="D13267" s="377">
        <v>0</v>
      </c>
    </row>
    <row r="13268" spans="1:4">
      <c r="A13268" s="375">
        <v>1183</v>
      </c>
      <c r="B13268" s="375">
        <v>2123</v>
      </c>
      <c r="C13268" s="375" t="s">
        <v>13892</v>
      </c>
      <c r="D13268" s="377">
        <v>0</v>
      </c>
    </row>
    <row r="13269" spans="1:4">
      <c r="A13269" s="375">
        <v>1185</v>
      </c>
      <c r="B13269" s="375">
        <v>2123</v>
      </c>
      <c r="C13269" s="375" t="s">
        <v>13893</v>
      </c>
      <c r="D13269" s="377">
        <v>0</v>
      </c>
    </row>
    <row r="13270" spans="1:4">
      <c r="A13270" s="375">
        <v>1186</v>
      </c>
      <c r="B13270" s="375">
        <v>2123</v>
      </c>
      <c r="C13270" s="375" t="s">
        <v>13894</v>
      </c>
      <c r="D13270" s="377">
        <v>0</v>
      </c>
    </row>
    <row r="13271" spans="1:4">
      <c r="A13271" s="375">
        <v>1187</v>
      </c>
      <c r="B13271" s="375">
        <v>2123</v>
      </c>
      <c r="C13271" s="375" t="s">
        <v>13895</v>
      </c>
      <c r="D13271" s="377">
        <v>0</v>
      </c>
    </row>
    <row r="13272" spans="1:4">
      <c r="A13272" s="375">
        <v>1188</v>
      </c>
      <c r="B13272" s="375">
        <v>2123</v>
      </c>
      <c r="C13272" s="375" t="s">
        <v>13896</v>
      </c>
      <c r="D13272" s="377">
        <v>0</v>
      </c>
    </row>
    <row r="13273" spans="1:4">
      <c r="A13273" s="375">
        <v>1189</v>
      </c>
      <c r="B13273" s="375">
        <v>2123</v>
      </c>
      <c r="C13273" s="375" t="s">
        <v>13897</v>
      </c>
      <c r="D13273" s="377">
        <v>0</v>
      </c>
    </row>
    <row r="13274" spans="1:4">
      <c r="A13274" s="375">
        <v>1190</v>
      </c>
      <c r="B13274" s="375">
        <v>2123</v>
      </c>
      <c r="C13274" s="375" t="s">
        <v>13898</v>
      </c>
      <c r="D13274" s="377">
        <v>0</v>
      </c>
    </row>
    <row r="13275" spans="1:4">
      <c r="A13275" s="375">
        <v>1192</v>
      </c>
      <c r="B13275" s="375">
        <v>2123</v>
      </c>
      <c r="C13275" s="375" t="s">
        <v>13899</v>
      </c>
      <c r="D13275" s="377">
        <v>0</v>
      </c>
    </row>
    <row r="13276" spans="1:4">
      <c r="A13276" s="375">
        <v>1193</v>
      </c>
      <c r="B13276" s="375">
        <v>2123</v>
      </c>
      <c r="C13276" s="375" t="s">
        <v>13900</v>
      </c>
      <c r="D13276" s="377">
        <v>0</v>
      </c>
    </row>
    <row r="13277" spans="1:4">
      <c r="A13277" s="375">
        <v>1194</v>
      </c>
      <c r="B13277" s="375">
        <v>2123</v>
      </c>
      <c r="C13277" s="375" t="s">
        <v>13901</v>
      </c>
      <c r="D13277" s="377">
        <v>0</v>
      </c>
    </row>
    <row r="13278" spans="1:4">
      <c r="A13278" s="375">
        <v>1199</v>
      </c>
      <c r="B13278" s="375">
        <v>2123</v>
      </c>
      <c r="C13278" s="375" t="s">
        <v>13902</v>
      </c>
      <c r="D13278" s="377">
        <v>0</v>
      </c>
    </row>
    <row r="13279" spans="1:4">
      <c r="A13279" s="375">
        <v>1201</v>
      </c>
      <c r="B13279" s="375">
        <v>2123</v>
      </c>
      <c r="C13279" s="375" t="s">
        <v>13903</v>
      </c>
      <c r="D13279" s="377">
        <v>0</v>
      </c>
    </row>
    <row r="13280" spans="1:4">
      <c r="A13280" s="375">
        <v>1203</v>
      </c>
      <c r="B13280" s="375">
        <v>2123</v>
      </c>
      <c r="C13280" s="375" t="s">
        <v>13904</v>
      </c>
      <c r="D13280" s="377">
        <v>0</v>
      </c>
    </row>
    <row r="13281" spans="1:4">
      <c r="A13281" s="375">
        <v>1206</v>
      </c>
      <c r="B13281" s="375">
        <v>2123</v>
      </c>
      <c r="C13281" s="375" t="s">
        <v>13905</v>
      </c>
      <c r="D13281" s="377">
        <v>0</v>
      </c>
    </row>
    <row r="13282" spans="1:4">
      <c r="A13282" s="375">
        <v>1210</v>
      </c>
      <c r="B13282" s="375">
        <v>2123</v>
      </c>
      <c r="C13282" s="375" t="s">
        <v>13906</v>
      </c>
      <c r="D13282" s="377">
        <v>0</v>
      </c>
    </row>
    <row r="13283" spans="1:4">
      <c r="A13283" s="375">
        <v>1256</v>
      </c>
      <c r="B13283" s="375">
        <v>2123</v>
      </c>
      <c r="C13283" s="375" t="s">
        <v>13907</v>
      </c>
      <c r="D13283" s="377">
        <v>0</v>
      </c>
    </row>
    <row r="13284" spans="1:4">
      <c r="A13284" s="375">
        <v>1257</v>
      </c>
      <c r="B13284" s="375">
        <v>2123</v>
      </c>
      <c r="C13284" s="375" t="s">
        <v>13908</v>
      </c>
      <c r="D13284" s="377">
        <v>2</v>
      </c>
    </row>
    <row r="13285" spans="1:4">
      <c r="A13285" s="375">
        <v>1260</v>
      </c>
      <c r="B13285" s="375">
        <v>2123</v>
      </c>
      <c r="C13285" s="375" t="s">
        <v>13909</v>
      </c>
      <c r="D13285" s="377">
        <v>0</v>
      </c>
    </row>
    <row r="13286" spans="1:4">
      <c r="A13286" s="375">
        <v>1261</v>
      </c>
      <c r="B13286" s="375">
        <v>2123</v>
      </c>
      <c r="C13286" s="375" t="s">
        <v>13910</v>
      </c>
      <c r="D13286" s="377">
        <v>0</v>
      </c>
    </row>
    <row r="13287" spans="1:4">
      <c r="A13287" s="375">
        <v>1262</v>
      </c>
      <c r="B13287" s="375">
        <v>2123</v>
      </c>
      <c r="C13287" s="375" t="s">
        <v>13911</v>
      </c>
      <c r="D13287" s="377">
        <v>0</v>
      </c>
    </row>
    <row r="13288" spans="1:4">
      <c r="A13288" s="375">
        <v>2095</v>
      </c>
      <c r="B13288" s="375">
        <v>2123</v>
      </c>
      <c r="C13288" s="375" t="s">
        <v>13912</v>
      </c>
      <c r="D13288" s="377">
        <v>0</v>
      </c>
    </row>
    <row r="13289" spans="1:4">
      <c r="A13289" s="375">
        <v>2096</v>
      </c>
      <c r="B13289" s="375">
        <v>2123</v>
      </c>
      <c r="C13289" s="375" t="s">
        <v>13913</v>
      </c>
      <c r="D13289" s="377">
        <v>0</v>
      </c>
    </row>
    <row r="13290" spans="1:4">
      <c r="A13290" s="375">
        <v>2100</v>
      </c>
      <c r="B13290" s="375">
        <v>2123</v>
      </c>
      <c r="C13290" s="375" t="s">
        <v>13914</v>
      </c>
      <c r="D13290" s="377">
        <v>0</v>
      </c>
    </row>
    <row r="13291" spans="1:4">
      <c r="A13291" s="375">
        <v>2102</v>
      </c>
      <c r="B13291" s="375">
        <v>2123</v>
      </c>
      <c r="C13291" s="375" t="s">
        <v>13915</v>
      </c>
      <c r="D13291" s="377">
        <v>0</v>
      </c>
    </row>
    <row r="13292" spans="1:4">
      <c r="A13292" s="375">
        <v>2103</v>
      </c>
      <c r="B13292" s="375">
        <v>2123</v>
      </c>
      <c r="C13292" s="375" t="s">
        <v>13916</v>
      </c>
      <c r="D13292" s="377">
        <v>0</v>
      </c>
    </row>
    <row r="13293" spans="1:4">
      <c r="A13293" s="375">
        <v>2104</v>
      </c>
      <c r="B13293" s="375">
        <v>2123</v>
      </c>
      <c r="C13293" s="375" t="s">
        <v>13917</v>
      </c>
      <c r="D13293" s="377">
        <v>0</v>
      </c>
    </row>
    <row r="13294" spans="1:4">
      <c r="A13294" s="375">
        <v>2105</v>
      </c>
      <c r="B13294" s="375">
        <v>2123</v>
      </c>
      <c r="C13294" s="375" t="s">
        <v>13918</v>
      </c>
      <c r="D13294" s="377">
        <v>0</v>
      </c>
    </row>
    <row r="13295" spans="1:4">
      <c r="A13295" s="375">
        <v>2108</v>
      </c>
      <c r="B13295" s="375">
        <v>2123</v>
      </c>
      <c r="C13295" s="375" t="s">
        <v>13919</v>
      </c>
      <c r="D13295" s="377">
        <v>0</v>
      </c>
    </row>
    <row r="13296" spans="1:4">
      <c r="A13296" s="375">
        <v>2109</v>
      </c>
      <c r="B13296" s="375">
        <v>2123</v>
      </c>
      <c r="C13296" s="375" t="s">
        <v>13920</v>
      </c>
      <c r="D13296" s="377">
        <v>0</v>
      </c>
    </row>
    <row r="13297" spans="1:4">
      <c r="A13297" s="375">
        <v>2110</v>
      </c>
      <c r="B13297" s="375">
        <v>2123</v>
      </c>
      <c r="C13297" s="375" t="s">
        <v>13921</v>
      </c>
      <c r="D13297" s="377">
        <v>0</v>
      </c>
    </row>
    <row r="13298" spans="1:4">
      <c r="A13298" s="375">
        <v>2111</v>
      </c>
      <c r="B13298" s="375">
        <v>2123</v>
      </c>
      <c r="C13298" s="375" t="s">
        <v>13922</v>
      </c>
      <c r="D13298" s="377">
        <v>0</v>
      </c>
    </row>
    <row r="13299" spans="1:4">
      <c r="A13299" s="375">
        <v>2112</v>
      </c>
      <c r="B13299" s="375">
        <v>2123</v>
      </c>
      <c r="C13299" s="375" t="s">
        <v>13923</v>
      </c>
      <c r="D13299" s="377">
        <v>0</v>
      </c>
    </row>
    <row r="13300" spans="1:4">
      <c r="A13300" s="375">
        <v>2113</v>
      </c>
      <c r="B13300" s="375">
        <v>2123</v>
      </c>
      <c r="C13300" s="375" t="s">
        <v>13924</v>
      </c>
      <c r="D13300" s="377">
        <v>0</v>
      </c>
    </row>
    <row r="13301" spans="1:4">
      <c r="A13301" s="375">
        <v>2115</v>
      </c>
      <c r="B13301" s="375">
        <v>2123</v>
      </c>
      <c r="C13301" s="375" t="s">
        <v>13925</v>
      </c>
      <c r="D13301" s="377">
        <v>0</v>
      </c>
    </row>
    <row r="13302" spans="1:4">
      <c r="A13302" s="375">
        <v>2116</v>
      </c>
      <c r="B13302" s="375">
        <v>2123</v>
      </c>
      <c r="C13302" s="375" t="s">
        <v>13926</v>
      </c>
      <c r="D13302" s="377">
        <v>0</v>
      </c>
    </row>
    <row r="13303" spans="1:4">
      <c r="A13303" s="375">
        <v>2117</v>
      </c>
      <c r="B13303" s="375">
        <v>2123</v>
      </c>
      <c r="C13303" s="375" t="s">
        <v>13927</v>
      </c>
      <c r="D13303" s="377">
        <v>1</v>
      </c>
    </row>
    <row r="13304" spans="1:4">
      <c r="A13304" s="375">
        <v>2121</v>
      </c>
      <c r="B13304" s="375">
        <v>2123</v>
      </c>
      <c r="C13304" s="375" t="s">
        <v>13928</v>
      </c>
      <c r="D13304" s="377">
        <v>1</v>
      </c>
    </row>
    <row r="13305" spans="1:4">
      <c r="A13305" s="375">
        <v>2122</v>
      </c>
      <c r="B13305" s="375">
        <v>2123</v>
      </c>
      <c r="C13305" s="375" t="s">
        <v>13929</v>
      </c>
      <c r="D13305" s="377">
        <v>0</v>
      </c>
    </row>
    <row r="13306" spans="1:4">
      <c r="A13306" s="375">
        <v>2123</v>
      </c>
      <c r="B13306" s="375">
        <v>2123</v>
      </c>
      <c r="C13306" s="375" t="s">
        <v>13930</v>
      </c>
      <c r="D13306" s="377" t="s">
        <v>94</v>
      </c>
    </row>
    <row r="13307" spans="1:4">
      <c r="A13307" s="375">
        <v>2125</v>
      </c>
      <c r="B13307" s="375">
        <v>2123</v>
      </c>
      <c r="C13307" s="375" t="s">
        <v>13931</v>
      </c>
      <c r="D13307" s="377">
        <v>0</v>
      </c>
    </row>
    <row r="13308" spans="1:4">
      <c r="A13308" s="375">
        <v>2130</v>
      </c>
      <c r="B13308" s="375">
        <v>2123</v>
      </c>
      <c r="C13308" s="375" t="s">
        <v>13932</v>
      </c>
      <c r="D13308" s="377">
        <v>0</v>
      </c>
    </row>
    <row r="13309" spans="1:4">
      <c r="A13309" s="375">
        <v>2132</v>
      </c>
      <c r="B13309" s="375">
        <v>2123</v>
      </c>
      <c r="C13309" s="375" t="s">
        <v>13933</v>
      </c>
      <c r="D13309" s="377">
        <v>1</v>
      </c>
    </row>
    <row r="13310" spans="1:4">
      <c r="A13310" s="375">
        <v>2133</v>
      </c>
      <c r="B13310" s="375">
        <v>2123</v>
      </c>
      <c r="C13310" s="375" t="s">
        <v>13934</v>
      </c>
      <c r="D13310" s="377">
        <v>0</v>
      </c>
    </row>
    <row r="13311" spans="1:4">
      <c r="A13311" s="375">
        <v>2135</v>
      </c>
      <c r="B13311" s="375">
        <v>2123</v>
      </c>
      <c r="C13311" s="375" t="s">
        <v>13935</v>
      </c>
      <c r="D13311" s="377">
        <v>0</v>
      </c>
    </row>
    <row r="13312" spans="1:4">
      <c r="A13312" s="375">
        <v>2136</v>
      </c>
      <c r="B13312" s="375">
        <v>2123</v>
      </c>
      <c r="C13312" s="375" t="s">
        <v>13936</v>
      </c>
      <c r="D13312" s="377">
        <v>0</v>
      </c>
    </row>
    <row r="13313" spans="1:4">
      <c r="A13313" s="375">
        <v>2137</v>
      </c>
      <c r="B13313" s="375">
        <v>2123</v>
      </c>
      <c r="C13313" s="375" t="s">
        <v>13937</v>
      </c>
      <c r="D13313" s="377">
        <v>0</v>
      </c>
    </row>
    <row r="13314" spans="1:4">
      <c r="A13314" s="375">
        <v>2139</v>
      </c>
      <c r="B13314" s="375">
        <v>2123</v>
      </c>
      <c r="C13314" s="375" t="s">
        <v>13938</v>
      </c>
      <c r="D13314" s="377">
        <v>0</v>
      </c>
    </row>
    <row r="13315" spans="1:4">
      <c r="A13315" s="375">
        <v>2142</v>
      </c>
      <c r="B13315" s="375">
        <v>2123</v>
      </c>
      <c r="C13315" s="375" t="s">
        <v>13939</v>
      </c>
      <c r="D13315" s="377">
        <v>0</v>
      </c>
    </row>
    <row r="13316" spans="1:4">
      <c r="A13316" s="375">
        <v>2146</v>
      </c>
      <c r="B13316" s="375">
        <v>2123</v>
      </c>
      <c r="C13316" s="375" t="s">
        <v>13940</v>
      </c>
      <c r="D13316" s="377">
        <v>0</v>
      </c>
    </row>
    <row r="13317" spans="1:4">
      <c r="A13317" s="375">
        <v>2148</v>
      </c>
      <c r="B13317" s="375">
        <v>2123</v>
      </c>
      <c r="C13317" s="375" t="s">
        <v>13941</v>
      </c>
      <c r="D13317" s="377">
        <v>0</v>
      </c>
    </row>
    <row r="13318" spans="1:4">
      <c r="A13318" s="375">
        <v>2149</v>
      </c>
      <c r="B13318" s="375">
        <v>2123</v>
      </c>
      <c r="C13318" s="375" t="s">
        <v>13942</v>
      </c>
      <c r="D13318" s="377">
        <v>0</v>
      </c>
    </row>
    <row r="13319" spans="1:4">
      <c r="A13319" s="375">
        <v>2151</v>
      </c>
      <c r="B13319" s="375">
        <v>2123</v>
      </c>
      <c r="C13319" s="375" t="s">
        <v>13943</v>
      </c>
      <c r="D13319" s="377">
        <v>0</v>
      </c>
    </row>
    <row r="13320" spans="1:4">
      <c r="A13320" s="375">
        <v>2152</v>
      </c>
      <c r="B13320" s="375">
        <v>2123</v>
      </c>
      <c r="C13320" s="375" t="s">
        <v>13944</v>
      </c>
      <c r="D13320" s="377">
        <v>0</v>
      </c>
    </row>
    <row r="13321" spans="1:4">
      <c r="A13321" s="375">
        <v>2153</v>
      </c>
      <c r="B13321" s="375">
        <v>2123</v>
      </c>
      <c r="C13321" s="375" t="s">
        <v>13945</v>
      </c>
      <c r="D13321" s="377">
        <v>0</v>
      </c>
    </row>
    <row r="13322" spans="1:4">
      <c r="A13322" s="375">
        <v>2154</v>
      </c>
      <c r="B13322" s="375">
        <v>2123</v>
      </c>
      <c r="C13322" s="375" t="s">
        <v>13946</v>
      </c>
      <c r="D13322" s="377">
        <v>0</v>
      </c>
    </row>
    <row r="13323" spans="1:4">
      <c r="A13323" s="375">
        <v>2155</v>
      </c>
      <c r="B13323" s="375">
        <v>2123</v>
      </c>
      <c r="C13323" s="375" t="s">
        <v>13947</v>
      </c>
      <c r="D13323" s="377">
        <v>0</v>
      </c>
    </row>
    <row r="13324" spans="1:4">
      <c r="A13324" s="375">
        <v>2156</v>
      </c>
      <c r="B13324" s="375">
        <v>2123</v>
      </c>
      <c r="C13324" s="375" t="s">
        <v>13948</v>
      </c>
      <c r="D13324" s="377">
        <v>0</v>
      </c>
    </row>
    <row r="13325" spans="1:4">
      <c r="A13325" s="375">
        <v>2162</v>
      </c>
      <c r="B13325" s="375">
        <v>2123</v>
      </c>
      <c r="C13325" s="375" t="s">
        <v>13949</v>
      </c>
      <c r="D13325" s="377">
        <v>0</v>
      </c>
    </row>
    <row r="13326" spans="1:4">
      <c r="A13326" s="375">
        <v>2163</v>
      </c>
      <c r="B13326" s="375">
        <v>2123</v>
      </c>
      <c r="C13326" s="375" t="s">
        <v>13950</v>
      </c>
      <c r="D13326" s="377">
        <v>0</v>
      </c>
    </row>
    <row r="13327" spans="1:4">
      <c r="A13327" s="375">
        <v>2164</v>
      </c>
      <c r="B13327" s="375">
        <v>2123</v>
      </c>
      <c r="C13327" s="375" t="s">
        <v>13951</v>
      </c>
      <c r="D13327" s="377">
        <v>0</v>
      </c>
    </row>
    <row r="13328" spans="1:4">
      <c r="A13328" s="375">
        <v>2169</v>
      </c>
      <c r="B13328" s="375">
        <v>2123</v>
      </c>
      <c r="C13328" s="375" t="s">
        <v>13952</v>
      </c>
      <c r="D13328" s="377">
        <v>0</v>
      </c>
    </row>
    <row r="13329" spans="1:4">
      <c r="A13329" s="375">
        <v>2171</v>
      </c>
      <c r="B13329" s="375">
        <v>2123</v>
      </c>
      <c r="C13329" s="375" t="s">
        <v>13953</v>
      </c>
      <c r="D13329" s="377">
        <v>0</v>
      </c>
    </row>
    <row r="13330" spans="1:4">
      <c r="A13330" s="375">
        <v>2172</v>
      </c>
      <c r="B13330" s="375">
        <v>2123</v>
      </c>
      <c r="C13330" s="375" t="s">
        <v>13954</v>
      </c>
      <c r="D13330" s="377">
        <v>0</v>
      </c>
    </row>
    <row r="13331" spans="1:4">
      <c r="A13331" s="375">
        <v>2173</v>
      </c>
      <c r="B13331" s="375">
        <v>2123</v>
      </c>
      <c r="C13331" s="375" t="s">
        <v>13955</v>
      </c>
      <c r="D13331" s="377">
        <v>0</v>
      </c>
    </row>
    <row r="13332" spans="1:4">
      <c r="A13332" s="375">
        <v>2174</v>
      </c>
      <c r="B13332" s="375">
        <v>2123</v>
      </c>
      <c r="C13332" s="375" t="s">
        <v>13956</v>
      </c>
      <c r="D13332" s="377">
        <v>0</v>
      </c>
    </row>
    <row r="13333" spans="1:4">
      <c r="A13333" s="375">
        <v>2175</v>
      </c>
      <c r="B13333" s="375">
        <v>2123</v>
      </c>
      <c r="C13333" s="375" t="s">
        <v>13957</v>
      </c>
      <c r="D13333" s="377">
        <v>0</v>
      </c>
    </row>
    <row r="13334" spans="1:4">
      <c r="A13334" s="375">
        <v>2176</v>
      </c>
      <c r="B13334" s="375">
        <v>2123</v>
      </c>
      <c r="C13334" s="375" t="s">
        <v>13958</v>
      </c>
      <c r="D13334" s="377">
        <v>0</v>
      </c>
    </row>
    <row r="13335" spans="1:4">
      <c r="A13335" s="375">
        <v>2177</v>
      </c>
      <c r="B13335" s="375">
        <v>2123</v>
      </c>
      <c r="C13335" s="375" t="s">
        <v>13959</v>
      </c>
      <c r="D13335" s="377">
        <v>0</v>
      </c>
    </row>
    <row r="13336" spans="1:4">
      <c r="A13336" s="375">
        <v>2178</v>
      </c>
      <c r="B13336" s="375">
        <v>2123</v>
      </c>
      <c r="C13336" s="375" t="s">
        <v>13960</v>
      </c>
      <c r="D13336" s="377">
        <v>0</v>
      </c>
    </row>
    <row r="13337" spans="1:4">
      <c r="A13337" s="375">
        <v>2179</v>
      </c>
      <c r="B13337" s="375">
        <v>2123</v>
      </c>
      <c r="C13337" s="375" t="s">
        <v>13961</v>
      </c>
      <c r="D13337" s="377">
        <v>0</v>
      </c>
    </row>
    <row r="13338" spans="1:4">
      <c r="A13338" s="375">
        <v>2180</v>
      </c>
      <c r="B13338" s="375">
        <v>2123</v>
      </c>
      <c r="C13338" s="375" t="s">
        <v>13962</v>
      </c>
      <c r="D13338" s="377">
        <v>0</v>
      </c>
    </row>
    <row r="13339" spans="1:4">
      <c r="A13339" s="375">
        <v>2182</v>
      </c>
      <c r="B13339" s="375">
        <v>2123</v>
      </c>
      <c r="C13339" s="375" t="s">
        <v>13963</v>
      </c>
      <c r="D13339" s="377">
        <v>0</v>
      </c>
    </row>
    <row r="13340" spans="1:4">
      <c r="A13340" s="375">
        <v>2183</v>
      </c>
      <c r="B13340" s="375">
        <v>2123</v>
      </c>
      <c r="C13340" s="375" t="s">
        <v>13964</v>
      </c>
      <c r="D13340" s="377">
        <v>0</v>
      </c>
    </row>
    <row r="13341" spans="1:4">
      <c r="A13341" s="375">
        <v>2184</v>
      </c>
      <c r="B13341" s="375">
        <v>2123</v>
      </c>
      <c r="C13341" s="375" t="s">
        <v>13965</v>
      </c>
      <c r="D13341" s="377">
        <v>0</v>
      </c>
    </row>
    <row r="13342" spans="1:4">
      <c r="A13342" s="375">
        <v>2185</v>
      </c>
      <c r="B13342" s="375">
        <v>2123</v>
      </c>
      <c r="C13342" s="375" t="s">
        <v>13966</v>
      </c>
      <c r="D13342" s="377">
        <v>0</v>
      </c>
    </row>
    <row r="13343" spans="1:4">
      <c r="A13343" s="375">
        <v>2187</v>
      </c>
      <c r="B13343" s="375">
        <v>2123</v>
      </c>
      <c r="C13343" s="375" t="s">
        <v>13967</v>
      </c>
      <c r="D13343" s="377">
        <v>0</v>
      </c>
    </row>
    <row r="13344" spans="1:4">
      <c r="A13344" s="375">
        <v>2188</v>
      </c>
      <c r="B13344" s="375">
        <v>2123</v>
      </c>
      <c r="C13344" s="375" t="s">
        <v>13968</v>
      </c>
      <c r="D13344" s="377">
        <v>0</v>
      </c>
    </row>
    <row r="13345" spans="1:4">
      <c r="A13345" s="375">
        <v>2189</v>
      </c>
      <c r="B13345" s="375">
        <v>2123</v>
      </c>
      <c r="C13345" s="375" t="s">
        <v>13969</v>
      </c>
      <c r="D13345" s="377">
        <v>0</v>
      </c>
    </row>
    <row r="13346" spans="1:4">
      <c r="A13346" s="375">
        <v>2192</v>
      </c>
      <c r="B13346" s="375">
        <v>2123</v>
      </c>
      <c r="C13346" s="375" t="s">
        <v>13970</v>
      </c>
      <c r="D13346" s="377">
        <v>0</v>
      </c>
    </row>
    <row r="13347" spans="1:4">
      <c r="A13347" s="375">
        <v>2196</v>
      </c>
      <c r="B13347" s="375">
        <v>2123</v>
      </c>
      <c r="C13347" s="375" t="s">
        <v>13971</v>
      </c>
      <c r="D13347" s="377">
        <v>0</v>
      </c>
    </row>
    <row r="13348" spans="1:4">
      <c r="A13348" s="375">
        <v>2197</v>
      </c>
      <c r="B13348" s="375">
        <v>2123</v>
      </c>
      <c r="C13348" s="375" t="s">
        <v>13972</v>
      </c>
      <c r="D13348" s="377">
        <v>0</v>
      </c>
    </row>
    <row r="13349" spans="1:4">
      <c r="A13349" s="375">
        <v>2199</v>
      </c>
      <c r="B13349" s="375">
        <v>2123</v>
      </c>
      <c r="C13349" s="375" t="s">
        <v>13973</v>
      </c>
      <c r="D13349" s="377">
        <v>0</v>
      </c>
    </row>
    <row r="13350" spans="1:4">
      <c r="A13350" s="375">
        <v>2201</v>
      </c>
      <c r="B13350" s="375">
        <v>2123</v>
      </c>
      <c r="C13350" s="375" t="s">
        <v>13974</v>
      </c>
      <c r="D13350" s="377">
        <v>0</v>
      </c>
    </row>
    <row r="13351" spans="1:4">
      <c r="A13351" s="375">
        <v>2202</v>
      </c>
      <c r="B13351" s="375">
        <v>2123</v>
      </c>
      <c r="C13351" s="375" t="s">
        <v>13975</v>
      </c>
      <c r="D13351" s="377">
        <v>0</v>
      </c>
    </row>
    <row r="13352" spans="1:4">
      <c r="A13352" s="375">
        <v>2203</v>
      </c>
      <c r="B13352" s="375">
        <v>2123</v>
      </c>
      <c r="C13352" s="375" t="s">
        <v>13976</v>
      </c>
      <c r="D13352" s="377">
        <v>0</v>
      </c>
    </row>
    <row r="13353" spans="1:4">
      <c r="A13353" s="375">
        <v>2206</v>
      </c>
      <c r="B13353" s="375">
        <v>2123</v>
      </c>
      <c r="C13353" s="375" t="s">
        <v>13977</v>
      </c>
      <c r="D13353" s="377">
        <v>0</v>
      </c>
    </row>
    <row r="13354" spans="1:4">
      <c r="A13354" s="375">
        <v>2207</v>
      </c>
      <c r="B13354" s="375">
        <v>2123</v>
      </c>
      <c r="C13354" s="375" t="s">
        <v>13978</v>
      </c>
      <c r="D13354" s="377">
        <v>0</v>
      </c>
    </row>
    <row r="13355" spans="1:4">
      <c r="A13355" s="375">
        <v>2208</v>
      </c>
      <c r="B13355" s="375">
        <v>2123</v>
      </c>
      <c r="C13355" s="375" t="s">
        <v>13979</v>
      </c>
      <c r="D13355" s="377">
        <v>0</v>
      </c>
    </row>
    <row r="13356" spans="1:4">
      <c r="A13356" s="375">
        <v>2209</v>
      </c>
      <c r="B13356" s="375">
        <v>2123</v>
      </c>
      <c r="C13356" s="375" t="s">
        <v>13980</v>
      </c>
      <c r="D13356" s="377">
        <v>0</v>
      </c>
    </row>
    <row r="13357" spans="1:4">
      <c r="A13357" s="375">
        <v>2210</v>
      </c>
      <c r="B13357" s="375">
        <v>2123</v>
      </c>
      <c r="C13357" s="375" t="s">
        <v>13981</v>
      </c>
      <c r="D13357" s="377">
        <v>0</v>
      </c>
    </row>
    <row r="13358" spans="1:4">
      <c r="A13358" s="375">
        <v>2211</v>
      </c>
      <c r="B13358" s="375">
        <v>2123</v>
      </c>
      <c r="C13358" s="375" t="s">
        <v>13982</v>
      </c>
      <c r="D13358" s="377">
        <v>0</v>
      </c>
    </row>
    <row r="13359" spans="1:4">
      <c r="A13359" s="375">
        <v>2212</v>
      </c>
      <c r="B13359" s="375">
        <v>2123</v>
      </c>
      <c r="C13359" s="375" t="s">
        <v>13983</v>
      </c>
      <c r="D13359" s="377">
        <v>0</v>
      </c>
    </row>
    <row r="13360" spans="1:4">
      <c r="A13360" s="375">
        <v>2213</v>
      </c>
      <c r="B13360" s="375">
        <v>2123</v>
      </c>
      <c r="C13360" s="375" t="s">
        <v>13984</v>
      </c>
      <c r="D13360" s="377">
        <v>0</v>
      </c>
    </row>
    <row r="13361" spans="1:4">
      <c r="A13361" s="375">
        <v>2214</v>
      </c>
      <c r="B13361" s="375">
        <v>2123</v>
      </c>
      <c r="C13361" s="375" t="s">
        <v>13985</v>
      </c>
      <c r="D13361" s="377">
        <v>0</v>
      </c>
    </row>
    <row r="13362" spans="1:4">
      <c r="A13362" s="375">
        <v>2215</v>
      </c>
      <c r="B13362" s="375">
        <v>2123</v>
      </c>
      <c r="C13362" s="375" t="s">
        <v>13986</v>
      </c>
      <c r="D13362" s="377">
        <v>0</v>
      </c>
    </row>
    <row r="13363" spans="1:4">
      <c r="A13363" s="375">
        <v>2312</v>
      </c>
      <c r="B13363" s="375">
        <v>2123</v>
      </c>
      <c r="C13363" s="375" t="s">
        <v>13987</v>
      </c>
      <c r="D13363" s="377">
        <v>0</v>
      </c>
    </row>
    <row r="13364" spans="1:4">
      <c r="A13364" s="375">
        <v>2317</v>
      </c>
      <c r="B13364" s="375">
        <v>2123</v>
      </c>
      <c r="C13364" s="375" t="s">
        <v>13988</v>
      </c>
      <c r="D13364" s="377">
        <v>1</v>
      </c>
    </row>
    <row r="13365" spans="1:4">
      <c r="A13365" s="375">
        <v>2322</v>
      </c>
      <c r="B13365" s="375">
        <v>2123</v>
      </c>
      <c r="C13365" s="375" t="s">
        <v>13989</v>
      </c>
      <c r="D13365" s="377">
        <v>1</v>
      </c>
    </row>
    <row r="13366" spans="1:4">
      <c r="A13366" s="375">
        <v>2323</v>
      </c>
      <c r="B13366" s="375">
        <v>2123</v>
      </c>
      <c r="C13366" s="375" t="s">
        <v>13990</v>
      </c>
      <c r="D13366" s="377">
        <v>0</v>
      </c>
    </row>
    <row r="13367" spans="1:4">
      <c r="A13367" s="375">
        <v>2324</v>
      </c>
      <c r="B13367" s="375">
        <v>2123</v>
      </c>
      <c r="C13367" s="375" t="s">
        <v>13991</v>
      </c>
      <c r="D13367" s="377">
        <v>0</v>
      </c>
    </row>
    <row r="13368" spans="1:4">
      <c r="A13368" s="375">
        <v>2326</v>
      </c>
      <c r="B13368" s="375">
        <v>2123</v>
      </c>
      <c r="C13368" s="375" t="s">
        <v>13992</v>
      </c>
      <c r="D13368" s="377">
        <v>2</v>
      </c>
    </row>
    <row r="13369" spans="1:4">
      <c r="A13369" s="375">
        <v>2328</v>
      </c>
      <c r="B13369" s="375">
        <v>2123</v>
      </c>
      <c r="C13369" s="375" t="s">
        <v>13993</v>
      </c>
      <c r="D13369" s="377">
        <v>0</v>
      </c>
    </row>
    <row r="13370" spans="1:4">
      <c r="A13370" s="375">
        <v>2330</v>
      </c>
      <c r="B13370" s="375">
        <v>2123</v>
      </c>
      <c r="C13370" s="375" t="s">
        <v>13994</v>
      </c>
      <c r="D13370" s="377">
        <v>1</v>
      </c>
    </row>
    <row r="13371" spans="1:4">
      <c r="A13371" s="375">
        <v>2338</v>
      </c>
      <c r="B13371" s="375">
        <v>2123</v>
      </c>
      <c r="C13371" s="375" t="s">
        <v>13995</v>
      </c>
      <c r="D13371" s="377">
        <v>1</v>
      </c>
    </row>
    <row r="13372" spans="1:4">
      <c r="A13372" s="375">
        <v>2341</v>
      </c>
      <c r="B13372" s="375">
        <v>2123</v>
      </c>
      <c r="C13372" s="375" t="s">
        <v>13996</v>
      </c>
      <c r="D13372" s="377">
        <v>1</v>
      </c>
    </row>
    <row r="13373" spans="1:4">
      <c r="A13373" s="375">
        <v>2342</v>
      </c>
      <c r="B13373" s="375">
        <v>2123</v>
      </c>
      <c r="C13373" s="375" t="s">
        <v>13997</v>
      </c>
      <c r="D13373" s="377">
        <v>0</v>
      </c>
    </row>
    <row r="13374" spans="1:4">
      <c r="A13374" s="375">
        <v>2343</v>
      </c>
      <c r="B13374" s="375">
        <v>2123</v>
      </c>
      <c r="C13374" s="375" t="s">
        <v>13998</v>
      </c>
      <c r="D13374" s="377">
        <v>1</v>
      </c>
    </row>
    <row r="13375" spans="1:4">
      <c r="A13375" s="375">
        <v>2345</v>
      </c>
      <c r="B13375" s="375">
        <v>2123</v>
      </c>
      <c r="C13375" s="375" t="s">
        <v>13999</v>
      </c>
      <c r="D13375" s="377">
        <v>1</v>
      </c>
    </row>
    <row r="13376" spans="1:4">
      <c r="A13376" s="375">
        <v>2346</v>
      </c>
      <c r="B13376" s="375">
        <v>2123</v>
      </c>
      <c r="C13376" s="375" t="s">
        <v>14000</v>
      </c>
      <c r="D13376" s="377">
        <v>0</v>
      </c>
    </row>
    <row r="13377" spans="1:4">
      <c r="A13377" s="375">
        <v>2347</v>
      </c>
      <c r="B13377" s="375">
        <v>2123</v>
      </c>
      <c r="C13377" s="375" t="s">
        <v>14001</v>
      </c>
      <c r="D13377" s="377">
        <v>0</v>
      </c>
    </row>
    <row r="13378" spans="1:4">
      <c r="A13378" s="375">
        <v>3102</v>
      </c>
      <c r="B13378" s="375">
        <v>2123</v>
      </c>
      <c r="C13378" s="375" t="s">
        <v>14002</v>
      </c>
      <c r="D13378" s="377">
        <v>0</v>
      </c>
    </row>
    <row r="13379" spans="1:4">
      <c r="A13379" s="375">
        <v>3103</v>
      </c>
      <c r="B13379" s="375">
        <v>2123</v>
      </c>
      <c r="C13379" s="375" t="s">
        <v>14003</v>
      </c>
      <c r="D13379" s="377">
        <v>0</v>
      </c>
    </row>
    <row r="13380" spans="1:4">
      <c r="A13380" s="375">
        <v>3104</v>
      </c>
      <c r="B13380" s="375">
        <v>2123</v>
      </c>
      <c r="C13380" s="375" t="s">
        <v>14004</v>
      </c>
      <c r="D13380" s="377">
        <v>0</v>
      </c>
    </row>
    <row r="13381" spans="1:4">
      <c r="A13381" s="375">
        <v>3105</v>
      </c>
      <c r="B13381" s="375">
        <v>2123</v>
      </c>
      <c r="C13381" s="375" t="s">
        <v>14005</v>
      </c>
      <c r="D13381" s="377">
        <v>0</v>
      </c>
    </row>
    <row r="13382" spans="1:4">
      <c r="A13382" s="375">
        <v>3108</v>
      </c>
      <c r="B13382" s="375">
        <v>2123</v>
      </c>
      <c r="C13382" s="375" t="s">
        <v>14006</v>
      </c>
      <c r="D13382" s="377">
        <v>0</v>
      </c>
    </row>
    <row r="13383" spans="1:4">
      <c r="A13383" s="375">
        <v>3109</v>
      </c>
      <c r="B13383" s="375">
        <v>2123</v>
      </c>
      <c r="C13383" s="375" t="s">
        <v>14007</v>
      </c>
      <c r="D13383" s="377">
        <v>0</v>
      </c>
    </row>
    <row r="13384" spans="1:4">
      <c r="A13384" s="375">
        <v>3115</v>
      </c>
      <c r="B13384" s="375">
        <v>2123</v>
      </c>
      <c r="C13384" s="375" t="s">
        <v>14008</v>
      </c>
      <c r="D13384" s="377">
        <v>0</v>
      </c>
    </row>
    <row r="13385" spans="1:4">
      <c r="A13385" s="375">
        <v>3116</v>
      </c>
      <c r="B13385" s="375">
        <v>2123</v>
      </c>
      <c r="C13385" s="375" t="s">
        <v>14009</v>
      </c>
      <c r="D13385" s="377">
        <v>0</v>
      </c>
    </row>
    <row r="13386" spans="1:4">
      <c r="A13386" s="375">
        <v>3120</v>
      </c>
      <c r="B13386" s="375">
        <v>2123</v>
      </c>
      <c r="C13386" s="375" t="s">
        <v>14010</v>
      </c>
      <c r="D13386" s="377">
        <v>0</v>
      </c>
    </row>
    <row r="13387" spans="1:4">
      <c r="A13387" s="375">
        <v>3121</v>
      </c>
      <c r="B13387" s="375">
        <v>2123</v>
      </c>
      <c r="C13387" s="375" t="s">
        <v>14011</v>
      </c>
      <c r="D13387" s="377">
        <v>0</v>
      </c>
    </row>
    <row r="13388" spans="1:4">
      <c r="A13388" s="375">
        <v>3141</v>
      </c>
      <c r="B13388" s="375">
        <v>2123</v>
      </c>
      <c r="C13388" s="375" t="s">
        <v>14012</v>
      </c>
      <c r="D13388" s="377">
        <v>0</v>
      </c>
    </row>
    <row r="13389" spans="1:4">
      <c r="A13389" s="375">
        <v>3145</v>
      </c>
      <c r="B13389" s="375">
        <v>2123</v>
      </c>
      <c r="C13389" s="375" t="s">
        <v>14013</v>
      </c>
      <c r="D13389" s="377">
        <v>0</v>
      </c>
    </row>
    <row r="13390" spans="1:4">
      <c r="A13390" s="375">
        <v>3146</v>
      </c>
      <c r="B13390" s="375">
        <v>2123</v>
      </c>
      <c r="C13390" s="375" t="s">
        <v>14014</v>
      </c>
      <c r="D13390" s="377">
        <v>0</v>
      </c>
    </row>
    <row r="13391" spans="1:4">
      <c r="A13391" s="375">
        <v>3147</v>
      </c>
      <c r="B13391" s="375">
        <v>2123</v>
      </c>
      <c r="C13391" s="375" t="s">
        <v>14015</v>
      </c>
      <c r="D13391" s="377">
        <v>0</v>
      </c>
    </row>
    <row r="13392" spans="1:4">
      <c r="A13392" s="375">
        <v>3181</v>
      </c>
      <c r="B13392" s="375">
        <v>2123</v>
      </c>
      <c r="C13392" s="375" t="s">
        <v>14016</v>
      </c>
      <c r="D13392" s="377">
        <v>0</v>
      </c>
    </row>
    <row r="13393" spans="1:4">
      <c r="A13393" s="375">
        <v>3199</v>
      </c>
      <c r="B13393" s="375">
        <v>2123</v>
      </c>
      <c r="C13393" s="375" t="s">
        <v>14017</v>
      </c>
      <c r="D13393" s="377">
        <v>0</v>
      </c>
    </row>
    <row r="13394" spans="1:4">
      <c r="A13394" s="375">
        <v>4109</v>
      </c>
      <c r="B13394" s="375">
        <v>2123</v>
      </c>
      <c r="C13394" s="375" t="s">
        <v>14018</v>
      </c>
      <c r="D13394" s="377">
        <v>0</v>
      </c>
    </row>
    <row r="13395" spans="1:4">
      <c r="A13395" s="375">
        <v>4111</v>
      </c>
      <c r="B13395" s="375">
        <v>2123</v>
      </c>
      <c r="C13395" s="375" t="s">
        <v>14019</v>
      </c>
      <c r="D13395" s="377">
        <v>0</v>
      </c>
    </row>
    <row r="13396" spans="1:4">
      <c r="A13396" s="375">
        <v>4112</v>
      </c>
      <c r="B13396" s="375">
        <v>2123</v>
      </c>
      <c r="C13396" s="375" t="s">
        <v>14020</v>
      </c>
      <c r="D13396" s="377">
        <v>0</v>
      </c>
    </row>
    <row r="13397" spans="1:4">
      <c r="A13397" s="375">
        <v>4116</v>
      </c>
      <c r="B13397" s="375">
        <v>2123</v>
      </c>
      <c r="C13397" s="375" t="s">
        <v>14021</v>
      </c>
      <c r="D13397" s="377">
        <v>0</v>
      </c>
    </row>
    <row r="13398" spans="1:4">
      <c r="A13398" s="375">
        <v>4117</v>
      </c>
      <c r="B13398" s="375">
        <v>2123</v>
      </c>
      <c r="C13398" s="375" t="s">
        <v>14022</v>
      </c>
      <c r="D13398" s="377">
        <v>0</v>
      </c>
    </row>
    <row r="13399" spans="1:4">
      <c r="A13399" s="375">
        <v>4121</v>
      </c>
      <c r="B13399" s="375">
        <v>2123</v>
      </c>
      <c r="C13399" s="375" t="s">
        <v>14023</v>
      </c>
      <c r="D13399" s="377">
        <v>0</v>
      </c>
    </row>
    <row r="13400" spans="1:4">
      <c r="A13400" s="375">
        <v>4123</v>
      </c>
      <c r="B13400" s="375">
        <v>2123</v>
      </c>
      <c r="C13400" s="375" t="s">
        <v>14024</v>
      </c>
      <c r="D13400" s="377">
        <v>0</v>
      </c>
    </row>
    <row r="13401" spans="1:4">
      <c r="A13401" s="375">
        <v>4124</v>
      </c>
      <c r="B13401" s="375">
        <v>2123</v>
      </c>
      <c r="C13401" s="375" t="s">
        <v>14025</v>
      </c>
      <c r="D13401" s="377">
        <v>0</v>
      </c>
    </row>
    <row r="13402" spans="1:4">
      <c r="A13402" s="375">
        <v>4126</v>
      </c>
      <c r="B13402" s="375">
        <v>2123</v>
      </c>
      <c r="C13402" s="375" t="s">
        <v>14026</v>
      </c>
      <c r="D13402" s="377">
        <v>0</v>
      </c>
    </row>
    <row r="13403" spans="1:4">
      <c r="A13403" s="375">
        <v>4130</v>
      </c>
      <c r="B13403" s="375">
        <v>2123</v>
      </c>
      <c r="C13403" s="375" t="s">
        <v>14027</v>
      </c>
      <c r="D13403" s="377">
        <v>0</v>
      </c>
    </row>
    <row r="13404" spans="1:4">
      <c r="A13404" s="375">
        <v>4131</v>
      </c>
      <c r="B13404" s="375">
        <v>2123</v>
      </c>
      <c r="C13404" s="375" t="s">
        <v>14028</v>
      </c>
      <c r="D13404" s="377">
        <v>0</v>
      </c>
    </row>
    <row r="13405" spans="1:4">
      <c r="A13405" s="375">
        <v>4132</v>
      </c>
      <c r="B13405" s="375">
        <v>2123</v>
      </c>
      <c r="C13405" s="375" t="s">
        <v>14029</v>
      </c>
      <c r="D13405" s="377">
        <v>0</v>
      </c>
    </row>
    <row r="13406" spans="1:4">
      <c r="A13406" s="375">
        <v>4140</v>
      </c>
      <c r="B13406" s="375">
        <v>2123</v>
      </c>
      <c r="C13406" s="375" t="s">
        <v>14030</v>
      </c>
      <c r="D13406" s="377">
        <v>0</v>
      </c>
    </row>
    <row r="13407" spans="1:4">
      <c r="A13407" s="375">
        <v>4170</v>
      </c>
      <c r="B13407" s="375">
        <v>2123</v>
      </c>
      <c r="C13407" s="375" t="s">
        <v>14031</v>
      </c>
      <c r="D13407" s="377">
        <v>0</v>
      </c>
    </row>
    <row r="13408" spans="1:4">
      <c r="A13408" s="375">
        <v>4173</v>
      </c>
      <c r="B13408" s="375">
        <v>2123</v>
      </c>
      <c r="C13408" s="375" t="s">
        <v>14032</v>
      </c>
      <c r="D13408" s="377">
        <v>0</v>
      </c>
    </row>
    <row r="13409" spans="1:4">
      <c r="A13409" s="375">
        <v>4179</v>
      </c>
      <c r="B13409" s="375">
        <v>2123</v>
      </c>
      <c r="C13409" s="375" t="s">
        <v>14033</v>
      </c>
      <c r="D13409" s="377">
        <v>0</v>
      </c>
    </row>
    <row r="13410" spans="1:4">
      <c r="A13410" s="375">
        <v>4180</v>
      </c>
      <c r="B13410" s="375">
        <v>2123</v>
      </c>
      <c r="C13410" s="375" t="s">
        <v>14034</v>
      </c>
      <c r="D13410" s="377">
        <v>0</v>
      </c>
    </row>
    <row r="13411" spans="1:4">
      <c r="A13411" s="375">
        <v>4181</v>
      </c>
      <c r="B13411" s="375">
        <v>2123</v>
      </c>
      <c r="C13411" s="375" t="s">
        <v>14035</v>
      </c>
      <c r="D13411" s="377">
        <v>0</v>
      </c>
    </row>
    <row r="13412" spans="1:4">
      <c r="A13412" s="375">
        <v>4190</v>
      </c>
      <c r="B13412" s="375">
        <v>2123</v>
      </c>
      <c r="C13412" s="375" t="s">
        <v>14036</v>
      </c>
      <c r="D13412" s="377">
        <v>0</v>
      </c>
    </row>
    <row r="13413" spans="1:4">
      <c r="A13413" s="375">
        <v>4191</v>
      </c>
      <c r="B13413" s="375">
        <v>2123</v>
      </c>
      <c r="C13413" s="375" t="s">
        <v>14037</v>
      </c>
      <c r="D13413" s="377">
        <v>0</v>
      </c>
    </row>
    <row r="13414" spans="1:4">
      <c r="A13414" s="375">
        <v>4192</v>
      </c>
      <c r="B13414" s="375">
        <v>2123</v>
      </c>
      <c r="C13414" s="375" t="s">
        <v>14038</v>
      </c>
      <c r="D13414" s="377">
        <v>0</v>
      </c>
    </row>
    <row r="13415" spans="1:4">
      <c r="A13415" s="375">
        <v>4196</v>
      </c>
      <c r="B13415" s="375">
        <v>2123</v>
      </c>
      <c r="C13415" s="375" t="s">
        <v>14039</v>
      </c>
      <c r="D13415" s="377">
        <v>0</v>
      </c>
    </row>
    <row r="13416" spans="1:4">
      <c r="A13416" s="375">
        <v>4199</v>
      </c>
      <c r="B13416" s="375">
        <v>2123</v>
      </c>
      <c r="C13416" s="375" t="s">
        <v>14040</v>
      </c>
      <c r="D13416" s="377">
        <v>0</v>
      </c>
    </row>
    <row r="13417" spans="1:4">
      <c r="A13417" s="375">
        <v>5002</v>
      </c>
      <c r="B13417" s="375">
        <v>2123</v>
      </c>
      <c r="C13417" s="375" t="s">
        <v>14041</v>
      </c>
      <c r="D13417" s="377">
        <v>0</v>
      </c>
    </row>
    <row r="13418" spans="1:4">
      <c r="A13418" s="375">
        <v>5003</v>
      </c>
      <c r="B13418" s="375">
        <v>2123</v>
      </c>
      <c r="C13418" s="375" t="s">
        <v>14042</v>
      </c>
      <c r="D13418" s="377">
        <v>0</v>
      </c>
    </row>
    <row r="13419" spans="1:4">
      <c r="A13419" s="375">
        <v>5008</v>
      </c>
      <c r="B13419" s="375">
        <v>2123</v>
      </c>
      <c r="C13419" s="375" t="s">
        <v>14043</v>
      </c>
      <c r="D13419" s="377">
        <v>0</v>
      </c>
    </row>
    <row r="13420" spans="1:4">
      <c r="A13420" s="375">
        <v>6002</v>
      </c>
      <c r="B13420" s="375">
        <v>2123</v>
      </c>
      <c r="C13420" s="375" t="s">
        <v>14044</v>
      </c>
      <c r="D13420" s="377">
        <v>0</v>
      </c>
    </row>
    <row r="13421" spans="1:4">
      <c r="A13421" s="375">
        <v>6022</v>
      </c>
      <c r="B13421" s="375">
        <v>2123</v>
      </c>
      <c r="C13421" s="375" t="s">
        <v>14045</v>
      </c>
      <c r="D13421" s="377">
        <v>0</v>
      </c>
    </row>
    <row r="13422" spans="1:4">
      <c r="A13422" s="375">
        <v>6034</v>
      </c>
      <c r="B13422" s="375">
        <v>2123</v>
      </c>
      <c r="C13422" s="375" t="s">
        <v>14046</v>
      </c>
      <c r="D13422" s="377">
        <v>0</v>
      </c>
    </row>
    <row r="13423" spans="1:4">
      <c r="A13423" s="375">
        <v>6042</v>
      </c>
      <c r="B13423" s="375">
        <v>2123</v>
      </c>
      <c r="C13423" s="375" t="s">
        <v>14047</v>
      </c>
      <c r="D13423" s="377">
        <v>0</v>
      </c>
    </row>
    <row r="13424" spans="1:4">
      <c r="A13424" s="375">
        <v>6082</v>
      </c>
      <c r="B13424" s="375">
        <v>2123</v>
      </c>
      <c r="C13424" s="375" t="s">
        <v>14048</v>
      </c>
      <c r="D13424" s="377">
        <v>0</v>
      </c>
    </row>
    <row r="13425" spans="1:4">
      <c r="A13425" s="375">
        <v>1099</v>
      </c>
      <c r="B13425" s="375">
        <v>2125</v>
      </c>
      <c r="C13425" s="375" t="s">
        <v>14049</v>
      </c>
      <c r="D13425" s="377">
        <v>2</v>
      </c>
    </row>
    <row r="13426" spans="1:4">
      <c r="A13426" s="375">
        <v>1100</v>
      </c>
      <c r="B13426" s="375">
        <v>2125</v>
      </c>
      <c r="C13426" s="375" t="s">
        <v>14050</v>
      </c>
      <c r="D13426" s="377">
        <v>0</v>
      </c>
    </row>
    <row r="13427" spans="1:4">
      <c r="A13427" s="375">
        <v>1101</v>
      </c>
      <c r="B13427" s="375">
        <v>2125</v>
      </c>
      <c r="C13427" s="375" t="s">
        <v>14051</v>
      </c>
      <c r="D13427" s="377">
        <v>2</v>
      </c>
    </row>
    <row r="13428" spans="1:4">
      <c r="A13428" s="375">
        <v>1102</v>
      </c>
      <c r="B13428" s="375">
        <v>2125</v>
      </c>
      <c r="C13428" s="375" t="s">
        <v>14052</v>
      </c>
      <c r="D13428" s="377">
        <v>0</v>
      </c>
    </row>
    <row r="13429" spans="1:4">
      <c r="A13429" s="375">
        <v>1103</v>
      </c>
      <c r="B13429" s="375">
        <v>2125</v>
      </c>
      <c r="C13429" s="375" t="s">
        <v>14053</v>
      </c>
      <c r="D13429" s="377">
        <v>2</v>
      </c>
    </row>
    <row r="13430" spans="1:4">
      <c r="A13430" s="375">
        <v>1104</v>
      </c>
      <c r="B13430" s="375">
        <v>2125</v>
      </c>
      <c r="C13430" s="375" t="s">
        <v>14054</v>
      </c>
      <c r="D13430" s="377">
        <v>0</v>
      </c>
    </row>
    <row r="13431" spans="1:4">
      <c r="A13431" s="375">
        <v>1105</v>
      </c>
      <c r="B13431" s="375">
        <v>2125</v>
      </c>
      <c r="C13431" s="375" t="s">
        <v>14055</v>
      </c>
      <c r="D13431" s="377">
        <v>0</v>
      </c>
    </row>
    <row r="13432" spans="1:4">
      <c r="A13432" s="375">
        <v>1106</v>
      </c>
      <c r="B13432" s="375">
        <v>2125</v>
      </c>
      <c r="C13432" s="375" t="s">
        <v>14056</v>
      </c>
      <c r="D13432" s="377">
        <v>0</v>
      </c>
    </row>
    <row r="13433" spans="1:4">
      <c r="A13433" s="375">
        <v>1107</v>
      </c>
      <c r="B13433" s="375">
        <v>2125</v>
      </c>
      <c r="C13433" s="375" t="s">
        <v>14057</v>
      </c>
      <c r="D13433" s="377">
        <v>2</v>
      </c>
    </row>
    <row r="13434" spans="1:4">
      <c r="A13434" s="375">
        <v>1109</v>
      </c>
      <c r="B13434" s="375">
        <v>2125</v>
      </c>
      <c r="C13434" s="375" t="s">
        <v>14058</v>
      </c>
      <c r="D13434" s="377">
        <v>0</v>
      </c>
    </row>
    <row r="13435" spans="1:4">
      <c r="A13435" s="375">
        <v>1113</v>
      </c>
      <c r="B13435" s="375">
        <v>2125</v>
      </c>
      <c r="C13435" s="375" t="s">
        <v>14059</v>
      </c>
      <c r="D13435" s="377">
        <v>0</v>
      </c>
    </row>
    <row r="13436" spans="1:4">
      <c r="A13436" s="375">
        <v>1114</v>
      </c>
      <c r="B13436" s="375">
        <v>2125</v>
      </c>
      <c r="C13436" s="375" t="s">
        <v>14060</v>
      </c>
      <c r="D13436" s="377">
        <v>2</v>
      </c>
    </row>
    <row r="13437" spans="1:4">
      <c r="A13437" s="375">
        <v>1115</v>
      </c>
      <c r="B13437" s="375">
        <v>2125</v>
      </c>
      <c r="C13437" s="375" t="s">
        <v>14061</v>
      </c>
      <c r="D13437" s="377">
        <v>0</v>
      </c>
    </row>
    <row r="13438" spans="1:4">
      <c r="A13438" s="375">
        <v>1120</v>
      </c>
      <c r="B13438" s="375">
        <v>2125</v>
      </c>
      <c r="C13438" s="375" t="s">
        <v>14062</v>
      </c>
      <c r="D13438" s="377">
        <v>2</v>
      </c>
    </row>
    <row r="13439" spans="1:4">
      <c r="A13439" s="375">
        <v>1121</v>
      </c>
      <c r="B13439" s="375">
        <v>2125</v>
      </c>
      <c r="C13439" s="375" t="s">
        <v>14063</v>
      </c>
      <c r="D13439" s="377">
        <v>2</v>
      </c>
    </row>
    <row r="13440" spans="1:4">
      <c r="A13440" s="375">
        <v>1123</v>
      </c>
      <c r="B13440" s="375">
        <v>2125</v>
      </c>
      <c r="C13440" s="375" t="s">
        <v>14064</v>
      </c>
      <c r="D13440" s="377">
        <v>0</v>
      </c>
    </row>
    <row r="13441" spans="1:4">
      <c r="A13441" s="375">
        <v>1124</v>
      </c>
      <c r="B13441" s="375">
        <v>2125</v>
      </c>
      <c r="C13441" s="375" t="s">
        <v>14065</v>
      </c>
      <c r="D13441" s="377">
        <v>2</v>
      </c>
    </row>
    <row r="13442" spans="1:4">
      <c r="A13442" s="375">
        <v>1125</v>
      </c>
      <c r="B13442" s="375">
        <v>2125</v>
      </c>
      <c r="C13442" s="375" t="s">
        <v>14066</v>
      </c>
      <c r="D13442" s="377">
        <v>2</v>
      </c>
    </row>
    <row r="13443" spans="1:4">
      <c r="A13443" s="375">
        <v>1126</v>
      </c>
      <c r="B13443" s="375">
        <v>2125</v>
      </c>
      <c r="C13443" s="375" t="s">
        <v>14067</v>
      </c>
      <c r="D13443" s="377">
        <v>2</v>
      </c>
    </row>
    <row r="13444" spans="1:4">
      <c r="A13444" s="375">
        <v>1127</v>
      </c>
      <c r="B13444" s="375">
        <v>2125</v>
      </c>
      <c r="C13444" s="375" t="s">
        <v>14068</v>
      </c>
      <c r="D13444" s="377">
        <v>0</v>
      </c>
    </row>
    <row r="13445" spans="1:4">
      <c r="A13445" s="375">
        <v>1128</v>
      </c>
      <c r="B13445" s="375">
        <v>2125</v>
      </c>
      <c r="C13445" s="375" t="s">
        <v>14069</v>
      </c>
      <c r="D13445" s="377">
        <v>2</v>
      </c>
    </row>
    <row r="13446" spans="1:4">
      <c r="A13446" s="375">
        <v>1129</v>
      </c>
      <c r="B13446" s="375">
        <v>2125</v>
      </c>
      <c r="C13446" s="375" t="s">
        <v>14070</v>
      </c>
      <c r="D13446" s="377">
        <v>0</v>
      </c>
    </row>
    <row r="13447" spans="1:4">
      <c r="A13447" s="375">
        <v>1130</v>
      </c>
      <c r="B13447" s="375">
        <v>2125</v>
      </c>
      <c r="C13447" s="375" t="s">
        <v>14071</v>
      </c>
      <c r="D13447" s="377">
        <v>1</v>
      </c>
    </row>
    <row r="13448" spans="1:4">
      <c r="A13448" s="375">
        <v>1131</v>
      </c>
      <c r="B13448" s="375">
        <v>2125</v>
      </c>
      <c r="C13448" s="375" t="s">
        <v>14072</v>
      </c>
      <c r="D13448" s="377">
        <v>2</v>
      </c>
    </row>
    <row r="13449" spans="1:4">
      <c r="A13449" s="375">
        <v>1132</v>
      </c>
      <c r="B13449" s="375">
        <v>2125</v>
      </c>
      <c r="C13449" s="375" t="s">
        <v>14073</v>
      </c>
      <c r="D13449" s="377">
        <v>1</v>
      </c>
    </row>
    <row r="13450" spans="1:4">
      <c r="A13450" s="375">
        <v>1137</v>
      </c>
      <c r="B13450" s="375">
        <v>2125</v>
      </c>
      <c r="C13450" s="375" t="s">
        <v>14074</v>
      </c>
      <c r="D13450" s="377">
        <v>0</v>
      </c>
    </row>
    <row r="13451" spans="1:4">
      <c r="A13451" s="375">
        <v>1151</v>
      </c>
      <c r="B13451" s="375">
        <v>2125</v>
      </c>
      <c r="C13451" s="375" t="s">
        <v>14075</v>
      </c>
      <c r="D13451" s="377">
        <v>2</v>
      </c>
    </row>
    <row r="13452" spans="1:4">
      <c r="A13452" s="375">
        <v>1152</v>
      </c>
      <c r="B13452" s="375">
        <v>2125</v>
      </c>
      <c r="C13452" s="375" t="s">
        <v>14076</v>
      </c>
      <c r="D13452" s="377">
        <v>2</v>
      </c>
    </row>
    <row r="13453" spans="1:4">
      <c r="A13453" s="375">
        <v>1153</v>
      </c>
      <c r="B13453" s="375">
        <v>2125</v>
      </c>
      <c r="C13453" s="375" t="s">
        <v>14077</v>
      </c>
      <c r="D13453" s="377">
        <v>0</v>
      </c>
    </row>
    <row r="13454" spans="1:4">
      <c r="A13454" s="375">
        <v>1157</v>
      </c>
      <c r="B13454" s="375">
        <v>2125</v>
      </c>
      <c r="C13454" s="375" t="s">
        <v>14078</v>
      </c>
      <c r="D13454" s="377">
        <v>1</v>
      </c>
    </row>
    <row r="13455" spans="1:4">
      <c r="A13455" s="375">
        <v>1175</v>
      </c>
      <c r="B13455" s="375">
        <v>2125</v>
      </c>
      <c r="C13455" s="375" t="s">
        <v>14079</v>
      </c>
      <c r="D13455" s="377">
        <v>2</v>
      </c>
    </row>
    <row r="13456" spans="1:4">
      <c r="A13456" s="375">
        <v>1181</v>
      </c>
      <c r="B13456" s="375">
        <v>2125</v>
      </c>
      <c r="C13456" s="375" t="s">
        <v>14080</v>
      </c>
      <c r="D13456" s="377">
        <v>0</v>
      </c>
    </row>
    <row r="13457" spans="1:4">
      <c r="A13457" s="375">
        <v>1183</v>
      </c>
      <c r="B13457" s="375">
        <v>2125</v>
      </c>
      <c r="C13457" s="375" t="s">
        <v>14081</v>
      </c>
      <c r="D13457" s="377">
        <v>0</v>
      </c>
    </row>
    <row r="13458" spans="1:4">
      <c r="A13458" s="375">
        <v>1185</v>
      </c>
      <c r="B13458" s="375">
        <v>2125</v>
      </c>
      <c r="C13458" s="375" t="s">
        <v>14082</v>
      </c>
      <c r="D13458" s="377">
        <v>0</v>
      </c>
    </row>
    <row r="13459" spans="1:4">
      <c r="A13459" s="375">
        <v>1186</v>
      </c>
      <c r="B13459" s="375">
        <v>2125</v>
      </c>
      <c r="C13459" s="375" t="s">
        <v>14083</v>
      </c>
      <c r="D13459" s="377">
        <v>0</v>
      </c>
    </row>
    <row r="13460" spans="1:4">
      <c r="A13460" s="375">
        <v>1187</v>
      </c>
      <c r="B13460" s="375">
        <v>2125</v>
      </c>
      <c r="C13460" s="375" t="s">
        <v>14084</v>
      </c>
      <c r="D13460" s="377">
        <v>0</v>
      </c>
    </row>
    <row r="13461" spans="1:4">
      <c r="A13461" s="375">
        <v>1188</v>
      </c>
      <c r="B13461" s="375">
        <v>2125</v>
      </c>
      <c r="C13461" s="375" t="s">
        <v>14085</v>
      </c>
      <c r="D13461" s="377">
        <v>0</v>
      </c>
    </row>
    <row r="13462" spans="1:4">
      <c r="A13462" s="375">
        <v>1189</v>
      </c>
      <c r="B13462" s="375">
        <v>2125</v>
      </c>
      <c r="C13462" s="375" t="s">
        <v>14086</v>
      </c>
      <c r="D13462" s="377">
        <v>2</v>
      </c>
    </row>
    <row r="13463" spans="1:4">
      <c r="A13463" s="375">
        <v>1190</v>
      </c>
      <c r="B13463" s="375">
        <v>2125</v>
      </c>
      <c r="C13463" s="375" t="s">
        <v>14087</v>
      </c>
      <c r="D13463" s="377">
        <v>0</v>
      </c>
    </row>
    <row r="13464" spans="1:4">
      <c r="A13464" s="375">
        <v>1192</v>
      </c>
      <c r="B13464" s="375">
        <v>2125</v>
      </c>
      <c r="C13464" s="375" t="s">
        <v>14088</v>
      </c>
      <c r="D13464" s="377">
        <v>2</v>
      </c>
    </row>
    <row r="13465" spans="1:4">
      <c r="A13465" s="375">
        <v>1193</v>
      </c>
      <c r="B13465" s="375">
        <v>2125</v>
      </c>
      <c r="C13465" s="375" t="s">
        <v>14089</v>
      </c>
      <c r="D13465" s="377">
        <v>2</v>
      </c>
    </row>
    <row r="13466" spans="1:4">
      <c r="A13466" s="375">
        <v>1194</v>
      </c>
      <c r="B13466" s="375">
        <v>2125</v>
      </c>
      <c r="C13466" s="375" t="s">
        <v>14090</v>
      </c>
      <c r="D13466" s="377">
        <v>0</v>
      </c>
    </row>
    <row r="13467" spans="1:4">
      <c r="A13467" s="375">
        <v>1199</v>
      </c>
      <c r="B13467" s="375">
        <v>2125</v>
      </c>
      <c r="C13467" s="375" t="s">
        <v>14091</v>
      </c>
      <c r="D13467" s="377">
        <v>0</v>
      </c>
    </row>
    <row r="13468" spans="1:4">
      <c r="A13468" s="375">
        <v>1201</v>
      </c>
      <c r="B13468" s="375">
        <v>2125</v>
      </c>
      <c r="C13468" s="375" t="s">
        <v>14092</v>
      </c>
      <c r="D13468" s="377">
        <v>0</v>
      </c>
    </row>
    <row r="13469" spans="1:4">
      <c r="A13469" s="375">
        <v>1203</v>
      </c>
      <c r="B13469" s="375">
        <v>2125</v>
      </c>
      <c r="C13469" s="375" t="s">
        <v>14093</v>
      </c>
      <c r="D13469" s="377">
        <v>0</v>
      </c>
    </row>
    <row r="13470" spans="1:4">
      <c r="A13470" s="375">
        <v>1206</v>
      </c>
      <c r="B13470" s="375">
        <v>2125</v>
      </c>
      <c r="C13470" s="375" t="s">
        <v>14094</v>
      </c>
      <c r="D13470" s="377">
        <v>2</v>
      </c>
    </row>
    <row r="13471" spans="1:4">
      <c r="A13471" s="375">
        <v>1210</v>
      </c>
      <c r="B13471" s="375">
        <v>2125</v>
      </c>
      <c r="C13471" s="375" t="s">
        <v>14095</v>
      </c>
      <c r="D13471" s="377">
        <v>0</v>
      </c>
    </row>
    <row r="13472" spans="1:4">
      <c r="A13472" s="375">
        <v>1256</v>
      </c>
      <c r="B13472" s="375">
        <v>2125</v>
      </c>
      <c r="C13472" s="375" t="s">
        <v>14096</v>
      </c>
      <c r="D13472" s="377">
        <v>2</v>
      </c>
    </row>
    <row r="13473" spans="1:4">
      <c r="A13473" s="375">
        <v>1257</v>
      </c>
      <c r="B13473" s="375">
        <v>2125</v>
      </c>
      <c r="C13473" s="375" t="s">
        <v>14097</v>
      </c>
      <c r="D13473" s="377">
        <v>2</v>
      </c>
    </row>
    <row r="13474" spans="1:4">
      <c r="A13474" s="375">
        <v>1260</v>
      </c>
      <c r="B13474" s="375">
        <v>2125</v>
      </c>
      <c r="C13474" s="375" t="s">
        <v>14098</v>
      </c>
      <c r="D13474" s="377">
        <v>2</v>
      </c>
    </row>
    <row r="13475" spans="1:4">
      <c r="A13475" s="375">
        <v>1261</v>
      </c>
      <c r="B13475" s="375">
        <v>2125</v>
      </c>
      <c r="C13475" s="375" t="s">
        <v>14099</v>
      </c>
      <c r="D13475" s="377">
        <v>2</v>
      </c>
    </row>
    <row r="13476" spans="1:4">
      <c r="A13476" s="375">
        <v>1262</v>
      </c>
      <c r="B13476" s="375">
        <v>2125</v>
      </c>
      <c r="C13476" s="375" t="s">
        <v>14100</v>
      </c>
      <c r="D13476" s="377">
        <v>2</v>
      </c>
    </row>
    <row r="13477" spans="1:4">
      <c r="A13477" s="375">
        <v>2095</v>
      </c>
      <c r="B13477" s="375">
        <v>2125</v>
      </c>
      <c r="C13477" s="375" t="s">
        <v>14101</v>
      </c>
      <c r="D13477" s="377">
        <v>2</v>
      </c>
    </row>
    <row r="13478" spans="1:4">
      <c r="A13478" s="375">
        <v>2096</v>
      </c>
      <c r="B13478" s="375">
        <v>2125</v>
      </c>
      <c r="C13478" s="375" t="s">
        <v>14102</v>
      </c>
      <c r="D13478" s="377">
        <v>2</v>
      </c>
    </row>
    <row r="13479" spans="1:4">
      <c r="A13479" s="375">
        <v>2100</v>
      </c>
      <c r="B13479" s="375">
        <v>2125</v>
      </c>
      <c r="C13479" s="375" t="s">
        <v>14103</v>
      </c>
      <c r="D13479" s="377">
        <v>2</v>
      </c>
    </row>
    <row r="13480" spans="1:4">
      <c r="A13480" s="375">
        <v>2102</v>
      </c>
      <c r="B13480" s="375">
        <v>2125</v>
      </c>
      <c r="C13480" s="375" t="s">
        <v>14104</v>
      </c>
      <c r="D13480" s="377">
        <v>2</v>
      </c>
    </row>
    <row r="13481" spans="1:4">
      <c r="A13481" s="375">
        <v>2103</v>
      </c>
      <c r="B13481" s="375">
        <v>2125</v>
      </c>
      <c r="C13481" s="375" t="s">
        <v>14105</v>
      </c>
      <c r="D13481" s="377">
        <v>2</v>
      </c>
    </row>
    <row r="13482" spans="1:4">
      <c r="A13482" s="375">
        <v>2104</v>
      </c>
      <c r="B13482" s="375">
        <v>2125</v>
      </c>
      <c r="C13482" s="375" t="s">
        <v>14106</v>
      </c>
      <c r="D13482" s="377">
        <v>2</v>
      </c>
    </row>
    <row r="13483" spans="1:4">
      <c r="A13483" s="375">
        <v>2105</v>
      </c>
      <c r="B13483" s="375">
        <v>2125</v>
      </c>
      <c r="C13483" s="375" t="s">
        <v>14107</v>
      </c>
      <c r="D13483" s="377">
        <v>2</v>
      </c>
    </row>
    <row r="13484" spans="1:4">
      <c r="A13484" s="375">
        <v>2108</v>
      </c>
      <c r="B13484" s="375">
        <v>2125</v>
      </c>
      <c r="C13484" s="375" t="s">
        <v>14108</v>
      </c>
      <c r="D13484" s="377">
        <v>2</v>
      </c>
    </row>
    <row r="13485" spans="1:4">
      <c r="A13485" s="375">
        <v>2109</v>
      </c>
      <c r="B13485" s="375">
        <v>2125</v>
      </c>
      <c r="C13485" s="375" t="s">
        <v>14109</v>
      </c>
      <c r="D13485" s="377">
        <v>0</v>
      </c>
    </row>
    <row r="13486" spans="1:4">
      <c r="A13486" s="375">
        <v>2110</v>
      </c>
      <c r="B13486" s="375">
        <v>2125</v>
      </c>
      <c r="C13486" s="375" t="s">
        <v>14110</v>
      </c>
      <c r="D13486" s="377">
        <v>2</v>
      </c>
    </row>
    <row r="13487" spans="1:4">
      <c r="A13487" s="375">
        <v>2111</v>
      </c>
      <c r="B13487" s="375">
        <v>2125</v>
      </c>
      <c r="C13487" s="375" t="s">
        <v>14111</v>
      </c>
      <c r="D13487" s="377">
        <v>2</v>
      </c>
    </row>
    <row r="13488" spans="1:4">
      <c r="A13488" s="375">
        <v>2112</v>
      </c>
      <c r="B13488" s="375">
        <v>2125</v>
      </c>
      <c r="C13488" s="375" t="s">
        <v>14112</v>
      </c>
      <c r="D13488" s="377">
        <v>0</v>
      </c>
    </row>
    <row r="13489" spans="1:4">
      <c r="A13489" s="375">
        <v>2113</v>
      </c>
      <c r="B13489" s="375">
        <v>2125</v>
      </c>
      <c r="C13489" s="375" t="s">
        <v>14113</v>
      </c>
      <c r="D13489" s="377">
        <v>2</v>
      </c>
    </row>
    <row r="13490" spans="1:4">
      <c r="A13490" s="375">
        <v>2115</v>
      </c>
      <c r="B13490" s="375">
        <v>2125</v>
      </c>
      <c r="C13490" s="375" t="s">
        <v>14114</v>
      </c>
      <c r="D13490" s="377">
        <v>2</v>
      </c>
    </row>
    <row r="13491" spans="1:4">
      <c r="A13491" s="375">
        <v>2116</v>
      </c>
      <c r="B13491" s="375">
        <v>2125</v>
      </c>
      <c r="C13491" s="375" t="s">
        <v>14115</v>
      </c>
      <c r="D13491" s="377">
        <v>0</v>
      </c>
    </row>
    <row r="13492" spans="1:4">
      <c r="A13492" s="375">
        <v>2117</v>
      </c>
      <c r="B13492" s="375">
        <v>2125</v>
      </c>
      <c r="C13492" s="375" t="s">
        <v>14116</v>
      </c>
      <c r="D13492" s="377">
        <v>1</v>
      </c>
    </row>
    <row r="13493" spans="1:4">
      <c r="A13493" s="375">
        <v>2121</v>
      </c>
      <c r="B13493" s="375">
        <v>2125</v>
      </c>
      <c r="C13493" s="375" t="s">
        <v>14117</v>
      </c>
      <c r="D13493" s="377">
        <v>1</v>
      </c>
    </row>
    <row r="13494" spans="1:4">
      <c r="A13494" s="375">
        <v>2122</v>
      </c>
      <c r="B13494" s="375">
        <v>2125</v>
      </c>
      <c r="C13494" s="375" t="s">
        <v>14118</v>
      </c>
      <c r="D13494" s="377">
        <v>2</v>
      </c>
    </row>
    <row r="13495" spans="1:4">
      <c r="A13495" s="375">
        <v>2123</v>
      </c>
      <c r="B13495" s="375">
        <v>2125</v>
      </c>
      <c r="C13495" s="375" t="s">
        <v>14119</v>
      </c>
      <c r="D13495" s="377">
        <v>2</v>
      </c>
    </row>
    <row r="13496" spans="1:4">
      <c r="A13496" s="375">
        <v>2125</v>
      </c>
      <c r="B13496" s="375">
        <v>2125</v>
      </c>
      <c r="C13496" s="375" t="s">
        <v>14120</v>
      </c>
      <c r="D13496" s="377" t="s">
        <v>94</v>
      </c>
    </row>
    <row r="13497" spans="1:4">
      <c r="A13497" s="375">
        <v>2130</v>
      </c>
      <c r="B13497" s="375">
        <v>2125</v>
      </c>
      <c r="C13497" s="375" t="s">
        <v>14121</v>
      </c>
      <c r="D13497" s="377">
        <v>0</v>
      </c>
    </row>
    <row r="13498" spans="1:4">
      <c r="A13498" s="375">
        <v>2132</v>
      </c>
      <c r="B13498" s="375">
        <v>2125</v>
      </c>
      <c r="C13498" s="375" t="s">
        <v>14122</v>
      </c>
      <c r="D13498" s="377">
        <v>1</v>
      </c>
    </row>
    <row r="13499" spans="1:4">
      <c r="A13499" s="375">
        <v>2133</v>
      </c>
      <c r="B13499" s="375">
        <v>2125</v>
      </c>
      <c r="C13499" s="375" t="s">
        <v>14123</v>
      </c>
      <c r="D13499" s="377">
        <v>0</v>
      </c>
    </row>
    <row r="13500" spans="1:4">
      <c r="A13500" s="375">
        <v>2135</v>
      </c>
      <c r="B13500" s="375">
        <v>2125</v>
      </c>
      <c r="C13500" s="375" t="s">
        <v>14124</v>
      </c>
      <c r="D13500" s="377">
        <v>0</v>
      </c>
    </row>
    <row r="13501" spans="1:4">
      <c r="A13501" s="375">
        <v>2136</v>
      </c>
      <c r="B13501" s="375">
        <v>2125</v>
      </c>
      <c r="C13501" s="375" t="s">
        <v>14125</v>
      </c>
      <c r="D13501" s="377">
        <v>0</v>
      </c>
    </row>
    <row r="13502" spans="1:4">
      <c r="A13502" s="375">
        <v>2137</v>
      </c>
      <c r="B13502" s="375">
        <v>2125</v>
      </c>
      <c r="C13502" s="375" t="s">
        <v>14126</v>
      </c>
      <c r="D13502" s="377">
        <v>0</v>
      </c>
    </row>
    <row r="13503" spans="1:4">
      <c r="A13503" s="375">
        <v>2139</v>
      </c>
      <c r="B13503" s="375">
        <v>2125</v>
      </c>
      <c r="C13503" s="375" t="s">
        <v>14127</v>
      </c>
      <c r="D13503" s="377">
        <v>2</v>
      </c>
    </row>
    <row r="13504" spans="1:4">
      <c r="A13504" s="375">
        <v>2142</v>
      </c>
      <c r="B13504" s="375">
        <v>2125</v>
      </c>
      <c r="C13504" s="375" t="s">
        <v>14128</v>
      </c>
      <c r="D13504" s="377">
        <v>2</v>
      </c>
    </row>
    <row r="13505" spans="1:4">
      <c r="A13505" s="375">
        <v>2146</v>
      </c>
      <c r="B13505" s="375">
        <v>2125</v>
      </c>
      <c r="C13505" s="375" t="s">
        <v>14129</v>
      </c>
      <c r="D13505" s="377">
        <v>2</v>
      </c>
    </row>
    <row r="13506" spans="1:4">
      <c r="A13506" s="375">
        <v>2148</v>
      </c>
      <c r="B13506" s="375">
        <v>2125</v>
      </c>
      <c r="C13506" s="375" t="s">
        <v>14130</v>
      </c>
      <c r="D13506" s="377">
        <v>2</v>
      </c>
    </row>
    <row r="13507" spans="1:4">
      <c r="A13507" s="375">
        <v>2149</v>
      </c>
      <c r="B13507" s="375">
        <v>2125</v>
      </c>
      <c r="C13507" s="375" t="s">
        <v>14131</v>
      </c>
      <c r="D13507" s="377">
        <v>2</v>
      </c>
    </row>
    <row r="13508" spans="1:4">
      <c r="A13508" s="375">
        <v>2151</v>
      </c>
      <c r="B13508" s="375">
        <v>2125</v>
      </c>
      <c r="C13508" s="375" t="s">
        <v>14132</v>
      </c>
      <c r="D13508" s="377">
        <v>0</v>
      </c>
    </row>
    <row r="13509" spans="1:4">
      <c r="A13509" s="375">
        <v>2152</v>
      </c>
      <c r="B13509" s="375">
        <v>2125</v>
      </c>
      <c r="C13509" s="375" t="s">
        <v>14133</v>
      </c>
      <c r="D13509" s="377">
        <v>2</v>
      </c>
    </row>
    <row r="13510" spans="1:4">
      <c r="A13510" s="375">
        <v>2153</v>
      </c>
      <c r="B13510" s="375">
        <v>2125</v>
      </c>
      <c r="C13510" s="375" t="s">
        <v>14134</v>
      </c>
      <c r="D13510" s="377">
        <v>2</v>
      </c>
    </row>
    <row r="13511" spans="1:4">
      <c r="A13511" s="375">
        <v>2154</v>
      </c>
      <c r="B13511" s="375">
        <v>2125</v>
      </c>
      <c r="C13511" s="375" t="s">
        <v>14135</v>
      </c>
      <c r="D13511" s="377">
        <v>2</v>
      </c>
    </row>
    <row r="13512" spans="1:4">
      <c r="A13512" s="375">
        <v>2155</v>
      </c>
      <c r="B13512" s="375">
        <v>2125</v>
      </c>
      <c r="C13512" s="375" t="s">
        <v>14136</v>
      </c>
      <c r="D13512" s="377">
        <v>2</v>
      </c>
    </row>
    <row r="13513" spans="1:4">
      <c r="A13513" s="375">
        <v>2156</v>
      </c>
      <c r="B13513" s="375">
        <v>2125</v>
      </c>
      <c r="C13513" s="375" t="s">
        <v>14137</v>
      </c>
      <c r="D13513" s="377">
        <v>2</v>
      </c>
    </row>
    <row r="13514" spans="1:4">
      <c r="A13514" s="375">
        <v>2162</v>
      </c>
      <c r="B13514" s="375">
        <v>2125</v>
      </c>
      <c r="C13514" s="375" t="s">
        <v>14138</v>
      </c>
      <c r="D13514" s="377">
        <v>2</v>
      </c>
    </row>
    <row r="13515" spans="1:4">
      <c r="A13515" s="375">
        <v>2163</v>
      </c>
      <c r="B13515" s="375">
        <v>2125</v>
      </c>
      <c r="C13515" s="375" t="s">
        <v>14139</v>
      </c>
      <c r="D13515" s="377">
        <v>2</v>
      </c>
    </row>
    <row r="13516" spans="1:4">
      <c r="A13516" s="375">
        <v>2164</v>
      </c>
      <c r="B13516" s="375">
        <v>2125</v>
      </c>
      <c r="C13516" s="375" t="s">
        <v>14140</v>
      </c>
      <c r="D13516" s="377">
        <v>2</v>
      </c>
    </row>
    <row r="13517" spans="1:4">
      <c r="A13517" s="375">
        <v>2169</v>
      </c>
      <c r="B13517" s="375">
        <v>2125</v>
      </c>
      <c r="C13517" s="375" t="s">
        <v>14141</v>
      </c>
      <c r="D13517" s="377">
        <v>2</v>
      </c>
    </row>
    <row r="13518" spans="1:4">
      <c r="A13518" s="375">
        <v>2171</v>
      </c>
      <c r="B13518" s="375">
        <v>2125</v>
      </c>
      <c r="C13518" s="375" t="s">
        <v>14142</v>
      </c>
      <c r="D13518" s="377">
        <v>2</v>
      </c>
    </row>
    <row r="13519" spans="1:4">
      <c r="A13519" s="375">
        <v>2172</v>
      </c>
      <c r="B13519" s="375">
        <v>2125</v>
      </c>
      <c r="C13519" s="375" t="s">
        <v>14143</v>
      </c>
      <c r="D13519" s="377">
        <v>2</v>
      </c>
    </row>
    <row r="13520" spans="1:4">
      <c r="A13520" s="375">
        <v>2173</v>
      </c>
      <c r="B13520" s="375">
        <v>2125</v>
      </c>
      <c r="C13520" s="375" t="s">
        <v>14144</v>
      </c>
      <c r="D13520" s="377">
        <v>2</v>
      </c>
    </row>
    <row r="13521" spans="1:4">
      <c r="A13521" s="375">
        <v>2174</v>
      </c>
      <c r="B13521" s="375">
        <v>2125</v>
      </c>
      <c r="C13521" s="375" t="s">
        <v>14145</v>
      </c>
      <c r="D13521" s="377">
        <v>2</v>
      </c>
    </row>
    <row r="13522" spans="1:4">
      <c r="A13522" s="375">
        <v>2175</v>
      </c>
      <c r="B13522" s="375">
        <v>2125</v>
      </c>
      <c r="C13522" s="375" t="s">
        <v>14146</v>
      </c>
      <c r="D13522" s="377">
        <v>2</v>
      </c>
    </row>
    <row r="13523" spans="1:4">
      <c r="A13523" s="375">
        <v>2176</v>
      </c>
      <c r="B13523" s="375">
        <v>2125</v>
      </c>
      <c r="C13523" s="375" t="s">
        <v>14147</v>
      </c>
      <c r="D13523" s="377">
        <v>2</v>
      </c>
    </row>
    <row r="13524" spans="1:4">
      <c r="A13524" s="375">
        <v>2177</v>
      </c>
      <c r="B13524" s="375">
        <v>2125</v>
      </c>
      <c r="C13524" s="375" t="s">
        <v>14148</v>
      </c>
      <c r="D13524" s="377">
        <v>2</v>
      </c>
    </row>
    <row r="13525" spans="1:4">
      <c r="A13525" s="375">
        <v>2178</v>
      </c>
      <c r="B13525" s="375">
        <v>2125</v>
      </c>
      <c r="C13525" s="375" t="s">
        <v>14149</v>
      </c>
      <c r="D13525" s="377">
        <v>0</v>
      </c>
    </row>
    <row r="13526" spans="1:4">
      <c r="A13526" s="375">
        <v>2179</v>
      </c>
      <c r="B13526" s="375">
        <v>2125</v>
      </c>
      <c r="C13526" s="375" t="s">
        <v>14150</v>
      </c>
      <c r="D13526" s="377">
        <v>2</v>
      </c>
    </row>
    <row r="13527" spans="1:4">
      <c r="A13527" s="375">
        <v>2180</v>
      </c>
      <c r="B13527" s="375">
        <v>2125</v>
      </c>
      <c r="C13527" s="375" t="s">
        <v>14151</v>
      </c>
      <c r="D13527" s="377">
        <v>0</v>
      </c>
    </row>
    <row r="13528" spans="1:4">
      <c r="A13528" s="375">
        <v>2182</v>
      </c>
      <c r="B13528" s="375">
        <v>2125</v>
      </c>
      <c r="C13528" s="375" t="s">
        <v>14152</v>
      </c>
      <c r="D13528" s="377">
        <v>2</v>
      </c>
    </row>
    <row r="13529" spans="1:4">
      <c r="A13529" s="375">
        <v>2183</v>
      </c>
      <c r="B13529" s="375">
        <v>2125</v>
      </c>
      <c r="C13529" s="375" t="s">
        <v>14153</v>
      </c>
      <c r="D13529" s="377">
        <v>0</v>
      </c>
    </row>
    <row r="13530" spans="1:4">
      <c r="A13530" s="375">
        <v>2184</v>
      </c>
      <c r="B13530" s="375">
        <v>2125</v>
      </c>
      <c r="C13530" s="375" t="s">
        <v>14154</v>
      </c>
      <c r="D13530" s="377">
        <v>2</v>
      </c>
    </row>
    <row r="13531" spans="1:4">
      <c r="A13531" s="375">
        <v>2185</v>
      </c>
      <c r="B13531" s="375">
        <v>2125</v>
      </c>
      <c r="C13531" s="375" t="s">
        <v>14155</v>
      </c>
      <c r="D13531" s="377">
        <v>2</v>
      </c>
    </row>
    <row r="13532" spans="1:4">
      <c r="A13532" s="375">
        <v>2187</v>
      </c>
      <c r="B13532" s="375">
        <v>2125</v>
      </c>
      <c r="C13532" s="375" t="s">
        <v>14156</v>
      </c>
      <c r="D13532" s="377">
        <v>0</v>
      </c>
    </row>
    <row r="13533" spans="1:4">
      <c r="A13533" s="375">
        <v>2188</v>
      </c>
      <c r="B13533" s="375">
        <v>2125</v>
      </c>
      <c r="C13533" s="375" t="s">
        <v>14157</v>
      </c>
      <c r="D13533" s="377">
        <v>0</v>
      </c>
    </row>
    <row r="13534" spans="1:4">
      <c r="A13534" s="375">
        <v>2189</v>
      </c>
      <c r="B13534" s="375">
        <v>2125</v>
      </c>
      <c r="C13534" s="375" t="s">
        <v>14158</v>
      </c>
      <c r="D13534" s="377">
        <v>2</v>
      </c>
    </row>
    <row r="13535" spans="1:4">
      <c r="A13535" s="375">
        <v>2192</v>
      </c>
      <c r="B13535" s="375">
        <v>2125</v>
      </c>
      <c r="C13535" s="375" t="s">
        <v>14159</v>
      </c>
      <c r="D13535" s="377">
        <v>2</v>
      </c>
    </row>
    <row r="13536" spans="1:4">
      <c r="A13536" s="375">
        <v>2196</v>
      </c>
      <c r="B13536" s="375">
        <v>2125</v>
      </c>
      <c r="C13536" s="375" t="s">
        <v>14160</v>
      </c>
      <c r="D13536" s="377">
        <v>0</v>
      </c>
    </row>
    <row r="13537" spans="1:4">
      <c r="A13537" s="375">
        <v>2197</v>
      </c>
      <c r="B13537" s="375">
        <v>2125</v>
      </c>
      <c r="C13537" s="375" t="s">
        <v>14161</v>
      </c>
      <c r="D13537" s="377">
        <v>2</v>
      </c>
    </row>
    <row r="13538" spans="1:4">
      <c r="A13538" s="375">
        <v>2199</v>
      </c>
      <c r="B13538" s="375">
        <v>2125</v>
      </c>
      <c r="C13538" s="375" t="s">
        <v>14162</v>
      </c>
      <c r="D13538" s="377">
        <v>2</v>
      </c>
    </row>
    <row r="13539" spans="1:4">
      <c r="A13539" s="375">
        <v>2201</v>
      </c>
      <c r="B13539" s="375">
        <v>2125</v>
      </c>
      <c r="C13539" s="375" t="s">
        <v>14163</v>
      </c>
      <c r="D13539" s="377">
        <v>2</v>
      </c>
    </row>
    <row r="13540" spans="1:4">
      <c r="A13540" s="375">
        <v>2202</v>
      </c>
      <c r="B13540" s="375">
        <v>2125</v>
      </c>
      <c r="C13540" s="375" t="s">
        <v>14164</v>
      </c>
      <c r="D13540" s="377">
        <v>0</v>
      </c>
    </row>
    <row r="13541" spans="1:4">
      <c r="A13541" s="375">
        <v>2203</v>
      </c>
      <c r="B13541" s="375">
        <v>2125</v>
      </c>
      <c r="C13541" s="375" t="s">
        <v>14165</v>
      </c>
      <c r="D13541" s="377">
        <v>0</v>
      </c>
    </row>
    <row r="13542" spans="1:4">
      <c r="A13542" s="375">
        <v>2206</v>
      </c>
      <c r="B13542" s="375">
        <v>2125</v>
      </c>
      <c r="C13542" s="375" t="s">
        <v>14166</v>
      </c>
      <c r="D13542" s="377">
        <v>2</v>
      </c>
    </row>
    <row r="13543" spans="1:4">
      <c r="A13543" s="375">
        <v>2207</v>
      </c>
      <c r="B13543" s="375">
        <v>2125</v>
      </c>
      <c r="C13543" s="375" t="s">
        <v>14167</v>
      </c>
      <c r="D13543" s="377">
        <v>2</v>
      </c>
    </row>
    <row r="13544" spans="1:4">
      <c r="A13544" s="375">
        <v>2208</v>
      </c>
      <c r="B13544" s="375">
        <v>2125</v>
      </c>
      <c r="C13544" s="375" t="s">
        <v>14168</v>
      </c>
      <c r="D13544" s="377">
        <v>2</v>
      </c>
    </row>
    <row r="13545" spans="1:4">
      <c r="A13545" s="375">
        <v>2209</v>
      </c>
      <c r="B13545" s="375">
        <v>2125</v>
      </c>
      <c r="C13545" s="375" t="s">
        <v>14169</v>
      </c>
      <c r="D13545" s="377">
        <v>2</v>
      </c>
    </row>
    <row r="13546" spans="1:4">
      <c r="A13546" s="375">
        <v>2210</v>
      </c>
      <c r="B13546" s="375">
        <v>2125</v>
      </c>
      <c r="C13546" s="375" t="s">
        <v>14170</v>
      </c>
      <c r="D13546" s="377">
        <v>2</v>
      </c>
    </row>
    <row r="13547" spans="1:4">
      <c r="A13547" s="375">
        <v>2211</v>
      </c>
      <c r="B13547" s="375">
        <v>2125</v>
      </c>
      <c r="C13547" s="375" t="s">
        <v>14171</v>
      </c>
      <c r="D13547" s="377">
        <v>2</v>
      </c>
    </row>
    <row r="13548" spans="1:4">
      <c r="A13548" s="375">
        <v>2212</v>
      </c>
      <c r="B13548" s="375">
        <v>2125</v>
      </c>
      <c r="C13548" s="375" t="s">
        <v>14172</v>
      </c>
      <c r="D13548" s="377">
        <v>0</v>
      </c>
    </row>
    <row r="13549" spans="1:4">
      <c r="A13549" s="375">
        <v>2213</v>
      </c>
      <c r="B13549" s="375">
        <v>2125</v>
      </c>
      <c r="C13549" s="375" t="s">
        <v>14173</v>
      </c>
      <c r="D13549" s="377">
        <v>2</v>
      </c>
    </row>
    <row r="13550" spans="1:4">
      <c r="A13550" s="375">
        <v>2214</v>
      </c>
      <c r="B13550" s="375">
        <v>2125</v>
      </c>
      <c r="C13550" s="375" t="s">
        <v>14174</v>
      </c>
      <c r="D13550" s="377">
        <v>2</v>
      </c>
    </row>
    <row r="13551" spans="1:4">
      <c r="A13551" s="375">
        <v>2215</v>
      </c>
      <c r="B13551" s="375">
        <v>2125</v>
      </c>
      <c r="C13551" s="375" t="s">
        <v>14175</v>
      </c>
      <c r="D13551" s="377">
        <v>0</v>
      </c>
    </row>
    <row r="13552" spans="1:4">
      <c r="A13552" s="375">
        <v>2312</v>
      </c>
      <c r="B13552" s="375">
        <v>2125</v>
      </c>
      <c r="C13552" s="375" t="s">
        <v>14176</v>
      </c>
      <c r="D13552" s="377">
        <v>0</v>
      </c>
    </row>
    <row r="13553" spans="1:4">
      <c r="A13553" s="375">
        <v>2317</v>
      </c>
      <c r="B13553" s="375">
        <v>2125</v>
      </c>
      <c r="C13553" s="375" t="s">
        <v>14177</v>
      </c>
      <c r="D13553" s="377">
        <v>1</v>
      </c>
    </row>
    <row r="13554" spans="1:4">
      <c r="A13554" s="375">
        <v>2322</v>
      </c>
      <c r="B13554" s="375">
        <v>2125</v>
      </c>
      <c r="C13554" s="375" t="s">
        <v>14178</v>
      </c>
      <c r="D13554" s="377">
        <v>1</v>
      </c>
    </row>
    <row r="13555" spans="1:4">
      <c r="A13555" s="375">
        <v>2323</v>
      </c>
      <c r="B13555" s="375">
        <v>2125</v>
      </c>
      <c r="C13555" s="375" t="s">
        <v>14179</v>
      </c>
      <c r="D13555" s="377">
        <v>0</v>
      </c>
    </row>
    <row r="13556" spans="1:4">
      <c r="A13556" s="375">
        <v>2324</v>
      </c>
      <c r="B13556" s="375">
        <v>2125</v>
      </c>
      <c r="C13556" s="375" t="s">
        <v>14180</v>
      </c>
      <c r="D13556" s="377">
        <v>2</v>
      </c>
    </row>
    <row r="13557" spans="1:4">
      <c r="A13557" s="375">
        <v>2326</v>
      </c>
      <c r="B13557" s="375">
        <v>2125</v>
      </c>
      <c r="C13557" s="375" t="s">
        <v>14181</v>
      </c>
      <c r="D13557" s="377">
        <v>2</v>
      </c>
    </row>
    <row r="13558" spans="1:4">
      <c r="A13558" s="375">
        <v>2328</v>
      </c>
      <c r="B13558" s="375">
        <v>2125</v>
      </c>
      <c r="C13558" s="375" t="s">
        <v>14182</v>
      </c>
      <c r="D13558" s="377">
        <v>0</v>
      </c>
    </row>
    <row r="13559" spans="1:4">
      <c r="A13559" s="375">
        <v>2330</v>
      </c>
      <c r="B13559" s="375">
        <v>2125</v>
      </c>
      <c r="C13559" s="375" t="s">
        <v>14183</v>
      </c>
      <c r="D13559" s="377">
        <v>1</v>
      </c>
    </row>
    <row r="13560" spans="1:4">
      <c r="A13560" s="375">
        <v>2338</v>
      </c>
      <c r="B13560" s="375">
        <v>2125</v>
      </c>
      <c r="C13560" s="375" t="s">
        <v>14184</v>
      </c>
      <c r="D13560" s="377">
        <v>1</v>
      </c>
    </row>
    <row r="13561" spans="1:4">
      <c r="A13561" s="375">
        <v>2341</v>
      </c>
      <c r="B13561" s="375">
        <v>2125</v>
      </c>
      <c r="C13561" s="375" t="s">
        <v>14185</v>
      </c>
      <c r="D13561" s="377">
        <v>1</v>
      </c>
    </row>
    <row r="13562" spans="1:4">
      <c r="A13562" s="375">
        <v>2342</v>
      </c>
      <c r="B13562" s="375">
        <v>2125</v>
      </c>
      <c r="C13562" s="375" t="s">
        <v>14186</v>
      </c>
      <c r="D13562" s="377">
        <v>0</v>
      </c>
    </row>
    <row r="13563" spans="1:4">
      <c r="A13563" s="375">
        <v>2343</v>
      </c>
      <c r="B13563" s="375">
        <v>2125</v>
      </c>
      <c r="C13563" s="375" t="s">
        <v>14187</v>
      </c>
      <c r="D13563" s="377">
        <v>1</v>
      </c>
    </row>
    <row r="13564" spans="1:4">
      <c r="A13564" s="375">
        <v>2345</v>
      </c>
      <c r="B13564" s="375">
        <v>2125</v>
      </c>
      <c r="C13564" s="375" t="s">
        <v>14188</v>
      </c>
      <c r="D13564" s="377">
        <v>1</v>
      </c>
    </row>
    <row r="13565" spans="1:4">
      <c r="A13565" s="375">
        <v>2346</v>
      </c>
      <c r="B13565" s="375">
        <v>2125</v>
      </c>
      <c r="C13565" s="375" t="s">
        <v>14189</v>
      </c>
      <c r="D13565" s="377">
        <v>0</v>
      </c>
    </row>
    <row r="13566" spans="1:4">
      <c r="A13566" s="375">
        <v>2347</v>
      </c>
      <c r="B13566" s="375">
        <v>2125</v>
      </c>
      <c r="C13566" s="375" t="s">
        <v>14190</v>
      </c>
      <c r="D13566" s="377">
        <v>0</v>
      </c>
    </row>
    <row r="13567" spans="1:4">
      <c r="A13567" s="375">
        <v>3102</v>
      </c>
      <c r="B13567" s="375">
        <v>2125</v>
      </c>
      <c r="C13567" s="375" t="s">
        <v>14191</v>
      </c>
      <c r="D13567" s="377">
        <v>0</v>
      </c>
    </row>
    <row r="13568" spans="1:4">
      <c r="A13568" s="375">
        <v>3103</v>
      </c>
      <c r="B13568" s="375">
        <v>2125</v>
      </c>
      <c r="C13568" s="375" t="s">
        <v>14192</v>
      </c>
      <c r="D13568" s="377">
        <v>0</v>
      </c>
    </row>
    <row r="13569" spans="1:4">
      <c r="A13569" s="375">
        <v>3104</v>
      </c>
      <c r="B13569" s="375">
        <v>2125</v>
      </c>
      <c r="C13569" s="375" t="s">
        <v>14193</v>
      </c>
      <c r="D13569" s="377">
        <v>0</v>
      </c>
    </row>
    <row r="13570" spans="1:4">
      <c r="A13570" s="375">
        <v>3105</v>
      </c>
      <c r="B13570" s="375">
        <v>2125</v>
      </c>
      <c r="C13570" s="375" t="s">
        <v>14194</v>
      </c>
      <c r="D13570" s="377">
        <v>0</v>
      </c>
    </row>
    <row r="13571" spans="1:4">
      <c r="A13571" s="375">
        <v>3108</v>
      </c>
      <c r="B13571" s="375">
        <v>2125</v>
      </c>
      <c r="C13571" s="375" t="s">
        <v>14195</v>
      </c>
      <c r="D13571" s="377">
        <v>0</v>
      </c>
    </row>
    <row r="13572" spans="1:4">
      <c r="A13572" s="375">
        <v>3109</v>
      </c>
      <c r="B13572" s="375">
        <v>2125</v>
      </c>
      <c r="C13572" s="375" t="s">
        <v>14196</v>
      </c>
      <c r="D13572" s="377">
        <v>0</v>
      </c>
    </row>
    <row r="13573" spans="1:4">
      <c r="A13573" s="375">
        <v>3115</v>
      </c>
      <c r="B13573" s="375">
        <v>2125</v>
      </c>
      <c r="C13573" s="375" t="s">
        <v>14197</v>
      </c>
      <c r="D13573" s="377">
        <v>0</v>
      </c>
    </row>
    <row r="13574" spans="1:4">
      <c r="A13574" s="375">
        <v>3116</v>
      </c>
      <c r="B13574" s="375">
        <v>2125</v>
      </c>
      <c r="C13574" s="375" t="s">
        <v>14198</v>
      </c>
      <c r="D13574" s="377">
        <v>0</v>
      </c>
    </row>
    <row r="13575" spans="1:4">
      <c r="A13575" s="375">
        <v>3120</v>
      </c>
      <c r="B13575" s="375">
        <v>2125</v>
      </c>
      <c r="C13575" s="375" t="s">
        <v>14199</v>
      </c>
      <c r="D13575" s="377">
        <v>0</v>
      </c>
    </row>
    <row r="13576" spans="1:4">
      <c r="A13576" s="375">
        <v>3121</v>
      </c>
      <c r="B13576" s="375">
        <v>2125</v>
      </c>
      <c r="C13576" s="375" t="s">
        <v>14200</v>
      </c>
      <c r="D13576" s="377">
        <v>0</v>
      </c>
    </row>
    <row r="13577" spans="1:4">
      <c r="A13577" s="375">
        <v>3141</v>
      </c>
      <c r="B13577" s="375">
        <v>2125</v>
      </c>
      <c r="C13577" s="375" t="s">
        <v>14201</v>
      </c>
      <c r="D13577" s="377">
        <v>0</v>
      </c>
    </row>
    <row r="13578" spans="1:4">
      <c r="A13578" s="375">
        <v>3145</v>
      </c>
      <c r="B13578" s="375">
        <v>2125</v>
      </c>
      <c r="C13578" s="375" t="s">
        <v>14202</v>
      </c>
      <c r="D13578" s="377">
        <v>0</v>
      </c>
    </row>
    <row r="13579" spans="1:4">
      <c r="A13579" s="375">
        <v>3146</v>
      </c>
      <c r="B13579" s="375">
        <v>2125</v>
      </c>
      <c r="C13579" s="375" t="s">
        <v>14203</v>
      </c>
      <c r="D13579" s="377">
        <v>0</v>
      </c>
    </row>
    <row r="13580" spans="1:4">
      <c r="A13580" s="375">
        <v>3147</v>
      </c>
      <c r="B13580" s="375">
        <v>2125</v>
      </c>
      <c r="C13580" s="375" t="s">
        <v>14204</v>
      </c>
      <c r="D13580" s="377">
        <v>0</v>
      </c>
    </row>
    <row r="13581" spans="1:4">
      <c r="A13581" s="375">
        <v>3181</v>
      </c>
      <c r="B13581" s="375">
        <v>2125</v>
      </c>
      <c r="C13581" s="375" t="s">
        <v>14205</v>
      </c>
      <c r="D13581" s="377">
        <v>0</v>
      </c>
    </row>
    <row r="13582" spans="1:4">
      <c r="A13582" s="375">
        <v>3199</v>
      </c>
      <c r="B13582" s="375">
        <v>2125</v>
      </c>
      <c r="C13582" s="375" t="s">
        <v>14206</v>
      </c>
      <c r="D13582" s="377">
        <v>0</v>
      </c>
    </row>
    <row r="13583" spans="1:4">
      <c r="A13583" s="375">
        <v>4109</v>
      </c>
      <c r="B13583" s="375">
        <v>2125</v>
      </c>
      <c r="C13583" s="375" t="s">
        <v>14207</v>
      </c>
      <c r="D13583" s="377">
        <v>0</v>
      </c>
    </row>
    <row r="13584" spans="1:4">
      <c r="A13584" s="375">
        <v>4111</v>
      </c>
      <c r="B13584" s="375">
        <v>2125</v>
      </c>
      <c r="C13584" s="375" t="s">
        <v>14208</v>
      </c>
      <c r="D13584" s="377">
        <v>2</v>
      </c>
    </row>
    <row r="13585" spans="1:4">
      <c r="A13585" s="375">
        <v>4112</v>
      </c>
      <c r="B13585" s="375">
        <v>2125</v>
      </c>
      <c r="C13585" s="375" t="s">
        <v>14209</v>
      </c>
      <c r="D13585" s="377">
        <v>2</v>
      </c>
    </row>
    <row r="13586" spans="1:4">
      <c r="A13586" s="375">
        <v>4116</v>
      </c>
      <c r="B13586" s="375">
        <v>2125</v>
      </c>
      <c r="C13586" s="375" t="s">
        <v>14210</v>
      </c>
      <c r="D13586" s="377">
        <v>2</v>
      </c>
    </row>
    <row r="13587" spans="1:4">
      <c r="A13587" s="375">
        <v>4117</v>
      </c>
      <c r="B13587" s="375">
        <v>2125</v>
      </c>
      <c r="C13587" s="375" t="s">
        <v>14211</v>
      </c>
      <c r="D13587" s="377">
        <v>2</v>
      </c>
    </row>
    <row r="13588" spans="1:4">
      <c r="A13588" s="375">
        <v>4121</v>
      </c>
      <c r="B13588" s="375">
        <v>2125</v>
      </c>
      <c r="C13588" s="375" t="s">
        <v>14212</v>
      </c>
      <c r="D13588" s="377">
        <v>2</v>
      </c>
    </row>
    <row r="13589" spans="1:4">
      <c r="A13589" s="375">
        <v>4123</v>
      </c>
      <c r="B13589" s="375">
        <v>2125</v>
      </c>
      <c r="C13589" s="375" t="s">
        <v>14213</v>
      </c>
      <c r="D13589" s="377">
        <v>2</v>
      </c>
    </row>
    <row r="13590" spans="1:4">
      <c r="A13590" s="375">
        <v>4124</v>
      </c>
      <c r="B13590" s="375">
        <v>2125</v>
      </c>
      <c r="C13590" s="375" t="s">
        <v>14214</v>
      </c>
      <c r="D13590" s="377">
        <v>2</v>
      </c>
    </row>
    <row r="13591" spans="1:4">
      <c r="A13591" s="375">
        <v>4126</v>
      </c>
      <c r="B13591" s="375">
        <v>2125</v>
      </c>
      <c r="C13591" s="375" t="s">
        <v>14215</v>
      </c>
      <c r="D13591" s="377">
        <v>2</v>
      </c>
    </row>
    <row r="13592" spans="1:4">
      <c r="A13592" s="375">
        <v>4130</v>
      </c>
      <c r="B13592" s="375">
        <v>2125</v>
      </c>
      <c r="C13592" s="375" t="s">
        <v>14216</v>
      </c>
      <c r="D13592" s="377">
        <v>2</v>
      </c>
    </row>
    <row r="13593" spans="1:4">
      <c r="A13593" s="375">
        <v>4131</v>
      </c>
      <c r="B13593" s="375">
        <v>2125</v>
      </c>
      <c r="C13593" s="375" t="s">
        <v>14217</v>
      </c>
      <c r="D13593" s="377">
        <v>2</v>
      </c>
    </row>
    <row r="13594" spans="1:4">
      <c r="A13594" s="375">
        <v>4132</v>
      </c>
      <c r="B13594" s="375">
        <v>2125</v>
      </c>
      <c r="C13594" s="375" t="s">
        <v>14218</v>
      </c>
      <c r="D13594" s="377">
        <v>2</v>
      </c>
    </row>
    <row r="13595" spans="1:4">
      <c r="A13595" s="375">
        <v>4140</v>
      </c>
      <c r="B13595" s="375">
        <v>2125</v>
      </c>
      <c r="C13595" s="375" t="s">
        <v>14219</v>
      </c>
      <c r="D13595" s="377">
        <v>2</v>
      </c>
    </row>
    <row r="13596" spans="1:4">
      <c r="A13596" s="375">
        <v>4170</v>
      </c>
      <c r="B13596" s="375">
        <v>2125</v>
      </c>
      <c r="C13596" s="375" t="s">
        <v>14220</v>
      </c>
      <c r="D13596" s="377">
        <v>2</v>
      </c>
    </row>
    <row r="13597" spans="1:4">
      <c r="A13597" s="375">
        <v>4173</v>
      </c>
      <c r="B13597" s="375">
        <v>2125</v>
      </c>
      <c r="C13597" s="375" t="s">
        <v>14221</v>
      </c>
      <c r="D13597" s="377">
        <v>0</v>
      </c>
    </row>
    <row r="13598" spans="1:4">
      <c r="A13598" s="375">
        <v>4179</v>
      </c>
      <c r="B13598" s="375">
        <v>2125</v>
      </c>
      <c r="C13598" s="375" t="s">
        <v>14222</v>
      </c>
      <c r="D13598" s="377">
        <v>2</v>
      </c>
    </row>
    <row r="13599" spans="1:4">
      <c r="A13599" s="375">
        <v>4180</v>
      </c>
      <c r="B13599" s="375">
        <v>2125</v>
      </c>
      <c r="C13599" s="375" t="s">
        <v>14223</v>
      </c>
      <c r="D13599" s="377">
        <v>2</v>
      </c>
    </row>
    <row r="13600" spans="1:4">
      <c r="A13600" s="375">
        <v>4181</v>
      </c>
      <c r="B13600" s="375">
        <v>2125</v>
      </c>
      <c r="C13600" s="375" t="s">
        <v>14224</v>
      </c>
      <c r="D13600" s="377">
        <v>2</v>
      </c>
    </row>
    <row r="13601" spans="1:4">
      <c r="A13601" s="375">
        <v>4190</v>
      </c>
      <c r="B13601" s="375">
        <v>2125</v>
      </c>
      <c r="C13601" s="375" t="s">
        <v>14225</v>
      </c>
      <c r="D13601" s="377">
        <v>2</v>
      </c>
    </row>
    <row r="13602" spans="1:4">
      <c r="A13602" s="375">
        <v>4191</v>
      </c>
      <c r="B13602" s="375">
        <v>2125</v>
      </c>
      <c r="C13602" s="375" t="s">
        <v>14226</v>
      </c>
      <c r="D13602" s="377">
        <v>2</v>
      </c>
    </row>
    <row r="13603" spans="1:4">
      <c r="A13603" s="375">
        <v>4192</v>
      </c>
      <c r="B13603" s="375">
        <v>2125</v>
      </c>
      <c r="C13603" s="375" t="s">
        <v>14227</v>
      </c>
      <c r="D13603" s="377">
        <v>2</v>
      </c>
    </row>
    <row r="13604" spans="1:4">
      <c r="A13604" s="375">
        <v>4196</v>
      </c>
      <c r="B13604" s="375">
        <v>2125</v>
      </c>
      <c r="C13604" s="375" t="s">
        <v>14228</v>
      </c>
      <c r="D13604" s="377">
        <v>2</v>
      </c>
    </row>
    <row r="13605" spans="1:4">
      <c r="A13605" s="375">
        <v>4199</v>
      </c>
      <c r="B13605" s="375">
        <v>2125</v>
      </c>
      <c r="C13605" s="375" t="s">
        <v>14229</v>
      </c>
      <c r="D13605" s="377">
        <v>2</v>
      </c>
    </row>
    <row r="13606" spans="1:4">
      <c r="A13606" s="375">
        <v>5002</v>
      </c>
      <c r="B13606" s="375">
        <v>2125</v>
      </c>
      <c r="C13606" s="375" t="s">
        <v>14230</v>
      </c>
      <c r="D13606" s="377">
        <v>0</v>
      </c>
    </row>
    <row r="13607" spans="1:4">
      <c r="A13607" s="375">
        <v>5003</v>
      </c>
      <c r="B13607" s="375">
        <v>2125</v>
      </c>
      <c r="C13607" s="375" t="s">
        <v>14231</v>
      </c>
      <c r="D13607" s="377">
        <v>0</v>
      </c>
    </row>
    <row r="13608" spans="1:4">
      <c r="A13608" s="375">
        <v>5008</v>
      </c>
      <c r="B13608" s="375">
        <v>2125</v>
      </c>
      <c r="C13608" s="375" t="s">
        <v>14232</v>
      </c>
      <c r="D13608" s="377">
        <v>0</v>
      </c>
    </row>
    <row r="13609" spans="1:4">
      <c r="A13609" s="375">
        <v>6002</v>
      </c>
      <c r="B13609" s="375">
        <v>2125</v>
      </c>
      <c r="C13609" s="375" t="s">
        <v>14233</v>
      </c>
      <c r="D13609" s="377">
        <v>0</v>
      </c>
    </row>
    <row r="13610" spans="1:4">
      <c r="A13610" s="375">
        <v>6022</v>
      </c>
      <c r="B13610" s="375">
        <v>2125</v>
      </c>
      <c r="C13610" s="375" t="s">
        <v>14234</v>
      </c>
      <c r="D13610" s="377">
        <v>0</v>
      </c>
    </row>
    <row r="13611" spans="1:4">
      <c r="A13611" s="375">
        <v>6034</v>
      </c>
      <c r="B13611" s="375">
        <v>2125</v>
      </c>
      <c r="C13611" s="375" t="s">
        <v>14235</v>
      </c>
      <c r="D13611" s="377">
        <v>0</v>
      </c>
    </row>
    <row r="13612" spans="1:4">
      <c r="A13612" s="375">
        <v>6042</v>
      </c>
      <c r="B13612" s="375">
        <v>2125</v>
      </c>
      <c r="C13612" s="375" t="s">
        <v>14236</v>
      </c>
      <c r="D13612" s="377">
        <v>0</v>
      </c>
    </row>
    <row r="13613" spans="1:4">
      <c r="A13613" s="375">
        <v>6082</v>
      </c>
      <c r="B13613" s="375">
        <v>2125</v>
      </c>
      <c r="C13613" s="375" t="s">
        <v>14237</v>
      </c>
      <c r="D13613" s="377">
        <v>0</v>
      </c>
    </row>
    <row r="13614" spans="1:4">
      <c r="A13614" s="375">
        <v>1099</v>
      </c>
      <c r="B13614" s="375">
        <v>2130</v>
      </c>
      <c r="C13614" s="375" t="s">
        <v>14238</v>
      </c>
      <c r="D13614" s="377">
        <v>2</v>
      </c>
    </row>
    <row r="13615" spans="1:4">
      <c r="A13615" s="375">
        <v>1100</v>
      </c>
      <c r="B13615" s="375">
        <v>2130</v>
      </c>
      <c r="C13615" s="375" t="s">
        <v>14239</v>
      </c>
      <c r="D13615" s="377">
        <v>0</v>
      </c>
    </row>
    <row r="13616" spans="1:4">
      <c r="A13616" s="375">
        <v>1101</v>
      </c>
      <c r="B13616" s="375">
        <v>2130</v>
      </c>
      <c r="C13616" s="375" t="s">
        <v>14240</v>
      </c>
      <c r="D13616" s="377">
        <v>2</v>
      </c>
    </row>
    <row r="13617" spans="1:4">
      <c r="A13617" s="375">
        <v>1102</v>
      </c>
      <c r="B13617" s="375">
        <v>2130</v>
      </c>
      <c r="C13617" s="375" t="s">
        <v>14241</v>
      </c>
      <c r="D13617" s="377">
        <v>0</v>
      </c>
    </row>
    <row r="13618" spans="1:4">
      <c r="A13618" s="375">
        <v>1103</v>
      </c>
      <c r="B13618" s="375">
        <v>2130</v>
      </c>
      <c r="C13618" s="375" t="s">
        <v>14242</v>
      </c>
      <c r="D13618" s="377">
        <v>2</v>
      </c>
    </row>
    <row r="13619" spans="1:4">
      <c r="A13619" s="375">
        <v>1104</v>
      </c>
      <c r="B13619" s="375">
        <v>2130</v>
      </c>
      <c r="C13619" s="375" t="s">
        <v>14243</v>
      </c>
      <c r="D13619" s="377">
        <v>0</v>
      </c>
    </row>
    <row r="13620" spans="1:4">
      <c r="A13620" s="375">
        <v>1105</v>
      </c>
      <c r="B13620" s="375">
        <v>2130</v>
      </c>
      <c r="C13620" s="375" t="s">
        <v>14244</v>
      </c>
      <c r="D13620" s="377">
        <v>0</v>
      </c>
    </row>
    <row r="13621" spans="1:4">
      <c r="A13621" s="375">
        <v>1106</v>
      </c>
      <c r="B13621" s="375">
        <v>2130</v>
      </c>
      <c r="C13621" s="375" t="s">
        <v>14245</v>
      </c>
      <c r="D13621" s="377">
        <v>0</v>
      </c>
    </row>
    <row r="13622" spans="1:4">
      <c r="A13622" s="375">
        <v>1107</v>
      </c>
      <c r="B13622" s="375">
        <v>2130</v>
      </c>
      <c r="C13622" s="375" t="s">
        <v>14246</v>
      </c>
      <c r="D13622" s="377">
        <v>2</v>
      </c>
    </row>
    <row r="13623" spans="1:4">
      <c r="A13623" s="375">
        <v>1109</v>
      </c>
      <c r="B13623" s="375">
        <v>2130</v>
      </c>
      <c r="C13623" s="375" t="s">
        <v>14247</v>
      </c>
      <c r="D13623" s="377">
        <v>0</v>
      </c>
    </row>
    <row r="13624" spans="1:4">
      <c r="A13624" s="375">
        <v>1113</v>
      </c>
      <c r="B13624" s="375">
        <v>2130</v>
      </c>
      <c r="C13624" s="375" t="s">
        <v>14248</v>
      </c>
      <c r="D13624" s="377">
        <v>0</v>
      </c>
    </row>
    <row r="13625" spans="1:4">
      <c r="A13625" s="375">
        <v>1114</v>
      </c>
      <c r="B13625" s="375">
        <v>2130</v>
      </c>
      <c r="C13625" s="375" t="s">
        <v>14249</v>
      </c>
      <c r="D13625" s="377">
        <v>2</v>
      </c>
    </row>
    <row r="13626" spans="1:4">
      <c r="A13626" s="375">
        <v>1115</v>
      </c>
      <c r="B13626" s="375">
        <v>2130</v>
      </c>
      <c r="C13626" s="375" t="s">
        <v>14250</v>
      </c>
      <c r="D13626" s="377">
        <v>0</v>
      </c>
    </row>
    <row r="13627" spans="1:4">
      <c r="A13627" s="375">
        <v>1120</v>
      </c>
      <c r="B13627" s="375">
        <v>2130</v>
      </c>
      <c r="C13627" s="375" t="s">
        <v>14251</v>
      </c>
      <c r="D13627" s="377">
        <v>2</v>
      </c>
    </row>
    <row r="13628" spans="1:4">
      <c r="A13628" s="375">
        <v>1121</v>
      </c>
      <c r="B13628" s="375">
        <v>2130</v>
      </c>
      <c r="C13628" s="375" t="s">
        <v>14252</v>
      </c>
      <c r="D13628" s="377">
        <v>2</v>
      </c>
    </row>
    <row r="13629" spans="1:4">
      <c r="A13629" s="375">
        <v>1123</v>
      </c>
      <c r="B13629" s="375">
        <v>2130</v>
      </c>
      <c r="C13629" s="375" t="s">
        <v>14253</v>
      </c>
      <c r="D13629" s="377">
        <v>0</v>
      </c>
    </row>
    <row r="13630" spans="1:4">
      <c r="A13630" s="375">
        <v>1124</v>
      </c>
      <c r="B13630" s="375">
        <v>2130</v>
      </c>
      <c r="C13630" s="375" t="s">
        <v>14254</v>
      </c>
      <c r="D13630" s="377">
        <v>2</v>
      </c>
    </row>
    <row r="13631" spans="1:4">
      <c r="A13631" s="375">
        <v>1125</v>
      </c>
      <c r="B13631" s="375">
        <v>2130</v>
      </c>
      <c r="C13631" s="375" t="s">
        <v>14255</v>
      </c>
      <c r="D13631" s="377">
        <v>2</v>
      </c>
    </row>
    <row r="13632" spans="1:4">
      <c r="A13632" s="375">
        <v>1126</v>
      </c>
      <c r="B13632" s="375">
        <v>2130</v>
      </c>
      <c r="C13632" s="375" t="s">
        <v>14256</v>
      </c>
      <c r="D13632" s="377">
        <v>2</v>
      </c>
    </row>
    <row r="13633" spans="1:4">
      <c r="A13633" s="375">
        <v>1127</v>
      </c>
      <c r="B13633" s="375">
        <v>2130</v>
      </c>
      <c r="C13633" s="375" t="s">
        <v>14257</v>
      </c>
      <c r="D13633" s="377">
        <v>0</v>
      </c>
    </row>
    <row r="13634" spans="1:4">
      <c r="A13634" s="375">
        <v>1128</v>
      </c>
      <c r="B13634" s="375">
        <v>2130</v>
      </c>
      <c r="C13634" s="375" t="s">
        <v>14258</v>
      </c>
      <c r="D13634" s="377">
        <v>2</v>
      </c>
    </row>
    <row r="13635" spans="1:4">
      <c r="A13635" s="375">
        <v>1129</v>
      </c>
      <c r="B13635" s="375">
        <v>2130</v>
      </c>
      <c r="C13635" s="375" t="s">
        <v>14259</v>
      </c>
      <c r="D13635" s="377">
        <v>0</v>
      </c>
    </row>
    <row r="13636" spans="1:4">
      <c r="A13636" s="375">
        <v>1130</v>
      </c>
      <c r="B13636" s="375">
        <v>2130</v>
      </c>
      <c r="C13636" s="375" t="s">
        <v>14260</v>
      </c>
      <c r="D13636" s="377">
        <v>1</v>
      </c>
    </row>
    <row r="13637" spans="1:4">
      <c r="A13637" s="375">
        <v>1131</v>
      </c>
      <c r="B13637" s="375">
        <v>2130</v>
      </c>
      <c r="C13637" s="375" t="s">
        <v>14261</v>
      </c>
      <c r="D13637" s="377">
        <v>2</v>
      </c>
    </row>
    <row r="13638" spans="1:4">
      <c r="A13638" s="375">
        <v>1132</v>
      </c>
      <c r="B13638" s="375">
        <v>2130</v>
      </c>
      <c r="C13638" s="375" t="s">
        <v>14262</v>
      </c>
      <c r="D13638" s="377">
        <v>1</v>
      </c>
    </row>
    <row r="13639" spans="1:4">
      <c r="A13639" s="375">
        <v>1137</v>
      </c>
      <c r="B13639" s="375">
        <v>2130</v>
      </c>
      <c r="C13639" s="375" t="s">
        <v>14263</v>
      </c>
      <c r="D13639" s="377">
        <v>0</v>
      </c>
    </row>
    <row r="13640" spans="1:4">
      <c r="A13640" s="375">
        <v>1151</v>
      </c>
      <c r="B13640" s="375">
        <v>2130</v>
      </c>
      <c r="C13640" s="375" t="s">
        <v>14264</v>
      </c>
      <c r="D13640" s="377">
        <v>2</v>
      </c>
    </row>
    <row r="13641" spans="1:4">
      <c r="A13641" s="375">
        <v>1152</v>
      </c>
      <c r="B13641" s="375">
        <v>2130</v>
      </c>
      <c r="C13641" s="375" t="s">
        <v>14265</v>
      </c>
      <c r="D13641" s="377">
        <v>2</v>
      </c>
    </row>
    <row r="13642" spans="1:4">
      <c r="A13642" s="375">
        <v>1153</v>
      </c>
      <c r="B13642" s="375">
        <v>2130</v>
      </c>
      <c r="C13642" s="375" t="s">
        <v>14266</v>
      </c>
      <c r="D13642" s="377">
        <v>0</v>
      </c>
    </row>
    <row r="13643" spans="1:4">
      <c r="A13643" s="375">
        <v>1157</v>
      </c>
      <c r="B13643" s="375">
        <v>2130</v>
      </c>
      <c r="C13643" s="375" t="s">
        <v>14267</v>
      </c>
      <c r="D13643" s="377">
        <v>1</v>
      </c>
    </row>
    <row r="13644" spans="1:4">
      <c r="A13644" s="375">
        <v>1175</v>
      </c>
      <c r="B13644" s="375">
        <v>2130</v>
      </c>
      <c r="C13644" s="375" t="s">
        <v>14268</v>
      </c>
      <c r="D13644" s="377">
        <v>2</v>
      </c>
    </row>
    <row r="13645" spans="1:4">
      <c r="A13645" s="375">
        <v>1181</v>
      </c>
      <c r="B13645" s="375">
        <v>2130</v>
      </c>
      <c r="C13645" s="375" t="s">
        <v>14269</v>
      </c>
      <c r="D13645" s="377">
        <v>0</v>
      </c>
    </row>
    <row r="13646" spans="1:4">
      <c r="A13646" s="375">
        <v>1183</v>
      </c>
      <c r="B13646" s="375">
        <v>2130</v>
      </c>
      <c r="C13646" s="375" t="s">
        <v>14270</v>
      </c>
      <c r="D13646" s="377">
        <v>0</v>
      </c>
    </row>
    <row r="13647" spans="1:4">
      <c r="A13647" s="375">
        <v>1185</v>
      </c>
      <c r="B13647" s="375">
        <v>2130</v>
      </c>
      <c r="C13647" s="375" t="s">
        <v>14271</v>
      </c>
      <c r="D13647" s="377">
        <v>0</v>
      </c>
    </row>
    <row r="13648" spans="1:4">
      <c r="A13648" s="375">
        <v>1186</v>
      </c>
      <c r="B13648" s="375">
        <v>2130</v>
      </c>
      <c r="C13648" s="375" t="s">
        <v>14272</v>
      </c>
      <c r="D13648" s="377">
        <v>0</v>
      </c>
    </row>
    <row r="13649" spans="1:4">
      <c r="A13649" s="375">
        <v>1187</v>
      </c>
      <c r="B13649" s="375">
        <v>2130</v>
      </c>
      <c r="C13649" s="375" t="s">
        <v>14273</v>
      </c>
      <c r="D13649" s="377">
        <v>0</v>
      </c>
    </row>
    <row r="13650" spans="1:4">
      <c r="A13650" s="375">
        <v>1188</v>
      </c>
      <c r="B13650" s="375">
        <v>2130</v>
      </c>
      <c r="C13650" s="375" t="s">
        <v>14274</v>
      </c>
      <c r="D13650" s="377">
        <v>0</v>
      </c>
    </row>
    <row r="13651" spans="1:4">
      <c r="A13651" s="375">
        <v>1189</v>
      </c>
      <c r="B13651" s="375">
        <v>2130</v>
      </c>
      <c r="C13651" s="375" t="s">
        <v>14275</v>
      </c>
      <c r="D13651" s="377">
        <v>2</v>
      </c>
    </row>
    <row r="13652" spans="1:4">
      <c r="A13652" s="375">
        <v>1190</v>
      </c>
      <c r="B13652" s="375">
        <v>2130</v>
      </c>
      <c r="C13652" s="375" t="s">
        <v>14276</v>
      </c>
      <c r="D13652" s="377">
        <v>0</v>
      </c>
    </row>
    <row r="13653" spans="1:4">
      <c r="A13653" s="375">
        <v>1192</v>
      </c>
      <c r="B13653" s="375">
        <v>2130</v>
      </c>
      <c r="C13653" s="375" t="s">
        <v>14277</v>
      </c>
      <c r="D13653" s="377">
        <v>2</v>
      </c>
    </row>
    <row r="13654" spans="1:4">
      <c r="A13654" s="375">
        <v>1193</v>
      </c>
      <c r="B13654" s="375">
        <v>2130</v>
      </c>
      <c r="C13654" s="375" t="s">
        <v>14278</v>
      </c>
      <c r="D13654" s="377">
        <v>2</v>
      </c>
    </row>
    <row r="13655" spans="1:4">
      <c r="A13655" s="375">
        <v>1194</v>
      </c>
      <c r="B13655" s="375">
        <v>2130</v>
      </c>
      <c r="C13655" s="375" t="s">
        <v>14279</v>
      </c>
      <c r="D13655" s="377">
        <v>0</v>
      </c>
    </row>
    <row r="13656" spans="1:4">
      <c r="A13656" s="375">
        <v>1199</v>
      </c>
      <c r="B13656" s="375">
        <v>2130</v>
      </c>
      <c r="C13656" s="375" t="s">
        <v>14280</v>
      </c>
      <c r="D13656" s="377">
        <v>0</v>
      </c>
    </row>
    <row r="13657" spans="1:4">
      <c r="A13657" s="375">
        <v>1201</v>
      </c>
      <c r="B13657" s="375">
        <v>2130</v>
      </c>
      <c r="C13657" s="375" t="s">
        <v>14281</v>
      </c>
      <c r="D13657" s="377">
        <v>0</v>
      </c>
    </row>
    <row r="13658" spans="1:4">
      <c r="A13658" s="375">
        <v>1203</v>
      </c>
      <c r="B13658" s="375">
        <v>2130</v>
      </c>
      <c r="C13658" s="375" t="s">
        <v>14282</v>
      </c>
      <c r="D13658" s="377">
        <v>0</v>
      </c>
    </row>
    <row r="13659" spans="1:4">
      <c r="A13659" s="375">
        <v>1206</v>
      </c>
      <c r="B13659" s="375">
        <v>2130</v>
      </c>
      <c r="C13659" s="375" t="s">
        <v>14283</v>
      </c>
      <c r="D13659" s="377">
        <v>2</v>
      </c>
    </row>
    <row r="13660" spans="1:4">
      <c r="A13660" s="375">
        <v>1210</v>
      </c>
      <c r="B13660" s="375">
        <v>2130</v>
      </c>
      <c r="C13660" s="375" t="s">
        <v>14284</v>
      </c>
      <c r="D13660" s="377">
        <v>0</v>
      </c>
    </row>
    <row r="13661" spans="1:4">
      <c r="A13661" s="375">
        <v>1256</v>
      </c>
      <c r="B13661" s="375">
        <v>2130</v>
      </c>
      <c r="C13661" s="375" t="s">
        <v>14285</v>
      </c>
      <c r="D13661" s="377">
        <v>2</v>
      </c>
    </row>
    <row r="13662" spans="1:4">
      <c r="A13662" s="375">
        <v>1257</v>
      </c>
      <c r="B13662" s="375">
        <v>2130</v>
      </c>
      <c r="C13662" s="375" t="s">
        <v>14286</v>
      </c>
      <c r="D13662" s="377">
        <v>2</v>
      </c>
    </row>
    <row r="13663" spans="1:4">
      <c r="A13663" s="375">
        <v>1260</v>
      </c>
      <c r="B13663" s="375">
        <v>2130</v>
      </c>
      <c r="C13663" s="375" t="s">
        <v>14287</v>
      </c>
      <c r="D13663" s="377">
        <v>2</v>
      </c>
    </row>
    <row r="13664" spans="1:4">
      <c r="A13664" s="375">
        <v>1261</v>
      </c>
      <c r="B13664" s="375">
        <v>2130</v>
      </c>
      <c r="C13664" s="375" t="s">
        <v>14288</v>
      </c>
      <c r="D13664" s="377">
        <v>2</v>
      </c>
    </row>
    <row r="13665" spans="1:4">
      <c r="A13665" s="375">
        <v>1262</v>
      </c>
      <c r="B13665" s="375">
        <v>2130</v>
      </c>
      <c r="C13665" s="375" t="s">
        <v>14289</v>
      </c>
      <c r="D13665" s="377">
        <v>2</v>
      </c>
    </row>
    <row r="13666" spans="1:4">
      <c r="A13666" s="375">
        <v>2095</v>
      </c>
      <c r="B13666" s="375">
        <v>2130</v>
      </c>
      <c r="C13666" s="375" t="s">
        <v>14290</v>
      </c>
      <c r="D13666" s="377">
        <v>2</v>
      </c>
    </row>
    <row r="13667" spans="1:4">
      <c r="A13667" s="375">
        <v>2096</v>
      </c>
      <c r="B13667" s="375">
        <v>2130</v>
      </c>
      <c r="C13667" s="375" t="s">
        <v>14291</v>
      </c>
      <c r="D13667" s="377">
        <v>2</v>
      </c>
    </row>
    <row r="13668" spans="1:4">
      <c r="A13668" s="375">
        <v>2100</v>
      </c>
      <c r="B13668" s="375">
        <v>2130</v>
      </c>
      <c r="C13668" s="375" t="s">
        <v>14292</v>
      </c>
      <c r="D13668" s="377">
        <v>2</v>
      </c>
    </row>
    <row r="13669" spans="1:4">
      <c r="A13669" s="375">
        <v>2102</v>
      </c>
      <c r="B13669" s="375">
        <v>2130</v>
      </c>
      <c r="C13669" s="375" t="s">
        <v>14293</v>
      </c>
      <c r="D13669" s="377">
        <v>2</v>
      </c>
    </row>
    <row r="13670" spans="1:4">
      <c r="A13670" s="375">
        <v>2103</v>
      </c>
      <c r="B13670" s="375">
        <v>2130</v>
      </c>
      <c r="C13670" s="375" t="s">
        <v>14294</v>
      </c>
      <c r="D13670" s="377">
        <v>2</v>
      </c>
    </row>
    <row r="13671" spans="1:4">
      <c r="A13671" s="375">
        <v>2104</v>
      </c>
      <c r="B13671" s="375">
        <v>2130</v>
      </c>
      <c r="C13671" s="375" t="s">
        <v>14295</v>
      </c>
      <c r="D13671" s="377">
        <v>2</v>
      </c>
    </row>
    <row r="13672" spans="1:4">
      <c r="A13672" s="375">
        <v>2105</v>
      </c>
      <c r="B13672" s="375">
        <v>2130</v>
      </c>
      <c r="C13672" s="375" t="s">
        <v>14296</v>
      </c>
      <c r="D13672" s="377">
        <v>2</v>
      </c>
    </row>
    <row r="13673" spans="1:4">
      <c r="A13673" s="375">
        <v>2108</v>
      </c>
      <c r="B13673" s="375">
        <v>2130</v>
      </c>
      <c r="C13673" s="375" t="s">
        <v>14297</v>
      </c>
      <c r="D13673" s="377">
        <v>2</v>
      </c>
    </row>
    <row r="13674" spans="1:4">
      <c r="A13674" s="375">
        <v>2109</v>
      </c>
      <c r="B13674" s="375">
        <v>2130</v>
      </c>
      <c r="C13674" s="375" t="s">
        <v>14298</v>
      </c>
      <c r="D13674" s="377">
        <v>0</v>
      </c>
    </row>
    <row r="13675" spans="1:4">
      <c r="A13675" s="375">
        <v>2110</v>
      </c>
      <c r="B13675" s="375">
        <v>2130</v>
      </c>
      <c r="C13675" s="375" t="s">
        <v>14299</v>
      </c>
      <c r="D13675" s="377">
        <v>2</v>
      </c>
    </row>
    <row r="13676" spans="1:4">
      <c r="A13676" s="375">
        <v>2111</v>
      </c>
      <c r="B13676" s="375">
        <v>2130</v>
      </c>
      <c r="C13676" s="375" t="s">
        <v>14300</v>
      </c>
      <c r="D13676" s="377">
        <v>2</v>
      </c>
    </row>
    <row r="13677" spans="1:4">
      <c r="A13677" s="375">
        <v>2112</v>
      </c>
      <c r="B13677" s="375">
        <v>2130</v>
      </c>
      <c r="C13677" s="375" t="s">
        <v>14301</v>
      </c>
      <c r="D13677" s="377">
        <v>0</v>
      </c>
    </row>
    <row r="13678" spans="1:4">
      <c r="A13678" s="375">
        <v>2113</v>
      </c>
      <c r="B13678" s="375">
        <v>2130</v>
      </c>
      <c r="C13678" s="375" t="s">
        <v>14302</v>
      </c>
      <c r="D13678" s="377">
        <v>2</v>
      </c>
    </row>
    <row r="13679" spans="1:4">
      <c r="A13679" s="375">
        <v>2115</v>
      </c>
      <c r="B13679" s="375">
        <v>2130</v>
      </c>
      <c r="C13679" s="375" t="s">
        <v>14303</v>
      </c>
      <c r="D13679" s="377">
        <v>2</v>
      </c>
    </row>
    <row r="13680" spans="1:4">
      <c r="A13680" s="375">
        <v>2116</v>
      </c>
      <c r="B13680" s="375">
        <v>2130</v>
      </c>
      <c r="C13680" s="375" t="s">
        <v>14304</v>
      </c>
      <c r="D13680" s="377">
        <v>0</v>
      </c>
    </row>
    <row r="13681" spans="1:4">
      <c r="A13681" s="375">
        <v>2117</v>
      </c>
      <c r="B13681" s="375">
        <v>2130</v>
      </c>
      <c r="C13681" s="375" t="s">
        <v>14305</v>
      </c>
      <c r="D13681" s="377">
        <v>1</v>
      </c>
    </row>
    <row r="13682" spans="1:4">
      <c r="A13682" s="375">
        <v>2121</v>
      </c>
      <c r="B13682" s="375">
        <v>2130</v>
      </c>
      <c r="C13682" s="375" t="s">
        <v>14306</v>
      </c>
      <c r="D13682" s="377">
        <v>1</v>
      </c>
    </row>
    <row r="13683" spans="1:4">
      <c r="A13683" s="375">
        <v>2122</v>
      </c>
      <c r="B13683" s="375">
        <v>2130</v>
      </c>
      <c r="C13683" s="375" t="s">
        <v>14307</v>
      </c>
      <c r="D13683" s="377">
        <v>2</v>
      </c>
    </row>
    <row r="13684" spans="1:4">
      <c r="A13684" s="375">
        <v>2123</v>
      </c>
      <c r="B13684" s="375">
        <v>2130</v>
      </c>
      <c r="C13684" s="375" t="s">
        <v>14308</v>
      </c>
      <c r="D13684" s="377">
        <v>2</v>
      </c>
    </row>
    <row r="13685" spans="1:4">
      <c r="A13685" s="375">
        <v>2125</v>
      </c>
      <c r="B13685" s="375">
        <v>2130</v>
      </c>
      <c r="C13685" s="375" t="s">
        <v>14309</v>
      </c>
      <c r="D13685" s="377">
        <v>0</v>
      </c>
    </row>
    <row r="13686" spans="1:4">
      <c r="A13686" s="375">
        <v>2130</v>
      </c>
      <c r="B13686" s="375">
        <v>2130</v>
      </c>
      <c r="C13686" s="375" t="s">
        <v>14310</v>
      </c>
      <c r="D13686" s="377" t="s">
        <v>94</v>
      </c>
    </row>
    <row r="13687" spans="1:4">
      <c r="A13687" s="375">
        <v>2132</v>
      </c>
      <c r="B13687" s="375">
        <v>2130</v>
      </c>
      <c r="C13687" s="375" t="s">
        <v>14311</v>
      </c>
      <c r="D13687" s="377">
        <v>1</v>
      </c>
    </row>
    <row r="13688" spans="1:4">
      <c r="A13688" s="375">
        <v>2133</v>
      </c>
      <c r="B13688" s="375">
        <v>2130</v>
      </c>
      <c r="C13688" s="375" t="s">
        <v>14312</v>
      </c>
      <c r="D13688" s="377">
        <v>0</v>
      </c>
    </row>
    <row r="13689" spans="1:4">
      <c r="A13689" s="375">
        <v>2135</v>
      </c>
      <c r="B13689" s="375">
        <v>2130</v>
      </c>
      <c r="C13689" s="375" t="s">
        <v>14313</v>
      </c>
      <c r="D13689" s="377">
        <v>0</v>
      </c>
    </row>
    <row r="13690" spans="1:4">
      <c r="A13690" s="375">
        <v>2136</v>
      </c>
      <c r="B13690" s="375">
        <v>2130</v>
      </c>
      <c r="C13690" s="375" t="s">
        <v>14314</v>
      </c>
      <c r="D13690" s="377">
        <v>0</v>
      </c>
    </row>
    <row r="13691" spans="1:4">
      <c r="A13691" s="375">
        <v>2137</v>
      </c>
      <c r="B13691" s="375">
        <v>2130</v>
      </c>
      <c r="C13691" s="375" t="s">
        <v>14315</v>
      </c>
      <c r="D13691" s="377">
        <v>0</v>
      </c>
    </row>
    <row r="13692" spans="1:4">
      <c r="A13692" s="375">
        <v>2139</v>
      </c>
      <c r="B13692" s="375">
        <v>2130</v>
      </c>
      <c r="C13692" s="375" t="s">
        <v>14316</v>
      </c>
      <c r="D13692" s="377">
        <v>2</v>
      </c>
    </row>
    <row r="13693" spans="1:4">
      <c r="A13693" s="375">
        <v>2142</v>
      </c>
      <c r="B13693" s="375">
        <v>2130</v>
      </c>
      <c r="C13693" s="375" t="s">
        <v>14317</v>
      </c>
      <c r="D13693" s="377">
        <v>2</v>
      </c>
    </row>
    <row r="13694" spans="1:4">
      <c r="A13694" s="375">
        <v>2146</v>
      </c>
      <c r="B13694" s="375">
        <v>2130</v>
      </c>
      <c r="C13694" s="375" t="s">
        <v>14318</v>
      </c>
      <c r="D13694" s="377">
        <v>2</v>
      </c>
    </row>
    <row r="13695" spans="1:4">
      <c r="A13695" s="375">
        <v>2148</v>
      </c>
      <c r="B13695" s="375">
        <v>2130</v>
      </c>
      <c r="C13695" s="375" t="s">
        <v>14319</v>
      </c>
      <c r="D13695" s="377">
        <v>2</v>
      </c>
    </row>
    <row r="13696" spans="1:4">
      <c r="A13696" s="375">
        <v>2149</v>
      </c>
      <c r="B13696" s="375">
        <v>2130</v>
      </c>
      <c r="C13696" s="375" t="s">
        <v>14320</v>
      </c>
      <c r="D13696" s="377">
        <v>2</v>
      </c>
    </row>
    <row r="13697" spans="1:4">
      <c r="A13697" s="375">
        <v>2151</v>
      </c>
      <c r="B13697" s="375">
        <v>2130</v>
      </c>
      <c r="C13697" s="375" t="s">
        <v>14321</v>
      </c>
      <c r="D13697" s="377">
        <v>0</v>
      </c>
    </row>
    <row r="13698" spans="1:4">
      <c r="A13698" s="375">
        <v>2152</v>
      </c>
      <c r="B13698" s="375">
        <v>2130</v>
      </c>
      <c r="C13698" s="375" t="s">
        <v>14322</v>
      </c>
      <c r="D13698" s="377">
        <v>2</v>
      </c>
    </row>
    <row r="13699" spans="1:4">
      <c r="A13699" s="375">
        <v>2153</v>
      </c>
      <c r="B13699" s="375">
        <v>2130</v>
      </c>
      <c r="C13699" s="375" t="s">
        <v>14323</v>
      </c>
      <c r="D13699" s="377">
        <v>2</v>
      </c>
    </row>
    <row r="13700" spans="1:4">
      <c r="A13700" s="375">
        <v>2154</v>
      </c>
      <c r="B13700" s="375">
        <v>2130</v>
      </c>
      <c r="C13700" s="375" t="s">
        <v>14324</v>
      </c>
      <c r="D13700" s="377">
        <v>2</v>
      </c>
    </row>
    <row r="13701" spans="1:4">
      <c r="A13701" s="375">
        <v>2155</v>
      </c>
      <c r="B13701" s="375">
        <v>2130</v>
      </c>
      <c r="C13701" s="375" t="s">
        <v>14325</v>
      </c>
      <c r="D13701" s="377">
        <v>2</v>
      </c>
    </row>
    <row r="13702" spans="1:4">
      <c r="A13702" s="375">
        <v>2156</v>
      </c>
      <c r="B13702" s="375">
        <v>2130</v>
      </c>
      <c r="C13702" s="375" t="s">
        <v>14326</v>
      </c>
      <c r="D13702" s="377">
        <v>2</v>
      </c>
    </row>
    <row r="13703" spans="1:4">
      <c r="A13703" s="375">
        <v>2162</v>
      </c>
      <c r="B13703" s="375">
        <v>2130</v>
      </c>
      <c r="C13703" s="375" t="s">
        <v>14327</v>
      </c>
      <c r="D13703" s="377">
        <v>2</v>
      </c>
    </row>
    <row r="13704" spans="1:4">
      <c r="A13704" s="375">
        <v>2163</v>
      </c>
      <c r="B13704" s="375">
        <v>2130</v>
      </c>
      <c r="C13704" s="375" t="s">
        <v>14328</v>
      </c>
      <c r="D13704" s="377">
        <v>2</v>
      </c>
    </row>
    <row r="13705" spans="1:4">
      <c r="A13705" s="375">
        <v>2164</v>
      </c>
      <c r="B13705" s="375">
        <v>2130</v>
      </c>
      <c r="C13705" s="375" t="s">
        <v>14329</v>
      </c>
      <c r="D13705" s="377">
        <v>2</v>
      </c>
    </row>
    <row r="13706" spans="1:4">
      <c r="A13706" s="375">
        <v>2169</v>
      </c>
      <c r="B13706" s="375">
        <v>2130</v>
      </c>
      <c r="C13706" s="375" t="s">
        <v>14330</v>
      </c>
      <c r="D13706" s="377">
        <v>2</v>
      </c>
    </row>
    <row r="13707" spans="1:4">
      <c r="A13707" s="375">
        <v>2171</v>
      </c>
      <c r="B13707" s="375">
        <v>2130</v>
      </c>
      <c r="C13707" s="375" t="s">
        <v>14331</v>
      </c>
      <c r="D13707" s="377">
        <v>2</v>
      </c>
    </row>
    <row r="13708" spans="1:4">
      <c r="A13708" s="375">
        <v>2172</v>
      </c>
      <c r="B13708" s="375">
        <v>2130</v>
      </c>
      <c r="C13708" s="375" t="s">
        <v>14332</v>
      </c>
      <c r="D13708" s="377">
        <v>2</v>
      </c>
    </row>
    <row r="13709" spans="1:4">
      <c r="A13709" s="375">
        <v>2173</v>
      </c>
      <c r="B13709" s="375">
        <v>2130</v>
      </c>
      <c r="C13709" s="375" t="s">
        <v>14333</v>
      </c>
      <c r="D13709" s="377">
        <v>2</v>
      </c>
    </row>
    <row r="13710" spans="1:4">
      <c r="A13710" s="375">
        <v>2174</v>
      </c>
      <c r="B13710" s="375">
        <v>2130</v>
      </c>
      <c r="C13710" s="375" t="s">
        <v>14334</v>
      </c>
      <c r="D13710" s="377">
        <v>2</v>
      </c>
    </row>
    <row r="13711" spans="1:4">
      <c r="A13711" s="375">
        <v>2175</v>
      </c>
      <c r="B13711" s="375">
        <v>2130</v>
      </c>
      <c r="C13711" s="375" t="s">
        <v>14335</v>
      </c>
      <c r="D13711" s="377">
        <v>2</v>
      </c>
    </row>
    <row r="13712" spans="1:4">
      <c r="A13712" s="375">
        <v>2176</v>
      </c>
      <c r="B13712" s="375">
        <v>2130</v>
      </c>
      <c r="C13712" s="375" t="s">
        <v>14336</v>
      </c>
      <c r="D13712" s="377">
        <v>2</v>
      </c>
    </row>
    <row r="13713" spans="1:4">
      <c r="A13713" s="375">
        <v>2177</v>
      </c>
      <c r="B13713" s="375">
        <v>2130</v>
      </c>
      <c r="C13713" s="375" t="s">
        <v>14337</v>
      </c>
      <c r="D13713" s="377">
        <v>2</v>
      </c>
    </row>
    <row r="13714" spans="1:4">
      <c r="A13714" s="375">
        <v>2178</v>
      </c>
      <c r="B13714" s="375">
        <v>2130</v>
      </c>
      <c r="C13714" s="375" t="s">
        <v>14338</v>
      </c>
      <c r="D13714" s="377">
        <v>0</v>
      </c>
    </row>
    <row r="13715" spans="1:4">
      <c r="A13715" s="375">
        <v>2179</v>
      </c>
      <c r="B13715" s="375">
        <v>2130</v>
      </c>
      <c r="C13715" s="375" t="s">
        <v>14339</v>
      </c>
      <c r="D13715" s="377">
        <v>2</v>
      </c>
    </row>
    <row r="13716" spans="1:4">
      <c r="A13716" s="375">
        <v>2180</v>
      </c>
      <c r="B13716" s="375">
        <v>2130</v>
      </c>
      <c r="C13716" s="375" t="s">
        <v>14340</v>
      </c>
      <c r="D13716" s="377">
        <v>0</v>
      </c>
    </row>
    <row r="13717" spans="1:4">
      <c r="A13717" s="375">
        <v>2182</v>
      </c>
      <c r="B13717" s="375">
        <v>2130</v>
      </c>
      <c r="C13717" s="375" t="s">
        <v>14341</v>
      </c>
      <c r="D13717" s="377">
        <v>2</v>
      </c>
    </row>
    <row r="13718" spans="1:4">
      <c r="A13718" s="375">
        <v>2183</v>
      </c>
      <c r="B13718" s="375">
        <v>2130</v>
      </c>
      <c r="C13718" s="375" t="s">
        <v>14342</v>
      </c>
      <c r="D13718" s="377">
        <v>0</v>
      </c>
    </row>
    <row r="13719" spans="1:4">
      <c r="A13719" s="375">
        <v>2184</v>
      </c>
      <c r="B13719" s="375">
        <v>2130</v>
      </c>
      <c r="C13719" s="375" t="s">
        <v>14343</v>
      </c>
      <c r="D13719" s="377">
        <v>2</v>
      </c>
    </row>
    <row r="13720" spans="1:4">
      <c r="A13720" s="375">
        <v>2185</v>
      </c>
      <c r="B13720" s="375">
        <v>2130</v>
      </c>
      <c r="C13720" s="375" t="s">
        <v>14344</v>
      </c>
      <c r="D13720" s="377">
        <v>2</v>
      </c>
    </row>
    <row r="13721" spans="1:4">
      <c r="A13721" s="375">
        <v>2187</v>
      </c>
      <c r="B13721" s="375">
        <v>2130</v>
      </c>
      <c r="C13721" s="375" t="s">
        <v>14345</v>
      </c>
      <c r="D13721" s="377">
        <v>0</v>
      </c>
    </row>
    <row r="13722" spans="1:4">
      <c r="A13722" s="375">
        <v>2188</v>
      </c>
      <c r="B13722" s="375">
        <v>2130</v>
      </c>
      <c r="C13722" s="375" t="s">
        <v>14346</v>
      </c>
      <c r="D13722" s="377">
        <v>0</v>
      </c>
    </row>
    <row r="13723" spans="1:4">
      <c r="A13723" s="375">
        <v>2189</v>
      </c>
      <c r="B13723" s="375">
        <v>2130</v>
      </c>
      <c r="C13723" s="375" t="s">
        <v>14347</v>
      </c>
      <c r="D13723" s="377">
        <v>2</v>
      </c>
    </row>
    <row r="13724" spans="1:4">
      <c r="A13724" s="375">
        <v>2192</v>
      </c>
      <c r="B13724" s="375">
        <v>2130</v>
      </c>
      <c r="C13724" s="375" t="s">
        <v>14348</v>
      </c>
      <c r="D13724" s="377">
        <v>2</v>
      </c>
    </row>
    <row r="13725" spans="1:4">
      <c r="A13725" s="375">
        <v>2196</v>
      </c>
      <c r="B13725" s="375">
        <v>2130</v>
      </c>
      <c r="C13725" s="375" t="s">
        <v>14349</v>
      </c>
      <c r="D13725" s="377">
        <v>0</v>
      </c>
    </row>
    <row r="13726" spans="1:4">
      <c r="A13726" s="375">
        <v>2197</v>
      </c>
      <c r="B13726" s="375">
        <v>2130</v>
      </c>
      <c r="C13726" s="375" t="s">
        <v>14350</v>
      </c>
      <c r="D13726" s="377">
        <v>2</v>
      </c>
    </row>
    <row r="13727" spans="1:4">
      <c r="A13727" s="375">
        <v>2199</v>
      </c>
      <c r="B13727" s="375">
        <v>2130</v>
      </c>
      <c r="C13727" s="375" t="s">
        <v>14351</v>
      </c>
      <c r="D13727" s="377">
        <v>2</v>
      </c>
    </row>
    <row r="13728" spans="1:4">
      <c r="A13728" s="375">
        <v>2201</v>
      </c>
      <c r="B13728" s="375">
        <v>2130</v>
      </c>
      <c r="C13728" s="375" t="s">
        <v>14352</v>
      </c>
      <c r="D13728" s="377">
        <v>2</v>
      </c>
    </row>
    <row r="13729" spans="1:4">
      <c r="A13729" s="375">
        <v>2202</v>
      </c>
      <c r="B13729" s="375">
        <v>2130</v>
      </c>
      <c r="C13729" s="375" t="s">
        <v>14353</v>
      </c>
      <c r="D13729" s="377">
        <v>0</v>
      </c>
    </row>
    <row r="13730" spans="1:4">
      <c r="A13730" s="375">
        <v>2203</v>
      </c>
      <c r="B13730" s="375">
        <v>2130</v>
      </c>
      <c r="C13730" s="375" t="s">
        <v>14354</v>
      </c>
      <c r="D13730" s="377">
        <v>0</v>
      </c>
    </row>
    <row r="13731" spans="1:4">
      <c r="A13731" s="375">
        <v>2206</v>
      </c>
      <c r="B13731" s="375">
        <v>2130</v>
      </c>
      <c r="C13731" s="375" t="s">
        <v>14355</v>
      </c>
      <c r="D13731" s="377">
        <v>2</v>
      </c>
    </row>
    <row r="13732" spans="1:4">
      <c r="A13732" s="375">
        <v>2207</v>
      </c>
      <c r="B13732" s="375">
        <v>2130</v>
      </c>
      <c r="C13732" s="375" t="s">
        <v>14356</v>
      </c>
      <c r="D13732" s="377">
        <v>2</v>
      </c>
    </row>
    <row r="13733" spans="1:4">
      <c r="A13733" s="375">
        <v>2208</v>
      </c>
      <c r="B13733" s="375">
        <v>2130</v>
      </c>
      <c r="C13733" s="375" t="s">
        <v>14357</v>
      </c>
      <c r="D13733" s="377">
        <v>2</v>
      </c>
    </row>
    <row r="13734" spans="1:4">
      <c r="A13734" s="375">
        <v>2209</v>
      </c>
      <c r="B13734" s="375">
        <v>2130</v>
      </c>
      <c r="C13734" s="375" t="s">
        <v>14358</v>
      </c>
      <c r="D13734" s="377">
        <v>2</v>
      </c>
    </row>
    <row r="13735" spans="1:4">
      <c r="A13735" s="375">
        <v>2210</v>
      </c>
      <c r="B13735" s="375">
        <v>2130</v>
      </c>
      <c r="C13735" s="375" t="s">
        <v>14359</v>
      </c>
      <c r="D13735" s="377">
        <v>2</v>
      </c>
    </row>
    <row r="13736" spans="1:4">
      <c r="A13736" s="375">
        <v>2211</v>
      </c>
      <c r="B13736" s="375">
        <v>2130</v>
      </c>
      <c r="C13736" s="375" t="s">
        <v>14360</v>
      </c>
      <c r="D13736" s="377">
        <v>2</v>
      </c>
    </row>
    <row r="13737" spans="1:4">
      <c r="A13737" s="375">
        <v>2212</v>
      </c>
      <c r="B13737" s="375">
        <v>2130</v>
      </c>
      <c r="C13737" s="375" t="s">
        <v>14361</v>
      </c>
      <c r="D13737" s="377">
        <v>0</v>
      </c>
    </row>
    <row r="13738" spans="1:4">
      <c r="A13738" s="375">
        <v>2213</v>
      </c>
      <c r="B13738" s="375">
        <v>2130</v>
      </c>
      <c r="C13738" s="375" t="s">
        <v>14362</v>
      </c>
      <c r="D13738" s="377">
        <v>2</v>
      </c>
    </row>
    <row r="13739" spans="1:4">
      <c r="A13739" s="375">
        <v>2214</v>
      </c>
      <c r="B13739" s="375">
        <v>2130</v>
      </c>
      <c r="C13739" s="375" t="s">
        <v>14363</v>
      </c>
      <c r="D13739" s="377">
        <v>2</v>
      </c>
    </row>
    <row r="13740" spans="1:4">
      <c r="A13740" s="375">
        <v>2215</v>
      </c>
      <c r="B13740" s="375">
        <v>2130</v>
      </c>
      <c r="C13740" s="375" t="s">
        <v>14364</v>
      </c>
      <c r="D13740" s="377">
        <v>0</v>
      </c>
    </row>
    <row r="13741" spans="1:4">
      <c r="A13741" s="375">
        <v>2312</v>
      </c>
      <c r="B13741" s="375">
        <v>2130</v>
      </c>
      <c r="C13741" s="375" t="s">
        <v>14365</v>
      </c>
      <c r="D13741" s="377">
        <v>0</v>
      </c>
    </row>
    <row r="13742" spans="1:4">
      <c r="A13742" s="375">
        <v>2317</v>
      </c>
      <c r="B13742" s="375">
        <v>2130</v>
      </c>
      <c r="C13742" s="375" t="s">
        <v>14366</v>
      </c>
      <c r="D13742" s="377">
        <v>1</v>
      </c>
    </row>
    <row r="13743" spans="1:4">
      <c r="A13743" s="375">
        <v>2322</v>
      </c>
      <c r="B13743" s="375">
        <v>2130</v>
      </c>
      <c r="C13743" s="375" t="s">
        <v>14367</v>
      </c>
      <c r="D13743" s="377">
        <v>1</v>
      </c>
    </row>
    <row r="13744" spans="1:4">
      <c r="A13744" s="375">
        <v>2323</v>
      </c>
      <c r="B13744" s="375">
        <v>2130</v>
      </c>
      <c r="C13744" s="375" t="s">
        <v>14368</v>
      </c>
      <c r="D13744" s="377">
        <v>0</v>
      </c>
    </row>
    <row r="13745" spans="1:4">
      <c r="A13745" s="375">
        <v>2324</v>
      </c>
      <c r="B13745" s="375">
        <v>2130</v>
      </c>
      <c r="C13745" s="375" t="s">
        <v>14369</v>
      </c>
      <c r="D13745" s="377">
        <v>2</v>
      </c>
    </row>
    <row r="13746" spans="1:4">
      <c r="A13746" s="375">
        <v>2326</v>
      </c>
      <c r="B13746" s="375">
        <v>2130</v>
      </c>
      <c r="C13746" s="375" t="s">
        <v>14370</v>
      </c>
      <c r="D13746" s="377">
        <v>2</v>
      </c>
    </row>
    <row r="13747" spans="1:4">
      <c r="A13747" s="375">
        <v>2328</v>
      </c>
      <c r="B13747" s="375">
        <v>2130</v>
      </c>
      <c r="C13747" s="375" t="s">
        <v>14371</v>
      </c>
      <c r="D13747" s="377">
        <v>0</v>
      </c>
    </row>
    <row r="13748" spans="1:4">
      <c r="A13748" s="375">
        <v>2330</v>
      </c>
      <c r="B13748" s="375">
        <v>2130</v>
      </c>
      <c r="C13748" s="375" t="s">
        <v>14372</v>
      </c>
      <c r="D13748" s="377">
        <v>1</v>
      </c>
    </row>
    <row r="13749" spans="1:4">
      <c r="A13749" s="375">
        <v>2338</v>
      </c>
      <c r="B13749" s="375">
        <v>2130</v>
      </c>
      <c r="C13749" s="375" t="s">
        <v>14373</v>
      </c>
      <c r="D13749" s="377">
        <v>1</v>
      </c>
    </row>
    <row r="13750" spans="1:4">
      <c r="A13750" s="375">
        <v>2341</v>
      </c>
      <c r="B13750" s="375">
        <v>2130</v>
      </c>
      <c r="C13750" s="375" t="s">
        <v>14374</v>
      </c>
      <c r="D13750" s="377">
        <v>1</v>
      </c>
    </row>
    <row r="13751" spans="1:4">
      <c r="A13751" s="375">
        <v>2342</v>
      </c>
      <c r="B13751" s="375">
        <v>2130</v>
      </c>
      <c r="C13751" s="375" t="s">
        <v>14375</v>
      </c>
      <c r="D13751" s="377">
        <v>0</v>
      </c>
    </row>
    <row r="13752" spans="1:4">
      <c r="A13752" s="375">
        <v>2343</v>
      </c>
      <c r="B13752" s="375">
        <v>2130</v>
      </c>
      <c r="C13752" s="375" t="s">
        <v>14376</v>
      </c>
      <c r="D13752" s="377">
        <v>1</v>
      </c>
    </row>
    <row r="13753" spans="1:4">
      <c r="A13753" s="375">
        <v>2345</v>
      </c>
      <c r="B13753" s="375">
        <v>2130</v>
      </c>
      <c r="C13753" s="375" t="s">
        <v>14377</v>
      </c>
      <c r="D13753" s="377">
        <v>1</v>
      </c>
    </row>
    <row r="13754" spans="1:4">
      <c r="A13754" s="375">
        <v>2346</v>
      </c>
      <c r="B13754" s="375">
        <v>2130</v>
      </c>
      <c r="C13754" s="375" t="s">
        <v>14378</v>
      </c>
      <c r="D13754" s="377">
        <v>0</v>
      </c>
    </row>
    <row r="13755" spans="1:4">
      <c r="A13755" s="375">
        <v>2347</v>
      </c>
      <c r="B13755" s="375">
        <v>2130</v>
      </c>
      <c r="C13755" s="375" t="s">
        <v>14379</v>
      </c>
      <c r="D13755" s="377">
        <v>0</v>
      </c>
    </row>
    <row r="13756" spans="1:4">
      <c r="A13756" s="375">
        <v>3102</v>
      </c>
      <c r="B13756" s="375">
        <v>2130</v>
      </c>
      <c r="C13756" s="375" t="s">
        <v>14380</v>
      </c>
      <c r="D13756" s="377">
        <v>0</v>
      </c>
    </row>
    <row r="13757" spans="1:4">
      <c r="A13757" s="375">
        <v>3103</v>
      </c>
      <c r="B13757" s="375">
        <v>2130</v>
      </c>
      <c r="C13757" s="375" t="s">
        <v>14381</v>
      </c>
      <c r="D13757" s="377">
        <v>0</v>
      </c>
    </row>
    <row r="13758" spans="1:4">
      <c r="A13758" s="375">
        <v>3104</v>
      </c>
      <c r="B13758" s="375">
        <v>2130</v>
      </c>
      <c r="C13758" s="375" t="s">
        <v>14382</v>
      </c>
      <c r="D13758" s="377">
        <v>0</v>
      </c>
    </row>
    <row r="13759" spans="1:4">
      <c r="A13759" s="375">
        <v>3105</v>
      </c>
      <c r="B13759" s="375">
        <v>2130</v>
      </c>
      <c r="C13759" s="375" t="s">
        <v>14383</v>
      </c>
      <c r="D13759" s="377">
        <v>0</v>
      </c>
    </row>
    <row r="13760" spans="1:4">
      <c r="A13760" s="375">
        <v>3108</v>
      </c>
      <c r="B13760" s="375">
        <v>2130</v>
      </c>
      <c r="C13760" s="375" t="s">
        <v>14384</v>
      </c>
      <c r="D13760" s="377">
        <v>0</v>
      </c>
    </row>
    <row r="13761" spans="1:4">
      <c r="A13761" s="375">
        <v>3109</v>
      </c>
      <c r="B13761" s="375">
        <v>2130</v>
      </c>
      <c r="C13761" s="375" t="s">
        <v>14385</v>
      </c>
      <c r="D13761" s="377">
        <v>0</v>
      </c>
    </row>
    <row r="13762" spans="1:4">
      <c r="A13762" s="375">
        <v>3115</v>
      </c>
      <c r="B13762" s="375">
        <v>2130</v>
      </c>
      <c r="C13762" s="375" t="s">
        <v>14386</v>
      </c>
      <c r="D13762" s="377">
        <v>0</v>
      </c>
    </row>
    <row r="13763" spans="1:4">
      <c r="A13763" s="375">
        <v>3116</v>
      </c>
      <c r="B13763" s="375">
        <v>2130</v>
      </c>
      <c r="C13763" s="375" t="s">
        <v>14387</v>
      </c>
      <c r="D13763" s="377">
        <v>0</v>
      </c>
    </row>
    <row r="13764" spans="1:4">
      <c r="A13764" s="375">
        <v>3120</v>
      </c>
      <c r="B13764" s="375">
        <v>2130</v>
      </c>
      <c r="C13764" s="375" t="s">
        <v>14388</v>
      </c>
      <c r="D13764" s="377">
        <v>0</v>
      </c>
    </row>
    <row r="13765" spans="1:4">
      <c r="A13765" s="375">
        <v>3121</v>
      </c>
      <c r="B13765" s="375">
        <v>2130</v>
      </c>
      <c r="C13765" s="375" t="s">
        <v>14389</v>
      </c>
      <c r="D13765" s="377">
        <v>0</v>
      </c>
    </row>
    <row r="13766" spans="1:4">
      <c r="A13766" s="375">
        <v>3141</v>
      </c>
      <c r="B13766" s="375">
        <v>2130</v>
      </c>
      <c r="C13766" s="375" t="s">
        <v>14390</v>
      </c>
      <c r="D13766" s="377">
        <v>0</v>
      </c>
    </row>
    <row r="13767" spans="1:4">
      <c r="A13767" s="375">
        <v>3145</v>
      </c>
      <c r="B13767" s="375">
        <v>2130</v>
      </c>
      <c r="C13767" s="375" t="s">
        <v>14391</v>
      </c>
      <c r="D13767" s="377">
        <v>0</v>
      </c>
    </row>
    <row r="13768" spans="1:4">
      <c r="A13768" s="375">
        <v>3146</v>
      </c>
      <c r="B13768" s="375">
        <v>2130</v>
      </c>
      <c r="C13768" s="375" t="s">
        <v>14392</v>
      </c>
      <c r="D13768" s="377">
        <v>0</v>
      </c>
    </row>
    <row r="13769" spans="1:4">
      <c r="A13769" s="375">
        <v>3147</v>
      </c>
      <c r="B13769" s="375">
        <v>2130</v>
      </c>
      <c r="C13769" s="375" t="s">
        <v>14393</v>
      </c>
      <c r="D13769" s="377">
        <v>0</v>
      </c>
    </row>
    <row r="13770" spans="1:4">
      <c r="A13770" s="375">
        <v>3181</v>
      </c>
      <c r="B13770" s="375">
        <v>2130</v>
      </c>
      <c r="C13770" s="375" t="s">
        <v>14394</v>
      </c>
      <c r="D13770" s="377">
        <v>0</v>
      </c>
    </row>
    <row r="13771" spans="1:4">
      <c r="A13771" s="375">
        <v>3199</v>
      </c>
      <c r="B13771" s="375">
        <v>2130</v>
      </c>
      <c r="C13771" s="375" t="s">
        <v>14395</v>
      </c>
      <c r="D13771" s="377">
        <v>0</v>
      </c>
    </row>
    <row r="13772" spans="1:4">
      <c r="A13772" s="375">
        <v>4109</v>
      </c>
      <c r="B13772" s="375">
        <v>2130</v>
      </c>
      <c r="C13772" s="375" t="s">
        <v>14396</v>
      </c>
      <c r="D13772" s="377">
        <v>0</v>
      </c>
    </row>
    <row r="13773" spans="1:4">
      <c r="A13773" s="375">
        <v>4111</v>
      </c>
      <c r="B13773" s="375">
        <v>2130</v>
      </c>
      <c r="C13773" s="375" t="s">
        <v>14397</v>
      </c>
      <c r="D13773" s="377">
        <v>2</v>
      </c>
    </row>
    <row r="13774" spans="1:4">
      <c r="A13774" s="375">
        <v>4112</v>
      </c>
      <c r="B13774" s="375">
        <v>2130</v>
      </c>
      <c r="C13774" s="375" t="s">
        <v>14398</v>
      </c>
      <c r="D13774" s="377">
        <v>2</v>
      </c>
    </row>
    <row r="13775" spans="1:4">
      <c r="A13775" s="375">
        <v>4116</v>
      </c>
      <c r="B13775" s="375">
        <v>2130</v>
      </c>
      <c r="C13775" s="375" t="s">
        <v>14399</v>
      </c>
      <c r="D13775" s="377">
        <v>2</v>
      </c>
    </row>
    <row r="13776" spans="1:4">
      <c r="A13776" s="375">
        <v>4117</v>
      </c>
      <c r="B13776" s="375">
        <v>2130</v>
      </c>
      <c r="C13776" s="375" t="s">
        <v>14400</v>
      </c>
      <c r="D13776" s="377">
        <v>2</v>
      </c>
    </row>
    <row r="13777" spans="1:4">
      <c r="A13777" s="375">
        <v>4121</v>
      </c>
      <c r="B13777" s="375">
        <v>2130</v>
      </c>
      <c r="C13777" s="375" t="s">
        <v>14401</v>
      </c>
      <c r="D13777" s="377">
        <v>2</v>
      </c>
    </row>
    <row r="13778" spans="1:4">
      <c r="A13778" s="375">
        <v>4123</v>
      </c>
      <c r="B13778" s="375">
        <v>2130</v>
      </c>
      <c r="C13778" s="375" t="s">
        <v>14402</v>
      </c>
      <c r="D13778" s="377">
        <v>2</v>
      </c>
    </row>
    <row r="13779" spans="1:4">
      <c r="A13779" s="375">
        <v>4124</v>
      </c>
      <c r="B13779" s="375">
        <v>2130</v>
      </c>
      <c r="C13779" s="375" t="s">
        <v>14403</v>
      </c>
      <c r="D13779" s="377">
        <v>2</v>
      </c>
    </row>
    <row r="13780" spans="1:4">
      <c r="A13780" s="375">
        <v>4126</v>
      </c>
      <c r="B13780" s="375">
        <v>2130</v>
      </c>
      <c r="C13780" s="375" t="s">
        <v>14404</v>
      </c>
      <c r="D13780" s="377">
        <v>2</v>
      </c>
    </row>
    <row r="13781" spans="1:4">
      <c r="A13781" s="375">
        <v>4130</v>
      </c>
      <c r="B13781" s="375">
        <v>2130</v>
      </c>
      <c r="C13781" s="375" t="s">
        <v>14405</v>
      </c>
      <c r="D13781" s="377">
        <v>2</v>
      </c>
    </row>
    <row r="13782" spans="1:4">
      <c r="A13782" s="375">
        <v>4131</v>
      </c>
      <c r="B13782" s="375">
        <v>2130</v>
      </c>
      <c r="C13782" s="375" t="s">
        <v>14406</v>
      </c>
      <c r="D13782" s="377">
        <v>2</v>
      </c>
    </row>
    <row r="13783" spans="1:4">
      <c r="A13783" s="375">
        <v>4132</v>
      </c>
      <c r="B13783" s="375">
        <v>2130</v>
      </c>
      <c r="C13783" s="375" t="s">
        <v>14407</v>
      </c>
      <c r="D13783" s="377">
        <v>2</v>
      </c>
    </row>
    <row r="13784" spans="1:4">
      <c r="A13784" s="375">
        <v>4140</v>
      </c>
      <c r="B13784" s="375">
        <v>2130</v>
      </c>
      <c r="C13784" s="375" t="s">
        <v>14408</v>
      </c>
      <c r="D13784" s="377">
        <v>2</v>
      </c>
    </row>
    <row r="13785" spans="1:4">
      <c r="A13785" s="375">
        <v>4170</v>
      </c>
      <c r="B13785" s="375">
        <v>2130</v>
      </c>
      <c r="C13785" s="375" t="s">
        <v>14409</v>
      </c>
      <c r="D13785" s="377">
        <v>2</v>
      </c>
    </row>
    <row r="13786" spans="1:4">
      <c r="A13786" s="375">
        <v>4173</v>
      </c>
      <c r="B13786" s="375">
        <v>2130</v>
      </c>
      <c r="C13786" s="375" t="s">
        <v>14410</v>
      </c>
      <c r="D13786" s="377">
        <v>0</v>
      </c>
    </row>
    <row r="13787" spans="1:4">
      <c r="A13787" s="375">
        <v>4179</v>
      </c>
      <c r="B13787" s="375">
        <v>2130</v>
      </c>
      <c r="C13787" s="375" t="s">
        <v>14411</v>
      </c>
      <c r="D13787" s="377">
        <v>2</v>
      </c>
    </row>
    <row r="13788" spans="1:4">
      <c r="A13788" s="375">
        <v>4180</v>
      </c>
      <c r="B13788" s="375">
        <v>2130</v>
      </c>
      <c r="C13788" s="375" t="s">
        <v>14412</v>
      </c>
      <c r="D13788" s="377">
        <v>2</v>
      </c>
    </row>
    <row r="13789" spans="1:4">
      <c r="A13789" s="375">
        <v>4181</v>
      </c>
      <c r="B13789" s="375">
        <v>2130</v>
      </c>
      <c r="C13789" s="375" t="s">
        <v>14413</v>
      </c>
      <c r="D13789" s="377">
        <v>2</v>
      </c>
    </row>
    <row r="13790" spans="1:4">
      <c r="A13790" s="375">
        <v>4190</v>
      </c>
      <c r="B13790" s="375">
        <v>2130</v>
      </c>
      <c r="C13790" s="375" t="s">
        <v>14414</v>
      </c>
      <c r="D13790" s="377">
        <v>2</v>
      </c>
    </row>
    <row r="13791" spans="1:4">
      <c r="A13791" s="375">
        <v>4191</v>
      </c>
      <c r="B13791" s="375">
        <v>2130</v>
      </c>
      <c r="C13791" s="375" t="s">
        <v>14415</v>
      </c>
      <c r="D13791" s="377">
        <v>2</v>
      </c>
    </row>
    <row r="13792" spans="1:4">
      <c r="A13792" s="375">
        <v>4192</v>
      </c>
      <c r="B13792" s="375">
        <v>2130</v>
      </c>
      <c r="C13792" s="375" t="s">
        <v>14416</v>
      </c>
      <c r="D13792" s="377">
        <v>2</v>
      </c>
    </row>
    <row r="13793" spans="1:4">
      <c r="A13793" s="375">
        <v>4196</v>
      </c>
      <c r="B13793" s="375">
        <v>2130</v>
      </c>
      <c r="C13793" s="375" t="s">
        <v>14417</v>
      </c>
      <c r="D13793" s="377">
        <v>2</v>
      </c>
    </row>
    <row r="13794" spans="1:4">
      <c r="A13794" s="375">
        <v>4199</v>
      </c>
      <c r="B13794" s="375">
        <v>2130</v>
      </c>
      <c r="C13794" s="375" t="s">
        <v>14418</v>
      </c>
      <c r="D13794" s="377">
        <v>2</v>
      </c>
    </row>
    <row r="13795" spans="1:4">
      <c r="A13795" s="375">
        <v>5002</v>
      </c>
      <c r="B13795" s="375">
        <v>2130</v>
      </c>
      <c r="C13795" s="375" t="s">
        <v>14419</v>
      </c>
      <c r="D13795" s="377">
        <v>0</v>
      </c>
    </row>
    <row r="13796" spans="1:4">
      <c r="A13796" s="375">
        <v>5003</v>
      </c>
      <c r="B13796" s="375">
        <v>2130</v>
      </c>
      <c r="C13796" s="375" t="s">
        <v>14420</v>
      </c>
      <c r="D13796" s="377">
        <v>0</v>
      </c>
    </row>
    <row r="13797" spans="1:4">
      <c r="A13797" s="375">
        <v>5008</v>
      </c>
      <c r="B13797" s="375">
        <v>2130</v>
      </c>
      <c r="C13797" s="375" t="s">
        <v>14421</v>
      </c>
      <c r="D13797" s="377">
        <v>0</v>
      </c>
    </row>
    <row r="13798" spans="1:4">
      <c r="A13798" s="375">
        <v>6002</v>
      </c>
      <c r="B13798" s="375">
        <v>2130</v>
      </c>
      <c r="C13798" s="375" t="s">
        <v>14422</v>
      </c>
      <c r="D13798" s="377">
        <v>0</v>
      </c>
    </row>
    <row r="13799" spans="1:4">
      <c r="A13799" s="375">
        <v>6022</v>
      </c>
      <c r="B13799" s="375">
        <v>2130</v>
      </c>
      <c r="C13799" s="375" t="s">
        <v>14423</v>
      </c>
      <c r="D13799" s="377">
        <v>0</v>
      </c>
    </row>
    <row r="13800" spans="1:4">
      <c r="A13800" s="375">
        <v>6034</v>
      </c>
      <c r="B13800" s="375">
        <v>2130</v>
      </c>
      <c r="C13800" s="375" t="s">
        <v>14424</v>
      </c>
      <c r="D13800" s="377">
        <v>0</v>
      </c>
    </row>
    <row r="13801" spans="1:4">
      <c r="A13801" s="375">
        <v>6042</v>
      </c>
      <c r="B13801" s="375">
        <v>2130</v>
      </c>
      <c r="C13801" s="375" t="s">
        <v>14425</v>
      </c>
      <c r="D13801" s="377">
        <v>0</v>
      </c>
    </row>
    <row r="13802" spans="1:4">
      <c r="A13802" s="375">
        <v>6082</v>
      </c>
      <c r="B13802" s="375">
        <v>2130</v>
      </c>
      <c r="C13802" s="375" t="s">
        <v>14426</v>
      </c>
      <c r="D13802" s="377">
        <v>0</v>
      </c>
    </row>
    <row r="13803" spans="1:4">
      <c r="A13803" s="375">
        <v>1099</v>
      </c>
      <c r="B13803" s="375">
        <v>2132</v>
      </c>
      <c r="C13803" s="375" t="s">
        <v>14427</v>
      </c>
      <c r="D13803" s="377">
        <v>2</v>
      </c>
    </row>
    <row r="13804" spans="1:4">
      <c r="A13804" s="375">
        <v>1100</v>
      </c>
      <c r="B13804" s="375">
        <v>2132</v>
      </c>
      <c r="C13804" s="375" t="s">
        <v>14428</v>
      </c>
      <c r="D13804" s="377">
        <v>0</v>
      </c>
    </row>
    <row r="13805" spans="1:4">
      <c r="A13805" s="375">
        <v>1101</v>
      </c>
      <c r="B13805" s="375">
        <v>2132</v>
      </c>
      <c r="C13805" s="375" t="s">
        <v>14429</v>
      </c>
      <c r="D13805" s="377">
        <v>2</v>
      </c>
    </row>
    <row r="13806" spans="1:4">
      <c r="A13806" s="375">
        <v>1102</v>
      </c>
      <c r="B13806" s="375">
        <v>2132</v>
      </c>
      <c r="C13806" s="375" t="s">
        <v>14430</v>
      </c>
      <c r="D13806" s="377">
        <v>0</v>
      </c>
    </row>
    <row r="13807" spans="1:4">
      <c r="A13807" s="375">
        <v>1103</v>
      </c>
      <c r="B13807" s="375">
        <v>2132</v>
      </c>
      <c r="C13807" s="375" t="s">
        <v>14431</v>
      </c>
      <c r="D13807" s="377">
        <v>2</v>
      </c>
    </row>
    <row r="13808" spans="1:4">
      <c r="A13808" s="375">
        <v>1104</v>
      </c>
      <c r="B13808" s="375">
        <v>2132</v>
      </c>
      <c r="C13808" s="375" t="s">
        <v>14432</v>
      </c>
      <c r="D13808" s="377">
        <v>0</v>
      </c>
    </row>
    <row r="13809" spans="1:4">
      <c r="A13809" s="375">
        <v>1105</v>
      </c>
      <c r="B13809" s="375">
        <v>2132</v>
      </c>
      <c r="C13809" s="375" t="s">
        <v>14433</v>
      </c>
      <c r="D13809" s="377">
        <v>0</v>
      </c>
    </row>
    <row r="13810" spans="1:4">
      <c r="A13810" s="375">
        <v>1106</v>
      </c>
      <c r="B13810" s="375">
        <v>2132</v>
      </c>
      <c r="C13810" s="375" t="s">
        <v>14434</v>
      </c>
      <c r="D13810" s="377">
        <v>0</v>
      </c>
    </row>
    <row r="13811" spans="1:4">
      <c r="A13811" s="375">
        <v>1107</v>
      </c>
      <c r="B13811" s="375">
        <v>2132</v>
      </c>
      <c r="C13811" s="375" t="s">
        <v>14435</v>
      </c>
      <c r="D13811" s="377">
        <v>2</v>
      </c>
    </row>
    <row r="13812" spans="1:4">
      <c r="A13812" s="375">
        <v>1109</v>
      </c>
      <c r="B13812" s="375">
        <v>2132</v>
      </c>
      <c r="C13812" s="375" t="s">
        <v>14436</v>
      </c>
      <c r="D13812" s="377">
        <v>0</v>
      </c>
    </row>
    <row r="13813" spans="1:4">
      <c r="A13813" s="375">
        <v>1113</v>
      </c>
      <c r="B13813" s="375">
        <v>2132</v>
      </c>
      <c r="C13813" s="375" t="s">
        <v>14437</v>
      </c>
      <c r="D13813" s="377">
        <v>0</v>
      </c>
    </row>
    <row r="13814" spans="1:4">
      <c r="A13814" s="375">
        <v>1114</v>
      </c>
      <c r="B13814" s="375">
        <v>2132</v>
      </c>
      <c r="C13814" s="375" t="s">
        <v>14438</v>
      </c>
      <c r="D13814" s="377">
        <v>2</v>
      </c>
    </row>
    <row r="13815" spans="1:4">
      <c r="A13815" s="375">
        <v>1115</v>
      </c>
      <c r="B13815" s="375">
        <v>2132</v>
      </c>
      <c r="C13815" s="375" t="s">
        <v>14439</v>
      </c>
      <c r="D13815" s="377">
        <v>0</v>
      </c>
    </row>
    <row r="13816" spans="1:4">
      <c r="A13816" s="375">
        <v>1120</v>
      </c>
      <c r="B13816" s="375">
        <v>2132</v>
      </c>
      <c r="C13816" s="375" t="s">
        <v>14440</v>
      </c>
      <c r="D13816" s="377">
        <v>2</v>
      </c>
    </row>
    <row r="13817" spans="1:4">
      <c r="A13817" s="375">
        <v>1121</v>
      </c>
      <c r="B13817" s="375">
        <v>2132</v>
      </c>
      <c r="C13817" s="375" t="s">
        <v>14441</v>
      </c>
      <c r="D13817" s="377">
        <v>2</v>
      </c>
    </row>
    <row r="13818" spans="1:4">
      <c r="A13818" s="375">
        <v>1123</v>
      </c>
      <c r="B13818" s="375">
        <v>2132</v>
      </c>
      <c r="C13818" s="375" t="s">
        <v>14442</v>
      </c>
      <c r="D13818" s="377">
        <v>0</v>
      </c>
    </row>
    <row r="13819" spans="1:4">
      <c r="A13819" s="375">
        <v>1124</v>
      </c>
      <c r="B13819" s="375">
        <v>2132</v>
      </c>
      <c r="C13819" s="375" t="s">
        <v>14443</v>
      </c>
      <c r="D13819" s="377">
        <v>2</v>
      </c>
    </row>
    <row r="13820" spans="1:4">
      <c r="A13820" s="375">
        <v>1125</v>
      </c>
      <c r="B13820" s="375">
        <v>2132</v>
      </c>
      <c r="C13820" s="375" t="s">
        <v>14444</v>
      </c>
      <c r="D13820" s="377">
        <v>2</v>
      </c>
    </row>
    <row r="13821" spans="1:4">
      <c r="A13821" s="375">
        <v>1126</v>
      </c>
      <c r="B13821" s="375">
        <v>2132</v>
      </c>
      <c r="C13821" s="375" t="s">
        <v>14445</v>
      </c>
      <c r="D13821" s="377">
        <v>2</v>
      </c>
    </row>
    <row r="13822" spans="1:4">
      <c r="A13822" s="375">
        <v>1127</v>
      </c>
      <c r="B13822" s="375">
        <v>2132</v>
      </c>
      <c r="C13822" s="375" t="s">
        <v>14446</v>
      </c>
      <c r="D13822" s="377">
        <v>0</v>
      </c>
    </row>
    <row r="13823" spans="1:4">
      <c r="A13823" s="375">
        <v>1128</v>
      </c>
      <c r="B13823" s="375">
        <v>2132</v>
      </c>
      <c r="C13823" s="375" t="s">
        <v>14447</v>
      </c>
      <c r="D13823" s="377">
        <v>2</v>
      </c>
    </row>
    <row r="13824" spans="1:4">
      <c r="A13824" s="375">
        <v>1129</v>
      </c>
      <c r="B13824" s="375">
        <v>2132</v>
      </c>
      <c r="C13824" s="375" t="s">
        <v>14448</v>
      </c>
      <c r="D13824" s="377">
        <v>0</v>
      </c>
    </row>
    <row r="13825" spans="1:4">
      <c r="A13825" s="375">
        <v>1130</v>
      </c>
      <c r="B13825" s="375">
        <v>2132</v>
      </c>
      <c r="C13825" s="375" t="s">
        <v>14449</v>
      </c>
      <c r="D13825" s="377">
        <v>0</v>
      </c>
    </row>
    <row r="13826" spans="1:4">
      <c r="A13826" s="375">
        <v>1131</v>
      </c>
      <c r="B13826" s="375">
        <v>2132</v>
      </c>
      <c r="C13826" s="375" t="s">
        <v>14450</v>
      </c>
      <c r="D13826" s="377">
        <v>2</v>
      </c>
    </row>
    <row r="13827" spans="1:4">
      <c r="A13827" s="375">
        <v>1132</v>
      </c>
      <c r="B13827" s="375">
        <v>2132</v>
      </c>
      <c r="C13827" s="375" t="s">
        <v>14451</v>
      </c>
      <c r="D13827" s="377">
        <v>0</v>
      </c>
    </row>
    <row r="13828" spans="1:4">
      <c r="A13828" s="375">
        <v>1137</v>
      </c>
      <c r="B13828" s="375">
        <v>2132</v>
      </c>
      <c r="C13828" s="375" t="s">
        <v>14452</v>
      </c>
      <c r="D13828" s="377">
        <v>0</v>
      </c>
    </row>
    <row r="13829" spans="1:4">
      <c r="A13829" s="375">
        <v>1151</v>
      </c>
      <c r="B13829" s="375">
        <v>2132</v>
      </c>
      <c r="C13829" s="375" t="s">
        <v>14453</v>
      </c>
      <c r="D13829" s="377">
        <v>2</v>
      </c>
    </row>
    <row r="13830" spans="1:4">
      <c r="A13830" s="375">
        <v>1152</v>
      </c>
      <c r="B13830" s="375">
        <v>2132</v>
      </c>
      <c r="C13830" s="375" t="s">
        <v>14454</v>
      </c>
      <c r="D13830" s="377">
        <v>2</v>
      </c>
    </row>
    <row r="13831" spans="1:4">
      <c r="A13831" s="375">
        <v>1153</v>
      </c>
      <c r="B13831" s="375">
        <v>2132</v>
      </c>
      <c r="C13831" s="375" t="s">
        <v>14455</v>
      </c>
      <c r="D13831" s="377">
        <v>0</v>
      </c>
    </row>
    <row r="13832" spans="1:4">
      <c r="A13832" s="375">
        <v>1157</v>
      </c>
      <c r="B13832" s="375">
        <v>2132</v>
      </c>
      <c r="C13832" s="375" t="s">
        <v>14456</v>
      </c>
      <c r="D13832" s="377">
        <v>0</v>
      </c>
    </row>
    <row r="13833" spans="1:4">
      <c r="A13833" s="375">
        <v>1175</v>
      </c>
      <c r="B13833" s="375">
        <v>2132</v>
      </c>
      <c r="C13833" s="375" t="s">
        <v>14457</v>
      </c>
      <c r="D13833" s="377">
        <v>2</v>
      </c>
    </row>
    <row r="13834" spans="1:4">
      <c r="A13834" s="375">
        <v>1181</v>
      </c>
      <c r="B13834" s="375">
        <v>2132</v>
      </c>
      <c r="C13834" s="375" t="s">
        <v>14458</v>
      </c>
      <c r="D13834" s="377">
        <v>0</v>
      </c>
    </row>
    <row r="13835" spans="1:4">
      <c r="A13835" s="375">
        <v>1183</v>
      </c>
      <c r="B13835" s="375">
        <v>2132</v>
      </c>
      <c r="C13835" s="375" t="s">
        <v>14459</v>
      </c>
      <c r="D13835" s="377">
        <v>0</v>
      </c>
    </row>
    <row r="13836" spans="1:4">
      <c r="A13836" s="375">
        <v>1185</v>
      </c>
      <c r="B13836" s="375">
        <v>2132</v>
      </c>
      <c r="C13836" s="375" t="s">
        <v>14460</v>
      </c>
      <c r="D13836" s="377">
        <v>0</v>
      </c>
    </row>
    <row r="13837" spans="1:4">
      <c r="A13837" s="375">
        <v>1186</v>
      </c>
      <c r="B13837" s="375">
        <v>2132</v>
      </c>
      <c r="C13837" s="375" t="s">
        <v>14461</v>
      </c>
      <c r="D13837" s="377">
        <v>0</v>
      </c>
    </row>
    <row r="13838" spans="1:4">
      <c r="A13838" s="375">
        <v>1187</v>
      </c>
      <c r="B13838" s="375">
        <v>2132</v>
      </c>
      <c r="C13838" s="375" t="s">
        <v>14462</v>
      </c>
      <c r="D13838" s="377">
        <v>0</v>
      </c>
    </row>
    <row r="13839" spans="1:4">
      <c r="A13839" s="375">
        <v>1188</v>
      </c>
      <c r="B13839" s="375">
        <v>2132</v>
      </c>
      <c r="C13839" s="375" t="s">
        <v>14463</v>
      </c>
      <c r="D13839" s="377">
        <v>0</v>
      </c>
    </row>
    <row r="13840" spans="1:4">
      <c r="A13840" s="375">
        <v>1189</v>
      </c>
      <c r="B13840" s="375">
        <v>2132</v>
      </c>
      <c r="C13840" s="375" t="s">
        <v>14464</v>
      </c>
      <c r="D13840" s="377">
        <v>2</v>
      </c>
    </row>
    <row r="13841" spans="1:4">
      <c r="A13841" s="375">
        <v>1190</v>
      </c>
      <c r="B13841" s="375">
        <v>2132</v>
      </c>
      <c r="C13841" s="375" t="s">
        <v>14465</v>
      </c>
      <c r="D13841" s="377">
        <v>0</v>
      </c>
    </row>
    <row r="13842" spans="1:4">
      <c r="A13842" s="375">
        <v>1192</v>
      </c>
      <c r="B13842" s="375">
        <v>2132</v>
      </c>
      <c r="C13842" s="375" t="s">
        <v>14466</v>
      </c>
      <c r="D13842" s="377">
        <v>2</v>
      </c>
    </row>
    <row r="13843" spans="1:4">
      <c r="A13843" s="375">
        <v>1193</v>
      </c>
      <c r="B13843" s="375">
        <v>2132</v>
      </c>
      <c r="C13843" s="375" t="s">
        <v>14467</v>
      </c>
      <c r="D13843" s="377">
        <v>2</v>
      </c>
    </row>
    <row r="13844" spans="1:4">
      <c r="A13844" s="375">
        <v>1194</v>
      </c>
      <c r="B13844" s="375">
        <v>2132</v>
      </c>
      <c r="C13844" s="375" t="s">
        <v>14468</v>
      </c>
      <c r="D13844" s="377">
        <v>0</v>
      </c>
    </row>
    <row r="13845" spans="1:4">
      <c r="A13845" s="375">
        <v>1199</v>
      </c>
      <c r="B13845" s="375">
        <v>2132</v>
      </c>
      <c r="C13845" s="375" t="s">
        <v>14469</v>
      </c>
      <c r="D13845" s="377">
        <v>0</v>
      </c>
    </row>
    <row r="13846" spans="1:4">
      <c r="A13846" s="375">
        <v>1201</v>
      </c>
      <c r="B13846" s="375">
        <v>2132</v>
      </c>
      <c r="C13846" s="375" t="s">
        <v>14470</v>
      </c>
      <c r="D13846" s="377">
        <v>0</v>
      </c>
    </row>
    <row r="13847" spans="1:4">
      <c r="A13847" s="375">
        <v>1203</v>
      </c>
      <c r="B13847" s="375">
        <v>2132</v>
      </c>
      <c r="C13847" s="375" t="s">
        <v>14471</v>
      </c>
      <c r="D13847" s="377">
        <v>0</v>
      </c>
    </row>
    <row r="13848" spans="1:4">
      <c r="A13848" s="375">
        <v>1206</v>
      </c>
      <c r="B13848" s="375">
        <v>2132</v>
      </c>
      <c r="C13848" s="375" t="s">
        <v>14472</v>
      </c>
      <c r="D13848" s="377">
        <v>2</v>
      </c>
    </row>
    <row r="13849" spans="1:4">
      <c r="A13849" s="375">
        <v>1210</v>
      </c>
      <c r="B13849" s="375">
        <v>2132</v>
      </c>
      <c r="C13849" s="375" t="s">
        <v>14473</v>
      </c>
      <c r="D13849" s="377">
        <v>0</v>
      </c>
    </row>
    <row r="13850" spans="1:4">
      <c r="A13850" s="375">
        <v>1256</v>
      </c>
      <c r="B13850" s="375">
        <v>2132</v>
      </c>
      <c r="C13850" s="375" t="s">
        <v>14474</v>
      </c>
      <c r="D13850" s="377">
        <v>2</v>
      </c>
    </row>
    <row r="13851" spans="1:4">
      <c r="A13851" s="375">
        <v>1257</v>
      </c>
      <c r="B13851" s="375">
        <v>2132</v>
      </c>
      <c r="C13851" s="375" t="s">
        <v>14475</v>
      </c>
      <c r="D13851" s="377">
        <v>2</v>
      </c>
    </row>
    <row r="13852" spans="1:4">
      <c r="A13852" s="375">
        <v>1260</v>
      </c>
      <c r="B13852" s="375">
        <v>2132</v>
      </c>
      <c r="C13852" s="375" t="s">
        <v>14476</v>
      </c>
      <c r="D13852" s="377">
        <v>2</v>
      </c>
    </row>
    <row r="13853" spans="1:4">
      <c r="A13853" s="375">
        <v>1261</v>
      </c>
      <c r="B13853" s="375">
        <v>2132</v>
      </c>
      <c r="C13853" s="375" t="s">
        <v>14477</v>
      </c>
      <c r="D13853" s="377">
        <v>2</v>
      </c>
    </row>
    <row r="13854" spans="1:4">
      <c r="A13854" s="375">
        <v>1262</v>
      </c>
      <c r="B13854" s="375">
        <v>2132</v>
      </c>
      <c r="C13854" s="375" t="s">
        <v>14478</v>
      </c>
      <c r="D13854" s="377">
        <v>2</v>
      </c>
    </row>
    <row r="13855" spans="1:4">
      <c r="A13855" s="375">
        <v>2095</v>
      </c>
      <c r="B13855" s="375">
        <v>2132</v>
      </c>
      <c r="C13855" s="375" t="s">
        <v>14479</v>
      </c>
      <c r="D13855" s="377">
        <v>2</v>
      </c>
    </row>
    <row r="13856" spans="1:4">
      <c r="A13856" s="375">
        <v>2096</v>
      </c>
      <c r="B13856" s="375">
        <v>2132</v>
      </c>
      <c r="C13856" s="375" t="s">
        <v>14480</v>
      </c>
      <c r="D13856" s="377">
        <v>2</v>
      </c>
    </row>
    <row r="13857" spans="1:4">
      <c r="A13857" s="375">
        <v>2100</v>
      </c>
      <c r="B13857" s="375">
        <v>2132</v>
      </c>
      <c r="C13857" s="375" t="s">
        <v>14481</v>
      </c>
      <c r="D13857" s="377">
        <v>2</v>
      </c>
    </row>
    <row r="13858" spans="1:4">
      <c r="A13858" s="375">
        <v>2102</v>
      </c>
      <c r="B13858" s="375">
        <v>2132</v>
      </c>
      <c r="C13858" s="375" t="s">
        <v>14482</v>
      </c>
      <c r="D13858" s="377">
        <v>2</v>
      </c>
    </row>
    <row r="13859" spans="1:4">
      <c r="A13859" s="375">
        <v>2103</v>
      </c>
      <c r="B13859" s="375">
        <v>2132</v>
      </c>
      <c r="C13859" s="375" t="s">
        <v>14483</v>
      </c>
      <c r="D13859" s="377">
        <v>2</v>
      </c>
    </row>
    <row r="13860" spans="1:4">
      <c r="A13860" s="375">
        <v>2104</v>
      </c>
      <c r="B13860" s="375">
        <v>2132</v>
      </c>
      <c r="C13860" s="375" t="s">
        <v>14484</v>
      </c>
      <c r="D13860" s="377">
        <v>2</v>
      </c>
    </row>
    <row r="13861" spans="1:4">
      <c r="A13861" s="375">
        <v>2105</v>
      </c>
      <c r="B13861" s="375">
        <v>2132</v>
      </c>
      <c r="C13861" s="375" t="s">
        <v>14485</v>
      </c>
      <c r="D13861" s="377">
        <v>2</v>
      </c>
    </row>
    <row r="13862" spans="1:4">
      <c r="A13862" s="375">
        <v>2108</v>
      </c>
      <c r="B13862" s="375">
        <v>2132</v>
      </c>
      <c r="C13862" s="375" t="s">
        <v>14486</v>
      </c>
      <c r="D13862" s="377">
        <v>2</v>
      </c>
    </row>
    <row r="13863" spans="1:4">
      <c r="A13863" s="375">
        <v>2109</v>
      </c>
      <c r="B13863" s="375">
        <v>2132</v>
      </c>
      <c r="C13863" s="375" t="s">
        <v>14487</v>
      </c>
      <c r="D13863" s="377">
        <v>0</v>
      </c>
    </row>
    <row r="13864" spans="1:4">
      <c r="A13864" s="375">
        <v>2110</v>
      </c>
      <c r="B13864" s="375">
        <v>2132</v>
      </c>
      <c r="C13864" s="375" t="s">
        <v>14488</v>
      </c>
      <c r="D13864" s="377">
        <v>2</v>
      </c>
    </row>
    <row r="13865" spans="1:4">
      <c r="A13865" s="375">
        <v>2111</v>
      </c>
      <c r="B13865" s="375">
        <v>2132</v>
      </c>
      <c r="C13865" s="375" t="s">
        <v>14489</v>
      </c>
      <c r="D13865" s="377">
        <v>2</v>
      </c>
    </row>
    <row r="13866" spans="1:4">
      <c r="A13866" s="375">
        <v>2112</v>
      </c>
      <c r="B13866" s="375">
        <v>2132</v>
      </c>
      <c r="C13866" s="375" t="s">
        <v>14490</v>
      </c>
      <c r="D13866" s="377">
        <v>0</v>
      </c>
    </row>
    <row r="13867" spans="1:4">
      <c r="A13867" s="375">
        <v>2113</v>
      </c>
      <c r="B13867" s="375">
        <v>2132</v>
      </c>
      <c r="C13867" s="375" t="s">
        <v>14491</v>
      </c>
      <c r="D13867" s="377">
        <v>2</v>
      </c>
    </row>
    <row r="13868" spans="1:4">
      <c r="A13868" s="375">
        <v>2115</v>
      </c>
      <c r="B13868" s="375">
        <v>2132</v>
      </c>
      <c r="C13868" s="375" t="s">
        <v>14492</v>
      </c>
      <c r="D13868" s="377">
        <v>2</v>
      </c>
    </row>
    <row r="13869" spans="1:4">
      <c r="A13869" s="375">
        <v>2116</v>
      </c>
      <c r="B13869" s="375">
        <v>2132</v>
      </c>
      <c r="C13869" s="375" t="s">
        <v>14493</v>
      </c>
      <c r="D13869" s="377">
        <v>0</v>
      </c>
    </row>
    <row r="13870" spans="1:4">
      <c r="A13870" s="375">
        <v>2117</v>
      </c>
      <c r="B13870" s="375">
        <v>2132</v>
      </c>
      <c r="C13870" s="375" t="s">
        <v>14494</v>
      </c>
      <c r="D13870" s="377">
        <v>0</v>
      </c>
    </row>
    <row r="13871" spans="1:4">
      <c r="A13871" s="375">
        <v>2121</v>
      </c>
      <c r="B13871" s="375">
        <v>2132</v>
      </c>
      <c r="C13871" s="375" t="s">
        <v>14495</v>
      </c>
      <c r="D13871" s="377">
        <v>0</v>
      </c>
    </row>
    <row r="13872" spans="1:4">
      <c r="A13872" s="375">
        <v>2122</v>
      </c>
      <c r="B13872" s="375">
        <v>2132</v>
      </c>
      <c r="C13872" s="375" t="s">
        <v>14496</v>
      </c>
      <c r="D13872" s="377">
        <v>2</v>
      </c>
    </row>
    <row r="13873" spans="1:4">
      <c r="A13873" s="375">
        <v>2123</v>
      </c>
      <c r="B13873" s="375">
        <v>2132</v>
      </c>
      <c r="C13873" s="375" t="s">
        <v>14497</v>
      </c>
      <c r="D13873" s="377">
        <v>2</v>
      </c>
    </row>
    <row r="13874" spans="1:4">
      <c r="A13874" s="375">
        <v>2125</v>
      </c>
      <c r="B13874" s="375">
        <v>2132</v>
      </c>
      <c r="C13874" s="375" t="s">
        <v>14498</v>
      </c>
      <c r="D13874" s="377">
        <v>0</v>
      </c>
    </row>
    <row r="13875" spans="1:4">
      <c r="A13875" s="375">
        <v>2130</v>
      </c>
      <c r="B13875" s="375">
        <v>2132</v>
      </c>
      <c r="C13875" s="375" t="s">
        <v>14499</v>
      </c>
      <c r="D13875" s="377">
        <v>0</v>
      </c>
    </row>
    <row r="13876" spans="1:4">
      <c r="A13876" s="375">
        <v>2132</v>
      </c>
      <c r="B13876" s="375">
        <v>2132</v>
      </c>
      <c r="C13876" s="375" t="s">
        <v>14500</v>
      </c>
      <c r="D13876" s="377" t="s">
        <v>94</v>
      </c>
    </row>
    <row r="13877" spans="1:4">
      <c r="A13877" s="375">
        <v>2133</v>
      </c>
      <c r="B13877" s="375">
        <v>2132</v>
      </c>
      <c r="C13877" s="375" t="s">
        <v>14501</v>
      </c>
      <c r="D13877" s="377">
        <v>0</v>
      </c>
    </row>
    <row r="13878" spans="1:4">
      <c r="A13878" s="375">
        <v>2135</v>
      </c>
      <c r="B13878" s="375">
        <v>2132</v>
      </c>
      <c r="C13878" s="375" t="s">
        <v>14502</v>
      </c>
      <c r="D13878" s="377">
        <v>0</v>
      </c>
    </row>
    <row r="13879" spans="1:4">
      <c r="A13879" s="375">
        <v>2136</v>
      </c>
      <c r="B13879" s="375">
        <v>2132</v>
      </c>
      <c r="C13879" s="375" t="s">
        <v>14503</v>
      </c>
      <c r="D13879" s="377">
        <v>0</v>
      </c>
    </row>
    <row r="13880" spans="1:4">
      <c r="A13880" s="375">
        <v>2137</v>
      </c>
      <c r="B13880" s="375">
        <v>2132</v>
      </c>
      <c r="C13880" s="375" t="s">
        <v>14504</v>
      </c>
      <c r="D13880" s="377">
        <v>0</v>
      </c>
    </row>
    <row r="13881" spans="1:4">
      <c r="A13881" s="375">
        <v>2139</v>
      </c>
      <c r="B13881" s="375">
        <v>2132</v>
      </c>
      <c r="C13881" s="375" t="s">
        <v>14505</v>
      </c>
      <c r="D13881" s="377">
        <v>2</v>
      </c>
    </row>
    <row r="13882" spans="1:4">
      <c r="A13882" s="375">
        <v>2142</v>
      </c>
      <c r="B13882" s="375">
        <v>2132</v>
      </c>
      <c r="C13882" s="375" t="s">
        <v>14506</v>
      </c>
      <c r="D13882" s="377">
        <v>2</v>
      </c>
    </row>
    <row r="13883" spans="1:4">
      <c r="A13883" s="375">
        <v>2146</v>
      </c>
      <c r="B13883" s="375">
        <v>2132</v>
      </c>
      <c r="C13883" s="375" t="s">
        <v>14507</v>
      </c>
      <c r="D13883" s="377">
        <v>2</v>
      </c>
    </row>
    <row r="13884" spans="1:4">
      <c r="A13884" s="375">
        <v>2148</v>
      </c>
      <c r="B13884" s="375">
        <v>2132</v>
      </c>
      <c r="C13884" s="375" t="s">
        <v>14508</v>
      </c>
      <c r="D13884" s="377">
        <v>2</v>
      </c>
    </row>
    <row r="13885" spans="1:4">
      <c r="A13885" s="375">
        <v>2149</v>
      </c>
      <c r="B13885" s="375">
        <v>2132</v>
      </c>
      <c r="C13885" s="375" t="s">
        <v>14509</v>
      </c>
      <c r="D13885" s="377">
        <v>2</v>
      </c>
    </row>
    <row r="13886" spans="1:4">
      <c r="A13886" s="375">
        <v>2151</v>
      </c>
      <c r="B13886" s="375">
        <v>2132</v>
      </c>
      <c r="C13886" s="375" t="s">
        <v>14510</v>
      </c>
      <c r="D13886" s="377">
        <v>0</v>
      </c>
    </row>
    <row r="13887" spans="1:4">
      <c r="A13887" s="375">
        <v>2152</v>
      </c>
      <c r="B13887" s="375">
        <v>2132</v>
      </c>
      <c r="C13887" s="375" t="s">
        <v>14511</v>
      </c>
      <c r="D13887" s="377">
        <v>2</v>
      </c>
    </row>
    <row r="13888" spans="1:4">
      <c r="A13888" s="375">
        <v>2153</v>
      </c>
      <c r="B13888" s="375">
        <v>2132</v>
      </c>
      <c r="C13888" s="375" t="s">
        <v>14512</v>
      </c>
      <c r="D13888" s="377">
        <v>2</v>
      </c>
    </row>
    <row r="13889" spans="1:4">
      <c r="A13889" s="375">
        <v>2154</v>
      </c>
      <c r="B13889" s="375">
        <v>2132</v>
      </c>
      <c r="C13889" s="375" t="s">
        <v>14513</v>
      </c>
      <c r="D13889" s="377">
        <v>2</v>
      </c>
    </row>
    <row r="13890" spans="1:4">
      <c r="A13890" s="375">
        <v>2155</v>
      </c>
      <c r="B13890" s="375">
        <v>2132</v>
      </c>
      <c r="C13890" s="375" t="s">
        <v>14514</v>
      </c>
      <c r="D13890" s="377">
        <v>2</v>
      </c>
    </row>
    <row r="13891" spans="1:4">
      <c r="A13891" s="375">
        <v>2156</v>
      </c>
      <c r="B13891" s="375">
        <v>2132</v>
      </c>
      <c r="C13891" s="375" t="s">
        <v>14515</v>
      </c>
      <c r="D13891" s="377">
        <v>2</v>
      </c>
    </row>
    <row r="13892" spans="1:4">
      <c r="A13892" s="375">
        <v>2162</v>
      </c>
      <c r="B13892" s="375">
        <v>2132</v>
      </c>
      <c r="C13892" s="375" t="s">
        <v>14516</v>
      </c>
      <c r="D13892" s="377">
        <v>2</v>
      </c>
    </row>
    <row r="13893" spans="1:4">
      <c r="A13893" s="375">
        <v>2163</v>
      </c>
      <c r="B13893" s="375">
        <v>2132</v>
      </c>
      <c r="C13893" s="375" t="s">
        <v>14517</v>
      </c>
      <c r="D13893" s="377">
        <v>2</v>
      </c>
    </row>
    <row r="13894" spans="1:4">
      <c r="A13894" s="375">
        <v>2164</v>
      </c>
      <c r="B13894" s="375">
        <v>2132</v>
      </c>
      <c r="C13894" s="375" t="s">
        <v>14518</v>
      </c>
      <c r="D13894" s="377">
        <v>2</v>
      </c>
    </row>
    <row r="13895" spans="1:4">
      <c r="A13895" s="375">
        <v>2169</v>
      </c>
      <c r="B13895" s="375">
        <v>2132</v>
      </c>
      <c r="C13895" s="375" t="s">
        <v>14519</v>
      </c>
      <c r="D13895" s="377">
        <v>2</v>
      </c>
    </row>
    <row r="13896" spans="1:4">
      <c r="A13896" s="375">
        <v>2171</v>
      </c>
      <c r="B13896" s="375">
        <v>2132</v>
      </c>
      <c r="C13896" s="375" t="s">
        <v>14520</v>
      </c>
      <c r="D13896" s="377">
        <v>2</v>
      </c>
    </row>
    <row r="13897" spans="1:4">
      <c r="A13897" s="375">
        <v>2172</v>
      </c>
      <c r="B13897" s="375">
        <v>2132</v>
      </c>
      <c r="C13897" s="375" t="s">
        <v>14521</v>
      </c>
      <c r="D13897" s="377">
        <v>2</v>
      </c>
    </row>
    <row r="13898" spans="1:4">
      <c r="A13898" s="375">
        <v>2173</v>
      </c>
      <c r="B13898" s="375">
        <v>2132</v>
      </c>
      <c r="C13898" s="375" t="s">
        <v>14522</v>
      </c>
      <c r="D13898" s="377">
        <v>2</v>
      </c>
    </row>
    <row r="13899" spans="1:4">
      <c r="A13899" s="375">
        <v>2174</v>
      </c>
      <c r="B13899" s="375">
        <v>2132</v>
      </c>
      <c r="C13899" s="375" t="s">
        <v>14523</v>
      </c>
      <c r="D13899" s="377">
        <v>2</v>
      </c>
    </row>
    <row r="13900" spans="1:4">
      <c r="A13900" s="375">
        <v>2175</v>
      </c>
      <c r="B13900" s="375">
        <v>2132</v>
      </c>
      <c r="C13900" s="375" t="s">
        <v>14524</v>
      </c>
      <c r="D13900" s="377">
        <v>2</v>
      </c>
    </row>
    <row r="13901" spans="1:4">
      <c r="A13901" s="375">
        <v>2176</v>
      </c>
      <c r="B13901" s="375">
        <v>2132</v>
      </c>
      <c r="C13901" s="375" t="s">
        <v>14525</v>
      </c>
      <c r="D13901" s="377">
        <v>2</v>
      </c>
    </row>
    <row r="13902" spans="1:4">
      <c r="A13902" s="375">
        <v>2177</v>
      </c>
      <c r="B13902" s="375">
        <v>2132</v>
      </c>
      <c r="C13902" s="375" t="s">
        <v>14526</v>
      </c>
      <c r="D13902" s="377">
        <v>2</v>
      </c>
    </row>
    <row r="13903" spans="1:4">
      <c r="A13903" s="375">
        <v>2178</v>
      </c>
      <c r="B13903" s="375">
        <v>2132</v>
      </c>
      <c r="C13903" s="375" t="s">
        <v>14527</v>
      </c>
      <c r="D13903" s="377">
        <v>0</v>
      </c>
    </row>
    <row r="13904" spans="1:4">
      <c r="A13904" s="375">
        <v>2179</v>
      </c>
      <c r="B13904" s="375">
        <v>2132</v>
      </c>
      <c r="C13904" s="375" t="s">
        <v>14528</v>
      </c>
      <c r="D13904" s="377">
        <v>2</v>
      </c>
    </row>
    <row r="13905" spans="1:4">
      <c r="A13905" s="375">
        <v>2180</v>
      </c>
      <c r="B13905" s="375">
        <v>2132</v>
      </c>
      <c r="C13905" s="375" t="s">
        <v>14529</v>
      </c>
      <c r="D13905" s="377">
        <v>0</v>
      </c>
    </row>
    <row r="13906" spans="1:4">
      <c r="A13906" s="375">
        <v>2182</v>
      </c>
      <c r="B13906" s="375">
        <v>2132</v>
      </c>
      <c r="C13906" s="375" t="s">
        <v>14530</v>
      </c>
      <c r="D13906" s="377">
        <v>2</v>
      </c>
    </row>
    <row r="13907" spans="1:4">
      <c r="A13907" s="375">
        <v>2183</v>
      </c>
      <c r="B13907" s="375">
        <v>2132</v>
      </c>
      <c r="C13907" s="375" t="s">
        <v>14531</v>
      </c>
      <c r="D13907" s="377">
        <v>0</v>
      </c>
    </row>
    <row r="13908" spans="1:4">
      <c r="A13908" s="375">
        <v>2184</v>
      </c>
      <c r="B13908" s="375">
        <v>2132</v>
      </c>
      <c r="C13908" s="375" t="s">
        <v>14532</v>
      </c>
      <c r="D13908" s="377">
        <v>2</v>
      </c>
    </row>
    <row r="13909" spans="1:4">
      <c r="A13909" s="375">
        <v>2185</v>
      </c>
      <c r="B13909" s="375">
        <v>2132</v>
      </c>
      <c r="C13909" s="375" t="s">
        <v>14533</v>
      </c>
      <c r="D13909" s="377">
        <v>2</v>
      </c>
    </row>
    <row r="13910" spans="1:4">
      <c r="A13910" s="375">
        <v>2187</v>
      </c>
      <c r="B13910" s="375">
        <v>2132</v>
      </c>
      <c r="C13910" s="375" t="s">
        <v>14534</v>
      </c>
      <c r="D13910" s="377">
        <v>0</v>
      </c>
    </row>
    <row r="13911" spans="1:4">
      <c r="A13911" s="375">
        <v>2188</v>
      </c>
      <c r="B13911" s="375">
        <v>2132</v>
      </c>
      <c r="C13911" s="375" t="s">
        <v>14535</v>
      </c>
      <c r="D13911" s="377">
        <v>0</v>
      </c>
    </row>
    <row r="13912" spans="1:4">
      <c r="A13912" s="375">
        <v>2189</v>
      </c>
      <c r="B13912" s="375">
        <v>2132</v>
      </c>
      <c r="C13912" s="375" t="s">
        <v>14536</v>
      </c>
      <c r="D13912" s="377">
        <v>2</v>
      </c>
    </row>
    <row r="13913" spans="1:4">
      <c r="A13913" s="375">
        <v>2192</v>
      </c>
      <c r="B13913" s="375">
        <v>2132</v>
      </c>
      <c r="C13913" s="375" t="s">
        <v>14537</v>
      </c>
      <c r="D13913" s="377">
        <v>2</v>
      </c>
    </row>
    <row r="13914" spans="1:4">
      <c r="A13914" s="375">
        <v>2196</v>
      </c>
      <c r="B13914" s="375">
        <v>2132</v>
      </c>
      <c r="C13914" s="375" t="s">
        <v>14538</v>
      </c>
      <c r="D13914" s="377">
        <v>0</v>
      </c>
    </row>
    <row r="13915" spans="1:4">
      <c r="A13915" s="375">
        <v>2197</v>
      </c>
      <c r="B13915" s="375">
        <v>2132</v>
      </c>
      <c r="C13915" s="375" t="s">
        <v>14539</v>
      </c>
      <c r="D13915" s="377">
        <v>2</v>
      </c>
    </row>
    <row r="13916" spans="1:4">
      <c r="A13916" s="375">
        <v>2199</v>
      </c>
      <c r="B13916" s="375">
        <v>2132</v>
      </c>
      <c r="C13916" s="375" t="s">
        <v>14540</v>
      </c>
      <c r="D13916" s="377">
        <v>2</v>
      </c>
    </row>
    <row r="13917" spans="1:4">
      <c r="A13917" s="375">
        <v>2201</v>
      </c>
      <c r="B13917" s="375">
        <v>2132</v>
      </c>
      <c r="C13917" s="375" t="s">
        <v>14541</v>
      </c>
      <c r="D13917" s="377">
        <v>2</v>
      </c>
    </row>
    <row r="13918" spans="1:4">
      <c r="A13918" s="375">
        <v>2202</v>
      </c>
      <c r="B13918" s="375">
        <v>2132</v>
      </c>
      <c r="C13918" s="375" t="s">
        <v>14542</v>
      </c>
      <c r="D13918" s="377">
        <v>0</v>
      </c>
    </row>
    <row r="13919" spans="1:4">
      <c r="A13919" s="375">
        <v>2203</v>
      </c>
      <c r="B13919" s="375">
        <v>2132</v>
      </c>
      <c r="C13919" s="375" t="s">
        <v>14543</v>
      </c>
      <c r="D13919" s="377">
        <v>0</v>
      </c>
    </row>
    <row r="13920" spans="1:4">
      <c r="A13920" s="375">
        <v>2206</v>
      </c>
      <c r="B13920" s="375">
        <v>2132</v>
      </c>
      <c r="C13920" s="375" t="s">
        <v>14544</v>
      </c>
      <c r="D13920" s="377">
        <v>2</v>
      </c>
    </row>
    <row r="13921" spans="1:4">
      <c r="A13921" s="375">
        <v>2207</v>
      </c>
      <c r="B13921" s="375">
        <v>2132</v>
      </c>
      <c r="C13921" s="375" t="s">
        <v>14545</v>
      </c>
      <c r="D13921" s="377">
        <v>2</v>
      </c>
    </row>
    <row r="13922" spans="1:4">
      <c r="A13922" s="375">
        <v>2208</v>
      </c>
      <c r="B13922" s="375">
        <v>2132</v>
      </c>
      <c r="C13922" s="375" t="s">
        <v>14546</v>
      </c>
      <c r="D13922" s="377">
        <v>2</v>
      </c>
    </row>
    <row r="13923" spans="1:4">
      <c r="A13923" s="375">
        <v>2209</v>
      </c>
      <c r="B13923" s="375">
        <v>2132</v>
      </c>
      <c r="C13923" s="375" t="s">
        <v>14547</v>
      </c>
      <c r="D13923" s="377">
        <v>2</v>
      </c>
    </row>
    <row r="13924" spans="1:4">
      <c r="A13924" s="375">
        <v>2210</v>
      </c>
      <c r="B13924" s="375">
        <v>2132</v>
      </c>
      <c r="C13924" s="375" t="s">
        <v>14548</v>
      </c>
      <c r="D13924" s="377">
        <v>2</v>
      </c>
    </row>
    <row r="13925" spans="1:4">
      <c r="A13925" s="375">
        <v>2211</v>
      </c>
      <c r="B13925" s="375">
        <v>2132</v>
      </c>
      <c r="C13925" s="375" t="s">
        <v>14549</v>
      </c>
      <c r="D13925" s="377">
        <v>2</v>
      </c>
    </row>
    <row r="13926" spans="1:4">
      <c r="A13926" s="375">
        <v>2212</v>
      </c>
      <c r="B13926" s="375">
        <v>2132</v>
      </c>
      <c r="C13926" s="375" t="s">
        <v>14550</v>
      </c>
      <c r="D13926" s="377">
        <v>0</v>
      </c>
    </row>
    <row r="13927" spans="1:4">
      <c r="A13927" s="375">
        <v>2213</v>
      </c>
      <c r="B13927" s="375">
        <v>2132</v>
      </c>
      <c r="C13927" s="375" t="s">
        <v>14551</v>
      </c>
      <c r="D13927" s="377">
        <v>2</v>
      </c>
    </row>
    <row r="13928" spans="1:4">
      <c r="A13928" s="375">
        <v>2214</v>
      </c>
      <c r="B13928" s="375">
        <v>2132</v>
      </c>
      <c r="C13928" s="375" t="s">
        <v>14552</v>
      </c>
      <c r="D13928" s="377">
        <v>2</v>
      </c>
    </row>
    <row r="13929" spans="1:4">
      <c r="A13929" s="375">
        <v>2215</v>
      </c>
      <c r="B13929" s="375">
        <v>2132</v>
      </c>
      <c r="C13929" s="375" t="s">
        <v>14553</v>
      </c>
      <c r="D13929" s="377">
        <v>0</v>
      </c>
    </row>
    <row r="13930" spans="1:4">
      <c r="A13930" s="375">
        <v>2312</v>
      </c>
      <c r="B13930" s="375">
        <v>2132</v>
      </c>
      <c r="C13930" s="375" t="s">
        <v>14554</v>
      </c>
      <c r="D13930" s="377">
        <v>0</v>
      </c>
    </row>
    <row r="13931" spans="1:4">
      <c r="A13931" s="375">
        <v>2317</v>
      </c>
      <c r="B13931" s="375">
        <v>2132</v>
      </c>
      <c r="C13931" s="375" t="s">
        <v>14555</v>
      </c>
      <c r="D13931" s="377">
        <v>0</v>
      </c>
    </row>
    <row r="13932" spans="1:4">
      <c r="A13932" s="375">
        <v>2322</v>
      </c>
      <c r="B13932" s="375">
        <v>2132</v>
      </c>
      <c r="C13932" s="375" t="s">
        <v>14556</v>
      </c>
      <c r="D13932" s="377">
        <v>0</v>
      </c>
    </row>
    <row r="13933" spans="1:4">
      <c r="A13933" s="375">
        <v>2323</v>
      </c>
      <c r="B13933" s="375">
        <v>2132</v>
      </c>
      <c r="C13933" s="375" t="s">
        <v>14557</v>
      </c>
      <c r="D13933" s="377">
        <v>0</v>
      </c>
    </row>
    <row r="13934" spans="1:4">
      <c r="A13934" s="375">
        <v>2324</v>
      </c>
      <c r="B13934" s="375">
        <v>2132</v>
      </c>
      <c r="C13934" s="375" t="s">
        <v>14558</v>
      </c>
      <c r="D13934" s="377">
        <v>2</v>
      </c>
    </row>
    <row r="13935" spans="1:4">
      <c r="A13935" s="375">
        <v>2326</v>
      </c>
      <c r="B13935" s="375">
        <v>2132</v>
      </c>
      <c r="C13935" s="375" t="s">
        <v>14559</v>
      </c>
      <c r="D13935" s="377">
        <v>2</v>
      </c>
    </row>
    <row r="13936" spans="1:4">
      <c r="A13936" s="375">
        <v>2328</v>
      </c>
      <c r="B13936" s="375">
        <v>2132</v>
      </c>
      <c r="C13936" s="375" t="s">
        <v>14560</v>
      </c>
      <c r="D13936" s="377">
        <v>0</v>
      </c>
    </row>
    <row r="13937" spans="1:4">
      <c r="A13937" s="375">
        <v>2330</v>
      </c>
      <c r="B13937" s="375">
        <v>2132</v>
      </c>
      <c r="C13937" s="375" t="s">
        <v>14561</v>
      </c>
      <c r="D13937" s="377">
        <v>0</v>
      </c>
    </row>
    <row r="13938" spans="1:4">
      <c r="A13938" s="375">
        <v>2338</v>
      </c>
      <c r="B13938" s="375">
        <v>2132</v>
      </c>
      <c r="C13938" s="375" t="s">
        <v>14562</v>
      </c>
      <c r="D13938" s="377">
        <v>0</v>
      </c>
    </row>
    <row r="13939" spans="1:4">
      <c r="A13939" s="375">
        <v>2341</v>
      </c>
      <c r="B13939" s="375">
        <v>2132</v>
      </c>
      <c r="C13939" s="375" t="s">
        <v>14563</v>
      </c>
      <c r="D13939" s="377">
        <v>0</v>
      </c>
    </row>
    <row r="13940" spans="1:4">
      <c r="A13940" s="375">
        <v>2342</v>
      </c>
      <c r="B13940" s="375">
        <v>2132</v>
      </c>
      <c r="C13940" s="375" t="s">
        <v>14564</v>
      </c>
      <c r="D13940" s="377">
        <v>0</v>
      </c>
    </row>
    <row r="13941" spans="1:4">
      <c r="A13941" s="375">
        <v>2343</v>
      </c>
      <c r="B13941" s="375">
        <v>2132</v>
      </c>
      <c r="C13941" s="375" t="s">
        <v>14565</v>
      </c>
      <c r="D13941" s="377">
        <v>0</v>
      </c>
    </row>
    <row r="13942" spans="1:4">
      <c r="A13942" s="375">
        <v>2345</v>
      </c>
      <c r="B13942" s="375">
        <v>2132</v>
      </c>
      <c r="C13942" s="375" t="s">
        <v>14566</v>
      </c>
      <c r="D13942" s="377">
        <v>0</v>
      </c>
    </row>
    <row r="13943" spans="1:4">
      <c r="A13943" s="375">
        <v>2346</v>
      </c>
      <c r="B13943" s="375">
        <v>2132</v>
      </c>
      <c r="C13943" s="375" t="s">
        <v>14567</v>
      </c>
      <c r="D13943" s="377">
        <v>0</v>
      </c>
    </row>
    <row r="13944" spans="1:4">
      <c r="A13944" s="375">
        <v>2347</v>
      </c>
      <c r="B13944" s="375">
        <v>2132</v>
      </c>
      <c r="C13944" s="375" t="s">
        <v>14568</v>
      </c>
      <c r="D13944" s="377">
        <v>0</v>
      </c>
    </row>
    <row r="13945" spans="1:4">
      <c r="A13945" s="375">
        <v>3102</v>
      </c>
      <c r="B13945" s="375">
        <v>2132</v>
      </c>
      <c r="C13945" s="375" t="s">
        <v>14569</v>
      </c>
      <c r="D13945" s="377">
        <v>0</v>
      </c>
    </row>
    <row r="13946" spans="1:4">
      <c r="A13946" s="375">
        <v>3103</v>
      </c>
      <c r="B13946" s="375">
        <v>2132</v>
      </c>
      <c r="C13946" s="375" t="s">
        <v>14570</v>
      </c>
      <c r="D13946" s="377">
        <v>0</v>
      </c>
    </row>
    <row r="13947" spans="1:4">
      <c r="A13947" s="375">
        <v>3104</v>
      </c>
      <c r="B13947" s="375">
        <v>2132</v>
      </c>
      <c r="C13947" s="375" t="s">
        <v>14571</v>
      </c>
      <c r="D13947" s="377">
        <v>0</v>
      </c>
    </row>
    <row r="13948" spans="1:4">
      <c r="A13948" s="375">
        <v>3105</v>
      </c>
      <c r="B13948" s="375">
        <v>2132</v>
      </c>
      <c r="C13948" s="375" t="s">
        <v>14572</v>
      </c>
      <c r="D13948" s="377">
        <v>0</v>
      </c>
    </row>
    <row r="13949" spans="1:4">
      <c r="A13949" s="375">
        <v>3108</v>
      </c>
      <c r="B13949" s="375">
        <v>2132</v>
      </c>
      <c r="C13949" s="375" t="s">
        <v>14573</v>
      </c>
      <c r="D13949" s="377">
        <v>0</v>
      </c>
    </row>
    <row r="13950" spans="1:4">
      <c r="A13950" s="375">
        <v>3109</v>
      </c>
      <c r="B13950" s="375">
        <v>2132</v>
      </c>
      <c r="C13950" s="375" t="s">
        <v>14574</v>
      </c>
      <c r="D13950" s="377">
        <v>0</v>
      </c>
    </row>
    <row r="13951" spans="1:4">
      <c r="A13951" s="375">
        <v>3115</v>
      </c>
      <c r="B13951" s="375">
        <v>2132</v>
      </c>
      <c r="C13951" s="375" t="s">
        <v>14575</v>
      </c>
      <c r="D13951" s="377">
        <v>0</v>
      </c>
    </row>
    <row r="13952" spans="1:4">
      <c r="A13952" s="375">
        <v>3116</v>
      </c>
      <c r="B13952" s="375">
        <v>2132</v>
      </c>
      <c r="C13952" s="375" t="s">
        <v>14576</v>
      </c>
      <c r="D13952" s="377">
        <v>0</v>
      </c>
    </row>
    <row r="13953" spans="1:4">
      <c r="A13953" s="375">
        <v>3120</v>
      </c>
      <c r="B13953" s="375">
        <v>2132</v>
      </c>
      <c r="C13953" s="375" t="s">
        <v>14577</v>
      </c>
      <c r="D13953" s="377">
        <v>0</v>
      </c>
    </row>
    <row r="13954" spans="1:4">
      <c r="A13954" s="375">
        <v>3121</v>
      </c>
      <c r="B13954" s="375">
        <v>2132</v>
      </c>
      <c r="C13954" s="375" t="s">
        <v>14578</v>
      </c>
      <c r="D13954" s="377">
        <v>0</v>
      </c>
    </row>
    <row r="13955" spans="1:4">
      <c r="A13955" s="375">
        <v>3141</v>
      </c>
      <c r="B13955" s="375">
        <v>2132</v>
      </c>
      <c r="C13955" s="375" t="s">
        <v>14579</v>
      </c>
      <c r="D13955" s="377">
        <v>0</v>
      </c>
    </row>
    <row r="13956" spans="1:4">
      <c r="A13956" s="375">
        <v>3145</v>
      </c>
      <c r="B13956" s="375">
        <v>2132</v>
      </c>
      <c r="C13956" s="375" t="s">
        <v>14580</v>
      </c>
      <c r="D13956" s="377">
        <v>0</v>
      </c>
    </row>
    <row r="13957" spans="1:4">
      <c r="A13957" s="375">
        <v>3146</v>
      </c>
      <c r="B13957" s="375">
        <v>2132</v>
      </c>
      <c r="C13957" s="375" t="s">
        <v>14581</v>
      </c>
      <c r="D13957" s="377">
        <v>0</v>
      </c>
    </row>
    <row r="13958" spans="1:4">
      <c r="A13958" s="375">
        <v>3147</v>
      </c>
      <c r="B13958" s="375">
        <v>2132</v>
      </c>
      <c r="C13958" s="375" t="s">
        <v>14582</v>
      </c>
      <c r="D13958" s="377">
        <v>0</v>
      </c>
    </row>
    <row r="13959" spans="1:4">
      <c r="A13959" s="375">
        <v>3181</v>
      </c>
      <c r="B13959" s="375">
        <v>2132</v>
      </c>
      <c r="C13959" s="375" t="s">
        <v>14583</v>
      </c>
      <c r="D13959" s="377">
        <v>0</v>
      </c>
    </row>
    <row r="13960" spans="1:4">
      <c r="A13960" s="375">
        <v>3199</v>
      </c>
      <c r="B13960" s="375">
        <v>2132</v>
      </c>
      <c r="C13960" s="375" t="s">
        <v>14584</v>
      </c>
      <c r="D13960" s="377">
        <v>0</v>
      </c>
    </row>
    <row r="13961" spans="1:4">
      <c r="A13961" s="375">
        <v>4109</v>
      </c>
      <c r="B13961" s="375">
        <v>2132</v>
      </c>
      <c r="C13961" s="375" t="s">
        <v>14585</v>
      </c>
      <c r="D13961" s="377">
        <v>0</v>
      </c>
    </row>
    <row r="13962" spans="1:4">
      <c r="A13962" s="375">
        <v>4111</v>
      </c>
      <c r="B13962" s="375">
        <v>2132</v>
      </c>
      <c r="C13962" s="375" t="s">
        <v>14586</v>
      </c>
      <c r="D13962" s="377">
        <v>2</v>
      </c>
    </row>
    <row r="13963" spans="1:4">
      <c r="A13963" s="375">
        <v>4112</v>
      </c>
      <c r="B13963" s="375">
        <v>2132</v>
      </c>
      <c r="C13963" s="375" t="s">
        <v>14587</v>
      </c>
      <c r="D13963" s="377">
        <v>2</v>
      </c>
    </row>
    <row r="13964" spans="1:4">
      <c r="A13964" s="375">
        <v>4116</v>
      </c>
      <c r="B13964" s="375">
        <v>2132</v>
      </c>
      <c r="C13964" s="375" t="s">
        <v>14588</v>
      </c>
      <c r="D13964" s="377">
        <v>2</v>
      </c>
    </row>
    <row r="13965" spans="1:4">
      <c r="A13965" s="375">
        <v>4117</v>
      </c>
      <c r="B13965" s="375">
        <v>2132</v>
      </c>
      <c r="C13965" s="375" t="s">
        <v>14589</v>
      </c>
      <c r="D13965" s="377">
        <v>2</v>
      </c>
    </row>
    <row r="13966" spans="1:4">
      <c r="A13966" s="375">
        <v>4121</v>
      </c>
      <c r="B13966" s="375">
        <v>2132</v>
      </c>
      <c r="C13966" s="375" t="s">
        <v>14590</v>
      </c>
      <c r="D13966" s="377">
        <v>2</v>
      </c>
    </row>
    <row r="13967" spans="1:4">
      <c r="A13967" s="375">
        <v>4123</v>
      </c>
      <c r="B13967" s="375">
        <v>2132</v>
      </c>
      <c r="C13967" s="375" t="s">
        <v>14591</v>
      </c>
      <c r="D13967" s="377">
        <v>2</v>
      </c>
    </row>
    <row r="13968" spans="1:4">
      <c r="A13968" s="375">
        <v>4124</v>
      </c>
      <c r="B13968" s="375">
        <v>2132</v>
      </c>
      <c r="C13968" s="375" t="s">
        <v>14592</v>
      </c>
      <c r="D13968" s="377">
        <v>2</v>
      </c>
    </row>
    <row r="13969" spans="1:4">
      <c r="A13969" s="375">
        <v>4126</v>
      </c>
      <c r="B13969" s="375">
        <v>2132</v>
      </c>
      <c r="C13969" s="375" t="s">
        <v>14593</v>
      </c>
      <c r="D13969" s="377">
        <v>2</v>
      </c>
    </row>
    <row r="13970" spans="1:4">
      <c r="A13970" s="375">
        <v>4130</v>
      </c>
      <c r="B13970" s="375">
        <v>2132</v>
      </c>
      <c r="C13970" s="375" t="s">
        <v>14594</v>
      </c>
      <c r="D13970" s="377">
        <v>2</v>
      </c>
    </row>
    <row r="13971" spans="1:4">
      <c r="A13971" s="375">
        <v>4131</v>
      </c>
      <c r="B13971" s="375">
        <v>2132</v>
      </c>
      <c r="C13971" s="375" t="s">
        <v>14595</v>
      </c>
      <c r="D13971" s="377">
        <v>2</v>
      </c>
    </row>
    <row r="13972" spans="1:4">
      <c r="A13972" s="375">
        <v>4132</v>
      </c>
      <c r="B13972" s="375">
        <v>2132</v>
      </c>
      <c r="C13972" s="375" t="s">
        <v>14596</v>
      </c>
      <c r="D13972" s="377">
        <v>2</v>
      </c>
    </row>
    <row r="13973" spans="1:4">
      <c r="A13973" s="375">
        <v>4140</v>
      </c>
      <c r="B13973" s="375">
        <v>2132</v>
      </c>
      <c r="C13973" s="375" t="s">
        <v>14597</v>
      </c>
      <c r="D13973" s="377">
        <v>2</v>
      </c>
    </row>
    <row r="13974" spans="1:4">
      <c r="A13974" s="375">
        <v>4170</v>
      </c>
      <c r="B13974" s="375">
        <v>2132</v>
      </c>
      <c r="C13974" s="375" t="s">
        <v>14598</v>
      </c>
      <c r="D13974" s="377">
        <v>2</v>
      </c>
    </row>
    <row r="13975" spans="1:4">
      <c r="A13975" s="375">
        <v>4173</v>
      </c>
      <c r="B13975" s="375">
        <v>2132</v>
      </c>
      <c r="C13975" s="375" t="s">
        <v>14599</v>
      </c>
      <c r="D13975" s="377">
        <v>0</v>
      </c>
    </row>
    <row r="13976" spans="1:4">
      <c r="A13976" s="375">
        <v>4179</v>
      </c>
      <c r="B13976" s="375">
        <v>2132</v>
      </c>
      <c r="C13976" s="375" t="s">
        <v>14600</v>
      </c>
      <c r="D13976" s="377">
        <v>2</v>
      </c>
    </row>
    <row r="13977" spans="1:4">
      <c r="A13977" s="375">
        <v>4180</v>
      </c>
      <c r="B13977" s="375">
        <v>2132</v>
      </c>
      <c r="C13977" s="375" t="s">
        <v>14601</v>
      </c>
      <c r="D13977" s="377">
        <v>2</v>
      </c>
    </row>
    <row r="13978" spans="1:4">
      <c r="A13978" s="375">
        <v>4181</v>
      </c>
      <c r="B13978" s="375">
        <v>2132</v>
      </c>
      <c r="C13978" s="375" t="s">
        <v>14602</v>
      </c>
      <c r="D13978" s="377">
        <v>2</v>
      </c>
    </row>
    <row r="13979" spans="1:4">
      <c r="A13979" s="375">
        <v>4190</v>
      </c>
      <c r="B13979" s="375">
        <v>2132</v>
      </c>
      <c r="C13979" s="375" t="s">
        <v>14603</v>
      </c>
      <c r="D13979" s="377">
        <v>2</v>
      </c>
    </row>
    <row r="13980" spans="1:4">
      <c r="A13980" s="375">
        <v>4191</v>
      </c>
      <c r="B13980" s="375">
        <v>2132</v>
      </c>
      <c r="C13980" s="375" t="s">
        <v>14604</v>
      </c>
      <c r="D13980" s="377">
        <v>2</v>
      </c>
    </row>
    <row r="13981" spans="1:4">
      <c r="A13981" s="375">
        <v>4192</v>
      </c>
      <c r="B13981" s="375">
        <v>2132</v>
      </c>
      <c r="C13981" s="375" t="s">
        <v>14605</v>
      </c>
      <c r="D13981" s="377">
        <v>2</v>
      </c>
    </row>
    <row r="13982" spans="1:4">
      <c r="A13982" s="375">
        <v>4196</v>
      </c>
      <c r="B13982" s="375">
        <v>2132</v>
      </c>
      <c r="C13982" s="375" t="s">
        <v>14606</v>
      </c>
      <c r="D13982" s="377">
        <v>2</v>
      </c>
    </row>
    <row r="13983" spans="1:4">
      <c r="A13983" s="375">
        <v>4199</v>
      </c>
      <c r="B13983" s="375">
        <v>2132</v>
      </c>
      <c r="C13983" s="375" t="s">
        <v>14607</v>
      </c>
      <c r="D13983" s="377">
        <v>2</v>
      </c>
    </row>
    <row r="13984" spans="1:4">
      <c r="A13984" s="375">
        <v>5002</v>
      </c>
      <c r="B13984" s="375">
        <v>2132</v>
      </c>
      <c r="C13984" s="375" t="s">
        <v>14608</v>
      </c>
      <c r="D13984" s="377">
        <v>0</v>
      </c>
    </row>
    <row r="13985" spans="1:4">
      <c r="A13985" s="375">
        <v>5003</v>
      </c>
      <c r="B13985" s="375">
        <v>2132</v>
      </c>
      <c r="C13985" s="375" t="s">
        <v>14609</v>
      </c>
      <c r="D13985" s="377">
        <v>0</v>
      </c>
    </row>
    <row r="13986" spans="1:4">
      <c r="A13986" s="375">
        <v>5008</v>
      </c>
      <c r="B13986" s="375">
        <v>2132</v>
      </c>
      <c r="C13986" s="375" t="s">
        <v>14610</v>
      </c>
      <c r="D13986" s="377">
        <v>0</v>
      </c>
    </row>
    <row r="13987" spans="1:4">
      <c r="A13987" s="375">
        <v>6002</v>
      </c>
      <c r="B13987" s="375">
        <v>2132</v>
      </c>
      <c r="C13987" s="375" t="s">
        <v>14611</v>
      </c>
      <c r="D13987" s="377">
        <v>0</v>
      </c>
    </row>
    <row r="13988" spans="1:4">
      <c r="A13988" s="375">
        <v>6022</v>
      </c>
      <c r="B13988" s="375">
        <v>2132</v>
      </c>
      <c r="C13988" s="375" t="s">
        <v>14612</v>
      </c>
      <c r="D13988" s="377">
        <v>0</v>
      </c>
    </row>
    <row r="13989" spans="1:4">
      <c r="A13989" s="375">
        <v>6034</v>
      </c>
      <c r="B13989" s="375">
        <v>2132</v>
      </c>
      <c r="C13989" s="375" t="s">
        <v>14613</v>
      </c>
      <c r="D13989" s="377">
        <v>0</v>
      </c>
    </row>
    <row r="13990" spans="1:4">
      <c r="A13990" s="375">
        <v>6042</v>
      </c>
      <c r="B13990" s="375">
        <v>2132</v>
      </c>
      <c r="C13990" s="375" t="s">
        <v>14614</v>
      </c>
      <c r="D13990" s="377">
        <v>0</v>
      </c>
    </row>
    <row r="13991" spans="1:4">
      <c r="A13991" s="375">
        <v>6082</v>
      </c>
      <c r="B13991" s="375">
        <v>2132</v>
      </c>
      <c r="C13991" s="375" t="s">
        <v>14615</v>
      </c>
      <c r="D13991" s="377">
        <v>0</v>
      </c>
    </row>
    <row r="13992" spans="1:4">
      <c r="A13992" s="375">
        <v>1099</v>
      </c>
      <c r="B13992" s="375">
        <v>2133</v>
      </c>
      <c r="C13992" s="375" t="s">
        <v>14616</v>
      </c>
      <c r="D13992" s="377">
        <v>2</v>
      </c>
    </row>
    <row r="13993" spans="1:4">
      <c r="A13993" s="375">
        <v>1100</v>
      </c>
      <c r="B13993" s="375">
        <v>2133</v>
      </c>
      <c r="C13993" s="375" t="s">
        <v>14617</v>
      </c>
      <c r="D13993" s="377">
        <v>0</v>
      </c>
    </row>
    <row r="13994" spans="1:4">
      <c r="A13994" s="375">
        <v>1101</v>
      </c>
      <c r="B13994" s="375">
        <v>2133</v>
      </c>
      <c r="C13994" s="375" t="s">
        <v>14618</v>
      </c>
      <c r="D13994" s="377">
        <v>2</v>
      </c>
    </row>
    <row r="13995" spans="1:4">
      <c r="A13995" s="375">
        <v>1102</v>
      </c>
      <c r="B13995" s="375">
        <v>2133</v>
      </c>
      <c r="C13995" s="375" t="s">
        <v>14619</v>
      </c>
      <c r="D13995" s="377">
        <v>0</v>
      </c>
    </row>
    <row r="13996" spans="1:4">
      <c r="A13996" s="375">
        <v>1103</v>
      </c>
      <c r="B13996" s="375">
        <v>2133</v>
      </c>
      <c r="C13996" s="375" t="s">
        <v>14620</v>
      </c>
      <c r="D13996" s="377">
        <v>2</v>
      </c>
    </row>
    <row r="13997" spans="1:4">
      <c r="A13997" s="375">
        <v>1104</v>
      </c>
      <c r="B13997" s="375">
        <v>2133</v>
      </c>
      <c r="C13997" s="375" t="s">
        <v>14621</v>
      </c>
      <c r="D13997" s="377">
        <v>0</v>
      </c>
    </row>
    <row r="13998" spans="1:4">
      <c r="A13998" s="375">
        <v>1105</v>
      </c>
      <c r="B13998" s="375">
        <v>2133</v>
      </c>
      <c r="C13998" s="375" t="s">
        <v>14622</v>
      </c>
      <c r="D13998" s="377">
        <v>0</v>
      </c>
    </row>
    <row r="13999" spans="1:4">
      <c r="A13999" s="375">
        <v>1106</v>
      </c>
      <c r="B13999" s="375">
        <v>2133</v>
      </c>
      <c r="C13999" s="375" t="s">
        <v>14623</v>
      </c>
      <c r="D13999" s="377">
        <v>0</v>
      </c>
    </row>
    <row r="14000" spans="1:4">
      <c r="A14000" s="375">
        <v>1107</v>
      </c>
      <c r="B14000" s="375">
        <v>2133</v>
      </c>
      <c r="C14000" s="375" t="s">
        <v>14624</v>
      </c>
      <c r="D14000" s="377">
        <v>2</v>
      </c>
    </row>
    <row r="14001" spans="1:4">
      <c r="A14001" s="375">
        <v>1109</v>
      </c>
      <c r="B14001" s="375">
        <v>2133</v>
      </c>
      <c r="C14001" s="375" t="s">
        <v>14625</v>
      </c>
      <c r="D14001" s="377">
        <v>0</v>
      </c>
    </row>
    <row r="14002" spans="1:4">
      <c r="A14002" s="375">
        <v>1113</v>
      </c>
      <c r="B14002" s="375">
        <v>2133</v>
      </c>
      <c r="C14002" s="375" t="s">
        <v>14626</v>
      </c>
      <c r="D14002" s="377">
        <v>0</v>
      </c>
    </row>
    <row r="14003" spans="1:4">
      <c r="A14003" s="375">
        <v>1114</v>
      </c>
      <c r="B14003" s="375">
        <v>2133</v>
      </c>
      <c r="C14003" s="375" t="s">
        <v>14627</v>
      </c>
      <c r="D14003" s="377">
        <v>2</v>
      </c>
    </row>
    <row r="14004" spans="1:4">
      <c r="A14004" s="375">
        <v>1115</v>
      </c>
      <c r="B14004" s="375">
        <v>2133</v>
      </c>
      <c r="C14004" s="375" t="s">
        <v>14628</v>
      </c>
      <c r="D14004" s="377">
        <v>0</v>
      </c>
    </row>
    <row r="14005" spans="1:4">
      <c r="A14005" s="375">
        <v>1120</v>
      </c>
      <c r="B14005" s="375">
        <v>2133</v>
      </c>
      <c r="C14005" s="375" t="s">
        <v>14629</v>
      </c>
      <c r="D14005" s="377">
        <v>2</v>
      </c>
    </row>
    <row r="14006" spans="1:4">
      <c r="A14006" s="375">
        <v>1121</v>
      </c>
      <c r="B14006" s="375">
        <v>2133</v>
      </c>
      <c r="C14006" s="375" t="s">
        <v>14630</v>
      </c>
      <c r="D14006" s="377">
        <v>2</v>
      </c>
    </row>
    <row r="14007" spans="1:4">
      <c r="A14007" s="375">
        <v>1123</v>
      </c>
      <c r="B14007" s="375">
        <v>2133</v>
      </c>
      <c r="C14007" s="375" t="s">
        <v>14631</v>
      </c>
      <c r="D14007" s="377">
        <v>0</v>
      </c>
    </row>
    <row r="14008" spans="1:4">
      <c r="A14008" s="375">
        <v>1124</v>
      </c>
      <c r="B14008" s="375">
        <v>2133</v>
      </c>
      <c r="C14008" s="375" t="s">
        <v>14632</v>
      </c>
      <c r="D14008" s="377">
        <v>2</v>
      </c>
    </row>
    <row r="14009" spans="1:4">
      <c r="A14009" s="375">
        <v>1125</v>
      </c>
      <c r="B14009" s="375">
        <v>2133</v>
      </c>
      <c r="C14009" s="375" t="s">
        <v>14633</v>
      </c>
      <c r="D14009" s="377">
        <v>2</v>
      </c>
    </row>
    <row r="14010" spans="1:4">
      <c r="A14010" s="375">
        <v>1126</v>
      </c>
      <c r="B14010" s="375">
        <v>2133</v>
      </c>
      <c r="C14010" s="375" t="s">
        <v>14634</v>
      </c>
      <c r="D14010" s="377">
        <v>2</v>
      </c>
    </row>
    <row r="14011" spans="1:4">
      <c r="A14011" s="375">
        <v>1127</v>
      </c>
      <c r="B14011" s="375">
        <v>2133</v>
      </c>
      <c r="C14011" s="375" t="s">
        <v>14635</v>
      </c>
      <c r="D14011" s="377">
        <v>0</v>
      </c>
    </row>
    <row r="14012" spans="1:4">
      <c r="A14012" s="375">
        <v>1128</v>
      </c>
      <c r="B14012" s="375">
        <v>2133</v>
      </c>
      <c r="C14012" s="375" t="s">
        <v>14636</v>
      </c>
      <c r="D14012" s="377">
        <v>2</v>
      </c>
    </row>
    <row r="14013" spans="1:4">
      <c r="A14013" s="375">
        <v>1129</v>
      </c>
      <c r="B14013" s="375">
        <v>2133</v>
      </c>
      <c r="C14013" s="375" t="s">
        <v>14637</v>
      </c>
      <c r="D14013" s="377">
        <v>0</v>
      </c>
    </row>
    <row r="14014" spans="1:4">
      <c r="A14014" s="375">
        <v>1130</v>
      </c>
      <c r="B14014" s="375">
        <v>2133</v>
      </c>
      <c r="C14014" s="375" t="s">
        <v>14638</v>
      </c>
      <c r="D14014" s="377">
        <v>1</v>
      </c>
    </row>
    <row r="14015" spans="1:4">
      <c r="A14015" s="375">
        <v>1131</v>
      </c>
      <c r="B14015" s="375">
        <v>2133</v>
      </c>
      <c r="C14015" s="375" t="s">
        <v>14639</v>
      </c>
      <c r="D14015" s="377">
        <v>2</v>
      </c>
    </row>
    <row r="14016" spans="1:4">
      <c r="A14016" s="375">
        <v>1132</v>
      </c>
      <c r="B14016" s="375">
        <v>2133</v>
      </c>
      <c r="C14016" s="375" t="s">
        <v>14640</v>
      </c>
      <c r="D14016" s="377">
        <v>1</v>
      </c>
    </row>
    <row r="14017" spans="1:4">
      <c r="A14017" s="375">
        <v>1137</v>
      </c>
      <c r="B14017" s="375">
        <v>2133</v>
      </c>
      <c r="C14017" s="375" t="s">
        <v>14641</v>
      </c>
      <c r="D14017" s="377">
        <v>0</v>
      </c>
    </row>
    <row r="14018" spans="1:4">
      <c r="A14018" s="375">
        <v>1151</v>
      </c>
      <c r="B14018" s="375">
        <v>2133</v>
      </c>
      <c r="C14018" s="375" t="s">
        <v>14642</v>
      </c>
      <c r="D14018" s="377">
        <v>2</v>
      </c>
    </row>
    <row r="14019" spans="1:4">
      <c r="A14019" s="375">
        <v>1152</v>
      </c>
      <c r="B14019" s="375">
        <v>2133</v>
      </c>
      <c r="C14019" s="375" t="s">
        <v>14643</v>
      </c>
      <c r="D14019" s="377">
        <v>2</v>
      </c>
    </row>
    <row r="14020" spans="1:4">
      <c r="A14020" s="375">
        <v>1153</v>
      </c>
      <c r="B14020" s="375">
        <v>2133</v>
      </c>
      <c r="C14020" s="375" t="s">
        <v>14644</v>
      </c>
      <c r="D14020" s="377">
        <v>0</v>
      </c>
    </row>
    <row r="14021" spans="1:4">
      <c r="A14021" s="375">
        <v>1157</v>
      </c>
      <c r="B14021" s="375">
        <v>2133</v>
      </c>
      <c r="C14021" s="375" t="s">
        <v>14645</v>
      </c>
      <c r="D14021" s="377">
        <v>1</v>
      </c>
    </row>
    <row r="14022" spans="1:4">
      <c r="A14022" s="375">
        <v>1175</v>
      </c>
      <c r="B14022" s="375">
        <v>2133</v>
      </c>
      <c r="C14022" s="375" t="s">
        <v>14646</v>
      </c>
      <c r="D14022" s="377">
        <v>2</v>
      </c>
    </row>
    <row r="14023" spans="1:4">
      <c r="A14023" s="375">
        <v>1181</v>
      </c>
      <c r="B14023" s="375">
        <v>2133</v>
      </c>
      <c r="C14023" s="375" t="s">
        <v>14647</v>
      </c>
      <c r="D14023" s="377">
        <v>0</v>
      </c>
    </row>
    <row r="14024" spans="1:4">
      <c r="A14024" s="375">
        <v>1183</v>
      </c>
      <c r="B14024" s="375">
        <v>2133</v>
      </c>
      <c r="C14024" s="375" t="s">
        <v>14648</v>
      </c>
      <c r="D14024" s="377">
        <v>0</v>
      </c>
    </row>
    <row r="14025" spans="1:4">
      <c r="A14025" s="375">
        <v>1185</v>
      </c>
      <c r="B14025" s="375">
        <v>2133</v>
      </c>
      <c r="C14025" s="375" t="s">
        <v>14649</v>
      </c>
      <c r="D14025" s="377">
        <v>0</v>
      </c>
    </row>
    <row r="14026" spans="1:4">
      <c r="A14026" s="375">
        <v>1186</v>
      </c>
      <c r="B14026" s="375">
        <v>2133</v>
      </c>
      <c r="C14026" s="375" t="s">
        <v>14650</v>
      </c>
      <c r="D14026" s="377">
        <v>0</v>
      </c>
    </row>
    <row r="14027" spans="1:4">
      <c r="A14027" s="375">
        <v>1187</v>
      </c>
      <c r="B14027" s="375">
        <v>2133</v>
      </c>
      <c r="C14027" s="375" t="s">
        <v>14651</v>
      </c>
      <c r="D14027" s="377">
        <v>0</v>
      </c>
    </row>
    <row r="14028" spans="1:4">
      <c r="A14028" s="375">
        <v>1188</v>
      </c>
      <c r="B14028" s="375">
        <v>2133</v>
      </c>
      <c r="C14028" s="375" t="s">
        <v>14652</v>
      </c>
      <c r="D14028" s="377">
        <v>0</v>
      </c>
    </row>
    <row r="14029" spans="1:4">
      <c r="A14029" s="375">
        <v>1189</v>
      </c>
      <c r="B14029" s="375">
        <v>2133</v>
      </c>
      <c r="C14029" s="375" t="s">
        <v>14653</v>
      </c>
      <c r="D14029" s="377">
        <v>2</v>
      </c>
    </row>
    <row r="14030" spans="1:4">
      <c r="A14030" s="375">
        <v>1190</v>
      </c>
      <c r="B14030" s="375">
        <v>2133</v>
      </c>
      <c r="C14030" s="375" t="s">
        <v>14654</v>
      </c>
      <c r="D14030" s="377">
        <v>0</v>
      </c>
    </row>
    <row r="14031" spans="1:4">
      <c r="A14031" s="375">
        <v>1192</v>
      </c>
      <c r="B14031" s="375">
        <v>2133</v>
      </c>
      <c r="C14031" s="375" t="s">
        <v>14655</v>
      </c>
      <c r="D14031" s="377">
        <v>2</v>
      </c>
    </row>
    <row r="14032" spans="1:4">
      <c r="A14032" s="375">
        <v>1193</v>
      </c>
      <c r="B14032" s="375">
        <v>2133</v>
      </c>
      <c r="C14032" s="375" t="s">
        <v>14656</v>
      </c>
      <c r="D14032" s="377">
        <v>2</v>
      </c>
    </row>
    <row r="14033" spans="1:4">
      <c r="A14033" s="375">
        <v>1194</v>
      </c>
      <c r="B14033" s="375">
        <v>2133</v>
      </c>
      <c r="C14033" s="375" t="s">
        <v>14657</v>
      </c>
      <c r="D14033" s="377">
        <v>0</v>
      </c>
    </row>
    <row r="14034" spans="1:4">
      <c r="A14034" s="375">
        <v>1199</v>
      </c>
      <c r="B14034" s="375">
        <v>2133</v>
      </c>
      <c r="C14034" s="375" t="s">
        <v>14658</v>
      </c>
      <c r="D14034" s="377">
        <v>0</v>
      </c>
    </row>
    <row r="14035" spans="1:4">
      <c r="A14035" s="375">
        <v>1201</v>
      </c>
      <c r="B14035" s="375">
        <v>2133</v>
      </c>
      <c r="C14035" s="375" t="s">
        <v>14659</v>
      </c>
      <c r="D14035" s="377">
        <v>0</v>
      </c>
    </row>
    <row r="14036" spans="1:4">
      <c r="A14036" s="375">
        <v>1203</v>
      </c>
      <c r="B14036" s="375">
        <v>2133</v>
      </c>
      <c r="C14036" s="375" t="s">
        <v>14660</v>
      </c>
      <c r="D14036" s="377">
        <v>0</v>
      </c>
    </row>
    <row r="14037" spans="1:4">
      <c r="A14037" s="375">
        <v>1206</v>
      </c>
      <c r="B14037" s="375">
        <v>2133</v>
      </c>
      <c r="C14037" s="375" t="s">
        <v>14661</v>
      </c>
      <c r="D14037" s="377">
        <v>2</v>
      </c>
    </row>
    <row r="14038" spans="1:4">
      <c r="A14038" s="375">
        <v>1210</v>
      </c>
      <c r="B14038" s="375">
        <v>2133</v>
      </c>
      <c r="C14038" s="375" t="s">
        <v>14662</v>
      </c>
      <c r="D14038" s="377">
        <v>0</v>
      </c>
    </row>
    <row r="14039" spans="1:4">
      <c r="A14039" s="375">
        <v>1256</v>
      </c>
      <c r="B14039" s="375">
        <v>2133</v>
      </c>
      <c r="C14039" s="375" t="s">
        <v>14663</v>
      </c>
      <c r="D14039" s="377">
        <v>2</v>
      </c>
    </row>
    <row r="14040" spans="1:4">
      <c r="A14040" s="375">
        <v>1257</v>
      </c>
      <c r="B14040" s="375">
        <v>2133</v>
      </c>
      <c r="C14040" s="375" t="s">
        <v>14664</v>
      </c>
      <c r="D14040" s="377">
        <v>2</v>
      </c>
    </row>
    <row r="14041" spans="1:4">
      <c r="A14041" s="375">
        <v>1260</v>
      </c>
      <c r="B14041" s="375">
        <v>2133</v>
      </c>
      <c r="C14041" s="375" t="s">
        <v>14665</v>
      </c>
      <c r="D14041" s="377">
        <v>2</v>
      </c>
    </row>
    <row r="14042" spans="1:4">
      <c r="A14042" s="375">
        <v>1261</v>
      </c>
      <c r="B14042" s="375">
        <v>2133</v>
      </c>
      <c r="C14042" s="375" t="s">
        <v>14666</v>
      </c>
      <c r="D14042" s="377">
        <v>2</v>
      </c>
    </row>
    <row r="14043" spans="1:4">
      <c r="A14043" s="375">
        <v>1262</v>
      </c>
      <c r="B14043" s="375">
        <v>2133</v>
      </c>
      <c r="C14043" s="375" t="s">
        <v>14667</v>
      </c>
      <c r="D14043" s="377">
        <v>2</v>
      </c>
    </row>
    <row r="14044" spans="1:4">
      <c r="A14044" s="375">
        <v>2095</v>
      </c>
      <c r="B14044" s="375">
        <v>2133</v>
      </c>
      <c r="C14044" s="375" t="s">
        <v>14668</v>
      </c>
      <c r="D14044" s="377">
        <v>2</v>
      </c>
    </row>
    <row r="14045" spans="1:4">
      <c r="A14045" s="375">
        <v>2096</v>
      </c>
      <c r="B14045" s="375">
        <v>2133</v>
      </c>
      <c r="C14045" s="375" t="s">
        <v>14669</v>
      </c>
      <c r="D14045" s="377">
        <v>2</v>
      </c>
    </row>
    <row r="14046" spans="1:4">
      <c r="A14046" s="375">
        <v>2100</v>
      </c>
      <c r="B14046" s="375">
        <v>2133</v>
      </c>
      <c r="C14046" s="375" t="s">
        <v>14670</v>
      </c>
      <c r="D14046" s="377">
        <v>2</v>
      </c>
    </row>
    <row r="14047" spans="1:4">
      <c r="A14047" s="375">
        <v>2102</v>
      </c>
      <c r="B14047" s="375">
        <v>2133</v>
      </c>
      <c r="C14047" s="375" t="s">
        <v>14671</v>
      </c>
      <c r="D14047" s="377">
        <v>2</v>
      </c>
    </row>
    <row r="14048" spans="1:4">
      <c r="A14048" s="375">
        <v>2103</v>
      </c>
      <c r="B14048" s="375">
        <v>2133</v>
      </c>
      <c r="C14048" s="375" t="s">
        <v>14672</v>
      </c>
      <c r="D14048" s="377">
        <v>2</v>
      </c>
    </row>
    <row r="14049" spans="1:4">
      <c r="A14049" s="375">
        <v>2104</v>
      </c>
      <c r="B14049" s="375">
        <v>2133</v>
      </c>
      <c r="C14049" s="375" t="s">
        <v>14673</v>
      </c>
      <c r="D14049" s="377">
        <v>2</v>
      </c>
    </row>
    <row r="14050" spans="1:4">
      <c r="A14050" s="375">
        <v>2105</v>
      </c>
      <c r="B14050" s="375">
        <v>2133</v>
      </c>
      <c r="C14050" s="375" t="s">
        <v>14674</v>
      </c>
      <c r="D14050" s="377">
        <v>2</v>
      </c>
    </row>
    <row r="14051" spans="1:4">
      <c r="A14051" s="375">
        <v>2108</v>
      </c>
      <c r="B14051" s="375">
        <v>2133</v>
      </c>
      <c r="C14051" s="375" t="s">
        <v>14675</v>
      </c>
      <c r="D14051" s="377">
        <v>2</v>
      </c>
    </row>
    <row r="14052" spans="1:4">
      <c r="A14052" s="375">
        <v>2109</v>
      </c>
      <c r="B14052" s="375">
        <v>2133</v>
      </c>
      <c r="C14052" s="375" t="s">
        <v>14676</v>
      </c>
      <c r="D14052" s="377">
        <v>0</v>
      </c>
    </row>
    <row r="14053" spans="1:4">
      <c r="A14053" s="375">
        <v>2110</v>
      </c>
      <c r="B14053" s="375">
        <v>2133</v>
      </c>
      <c r="C14053" s="375" t="s">
        <v>14677</v>
      </c>
      <c r="D14053" s="377">
        <v>2</v>
      </c>
    </row>
    <row r="14054" spans="1:4">
      <c r="A14054" s="375">
        <v>2111</v>
      </c>
      <c r="B14054" s="375">
        <v>2133</v>
      </c>
      <c r="C14054" s="375" t="s">
        <v>14678</v>
      </c>
      <c r="D14054" s="377">
        <v>2</v>
      </c>
    </row>
    <row r="14055" spans="1:4">
      <c r="A14055" s="375">
        <v>2112</v>
      </c>
      <c r="B14055" s="375">
        <v>2133</v>
      </c>
      <c r="C14055" s="375" t="s">
        <v>14679</v>
      </c>
      <c r="D14055" s="377">
        <v>0</v>
      </c>
    </row>
    <row r="14056" spans="1:4">
      <c r="A14056" s="375">
        <v>2113</v>
      </c>
      <c r="B14056" s="375">
        <v>2133</v>
      </c>
      <c r="C14056" s="375" t="s">
        <v>14680</v>
      </c>
      <c r="D14056" s="377">
        <v>2</v>
      </c>
    </row>
    <row r="14057" spans="1:4">
      <c r="A14057" s="375">
        <v>2115</v>
      </c>
      <c r="B14057" s="375">
        <v>2133</v>
      </c>
      <c r="C14057" s="375" t="s">
        <v>14681</v>
      </c>
      <c r="D14057" s="377">
        <v>2</v>
      </c>
    </row>
    <row r="14058" spans="1:4">
      <c r="A14058" s="375">
        <v>2116</v>
      </c>
      <c r="B14058" s="375">
        <v>2133</v>
      </c>
      <c r="C14058" s="375" t="s">
        <v>14682</v>
      </c>
      <c r="D14058" s="377">
        <v>0</v>
      </c>
    </row>
    <row r="14059" spans="1:4">
      <c r="A14059" s="375">
        <v>2117</v>
      </c>
      <c r="B14059" s="375">
        <v>2133</v>
      </c>
      <c r="C14059" s="375" t="s">
        <v>14683</v>
      </c>
      <c r="D14059" s="377">
        <v>1</v>
      </c>
    </row>
    <row r="14060" spans="1:4">
      <c r="A14060" s="375">
        <v>2121</v>
      </c>
      <c r="B14060" s="375">
        <v>2133</v>
      </c>
      <c r="C14060" s="375" t="s">
        <v>14684</v>
      </c>
      <c r="D14060" s="377">
        <v>1</v>
      </c>
    </row>
    <row r="14061" spans="1:4">
      <c r="A14061" s="375">
        <v>2122</v>
      </c>
      <c r="B14061" s="375">
        <v>2133</v>
      </c>
      <c r="C14061" s="375" t="s">
        <v>14685</v>
      </c>
      <c r="D14061" s="377">
        <v>2</v>
      </c>
    </row>
    <row r="14062" spans="1:4">
      <c r="A14062" s="375">
        <v>2123</v>
      </c>
      <c r="B14062" s="375">
        <v>2133</v>
      </c>
      <c r="C14062" s="375" t="s">
        <v>14686</v>
      </c>
      <c r="D14062" s="377">
        <v>2</v>
      </c>
    </row>
    <row r="14063" spans="1:4">
      <c r="A14063" s="375">
        <v>2125</v>
      </c>
      <c r="B14063" s="375">
        <v>2133</v>
      </c>
      <c r="C14063" s="375" t="s">
        <v>14687</v>
      </c>
      <c r="D14063" s="377">
        <v>0</v>
      </c>
    </row>
    <row r="14064" spans="1:4">
      <c r="A14064" s="375">
        <v>2130</v>
      </c>
      <c r="B14064" s="375">
        <v>2133</v>
      </c>
      <c r="C14064" s="375" t="s">
        <v>14688</v>
      </c>
      <c r="D14064" s="377">
        <v>0</v>
      </c>
    </row>
    <row r="14065" spans="1:4">
      <c r="A14065" s="375">
        <v>2132</v>
      </c>
      <c r="B14065" s="375">
        <v>2133</v>
      </c>
      <c r="C14065" s="375" t="s">
        <v>14689</v>
      </c>
      <c r="D14065" s="377">
        <v>1</v>
      </c>
    </row>
    <row r="14066" spans="1:4">
      <c r="A14066" s="375">
        <v>2133</v>
      </c>
      <c r="B14066" s="375">
        <v>2133</v>
      </c>
      <c r="C14066" s="375" t="s">
        <v>14690</v>
      </c>
      <c r="D14066" s="377" t="s">
        <v>94</v>
      </c>
    </row>
    <row r="14067" spans="1:4">
      <c r="A14067" s="375">
        <v>2135</v>
      </c>
      <c r="B14067" s="375">
        <v>2133</v>
      </c>
      <c r="C14067" s="375" t="s">
        <v>14691</v>
      </c>
      <c r="D14067" s="377">
        <v>0</v>
      </c>
    </row>
    <row r="14068" spans="1:4">
      <c r="A14068" s="375">
        <v>2136</v>
      </c>
      <c r="B14068" s="375">
        <v>2133</v>
      </c>
      <c r="C14068" s="375" t="s">
        <v>14692</v>
      </c>
      <c r="D14068" s="377">
        <v>0</v>
      </c>
    </row>
    <row r="14069" spans="1:4">
      <c r="A14069" s="375">
        <v>2137</v>
      </c>
      <c r="B14069" s="375">
        <v>2133</v>
      </c>
      <c r="C14069" s="375" t="s">
        <v>14693</v>
      </c>
      <c r="D14069" s="377">
        <v>0</v>
      </c>
    </row>
    <row r="14070" spans="1:4">
      <c r="A14070" s="375">
        <v>2139</v>
      </c>
      <c r="B14070" s="375">
        <v>2133</v>
      </c>
      <c r="C14070" s="375" t="s">
        <v>14694</v>
      </c>
      <c r="D14070" s="377">
        <v>2</v>
      </c>
    </row>
    <row r="14071" spans="1:4">
      <c r="A14071" s="375">
        <v>2142</v>
      </c>
      <c r="B14071" s="375">
        <v>2133</v>
      </c>
      <c r="C14071" s="375" t="s">
        <v>14695</v>
      </c>
      <c r="D14071" s="377">
        <v>2</v>
      </c>
    </row>
    <row r="14072" spans="1:4">
      <c r="A14072" s="375">
        <v>2146</v>
      </c>
      <c r="B14072" s="375">
        <v>2133</v>
      </c>
      <c r="C14072" s="375" t="s">
        <v>14696</v>
      </c>
      <c r="D14072" s="377">
        <v>2</v>
      </c>
    </row>
    <row r="14073" spans="1:4">
      <c r="A14073" s="375">
        <v>2148</v>
      </c>
      <c r="B14073" s="375">
        <v>2133</v>
      </c>
      <c r="C14073" s="375" t="s">
        <v>14697</v>
      </c>
      <c r="D14073" s="377">
        <v>2</v>
      </c>
    </row>
    <row r="14074" spans="1:4">
      <c r="A14074" s="375">
        <v>2149</v>
      </c>
      <c r="B14074" s="375">
        <v>2133</v>
      </c>
      <c r="C14074" s="375" t="s">
        <v>14698</v>
      </c>
      <c r="D14074" s="377">
        <v>2</v>
      </c>
    </row>
    <row r="14075" spans="1:4">
      <c r="A14075" s="375">
        <v>2151</v>
      </c>
      <c r="B14075" s="375">
        <v>2133</v>
      </c>
      <c r="C14075" s="375" t="s">
        <v>14699</v>
      </c>
      <c r="D14075" s="377">
        <v>0</v>
      </c>
    </row>
    <row r="14076" spans="1:4">
      <c r="A14076" s="375">
        <v>2152</v>
      </c>
      <c r="B14076" s="375">
        <v>2133</v>
      </c>
      <c r="C14076" s="375" t="s">
        <v>14700</v>
      </c>
      <c r="D14076" s="377">
        <v>2</v>
      </c>
    </row>
    <row r="14077" spans="1:4">
      <c r="A14077" s="375">
        <v>2153</v>
      </c>
      <c r="B14077" s="375">
        <v>2133</v>
      </c>
      <c r="C14077" s="375" t="s">
        <v>14701</v>
      </c>
      <c r="D14077" s="377">
        <v>2</v>
      </c>
    </row>
    <row r="14078" spans="1:4">
      <c r="A14078" s="375">
        <v>2154</v>
      </c>
      <c r="B14078" s="375">
        <v>2133</v>
      </c>
      <c r="C14078" s="375" t="s">
        <v>14702</v>
      </c>
      <c r="D14078" s="377">
        <v>2</v>
      </c>
    </row>
    <row r="14079" spans="1:4">
      <c r="A14079" s="375">
        <v>2155</v>
      </c>
      <c r="B14079" s="375">
        <v>2133</v>
      </c>
      <c r="C14079" s="375" t="s">
        <v>14703</v>
      </c>
      <c r="D14079" s="377">
        <v>2</v>
      </c>
    </row>
    <row r="14080" spans="1:4">
      <c r="A14080" s="375">
        <v>2156</v>
      </c>
      <c r="B14080" s="375">
        <v>2133</v>
      </c>
      <c r="C14080" s="375" t="s">
        <v>14704</v>
      </c>
      <c r="D14080" s="377">
        <v>2</v>
      </c>
    </row>
    <row r="14081" spans="1:4">
      <c r="A14081" s="375">
        <v>2162</v>
      </c>
      <c r="B14081" s="375">
        <v>2133</v>
      </c>
      <c r="C14081" s="375" t="s">
        <v>14705</v>
      </c>
      <c r="D14081" s="377">
        <v>2</v>
      </c>
    </row>
    <row r="14082" spans="1:4">
      <c r="A14082" s="375">
        <v>2163</v>
      </c>
      <c r="B14082" s="375">
        <v>2133</v>
      </c>
      <c r="C14082" s="375" t="s">
        <v>14706</v>
      </c>
      <c r="D14082" s="377">
        <v>2</v>
      </c>
    </row>
    <row r="14083" spans="1:4">
      <c r="A14083" s="375">
        <v>2164</v>
      </c>
      <c r="B14083" s="375">
        <v>2133</v>
      </c>
      <c r="C14083" s="375" t="s">
        <v>14707</v>
      </c>
      <c r="D14083" s="377">
        <v>2</v>
      </c>
    </row>
    <row r="14084" spans="1:4">
      <c r="A14084" s="375">
        <v>2169</v>
      </c>
      <c r="B14084" s="375">
        <v>2133</v>
      </c>
      <c r="C14084" s="375" t="s">
        <v>14708</v>
      </c>
      <c r="D14084" s="377">
        <v>2</v>
      </c>
    </row>
    <row r="14085" spans="1:4">
      <c r="A14085" s="375">
        <v>2171</v>
      </c>
      <c r="B14085" s="375">
        <v>2133</v>
      </c>
      <c r="C14085" s="375" t="s">
        <v>14709</v>
      </c>
      <c r="D14085" s="377">
        <v>2</v>
      </c>
    </row>
    <row r="14086" spans="1:4">
      <c r="A14086" s="375">
        <v>2172</v>
      </c>
      <c r="B14086" s="375">
        <v>2133</v>
      </c>
      <c r="C14086" s="375" t="s">
        <v>14710</v>
      </c>
      <c r="D14086" s="377">
        <v>2</v>
      </c>
    </row>
    <row r="14087" spans="1:4">
      <c r="A14087" s="375">
        <v>2173</v>
      </c>
      <c r="B14087" s="375">
        <v>2133</v>
      </c>
      <c r="C14087" s="375" t="s">
        <v>14711</v>
      </c>
      <c r="D14087" s="377">
        <v>2</v>
      </c>
    </row>
    <row r="14088" spans="1:4">
      <c r="A14088" s="375">
        <v>2174</v>
      </c>
      <c r="B14088" s="375">
        <v>2133</v>
      </c>
      <c r="C14088" s="375" t="s">
        <v>14712</v>
      </c>
      <c r="D14088" s="377">
        <v>2</v>
      </c>
    </row>
    <row r="14089" spans="1:4">
      <c r="A14089" s="375">
        <v>2175</v>
      </c>
      <c r="B14089" s="375">
        <v>2133</v>
      </c>
      <c r="C14089" s="375" t="s">
        <v>14713</v>
      </c>
      <c r="D14089" s="377">
        <v>2</v>
      </c>
    </row>
    <row r="14090" spans="1:4">
      <c r="A14090" s="375">
        <v>2176</v>
      </c>
      <c r="B14090" s="375">
        <v>2133</v>
      </c>
      <c r="C14090" s="375" t="s">
        <v>14714</v>
      </c>
      <c r="D14090" s="377">
        <v>2</v>
      </c>
    </row>
    <row r="14091" spans="1:4">
      <c r="A14091" s="375">
        <v>2177</v>
      </c>
      <c r="B14091" s="375">
        <v>2133</v>
      </c>
      <c r="C14091" s="375" t="s">
        <v>14715</v>
      </c>
      <c r="D14091" s="377">
        <v>2</v>
      </c>
    </row>
    <row r="14092" spans="1:4">
      <c r="A14092" s="375">
        <v>2178</v>
      </c>
      <c r="B14092" s="375">
        <v>2133</v>
      </c>
      <c r="C14092" s="375" t="s">
        <v>14716</v>
      </c>
      <c r="D14092" s="377">
        <v>0</v>
      </c>
    </row>
    <row r="14093" spans="1:4">
      <c r="A14093" s="375">
        <v>2179</v>
      </c>
      <c r="B14093" s="375">
        <v>2133</v>
      </c>
      <c r="C14093" s="375" t="s">
        <v>14717</v>
      </c>
      <c r="D14093" s="377">
        <v>2</v>
      </c>
    </row>
    <row r="14094" spans="1:4">
      <c r="A14094" s="375">
        <v>2180</v>
      </c>
      <c r="B14094" s="375">
        <v>2133</v>
      </c>
      <c r="C14094" s="375" t="s">
        <v>14718</v>
      </c>
      <c r="D14094" s="377">
        <v>0</v>
      </c>
    </row>
    <row r="14095" spans="1:4">
      <c r="A14095" s="375">
        <v>2182</v>
      </c>
      <c r="B14095" s="375">
        <v>2133</v>
      </c>
      <c r="C14095" s="375" t="s">
        <v>14719</v>
      </c>
      <c r="D14095" s="377">
        <v>2</v>
      </c>
    </row>
    <row r="14096" spans="1:4">
      <c r="A14096" s="375">
        <v>2183</v>
      </c>
      <c r="B14096" s="375">
        <v>2133</v>
      </c>
      <c r="C14096" s="375" t="s">
        <v>14720</v>
      </c>
      <c r="D14096" s="377">
        <v>0</v>
      </c>
    </row>
    <row r="14097" spans="1:4">
      <c r="A14097" s="375">
        <v>2184</v>
      </c>
      <c r="B14097" s="375">
        <v>2133</v>
      </c>
      <c r="C14097" s="375" t="s">
        <v>14721</v>
      </c>
      <c r="D14097" s="377">
        <v>2</v>
      </c>
    </row>
    <row r="14098" spans="1:4">
      <c r="A14098" s="375">
        <v>2185</v>
      </c>
      <c r="B14098" s="375">
        <v>2133</v>
      </c>
      <c r="C14098" s="375" t="s">
        <v>14722</v>
      </c>
      <c r="D14098" s="377">
        <v>2</v>
      </c>
    </row>
    <row r="14099" spans="1:4">
      <c r="A14099" s="375">
        <v>2187</v>
      </c>
      <c r="B14099" s="375">
        <v>2133</v>
      </c>
      <c r="C14099" s="375" t="s">
        <v>14723</v>
      </c>
      <c r="D14099" s="377">
        <v>0</v>
      </c>
    </row>
    <row r="14100" spans="1:4">
      <c r="A14100" s="375">
        <v>2188</v>
      </c>
      <c r="B14100" s="375">
        <v>2133</v>
      </c>
      <c r="C14100" s="375" t="s">
        <v>14724</v>
      </c>
      <c r="D14100" s="377">
        <v>0</v>
      </c>
    </row>
    <row r="14101" spans="1:4">
      <c r="A14101" s="375">
        <v>2189</v>
      </c>
      <c r="B14101" s="375">
        <v>2133</v>
      </c>
      <c r="C14101" s="375" t="s">
        <v>14725</v>
      </c>
      <c r="D14101" s="377">
        <v>2</v>
      </c>
    </row>
    <row r="14102" spans="1:4">
      <c r="A14102" s="375">
        <v>2192</v>
      </c>
      <c r="B14102" s="375">
        <v>2133</v>
      </c>
      <c r="C14102" s="375" t="s">
        <v>14726</v>
      </c>
      <c r="D14102" s="377">
        <v>2</v>
      </c>
    </row>
    <row r="14103" spans="1:4">
      <c r="A14103" s="375">
        <v>2196</v>
      </c>
      <c r="B14103" s="375">
        <v>2133</v>
      </c>
      <c r="C14103" s="375" t="s">
        <v>14727</v>
      </c>
      <c r="D14103" s="377">
        <v>0</v>
      </c>
    </row>
    <row r="14104" spans="1:4">
      <c r="A14104" s="375">
        <v>2197</v>
      </c>
      <c r="B14104" s="375">
        <v>2133</v>
      </c>
      <c r="C14104" s="375" t="s">
        <v>14728</v>
      </c>
      <c r="D14104" s="377">
        <v>2</v>
      </c>
    </row>
    <row r="14105" spans="1:4">
      <c r="A14105" s="375">
        <v>2199</v>
      </c>
      <c r="B14105" s="375">
        <v>2133</v>
      </c>
      <c r="C14105" s="375" t="s">
        <v>14729</v>
      </c>
      <c r="D14105" s="377">
        <v>2</v>
      </c>
    </row>
    <row r="14106" spans="1:4">
      <c r="A14106" s="375">
        <v>2201</v>
      </c>
      <c r="B14106" s="375">
        <v>2133</v>
      </c>
      <c r="C14106" s="375" t="s">
        <v>14730</v>
      </c>
      <c r="D14106" s="377">
        <v>2</v>
      </c>
    </row>
    <row r="14107" spans="1:4">
      <c r="A14107" s="375">
        <v>2202</v>
      </c>
      <c r="B14107" s="375">
        <v>2133</v>
      </c>
      <c r="C14107" s="375" t="s">
        <v>14731</v>
      </c>
      <c r="D14107" s="377">
        <v>0</v>
      </c>
    </row>
    <row r="14108" spans="1:4">
      <c r="A14108" s="375">
        <v>2203</v>
      </c>
      <c r="B14108" s="375">
        <v>2133</v>
      </c>
      <c r="C14108" s="375" t="s">
        <v>14732</v>
      </c>
      <c r="D14108" s="377">
        <v>0</v>
      </c>
    </row>
    <row r="14109" spans="1:4">
      <c r="A14109" s="375">
        <v>2206</v>
      </c>
      <c r="B14109" s="375">
        <v>2133</v>
      </c>
      <c r="C14109" s="375" t="s">
        <v>14733</v>
      </c>
      <c r="D14109" s="377">
        <v>2</v>
      </c>
    </row>
    <row r="14110" spans="1:4">
      <c r="A14110" s="375">
        <v>2207</v>
      </c>
      <c r="B14110" s="375">
        <v>2133</v>
      </c>
      <c r="C14110" s="375" t="s">
        <v>14734</v>
      </c>
      <c r="D14110" s="377">
        <v>2</v>
      </c>
    </row>
    <row r="14111" spans="1:4">
      <c r="A14111" s="375">
        <v>2208</v>
      </c>
      <c r="B14111" s="375">
        <v>2133</v>
      </c>
      <c r="C14111" s="375" t="s">
        <v>14735</v>
      </c>
      <c r="D14111" s="377">
        <v>2</v>
      </c>
    </row>
    <row r="14112" spans="1:4">
      <c r="A14112" s="375">
        <v>2209</v>
      </c>
      <c r="B14112" s="375">
        <v>2133</v>
      </c>
      <c r="C14112" s="375" t="s">
        <v>14736</v>
      </c>
      <c r="D14112" s="377">
        <v>2</v>
      </c>
    </row>
    <row r="14113" spans="1:4">
      <c r="A14113" s="375">
        <v>2210</v>
      </c>
      <c r="B14113" s="375">
        <v>2133</v>
      </c>
      <c r="C14113" s="375" t="s">
        <v>14737</v>
      </c>
      <c r="D14113" s="377">
        <v>2</v>
      </c>
    </row>
    <row r="14114" spans="1:4">
      <c r="A14114" s="375">
        <v>2211</v>
      </c>
      <c r="B14114" s="375">
        <v>2133</v>
      </c>
      <c r="C14114" s="375" t="s">
        <v>14738</v>
      </c>
      <c r="D14114" s="377">
        <v>2</v>
      </c>
    </row>
    <row r="14115" spans="1:4">
      <c r="A14115" s="375">
        <v>2212</v>
      </c>
      <c r="B14115" s="375">
        <v>2133</v>
      </c>
      <c r="C14115" s="375" t="s">
        <v>14739</v>
      </c>
      <c r="D14115" s="377">
        <v>0</v>
      </c>
    </row>
    <row r="14116" spans="1:4">
      <c r="A14116" s="375">
        <v>2213</v>
      </c>
      <c r="B14116" s="375">
        <v>2133</v>
      </c>
      <c r="C14116" s="375" t="s">
        <v>14740</v>
      </c>
      <c r="D14116" s="377">
        <v>2</v>
      </c>
    </row>
    <row r="14117" spans="1:4">
      <c r="A14117" s="375">
        <v>2214</v>
      </c>
      <c r="B14117" s="375">
        <v>2133</v>
      </c>
      <c r="C14117" s="375" t="s">
        <v>14741</v>
      </c>
      <c r="D14117" s="377">
        <v>2</v>
      </c>
    </row>
    <row r="14118" spans="1:4">
      <c r="A14118" s="375">
        <v>2215</v>
      </c>
      <c r="B14118" s="375">
        <v>2133</v>
      </c>
      <c r="C14118" s="375" t="s">
        <v>14742</v>
      </c>
      <c r="D14118" s="377">
        <v>0</v>
      </c>
    </row>
    <row r="14119" spans="1:4">
      <c r="A14119" s="375">
        <v>2312</v>
      </c>
      <c r="B14119" s="375">
        <v>2133</v>
      </c>
      <c r="C14119" s="375" t="s">
        <v>14743</v>
      </c>
      <c r="D14119" s="377">
        <v>0</v>
      </c>
    </row>
    <row r="14120" spans="1:4">
      <c r="A14120" s="375">
        <v>2317</v>
      </c>
      <c r="B14120" s="375">
        <v>2133</v>
      </c>
      <c r="C14120" s="375" t="s">
        <v>14744</v>
      </c>
      <c r="D14120" s="377">
        <v>1</v>
      </c>
    </row>
    <row r="14121" spans="1:4">
      <c r="A14121" s="375">
        <v>2322</v>
      </c>
      <c r="B14121" s="375">
        <v>2133</v>
      </c>
      <c r="C14121" s="375" t="s">
        <v>14745</v>
      </c>
      <c r="D14121" s="377">
        <v>1</v>
      </c>
    </row>
    <row r="14122" spans="1:4">
      <c r="A14122" s="375">
        <v>2323</v>
      </c>
      <c r="B14122" s="375">
        <v>2133</v>
      </c>
      <c r="C14122" s="375" t="s">
        <v>14746</v>
      </c>
      <c r="D14122" s="377">
        <v>0</v>
      </c>
    </row>
    <row r="14123" spans="1:4">
      <c r="A14123" s="375">
        <v>2324</v>
      </c>
      <c r="B14123" s="375">
        <v>2133</v>
      </c>
      <c r="C14123" s="375" t="s">
        <v>14747</v>
      </c>
      <c r="D14123" s="377">
        <v>2</v>
      </c>
    </row>
    <row r="14124" spans="1:4">
      <c r="A14124" s="375">
        <v>2326</v>
      </c>
      <c r="B14124" s="375">
        <v>2133</v>
      </c>
      <c r="C14124" s="375" t="s">
        <v>14748</v>
      </c>
      <c r="D14124" s="377">
        <v>2</v>
      </c>
    </row>
    <row r="14125" spans="1:4">
      <c r="A14125" s="375">
        <v>2328</v>
      </c>
      <c r="B14125" s="375">
        <v>2133</v>
      </c>
      <c r="C14125" s="375" t="s">
        <v>14749</v>
      </c>
      <c r="D14125" s="377">
        <v>0</v>
      </c>
    </row>
    <row r="14126" spans="1:4">
      <c r="A14126" s="375">
        <v>2330</v>
      </c>
      <c r="B14126" s="375">
        <v>2133</v>
      </c>
      <c r="C14126" s="375" t="s">
        <v>14750</v>
      </c>
      <c r="D14126" s="377">
        <v>1</v>
      </c>
    </row>
    <row r="14127" spans="1:4">
      <c r="A14127" s="375">
        <v>2338</v>
      </c>
      <c r="B14127" s="375">
        <v>2133</v>
      </c>
      <c r="C14127" s="375" t="s">
        <v>14751</v>
      </c>
      <c r="D14127" s="377">
        <v>1</v>
      </c>
    </row>
    <row r="14128" spans="1:4">
      <c r="A14128" s="375">
        <v>2341</v>
      </c>
      <c r="B14128" s="375">
        <v>2133</v>
      </c>
      <c r="C14128" s="375" t="s">
        <v>14752</v>
      </c>
      <c r="D14128" s="377">
        <v>1</v>
      </c>
    </row>
    <row r="14129" spans="1:4">
      <c r="A14129" s="375">
        <v>2342</v>
      </c>
      <c r="B14129" s="375">
        <v>2133</v>
      </c>
      <c r="C14129" s="375" t="s">
        <v>14753</v>
      </c>
      <c r="D14129" s="377">
        <v>0</v>
      </c>
    </row>
    <row r="14130" spans="1:4">
      <c r="A14130" s="375">
        <v>2343</v>
      </c>
      <c r="B14130" s="375">
        <v>2133</v>
      </c>
      <c r="C14130" s="375" t="s">
        <v>14754</v>
      </c>
      <c r="D14130" s="377">
        <v>1</v>
      </c>
    </row>
    <row r="14131" spans="1:4">
      <c r="A14131" s="375">
        <v>2345</v>
      </c>
      <c r="B14131" s="375">
        <v>2133</v>
      </c>
      <c r="C14131" s="375" t="s">
        <v>14755</v>
      </c>
      <c r="D14131" s="377">
        <v>1</v>
      </c>
    </row>
    <row r="14132" spans="1:4">
      <c r="A14132" s="375">
        <v>2346</v>
      </c>
      <c r="B14132" s="375">
        <v>2133</v>
      </c>
      <c r="C14132" s="375" t="s">
        <v>14756</v>
      </c>
      <c r="D14132" s="377">
        <v>0</v>
      </c>
    </row>
    <row r="14133" spans="1:4">
      <c r="A14133" s="375">
        <v>2347</v>
      </c>
      <c r="B14133" s="375">
        <v>2133</v>
      </c>
      <c r="C14133" s="375" t="s">
        <v>14757</v>
      </c>
      <c r="D14133" s="377">
        <v>0</v>
      </c>
    </row>
    <row r="14134" spans="1:4">
      <c r="A14134" s="375">
        <v>3102</v>
      </c>
      <c r="B14134" s="375">
        <v>2133</v>
      </c>
      <c r="C14134" s="375" t="s">
        <v>14758</v>
      </c>
      <c r="D14134" s="377">
        <v>0</v>
      </c>
    </row>
    <row r="14135" spans="1:4">
      <c r="A14135" s="375">
        <v>3103</v>
      </c>
      <c r="B14135" s="375">
        <v>2133</v>
      </c>
      <c r="C14135" s="375" t="s">
        <v>14759</v>
      </c>
      <c r="D14135" s="377">
        <v>0</v>
      </c>
    </row>
    <row r="14136" spans="1:4">
      <c r="A14136" s="375">
        <v>3104</v>
      </c>
      <c r="B14136" s="375">
        <v>2133</v>
      </c>
      <c r="C14136" s="375" t="s">
        <v>14760</v>
      </c>
      <c r="D14136" s="377">
        <v>0</v>
      </c>
    </row>
    <row r="14137" spans="1:4">
      <c r="A14137" s="375">
        <v>3105</v>
      </c>
      <c r="B14137" s="375">
        <v>2133</v>
      </c>
      <c r="C14137" s="375" t="s">
        <v>14761</v>
      </c>
      <c r="D14137" s="377">
        <v>0</v>
      </c>
    </row>
    <row r="14138" spans="1:4">
      <c r="A14138" s="375">
        <v>3108</v>
      </c>
      <c r="B14138" s="375">
        <v>2133</v>
      </c>
      <c r="C14138" s="375" t="s">
        <v>14762</v>
      </c>
      <c r="D14138" s="377">
        <v>0</v>
      </c>
    </row>
    <row r="14139" spans="1:4">
      <c r="A14139" s="375">
        <v>3109</v>
      </c>
      <c r="B14139" s="375">
        <v>2133</v>
      </c>
      <c r="C14139" s="375" t="s">
        <v>14763</v>
      </c>
      <c r="D14139" s="377">
        <v>0</v>
      </c>
    </row>
    <row r="14140" spans="1:4">
      <c r="A14140" s="375">
        <v>3115</v>
      </c>
      <c r="B14140" s="375">
        <v>2133</v>
      </c>
      <c r="C14140" s="375" t="s">
        <v>14764</v>
      </c>
      <c r="D14140" s="377">
        <v>0</v>
      </c>
    </row>
    <row r="14141" spans="1:4">
      <c r="A14141" s="375">
        <v>3116</v>
      </c>
      <c r="B14141" s="375">
        <v>2133</v>
      </c>
      <c r="C14141" s="375" t="s">
        <v>14765</v>
      </c>
      <c r="D14141" s="377">
        <v>0</v>
      </c>
    </row>
    <row r="14142" spans="1:4">
      <c r="A14142" s="375">
        <v>3120</v>
      </c>
      <c r="B14142" s="375">
        <v>2133</v>
      </c>
      <c r="C14142" s="375" t="s">
        <v>14766</v>
      </c>
      <c r="D14142" s="377">
        <v>0</v>
      </c>
    </row>
    <row r="14143" spans="1:4">
      <c r="A14143" s="375">
        <v>3121</v>
      </c>
      <c r="B14143" s="375">
        <v>2133</v>
      </c>
      <c r="C14143" s="375" t="s">
        <v>14767</v>
      </c>
      <c r="D14143" s="377">
        <v>0</v>
      </c>
    </row>
    <row r="14144" spans="1:4">
      <c r="A14144" s="375">
        <v>3141</v>
      </c>
      <c r="B14144" s="375">
        <v>2133</v>
      </c>
      <c r="C14144" s="375" t="s">
        <v>14768</v>
      </c>
      <c r="D14144" s="377">
        <v>0</v>
      </c>
    </row>
    <row r="14145" spans="1:4">
      <c r="A14145" s="375">
        <v>3145</v>
      </c>
      <c r="B14145" s="375">
        <v>2133</v>
      </c>
      <c r="C14145" s="375" t="s">
        <v>14769</v>
      </c>
      <c r="D14145" s="377">
        <v>0</v>
      </c>
    </row>
    <row r="14146" spans="1:4">
      <c r="A14146" s="375">
        <v>3146</v>
      </c>
      <c r="B14146" s="375">
        <v>2133</v>
      </c>
      <c r="C14146" s="375" t="s">
        <v>14770</v>
      </c>
      <c r="D14146" s="377">
        <v>0</v>
      </c>
    </row>
    <row r="14147" spans="1:4">
      <c r="A14147" s="375">
        <v>3147</v>
      </c>
      <c r="B14147" s="375">
        <v>2133</v>
      </c>
      <c r="C14147" s="375" t="s">
        <v>14771</v>
      </c>
      <c r="D14147" s="377">
        <v>0</v>
      </c>
    </row>
    <row r="14148" spans="1:4">
      <c r="A14148" s="375">
        <v>3181</v>
      </c>
      <c r="B14148" s="375">
        <v>2133</v>
      </c>
      <c r="C14148" s="375" t="s">
        <v>14772</v>
      </c>
      <c r="D14148" s="377">
        <v>0</v>
      </c>
    </row>
    <row r="14149" spans="1:4">
      <c r="A14149" s="375">
        <v>3199</v>
      </c>
      <c r="B14149" s="375">
        <v>2133</v>
      </c>
      <c r="C14149" s="375" t="s">
        <v>14773</v>
      </c>
      <c r="D14149" s="377">
        <v>0</v>
      </c>
    </row>
    <row r="14150" spans="1:4">
      <c r="A14150" s="375">
        <v>4109</v>
      </c>
      <c r="B14150" s="375">
        <v>2133</v>
      </c>
      <c r="C14150" s="375" t="s">
        <v>14774</v>
      </c>
      <c r="D14150" s="377">
        <v>0</v>
      </c>
    </row>
    <row r="14151" spans="1:4">
      <c r="A14151" s="375">
        <v>4111</v>
      </c>
      <c r="B14151" s="375">
        <v>2133</v>
      </c>
      <c r="C14151" s="375" t="s">
        <v>14775</v>
      </c>
      <c r="D14151" s="377">
        <v>2</v>
      </c>
    </row>
    <row r="14152" spans="1:4">
      <c r="A14152" s="375">
        <v>4112</v>
      </c>
      <c r="B14152" s="375">
        <v>2133</v>
      </c>
      <c r="C14152" s="375" t="s">
        <v>14776</v>
      </c>
      <c r="D14152" s="377">
        <v>2</v>
      </c>
    </row>
    <row r="14153" spans="1:4">
      <c r="A14153" s="375">
        <v>4116</v>
      </c>
      <c r="B14153" s="375">
        <v>2133</v>
      </c>
      <c r="C14153" s="375" t="s">
        <v>14777</v>
      </c>
      <c r="D14153" s="377">
        <v>2</v>
      </c>
    </row>
    <row r="14154" spans="1:4">
      <c r="A14154" s="375">
        <v>4117</v>
      </c>
      <c r="B14154" s="375">
        <v>2133</v>
      </c>
      <c r="C14154" s="375" t="s">
        <v>14778</v>
      </c>
      <c r="D14154" s="377">
        <v>2</v>
      </c>
    </row>
    <row r="14155" spans="1:4">
      <c r="A14155" s="375">
        <v>4121</v>
      </c>
      <c r="B14155" s="375">
        <v>2133</v>
      </c>
      <c r="C14155" s="375" t="s">
        <v>14779</v>
      </c>
      <c r="D14155" s="377">
        <v>2</v>
      </c>
    </row>
    <row r="14156" spans="1:4">
      <c r="A14156" s="375">
        <v>4123</v>
      </c>
      <c r="B14156" s="375">
        <v>2133</v>
      </c>
      <c r="C14156" s="375" t="s">
        <v>14780</v>
      </c>
      <c r="D14156" s="377">
        <v>2</v>
      </c>
    </row>
    <row r="14157" spans="1:4">
      <c r="A14157" s="375">
        <v>4124</v>
      </c>
      <c r="B14157" s="375">
        <v>2133</v>
      </c>
      <c r="C14157" s="375" t="s">
        <v>14781</v>
      </c>
      <c r="D14157" s="377">
        <v>2</v>
      </c>
    </row>
    <row r="14158" spans="1:4">
      <c r="A14158" s="375">
        <v>4126</v>
      </c>
      <c r="B14158" s="375">
        <v>2133</v>
      </c>
      <c r="C14158" s="375" t="s">
        <v>14782</v>
      </c>
      <c r="D14158" s="377">
        <v>2</v>
      </c>
    </row>
    <row r="14159" spans="1:4">
      <c r="A14159" s="375">
        <v>4130</v>
      </c>
      <c r="B14159" s="375">
        <v>2133</v>
      </c>
      <c r="C14159" s="375" t="s">
        <v>14783</v>
      </c>
      <c r="D14159" s="377">
        <v>2</v>
      </c>
    </row>
    <row r="14160" spans="1:4">
      <c r="A14160" s="375">
        <v>4131</v>
      </c>
      <c r="B14160" s="375">
        <v>2133</v>
      </c>
      <c r="C14160" s="375" t="s">
        <v>14784</v>
      </c>
      <c r="D14160" s="377">
        <v>2</v>
      </c>
    </row>
    <row r="14161" spans="1:4">
      <c r="A14161" s="375">
        <v>4132</v>
      </c>
      <c r="B14161" s="375">
        <v>2133</v>
      </c>
      <c r="C14161" s="375" t="s">
        <v>14785</v>
      </c>
      <c r="D14161" s="377">
        <v>2</v>
      </c>
    </row>
    <row r="14162" spans="1:4">
      <c r="A14162" s="375">
        <v>4140</v>
      </c>
      <c r="B14162" s="375">
        <v>2133</v>
      </c>
      <c r="C14162" s="375" t="s">
        <v>14786</v>
      </c>
      <c r="D14162" s="377">
        <v>2</v>
      </c>
    </row>
    <row r="14163" spans="1:4">
      <c r="A14163" s="375">
        <v>4170</v>
      </c>
      <c r="B14163" s="375">
        <v>2133</v>
      </c>
      <c r="C14163" s="375" t="s">
        <v>14787</v>
      </c>
      <c r="D14163" s="377">
        <v>2</v>
      </c>
    </row>
    <row r="14164" spans="1:4">
      <c r="A14164" s="375">
        <v>4173</v>
      </c>
      <c r="B14164" s="375">
        <v>2133</v>
      </c>
      <c r="C14164" s="375" t="s">
        <v>14788</v>
      </c>
      <c r="D14164" s="377">
        <v>0</v>
      </c>
    </row>
    <row r="14165" spans="1:4">
      <c r="A14165" s="375">
        <v>4179</v>
      </c>
      <c r="B14165" s="375">
        <v>2133</v>
      </c>
      <c r="C14165" s="375" t="s">
        <v>14789</v>
      </c>
      <c r="D14165" s="377">
        <v>2</v>
      </c>
    </row>
    <row r="14166" spans="1:4">
      <c r="A14166" s="375">
        <v>4180</v>
      </c>
      <c r="B14166" s="375">
        <v>2133</v>
      </c>
      <c r="C14166" s="375" t="s">
        <v>14790</v>
      </c>
      <c r="D14166" s="377">
        <v>2</v>
      </c>
    </row>
    <row r="14167" spans="1:4">
      <c r="A14167" s="375">
        <v>4181</v>
      </c>
      <c r="B14167" s="375">
        <v>2133</v>
      </c>
      <c r="C14167" s="375" t="s">
        <v>14791</v>
      </c>
      <c r="D14167" s="377">
        <v>2</v>
      </c>
    </row>
    <row r="14168" spans="1:4">
      <c r="A14168" s="375">
        <v>4190</v>
      </c>
      <c r="B14168" s="375">
        <v>2133</v>
      </c>
      <c r="C14168" s="375" t="s">
        <v>14792</v>
      </c>
      <c r="D14168" s="377">
        <v>2</v>
      </c>
    </row>
    <row r="14169" spans="1:4">
      <c r="A14169" s="375">
        <v>4191</v>
      </c>
      <c r="B14169" s="375">
        <v>2133</v>
      </c>
      <c r="C14169" s="375" t="s">
        <v>14793</v>
      </c>
      <c r="D14169" s="377">
        <v>2</v>
      </c>
    </row>
    <row r="14170" spans="1:4">
      <c r="A14170" s="375">
        <v>4192</v>
      </c>
      <c r="B14170" s="375">
        <v>2133</v>
      </c>
      <c r="C14170" s="375" t="s">
        <v>14794</v>
      </c>
      <c r="D14170" s="377">
        <v>2</v>
      </c>
    </row>
    <row r="14171" spans="1:4">
      <c r="A14171" s="375">
        <v>4196</v>
      </c>
      <c r="B14171" s="375">
        <v>2133</v>
      </c>
      <c r="C14171" s="375" t="s">
        <v>14795</v>
      </c>
      <c r="D14171" s="377">
        <v>2</v>
      </c>
    </row>
    <row r="14172" spans="1:4">
      <c r="A14172" s="375">
        <v>4199</v>
      </c>
      <c r="B14172" s="375">
        <v>2133</v>
      </c>
      <c r="C14172" s="375" t="s">
        <v>14796</v>
      </c>
      <c r="D14172" s="377">
        <v>2</v>
      </c>
    </row>
    <row r="14173" spans="1:4">
      <c r="A14173" s="375">
        <v>5002</v>
      </c>
      <c r="B14173" s="375">
        <v>2133</v>
      </c>
      <c r="C14173" s="375" t="s">
        <v>14797</v>
      </c>
      <c r="D14173" s="377">
        <v>0</v>
      </c>
    </row>
    <row r="14174" spans="1:4">
      <c r="A14174" s="375">
        <v>5003</v>
      </c>
      <c r="B14174" s="375">
        <v>2133</v>
      </c>
      <c r="C14174" s="375" t="s">
        <v>14798</v>
      </c>
      <c r="D14174" s="377">
        <v>0</v>
      </c>
    </row>
    <row r="14175" spans="1:4">
      <c r="A14175" s="375">
        <v>5008</v>
      </c>
      <c r="B14175" s="375">
        <v>2133</v>
      </c>
      <c r="C14175" s="375" t="s">
        <v>14799</v>
      </c>
      <c r="D14175" s="377">
        <v>0</v>
      </c>
    </row>
    <row r="14176" spans="1:4">
      <c r="A14176" s="375">
        <v>6002</v>
      </c>
      <c r="B14176" s="375">
        <v>2133</v>
      </c>
      <c r="C14176" s="375" t="s">
        <v>14800</v>
      </c>
      <c r="D14176" s="377">
        <v>0</v>
      </c>
    </row>
    <row r="14177" spans="1:4">
      <c r="A14177" s="375">
        <v>6022</v>
      </c>
      <c r="B14177" s="375">
        <v>2133</v>
      </c>
      <c r="C14177" s="375" t="s">
        <v>14801</v>
      </c>
      <c r="D14177" s="377">
        <v>0</v>
      </c>
    </row>
    <row r="14178" spans="1:4">
      <c r="A14178" s="375">
        <v>6034</v>
      </c>
      <c r="B14178" s="375">
        <v>2133</v>
      </c>
      <c r="C14178" s="375" t="s">
        <v>14802</v>
      </c>
      <c r="D14178" s="377">
        <v>0</v>
      </c>
    </row>
    <row r="14179" spans="1:4">
      <c r="A14179" s="375">
        <v>6042</v>
      </c>
      <c r="B14179" s="375">
        <v>2133</v>
      </c>
      <c r="C14179" s="375" t="s">
        <v>14803</v>
      </c>
      <c r="D14179" s="377">
        <v>0</v>
      </c>
    </row>
    <row r="14180" spans="1:4">
      <c r="A14180" s="375">
        <v>6082</v>
      </c>
      <c r="B14180" s="375">
        <v>2133</v>
      </c>
      <c r="C14180" s="375" t="s">
        <v>14804</v>
      </c>
      <c r="D14180" s="377">
        <v>0</v>
      </c>
    </row>
    <row r="14181" spans="1:4">
      <c r="A14181" s="375">
        <v>1099</v>
      </c>
      <c r="B14181" s="375">
        <v>2135</v>
      </c>
      <c r="C14181" s="375" t="s">
        <v>14805</v>
      </c>
      <c r="D14181" s="377">
        <v>2</v>
      </c>
    </row>
    <row r="14182" spans="1:4">
      <c r="A14182" s="375">
        <v>1100</v>
      </c>
      <c r="B14182" s="375">
        <v>2135</v>
      </c>
      <c r="C14182" s="375" t="s">
        <v>14806</v>
      </c>
      <c r="D14182" s="377">
        <v>0</v>
      </c>
    </row>
    <row r="14183" spans="1:4">
      <c r="A14183" s="375">
        <v>1101</v>
      </c>
      <c r="B14183" s="375">
        <v>2135</v>
      </c>
      <c r="C14183" s="375" t="s">
        <v>14807</v>
      </c>
      <c r="D14183" s="377">
        <v>2</v>
      </c>
    </row>
    <row r="14184" spans="1:4">
      <c r="A14184" s="375">
        <v>1102</v>
      </c>
      <c r="B14184" s="375">
        <v>2135</v>
      </c>
      <c r="C14184" s="375" t="s">
        <v>14808</v>
      </c>
      <c r="D14184" s="377">
        <v>0</v>
      </c>
    </row>
    <row r="14185" spans="1:4">
      <c r="A14185" s="375">
        <v>1103</v>
      </c>
      <c r="B14185" s="375">
        <v>2135</v>
      </c>
      <c r="C14185" s="375" t="s">
        <v>14809</v>
      </c>
      <c r="D14185" s="377">
        <v>2</v>
      </c>
    </row>
    <row r="14186" spans="1:4">
      <c r="A14186" s="375">
        <v>1104</v>
      </c>
      <c r="B14186" s="375">
        <v>2135</v>
      </c>
      <c r="C14186" s="375" t="s">
        <v>14810</v>
      </c>
      <c r="D14186" s="377">
        <v>0</v>
      </c>
    </row>
    <row r="14187" spans="1:4">
      <c r="A14187" s="375">
        <v>1105</v>
      </c>
      <c r="B14187" s="375">
        <v>2135</v>
      </c>
      <c r="C14187" s="375" t="s">
        <v>14811</v>
      </c>
      <c r="D14187" s="377">
        <v>0</v>
      </c>
    </row>
    <row r="14188" spans="1:4">
      <c r="A14188" s="375">
        <v>1106</v>
      </c>
      <c r="B14188" s="375">
        <v>2135</v>
      </c>
      <c r="C14188" s="375" t="s">
        <v>14812</v>
      </c>
      <c r="D14188" s="377">
        <v>0</v>
      </c>
    </row>
    <row r="14189" spans="1:4">
      <c r="A14189" s="375">
        <v>1107</v>
      </c>
      <c r="B14189" s="375">
        <v>2135</v>
      </c>
      <c r="C14189" s="375" t="s">
        <v>14813</v>
      </c>
      <c r="D14189" s="377">
        <v>2</v>
      </c>
    </row>
    <row r="14190" spans="1:4">
      <c r="A14190" s="375">
        <v>1109</v>
      </c>
      <c r="B14190" s="375">
        <v>2135</v>
      </c>
      <c r="C14190" s="375" t="s">
        <v>14814</v>
      </c>
      <c r="D14190" s="377">
        <v>0</v>
      </c>
    </row>
    <row r="14191" spans="1:4">
      <c r="A14191" s="375">
        <v>1113</v>
      </c>
      <c r="B14191" s="375">
        <v>2135</v>
      </c>
      <c r="C14191" s="375" t="s">
        <v>14815</v>
      </c>
      <c r="D14191" s="377">
        <v>0</v>
      </c>
    </row>
    <row r="14192" spans="1:4">
      <c r="A14192" s="375">
        <v>1114</v>
      </c>
      <c r="B14192" s="375">
        <v>2135</v>
      </c>
      <c r="C14192" s="375" t="s">
        <v>14816</v>
      </c>
      <c r="D14192" s="377">
        <v>2</v>
      </c>
    </row>
    <row r="14193" spans="1:4">
      <c r="A14193" s="375">
        <v>1115</v>
      </c>
      <c r="B14193" s="375">
        <v>2135</v>
      </c>
      <c r="C14193" s="375" t="s">
        <v>14817</v>
      </c>
      <c r="D14193" s="377">
        <v>0</v>
      </c>
    </row>
    <row r="14194" spans="1:4">
      <c r="A14194" s="375">
        <v>1120</v>
      </c>
      <c r="B14194" s="375">
        <v>2135</v>
      </c>
      <c r="C14194" s="375" t="s">
        <v>14818</v>
      </c>
      <c r="D14194" s="377">
        <v>2</v>
      </c>
    </row>
    <row r="14195" spans="1:4">
      <c r="A14195" s="375">
        <v>1121</v>
      </c>
      <c r="B14195" s="375">
        <v>2135</v>
      </c>
      <c r="C14195" s="375" t="s">
        <v>14819</v>
      </c>
      <c r="D14195" s="377">
        <v>2</v>
      </c>
    </row>
    <row r="14196" spans="1:4">
      <c r="A14196" s="375">
        <v>1123</v>
      </c>
      <c r="B14196" s="375">
        <v>2135</v>
      </c>
      <c r="C14196" s="375" t="s">
        <v>14820</v>
      </c>
      <c r="D14196" s="377">
        <v>0</v>
      </c>
    </row>
    <row r="14197" spans="1:4">
      <c r="A14197" s="375">
        <v>1124</v>
      </c>
      <c r="B14197" s="375">
        <v>2135</v>
      </c>
      <c r="C14197" s="375" t="s">
        <v>14821</v>
      </c>
      <c r="D14197" s="377">
        <v>2</v>
      </c>
    </row>
    <row r="14198" spans="1:4">
      <c r="A14198" s="375">
        <v>1125</v>
      </c>
      <c r="B14198" s="375">
        <v>2135</v>
      </c>
      <c r="C14198" s="375" t="s">
        <v>14822</v>
      </c>
      <c r="D14198" s="377">
        <v>2</v>
      </c>
    </row>
    <row r="14199" spans="1:4">
      <c r="A14199" s="375">
        <v>1126</v>
      </c>
      <c r="B14199" s="375">
        <v>2135</v>
      </c>
      <c r="C14199" s="375" t="s">
        <v>14823</v>
      </c>
      <c r="D14199" s="377">
        <v>2</v>
      </c>
    </row>
    <row r="14200" spans="1:4">
      <c r="A14200" s="375">
        <v>1127</v>
      </c>
      <c r="B14200" s="375">
        <v>2135</v>
      </c>
      <c r="C14200" s="375" t="s">
        <v>14824</v>
      </c>
      <c r="D14200" s="377">
        <v>0</v>
      </c>
    </row>
    <row r="14201" spans="1:4">
      <c r="A14201" s="375">
        <v>1128</v>
      </c>
      <c r="B14201" s="375">
        <v>2135</v>
      </c>
      <c r="C14201" s="375" t="s">
        <v>14825</v>
      </c>
      <c r="D14201" s="377">
        <v>2</v>
      </c>
    </row>
    <row r="14202" spans="1:4">
      <c r="A14202" s="375">
        <v>1129</v>
      </c>
      <c r="B14202" s="375">
        <v>2135</v>
      </c>
      <c r="C14202" s="375" t="s">
        <v>14826</v>
      </c>
      <c r="D14202" s="377">
        <v>0</v>
      </c>
    </row>
    <row r="14203" spans="1:4">
      <c r="A14203" s="375">
        <v>1130</v>
      </c>
      <c r="B14203" s="375">
        <v>2135</v>
      </c>
      <c r="C14203" s="375" t="s">
        <v>14827</v>
      </c>
      <c r="D14203" s="377">
        <v>1</v>
      </c>
    </row>
    <row r="14204" spans="1:4">
      <c r="A14204" s="375">
        <v>1131</v>
      </c>
      <c r="B14204" s="375">
        <v>2135</v>
      </c>
      <c r="C14204" s="375" t="s">
        <v>14828</v>
      </c>
      <c r="D14204" s="377">
        <v>2</v>
      </c>
    </row>
    <row r="14205" spans="1:4">
      <c r="A14205" s="375">
        <v>1132</v>
      </c>
      <c r="B14205" s="375">
        <v>2135</v>
      </c>
      <c r="C14205" s="375" t="s">
        <v>14829</v>
      </c>
      <c r="D14205" s="377">
        <v>1</v>
      </c>
    </row>
    <row r="14206" spans="1:4">
      <c r="A14206" s="375">
        <v>1137</v>
      </c>
      <c r="B14206" s="375">
        <v>2135</v>
      </c>
      <c r="C14206" s="375" t="s">
        <v>14830</v>
      </c>
      <c r="D14206" s="377">
        <v>0</v>
      </c>
    </row>
    <row r="14207" spans="1:4">
      <c r="A14207" s="375">
        <v>1151</v>
      </c>
      <c r="B14207" s="375">
        <v>2135</v>
      </c>
      <c r="C14207" s="375" t="s">
        <v>14831</v>
      </c>
      <c r="D14207" s="377">
        <v>2</v>
      </c>
    </row>
    <row r="14208" spans="1:4">
      <c r="A14208" s="375">
        <v>1152</v>
      </c>
      <c r="B14208" s="375">
        <v>2135</v>
      </c>
      <c r="C14208" s="375" t="s">
        <v>14832</v>
      </c>
      <c r="D14208" s="377">
        <v>2</v>
      </c>
    </row>
    <row r="14209" spans="1:4">
      <c r="A14209" s="375">
        <v>1153</v>
      </c>
      <c r="B14209" s="375">
        <v>2135</v>
      </c>
      <c r="C14209" s="375" t="s">
        <v>14833</v>
      </c>
      <c r="D14209" s="377">
        <v>0</v>
      </c>
    </row>
    <row r="14210" spans="1:4">
      <c r="A14210" s="375">
        <v>1157</v>
      </c>
      <c r="B14210" s="375">
        <v>2135</v>
      </c>
      <c r="C14210" s="375" t="s">
        <v>14834</v>
      </c>
      <c r="D14210" s="377">
        <v>1</v>
      </c>
    </row>
    <row r="14211" spans="1:4">
      <c r="A14211" s="375">
        <v>1175</v>
      </c>
      <c r="B14211" s="375">
        <v>2135</v>
      </c>
      <c r="C14211" s="375" t="s">
        <v>14835</v>
      </c>
      <c r="D14211" s="377">
        <v>2</v>
      </c>
    </row>
    <row r="14212" spans="1:4">
      <c r="A14212" s="375">
        <v>1181</v>
      </c>
      <c r="B14212" s="375">
        <v>2135</v>
      </c>
      <c r="C14212" s="375" t="s">
        <v>14836</v>
      </c>
      <c r="D14212" s="377">
        <v>0</v>
      </c>
    </row>
    <row r="14213" spans="1:4">
      <c r="A14213" s="375">
        <v>1183</v>
      </c>
      <c r="B14213" s="375">
        <v>2135</v>
      </c>
      <c r="C14213" s="375" t="s">
        <v>14837</v>
      </c>
      <c r="D14213" s="377">
        <v>0</v>
      </c>
    </row>
    <row r="14214" spans="1:4">
      <c r="A14214" s="375">
        <v>1185</v>
      </c>
      <c r="B14214" s="375">
        <v>2135</v>
      </c>
      <c r="C14214" s="375" t="s">
        <v>14838</v>
      </c>
      <c r="D14214" s="377">
        <v>0</v>
      </c>
    </row>
    <row r="14215" spans="1:4">
      <c r="A14215" s="375">
        <v>1186</v>
      </c>
      <c r="B14215" s="375">
        <v>2135</v>
      </c>
      <c r="C14215" s="375" t="s">
        <v>14839</v>
      </c>
      <c r="D14215" s="377">
        <v>0</v>
      </c>
    </row>
    <row r="14216" spans="1:4">
      <c r="A14216" s="375">
        <v>1187</v>
      </c>
      <c r="B14216" s="375">
        <v>2135</v>
      </c>
      <c r="C14216" s="375" t="s">
        <v>14840</v>
      </c>
      <c r="D14216" s="377">
        <v>0</v>
      </c>
    </row>
    <row r="14217" spans="1:4">
      <c r="A14217" s="375">
        <v>1188</v>
      </c>
      <c r="B14217" s="375">
        <v>2135</v>
      </c>
      <c r="C14217" s="375" t="s">
        <v>14841</v>
      </c>
      <c r="D14217" s="377">
        <v>0</v>
      </c>
    </row>
    <row r="14218" spans="1:4">
      <c r="A14218" s="375">
        <v>1189</v>
      </c>
      <c r="B14218" s="375">
        <v>2135</v>
      </c>
      <c r="C14218" s="375" t="s">
        <v>14842</v>
      </c>
      <c r="D14218" s="377">
        <v>2</v>
      </c>
    </row>
    <row r="14219" spans="1:4">
      <c r="A14219" s="375">
        <v>1190</v>
      </c>
      <c r="B14219" s="375">
        <v>2135</v>
      </c>
      <c r="C14219" s="375" t="s">
        <v>14843</v>
      </c>
      <c r="D14219" s="377">
        <v>0</v>
      </c>
    </row>
    <row r="14220" spans="1:4">
      <c r="A14220" s="375">
        <v>1192</v>
      </c>
      <c r="B14220" s="375">
        <v>2135</v>
      </c>
      <c r="C14220" s="375" t="s">
        <v>14844</v>
      </c>
      <c r="D14220" s="377">
        <v>2</v>
      </c>
    </row>
    <row r="14221" spans="1:4">
      <c r="A14221" s="375">
        <v>1193</v>
      </c>
      <c r="B14221" s="375">
        <v>2135</v>
      </c>
      <c r="C14221" s="375" t="s">
        <v>14845</v>
      </c>
      <c r="D14221" s="377">
        <v>2</v>
      </c>
    </row>
    <row r="14222" spans="1:4">
      <c r="A14222" s="375">
        <v>1194</v>
      </c>
      <c r="B14222" s="375">
        <v>2135</v>
      </c>
      <c r="C14222" s="375" t="s">
        <v>14846</v>
      </c>
      <c r="D14222" s="377">
        <v>0</v>
      </c>
    </row>
    <row r="14223" spans="1:4">
      <c r="A14223" s="375">
        <v>1199</v>
      </c>
      <c r="B14223" s="375">
        <v>2135</v>
      </c>
      <c r="C14223" s="375" t="s">
        <v>14847</v>
      </c>
      <c r="D14223" s="377">
        <v>0</v>
      </c>
    </row>
    <row r="14224" spans="1:4">
      <c r="A14224" s="375">
        <v>1201</v>
      </c>
      <c r="B14224" s="375">
        <v>2135</v>
      </c>
      <c r="C14224" s="375" t="s">
        <v>14848</v>
      </c>
      <c r="D14224" s="377">
        <v>0</v>
      </c>
    </row>
    <row r="14225" spans="1:4">
      <c r="A14225" s="375">
        <v>1203</v>
      </c>
      <c r="B14225" s="375">
        <v>2135</v>
      </c>
      <c r="C14225" s="375" t="s">
        <v>14849</v>
      </c>
      <c r="D14225" s="377">
        <v>0</v>
      </c>
    </row>
    <row r="14226" spans="1:4">
      <c r="A14226" s="375">
        <v>1206</v>
      </c>
      <c r="B14226" s="375">
        <v>2135</v>
      </c>
      <c r="C14226" s="375" t="s">
        <v>14850</v>
      </c>
      <c r="D14226" s="377">
        <v>2</v>
      </c>
    </row>
    <row r="14227" spans="1:4">
      <c r="A14227" s="375">
        <v>1210</v>
      </c>
      <c r="B14227" s="375">
        <v>2135</v>
      </c>
      <c r="C14227" s="375" t="s">
        <v>14851</v>
      </c>
      <c r="D14227" s="377">
        <v>0</v>
      </c>
    </row>
    <row r="14228" spans="1:4">
      <c r="A14228" s="375">
        <v>1256</v>
      </c>
      <c r="B14228" s="375">
        <v>2135</v>
      </c>
      <c r="C14228" s="375" t="s">
        <v>14852</v>
      </c>
      <c r="D14228" s="377">
        <v>2</v>
      </c>
    </row>
    <row r="14229" spans="1:4">
      <c r="A14229" s="375">
        <v>1257</v>
      </c>
      <c r="B14229" s="375">
        <v>2135</v>
      </c>
      <c r="C14229" s="375" t="s">
        <v>14853</v>
      </c>
      <c r="D14229" s="377">
        <v>2</v>
      </c>
    </row>
    <row r="14230" spans="1:4">
      <c r="A14230" s="375">
        <v>1260</v>
      </c>
      <c r="B14230" s="375">
        <v>2135</v>
      </c>
      <c r="C14230" s="375" t="s">
        <v>14854</v>
      </c>
      <c r="D14230" s="377">
        <v>2</v>
      </c>
    </row>
    <row r="14231" spans="1:4">
      <c r="A14231" s="375">
        <v>1261</v>
      </c>
      <c r="B14231" s="375">
        <v>2135</v>
      </c>
      <c r="C14231" s="375" t="s">
        <v>14855</v>
      </c>
      <c r="D14231" s="377">
        <v>2</v>
      </c>
    </row>
    <row r="14232" spans="1:4">
      <c r="A14232" s="375">
        <v>1262</v>
      </c>
      <c r="B14232" s="375">
        <v>2135</v>
      </c>
      <c r="C14232" s="375" t="s">
        <v>14856</v>
      </c>
      <c r="D14232" s="377">
        <v>2</v>
      </c>
    </row>
    <row r="14233" spans="1:4">
      <c r="A14233" s="375">
        <v>2095</v>
      </c>
      <c r="B14233" s="375">
        <v>2135</v>
      </c>
      <c r="C14233" s="375" t="s">
        <v>14857</v>
      </c>
      <c r="D14233" s="377">
        <v>2</v>
      </c>
    </row>
    <row r="14234" spans="1:4">
      <c r="A14234" s="375">
        <v>2096</v>
      </c>
      <c r="B14234" s="375">
        <v>2135</v>
      </c>
      <c r="C14234" s="375" t="s">
        <v>14858</v>
      </c>
      <c r="D14234" s="377">
        <v>2</v>
      </c>
    </row>
    <row r="14235" spans="1:4">
      <c r="A14235" s="375">
        <v>2100</v>
      </c>
      <c r="B14235" s="375">
        <v>2135</v>
      </c>
      <c r="C14235" s="375" t="s">
        <v>14859</v>
      </c>
      <c r="D14235" s="377">
        <v>2</v>
      </c>
    </row>
    <row r="14236" spans="1:4">
      <c r="A14236" s="375">
        <v>2102</v>
      </c>
      <c r="B14236" s="375">
        <v>2135</v>
      </c>
      <c r="C14236" s="375" t="s">
        <v>14860</v>
      </c>
      <c r="D14236" s="377">
        <v>2</v>
      </c>
    </row>
    <row r="14237" spans="1:4">
      <c r="A14237" s="375">
        <v>2103</v>
      </c>
      <c r="B14237" s="375">
        <v>2135</v>
      </c>
      <c r="C14237" s="375" t="s">
        <v>14861</v>
      </c>
      <c r="D14237" s="377">
        <v>2</v>
      </c>
    </row>
    <row r="14238" spans="1:4">
      <c r="A14238" s="375">
        <v>2104</v>
      </c>
      <c r="B14238" s="375">
        <v>2135</v>
      </c>
      <c r="C14238" s="375" t="s">
        <v>14862</v>
      </c>
      <c r="D14238" s="377">
        <v>2</v>
      </c>
    </row>
    <row r="14239" spans="1:4">
      <c r="A14239" s="375">
        <v>2105</v>
      </c>
      <c r="B14239" s="375">
        <v>2135</v>
      </c>
      <c r="C14239" s="375" t="s">
        <v>14863</v>
      </c>
      <c r="D14239" s="377">
        <v>2</v>
      </c>
    </row>
    <row r="14240" spans="1:4">
      <c r="A14240" s="375">
        <v>2108</v>
      </c>
      <c r="B14240" s="375">
        <v>2135</v>
      </c>
      <c r="C14240" s="375" t="s">
        <v>14864</v>
      </c>
      <c r="D14240" s="377">
        <v>2</v>
      </c>
    </row>
    <row r="14241" spans="1:4">
      <c r="A14241" s="375">
        <v>2109</v>
      </c>
      <c r="B14241" s="375">
        <v>2135</v>
      </c>
      <c r="C14241" s="375" t="s">
        <v>14865</v>
      </c>
      <c r="D14241" s="377">
        <v>0</v>
      </c>
    </row>
    <row r="14242" spans="1:4">
      <c r="A14242" s="375">
        <v>2110</v>
      </c>
      <c r="B14242" s="375">
        <v>2135</v>
      </c>
      <c r="C14242" s="375" t="s">
        <v>14866</v>
      </c>
      <c r="D14242" s="377">
        <v>2</v>
      </c>
    </row>
    <row r="14243" spans="1:4">
      <c r="A14243" s="375">
        <v>2111</v>
      </c>
      <c r="B14243" s="375">
        <v>2135</v>
      </c>
      <c r="C14243" s="375" t="s">
        <v>14867</v>
      </c>
      <c r="D14243" s="377">
        <v>2</v>
      </c>
    </row>
    <row r="14244" spans="1:4">
      <c r="A14244" s="375">
        <v>2112</v>
      </c>
      <c r="B14244" s="375">
        <v>2135</v>
      </c>
      <c r="C14244" s="375" t="s">
        <v>14868</v>
      </c>
      <c r="D14244" s="377">
        <v>0</v>
      </c>
    </row>
    <row r="14245" spans="1:4">
      <c r="A14245" s="375">
        <v>2113</v>
      </c>
      <c r="B14245" s="375">
        <v>2135</v>
      </c>
      <c r="C14245" s="375" t="s">
        <v>14869</v>
      </c>
      <c r="D14245" s="377">
        <v>2</v>
      </c>
    </row>
    <row r="14246" spans="1:4">
      <c r="A14246" s="375">
        <v>2115</v>
      </c>
      <c r="B14246" s="375">
        <v>2135</v>
      </c>
      <c r="C14246" s="375" t="s">
        <v>14870</v>
      </c>
      <c r="D14246" s="377">
        <v>2</v>
      </c>
    </row>
    <row r="14247" spans="1:4">
      <c r="A14247" s="375">
        <v>2116</v>
      </c>
      <c r="B14247" s="375">
        <v>2135</v>
      </c>
      <c r="C14247" s="375" t="s">
        <v>14871</v>
      </c>
      <c r="D14247" s="377">
        <v>0</v>
      </c>
    </row>
    <row r="14248" spans="1:4">
      <c r="A14248" s="375">
        <v>2117</v>
      </c>
      <c r="B14248" s="375">
        <v>2135</v>
      </c>
      <c r="C14248" s="375" t="s">
        <v>14872</v>
      </c>
      <c r="D14248" s="377">
        <v>1</v>
      </c>
    </row>
    <row r="14249" spans="1:4">
      <c r="A14249" s="375">
        <v>2121</v>
      </c>
      <c r="B14249" s="375">
        <v>2135</v>
      </c>
      <c r="C14249" s="375" t="s">
        <v>14873</v>
      </c>
      <c r="D14249" s="377">
        <v>1</v>
      </c>
    </row>
    <row r="14250" spans="1:4">
      <c r="A14250" s="375">
        <v>2122</v>
      </c>
      <c r="B14250" s="375">
        <v>2135</v>
      </c>
      <c r="C14250" s="375" t="s">
        <v>14874</v>
      </c>
      <c r="D14250" s="377">
        <v>2</v>
      </c>
    </row>
    <row r="14251" spans="1:4">
      <c r="A14251" s="375">
        <v>2123</v>
      </c>
      <c r="B14251" s="375">
        <v>2135</v>
      </c>
      <c r="C14251" s="375" t="s">
        <v>14875</v>
      </c>
      <c r="D14251" s="377">
        <v>2</v>
      </c>
    </row>
    <row r="14252" spans="1:4">
      <c r="A14252" s="375">
        <v>2125</v>
      </c>
      <c r="B14252" s="375">
        <v>2135</v>
      </c>
      <c r="C14252" s="375" t="s">
        <v>14876</v>
      </c>
      <c r="D14252" s="377">
        <v>0</v>
      </c>
    </row>
    <row r="14253" spans="1:4">
      <c r="A14253" s="375">
        <v>2130</v>
      </c>
      <c r="B14253" s="375">
        <v>2135</v>
      </c>
      <c r="C14253" s="375" t="s">
        <v>14877</v>
      </c>
      <c r="D14253" s="377">
        <v>0</v>
      </c>
    </row>
    <row r="14254" spans="1:4">
      <c r="A14254" s="375">
        <v>2132</v>
      </c>
      <c r="B14254" s="375">
        <v>2135</v>
      </c>
      <c r="C14254" s="375" t="s">
        <v>14878</v>
      </c>
      <c r="D14254" s="377">
        <v>1</v>
      </c>
    </row>
    <row r="14255" spans="1:4">
      <c r="A14255" s="375">
        <v>2133</v>
      </c>
      <c r="B14255" s="375">
        <v>2135</v>
      </c>
      <c r="C14255" s="375" t="s">
        <v>14879</v>
      </c>
      <c r="D14255" s="377">
        <v>0</v>
      </c>
    </row>
    <row r="14256" spans="1:4">
      <c r="A14256" s="375">
        <v>2135</v>
      </c>
      <c r="B14256" s="375">
        <v>2135</v>
      </c>
      <c r="C14256" s="375" t="s">
        <v>14880</v>
      </c>
      <c r="D14256" s="377" t="s">
        <v>94</v>
      </c>
    </row>
    <row r="14257" spans="1:4">
      <c r="A14257" s="375">
        <v>2136</v>
      </c>
      <c r="B14257" s="375">
        <v>2135</v>
      </c>
      <c r="C14257" s="375" t="s">
        <v>14881</v>
      </c>
      <c r="D14257" s="377">
        <v>0</v>
      </c>
    </row>
    <row r="14258" spans="1:4">
      <c r="A14258" s="375">
        <v>2137</v>
      </c>
      <c r="B14258" s="375">
        <v>2135</v>
      </c>
      <c r="C14258" s="375" t="s">
        <v>14882</v>
      </c>
      <c r="D14258" s="377">
        <v>0</v>
      </c>
    </row>
    <row r="14259" spans="1:4">
      <c r="A14259" s="375">
        <v>2139</v>
      </c>
      <c r="B14259" s="375">
        <v>2135</v>
      </c>
      <c r="C14259" s="375" t="s">
        <v>14883</v>
      </c>
      <c r="D14259" s="377">
        <v>2</v>
      </c>
    </row>
    <row r="14260" spans="1:4">
      <c r="A14260" s="375">
        <v>2142</v>
      </c>
      <c r="B14260" s="375">
        <v>2135</v>
      </c>
      <c r="C14260" s="375" t="s">
        <v>14884</v>
      </c>
      <c r="D14260" s="377">
        <v>2</v>
      </c>
    </row>
    <row r="14261" spans="1:4">
      <c r="A14261" s="375">
        <v>2146</v>
      </c>
      <c r="B14261" s="375">
        <v>2135</v>
      </c>
      <c r="C14261" s="375" t="s">
        <v>14885</v>
      </c>
      <c r="D14261" s="377">
        <v>2</v>
      </c>
    </row>
    <row r="14262" spans="1:4">
      <c r="A14262" s="375">
        <v>2148</v>
      </c>
      <c r="B14262" s="375">
        <v>2135</v>
      </c>
      <c r="C14262" s="375" t="s">
        <v>14886</v>
      </c>
      <c r="D14262" s="377">
        <v>2</v>
      </c>
    </row>
    <row r="14263" spans="1:4">
      <c r="A14263" s="375">
        <v>2149</v>
      </c>
      <c r="B14263" s="375">
        <v>2135</v>
      </c>
      <c r="C14263" s="375" t="s">
        <v>14887</v>
      </c>
      <c r="D14263" s="377">
        <v>2</v>
      </c>
    </row>
    <row r="14264" spans="1:4">
      <c r="A14264" s="375">
        <v>2151</v>
      </c>
      <c r="B14264" s="375">
        <v>2135</v>
      </c>
      <c r="C14264" s="375" t="s">
        <v>14888</v>
      </c>
      <c r="D14264" s="377">
        <v>0</v>
      </c>
    </row>
    <row r="14265" spans="1:4">
      <c r="A14265" s="375">
        <v>2152</v>
      </c>
      <c r="B14265" s="375">
        <v>2135</v>
      </c>
      <c r="C14265" s="375" t="s">
        <v>14889</v>
      </c>
      <c r="D14265" s="377">
        <v>2</v>
      </c>
    </row>
    <row r="14266" spans="1:4">
      <c r="A14266" s="375">
        <v>2153</v>
      </c>
      <c r="B14266" s="375">
        <v>2135</v>
      </c>
      <c r="C14266" s="375" t="s">
        <v>14890</v>
      </c>
      <c r="D14266" s="377">
        <v>2</v>
      </c>
    </row>
    <row r="14267" spans="1:4">
      <c r="A14267" s="375">
        <v>2154</v>
      </c>
      <c r="B14267" s="375">
        <v>2135</v>
      </c>
      <c r="C14267" s="375" t="s">
        <v>14891</v>
      </c>
      <c r="D14267" s="377">
        <v>2</v>
      </c>
    </row>
    <row r="14268" spans="1:4">
      <c r="A14268" s="375">
        <v>2155</v>
      </c>
      <c r="B14268" s="375">
        <v>2135</v>
      </c>
      <c r="C14268" s="375" t="s">
        <v>14892</v>
      </c>
      <c r="D14268" s="377">
        <v>2</v>
      </c>
    </row>
    <row r="14269" spans="1:4">
      <c r="A14269" s="375">
        <v>2156</v>
      </c>
      <c r="B14269" s="375">
        <v>2135</v>
      </c>
      <c r="C14269" s="375" t="s">
        <v>14893</v>
      </c>
      <c r="D14269" s="377">
        <v>2</v>
      </c>
    </row>
    <row r="14270" spans="1:4">
      <c r="A14270" s="375">
        <v>2162</v>
      </c>
      <c r="B14270" s="375">
        <v>2135</v>
      </c>
      <c r="C14270" s="375" t="s">
        <v>14894</v>
      </c>
      <c r="D14270" s="377">
        <v>2</v>
      </c>
    </row>
    <row r="14271" spans="1:4">
      <c r="A14271" s="375">
        <v>2163</v>
      </c>
      <c r="B14271" s="375">
        <v>2135</v>
      </c>
      <c r="C14271" s="375" t="s">
        <v>14895</v>
      </c>
      <c r="D14271" s="377">
        <v>2</v>
      </c>
    </row>
    <row r="14272" spans="1:4">
      <c r="A14272" s="375">
        <v>2164</v>
      </c>
      <c r="B14272" s="375">
        <v>2135</v>
      </c>
      <c r="C14272" s="375" t="s">
        <v>14896</v>
      </c>
      <c r="D14272" s="377">
        <v>2</v>
      </c>
    </row>
    <row r="14273" spans="1:4">
      <c r="A14273" s="375">
        <v>2169</v>
      </c>
      <c r="B14273" s="375">
        <v>2135</v>
      </c>
      <c r="C14273" s="375" t="s">
        <v>14897</v>
      </c>
      <c r="D14273" s="377">
        <v>2</v>
      </c>
    </row>
    <row r="14274" spans="1:4">
      <c r="A14274" s="375">
        <v>2171</v>
      </c>
      <c r="B14274" s="375">
        <v>2135</v>
      </c>
      <c r="C14274" s="375" t="s">
        <v>14898</v>
      </c>
      <c r="D14274" s="377">
        <v>2</v>
      </c>
    </row>
    <row r="14275" spans="1:4">
      <c r="A14275" s="375">
        <v>2172</v>
      </c>
      <c r="B14275" s="375">
        <v>2135</v>
      </c>
      <c r="C14275" s="375" t="s">
        <v>14899</v>
      </c>
      <c r="D14275" s="377">
        <v>2</v>
      </c>
    </row>
    <row r="14276" spans="1:4">
      <c r="A14276" s="375">
        <v>2173</v>
      </c>
      <c r="B14276" s="375">
        <v>2135</v>
      </c>
      <c r="C14276" s="375" t="s">
        <v>14900</v>
      </c>
      <c r="D14276" s="377">
        <v>2</v>
      </c>
    </row>
    <row r="14277" spans="1:4">
      <c r="A14277" s="375">
        <v>2174</v>
      </c>
      <c r="B14277" s="375">
        <v>2135</v>
      </c>
      <c r="C14277" s="375" t="s">
        <v>14901</v>
      </c>
      <c r="D14277" s="377">
        <v>2</v>
      </c>
    </row>
    <row r="14278" spans="1:4">
      <c r="A14278" s="375">
        <v>2175</v>
      </c>
      <c r="B14278" s="375">
        <v>2135</v>
      </c>
      <c r="C14278" s="375" t="s">
        <v>14902</v>
      </c>
      <c r="D14278" s="377">
        <v>2</v>
      </c>
    </row>
    <row r="14279" spans="1:4">
      <c r="A14279" s="375">
        <v>2176</v>
      </c>
      <c r="B14279" s="375">
        <v>2135</v>
      </c>
      <c r="C14279" s="375" t="s">
        <v>14903</v>
      </c>
      <c r="D14279" s="377">
        <v>2</v>
      </c>
    </row>
    <row r="14280" spans="1:4">
      <c r="A14280" s="375">
        <v>2177</v>
      </c>
      <c r="B14280" s="375">
        <v>2135</v>
      </c>
      <c r="C14280" s="375" t="s">
        <v>14904</v>
      </c>
      <c r="D14280" s="377">
        <v>2</v>
      </c>
    </row>
    <row r="14281" spans="1:4">
      <c r="A14281" s="375">
        <v>2178</v>
      </c>
      <c r="B14281" s="375">
        <v>2135</v>
      </c>
      <c r="C14281" s="375" t="s">
        <v>14905</v>
      </c>
      <c r="D14281" s="377">
        <v>0</v>
      </c>
    </row>
    <row r="14282" spans="1:4">
      <c r="A14282" s="375">
        <v>2179</v>
      </c>
      <c r="B14282" s="375">
        <v>2135</v>
      </c>
      <c r="C14282" s="375" t="s">
        <v>14906</v>
      </c>
      <c r="D14282" s="377">
        <v>2</v>
      </c>
    </row>
    <row r="14283" spans="1:4">
      <c r="A14283" s="375">
        <v>2180</v>
      </c>
      <c r="B14283" s="375">
        <v>2135</v>
      </c>
      <c r="C14283" s="375" t="s">
        <v>14907</v>
      </c>
      <c r="D14283" s="377">
        <v>0</v>
      </c>
    </row>
    <row r="14284" spans="1:4">
      <c r="A14284" s="375">
        <v>2182</v>
      </c>
      <c r="B14284" s="375">
        <v>2135</v>
      </c>
      <c r="C14284" s="375" t="s">
        <v>14908</v>
      </c>
      <c r="D14284" s="377">
        <v>2</v>
      </c>
    </row>
    <row r="14285" spans="1:4">
      <c r="A14285" s="375">
        <v>2183</v>
      </c>
      <c r="B14285" s="375">
        <v>2135</v>
      </c>
      <c r="C14285" s="375" t="s">
        <v>14909</v>
      </c>
      <c r="D14285" s="377">
        <v>0</v>
      </c>
    </row>
    <row r="14286" spans="1:4">
      <c r="A14286" s="375">
        <v>2184</v>
      </c>
      <c r="B14286" s="375">
        <v>2135</v>
      </c>
      <c r="C14286" s="375" t="s">
        <v>14910</v>
      </c>
      <c r="D14286" s="377">
        <v>2</v>
      </c>
    </row>
    <row r="14287" spans="1:4">
      <c r="A14287" s="375">
        <v>2185</v>
      </c>
      <c r="B14287" s="375">
        <v>2135</v>
      </c>
      <c r="C14287" s="375" t="s">
        <v>14911</v>
      </c>
      <c r="D14287" s="377">
        <v>2</v>
      </c>
    </row>
    <row r="14288" spans="1:4">
      <c r="A14288" s="375">
        <v>2187</v>
      </c>
      <c r="B14288" s="375">
        <v>2135</v>
      </c>
      <c r="C14288" s="375" t="s">
        <v>14912</v>
      </c>
      <c r="D14288" s="377">
        <v>0</v>
      </c>
    </row>
    <row r="14289" spans="1:4">
      <c r="A14289" s="375">
        <v>2188</v>
      </c>
      <c r="B14289" s="375">
        <v>2135</v>
      </c>
      <c r="C14289" s="375" t="s">
        <v>14913</v>
      </c>
      <c r="D14289" s="377">
        <v>0</v>
      </c>
    </row>
    <row r="14290" spans="1:4">
      <c r="A14290" s="375">
        <v>2189</v>
      </c>
      <c r="B14290" s="375">
        <v>2135</v>
      </c>
      <c r="C14290" s="375" t="s">
        <v>14914</v>
      </c>
      <c r="D14290" s="377">
        <v>2</v>
      </c>
    </row>
    <row r="14291" spans="1:4">
      <c r="A14291" s="375">
        <v>2192</v>
      </c>
      <c r="B14291" s="375">
        <v>2135</v>
      </c>
      <c r="C14291" s="375" t="s">
        <v>14915</v>
      </c>
      <c r="D14291" s="377">
        <v>2</v>
      </c>
    </row>
    <row r="14292" spans="1:4">
      <c r="A14292" s="375">
        <v>2196</v>
      </c>
      <c r="B14292" s="375">
        <v>2135</v>
      </c>
      <c r="C14292" s="375" t="s">
        <v>14916</v>
      </c>
      <c r="D14292" s="377">
        <v>0</v>
      </c>
    </row>
    <row r="14293" spans="1:4">
      <c r="A14293" s="375">
        <v>2197</v>
      </c>
      <c r="B14293" s="375">
        <v>2135</v>
      </c>
      <c r="C14293" s="375" t="s">
        <v>14917</v>
      </c>
      <c r="D14293" s="377">
        <v>2</v>
      </c>
    </row>
    <row r="14294" spans="1:4">
      <c r="A14294" s="375">
        <v>2199</v>
      </c>
      <c r="B14294" s="375">
        <v>2135</v>
      </c>
      <c r="C14294" s="375" t="s">
        <v>14918</v>
      </c>
      <c r="D14294" s="377">
        <v>2</v>
      </c>
    </row>
    <row r="14295" spans="1:4">
      <c r="A14295" s="375">
        <v>2201</v>
      </c>
      <c r="B14295" s="375">
        <v>2135</v>
      </c>
      <c r="C14295" s="375" t="s">
        <v>14919</v>
      </c>
      <c r="D14295" s="377">
        <v>2</v>
      </c>
    </row>
    <row r="14296" spans="1:4">
      <c r="A14296" s="375">
        <v>2202</v>
      </c>
      <c r="B14296" s="375">
        <v>2135</v>
      </c>
      <c r="C14296" s="375" t="s">
        <v>14920</v>
      </c>
      <c r="D14296" s="377">
        <v>0</v>
      </c>
    </row>
    <row r="14297" spans="1:4">
      <c r="A14297" s="375">
        <v>2203</v>
      </c>
      <c r="B14297" s="375">
        <v>2135</v>
      </c>
      <c r="C14297" s="375" t="s">
        <v>14921</v>
      </c>
      <c r="D14297" s="377">
        <v>0</v>
      </c>
    </row>
    <row r="14298" spans="1:4">
      <c r="A14298" s="375">
        <v>2206</v>
      </c>
      <c r="B14298" s="375">
        <v>2135</v>
      </c>
      <c r="C14298" s="375" t="s">
        <v>14922</v>
      </c>
      <c r="D14298" s="377">
        <v>2</v>
      </c>
    </row>
    <row r="14299" spans="1:4">
      <c r="A14299" s="375">
        <v>2207</v>
      </c>
      <c r="B14299" s="375">
        <v>2135</v>
      </c>
      <c r="C14299" s="375" t="s">
        <v>14923</v>
      </c>
      <c r="D14299" s="377">
        <v>2</v>
      </c>
    </row>
    <row r="14300" spans="1:4">
      <c r="A14300" s="375">
        <v>2208</v>
      </c>
      <c r="B14300" s="375">
        <v>2135</v>
      </c>
      <c r="C14300" s="375" t="s">
        <v>14924</v>
      </c>
      <c r="D14300" s="377">
        <v>2</v>
      </c>
    </row>
    <row r="14301" spans="1:4">
      <c r="A14301" s="375">
        <v>2209</v>
      </c>
      <c r="B14301" s="375">
        <v>2135</v>
      </c>
      <c r="C14301" s="375" t="s">
        <v>14925</v>
      </c>
      <c r="D14301" s="377">
        <v>2</v>
      </c>
    </row>
    <row r="14302" spans="1:4">
      <c r="A14302" s="375">
        <v>2210</v>
      </c>
      <c r="B14302" s="375">
        <v>2135</v>
      </c>
      <c r="C14302" s="375" t="s">
        <v>14926</v>
      </c>
      <c r="D14302" s="377">
        <v>2</v>
      </c>
    </row>
    <row r="14303" spans="1:4">
      <c r="A14303" s="375">
        <v>2211</v>
      </c>
      <c r="B14303" s="375">
        <v>2135</v>
      </c>
      <c r="C14303" s="375" t="s">
        <v>14927</v>
      </c>
      <c r="D14303" s="377">
        <v>2</v>
      </c>
    </row>
    <row r="14304" spans="1:4">
      <c r="A14304" s="375">
        <v>2212</v>
      </c>
      <c r="B14304" s="375">
        <v>2135</v>
      </c>
      <c r="C14304" s="375" t="s">
        <v>14928</v>
      </c>
      <c r="D14304" s="377">
        <v>0</v>
      </c>
    </row>
    <row r="14305" spans="1:4">
      <c r="A14305" s="375">
        <v>2213</v>
      </c>
      <c r="B14305" s="375">
        <v>2135</v>
      </c>
      <c r="C14305" s="375" t="s">
        <v>14929</v>
      </c>
      <c r="D14305" s="377">
        <v>2</v>
      </c>
    </row>
    <row r="14306" spans="1:4">
      <c r="A14306" s="375">
        <v>2214</v>
      </c>
      <c r="B14306" s="375">
        <v>2135</v>
      </c>
      <c r="C14306" s="375" t="s">
        <v>14930</v>
      </c>
      <c r="D14306" s="377">
        <v>2</v>
      </c>
    </row>
    <row r="14307" spans="1:4">
      <c r="A14307" s="375">
        <v>2215</v>
      </c>
      <c r="B14307" s="375">
        <v>2135</v>
      </c>
      <c r="C14307" s="375" t="s">
        <v>14931</v>
      </c>
      <c r="D14307" s="377">
        <v>0</v>
      </c>
    </row>
    <row r="14308" spans="1:4">
      <c r="A14308" s="375">
        <v>2312</v>
      </c>
      <c r="B14308" s="375">
        <v>2135</v>
      </c>
      <c r="C14308" s="375" t="s">
        <v>14932</v>
      </c>
      <c r="D14308" s="377">
        <v>0</v>
      </c>
    </row>
    <row r="14309" spans="1:4">
      <c r="A14309" s="375">
        <v>2317</v>
      </c>
      <c r="B14309" s="375">
        <v>2135</v>
      </c>
      <c r="C14309" s="375" t="s">
        <v>14933</v>
      </c>
      <c r="D14309" s="377">
        <v>1</v>
      </c>
    </row>
    <row r="14310" spans="1:4">
      <c r="A14310" s="375">
        <v>2322</v>
      </c>
      <c r="B14310" s="375">
        <v>2135</v>
      </c>
      <c r="C14310" s="375" t="s">
        <v>14934</v>
      </c>
      <c r="D14310" s="377">
        <v>1</v>
      </c>
    </row>
    <row r="14311" spans="1:4">
      <c r="A14311" s="375">
        <v>2323</v>
      </c>
      <c r="B14311" s="375">
        <v>2135</v>
      </c>
      <c r="C14311" s="375" t="s">
        <v>14935</v>
      </c>
      <c r="D14311" s="377">
        <v>0</v>
      </c>
    </row>
    <row r="14312" spans="1:4">
      <c r="A14312" s="375">
        <v>2324</v>
      </c>
      <c r="B14312" s="375">
        <v>2135</v>
      </c>
      <c r="C14312" s="375" t="s">
        <v>14936</v>
      </c>
      <c r="D14312" s="377">
        <v>2</v>
      </c>
    </row>
    <row r="14313" spans="1:4">
      <c r="A14313" s="375">
        <v>2326</v>
      </c>
      <c r="B14313" s="375">
        <v>2135</v>
      </c>
      <c r="C14313" s="375" t="s">
        <v>14937</v>
      </c>
      <c r="D14313" s="377">
        <v>2</v>
      </c>
    </row>
    <row r="14314" spans="1:4">
      <c r="A14314" s="375">
        <v>2328</v>
      </c>
      <c r="B14314" s="375">
        <v>2135</v>
      </c>
      <c r="C14314" s="375" t="s">
        <v>14938</v>
      </c>
      <c r="D14314" s="377">
        <v>0</v>
      </c>
    </row>
    <row r="14315" spans="1:4">
      <c r="A14315" s="375">
        <v>2330</v>
      </c>
      <c r="B14315" s="375">
        <v>2135</v>
      </c>
      <c r="C14315" s="375" t="s">
        <v>14939</v>
      </c>
      <c r="D14315" s="377">
        <v>1</v>
      </c>
    </row>
    <row r="14316" spans="1:4">
      <c r="A14316" s="375">
        <v>2338</v>
      </c>
      <c r="B14316" s="375">
        <v>2135</v>
      </c>
      <c r="C14316" s="375" t="s">
        <v>14940</v>
      </c>
      <c r="D14316" s="377">
        <v>1</v>
      </c>
    </row>
    <row r="14317" spans="1:4">
      <c r="A14317" s="375">
        <v>2341</v>
      </c>
      <c r="B14317" s="375">
        <v>2135</v>
      </c>
      <c r="C14317" s="375" t="s">
        <v>14941</v>
      </c>
      <c r="D14317" s="377">
        <v>1</v>
      </c>
    </row>
    <row r="14318" spans="1:4">
      <c r="A14318" s="375">
        <v>2342</v>
      </c>
      <c r="B14318" s="375">
        <v>2135</v>
      </c>
      <c r="C14318" s="375" t="s">
        <v>14942</v>
      </c>
      <c r="D14318" s="377">
        <v>0</v>
      </c>
    </row>
    <row r="14319" spans="1:4">
      <c r="A14319" s="375">
        <v>2343</v>
      </c>
      <c r="B14319" s="375">
        <v>2135</v>
      </c>
      <c r="C14319" s="375" t="s">
        <v>14943</v>
      </c>
      <c r="D14319" s="377">
        <v>1</v>
      </c>
    </row>
    <row r="14320" spans="1:4">
      <c r="A14320" s="375">
        <v>2345</v>
      </c>
      <c r="B14320" s="375">
        <v>2135</v>
      </c>
      <c r="C14320" s="375" t="s">
        <v>14944</v>
      </c>
      <c r="D14320" s="377">
        <v>1</v>
      </c>
    </row>
    <row r="14321" spans="1:4">
      <c r="A14321" s="375">
        <v>2346</v>
      </c>
      <c r="B14321" s="375">
        <v>2135</v>
      </c>
      <c r="C14321" s="375" t="s">
        <v>14945</v>
      </c>
      <c r="D14321" s="377">
        <v>0</v>
      </c>
    </row>
    <row r="14322" spans="1:4">
      <c r="A14322" s="375">
        <v>2347</v>
      </c>
      <c r="B14322" s="375">
        <v>2135</v>
      </c>
      <c r="C14322" s="375" t="s">
        <v>14946</v>
      </c>
      <c r="D14322" s="377">
        <v>0</v>
      </c>
    </row>
    <row r="14323" spans="1:4">
      <c r="A14323" s="375">
        <v>3102</v>
      </c>
      <c r="B14323" s="375">
        <v>2135</v>
      </c>
      <c r="C14323" s="375" t="s">
        <v>14947</v>
      </c>
      <c r="D14323" s="377">
        <v>0</v>
      </c>
    </row>
    <row r="14324" spans="1:4">
      <c r="A14324" s="375">
        <v>3103</v>
      </c>
      <c r="B14324" s="375">
        <v>2135</v>
      </c>
      <c r="C14324" s="375" t="s">
        <v>14948</v>
      </c>
      <c r="D14324" s="377">
        <v>0</v>
      </c>
    </row>
    <row r="14325" spans="1:4">
      <c r="A14325" s="375">
        <v>3104</v>
      </c>
      <c r="B14325" s="375">
        <v>2135</v>
      </c>
      <c r="C14325" s="375" t="s">
        <v>14949</v>
      </c>
      <c r="D14325" s="377">
        <v>0</v>
      </c>
    </row>
    <row r="14326" spans="1:4">
      <c r="A14326" s="375">
        <v>3105</v>
      </c>
      <c r="B14326" s="375">
        <v>2135</v>
      </c>
      <c r="C14326" s="375" t="s">
        <v>14950</v>
      </c>
      <c r="D14326" s="377">
        <v>0</v>
      </c>
    </row>
    <row r="14327" spans="1:4">
      <c r="A14327" s="375">
        <v>3108</v>
      </c>
      <c r="B14327" s="375">
        <v>2135</v>
      </c>
      <c r="C14327" s="375" t="s">
        <v>14951</v>
      </c>
      <c r="D14327" s="377">
        <v>0</v>
      </c>
    </row>
    <row r="14328" spans="1:4">
      <c r="A14328" s="375">
        <v>3109</v>
      </c>
      <c r="B14328" s="375">
        <v>2135</v>
      </c>
      <c r="C14328" s="375" t="s">
        <v>14952</v>
      </c>
      <c r="D14328" s="377">
        <v>0</v>
      </c>
    </row>
    <row r="14329" spans="1:4">
      <c r="A14329" s="375">
        <v>3115</v>
      </c>
      <c r="B14329" s="375">
        <v>2135</v>
      </c>
      <c r="C14329" s="375" t="s">
        <v>14953</v>
      </c>
      <c r="D14329" s="377">
        <v>0</v>
      </c>
    </row>
    <row r="14330" spans="1:4">
      <c r="A14330" s="375">
        <v>3116</v>
      </c>
      <c r="B14330" s="375">
        <v>2135</v>
      </c>
      <c r="C14330" s="375" t="s">
        <v>14954</v>
      </c>
      <c r="D14330" s="377">
        <v>0</v>
      </c>
    </row>
    <row r="14331" spans="1:4">
      <c r="A14331" s="375">
        <v>3120</v>
      </c>
      <c r="B14331" s="375">
        <v>2135</v>
      </c>
      <c r="C14331" s="375" t="s">
        <v>14955</v>
      </c>
      <c r="D14331" s="377">
        <v>0</v>
      </c>
    </row>
    <row r="14332" spans="1:4">
      <c r="A14332" s="375">
        <v>3121</v>
      </c>
      <c r="B14332" s="375">
        <v>2135</v>
      </c>
      <c r="C14332" s="375" t="s">
        <v>14956</v>
      </c>
      <c r="D14332" s="377">
        <v>0</v>
      </c>
    </row>
    <row r="14333" spans="1:4">
      <c r="A14333" s="375">
        <v>3141</v>
      </c>
      <c r="B14333" s="375">
        <v>2135</v>
      </c>
      <c r="C14333" s="375" t="s">
        <v>14957</v>
      </c>
      <c r="D14333" s="377">
        <v>0</v>
      </c>
    </row>
    <row r="14334" spans="1:4">
      <c r="A14334" s="375">
        <v>3145</v>
      </c>
      <c r="B14334" s="375">
        <v>2135</v>
      </c>
      <c r="C14334" s="375" t="s">
        <v>14958</v>
      </c>
      <c r="D14334" s="377">
        <v>0</v>
      </c>
    </row>
    <row r="14335" spans="1:4">
      <c r="A14335" s="375">
        <v>3146</v>
      </c>
      <c r="B14335" s="375">
        <v>2135</v>
      </c>
      <c r="C14335" s="375" t="s">
        <v>14959</v>
      </c>
      <c r="D14335" s="377">
        <v>0</v>
      </c>
    </row>
    <row r="14336" spans="1:4">
      <c r="A14336" s="375">
        <v>3147</v>
      </c>
      <c r="B14336" s="375">
        <v>2135</v>
      </c>
      <c r="C14336" s="375" t="s">
        <v>14960</v>
      </c>
      <c r="D14336" s="377">
        <v>0</v>
      </c>
    </row>
    <row r="14337" spans="1:4">
      <c r="A14337" s="375">
        <v>3181</v>
      </c>
      <c r="B14337" s="375">
        <v>2135</v>
      </c>
      <c r="C14337" s="375" t="s">
        <v>14961</v>
      </c>
      <c r="D14337" s="377">
        <v>0</v>
      </c>
    </row>
    <row r="14338" spans="1:4">
      <c r="A14338" s="375">
        <v>3199</v>
      </c>
      <c r="B14338" s="375">
        <v>2135</v>
      </c>
      <c r="C14338" s="375" t="s">
        <v>14962</v>
      </c>
      <c r="D14338" s="377">
        <v>0</v>
      </c>
    </row>
    <row r="14339" spans="1:4">
      <c r="A14339" s="375">
        <v>4109</v>
      </c>
      <c r="B14339" s="375">
        <v>2135</v>
      </c>
      <c r="C14339" s="375" t="s">
        <v>14963</v>
      </c>
      <c r="D14339" s="377">
        <v>0</v>
      </c>
    </row>
    <row r="14340" spans="1:4">
      <c r="A14340" s="375">
        <v>4111</v>
      </c>
      <c r="B14340" s="375">
        <v>2135</v>
      </c>
      <c r="C14340" s="375" t="s">
        <v>14964</v>
      </c>
      <c r="D14340" s="377">
        <v>2</v>
      </c>
    </row>
    <row r="14341" spans="1:4">
      <c r="A14341" s="375">
        <v>4112</v>
      </c>
      <c r="B14341" s="375">
        <v>2135</v>
      </c>
      <c r="C14341" s="375" t="s">
        <v>14965</v>
      </c>
      <c r="D14341" s="377">
        <v>2</v>
      </c>
    </row>
    <row r="14342" spans="1:4">
      <c r="A14342" s="375">
        <v>4116</v>
      </c>
      <c r="B14342" s="375">
        <v>2135</v>
      </c>
      <c r="C14342" s="375" t="s">
        <v>14966</v>
      </c>
      <c r="D14342" s="377">
        <v>2</v>
      </c>
    </row>
    <row r="14343" spans="1:4">
      <c r="A14343" s="375">
        <v>4117</v>
      </c>
      <c r="B14343" s="375">
        <v>2135</v>
      </c>
      <c r="C14343" s="375" t="s">
        <v>14967</v>
      </c>
      <c r="D14343" s="377">
        <v>2</v>
      </c>
    </row>
    <row r="14344" spans="1:4">
      <c r="A14344" s="375">
        <v>4121</v>
      </c>
      <c r="B14344" s="375">
        <v>2135</v>
      </c>
      <c r="C14344" s="375" t="s">
        <v>14968</v>
      </c>
      <c r="D14344" s="377">
        <v>2</v>
      </c>
    </row>
    <row r="14345" spans="1:4">
      <c r="A14345" s="375">
        <v>4123</v>
      </c>
      <c r="B14345" s="375">
        <v>2135</v>
      </c>
      <c r="C14345" s="375" t="s">
        <v>14969</v>
      </c>
      <c r="D14345" s="377">
        <v>2</v>
      </c>
    </row>
    <row r="14346" spans="1:4">
      <c r="A14346" s="375">
        <v>4124</v>
      </c>
      <c r="B14346" s="375">
        <v>2135</v>
      </c>
      <c r="C14346" s="375" t="s">
        <v>14970</v>
      </c>
      <c r="D14346" s="377">
        <v>2</v>
      </c>
    </row>
    <row r="14347" spans="1:4">
      <c r="A14347" s="375">
        <v>4126</v>
      </c>
      <c r="B14347" s="375">
        <v>2135</v>
      </c>
      <c r="C14347" s="375" t="s">
        <v>14971</v>
      </c>
      <c r="D14347" s="377">
        <v>2</v>
      </c>
    </row>
    <row r="14348" spans="1:4">
      <c r="A14348" s="375">
        <v>4130</v>
      </c>
      <c r="B14348" s="375">
        <v>2135</v>
      </c>
      <c r="C14348" s="375" t="s">
        <v>14972</v>
      </c>
      <c r="D14348" s="377">
        <v>2</v>
      </c>
    </row>
    <row r="14349" spans="1:4">
      <c r="A14349" s="375">
        <v>4131</v>
      </c>
      <c r="B14349" s="375">
        <v>2135</v>
      </c>
      <c r="C14349" s="375" t="s">
        <v>14973</v>
      </c>
      <c r="D14349" s="377">
        <v>2</v>
      </c>
    </row>
    <row r="14350" spans="1:4">
      <c r="A14350" s="375">
        <v>4132</v>
      </c>
      <c r="B14350" s="375">
        <v>2135</v>
      </c>
      <c r="C14350" s="375" t="s">
        <v>14974</v>
      </c>
      <c r="D14350" s="377">
        <v>2</v>
      </c>
    </row>
    <row r="14351" spans="1:4">
      <c r="A14351" s="375">
        <v>4140</v>
      </c>
      <c r="B14351" s="375">
        <v>2135</v>
      </c>
      <c r="C14351" s="375" t="s">
        <v>14975</v>
      </c>
      <c r="D14351" s="377">
        <v>2</v>
      </c>
    </row>
    <row r="14352" spans="1:4">
      <c r="A14352" s="375">
        <v>4170</v>
      </c>
      <c r="B14352" s="375">
        <v>2135</v>
      </c>
      <c r="C14352" s="375" t="s">
        <v>14976</v>
      </c>
      <c r="D14352" s="377">
        <v>2</v>
      </c>
    </row>
    <row r="14353" spans="1:4">
      <c r="A14353" s="375">
        <v>4173</v>
      </c>
      <c r="B14353" s="375">
        <v>2135</v>
      </c>
      <c r="C14353" s="375" t="s">
        <v>14977</v>
      </c>
      <c r="D14353" s="377">
        <v>0</v>
      </c>
    </row>
    <row r="14354" spans="1:4">
      <c r="A14354" s="375">
        <v>4179</v>
      </c>
      <c r="B14354" s="375">
        <v>2135</v>
      </c>
      <c r="C14354" s="375" t="s">
        <v>14978</v>
      </c>
      <c r="D14354" s="377">
        <v>2</v>
      </c>
    </row>
    <row r="14355" spans="1:4">
      <c r="A14355" s="375">
        <v>4180</v>
      </c>
      <c r="B14355" s="375">
        <v>2135</v>
      </c>
      <c r="C14355" s="375" t="s">
        <v>14979</v>
      </c>
      <c r="D14355" s="377">
        <v>2</v>
      </c>
    </row>
    <row r="14356" spans="1:4">
      <c r="A14356" s="375">
        <v>4181</v>
      </c>
      <c r="B14356" s="375">
        <v>2135</v>
      </c>
      <c r="C14356" s="375" t="s">
        <v>14980</v>
      </c>
      <c r="D14356" s="377">
        <v>2</v>
      </c>
    </row>
    <row r="14357" spans="1:4">
      <c r="A14357" s="375">
        <v>4190</v>
      </c>
      <c r="B14357" s="375">
        <v>2135</v>
      </c>
      <c r="C14357" s="375" t="s">
        <v>14981</v>
      </c>
      <c r="D14357" s="377">
        <v>2</v>
      </c>
    </row>
    <row r="14358" spans="1:4">
      <c r="A14358" s="375">
        <v>4191</v>
      </c>
      <c r="B14358" s="375">
        <v>2135</v>
      </c>
      <c r="C14358" s="375" t="s">
        <v>14982</v>
      </c>
      <c r="D14358" s="377">
        <v>2</v>
      </c>
    </row>
    <row r="14359" spans="1:4">
      <c r="A14359" s="375">
        <v>4192</v>
      </c>
      <c r="B14359" s="375">
        <v>2135</v>
      </c>
      <c r="C14359" s="375" t="s">
        <v>14983</v>
      </c>
      <c r="D14359" s="377">
        <v>2</v>
      </c>
    </row>
    <row r="14360" spans="1:4">
      <c r="A14360" s="375">
        <v>4196</v>
      </c>
      <c r="B14360" s="375">
        <v>2135</v>
      </c>
      <c r="C14360" s="375" t="s">
        <v>14984</v>
      </c>
      <c r="D14360" s="377">
        <v>2</v>
      </c>
    </row>
    <row r="14361" spans="1:4">
      <c r="A14361" s="375">
        <v>4199</v>
      </c>
      <c r="B14361" s="375">
        <v>2135</v>
      </c>
      <c r="C14361" s="375" t="s">
        <v>14985</v>
      </c>
      <c r="D14361" s="377">
        <v>2</v>
      </c>
    </row>
    <row r="14362" spans="1:4">
      <c r="A14362" s="375">
        <v>5002</v>
      </c>
      <c r="B14362" s="375">
        <v>2135</v>
      </c>
      <c r="C14362" s="375" t="s">
        <v>14986</v>
      </c>
      <c r="D14362" s="377">
        <v>0</v>
      </c>
    </row>
    <row r="14363" spans="1:4">
      <c r="A14363" s="375">
        <v>5003</v>
      </c>
      <c r="B14363" s="375">
        <v>2135</v>
      </c>
      <c r="C14363" s="375" t="s">
        <v>14987</v>
      </c>
      <c r="D14363" s="377">
        <v>0</v>
      </c>
    </row>
    <row r="14364" spans="1:4">
      <c r="A14364" s="375">
        <v>5008</v>
      </c>
      <c r="B14364" s="375">
        <v>2135</v>
      </c>
      <c r="C14364" s="375" t="s">
        <v>14988</v>
      </c>
      <c r="D14364" s="377">
        <v>0</v>
      </c>
    </row>
    <row r="14365" spans="1:4">
      <c r="A14365" s="375">
        <v>6002</v>
      </c>
      <c r="B14365" s="375">
        <v>2135</v>
      </c>
      <c r="C14365" s="375" t="s">
        <v>14989</v>
      </c>
      <c r="D14365" s="377">
        <v>0</v>
      </c>
    </row>
    <row r="14366" spans="1:4">
      <c r="A14366" s="375">
        <v>6022</v>
      </c>
      <c r="B14366" s="375">
        <v>2135</v>
      </c>
      <c r="C14366" s="375" t="s">
        <v>14990</v>
      </c>
      <c r="D14366" s="377">
        <v>0</v>
      </c>
    </row>
    <row r="14367" spans="1:4">
      <c r="A14367" s="375">
        <v>6034</v>
      </c>
      <c r="B14367" s="375">
        <v>2135</v>
      </c>
      <c r="C14367" s="375" t="s">
        <v>14991</v>
      </c>
      <c r="D14367" s="377">
        <v>0</v>
      </c>
    </row>
    <row r="14368" spans="1:4">
      <c r="A14368" s="375">
        <v>6042</v>
      </c>
      <c r="B14368" s="375">
        <v>2135</v>
      </c>
      <c r="C14368" s="375" t="s">
        <v>14992</v>
      </c>
      <c r="D14368" s="377">
        <v>0</v>
      </c>
    </row>
    <row r="14369" spans="1:4">
      <c r="A14369" s="375">
        <v>6082</v>
      </c>
      <c r="B14369" s="375">
        <v>2135</v>
      </c>
      <c r="C14369" s="375" t="s">
        <v>14993</v>
      </c>
      <c r="D14369" s="377">
        <v>0</v>
      </c>
    </row>
    <row r="14370" spans="1:4">
      <c r="A14370" s="375">
        <v>1099</v>
      </c>
      <c r="B14370" s="375">
        <v>2136</v>
      </c>
      <c r="C14370" s="375" t="s">
        <v>14994</v>
      </c>
      <c r="D14370" s="377">
        <v>2</v>
      </c>
    </row>
    <row r="14371" spans="1:4">
      <c r="A14371" s="375">
        <v>1100</v>
      </c>
      <c r="B14371" s="375">
        <v>2136</v>
      </c>
      <c r="C14371" s="375" t="s">
        <v>14995</v>
      </c>
      <c r="D14371" s="377">
        <v>0</v>
      </c>
    </row>
    <row r="14372" spans="1:4">
      <c r="A14372" s="375">
        <v>1101</v>
      </c>
      <c r="B14372" s="375">
        <v>2136</v>
      </c>
      <c r="C14372" s="375" t="s">
        <v>14996</v>
      </c>
      <c r="D14372" s="377">
        <v>2</v>
      </c>
    </row>
    <row r="14373" spans="1:4">
      <c r="A14373" s="375">
        <v>1102</v>
      </c>
      <c r="B14373" s="375">
        <v>2136</v>
      </c>
      <c r="C14373" s="375" t="s">
        <v>14997</v>
      </c>
      <c r="D14373" s="377">
        <v>0</v>
      </c>
    </row>
    <row r="14374" spans="1:4">
      <c r="A14374" s="375">
        <v>1103</v>
      </c>
      <c r="B14374" s="375">
        <v>2136</v>
      </c>
      <c r="C14374" s="375" t="s">
        <v>14998</v>
      </c>
      <c r="D14374" s="377">
        <v>2</v>
      </c>
    </row>
    <row r="14375" spans="1:4">
      <c r="A14375" s="375">
        <v>1104</v>
      </c>
      <c r="B14375" s="375">
        <v>2136</v>
      </c>
      <c r="C14375" s="375" t="s">
        <v>14999</v>
      </c>
      <c r="D14375" s="377">
        <v>0</v>
      </c>
    </row>
    <row r="14376" spans="1:4">
      <c r="A14376" s="375">
        <v>1105</v>
      </c>
      <c r="B14376" s="375">
        <v>2136</v>
      </c>
      <c r="C14376" s="375" t="s">
        <v>15000</v>
      </c>
      <c r="D14376" s="377">
        <v>0</v>
      </c>
    </row>
    <row r="14377" spans="1:4">
      <c r="A14377" s="375">
        <v>1106</v>
      </c>
      <c r="B14377" s="375">
        <v>2136</v>
      </c>
      <c r="C14377" s="375" t="s">
        <v>15001</v>
      </c>
      <c r="D14377" s="377">
        <v>0</v>
      </c>
    </row>
    <row r="14378" spans="1:4">
      <c r="A14378" s="375">
        <v>1107</v>
      </c>
      <c r="B14378" s="375">
        <v>2136</v>
      </c>
      <c r="C14378" s="375" t="s">
        <v>15002</v>
      </c>
      <c r="D14378" s="377">
        <v>2</v>
      </c>
    </row>
    <row r="14379" spans="1:4">
      <c r="A14379" s="375">
        <v>1109</v>
      </c>
      <c r="B14379" s="375">
        <v>2136</v>
      </c>
      <c r="C14379" s="375" t="s">
        <v>15003</v>
      </c>
      <c r="D14379" s="377">
        <v>0</v>
      </c>
    </row>
    <row r="14380" spans="1:4">
      <c r="A14380" s="375">
        <v>1113</v>
      </c>
      <c r="B14380" s="375">
        <v>2136</v>
      </c>
      <c r="C14380" s="375" t="s">
        <v>15004</v>
      </c>
      <c r="D14380" s="377">
        <v>0</v>
      </c>
    </row>
    <row r="14381" spans="1:4">
      <c r="A14381" s="375">
        <v>1114</v>
      </c>
      <c r="B14381" s="375">
        <v>2136</v>
      </c>
      <c r="C14381" s="375" t="s">
        <v>15005</v>
      </c>
      <c r="D14381" s="377">
        <v>2</v>
      </c>
    </row>
    <row r="14382" spans="1:4">
      <c r="A14382" s="375">
        <v>1115</v>
      </c>
      <c r="B14382" s="375">
        <v>2136</v>
      </c>
      <c r="C14382" s="375" t="s">
        <v>15006</v>
      </c>
      <c r="D14382" s="377">
        <v>0</v>
      </c>
    </row>
    <row r="14383" spans="1:4">
      <c r="A14383" s="375">
        <v>1120</v>
      </c>
      <c r="B14383" s="375">
        <v>2136</v>
      </c>
      <c r="C14383" s="375" t="s">
        <v>15007</v>
      </c>
      <c r="D14383" s="377">
        <v>2</v>
      </c>
    </row>
    <row r="14384" spans="1:4">
      <c r="A14384" s="375">
        <v>1121</v>
      </c>
      <c r="B14384" s="375">
        <v>2136</v>
      </c>
      <c r="C14384" s="375" t="s">
        <v>15008</v>
      </c>
      <c r="D14384" s="377">
        <v>2</v>
      </c>
    </row>
    <row r="14385" spans="1:4">
      <c r="A14385" s="375">
        <v>1123</v>
      </c>
      <c r="B14385" s="375">
        <v>2136</v>
      </c>
      <c r="C14385" s="375" t="s">
        <v>15009</v>
      </c>
      <c r="D14385" s="377">
        <v>0</v>
      </c>
    </row>
    <row r="14386" spans="1:4">
      <c r="A14386" s="375">
        <v>1124</v>
      </c>
      <c r="B14386" s="375">
        <v>2136</v>
      </c>
      <c r="C14386" s="375" t="s">
        <v>15010</v>
      </c>
      <c r="D14386" s="377">
        <v>2</v>
      </c>
    </row>
    <row r="14387" spans="1:4">
      <c r="A14387" s="375">
        <v>1125</v>
      </c>
      <c r="B14387" s="375">
        <v>2136</v>
      </c>
      <c r="C14387" s="375" t="s">
        <v>15011</v>
      </c>
      <c r="D14387" s="377">
        <v>2</v>
      </c>
    </row>
    <row r="14388" spans="1:4">
      <c r="A14388" s="375">
        <v>1126</v>
      </c>
      <c r="B14388" s="375">
        <v>2136</v>
      </c>
      <c r="C14388" s="375" t="s">
        <v>15012</v>
      </c>
      <c r="D14388" s="377">
        <v>2</v>
      </c>
    </row>
    <row r="14389" spans="1:4">
      <c r="A14389" s="375">
        <v>1127</v>
      </c>
      <c r="B14389" s="375">
        <v>2136</v>
      </c>
      <c r="C14389" s="375" t="s">
        <v>15013</v>
      </c>
      <c r="D14389" s="377">
        <v>0</v>
      </c>
    </row>
    <row r="14390" spans="1:4">
      <c r="A14390" s="375">
        <v>1128</v>
      </c>
      <c r="B14390" s="375">
        <v>2136</v>
      </c>
      <c r="C14390" s="375" t="s">
        <v>15014</v>
      </c>
      <c r="D14390" s="377">
        <v>2</v>
      </c>
    </row>
    <row r="14391" spans="1:4">
      <c r="A14391" s="375">
        <v>1129</v>
      </c>
      <c r="B14391" s="375">
        <v>2136</v>
      </c>
      <c r="C14391" s="375" t="s">
        <v>15015</v>
      </c>
      <c r="D14391" s="377">
        <v>0</v>
      </c>
    </row>
    <row r="14392" spans="1:4">
      <c r="A14392" s="375">
        <v>1130</v>
      </c>
      <c r="B14392" s="375">
        <v>2136</v>
      </c>
      <c r="C14392" s="375" t="s">
        <v>15016</v>
      </c>
      <c r="D14392" s="377">
        <v>0</v>
      </c>
    </row>
    <row r="14393" spans="1:4">
      <c r="A14393" s="375">
        <v>1131</v>
      </c>
      <c r="B14393" s="375">
        <v>2136</v>
      </c>
      <c r="C14393" s="375" t="s">
        <v>15017</v>
      </c>
      <c r="D14393" s="377">
        <v>2</v>
      </c>
    </row>
    <row r="14394" spans="1:4">
      <c r="A14394" s="375">
        <v>1132</v>
      </c>
      <c r="B14394" s="375">
        <v>2136</v>
      </c>
      <c r="C14394" s="375" t="s">
        <v>15018</v>
      </c>
      <c r="D14394" s="377">
        <v>0</v>
      </c>
    </row>
    <row r="14395" spans="1:4">
      <c r="A14395" s="375">
        <v>1137</v>
      </c>
      <c r="B14395" s="375">
        <v>2136</v>
      </c>
      <c r="C14395" s="375" t="s">
        <v>15019</v>
      </c>
      <c r="D14395" s="377">
        <v>0</v>
      </c>
    </row>
    <row r="14396" spans="1:4">
      <c r="A14396" s="375">
        <v>1151</v>
      </c>
      <c r="B14396" s="375">
        <v>2136</v>
      </c>
      <c r="C14396" s="375" t="s">
        <v>15020</v>
      </c>
      <c r="D14396" s="377">
        <v>2</v>
      </c>
    </row>
    <row r="14397" spans="1:4">
      <c r="A14397" s="375">
        <v>1152</v>
      </c>
      <c r="B14397" s="375">
        <v>2136</v>
      </c>
      <c r="C14397" s="375" t="s">
        <v>15021</v>
      </c>
      <c r="D14397" s="377">
        <v>2</v>
      </c>
    </row>
    <row r="14398" spans="1:4">
      <c r="A14398" s="375">
        <v>1153</v>
      </c>
      <c r="B14398" s="375">
        <v>2136</v>
      </c>
      <c r="C14398" s="375" t="s">
        <v>15022</v>
      </c>
      <c r="D14398" s="377">
        <v>0</v>
      </c>
    </row>
    <row r="14399" spans="1:4">
      <c r="A14399" s="375">
        <v>1157</v>
      </c>
      <c r="B14399" s="375">
        <v>2136</v>
      </c>
      <c r="C14399" s="375" t="s">
        <v>15023</v>
      </c>
      <c r="D14399" s="377">
        <v>0</v>
      </c>
    </row>
    <row r="14400" spans="1:4">
      <c r="A14400" s="375">
        <v>1175</v>
      </c>
      <c r="B14400" s="375">
        <v>2136</v>
      </c>
      <c r="C14400" s="375" t="s">
        <v>15024</v>
      </c>
      <c r="D14400" s="377">
        <v>2</v>
      </c>
    </row>
    <row r="14401" spans="1:4">
      <c r="A14401" s="375">
        <v>1181</v>
      </c>
      <c r="B14401" s="375">
        <v>2136</v>
      </c>
      <c r="C14401" s="375" t="s">
        <v>15025</v>
      </c>
      <c r="D14401" s="377">
        <v>0</v>
      </c>
    </row>
    <row r="14402" spans="1:4">
      <c r="A14402" s="375">
        <v>1183</v>
      </c>
      <c r="B14402" s="375">
        <v>2136</v>
      </c>
      <c r="C14402" s="375" t="s">
        <v>15026</v>
      </c>
      <c r="D14402" s="377">
        <v>0</v>
      </c>
    </row>
    <row r="14403" spans="1:4">
      <c r="A14403" s="375">
        <v>1185</v>
      </c>
      <c r="B14403" s="375">
        <v>2136</v>
      </c>
      <c r="C14403" s="375" t="s">
        <v>15027</v>
      </c>
      <c r="D14403" s="377">
        <v>0</v>
      </c>
    </row>
    <row r="14404" spans="1:4">
      <c r="A14404" s="375">
        <v>1186</v>
      </c>
      <c r="B14404" s="375">
        <v>2136</v>
      </c>
      <c r="C14404" s="375" t="s">
        <v>15028</v>
      </c>
      <c r="D14404" s="377">
        <v>0</v>
      </c>
    </row>
    <row r="14405" spans="1:4">
      <c r="A14405" s="375">
        <v>1187</v>
      </c>
      <c r="B14405" s="375">
        <v>2136</v>
      </c>
      <c r="C14405" s="375" t="s">
        <v>15029</v>
      </c>
      <c r="D14405" s="377">
        <v>0</v>
      </c>
    </row>
    <row r="14406" spans="1:4">
      <c r="A14406" s="375">
        <v>1188</v>
      </c>
      <c r="B14406" s="375">
        <v>2136</v>
      </c>
      <c r="C14406" s="375" t="s">
        <v>15030</v>
      </c>
      <c r="D14406" s="377">
        <v>0</v>
      </c>
    </row>
    <row r="14407" spans="1:4">
      <c r="A14407" s="375">
        <v>1189</v>
      </c>
      <c r="B14407" s="375">
        <v>2136</v>
      </c>
      <c r="C14407" s="375" t="s">
        <v>15031</v>
      </c>
      <c r="D14407" s="377">
        <v>2</v>
      </c>
    </row>
    <row r="14408" spans="1:4">
      <c r="A14408" s="375">
        <v>1190</v>
      </c>
      <c r="B14408" s="375">
        <v>2136</v>
      </c>
      <c r="C14408" s="375" t="s">
        <v>15032</v>
      </c>
      <c r="D14408" s="377">
        <v>0</v>
      </c>
    </row>
    <row r="14409" spans="1:4">
      <c r="A14409" s="375">
        <v>1192</v>
      </c>
      <c r="B14409" s="375">
        <v>2136</v>
      </c>
      <c r="C14409" s="375" t="s">
        <v>15033</v>
      </c>
      <c r="D14409" s="377">
        <v>2</v>
      </c>
    </row>
    <row r="14410" spans="1:4">
      <c r="A14410" s="375">
        <v>1193</v>
      </c>
      <c r="B14410" s="375">
        <v>2136</v>
      </c>
      <c r="C14410" s="375" t="s">
        <v>15034</v>
      </c>
      <c r="D14410" s="377">
        <v>2</v>
      </c>
    </row>
    <row r="14411" spans="1:4">
      <c r="A14411" s="375">
        <v>1194</v>
      </c>
      <c r="B14411" s="375">
        <v>2136</v>
      </c>
      <c r="C14411" s="375" t="s">
        <v>15035</v>
      </c>
      <c r="D14411" s="377">
        <v>0</v>
      </c>
    </row>
    <row r="14412" spans="1:4">
      <c r="A14412" s="375">
        <v>1199</v>
      </c>
      <c r="B14412" s="375">
        <v>2136</v>
      </c>
      <c r="C14412" s="375" t="s">
        <v>15036</v>
      </c>
      <c r="D14412" s="377">
        <v>0</v>
      </c>
    </row>
    <row r="14413" spans="1:4">
      <c r="A14413" s="375">
        <v>1201</v>
      </c>
      <c r="B14413" s="375">
        <v>2136</v>
      </c>
      <c r="C14413" s="375" t="s">
        <v>15037</v>
      </c>
      <c r="D14413" s="377">
        <v>0</v>
      </c>
    </row>
    <row r="14414" spans="1:4">
      <c r="A14414" s="375">
        <v>1203</v>
      </c>
      <c r="B14414" s="375">
        <v>2136</v>
      </c>
      <c r="C14414" s="375" t="s">
        <v>15038</v>
      </c>
      <c r="D14414" s="377">
        <v>0</v>
      </c>
    </row>
    <row r="14415" spans="1:4">
      <c r="A14415" s="375">
        <v>1206</v>
      </c>
      <c r="B14415" s="375">
        <v>2136</v>
      </c>
      <c r="C14415" s="375" t="s">
        <v>15039</v>
      </c>
      <c r="D14415" s="377">
        <v>2</v>
      </c>
    </row>
    <row r="14416" spans="1:4">
      <c r="A14416" s="375">
        <v>1210</v>
      </c>
      <c r="B14416" s="375">
        <v>2136</v>
      </c>
      <c r="C14416" s="375" t="s">
        <v>15040</v>
      </c>
      <c r="D14416" s="377">
        <v>0</v>
      </c>
    </row>
    <row r="14417" spans="1:4">
      <c r="A14417" s="375">
        <v>1256</v>
      </c>
      <c r="B14417" s="375">
        <v>2136</v>
      </c>
      <c r="C14417" s="375" t="s">
        <v>15041</v>
      </c>
      <c r="D14417" s="377">
        <v>2</v>
      </c>
    </row>
    <row r="14418" spans="1:4">
      <c r="A14418" s="375">
        <v>1257</v>
      </c>
      <c r="B14418" s="375">
        <v>2136</v>
      </c>
      <c r="C14418" s="375" t="s">
        <v>15042</v>
      </c>
      <c r="D14418" s="377">
        <v>2</v>
      </c>
    </row>
    <row r="14419" spans="1:4">
      <c r="A14419" s="375">
        <v>1260</v>
      </c>
      <c r="B14419" s="375">
        <v>2136</v>
      </c>
      <c r="C14419" s="375" t="s">
        <v>15043</v>
      </c>
      <c r="D14419" s="377">
        <v>2</v>
      </c>
    </row>
    <row r="14420" spans="1:4">
      <c r="A14420" s="375">
        <v>1261</v>
      </c>
      <c r="B14420" s="375">
        <v>2136</v>
      </c>
      <c r="C14420" s="375" t="s">
        <v>15044</v>
      </c>
      <c r="D14420" s="377">
        <v>2</v>
      </c>
    </row>
    <row r="14421" spans="1:4">
      <c r="A14421" s="375">
        <v>1262</v>
      </c>
      <c r="B14421" s="375">
        <v>2136</v>
      </c>
      <c r="C14421" s="375" t="s">
        <v>15045</v>
      </c>
      <c r="D14421" s="377">
        <v>2</v>
      </c>
    </row>
    <row r="14422" spans="1:4">
      <c r="A14422" s="375">
        <v>2095</v>
      </c>
      <c r="B14422" s="375">
        <v>2136</v>
      </c>
      <c r="C14422" s="375" t="s">
        <v>15046</v>
      </c>
      <c r="D14422" s="377">
        <v>2</v>
      </c>
    </row>
    <row r="14423" spans="1:4">
      <c r="A14423" s="375">
        <v>2096</v>
      </c>
      <c r="B14423" s="375">
        <v>2136</v>
      </c>
      <c r="C14423" s="375" t="s">
        <v>15047</v>
      </c>
      <c r="D14423" s="377">
        <v>2</v>
      </c>
    </row>
    <row r="14424" spans="1:4">
      <c r="A14424" s="375">
        <v>2100</v>
      </c>
      <c r="B14424" s="375">
        <v>2136</v>
      </c>
      <c r="C14424" s="375" t="s">
        <v>15048</v>
      </c>
      <c r="D14424" s="377">
        <v>2</v>
      </c>
    </row>
    <row r="14425" spans="1:4">
      <c r="A14425" s="375">
        <v>2102</v>
      </c>
      <c r="B14425" s="375">
        <v>2136</v>
      </c>
      <c r="C14425" s="375" t="s">
        <v>15049</v>
      </c>
      <c r="D14425" s="377">
        <v>2</v>
      </c>
    </row>
    <row r="14426" spans="1:4">
      <c r="A14426" s="375">
        <v>2103</v>
      </c>
      <c r="B14426" s="375">
        <v>2136</v>
      </c>
      <c r="C14426" s="375" t="s">
        <v>15050</v>
      </c>
      <c r="D14426" s="377">
        <v>2</v>
      </c>
    </row>
    <row r="14427" spans="1:4">
      <c r="A14427" s="375">
        <v>2104</v>
      </c>
      <c r="B14427" s="375">
        <v>2136</v>
      </c>
      <c r="C14427" s="375" t="s">
        <v>15051</v>
      </c>
      <c r="D14427" s="377">
        <v>2</v>
      </c>
    </row>
    <row r="14428" spans="1:4">
      <c r="A14428" s="375">
        <v>2105</v>
      </c>
      <c r="B14428" s="375">
        <v>2136</v>
      </c>
      <c r="C14428" s="375" t="s">
        <v>15052</v>
      </c>
      <c r="D14428" s="377">
        <v>2</v>
      </c>
    </row>
    <row r="14429" spans="1:4">
      <c r="A14429" s="375">
        <v>2108</v>
      </c>
      <c r="B14429" s="375">
        <v>2136</v>
      </c>
      <c r="C14429" s="375" t="s">
        <v>15053</v>
      </c>
      <c r="D14429" s="377">
        <v>2</v>
      </c>
    </row>
    <row r="14430" spans="1:4">
      <c r="A14430" s="375">
        <v>2109</v>
      </c>
      <c r="B14430" s="375">
        <v>2136</v>
      </c>
      <c r="C14430" s="375" t="s">
        <v>15054</v>
      </c>
      <c r="D14430" s="377">
        <v>1</v>
      </c>
    </row>
    <row r="14431" spans="1:4">
      <c r="A14431" s="375">
        <v>2110</v>
      </c>
      <c r="B14431" s="375">
        <v>2136</v>
      </c>
      <c r="C14431" s="375" t="s">
        <v>15055</v>
      </c>
      <c r="D14431" s="377">
        <v>2</v>
      </c>
    </row>
    <row r="14432" spans="1:4">
      <c r="A14432" s="375">
        <v>2111</v>
      </c>
      <c r="B14432" s="375">
        <v>2136</v>
      </c>
      <c r="C14432" s="375" t="s">
        <v>15056</v>
      </c>
      <c r="D14432" s="377">
        <v>2</v>
      </c>
    </row>
    <row r="14433" spans="1:4">
      <c r="A14433" s="375">
        <v>2112</v>
      </c>
      <c r="B14433" s="375">
        <v>2136</v>
      </c>
      <c r="C14433" s="375" t="s">
        <v>15057</v>
      </c>
      <c r="D14433" s="377">
        <v>1</v>
      </c>
    </row>
    <row r="14434" spans="1:4">
      <c r="A14434" s="375">
        <v>2113</v>
      </c>
      <c r="B14434" s="375">
        <v>2136</v>
      </c>
      <c r="C14434" s="375" t="s">
        <v>15058</v>
      </c>
      <c r="D14434" s="377">
        <v>2</v>
      </c>
    </row>
    <row r="14435" spans="1:4">
      <c r="A14435" s="375">
        <v>2115</v>
      </c>
      <c r="B14435" s="375">
        <v>2136</v>
      </c>
      <c r="C14435" s="375" t="s">
        <v>15059</v>
      </c>
      <c r="D14435" s="377">
        <v>2</v>
      </c>
    </row>
    <row r="14436" spans="1:4">
      <c r="A14436" s="375">
        <v>2116</v>
      </c>
      <c r="B14436" s="375">
        <v>2136</v>
      </c>
      <c r="C14436" s="375" t="s">
        <v>15060</v>
      </c>
      <c r="D14436" s="377">
        <v>1</v>
      </c>
    </row>
    <row r="14437" spans="1:4">
      <c r="A14437" s="375">
        <v>2117</v>
      </c>
      <c r="B14437" s="375">
        <v>2136</v>
      </c>
      <c r="C14437" s="375" t="s">
        <v>15061</v>
      </c>
      <c r="D14437" s="377">
        <v>0</v>
      </c>
    </row>
    <row r="14438" spans="1:4">
      <c r="A14438" s="375">
        <v>2121</v>
      </c>
      <c r="B14438" s="375">
        <v>2136</v>
      </c>
      <c r="C14438" s="375" t="s">
        <v>15062</v>
      </c>
      <c r="D14438" s="377">
        <v>0</v>
      </c>
    </row>
    <row r="14439" spans="1:4">
      <c r="A14439" s="375">
        <v>2122</v>
      </c>
      <c r="B14439" s="375">
        <v>2136</v>
      </c>
      <c r="C14439" s="375" t="s">
        <v>15063</v>
      </c>
      <c r="D14439" s="377">
        <v>2</v>
      </c>
    </row>
    <row r="14440" spans="1:4">
      <c r="A14440" s="375">
        <v>2123</v>
      </c>
      <c r="B14440" s="375">
        <v>2136</v>
      </c>
      <c r="C14440" s="375" t="s">
        <v>15064</v>
      </c>
      <c r="D14440" s="377">
        <v>2</v>
      </c>
    </row>
    <row r="14441" spans="1:4">
      <c r="A14441" s="375">
        <v>2125</v>
      </c>
      <c r="B14441" s="375">
        <v>2136</v>
      </c>
      <c r="C14441" s="375" t="s">
        <v>15065</v>
      </c>
      <c r="D14441" s="377">
        <v>1</v>
      </c>
    </row>
    <row r="14442" spans="1:4">
      <c r="A14442" s="375">
        <v>2130</v>
      </c>
      <c r="B14442" s="375">
        <v>2136</v>
      </c>
      <c r="C14442" s="375" t="s">
        <v>15066</v>
      </c>
      <c r="D14442" s="377">
        <v>1</v>
      </c>
    </row>
    <row r="14443" spans="1:4">
      <c r="A14443" s="375">
        <v>2132</v>
      </c>
      <c r="B14443" s="375">
        <v>2136</v>
      </c>
      <c r="C14443" s="375" t="s">
        <v>15067</v>
      </c>
      <c r="D14443" s="377">
        <v>1</v>
      </c>
    </row>
    <row r="14444" spans="1:4">
      <c r="A14444" s="375">
        <v>2133</v>
      </c>
      <c r="B14444" s="375">
        <v>2136</v>
      </c>
      <c r="C14444" s="375" t="s">
        <v>15068</v>
      </c>
      <c r="D14444" s="377">
        <v>1</v>
      </c>
    </row>
    <row r="14445" spans="1:4">
      <c r="A14445" s="375">
        <v>2135</v>
      </c>
      <c r="B14445" s="375">
        <v>2136</v>
      </c>
      <c r="C14445" s="375" t="s">
        <v>15069</v>
      </c>
      <c r="D14445" s="377">
        <v>1</v>
      </c>
    </row>
    <row r="14446" spans="1:4">
      <c r="A14446" s="375">
        <v>2136</v>
      </c>
      <c r="B14446" s="375">
        <v>2136</v>
      </c>
      <c r="C14446" s="375" t="s">
        <v>15070</v>
      </c>
      <c r="D14446" s="377" t="s">
        <v>94</v>
      </c>
    </row>
    <row r="14447" spans="1:4">
      <c r="A14447" s="375">
        <v>2137</v>
      </c>
      <c r="B14447" s="375">
        <v>2136</v>
      </c>
      <c r="C14447" s="375" t="s">
        <v>15071</v>
      </c>
      <c r="D14447" s="377">
        <v>1</v>
      </c>
    </row>
    <row r="14448" spans="1:4">
      <c r="A14448" s="375">
        <v>2139</v>
      </c>
      <c r="B14448" s="375">
        <v>2136</v>
      </c>
      <c r="C14448" s="375" t="s">
        <v>15072</v>
      </c>
      <c r="D14448" s="377">
        <v>2</v>
      </c>
    </row>
    <row r="14449" spans="1:4">
      <c r="A14449" s="375">
        <v>2142</v>
      </c>
      <c r="B14449" s="375">
        <v>2136</v>
      </c>
      <c r="C14449" s="375" t="s">
        <v>15073</v>
      </c>
      <c r="D14449" s="377">
        <v>2</v>
      </c>
    </row>
    <row r="14450" spans="1:4">
      <c r="A14450" s="375">
        <v>2146</v>
      </c>
      <c r="B14450" s="375">
        <v>2136</v>
      </c>
      <c r="C14450" s="375" t="s">
        <v>15074</v>
      </c>
      <c r="D14450" s="377">
        <v>2</v>
      </c>
    </row>
    <row r="14451" spans="1:4">
      <c r="A14451" s="375">
        <v>2148</v>
      </c>
      <c r="B14451" s="375">
        <v>2136</v>
      </c>
      <c r="C14451" s="375" t="s">
        <v>15075</v>
      </c>
      <c r="D14451" s="377">
        <v>2</v>
      </c>
    </row>
    <row r="14452" spans="1:4">
      <c r="A14452" s="375">
        <v>2149</v>
      </c>
      <c r="B14452" s="375">
        <v>2136</v>
      </c>
      <c r="C14452" s="375" t="s">
        <v>15076</v>
      </c>
      <c r="D14452" s="377">
        <v>2</v>
      </c>
    </row>
    <row r="14453" spans="1:4">
      <c r="A14453" s="375">
        <v>2151</v>
      </c>
      <c r="B14453" s="375">
        <v>2136</v>
      </c>
      <c r="C14453" s="375" t="s">
        <v>15077</v>
      </c>
      <c r="D14453" s="377">
        <v>0</v>
      </c>
    </row>
    <row r="14454" spans="1:4">
      <c r="A14454" s="375">
        <v>2152</v>
      </c>
      <c r="B14454" s="375">
        <v>2136</v>
      </c>
      <c r="C14454" s="375" t="s">
        <v>15078</v>
      </c>
      <c r="D14454" s="377">
        <v>2</v>
      </c>
    </row>
    <row r="14455" spans="1:4">
      <c r="A14455" s="375">
        <v>2153</v>
      </c>
      <c r="B14455" s="375">
        <v>2136</v>
      </c>
      <c r="C14455" s="375" t="s">
        <v>15079</v>
      </c>
      <c r="D14455" s="377">
        <v>2</v>
      </c>
    </row>
    <row r="14456" spans="1:4">
      <c r="A14456" s="375">
        <v>2154</v>
      </c>
      <c r="B14456" s="375">
        <v>2136</v>
      </c>
      <c r="C14456" s="375" t="s">
        <v>15080</v>
      </c>
      <c r="D14456" s="377">
        <v>2</v>
      </c>
    </row>
    <row r="14457" spans="1:4">
      <c r="A14457" s="375">
        <v>2155</v>
      </c>
      <c r="B14457" s="375">
        <v>2136</v>
      </c>
      <c r="C14457" s="375" t="s">
        <v>15081</v>
      </c>
      <c r="D14457" s="377">
        <v>2</v>
      </c>
    </row>
    <row r="14458" spans="1:4">
      <c r="A14458" s="375">
        <v>2156</v>
      </c>
      <c r="B14458" s="375">
        <v>2136</v>
      </c>
      <c r="C14458" s="375" t="s">
        <v>15082</v>
      </c>
      <c r="D14458" s="377">
        <v>2</v>
      </c>
    </row>
    <row r="14459" spans="1:4">
      <c r="A14459" s="375">
        <v>2162</v>
      </c>
      <c r="B14459" s="375">
        <v>2136</v>
      </c>
      <c r="C14459" s="375" t="s">
        <v>15083</v>
      </c>
      <c r="D14459" s="377">
        <v>2</v>
      </c>
    </row>
    <row r="14460" spans="1:4">
      <c r="A14460" s="375">
        <v>2163</v>
      </c>
      <c r="B14460" s="375">
        <v>2136</v>
      </c>
      <c r="C14460" s="375" t="s">
        <v>15084</v>
      </c>
      <c r="D14460" s="377">
        <v>2</v>
      </c>
    </row>
    <row r="14461" spans="1:4">
      <c r="A14461" s="375">
        <v>2164</v>
      </c>
      <c r="B14461" s="375">
        <v>2136</v>
      </c>
      <c r="C14461" s="375" t="s">
        <v>15085</v>
      </c>
      <c r="D14461" s="377">
        <v>2</v>
      </c>
    </row>
    <row r="14462" spans="1:4">
      <c r="A14462" s="375">
        <v>2169</v>
      </c>
      <c r="B14462" s="375">
        <v>2136</v>
      </c>
      <c r="C14462" s="375" t="s">
        <v>15086</v>
      </c>
      <c r="D14462" s="377">
        <v>2</v>
      </c>
    </row>
    <row r="14463" spans="1:4">
      <c r="A14463" s="375">
        <v>2171</v>
      </c>
      <c r="B14463" s="375">
        <v>2136</v>
      </c>
      <c r="C14463" s="375" t="s">
        <v>15087</v>
      </c>
      <c r="D14463" s="377">
        <v>2</v>
      </c>
    </row>
    <row r="14464" spans="1:4">
      <c r="A14464" s="375">
        <v>2172</v>
      </c>
      <c r="B14464" s="375">
        <v>2136</v>
      </c>
      <c r="C14464" s="375" t="s">
        <v>15088</v>
      </c>
      <c r="D14464" s="377">
        <v>2</v>
      </c>
    </row>
    <row r="14465" spans="1:4">
      <c r="A14465" s="375">
        <v>2173</v>
      </c>
      <c r="B14465" s="375">
        <v>2136</v>
      </c>
      <c r="C14465" s="375" t="s">
        <v>15089</v>
      </c>
      <c r="D14465" s="377">
        <v>2</v>
      </c>
    </row>
    <row r="14466" spans="1:4">
      <c r="A14466" s="375">
        <v>2174</v>
      </c>
      <c r="B14466" s="375">
        <v>2136</v>
      </c>
      <c r="C14466" s="375" t="s">
        <v>15090</v>
      </c>
      <c r="D14466" s="377">
        <v>2</v>
      </c>
    </row>
    <row r="14467" spans="1:4">
      <c r="A14467" s="375">
        <v>2175</v>
      </c>
      <c r="B14467" s="375">
        <v>2136</v>
      </c>
      <c r="C14467" s="375" t="s">
        <v>15091</v>
      </c>
      <c r="D14467" s="377">
        <v>2</v>
      </c>
    </row>
    <row r="14468" spans="1:4">
      <c r="A14468" s="375">
        <v>2176</v>
      </c>
      <c r="B14468" s="375">
        <v>2136</v>
      </c>
      <c r="C14468" s="375" t="s">
        <v>15092</v>
      </c>
      <c r="D14468" s="377">
        <v>2</v>
      </c>
    </row>
    <row r="14469" spans="1:4">
      <c r="A14469" s="375">
        <v>2177</v>
      </c>
      <c r="B14469" s="375">
        <v>2136</v>
      </c>
      <c r="C14469" s="375" t="s">
        <v>15093</v>
      </c>
      <c r="D14469" s="377">
        <v>2</v>
      </c>
    </row>
    <row r="14470" spans="1:4">
      <c r="A14470" s="375">
        <v>2178</v>
      </c>
      <c r="B14470" s="375">
        <v>2136</v>
      </c>
      <c r="C14470" s="375" t="s">
        <v>15094</v>
      </c>
      <c r="D14470" s="377">
        <v>1</v>
      </c>
    </row>
    <row r="14471" spans="1:4">
      <c r="A14471" s="375">
        <v>2179</v>
      </c>
      <c r="B14471" s="375">
        <v>2136</v>
      </c>
      <c r="C14471" s="375" t="s">
        <v>15095</v>
      </c>
      <c r="D14471" s="377">
        <v>2</v>
      </c>
    </row>
    <row r="14472" spans="1:4">
      <c r="A14472" s="375">
        <v>2180</v>
      </c>
      <c r="B14472" s="375">
        <v>2136</v>
      </c>
      <c r="C14472" s="375" t="s">
        <v>15096</v>
      </c>
      <c r="D14472" s="377">
        <v>1</v>
      </c>
    </row>
    <row r="14473" spans="1:4">
      <c r="A14473" s="375">
        <v>2182</v>
      </c>
      <c r="B14473" s="375">
        <v>2136</v>
      </c>
      <c r="C14473" s="375" t="s">
        <v>15097</v>
      </c>
      <c r="D14473" s="377">
        <v>2</v>
      </c>
    </row>
    <row r="14474" spans="1:4">
      <c r="A14474" s="375">
        <v>2183</v>
      </c>
      <c r="B14474" s="375">
        <v>2136</v>
      </c>
      <c r="C14474" s="375" t="s">
        <v>15098</v>
      </c>
      <c r="D14474" s="377">
        <v>1</v>
      </c>
    </row>
    <row r="14475" spans="1:4">
      <c r="A14475" s="375">
        <v>2184</v>
      </c>
      <c r="B14475" s="375">
        <v>2136</v>
      </c>
      <c r="C14475" s="375" t="s">
        <v>15099</v>
      </c>
      <c r="D14475" s="377">
        <v>2</v>
      </c>
    </row>
    <row r="14476" spans="1:4">
      <c r="A14476" s="375">
        <v>2185</v>
      </c>
      <c r="B14476" s="375">
        <v>2136</v>
      </c>
      <c r="C14476" s="375" t="s">
        <v>15100</v>
      </c>
      <c r="D14476" s="377">
        <v>2</v>
      </c>
    </row>
    <row r="14477" spans="1:4">
      <c r="A14477" s="375">
        <v>2187</v>
      </c>
      <c r="B14477" s="375">
        <v>2136</v>
      </c>
      <c r="C14477" s="375" t="s">
        <v>15101</v>
      </c>
      <c r="D14477" s="377">
        <v>0</v>
      </c>
    </row>
    <row r="14478" spans="1:4">
      <c r="A14478" s="375">
        <v>2188</v>
      </c>
      <c r="B14478" s="375">
        <v>2136</v>
      </c>
      <c r="C14478" s="375" t="s">
        <v>15102</v>
      </c>
      <c r="D14478" s="377">
        <v>0</v>
      </c>
    </row>
    <row r="14479" spans="1:4">
      <c r="A14479" s="375">
        <v>2189</v>
      </c>
      <c r="B14479" s="375">
        <v>2136</v>
      </c>
      <c r="C14479" s="375" t="s">
        <v>15103</v>
      </c>
      <c r="D14479" s="377">
        <v>2</v>
      </c>
    </row>
    <row r="14480" spans="1:4">
      <c r="A14480" s="375">
        <v>2192</v>
      </c>
      <c r="B14480" s="375">
        <v>2136</v>
      </c>
      <c r="C14480" s="375" t="s">
        <v>15104</v>
      </c>
      <c r="D14480" s="377">
        <v>2</v>
      </c>
    </row>
    <row r="14481" spans="1:4">
      <c r="A14481" s="375">
        <v>2196</v>
      </c>
      <c r="B14481" s="375">
        <v>2136</v>
      </c>
      <c r="C14481" s="375" t="s">
        <v>15105</v>
      </c>
      <c r="D14481" s="377">
        <v>1</v>
      </c>
    </row>
    <row r="14482" spans="1:4">
      <c r="A14482" s="375">
        <v>2197</v>
      </c>
      <c r="B14482" s="375">
        <v>2136</v>
      </c>
      <c r="C14482" s="375" t="s">
        <v>15106</v>
      </c>
      <c r="D14482" s="377">
        <v>2</v>
      </c>
    </row>
    <row r="14483" spans="1:4">
      <c r="A14483" s="375">
        <v>2199</v>
      </c>
      <c r="B14483" s="375">
        <v>2136</v>
      </c>
      <c r="C14483" s="375" t="s">
        <v>15107</v>
      </c>
      <c r="D14483" s="377">
        <v>2</v>
      </c>
    </row>
    <row r="14484" spans="1:4">
      <c r="A14484" s="375">
        <v>2201</v>
      </c>
      <c r="B14484" s="375">
        <v>2136</v>
      </c>
      <c r="C14484" s="375" t="s">
        <v>15108</v>
      </c>
      <c r="D14484" s="377">
        <v>2</v>
      </c>
    </row>
    <row r="14485" spans="1:4">
      <c r="A14485" s="375">
        <v>2202</v>
      </c>
      <c r="B14485" s="375">
        <v>2136</v>
      </c>
      <c r="C14485" s="375" t="s">
        <v>15109</v>
      </c>
      <c r="D14485" s="377">
        <v>1</v>
      </c>
    </row>
    <row r="14486" spans="1:4">
      <c r="A14486" s="375">
        <v>2203</v>
      </c>
      <c r="B14486" s="375">
        <v>2136</v>
      </c>
      <c r="C14486" s="375" t="s">
        <v>15110</v>
      </c>
      <c r="D14486" s="377">
        <v>1</v>
      </c>
    </row>
    <row r="14487" spans="1:4">
      <c r="A14487" s="375">
        <v>2206</v>
      </c>
      <c r="B14487" s="375">
        <v>2136</v>
      </c>
      <c r="C14487" s="375" t="s">
        <v>15111</v>
      </c>
      <c r="D14487" s="377">
        <v>2</v>
      </c>
    </row>
    <row r="14488" spans="1:4">
      <c r="A14488" s="375">
        <v>2207</v>
      </c>
      <c r="B14488" s="375">
        <v>2136</v>
      </c>
      <c r="C14488" s="375" t="s">
        <v>15112</v>
      </c>
      <c r="D14488" s="377">
        <v>2</v>
      </c>
    </row>
    <row r="14489" spans="1:4">
      <c r="A14489" s="375">
        <v>2208</v>
      </c>
      <c r="B14489" s="375">
        <v>2136</v>
      </c>
      <c r="C14489" s="375" t="s">
        <v>15113</v>
      </c>
      <c r="D14489" s="377">
        <v>2</v>
      </c>
    </row>
    <row r="14490" spans="1:4">
      <c r="A14490" s="375">
        <v>2209</v>
      </c>
      <c r="B14490" s="375">
        <v>2136</v>
      </c>
      <c r="C14490" s="375" t="s">
        <v>15114</v>
      </c>
      <c r="D14490" s="377">
        <v>2</v>
      </c>
    </row>
    <row r="14491" spans="1:4">
      <c r="A14491" s="375">
        <v>2210</v>
      </c>
      <c r="B14491" s="375">
        <v>2136</v>
      </c>
      <c r="C14491" s="375" t="s">
        <v>15115</v>
      </c>
      <c r="D14491" s="377">
        <v>2</v>
      </c>
    </row>
    <row r="14492" spans="1:4">
      <c r="A14492" s="375">
        <v>2211</v>
      </c>
      <c r="B14492" s="375">
        <v>2136</v>
      </c>
      <c r="C14492" s="375" t="s">
        <v>15116</v>
      </c>
      <c r="D14492" s="377">
        <v>2</v>
      </c>
    </row>
    <row r="14493" spans="1:4">
      <c r="A14493" s="375">
        <v>2212</v>
      </c>
      <c r="B14493" s="375">
        <v>2136</v>
      </c>
      <c r="C14493" s="375" t="s">
        <v>15117</v>
      </c>
      <c r="D14493" s="377">
        <v>1</v>
      </c>
    </row>
    <row r="14494" spans="1:4">
      <c r="A14494" s="375">
        <v>2213</v>
      </c>
      <c r="B14494" s="375">
        <v>2136</v>
      </c>
      <c r="C14494" s="375" t="s">
        <v>15118</v>
      </c>
      <c r="D14494" s="377">
        <v>2</v>
      </c>
    </row>
    <row r="14495" spans="1:4">
      <c r="A14495" s="375">
        <v>2214</v>
      </c>
      <c r="B14495" s="375">
        <v>2136</v>
      </c>
      <c r="C14495" s="375" t="s">
        <v>15119</v>
      </c>
      <c r="D14495" s="377">
        <v>2</v>
      </c>
    </row>
    <row r="14496" spans="1:4">
      <c r="A14496" s="375">
        <v>2215</v>
      </c>
      <c r="B14496" s="375">
        <v>2136</v>
      </c>
      <c r="C14496" s="375" t="s">
        <v>15120</v>
      </c>
      <c r="D14496" s="377">
        <v>1</v>
      </c>
    </row>
    <row r="14497" spans="1:4">
      <c r="A14497" s="375">
        <v>2312</v>
      </c>
      <c r="B14497" s="375">
        <v>2136</v>
      </c>
      <c r="C14497" s="375" t="s">
        <v>15121</v>
      </c>
      <c r="D14497" s="377">
        <v>0</v>
      </c>
    </row>
    <row r="14498" spans="1:4">
      <c r="A14498" s="375">
        <v>2317</v>
      </c>
      <c r="B14498" s="375">
        <v>2136</v>
      </c>
      <c r="C14498" s="375" t="s">
        <v>15122</v>
      </c>
      <c r="D14498" s="377">
        <v>1</v>
      </c>
    </row>
    <row r="14499" spans="1:4">
      <c r="A14499" s="375">
        <v>2322</v>
      </c>
      <c r="B14499" s="375">
        <v>2136</v>
      </c>
      <c r="C14499" s="375" t="s">
        <v>15123</v>
      </c>
      <c r="D14499" s="377">
        <v>0</v>
      </c>
    </row>
    <row r="14500" spans="1:4">
      <c r="A14500" s="375">
        <v>2323</v>
      </c>
      <c r="B14500" s="375">
        <v>2136</v>
      </c>
      <c r="C14500" s="375" t="s">
        <v>15124</v>
      </c>
      <c r="D14500" s="377">
        <v>0</v>
      </c>
    </row>
    <row r="14501" spans="1:4">
      <c r="A14501" s="375">
        <v>2324</v>
      </c>
      <c r="B14501" s="375">
        <v>2136</v>
      </c>
      <c r="C14501" s="375" t="s">
        <v>15125</v>
      </c>
      <c r="D14501" s="377">
        <v>2</v>
      </c>
    </row>
    <row r="14502" spans="1:4">
      <c r="A14502" s="375">
        <v>2326</v>
      </c>
      <c r="B14502" s="375">
        <v>2136</v>
      </c>
      <c r="C14502" s="375" t="s">
        <v>15126</v>
      </c>
      <c r="D14502" s="377">
        <v>2</v>
      </c>
    </row>
    <row r="14503" spans="1:4">
      <c r="A14503" s="375">
        <v>2328</v>
      </c>
      <c r="B14503" s="375">
        <v>2136</v>
      </c>
      <c r="C14503" s="375" t="s">
        <v>15127</v>
      </c>
      <c r="D14503" s="377">
        <v>1</v>
      </c>
    </row>
    <row r="14504" spans="1:4">
      <c r="A14504" s="375">
        <v>2330</v>
      </c>
      <c r="B14504" s="375">
        <v>2136</v>
      </c>
      <c r="C14504" s="375" t="s">
        <v>15128</v>
      </c>
      <c r="D14504" s="377">
        <v>1</v>
      </c>
    </row>
    <row r="14505" spans="1:4">
      <c r="A14505" s="375">
        <v>2338</v>
      </c>
      <c r="B14505" s="375">
        <v>2136</v>
      </c>
      <c r="C14505" s="375" t="s">
        <v>15129</v>
      </c>
      <c r="D14505" s="377">
        <v>0</v>
      </c>
    </row>
    <row r="14506" spans="1:4">
      <c r="A14506" s="375">
        <v>2341</v>
      </c>
      <c r="B14506" s="375">
        <v>2136</v>
      </c>
      <c r="C14506" s="375" t="s">
        <v>15130</v>
      </c>
      <c r="D14506" s="377">
        <v>1</v>
      </c>
    </row>
    <row r="14507" spans="1:4">
      <c r="A14507" s="375">
        <v>2342</v>
      </c>
      <c r="B14507" s="375">
        <v>2136</v>
      </c>
      <c r="C14507" s="375" t="s">
        <v>15131</v>
      </c>
      <c r="D14507" s="377">
        <v>1</v>
      </c>
    </row>
    <row r="14508" spans="1:4">
      <c r="A14508" s="375">
        <v>2343</v>
      </c>
      <c r="B14508" s="375">
        <v>2136</v>
      </c>
      <c r="C14508" s="375" t="s">
        <v>15132</v>
      </c>
      <c r="D14508" s="377">
        <v>1</v>
      </c>
    </row>
    <row r="14509" spans="1:4">
      <c r="A14509" s="375">
        <v>2345</v>
      </c>
      <c r="B14509" s="375">
        <v>2136</v>
      </c>
      <c r="C14509" s="375" t="s">
        <v>15133</v>
      </c>
      <c r="D14509" s="377">
        <v>1</v>
      </c>
    </row>
    <row r="14510" spans="1:4">
      <c r="A14510" s="375">
        <v>2346</v>
      </c>
      <c r="B14510" s="375">
        <v>2136</v>
      </c>
      <c r="C14510" s="375" t="s">
        <v>15134</v>
      </c>
      <c r="D14510" s="377">
        <v>1</v>
      </c>
    </row>
    <row r="14511" spans="1:4">
      <c r="A14511" s="375">
        <v>2347</v>
      </c>
      <c r="B14511" s="375">
        <v>2136</v>
      </c>
      <c r="C14511" s="375" t="s">
        <v>15135</v>
      </c>
      <c r="D14511" s="377">
        <v>1</v>
      </c>
    </row>
    <row r="14512" spans="1:4">
      <c r="A14512" s="375">
        <v>3102</v>
      </c>
      <c r="B14512" s="375">
        <v>2136</v>
      </c>
      <c r="C14512" s="375" t="s">
        <v>15136</v>
      </c>
      <c r="D14512" s="377">
        <v>0</v>
      </c>
    </row>
    <row r="14513" spans="1:4">
      <c r="A14513" s="375">
        <v>3103</v>
      </c>
      <c r="B14513" s="375">
        <v>2136</v>
      </c>
      <c r="C14513" s="375" t="s">
        <v>15137</v>
      </c>
      <c r="D14513" s="377">
        <v>0</v>
      </c>
    </row>
    <row r="14514" spans="1:4">
      <c r="A14514" s="375">
        <v>3104</v>
      </c>
      <c r="B14514" s="375">
        <v>2136</v>
      </c>
      <c r="C14514" s="375" t="s">
        <v>15138</v>
      </c>
      <c r="D14514" s="377">
        <v>0</v>
      </c>
    </row>
    <row r="14515" spans="1:4">
      <c r="A14515" s="375">
        <v>3105</v>
      </c>
      <c r="B14515" s="375">
        <v>2136</v>
      </c>
      <c r="C14515" s="375" t="s">
        <v>15139</v>
      </c>
      <c r="D14515" s="377">
        <v>0</v>
      </c>
    </row>
    <row r="14516" spans="1:4">
      <c r="A14516" s="375">
        <v>3108</v>
      </c>
      <c r="B14516" s="375">
        <v>2136</v>
      </c>
      <c r="C14516" s="375" t="s">
        <v>15140</v>
      </c>
      <c r="D14516" s="377">
        <v>0</v>
      </c>
    </row>
    <row r="14517" spans="1:4">
      <c r="A14517" s="375">
        <v>3109</v>
      </c>
      <c r="B14517" s="375">
        <v>2136</v>
      </c>
      <c r="C14517" s="375" t="s">
        <v>15141</v>
      </c>
      <c r="D14517" s="377">
        <v>0</v>
      </c>
    </row>
    <row r="14518" spans="1:4">
      <c r="A14518" s="375">
        <v>3115</v>
      </c>
      <c r="B14518" s="375">
        <v>2136</v>
      </c>
      <c r="C14518" s="375" t="s">
        <v>15142</v>
      </c>
      <c r="D14518" s="377">
        <v>0</v>
      </c>
    </row>
    <row r="14519" spans="1:4">
      <c r="A14519" s="375">
        <v>3116</v>
      </c>
      <c r="B14519" s="375">
        <v>2136</v>
      </c>
      <c r="C14519" s="375" t="s">
        <v>15143</v>
      </c>
      <c r="D14519" s="377">
        <v>0</v>
      </c>
    </row>
    <row r="14520" spans="1:4">
      <c r="A14520" s="375">
        <v>3120</v>
      </c>
      <c r="B14520" s="375">
        <v>2136</v>
      </c>
      <c r="C14520" s="375" t="s">
        <v>15144</v>
      </c>
      <c r="D14520" s="377">
        <v>0</v>
      </c>
    </row>
    <row r="14521" spans="1:4">
      <c r="A14521" s="375">
        <v>3121</v>
      </c>
      <c r="B14521" s="375">
        <v>2136</v>
      </c>
      <c r="C14521" s="375" t="s">
        <v>15145</v>
      </c>
      <c r="D14521" s="377">
        <v>0</v>
      </c>
    </row>
    <row r="14522" spans="1:4">
      <c r="A14522" s="375">
        <v>3141</v>
      </c>
      <c r="B14522" s="375">
        <v>2136</v>
      </c>
      <c r="C14522" s="375" t="s">
        <v>15146</v>
      </c>
      <c r="D14522" s="377">
        <v>0</v>
      </c>
    </row>
    <row r="14523" spans="1:4">
      <c r="A14523" s="375">
        <v>3145</v>
      </c>
      <c r="B14523" s="375">
        <v>2136</v>
      </c>
      <c r="C14523" s="375" t="s">
        <v>15147</v>
      </c>
      <c r="D14523" s="377">
        <v>0</v>
      </c>
    </row>
    <row r="14524" spans="1:4">
      <c r="A14524" s="375">
        <v>3146</v>
      </c>
      <c r="B14524" s="375">
        <v>2136</v>
      </c>
      <c r="C14524" s="375" t="s">
        <v>15148</v>
      </c>
      <c r="D14524" s="377">
        <v>0</v>
      </c>
    </row>
    <row r="14525" spans="1:4">
      <c r="A14525" s="375">
        <v>3147</v>
      </c>
      <c r="B14525" s="375">
        <v>2136</v>
      </c>
      <c r="C14525" s="375" t="s">
        <v>15149</v>
      </c>
      <c r="D14525" s="377">
        <v>0</v>
      </c>
    </row>
    <row r="14526" spans="1:4">
      <c r="A14526" s="375">
        <v>3181</v>
      </c>
      <c r="B14526" s="375">
        <v>2136</v>
      </c>
      <c r="C14526" s="375" t="s">
        <v>15150</v>
      </c>
      <c r="D14526" s="377">
        <v>0</v>
      </c>
    </row>
    <row r="14527" spans="1:4">
      <c r="A14527" s="375">
        <v>3199</v>
      </c>
      <c r="B14527" s="375">
        <v>2136</v>
      </c>
      <c r="C14527" s="375" t="s">
        <v>15151</v>
      </c>
      <c r="D14527" s="377">
        <v>0</v>
      </c>
    </row>
    <row r="14528" spans="1:4">
      <c r="A14528" s="375">
        <v>4109</v>
      </c>
      <c r="B14528" s="375">
        <v>2136</v>
      </c>
      <c r="C14528" s="375" t="s">
        <v>15152</v>
      </c>
      <c r="D14528" s="377">
        <v>0</v>
      </c>
    </row>
    <row r="14529" spans="1:4">
      <c r="A14529" s="375">
        <v>4111</v>
      </c>
      <c r="B14529" s="375">
        <v>2136</v>
      </c>
      <c r="C14529" s="375" t="s">
        <v>15153</v>
      </c>
      <c r="D14529" s="377">
        <v>2</v>
      </c>
    </row>
    <row r="14530" spans="1:4">
      <c r="A14530" s="375">
        <v>4112</v>
      </c>
      <c r="B14530" s="375">
        <v>2136</v>
      </c>
      <c r="C14530" s="375" t="s">
        <v>15154</v>
      </c>
      <c r="D14530" s="377">
        <v>2</v>
      </c>
    </row>
    <row r="14531" spans="1:4">
      <c r="A14531" s="375">
        <v>4116</v>
      </c>
      <c r="B14531" s="375">
        <v>2136</v>
      </c>
      <c r="C14531" s="375" t="s">
        <v>15155</v>
      </c>
      <c r="D14531" s="377">
        <v>2</v>
      </c>
    </row>
    <row r="14532" spans="1:4">
      <c r="A14532" s="375">
        <v>4117</v>
      </c>
      <c r="B14532" s="375">
        <v>2136</v>
      </c>
      <c r="C14532" s="375" t="s">
        <v>15156</v>
      </c>
      <c r="D14532" s="377">
        <v>2</v>
      </c>
    </row>
    <row r="14533" spans="1:4">
      <c r="A14533" s="375">
        <v>4121</v>
      </c>
      <c r="B14533" s="375">
        <v>2136</v>
      </c>
      <c r="C14533" s="375" t="s">
        <v>15157</v>
      </c>
      <c r="D14533" s="377">
        <v>2</v>
      </c>
    </row>
    <row r="14534" spans="1:4">
      <c r="A14534" s="375">
        <v>4123</v>
      </c>
      <c r="B14534" s="375">
        <v>2136</v>
      </c>
      <c r="C14534" s="375" t="s">
        <v>15158</v>
      </c>
      <c r="D14534" s="377">
        <v>2</v>
      </c>
    </row>
    <row r="14535" spans="1:4">
      <c r="A14535" s="375">
        <v>4124</v>
      </c>
      <c r="B14535" s="375">
        <v>2136</v>
      </c>
      <c r="C14535" s="375" t="s">
        <v>15159</v>
      </c>
      <c r="D14535" s="377">
        <v>2</v>
      </c>
    </row>
    <row r="14536" spans="1:4">
      <c r="A14536" s="375">
        <v>4126</v>
      </c>
      <c r="B14536" s="375">
        <v>2136</v>
      </c>
      <c r="C14536" s="375" t="s">
        <v>15160</v>
      </c>
      <c r="D14536" s="377">
        <v>2</v>
      </c>
    </row>
    <row r="14537" spans="1:4">
      <c r="A14537" s="375">
        <v>4130</v>
      </c>
      <c r="B14537" s="375">
        <v>2136</v>
      </c>
      <c r="C14537" s="375" t="s">
        <v>15161</v>
      </c>
      <c r="D14537" s="377">
        <v>2</v>
      </c>
    </row>
    <row r="14538" spans="1:4">
      <c r="A14538" s="375">
        <v>4131</v>
      </c>
      <c r="B14538" s="375">
        <v>2136</v>
      </c>
      <c r="C14538" s="375" t="s">
        <v>15162</v>
      </c>
      <c r="D14538" s="377">
        <v>2</v>
      </c>
    </row>
    <row r="14539" spans="1:4">
      <c r="A14539" s="375">
        <v>4132</v>
      </c>
      <c r="B14539" s="375">
        <v>2136</v>
      </c>
      <c r="C14539" s="375" t="s">
        <v>15163</v>
      </c>
      <c r="D14539" s="377">
        <v>2</v>
      </c>
    </row>
    <row r="14540" spans="1:4">
      <c r="A14540" s="375">
        <v>4140</v>
      </c>
      <c r="B14540" s="375">
        <v>2136</v>
      </c>
      <c r="C14540" s="375" t="s">
        <v>15164</v>
      </c>
      <c r="D14540" s="377">
        <v>2</v>
      </c>
    </row>
    <row r="14541" spans="1:4">
      <c r="A14541" s="375">
        <v>4170</v>
      </c>
      <c r="B14541" s="375">
        <v>2136</v>
      </c>
      <c r="C14541" s="375" t="s">
        <v>15165</v>
      </c>
      <c r="D14541" s="377">
        <v>2</v>
      </c>
    </row>
    <row r="14542" spans="1:4">
      <c r="A14542" s="375">
        <v>4173</v>
      </c>
      <c r="B14542" s="375">
        <v>2136</v>
      </c>
      <c r="C14542" s="375" t="s">
        <v>15166</v>
      </c>
      <c r="D14542" s="377">
        <v>1</v>
      </c>
    </row>
    <row r="14543" spans="1:4">
      <c r="A14543" s="375">
        <v>4179</v>
      </c>
      <c r="B14543" s="375">
        <v>2136</v>
      </c>
      <c r="C14543" s="375" t="s">
        <v>15167</v>
      </c>
      <c r="D14543" s="377">
        <v>2</v>
      </c>
    </row>
    <row r="14544" spans="1:4">
      <c r="A14544" s="375">
        <v>4180</v>
      </c>
      <c r="B14544" s="375">
        <v>2136</v>
      </c>
      <c r="C14544" s="375" t="s">
        <v>15168</v>
      </c>
      <c r="D14544" s="377">
        <v>2</v>
      </c>
    </row>
    <row r="14545" spans="1:4">
      <c r="A14545" s="375">
        <v>4181</v>
      </c>
      <c r="B14545" s="375">
        <v>2136</v>
      </c>
      <c r="C14545" s="375" t="s">
        <v>15169</v>
      </c>
      <c r="D14545" s="377">
        <v>2</v>
      </c>
    </row>
    <row r="14546" spans="1:4">
      <c r="A14546" s="375">
        <v>4190</v>
      </c>
      <c r="B14546" s="375">
        <v>2136</v>
      </c>
      <c r="C14546" s="375" t="s">
        <v>15170</v>
      </c>
      <c r="D14546" s="377">
        <v>2</v>
      </c>
    </row>
    <row r="14547" spans="1:4">
      <c r="A14547" s="375">
        <v>4191</v>
      </c>
      <c r="B14547" s="375">
        <v>2136</v>
      </c>
      <c r="C14547" s="375" t="s">
        <v>15171</v>
      </c>
      <c r="D14547" s="377">
        <v>2</v>
      </c>
    </row>
    <row r="14548" spans="1:4">
      <c r="A14548" s="375">
        <v>4192</v>
      </c>
      <c r="B14548" s="375">
        <v>2136</v>
      </c>
      <c r="C14548" s="375" t="s">
        <v>15172</v>
      </c>
      <c r="D14548" s="377">
        <v>2</v>
      </c>
    </row>
    <row r="14549" spans="1:4">
      <c r="A14549" s="375">
        <v>4196</v>
      </c>
      <c r="B14549" s="375">
        <v>2136</v>
      </c>
      <c r="C14549" s="375" t="s">
        <v>15173</v>
      </c>
      <c r="D14549" s="377">
        <v>2</v>
      </c>
    </row>
    <row r="14550" spans="1:4">
      <c r="A14550" s="375">
        <v>4199</v>
      </c>
      <c r="B14550" s="375">
        <v>2136</v>
      </c>
      <c r="C14550" s="375" t="s">
        <v>15174</v>
      </c>
      <c r="D14550" s="377">
        <v>2</v>
      </c>
    </row>
    <row r="14551" spans="1:4">
      <c r="A14551" s="375">
        <v>5002</v>
      </c>
      <c r="B14551" s="375">
        <v>2136</v>
      </c>
      <c r="C14551" s="375" t="s">
        <v>15175</v>
      </c>
      <c r="D14551" s="377">
        <v>0</v>
      </c>
    </row>
    <row r="14552" spans="1:4">
      <c r="A14552" s="375">
        <v>5003</v>
      </c>
      <c r="B14552" s="375">
        <v>2136</v>
      </c>
      <c r="C14552" s="375" t="s">
        <v>15176</v>
      </c>
      <c r="D14552" s="377">
        <v>0</v>
      </c>
    </row>
    <row r="14553" spans="1:4">
      <c r="A14553" s="375">
        <v>5008</v>
      </c>
      <c r="B14553" s="375">
        <v>2136</v>
      </c>
      <c r="C14553" s="375" t="s">
        <v>15177</v>
      </c>
      <c r="D14553" s="377">
        <v>0</v>
      </c>
    </row>
    <row r="14554" spans="1:4">
      <c r="A14554" s="375">
        <v>6002</v>
      </c>
      <c r="B14554" s="375">
        <v>2136</v>
      </c>
      <c r="C14554" s="375" t="s">
        <v>15178</v>
      </c>
      <c r="D14554" s="377">
        <v>1</v>
      </c>
    </row>
    <row r="14555" spans="1:4">
      <c r="A14555" s="375">
        <v>6022</v>
      </c>
      <c r="B14555" s="375">
        <v>2136</v>
      </c>
      <c r="C14555" s="375" t="s">
        <v>15179</v>
      </c>
      <c r="D14555" s="377">
        <v>1</v>
      </c>
    </row>
    <row r="14556" spans="1:4">
      <c r="A14556" s="375">
        <v>6034</v>
      </c>
      <c r="B14556" s="375">
        <v>2136</v>
      </c>
      <c r="C14556" s="375" t="s">
        <v>15180</v>
      </c>
      <c r="D14556" s="377">
        <v>1</v>
      </c>
    </row>
    <row r="14557" spans="1:4">
      <c r="A14557" s="375">
        <v>6042</v>
      </c>
      <c r="B14557" s="375">
        <v>2136</v>
      </c>
      <c r="C14557" s="375" t="s">
        <v>15181</v>
      </c>
      <c r="D14557" s="377">
        <v>1</v>
      </c>
    </row>
    <row r="14558" spans="1:4">
      <c r="A14558" s="375">
        <v>6082</v>
      </c>
      <c r="B14558" s="375">
        <v>2136</v>
      </c>
      <c r="C14558" s="375" t="s">
        <v>15182</v>
      </c>
      <c r="D14558" s="377">
        <v>0</v>
      </c>
    </row>
    <row r="14559" spans="1:4">
      <c r="A14559" s="375">
        <v>1099</v>
      </c>
      <c r="B14559" s="375">
        <v>2137</v>
      </c>
      <c r="C14559" s="375" t="s">
        <v>15183</v>
      </c>
      <c r="D14559" s="377">
        <v>2</v>
      </c>
    </row>
    <row r="14560" spans="1:4">
      <c r="A14560" s="375">
        <v>1100</v>
      </c>
      <c r="B14560" s="375">
        <v>2137</v>
      </c>
      <c r="C14560" s="375" t="s">
        <v>15184</v>
      </c>
      <c r="D14560" s="377">
        <v>0</v>
      </c>
    </row>
    <row r="14561" spans="1:4">
      <c r="A14561" s="375">
        <v>1101</v>
      </c>
      <c r="B14561" s="375">
        <v>2137</v>
      </c>
      <c r="C14561" s="375" t="s">
        <v>15185</v>
      </c>
      <c r="D14561" s="377">
        <v>2</v>
      </c>
    </row>
    <row r="14562" spans="1:4">
      <c r="A14562" s="375">
        <v>1102</v>
      </c>
      <c r="B14562" s="375">
        <v>2137</v>
      </c>
      <c r="C14562" s="375" t="s">
        <v>15186</v>
      </c>
      <c r="D14562" s="377">
        <v>0</v>
      </c>
    </row>
    <row r="14563" spans="1:4">
      <c r="A14563" s="375">
        <v>1103</v>
      </c>
      <c r="B14563" s="375">
        <v>2137</v>
      </c>
      <c r="C14563" s="375" t="s">
        <v>15187</v>
      </c>
      <c r="D14563" s="377">
        <v>2</v>
      </c>
    </row>
    <row r="14564" spans="1:4">
      <c r="A14564" s="375">
        <v>1104</v>
      </c>
      <c r="B14564" s="375">
        <v>2137</v>
      </c>
      <c r="C14564" s="375" t="s">
        <v>15188</v>
      </c>
      <c r="D14564" s="377">
        <v>0</v>
      </c>
    </row>
    <row r="14565" spans="1:4">
      <c r="A14565" s="375">
        <v>1105</v>
      </c>
      <c r="B14565" s="375">
        <v>2137</v>
      </c>
      <c r="C14565" s="375" t="s">
        <v>15189</v>
      </c>
      <c r="D14565" s="377">
        <v>0</v>
      </c>
    </row>
    <row r="14566" spans="1:4">
      <c r="A14566" s="375">
        <v>1106</v>
      </c>
      <c r="B14566" s="375">
        <v>2137</v>
      </c>
      <c r="C14566" s="375" t="s">
        <v>15190</v>
      </c>
      <c r="D14566" s="377">
        <v>0</v>
      </c>
    </row>
    <row r="14567" spans="1:4">
      <c r="A14567" s="375">
        <v>1107</v>
      </c>
      <c r="B14567" s="375">
        <v>2137</v>
      </c>
      <c r="C14567" s="375" t="s">
        <v>15191</v>
      </c>
      <c r="D14567" s="377">
        <v>2</v>
      </c>
    </row>
    <row r="14568" spans="1:4">
      <c r="A14568" s="375">
        <v>1109</v>
      </c>
      <c r="B14568" s="375">
        <v>2137</v>
      </c>
      <c r="C14568" s="375" t="s">
        <v>15192</v>
      </c>
      <c r="D14568" s="377">
        <v>0</v>
      </c>
    </row>
    <row r="14569" spans="1:4">
      <c r="A14569" s="375">
        <v>1113</v>
      </c>
      <c r="B14569" s="375">
        <v>2137</v>
      </c>
      <c r="C14569" s="375" t="s">
        <v>15193</v>
      </c>
      <c r="D14569" s="377">
        <v>0</v>
      </c>
    </row>
    <row r="14570" spans="1:4">
      <c r="A14570" s="375">
        <v>1114</v>
      </c>
      <c r="B14570" s="375">
        <v>2137</v>
      </c>
      <c r="C14570" s="375" t="s">
        <v>15194</v>
      </c>
      <c r="D14570" s="377">
        <v>2</v>
      </c>
    </row>
    <row r="14571" spans="1:4">
      <c r="A14571" s="375">
        <v>1115</v>
      </c>
      <c r="B14571" s="375">
        <v>2137</v>
      </c>
      <c r="C14571" s="375" t="s">
        <v>15195</v>
      </c>
      <c r="D14571" s="377">
        <v>0</v>
      </c>
    </row>
    <row r="14572" spans="1:4">
      <c r="A14572" s="375">
        <v>1120</v>
      </c>
      <c r="B14572" s="375">
        <v>2137</v>
      </c>
      <c r="C14572" s="375" t="s">
        <v>15196</v>
      </c>
      <c r="D14572" s="377">
        <v>2</v>
      </c>
    </row>
    <row r="14573" spans="1:4">
      <c r="A14573" s="375">
        <v>1121</v>
      </c>
      <c r="B14573" s="375">
        <v>2137</v>
      </c>
      <c r="C14573" s="375" t="s">
        <v>15197</v>
      </c>
      <c r="D14573" s="377">
        <v>2</v>
      </c>
    </row>
    <row r="14574" spans="1:4">
      <c r="A14574" s="375">
        <v>1123</v>
      </c>
      <c r="B14574" s="375">
        <v>2137</v>
      </c>
      <c r="C14574" s="375" t="s">
        <v>15198</v>
      </c>
      <c r="D14574" s="377">
        <v>0</v>
      </c>
    </row>
    <row r="14575" spans="1:4">
      <c r="A14575" s="375">
        <v>1124</v>
      </c>
      <c r="B14575" s="375">
        <v>2137</v>
      </c>
      <c r="C14575" s="375" t="s">
        <v>15199</v>
      </c>
      <c r="D14575" s="377">
        <v>2</v>
      </c>
    </row>
    <row r="14576" spans="1:4">
      <c r="A14576" s="375">
        <v>1125</v>
      </c>
      <c r="B14576" s="375">
        <v>2137</v>
      </c>
      <c r="C14576" s="375" t="s">
        <v>15200</v>
      </c>
      <c r="D14576" s="377">
        <v>2</v>
      </c>
    </row>
    <row r="14577" spans="1:4">
      <c r="A14577" s="375">
        <v>1126</v>
      </c>
      <c r="B14577" s="375">
        <v>2137</v>
      </c>
      <c r="C14577" s="375" t="s">
        <v>15201</v>
      </c>
      <c r="D14577" s="377">
        <v>2</v>
      </c>
    </row>
    <row r="14578" spans="1:4">
      <c r="A14578" s="375">
        <v>1127</v>
      </c>
      <c r="B14578" s="375">
        <v>2137</v>
      </c>
      <c r="C14578" s="375" t="s">
        <v>15202</v>
      </c>
      <c r="D14578" s="377">
        <v>0</v>
      </c>
    </row>
    <row r="14579" spans="1:4">
      <c r="A14579" s="375">
        <v>1128</v>
      </c>
      <c r="B14579" s="375">
        <v>2137</v>
      </c>
      <c r="C14579" s="375" t="s">
        <v>15203</v>
      </c>
      <c r="D14579" s="377">
        <v>2</v>
      </c>
    </row>
    <row r="14580" spans="1:4">
      <c r="A14580" s="375">
        <v>1129</v>
      </c>
      <c r="B14580" s="375">
        <v>2137</v>
      </c>
      <c r="C14580" s="375" t="s">
        <v>15204</v>
      </c>
      <c r="D14580" s="377">
        <v>0</v>
      </c>
    </row>
    <row r="14581" spans="1:4">
      <c r="A14581" s="375">
        <v>1130</v>
      </c>
      <c r="B14581" s="375">
        <v>2137</v>
      </c>
      <c r="C14581" s="375" t="s">
        <v>15205</v>
      </c>
      <c r="D14581" s="377">
        <v>1</v>
      </c>
    </row>
    <row r="14582" spans="1:4">
      <c r="A14582" s="375">
        <v>1131</v>
      </c>
      <c r="B14582" s="375">
        <v>2137</v>
      </c>
      <c r="C14582" s="375" t="s">
        <v>15206</v>
      </c>
      <c r="D14582" s="377">
        <v>2</v>
      </c>
    </row>
    <row r="14583" spans="1:4">
      <c r="A14583" s="375">
        <v>1132</v>
      </c>
      <c r="B14583" s="375">
        <v>2137</v>
      </c>
      <c r="C14583" s="375" t="s">
        <v>15207</v>
      </c>
      <c r="D14583" s="377">
        <v>1</v>
      </c>
    </row>
    <row r="14584" spans="1:4">
      <c r="A14584" s="375">
        <v>1137</v>
      </c>
      <c r="B14584" s="375">
        <v>2137</v>
      </c>
      <c r="C14584" s="375" t="s">
        <v>15208</v>
      </c>
      <c r="D14584" s="377">
        <v>0</v>
      </c>
    </row>
    <row r="14585" spans="1:4">
      <c r="A14585" s="375">
        <v>1151</v>
      </c>
      <c r="B14585" s="375">
        <v>2137</v>
      </c>
      <c r="C14585" s="375" t="s">
        <v>15209</v>
      </c>
      <c r="D14585" s="377">
        <v>2</v>
      </c>
    </row>
    <row r="14586" spans="1:4">
      <c r="A14586" s="375">
        <v>1152</v>
      </c>
      <c r="B14586" s="375">
        <v>2137</v>
      </c>
      <c r="C14586" s="375" t="s">
        <v>15210</v>
      </c>
      <c r="D14586" s="377">
        <v>2</v>
      </c>
    </row>
    <row r="14587" spans="1:4">
      <c r="A14587" s="375">
        <v>1153</v>
      </c>
      <c r="B14587" s="375">
        <v>2137</v>
      </c>
      <c r="C14587" s="375" t="s">
        <v>15211</v>
      </c>
      <c r="D14587" s="377">
        <v>0</v>
      </c>
    </row>
    <row r="14588" spans="1:4">
      <c r="A14588" s="375">
        <v>1157</v>
      </c>
      <c r="B14588" s="375">
        <v>2137</v>
      </c>
      <c r="C14588" s="375" t="s">
        <v>15212</v>
      </c>
      <c r="D14588" s="377">
        <v>1</v>
      </c>
    </row>
    <row r="14589" spans="1:4">
      <c r="A14589" s="375">
        <v>1175</v>
      </c>
      <c r="B14589" s="375">
        <v>2137</v>
      </c>
      <c r="C14589" s="375" t="s">
        <v>15213</v>
      </c>
      <c r="D14589" s="377">
        <v>2</v>
      </c>
    </row>
    <row r="14590" spans="1:4">
      <c r="A14590" s="375">
        <v>1181</v>
      </c>
      <c r="B14590" s="375">
        <v>2137</v>
      </c>
      <c r="C14590" s="375" t="s">
        <v>15214</v>
      </c>
      <c r="D14590" s="377">
        <v>0</v>
      </c>
    </row>
    <row r="14591" spans="1:4">
      <c r="A14591" s="375">
        <v>1183</v>
      </c>
      <c r="B14591" s="375">
        <v>2137</v>
      </c>
      <c r="C14591" s="375" t="s">
        <v>15215</v>
      </c>
      <c r="D14591" s="377">
        <v>0</v>
      </c>
    </row>
    <row r="14592" spans="1:4">
      <c r="A14592" s="375">
        <v>1185</v>
      </c>
      <c r="B14592" s="375">
        <v>2137</v>
      </c>
      <c r="C14592" s="375" t="s">
        <v>15216</v>
      </c>
      <c r="D14592" s="377">
        <v>0</v>
      </c>
    </row>
    <row r="14593" spans="1:4">
      <c r="A14593" s="375">
        <v>1186</v>
      </c>
      <c r="B14593" s="375">
        <v>2137</v>
      </c>
      <c r="C14593" s="375" t="s">
        <v>15217</v>
      </c>
      <c r="D14593" s="377">
        <v>0</v>
      </c>
    </row>
    <row r="14594" spans="1:4">
      <c r="A14594" s="375">
        <v>1187</v>
      </c>
      <c r="B14594" s="375">
        <v>2137</v>
      </c>
      <c r="C14594" s="375" t="s">
        <v>15218</v>
      </c>
      <c r="D14594" s="377">
        <v>0</v>
      </c>
    </row>
    <row r="14595" spans="1:4">
      <c r="A14595" s="375">
        <v>1188</v>
      </c>
      <c r="B14595" s="375">
        <v>2137</v>
      </c>
      <c r="C14595" s="375" t="s">
        <v>15219</v>
      </c>
      <c r="D14595" s="377">
        <v>0</v>
      </c>
    </row>
    <row r="14596" spans="1:4">
      <c r="A14596" s="375">
        <v>1189</v>
      </c>
      <c r="B14596" s="375">
        <v>2137</v>
      </c>
      <c r="C14596" s="375" t="s">
        <v>15220</v>
      </c>
      <c r="D14596" s="377">
        <v>2</v>
      </c>
    </row>
    <row r="14597" spans="1:4">
      <c r="A14597" s="375">
        <v>1190</v>
      </c>
      <c r="B14597" s="375">
        <v>2137</v>
      </c>
      <c r="C14597" s="375" t="s">
        <v>15221</v>
      </c>
      <c r="D14597" s="377">
        <v>0</v>
      </c>
    </row>
    <row r="14598" spans="1:4">
      <c r="A14598" s="375">
        <v>1192</v>
      </c>
      <c r="B14598" s="375">
        <v>2137</v>
      </c>
      <c r="C14598" s="375" t="s">
        <v>15222</v>
      </c>
      <c r="D14598" s="377">
        <v>2</v>
      </c>
    </row>
    <row r="14599" spans="1:4">
      <c r="A14599" s="375">
        <v>1193</v>
      </c>
      <c r="B14599" s="375">
        <v>2137</v>
      </c>
      <c r="C14599" s="375" t="s">
        <v>15223</v>
      </c>
      <c r="D14599" s="377">
        <v>2</v>
      </c>
    </row>
    <row r="14600" spans="1:4">
      <c r="A14600" s="375">
        <v>1194</v>
      </c>
      <c r="B14600" s="375">
        <v>2137</v>
      </c>
      <c r="C14600" s="375" t="s">
        <v>15224</v>
      </c>
      <c r="D14600" s="377">
        <v>0</v>
      </c>
    </row>
    <row r="14601" spans="1:4">
      <c r="A14601" s="375">
        <v>1199</v>
      </c>
      <c r="B14601" s="375">
        <v>2137</v>
      </c>
      <c r="C14601" s="375" t="s">
        <v>15225</v>
      </c>
      <c r="D14601" s="377">
        <v>0</v>
      </c>
    </row>
    <row r="14602" spans="1:4">
      <c r="A14602" s="375">
        <v>1201</v>
      </c>
      <c r="B14602" s="375">
        <v>2137</v>
      </c>
      <c r="C14602" s="375" t="s">
        <v>15226</v>
      </c>
      <c r="D14602" s="377">
        <v>0</v>
      </c>
    </row>
    <row r="14603" spans="1:4">
      <c r="A14603" s="375">
        <v>1203</v>
      </c>
      <c r="B14603" s="375">
        <v>2137</v>
      </c>
      <c r="C14603" s="375" t="s">
        <v>15227</v>
      </c>
      <c r="D14603" s="377">
        <v>0</v>
      </c>
    </row>
    <row r="14604" spans="1:4">
      <c r="A14604" s="375">
        <v>1206</v>
      </c>
      <c r="B14604" s="375">
        <v>2137</v>
      </c>
      <c r="C14604" s="375" t="s">
        <v>15228</v>
      </c>
      <c r="D14604" s="377">
        <v>2</v>
      </c>
    </row>
    <row r="14605" spans="1:4">
      <c r="A14605" s="375">
        <v>1210</v>
      </c>
      <c r="B14605" s="375">
        <v>2137</v>
      </c>
      <c r="C14605" s="375" t="s">
        <v>15229</v>
      </c>
      <c r="D14605" s="377">
        <v>0</v>
      </c>
    </row>
    <row r="14606" spans="1:4">
      <c r="A14606" s="375">
        <v>1256</v>
      </c>
      <c r="B14606" s="375">
        <v>2137</v>
      </c>
      <c r="C14606" s="375" t="s">
        <v>15230</v>
      </c>
      <c r="D14606" s="377">
        <v>2</v>
      </c>
    </row>
    <row r="14607" spans="1:4">
      <c r="A14607" s="375">
        <v>1257</v>
      </c>
      <c r="B14607" s="375">
        <v>2137</v>
      </c>
      <c r="C14607" s="375" t="s">
        <v>15231</v>
      </c>
      <c r="D14607" s="377">
        <v>2</v>
      </c>
    </row>
    <row r="14608" spans="1:4">
      <c r="A14608" s="375">
        <v>1260</v>
      </c>
      <c r="B14608" s="375">
        <v>2137</v>
      </c>
      <c r="C14608" s="375" t="s">
        <v>15232</v>
      </c>
      <c r="D14608" s="377">
        <v>2</v>
      </c>
    </row>
    <row r="14609" spans="1:4">
      <c r="A14609" s="375">
        <v>1261</v>
      </c>
      <c r="B14609" s="375">
        <v>2137</v>
      </c>
      <c r="C14609" s="375" t="s">
        <v>15233</v>
      </c>
      <c r="D14609" s="377">
        <v>2</v>
      </c>
    </row>
    <row r="14610" spans="1:4">
      <c r="A14610" s="375">
        <v>1262</v>
      </c>
      <c r="B14610" s="375">
        <v>2137</v>
      </c>
      <c r="C14610" s="375" t="s">
        <v>15234</v>
      </c>
      <c r="D14610" s="377">
        <v>2</v>
      </c>
    </row>
    <row r="14611" spans="1:4">
      <c r="A14611" s="375">
        <v>2095</v>
      </c>
      <c r="B14611" s="375">
        <v>2137</v>
      </c>
      <c r="C14611" s="375" t="s">
        <v>15235</v>
      </c>
      <c r="D14611" s="377">
        <v>2</v>
      </c>
    </row>
    <row r="14612" spans="1:4">
      <c r="A14612" s="375">
        <v>2096</v>
      </c>
      <c r="B14612" s="375">
        <v>2137</v>
      </c>
      <c r="C14612" s="375" t="s">
        <v>15236</v>
      </c>
      <c r="D14612" s="377">
        <v>2</v>
      </c>
    </row>
    <row r="14613" spans="1:4">
      <c r="A14613" s="375">
        <v>2100</v>
      </c>
      <c r="B14613" s="375">
        <v>2137</v>
      </c>
      <c r="C14613" s="375" t="s">
        <v>15237</v>
      </c>
      <c r="D14613" s="377">
        <v>2</v>
      </c>
    </row>
    <row r="14614" spans="1:4">
      <c r="A14614" s="375">
        <v>2102</v>
      </c>
      <c r="B14614" s="375">
        <v>2137</v>
      </c>
      <c r="C14614" s="375" t="s">
        <v>15238</v>
      </c>
      <c r="D14614" s="377">
        <v>2</v>
      </c>
    </row>
    <row r="14615" spans="1:4">
      <c r="A14615" s="375">
        <v>2103</v>
      </c>
      <c r="B14615" s="375">
        <v>2137</v>
      </c>
      <c r="C14615" s="375" t="s">
        <v>15239</v>
      </c>
      <c r="D14615" s="377">
        <v>2</v>
      </c>
    </row>
    <row r="14616" spans="1:4">
      <c r="A14616" s="375">
        <v>2104</v>
      </c>
      <c r="B14616" s="375">
        <v>2137</v>
      </c>
      <c r="C14616" s="375" t="s">
        <v>15240</v>
      </c>
      <c r="D14616" s="377">
        <v>2</v>
      </c>
    </row>
    <row r="14617" spans="1:4">
      <c r="A14617" s="375">
        <v>2105</v>
      </c>
      <c r="B14617" s="375">
        <v>2137</v>
      </c>
      <c r="C14617" s="375" t="s">
        <v>15241</v>
      </c>
      <c r="D14617" s="377">
        <v>2</v>
      </c>
    </row>
    <row r="14618" spans="1:4">
      <c r="A14618" s="375">
        <v>2108</v>
      </c>
      <c r="B14618" s="375">
        <v>2137</v>
      </c>
      <c r="C14618" s="375" t="s">
        <v>15242</v>
      </c>
      <c r="D14618" s="377">
        <v>2</v>
      </c>
    </row>
    <row r="14619" spans="1:4">
      <c r="A14619" s="375">
        <v>2109</v>
      </c>
      <c r="B14619" s="375">
        <v>2137</v>
      </c>
      <c r="C14619" s="375" t="s">
        <v>15243</v>
      </c>
      <c r="D14619" s="377">
        <v>0</v>
      </c>
    </row>
    <row r="14620" spans="1:4">
      <c r="A14620" s="375">
        <v>2110</v>
      </c>
      <c r="B14620" s="375">
        <v>2137</v>
      </c>
      <c r="C14620" s="375" t="s">
        <v>15244</v>
      </c>
      <c r="D14620" s="377">
        <v>2</v>
      </c>
    </row>
    <row r="14621" spans="1:4">
      <c r="A14621" s="375">
        <v>2111</v>
      </c>
      <c r="B14621" s="375">
        <v>2137</v>
      </c>
      <c r="C14621" s="375" t="s">
        <v>15245</v>
      </c>
      <c r="D14621" s="377">
        <v>2</v>
      </c>
    </row>
    <row r="14622" spans="1:4">
      <c r="A14622" s="375">
        <v>2112</v>
      </c>
      <c r="B14622" s="375">
        <v>2137</v>
      </c>
      <c r="C14622" s="375" t="s">
        <v>15246</v>
      </c>
      <c r="D14622" s="377">
        <v>0</v>
      </c>
    </row>
    <row r="14623" spans="1:4">
      <c r="A14623" s="375">
        <v>2113</v>
      </c>
      <c r="B14623" s="375">
        <v>2137</v>
      </c>
      <c r="C14623" s="375" t="s">
        <v>15247</v>
      </c>
      <c r="D14623" s="377">
        <v>2</v>
      </c>
    </row>
    <row r="14624" spans="1:4">
      <c r="A14624" s="375">
        <v>2115</v>
      </c>
      <c r="B14624" s="375">
        <v>2137</v>
      </c>
      <c r="C14624" s="375" t="s">
        <v>15248</v>
      </c>
      <c r="D14624" s="377">
        <v>2</v>
      </c>
    </row>
    <row r="14625" spans="1:4">
      <c r="A14625" s="375">
        <v>2116</v>
      </c>
      <c r="B14625" s="375">
        <v>2137</v>
      </c>
      <c r="C14625" s="375" t="s">
        <v>15249</v>
      </c>
      <c r="D14625" s="377">
        <v>0</v>
      </c>
    </row>
    <row r="14626" spans="1:4">
      <c r="A14626" s="375">
        <v>2117</v>
      </c>
      <c r="B14626" s="375">
        <v>2137</v>
      </c>
      <c r="C14626" s="375" t="s">
        <v>15250</v>
      </c>
      <c r="D14626" s="377">
        <v>1</v>
      </c>
    </row>
    <row r="14627" spans="1:4">
      <c r="A14627" s="375">
        <v>2121</v>
      </c>
      <c r="B14627" s="375">
        <v>2137</v>
      </c>
      <c r="C14627" s="375" t="s">
        <v>15251</v>
      </c>
      <c r="D14627" s="377">
        <v>1</v>
      </c>
    </row>
    <row r="14628" spans="1:4">
      <c r="A14628" s="375">
        <v>2122</v>
      </c>
      <c r="B14628" s="375">
        <v>2137</v>
      </c>
      <c r="C14628" s="375" t="s">
        <v>15252</v>
      </c>
      <c r="D14628" s="377">
        <v>2</v>
      </c>
    </row>
    <row r="14629" spans="1:4">
      <c r="A14629" s="375">
        <v>2123</v>
      </c>
      <c r="B14629" s="375">
        <v>2137</v>
      </c>
      <c r="C14629" s="375" t="s">
        <v>15253</v>
      </c>
      <c r="D14629" s="377">
        <v>2</v>
      </c>
    </row>
    <row r="14630" spans="1:4">
      <c r="A14630" s="375">
        <v>2125</v>
      </c>
      <c r="B14630" s="375">
        <v>2137</v>
      </c>
      <c r="C14630" s="375" t="s">
        <v>15254</v>
      </c>
      <c r="D14630" s="377">
        <v>0</v>
      </c>
    </row>
    <row r="14631" spans="1:4">
      <c r="A14631" s="375">
        <v>2130</v>
      </c>
      <c r="B14631" s="375">
        <v>2137</v>
      </c>
      <c r="C14631" s="375" t="s">
        <v>15255</v>
      </c>
      <c r="D14631" s="377">
        <v>0</v>
      </c>
    </row>
    <row r="14632" spans="1:4">
      <c r="A14632" s="375">
        <v>2132</v>
      </c>
      <c r="B14632" s="375">
        <v>2137</v>
      </c>
      <c r="C14632" s="375" t="s">
        <v>15256</v>
      </c>
      <c r="D14632" s="377">
        <v>1</v>
      </c>
    </row>
    <row r="14633" spans="1:4">
      <c r="A14633" s="375">
        <v>2133</v>
      </c>
      <c r="B14633" s="375">
        <v>2137</v>
      </c>
      <c r="C14633" s="375" t="s">
        <v>15257</v>
      </c>
      <c r="D14633" s="377">
        <v>0</v>
      </c>
    </row>
    <row r="14634" spans="1:4">
      <c r="A14634" s="375">
        <v>2135</v>
      </c>
      <c r="B14634" s="375">
        <v>2137</v>
      </c>
      <c r="C14634" s="375" t="s">
        <v>15258</v>
      </c>
      <c r="D14634" s="377">
        <v>0</v>
      </c>
    </row>
    <row r="14635" spans="1:4">
      <c r="A14635" s="375">
        <v>2136</v>
      </c>
      <c r="B14635" s="375">
        <v>2137</v>
      </c>
      <c r="C14635" s="375" t="s">
        <v>15259</v>
      </c>
      <c r="D14635" s="377">
        <v>0</v>
      </c>
    </row>
    <row r="14636" spans="1:4">
      <c r="A14636" s="375">
        <v>2137</v>
      </c>
      <c r="B14636" s="375">
        <v>2137</v>
      </c>
      <c r="C14636" s="375" t="s">
        <v>15260</v>
      </c>
      <c r="D14636" s="377" t="s">
        <v>94</v>
      </c>
    </row>
    <row r="14637" spans="1:4">
      <c r="A14637" s="375">
        <v>2139</v>
      </c>
      <c r="B14637" s="375">
        <v>2137</v>
      </c>
      <c r="C14637" s="375" t="s">
        <v>15261</v>
      </c>
      <c r="D14637" s="377">
        <v>2</v>
      </c>
    </row>
    <row r="14638" spans="1:4">
      <c r="A14638" s="375">
        <v>2142</v>
      </c>
      <c r="B14638" s="375">
        <v>2137</v>
      </c>
      <c r="C14638" s="375" t="s">
        <v>15262</v>
      </c>
      <c r="D14638" s="377">
        <v>2</v>
      </c>
    </row>
    <row r="14639" spans="1:4">
      <c r="A14639" s="375">
        <v>2146</v>
      </c>
      <c r="B14639" s="375">
        <v>2137</v>
      </c>
      <c r="C14639" s="375" t="s">
        <v>15263</v>
      </c>
      <c r="D14639" s="377">
        <v>2</v>
      </c>
    </row>
    <row r="14640" spans="1:4">
      <c r="A14640" s="375">
        <v>2148</v>
      </c>
      <c r="B14640" s="375">
        <v>2137</v>
      </c>
      <c r="C14640" s="375" t="s">
        <v>15264</v>
      </c>
      <c r="D14640" s="377">
        <v>2</v>
      </c>
    </row>
    <row r="14641" spans="1:4">
      <c r="A14641" s="375">
        <v>2149</v>
      </c>
      <c r="B14641" s="375">
        <v>2137</v>
      </c>
      <c r="C14641" s="375" t="s">
        <v>15265</v>
      </c>
      <c r="D14641" s="377">
        <v>2</v>
      </c>
    </row>
    <row r="14642" spans="1:4">
      <c r="A14642" s="375">
        <v>2151</v>
      </c>
      <c r="B14642" s="375">
        <v>2137</v>
      </c>
      <c r="C14642" s="375" t="s">
        <v>15266</v>
      </c>
      <c r="D14642" s="377">
        <v>0</v>
      </c>
    </row>
    <row r="14643" spans="1:4">
      <c r="A14643" s="375">
        <v>2152</v>
      </c>
      <c r="B14643" s="375">
        <v>2137</v>
      </c>
      <c r="C14643" s="375" t="s">
        <v>15267</v>
      </c>
      <c r="D14643" s="377">
        <v>2</v>
      </c>
    </row>
    <row r="14644" spans="1:4">
      <c r="A14644" s="375">
        <v>2153</v>
      </c>
      <c r="B14644" s="375">
        <v>2137</v>
      </c>
      <c r="C14644" s="375" t="s">
        <v>15268</v>
      </c>
      <c r="D14644" s="377">
        <v>2</v>
      </c>
    </row>
    <row r="14645" spans="1:4">
      <c r="A14645" s="375">
        <v>2154</v>
      </c>
      <c r="B14645" s="375">
        <v>2137</v>
      </c>
      <c r="C14645" s="375" t="s">
        <v>15269</v>
      </c>
      <c r="D14645" s="377">
        <v>2</v>
      </c>
    </row>
    <row r="14646" spans="1:4">
      <c r="A14646" s="375">
        <v>2155</v>
      </c>
      <c r="B14646" s="375">
        <v>2137</v>
      </c>
      <c r="C14646" s="375" t="s">
        <v>15270</v>
      </c>
      <c r="D14646" s="377">
        <v>2</v>
      </c>
    </row>
    <row r="14647" spans="1:4">
      <c r="A14647" s="375">
        <v>2156</v>
      </c>
      <c r="B14647" s="375">
        <v>2137</v>
      </c>
      <c r="C14647" s="375" t="s">
        <v>15271</v>
      </c>
      <c r="D14647" s="377">
        <v>2</v>
      </c>
    </row>
    <row r="14648" spans="1:4">
      <c r="A14648" s="375">
        <v>2162</v>
      </c>
      <c r="B14648" s="375">
        <v>2137</v>
      </c>
      <c r="C14648" s="375" t="s">
        <v>15272</v>
      </c>
      <c r="D14648" s="377">
        <v>2</v>
      </c>
    </row>
    <row r="14649" spans="1:4">
      <c r="A14649" s="375">
        <v>2163</v>
      </c>
      <c r="B14649" s="375">
        <v>2137</v>
      </c>
      <c r="C14649" s="375" t="s">
        <v>15273</v>
      </c>
      <c r="D14649" s="377">
        <v>2</v>
      </c>
    </row>
    <row r="14650" spans="1:4">
      <c r="A14650" s="375">
        <v>2164</v>
      </c>
      <c r="B14650" s="375">
        <v>2137</v>
      </c>
      <c r="C14650" s="375" t="s">
        <v>15274</v>
      </c>
      <c r="D14650" s="377">
        <v>2</v>
      </c>
    </row>
    <row r="14651" spans="1:4">
      <c r="A14651" s="375">
        <v>2169</v>
      </c>
      <c r="B14651" s="375">
        <v>2137</v>
      </c>
      <c r="C14651" s="375" t="s">
        <v>15275</v>
      </c>
      <c r="D14651" s="377">
        <v>2</v>
      </c>
    </row>
    <row r="14652" spans="1:4">
      <c r="A14652" s="375">
        <v>2171</v>
      </c>
      <c r="B14652" s="375">
        <v>2137</v>
      </c>
      <c r="C14652" s="375" t="s">
        <v>15276</v>
      </c>
      <c r="D14652" s="377">
        <v>2</v>
      </c>
    </row>
    <row r="14653" spans="1:4">
      <c r="A14653" s="375">
        <v>2172</v>
      </c>
      <c r="B14653" s="375">
        <v>2137</v>
      </c>
      <c r="C14653" s="375" t="s">
        <v>15277</v>
      </c>
      <c r="D14653" s="377">
        <v>2</v>
      </c>
    </row>
    <row r="14654" spans="1:4">
      <c r="A14654" s="375">
        <v>2173</v>
      </c>
      <c r="B14654" s="375">
        <v>2137</v>
      </c>
      <c r="C14654" s="375" t="s">
        <v>15278</v>
      </c>
      <c r="D14654" s="377">
        <v>2</v>
      </c>
    </row>
    <row r="14655" spans="1:4">
      <c r="A14655" s="375">
        <v>2174</v>
      </c>
      <c r="B14655" s="375">
        <v>2137</v>
      </c>
      <c r="C14655" s="375" t="s">
        <v>15279</v>
      </c>
      <c r="D14655" s="377">
        <v>2</v>
      </c>
    </row>
    <row r="14656" spans="1:4">
      <c r="A14656" s="375">
        <v>2175</v>
      </c>
      <c r="B14656" s="375">
        <v>2137</v>
      </c>
      <c r="C14656" s="375" t="s">
        <v>15280</v>
      </c>
      <c r="D14656" s="377">
        <v>2</v>
      </c>
    </row>
    <row r="14657" spans="1:4">
      <c r="A14657" s="375">
        <v>2176</v>
      </c>
      <c r="B14657" s="375">
        <v>2137</v>
      </c>
      <c r="C14657" s="375" t="s">
        <v>15281</v>
      </c>
      <c r="D14657" s="377">
        <v>2</v>
      </c>
    </row>
    <row r="14658" spans="1:4">
      <c r="A14658" s="375">
        <v>2177</v>
      </c>
      <c r="B14658" s="375">
        <v>2137</v>
      </c>
      <c r="C14658" s="375" t="s">
        <v>15282</v>
      </c>
      <c r="D14658" s="377">
        <v>2</v>
      </c>
    </row>
    <row r="14659" spans="1:4">
      <c r="A14659" s="375">
        <v>2178</v>
      </c>
      <c r="B14659" s="375">
        <v>2137</v>
      </c>
      <c r="C14659" s="375" t="s">
        <v>15283</v>
      </c>
      <c r="D14659" s="377">
        <v>0</v>
      </c>
    </row>
    <row r="14660" spans="1:4">
      <c r="A14660" s="375">
        <v>2179</v>
      </c>
      <c r="B14660" s="375">
        <v>2137</v>
      </c>
      <c r="C14660" s="375" t="s">
        <v>15284</v>
      </c>
      <c r="D14660" s="377">
        <v>2</v>
      </c>
    </row>
    <row r="14661" spans="1:4">
      <c r="A14661" s="375">
        <v>2180</v>
      </c>
      <c r="B14661" s="375">
        <v>2137</v>
      </c>
      <c r="C14661" s="375" t="s">
        <v>15285</v>
      </c>
      <c r="D14661" s="377">
        <v>0</v>
      </c>
    </row>
    <row r="14662" spans="1:4">
      <c r="A14662" s="375">
        <v>2182</v>
      </c>
      <c r="B14662" s="375">
        <v>2137</v>
      </c>
      <c r="C14662" s="375" t="s">
        <v>15286</v>
      </c>
      <c r="D14662" s="377">
        <v>2</v>
      </c>
    </row>
    <row r="14663" spans="1:4">
      <c r="A14663" s="375">
        <v>2183</v>
      </c>
      <c r="B14663" s="375">
        <v>2137</v>
      </c>
      <c r="C14663" s="375" t="s">
        <v>15287</v>
      </c>
      <c r="D14663" s="377">
        <v>0</v>
      </c>
    </row>
    <row r="14664" spans="1:4">
      <c r="A14664" s="375">
        <v>2184</v>
      </c>
      <c r="B14664" s="375">
        <v>2137</v>
      </c>
      <c r="C14664" s="375" t="s">
        <v>15288</v>
      </c>
      <c r="D14664" s="377">
        <v>2</v>
      </c>
    </row>
    <row r="14665" spans="1:4">
      <c r="A14665" s="375">
        <v>2185</v>
      </c>
      <c r="B14665" s="375">
        <v>2137</v>
      </c>
      <c r="C14665" s="375" t="s">
        <v>15289</v>
      </c>
      <c r="D14665" s="377">
        <v>2</v>
      </c>
    </row>
    <row r="14666" spans="1:4">
      <c r="A14666" s="375">
        <v>2187</v>
      </c>
      <c r="B14666" s="375">
        <v>2137</v>
      </c>
      <c r="C14666" s="375" t="s">
        <v>15290</v>
      </c>
      <c r="D14666" s="377">
        <v>0</v>
      </c>
    </row>
    <row r="14667" spans="1:4">
      <c r="A14667" s="375">
        <v>2188</v>
      </c>
      <c r="B14667" s="375">
        <v>2137</v>
      </c>
      <c r="C14667" s="375" t="s">
        <v>15291</v>
      </c>
      <c r="D14667" s="377">
        <v>0</v>
      </c>
    </row>
    <row r="14668" spans="1:4">
      <c r="A14668" s="375">
        <v>2189</v>
      </c>
      <c r="B14668" s="375">
        <v>2137</v>
      </c>
      <c r="C14668" s="375" t="s">
        <v>15292</v>
      </c>
      <c r="D14668" s="377">
        <v>2</v>
      </c>
    </row>
    <row r="14669" spans="1:4">
      <c r="A14669" s="375">
        <v>2192</v>
      </c>
      <c r="B14669" s="375">
        <v>2137</v>
      </c>
      <c r="C14669" s="375" t="s">
        <v>15293</v>
      </c>
      <c r="D14669" s="377">
        <v>2</v>
      </c>
    </row>
    <row r="14670" spans="1:4">
      <c r="A14670" s="375">
        <v>2196</v>
      </c>
      <c r="B14670" s="375">
        <v>2137</v>
      </c>
      <c r="C14670" s="375" t="s">
        <v>15294</v>
      </c>
      <c r="D14670" s="377">
        <v>0</v>
      </c>
    </row>
    <row r="14671" spans="1:4">
      <c r="A14671" s="375">
        <v>2197</v>
      </c>
      <c r="B14671" s="375">
        <v>2137</v>
      </c>
      <c r="C14671" s="375" t="s">
        <v>15295</v>
      </c>
      <c r="D14671" s="377">
        <v>2</v>
      </c>
    </row>
    <row r="14672" spans="1:4">
      <c r="A14672" s="375">
        <v>2199</v>
      </c>
      <c r="B14672" s="375">
        <v>2137</v>
      </c>
      <c r="C14672" s="375" t="s">
        <v>15296</v>
      </c>
      <c r="D14672" s="377">
        <v>2</v>
      </c>
    </row>
    <row r="14673" spans="1:4">
      <c r="A14673" s="375">
        <v>2201</v>
      </c>
      <c r="B14673" s="375">
        <v>2137</v>
      </c>
      <c r="C14673" s="375" t="s">
        <v>15297</v>
      </c>
      <c r="D14673" s="377">
        <v>2</v>
      </c>
    </row>
    <row r="14674" spans="1:4">
      <c r="A14674" s="375">
        <v>2202</v>
      </c>
      <c r="B14674" s="375">
        <v>2137</v>
      </c>
      <c r="C14674" s="375" t="s">
        <v>15298</v>
      </c>
      <c r="D14674" s="377">
        <v>0</v>
      </c>
    </row>
    <row r="14675" spans="1:4">
      <c r="A14675" s="375">
        <v>2203</v>
      </c>
      <c r="B14675" s="375">
        <v>2137</v>
      </c>
      <c r="C14675" s="375" t="s">
        <v>15299</v>
      </c>
      <c r="D14675" s="377">
        <v>0</v>
      </c>
    </row>
    <row r="14676" spans="1:4">
      <c r="A14676" s="375">
        <v>2206</v>
      </c>
      <c r="B14676" s="375">
        <v>2137</v>
      </c>
      <c r="C14676" s="375" t="s">
        <v>15300</v>
      </c>
      <c r="D14676" s="377">
        <v>2</v>
      </c>
    </row>
    <row r="14677" spans="1:4">
      <c r="A14677" s="375">
        <v>2207</v>
      </c>
      <c r="B14677" s="375">
        <v>2137</v>
      </c>
      <c r="C14677" s="375" t="s">
        <v>15301</v>
      </c>
      <c r="D14677" s="377">
        <v>2</v>
      </c>
    </row>
    <row r="14678" spans="1:4">
      <c r="A14678" s="375">
        <v>2208</v>
      </c>
      <c r="B14678" s="375">
        <v>2137</v>
      </c>
      <c r="C14678" s="375" t="s">
        <v>15302</v>
      </c>
      <c r="D14678" s="377">
        <v>2</v>
      </c>
    </row>
    <row r="14679" spans="1:4">
      <c r="A14679" s="375">
        <v>2209</v>
      </c>
      <c r="B14679" s="375">
        <v>2137</v>
      </c>
      <c r="C14679" s="375" t="s">
        <v>15303</v>
      </c>
      <c r="D14679" s="377">
        <v>2</v>
      </c>
    </row>
    <row r="14680" spans="1:4">
      <c r="A14680" s="375">
        <v>2210</v>
      </c>
      <c r="B14680" s="375">
        <v>2137</v>
      </c>
      <c r="C14680" s="375" t="s">
        <v>15304</v>
      </c>
      <c r="D14680" s="377">
        <v>2</v>
      </c>
    </row>
    <row r="14681" spans="1:4">
      <c r="A14681" s="375">
        <v>2211</v>
      </c>
      <c r="B14681" s="375">
        <v>2137</v>
      </c>
      <c r="C14681" s="375" t="s">
        <v>15305</v>
      </c>
      <c r="D14681" s="377">
        <v>2</v>
      </c>
    </row>
    <row r="14682" spans="1:4">
      <c r="A14682" s="375">
        <v>2212</v>
      </c>
      <c r="B14682" s="375">
        <v>2137</v>
      </c>
      <c r="C14682" s="375" t="s">
        <v>15306</v>
      </c>
      <c r="D14682" s="377">
        <v>0</v>
      </c>
    </row>
    <row r="14683" spans="1:4">
      <c r="A14683" s="375">
        <v>2213</v>
      </c>
      <c r="B14683" s="375">
        <v>2137</v>
      </c>
      <c r="C14683" s="375" t="s">
        <v>15307</v>
      </c>
      <c r="D14683" s="377">
        <v>2</v>
      </c>
    </row>
    <row r="14684" spans="1:4">
      <c r="A14684" s="375">
        <v>2214</v>
      </c>
      <c r="B14684" s="375">
        <v>2137</v>
      </c>
      <c r="C14684" s="375" t="s">
        <v>15308</v>
      </c>
      <c r="D14684" s="377">
        <v>2</v>
      </c>
    </row>
    <row r="14685" spans="1:4">
      <c r="A14685" s="375">
        <v>2215</v>
      </c>
      <c r="B14685" s="375">
        <v>2137</v>
      </c>
      <c r="C14685" s="375" t="s">
        <v>15309</v>
      </c>
      <c r="D14685" s="377">
        <v>0</v>
      </c>
    </row>
    <row r="14686" spans="1:4">
      <c r="A14686" s="375">
        <v>2312</v>
      </c>
      <c r="B14686" s="375">
        <v>2137</v>
      </c>
      <c r="C14686" s="375" t="s">
        <v>15310</v>
      </c>
      <c r="D14686" s="377">
        <v>0</v>
      </c>
    </row>
    <row r="14687" spans="1:4">
      <c r="A14687" s="375">
        <v>2317</v>
      </c>
      <c r="B14687" s="375">
        <v>2137</v>
      </c>
      <c r="C14687" s="375" t="s">
        <v>15311</v>
      </c>
      <c r="D14687" s="377">
        <v>1</v>
      </c>
    </row>
    <row r="14688" spans="1:4">
      <c r="A14688" s="375">
        <v>2322</v>
      </c>
      <c r="B14688" s="375">
        <v>2137</v>
      </c>
      <c r="C14688" s="375" t="s">
        <v>15312</v>
      </c>
      <c r="D14688" s="377">
        <v>1</v>
      </c>
    </row>
    <row r="14689" spans="1:4">
      <c r="A14689" s="375">
        <v>2323</v>
      </c>
      <c r="B14689" s="375">
        <v>2137</v>
      </c>
      <c r="C14689" s="375" t="s">
        <v>15313</v>
      </c>
      <c r="D14689" s="377">
        <v>0</v>
      </c>
    </row>
    <row r="14690" spans="1:4">
      <c r="A14690" s="375">
        <v>2324</v>
      </c>
      <c r="B14690" s="375">
        <v>2137</v>
      </c>
      <c r="C14690" s="375" t="s">
        <v>15314</v>
      </c>
      <c r="D14690" s="377">
        <v>2</v>
      </c>
    </row>
    <row r="14691" spans="1:4">
      <c r="A14691" s="375">
        <v>2326</v>
      </c>
      <c r="B14691" s="375">
        <v>2137</v>
      </c>
      <c r="C14691" s="375" t="s">
        <v>15315</v>
      </c>
      <c r="D14691" s="377">
        <v>2</v>
      </c>
    </row>
    <row r="14692" spans="1:4">
      <c r="A14692" s="375">
        <v>2328</v>
      </c>
      <c r="B14692" s="375">
        <v>2137</v>
      </c>
      <c r="C14692" s="375" t="s">
        <v>15316</v>
      </c>
      <c r="D14692" s="377">
        <v>0</v>
      </c>
    </row>
    <row r="14693" spans="1:4">
      <c r="A14693" s="375">
        <v>2330</v>
      </c>
      <c r="B14693" s="375">
        <v>2137</v>
      </c>
      <c r="C14693" s="375" t="s">
        <v>15317</v>
      </c>
      <c r="D14693" s="377">
        <v>1</v>
      </c>
    </row>
    <row r="14694" spans="1:4">
      <c r="A14694" s="375">
        <v>2338</v>
      </c>
      <c r="B14694" s="375">
        <v>2137</v>
      </c>
      <c r="C14694" s="375" t="s">
        <v>15318</v>
      </c>
      <c r="D14694" s="377">
        <v>1</v>
      </c>
    </row>
    <row r="14695" spans="1:4">
      <c r="A14695" s="375">
        <v>2341</v>
      </c>
      <c r="B14695" s="375">
        <v>2137</v>
      </c>
      <c r="C14695" s="375" t="s">
        <v>15319</v>
      </c>
      <c r="D14695" s="377">
        <v>1</v>
      </c>
    </row>
    <row r="14696" spans="1:4">
      <c r="A14696" s="375">
        <v>2342</v>
      </c>
      <c r="B14696" s="375">
        <v>2137</v>
      </c>
      <c r="C14696" s="375" t="s">
        <v>15320</v>
      </c>
      <c r="D14696" s="377">
        <v>0</v>
      </c>
    </row>
    <row r="14697" spans="1:4">
      <c r="A14697" s="375">
        <v>2343</v>
      </c>
      <c r="B14697" s="375">
        <v>2137</v>
      </c>
      <c r="C14697" s="375" t="s">
        <v>15321</v>
      </c>
      <c r="D14697" s="377">
        <v>1</v>
      </c>
    </row>
    <row r="14698" spans="1:4">
      <c r="A14698" s="375">
        <v>2345</v>
      </c>
      <c r="B14698" s="375">
        <v>2137</v>
      </c>
      <c r="C14698" s="375" t="s">
        <v>15322</v>
      </c>
      <c r="D14698" s="377">
        <v>1</v>
      </c>
    </row>
    <row r="14699" spans="1:4">
      <c r="A14699" s="375">
        <v>2346</v>
      </c>
      <c r="B14699" s="375">
        <v>2137</v>
      </c>
      <c r="C14699" s="375" t="s">
        <v>15323</v>
      </c>
      <c r="D14699" s="377">
        <v>0</v>
      </c>
    </row>
    <row r="14700" spans="1:4">
      <c r="A14700" s="375">
        <v>2347</v>
      </c>
      <c r="B14700" s="375">
        <v>2137</v>
      </c>
      <c r="C14700" s="375" t="s">
        <v>15324</v>
      </c>
      <c r="D14700" s="377">
        <v>0</v>
      </c>
    </row>
    <row r="14701" spans="1:4">
      <c r="A14701" s="375">
        <v>3102</v>
      </c>
      <c r="B14701" s="375">
        <v>2137</v>
      </c>
      <c r="C14701" s="375" t="s">
        <v>15325</v>
      </c>
      <c r="D14701" s="377">
        <v>0</v>
      </c>
    </row>
    <row r="14702" spans="1:4">
      <c r="A14702" s="375">
        <v>3103</v>
      </c>
      <c r="B14702" s="375">
        <v>2137</v>
      </c>
      <c r="C14702" s="375" t="s">
        <v>15326</v>
      </c>
      <c r="D14702" s="377">
        <v>0</v>
      </c>
    </row>
    <row r="14703" spans="1:4">
      <c r="A14703" s="375">
        <v>3104</v>
      </c>
      <c r="B14703" s="375">
        <v>2137</v>
      </c>
      <c r="C14703" s="375" t="s">
        <v>15327</v>
      </c>
      <c r="D14703" s="377">
        <v>0</v>
      </c>
    </row>
    <row r="14704" spans="1:4">
      <c r="A14704" s="375">
        <v>3105</v>
      </c>
      <c r="B14704" s="375">
        <v>2137</v>
      </c>
      <c r="C14704" s="375" t="s">
        <v>15328</v>
      </c>
      <c r="D14704" s="377">
        <v>0</v>
      </c>
    </row>
    <row r="14705" spans="1:4">
      <c r="A14705" s="375">
        <v>3108</v>
      </c>
      <c r="B14705" s="375">
        <v>2137</v>
      </c>
      <c r="C14705" s="375" t="s">
        <v>15329</v>
      </c>
      <c r="D14705" s="377">
        <v>0</v>
      </c>
    </row>
    <row r="14706" spans="1:4">
      <c r="A14706" s="375">
        <v>3109</v>
      </c>
      <c r="B14706" s="375">
        <v>2137</v>
      </c>
      <c r="C14706" s="375" t="s">
        <v>15330</v>
      </c>
      <c r="D14706" s="377">
        <v>0</v>
      </c>
    </row>
    <row r="14707" spans="1:4">
      <c r="A14707" s="375">
        <v>3115</v>
      </c>
      <c r="B14707" s="375">
        <v>2137</v>
      </c>
      <c r="C14707" s="375" t="s">
        <v>15331</v>
      </c>
      <c r="D14707" s="377">
        <v>0</v>
      </c>
    </row>
    <row r="14708" spans="1:4">
      <c r="A14708" s="375">
        <v>3116</v>
      </c>
      <c r="B14708" s="375">
        <v>2137</v>
      </c>
      <c r="C14708" s="375" t="s">
        <v>15332</v>
      </c>
      <c r="D14708" s="377">
        <v>0</v>
      </c>
    </row>
    <row r="14709" spans="1:4">
      <c r="A14709" s="375">
        <v>3120</v>
      </c>
      <c r="B14709" s="375">
        <v>2137</v>
      </c>
      <c r="C14709" s="375" t="s">
        <v>15333</v>
      </c>
      <c r="D14709" s="377">
        <v>0</v>
      </c>
    </row>
    <row r="14710" spans="1:4">
      <c r="A14710" s="375">
        <v>3121</v>
      </c>
      <c r="B14710" s="375">
        <v>2137</v>
      </c>
      <c r="C14710" s="375" t="s">
        <v>15334</v>
      </c>
      <c r="D14710" s="377">
        <v>0</v>
      </c>
    </row>
    <row r="14711" spans="1:4">
      <c r="A14711" s="375">
        <v>3141</v>
      </c>
      <c r="B14711" s="375">
        <v>2137</v>
      </c>
      <c r="C14711" s="375" t="s">
        <v>15335</v>
      </c>
      <c r="D14711" s="377">
        <v>0</v>
      </c>
    </row>
    <row r="14712" spans="1:4">
      <c r="A14712" s="375">
        <v>3145</v>
      </c>
      <c r="B14712" s="375">
        <v>2137</v>
      </c>
      <c r="C14712" s="375" t="s">
        <v>15336</v>
      </c>
      <c r="D14712" s="377">
        <v>0</v>
      </c>
    </row>
    <row r="14713" spans="1:4">
      <c r="A14713" s="375">
        <v>3146</v>
      </c>
      <c r="B14713" s="375">
        <v>2137</v>
      </c>
      <c r="C14713" s="375" t="s">
        <v>15337</v>
      </c>
      <c r="D14713" s="377">
        <v>0</v>
      </c>
    </row>
    <row r="14714" spans="1:4">
      <c r="A14714" s="375">
        <v>3147</v>
      </c>
      <c r="B14714" s="375">
        <v>2137</v>
      </c>
      <c r="C14714" s="375" t="s">
        <v>15338</v>
      </c>
      <c r="D14714" s="377">
        <v>0</v>
      </c>
    </row>
    <row r="14715" spans="1:4">
      <c r="A14715" s="375">
        <v>3181</v>
      </c>
      <c r="B14715" s="375">
        <v>2137</v>
      </c>
      <c r="C14715" s="375" t="s">
        <v>15339</v>
      </c>
      <c r="D14715" s="377">
        <v>0</v>
      </c>
    </row>
    <row r="14716" spans="1:4">
      <c r="A14716" s="375">
        <v>3199</v>
      </c>
      <c r="B14716" s="375">
        <v>2137</v>
      </c>
      <c r="C14716" s="375" t="s">
        <v>15340</v>
      </c>
      <c r="D14716" s="377">
        <v>0</v>
      </c>
    </row>
    <row r="14717" spans="1:4">
      <c r="A14717" s="375">
        <v>4109</v>
      </c>
      <c r="B14717" s="375">
        <v>2137</v>
      </c>
      <c r="C14717" s="375" t="s">
        <v>15341</v>
      </c>
      <c r="D14717" s="377">
        <v>0</v>
      </c>
    </row>
    <row r="14718" spans="1:4">
      <c r="A14718" s="375">
        <v>4111</v>
      </c>
      <c r="B14718" s="375">
        <v>2137</v>
      </c>
      <c r="C14718" s="375" t="s">
        <v>15342</v>
      </c>
      <c r="D14718" s="377">
        <v>2</v>
      </c>
    </row>
    <row r="14719" spans="1:4">
      <c r="A14719" s="375">
        <v>4112</v>
      </c>
      <c r="B14719" s="375">
        <v>2137</v>
      </c>
      <c r="C14719" s="375" t="s">
        <v>15343</v>
      </c>
      <c r="D14719" s="377">
        <v>2</v>
      </c>
    </row>
    <row r="14720" spans="1:4">
      <c r="A14720" s="375">
        <v>4116</v>
      </c>
      <c r="B14720" s="375">
        <v>2137</v>
      </c>
      <c r="C14720" s="375" t="s">
        <v>15344</v>
      </c>
      <c r="D14720" s="377">
        <v>2</v>
      </c>
    </row>
    <row r="14721" spans="1:4">
      <c r="A14721" s="375">
        <v>4117</v>
      </c>
      <c r="B14721" s="375">
        <v>2137</v>
      </c>
      <c r="C14721" s="375" t="s">
        <v>15345</v>
      </c>
      <c r="D14721" s="377">
        <v>2</v>
      </c>
    </row>
    <row r="14722" spans="1:4">
      <c r="A14722" s="375">
        <v>4121</v>
      </c>
      <c r="B14722" s="375">
        <v>2137</v>
      </c>
      <c r="C14722" s="375" t="s">
        <v>15346</v>
      </c>
      <c r="D14722" s="377">
        <v>2</v>
      </c>
    </row>
    <row r="14723" spans="1:4">
      <c r="A14723" s="375">
        <v>4123</v>
      </c>
      <c r="B14723" s="375">
        <v>2137</v>
      </c>
      <c r="C14723" s="375" t="s">
        <v>15347</v>
      </c>
      <c r="D14723" s="377">
        <v>2</v>
      </c>
    </row>
    <row r="14724" spans="1:4">
      <c r="A14724" s="375">
        <v>4124</v>
      </c>
      <c r="B14724" s="375">
        <v>2137</v>
      </c>
      <c r="C14724" s="375" t="s">
        <v>15348</v>
      </c>
      <c r="D14724" s="377">
        <v>2</v>
      </c>
    </row>
    <row r="14725" spans="1:4">
      <c r="A14725" s="375">
        <v>4126</v>
      </c>
      <c r="B14725" s="375">
        <v>2137</v>
      </c>
      <c r="C14725" s="375" t="s">
        <v>15349</v>
      </c>
      <c r="D14725" s="377">
        <v>2</v>
      </c>
    </row>
    <row r="14726" spans="1:4">
      <c r="A14726" s="375">
        <v>4130</v>
      </c>
      <c r="B14726" s="375">
        <v>2137</v>
      </c>
      <c r="C14726" s="375" t="s">
        <v>15350</v>
      </c>
      <c r="D14726" s="377">
        <v>2</v>
      </c>
    </row>
    <row r="14727" spans="1:4">
      <c r="A14727" s="375">
        <v>4131</v>
      </c>
      <c r="B14727" s="375">
        <v>2137</v>
      </c>
      <c r="C14727" s="375" t="s">
        <v>15351</v>
      </c>
      <c r="D14727" s="377">
        <v>2</v>
      </c>
    </row>
    <row r="14728" spans="1:4">
      <c r="A14728" s="375">
        <v>4132</v>
      </c>
      <c r="B14728" s="375">
        <v>2137</v>
      </c>
      <c r="C14728" s="375" t="s">
        <v>15352</v>
      </c>
      <c r="D14728" s="377">
        <v>2</v>
      </c>
    </row>
    <row r="14729" spans="1:4">
      <c r="A14729" s="375">
        <v>4140</v>
      </c>
      <c r="B14729" s="375">
        <v>2137</v>
      </c>
      <c r="C14729" s="375" t="s">
        <v>15353</v>
      </c>
      <c r="D14729" s="377">
        <v>2</v>
      </c>
    </row>
    <row r="14730" spans="1:4">
      <c r="A14730" s="375">
        <v>4170</v>
      </c>
      <c r="B14730" s="375">
        <v>2137</v>
      </c>
      <c r="C14730" s="375" t="s">
        <v>15354</v>
      </c>
      <c r="D14730" s="377">
        <v>2</v>
      </c>
    </row>
    <row r="14731" spans="1:4">
      <c r="A14731" s="375">
        <v>4173</v>
      </c>
      <c r="B14731" s="375">
        <v>2137</v>
      </c>
      <c r="C14731" s="375" t="s">
        <v>15355</v>
      </c>
      <c r="D14731" s="377">
        <v>0</v>
      </c>
    </row>
    <row r="14732" spans="1:4">
      <c r="A14732" s="375">
        <v>4179</v>
      </c>
      <c r="B14732" s="375">
        <v>2137</v>
      </c>
      <c r="C14732" s="375" t="s">
        <v>15356</v>
      </c>
      <c r="D14732" s="377">
        <v>2</v>
      </c>
    </row>
    <row r="14733" spans="1:4">
      <c r="A14733" s="375">
        <v>4180</v>
      </c>
      <c r="B14733" s="375">
        <v>2137</v>
      </c>
      <c r="C14733" s="375" t="s">
        <v>15357</v>
      </c>
      <c r="D14733" s="377">
        <v>2</v>
      </c>
    </row>
    <row r="14734" spans="1:4">
      <c r="A14734" s="375">
        <v>4181</v>
      </c>
      <c r="B14734" s="375">
        <v>2137</v>
      </c>
      <c r="C14734" s="375" t="s">
        <v>15358</v>
      </c>
      <c r="D14734" s="377">
        <v>2</v>
      </c>
    </row>
    <row r="14735" spans="1:4">
      <c r="A14735" s="375">
        <v>4190</v>
      </c>
      <c r="B14735" s="375">
        <v>2137</v>
      </c>
      <c r="C14735" s="375" t="s">
        <v>15359</v>
      </c>
      <c r="D14735" s="377">
        <v>2</v>
      </c>
    </row>
    <row r="14736" spans="1:4">
      <c r="A14736" s="375">
        <v>4191</v>
      </c>
      <c r="B14736" s="375">
        <v>2137</v>
      </c>
      <c r="C14736" s="375" t="s">
        <v>15360</v>
      </c>
      <c r="D14736" s="377">
        <v>2</v>
      </c>
    </row>
    <row r="14737" spans="1:4">
      <c r="A14737" s="375">
        <v>4192</v>
      </c>
      <c r="B14737" s="375">
        <v>2137</v>
      </c>
      <c r="C14737" s="375" t="s">
        <v>15361</v>
      </c>
      <c r="D14737" s="377">
        <v>2</v>
      </c>
    </row>
    <row r="14738" spans="1:4">
      <c r="A14738" s="375">
        <v>4196</v>
      </c>
      <c r="B14738" s="375">
        <v>2137</v>
      </c>
      <c r="C14738" s="375" t="s">
        <v>15362</v>
      </c>
      <c r="D14738" s="377">
        <v>2</v>
      </c>
    </row>
    <row r="14739" spans="1:4">
      <c r="A14739" s="375">
        <v>4199</v>
      </c>
      <c r="B14739" s="375">
        <v>2137</v>
      </c>
      <c r="C14739" s="375" t="s">
        <v>15363</v>
      </c>
      <c r="D14739" s="377">
        <v>2</v>
      </c>
    </row>
    <row r="14740" spans="1:4">
      <c r="A14740" s="375">
        <v>5002</v>
      </c>
      <c r="B14740" s="375">
        <v>2137</v>
      </c>
      <c r="C14740" s="375" t="s">
        <v>15364</v>
      </c>
      <c r="D14740" s="377">
        <v>0</v>
      </c>
    </row>
    <row r="14741" spans="1:4">
      <c r="A14741" s="375">
        <v>5003</v>
      </c>
      <c r="B14741" s="375">
        <v>2137</v>
      </c>
      <c r="C14741" s="375" t="s">
        <v>15365</v>
      </c>
      <c r="D14741" s="377">
        <v>0</v>
      </c>
    </row>
    <row r="14742" spans="1:4">
      <c r="A14742" s="375">
        <v>5008</v>
      </c>
      <c r="B14742" s="375">
        <v>2137</v>
      </c>
      <c r="C14742" s="375" t="s">
        <v>15366</v>
      </c>
      <c r="D14742" s="377">
        <v>0</v>
      </c>
    </row>
    <row r="14743" spans="1:4">
      <c r="A14743" s="375">
        <v>6002</v>
      </c>
      <c r="B14743" s="375">
        <v>2137</v>
      </c>
      <c r="C14743" s="375" t="s">
        <v>15367</v>
      </c>
      <c r="D14743" s="377">
        <v>0</v>
      </c>
    </row>
    <row r="14744" spans="1:4">
      <c r="A14744" s="375">
        <v>6022</v>
      </c>
      <c r="B14744" s="375">
        <v>2137</v>
      </c>
      <c r="C14744" s="375" t="s">
        <v>15368</v>
      </c>
      <c r="D14744" s="377">
        <v>0</v>
      </c>
    </row>
    <row r="14745" spans="1:4">
      <c r="A14745" s="375">
        <v>6034</v>
      </c>
      <c r="B14745" s="375">
        <v>2137</v>
      </c>
      <c r="C14745" s="375" t="s">
        <v>15369</v>
      </c>
      <c r="D14745" s="377">
        <v>0</v>
      </c>
    </row>
    <row r="14746" spans="1:4">
      <c r="A14746" s="375">
        <v>6042</v>
      </c>
      <c r="B14746" s="375">
        <v>2137</v>
      </c>
      <c r="C14746" s="375" t="s">
        <v>15370</v>
      </c>
      <c r="D14746" s="377">
        <v>0</v>
      </c>
    </row>
    <row r="14747" spans="1:4">
      <c r="A14747" s="375">
        <v>6082</v>
      </c>
      <c r="B14747" s="375">
        <v>2137</v>
      </c>
      <c r="C14747" s="375" t="s">
        <v>15371</v>
      </c>
      <c r="D14747" s="377">
        <v>0</v>
      </c>
    </row>
    <row r="14748" spans="1:4">
      <c r="A14748" s="375">
        <v>1099</v>
      </c>
      <c r="B14748" s="375">
        <v>2139</v>
      </c>
      <c r="C14748" s="375" t="s">
        <v>15372</v>
      </c>
      <c r="D14748" s="377">
        <v>0</v>
      </c>
    </row>
    <row r="14749" spans="1:4">
      <c r="A14749" s="375">
        <v>1100</v>
      </c>
      <c r="B14749" s="375">
        <v>2139</v>
      </c>
      <c r="C14749" s="375" t="s">
        <v>15373</v>
      </c>
      <c r="D14749" s="377">
        <v>2</v>
      </c>
    </row>
    <row r="14750" spans="1:4">
      <c r="A14750" s="375">
        <v>1101</v>
      </c>
      <c r="B14750" s="375">
        <v>2139</v>
      </c>
      <c r="C14750" s="375" t="s">
        <v>15374</v>
      </c>
      <c r="D14750" s="377">
        <v>0</v>
      </c>
    </row>
    <row r="14751" spans="1:4">
      <c r="A14751" s="375">
        <v>1102</v>
      </c>
      <c r="B14751" s="375">
        <v>2139</v>
      </c>
      <c r="C14751" s="375" t="s">
        <v>15375</v>
      </c>
      <c r="D14751" s="377">
        <v>2</v>
      </c>
    </row>
    <row r="14752" spans="1:4">
      <c r="A14752" s="375">
        <v>1103</v>
      </c>
      <c r="B14752" s="375">
        <v>2139</v>
      </c>
      <c r="C14752" s="375" t="s">
        <v>15376</v>
      </c>
      <c r="D14752" s="377">
        <v>0</v>
      </c>
    </row>
    <row r="14753" spans="1:4">
      <c r="A14753" s="375">
        <v>1104</v>
      </c>
      <c r="B14753" s="375">
        <v>2139</v>
      </c>
      <c r="C14753" s="375" t="s">
        <v>15377</v>
      </c>
      <c r="D14753" s="377">
        <v>2</v>
      </c>
    </row>
    <row r="14754" spans="1:4">
      <c r="A14754" s="375">
        <v>1105</v>
      </c>
      <c r="B14754" s="375">
        <v>2139</v>
      </c>
      <c r="C14754" s="375" t="s">
        <v>15378</v>
      </c>
      <c r="D14754" s="377">
        <v>2</v>
      </c>
    </row>
    <row r="14755" spans="1:4">
      <c r="A14755" s="375">
        <v>1106</v>
      </c>
      <c r="B14755" s="375">
        <v>2139</v>
      </c>
      <c r="C14755" s="375" t="s">
        <v>15379</v>
      </c>
      <c r="D14755" s="377">
        <v>2</v>
      </c>
    </row>
    <row r="14756" spans="1:4">
      <c r="A14756" s="375">
        <v>1107</v>
      </c>
      <c r="B14756" s="375">
        <v>2139</v>
      </c>
      <c r="C14756" s="375" t="s">
        <v>15380</v>
      </c>
      <c r="D14756" s="377">
        <v>0</v>
      </c>
    </row>
    <row r="14757" spans="1:4">
      <c r="A14757" s="375">
        <v>1109</v>
      </c>
      <c r="B14757" s="375">
        <v>2139</v>
      </c>
      <c r="C14757" s="375" t="s">
        <v>15381</v>
      </c>
      <c r="D14757" s="377">
        <v>2</v>
      </c>
    </row>
    <row r="14758" spans="1:4">
      <c r="A14758" s="375">
        <v>1113</v>
      </c>
      <c r="B14758" s="375">
        <v>2139</v>
      </c>
      <c r="C14758" s="375" t="s">
        <v>15382</v>
      </c>
      <c r="D14758" s="377">
        <v>2</v>
      </c>
    </row>
    <row r="14759" spans="1:4">
      <c r="A14759" s="375">
        <v>1114</v>
      </c>
      <c r="B14759" s="375">
        <v>2139</v>
      </c>
      <c r="C14759" s="375" t="s">
        <v>15383</v>
      </c>
      <c r="D14759" s="377">
        <v>2</v>
      </c>
    </row>
    <row r="14760" spans="1:4">
      <c r="A14760" s="375">
        <v>1115</v>
      </c>
      <c r="B14760" s="375">
        <v>2139</v>
      </c>
      <c r="C14760" s="375" t="s">
        <v>15384</v>
      </c>
      <c r="D14760" s="377">
        <v>2</v>
      </c>
    </row>
    <row r="14761" spans="1:4">
      <c r="A14761" s="375">
        <v>1120</v>
      </c>
      <c r="B14761" s="375">
        <v>2139</v>
      </c>
      <c r="C14761" s="375" t="s">
        <v>15385</v>
      </c>
      <c r="D14761" s="377">
        <v>2</v>
      </c>
    </row>
    <row r="14762" spans="1:4">
      <c r="A14762" s="375">
        <v>1121</v>
      </c>
      <c r="B14762" s="375">
        <v>2139</v>
      </c>
      <c r="C14762" s="375" t="s">
        <v>15386</v>
      </c>
      <c r="D14762" s="377">
        <v>0</v>
      </c>
    </row>
    <row r="14763" spans="1:4">
      <c r="A14763" s="375">
        <v>1123</v>
      </c>
      <c r="B14763" s="375">
        <v>2139</v>
      </c>
      <c r="C14763" s="375" t="s">
        <v>15387</v>
      </c>
      <c r="D14763" s="377">
        <v>2</v>
      </c>
    </row>
    <row r="14764" spans="1:4">
      <c r="A14764" s="375">
        <v>1124</v>
      </c>
      <c r="B14764" s="375">
        <v>2139</v>
      </c>
      <c r="C14764" s="375" t="s">
        <v>15388</v>
      </c>
      <c r="D14764" s="377">
        <v>0</v>
      </c>
    </row>
    <row r="14765" spans="1:4">
      <c r="A14765" s="375">
        <v>1125</v>
      </c>
      <c r="B14765" s="375">
        <v>2139</v>
      </c>
      <c r="C14765" s="375" t="s">
        <v>15389</v>
      </c>
      <c r="D14765" s="377">
        <v>0</v>
      </c>
    </row>
    <row r="14766" spans="1:4">
      <c r="A14766" s="375">
        <v>1126</v>
      </c>
      <c r="B14766" s="375">
        <v>2139</v>
      </c>
      <c r="C14766" s="375" t="s">
        <v>15390</v>
      </c>
      <c r="D14766" s="377">
        <v>0</v>
      </c>
    </row>
    <row r="14767" spans="1:4">
      <c r="A14767" s="375">
        <v>1127</v>
      </c>
      <c r="B14767" s="375">
        <v>2139</v>
      </c>
      <c r="C14767" s="375" t="s">
        <v>15391</v>
      </c>
      <c r="D14767" s="377">
        <v>2</v>
      </c>
    </row>
    <row r="14768" spans="1:4">
      <c r="A14768" s="375">
        <v>1128</v>
      </c>
      <c r="B14768" s="375">
        <v>2139</v>
      </c>
      <c r="C14768" s="375" t="s">
        <v>15392</v>
      </c>
      <c r="D14768" s="377">
        <v>2</v>
      </c>
    </row>
    <row r="14769" spans="1:4">
      <c r="A14769" s="375">
        <v>1129</v>
      </c>
      <c r="B14769" s="375">
        <v>2139</v>
      </c>
      <c r="C14769" s="375" t="s">
        <v>15393</v>
      </c>
      <c r="D14769" s="377">
        <v>2</v>
      </c>
    </row>
    <row r="14770" spans="1:4">
      <c r="A14770" s="375">
        <v>1130</v>
      </c>
      <c r="B14770" s="375">
        <v>2139</v>
      </c>
      <c r="C14770" s="375" t="s">
        <v>15394</v>
      </c>
      <c r="D14770" s="377">
        <v>2</v>
      </c>
    </row>
    <row r="14771" spans="1:4">
      <c r="A14771" s="375">
        <v>1131</v>
      </c>
      <c r="B14771" s="375">
        <v>2139</v>
      </c>
      <c r="C14771" s="375" t="s">
        <v>15395</v>
      </c>
      <c r="D14771" s="377">
        <v>0</v>
      </c>
    </row>
    <row r="14772" spans="1:4">
      <c r="A14772" s="375">
        <v>1132</v>
      </c>
      <c r="B14772" s="375">
        <v>2139</v>
      </c>
      <c r="C14772" s="375" t="s">
        <v>15396</v>
      </c>
      <c r="D14772" s="377">
        <v>2</v>
      </c>
    </row>
    <row r="14773" spans="1:4">
      <c r="A14773" s="375">
        <v>1137</v>
      </c>
      <c r="B14773" s="375">
        <v>2139</v>
      </c>
      <c r="C14773" s="375" t="s">
        <v>15397</v>
      </c>
      <c r="D14773" s="377">
        <v>2</v>
      </c>
    </row>
    <row r="14774" spans="1:4">
      <c r="A14774" s="375">
        <v>1151</v>
      </c>
      <c r="B14774" s="375">
        <v>2139</v>
      </c>
      <c r="C14774" s="375" t="s">
        <v>15398</v>
      </c>
      <c r="D14774" s="377">
        <v>0</v>
      </c>
    </row>
    <row r="14775" spans="1:4">
      <c r="A14775" s="375">
        <v>1152</v>
      </c>
      <c r="B14775" s="375">
        <v>2139</v>
      </c>
      <c r="C14775" s="375" t="s">
        <v>15399</v>
      </c>
      <c r="D14775" s="377">
        <v>0</v>
      </c>
    </row>
    <row r="14776" spans="1:4">
      <c r="A14776" s="375">
        <v>1153</v>
      </c>
      <c r="B14776" s="375">
        <v>2139</v>
      </c>
      <c r="C14776" s="375" t="s">
        <v>15400</v>
      </c>
      <c r="D14776" s="377">
        <v>2</v>
      </c>
    </row>
    <row r="14777" spans="1:4">
      <c r="A14777" s="375">
        <v>1157</v>
      </c>
      <c r="B14777" s="375">
        <v>2139</v>
      </c>
      <c r="C14777" s="375" t="s">
        <v>15401</v>
      </c>
      <c r="D14777" s="377">
        <v>2</v>
      </c>
    </row>
    <row r="14778" spans="1:4">
      <c r="A14778" s="375">
        <v>1175</v>
      </c>
      <c r="B14778" s="375">
        <v>2139</v>
      </c>
      <c r="C14778" s="375" t="s">
        <v>15402</v>
      </c>
      <c r="D14778" s="377">
        <v>0</v>
      </c>
    </row>
    <row r="14779" spans="1:4">
      <c r="A14779" s="375">
        <v>1181</v>
      </c>
      <c r="B14779" s="375">
        <v>2139</v>
      </c>
      <c r="C14779" s="375" t="s">
        <v>15403</v>
      </c>
      <c r="D14779" s="377">
        <v>0</v>
      </c>
    </row>
    <row r="14780" spans="1:4">
      <c r="A14780" s="375">
        <v>1183</v>
      </c>
      <c r="B14780" s="375">
        <v>2139</v>
      </c>
      <c r="C14780" s="375" t="s">
        <v>15404</v>
      </c>
      <c r="D14780" s="377">
        <v>2</v>
      </c>
    </row>
    <row r="14781" spans="1:4">
      <c r="A14781" s="375">
        <v>1185</v>
      </c>
      <c r="B14781" s="375">
        <v>2139</v>
      </c>
      <c r="C14781" s="375" t="s">
        <v>15405</v>
      </c>
      <c r="D14781" s="377">
        <v>2</v>
      </c>
    </row>
    <row r="14782" spans="1:4">
      <c r="A14782" s="375">
        <v>1186</v>
      </c>
      <c r="B14782" s="375">
        <v>2139</v>
      </c>
      <c r="C14782" s="375" t="s">
        <v>15406</v>
      </c>
      <c r="D14782" s="377">
        <v>0</v>
      </c>
    </row>
    <row r="14783" spans="1:4">
      <c r="A14783" s="375">
        <v>1187</v>
      </c>
      <c r="B14783" s="375">
        <v>2139</v>
      </c>
      <c r="C14783" s="375" t="s">
        <v>15407</v>
      </c>
      <c r="D14783" s="377">
        <v>0</v>
      </c>
    </row>
    <row r="14784" spans="1:4">
      <c r="A14784" s="375">
        <v>1188</v>
      </c>
      <c r="B14784" s="375">
        <v>2139</v>
      </c>
      <c r="C14784" s="375" t="s">
        <v>15408</v>
      </c>
      <c r="D14784" s="377">
        <v>0</v>
      </c>
    </row>
    <row r="14785" spans="1:4">
      <c r="A14785" s="375">
        <v>1189</v>
      </c>
      <c r="B14785" s="375">
        <v>2139</v>
      </c>
      <c r="C14785" s="375" t="s">
        <v>15409</v>
      </c>
      <c r="D14785" s="377">
        <v>0</v>
      </c>
    </row>
    <row r="14786" spans="1:4">
      <c r="A14786" s="375">
        <v>1190</v>
      </c>
      <c r="B14786" s="375">
        <v>2139</v>
      </c>
      <c r="C14786" s="375" t="s">
        <v>15410</v>
      </c>
      <c r="D14786" s="377">
        <v>0</v>
      </c>
    </row>
    <row r="14787" spans="1:4">
      <c r="A14787" s="375">
        <v>1192</v>
      </c>
      <c r="B14787" s="375">
        <v>2139</v>
      </c>
      <c r="C14787" s="375" t="s">
        <v>15411</v>
      </c>
      <c r="D14787" s="377">
        <v>0</v>
      </c>
    </row>
    <row r="14788" spans="1:4">
      <c r="A14788" s="375">
        <v>1193</v>
      </c>
      <c r="B14788" s="375">
        <v>2139</v>
      </c>
      <c r="C14788" s="375" t="s">
        <v>15412</v>
      </c>
      <c r="D14788" s="377">
        <v>0</v>
      </c>
    </row>
    <row r="14789" spans="1:4">
      <c r="A14789" s="375">
        <v>1194</v>
      </c>
      <c r="B14789" s="375">
        <v>2139</v>
      </c>
      <c r="C14789" s="375" t="s">
        <v>15413</v>
      </c>
      <c r="D14789" s="377">
        <v>0</v>
      </c>
    </row>
    <row r="14790" spans="1:4">
      <c r="A14790" s="375">
        <v>1199</v>
      </c>
      <c r="B14790" s="375">
        <v>2139</v>
      </c>
      <c r="C14790" s="375" t="s">
        <v>15414</v>
      </c>
      <c r="D14790" s="377">
        <v>0</v>
      </c>
    </row>
    <row r="14791" spans="1:4">
      <c r="A14791" s="375">
        <v>1201</v>
      </c>
      <c r="B14791" s="375">
        <v>2139</v>
      </c>
      <c r="C14791" s="375" t="s">
        <v>15415</v>
      </c>
      <c r="D14791" s="377">
        <v>2</v>
      </c>
    </row>
    <row r="14792" spans="1:4">
      <c r="A14792" s="375">
        <v>1203</v>
      </c>
      <c r="B14792" s="375">
        <v>2139</v>
      </c>
      <c r="C14792" s="375" t="s">
        <v>15416</v>
      </c>
      <c r="D14792" s="377">
        <v>2</v>
      </c>
    </row>
    <row r="14793" spans="1:4">
      <c r="A14793" s="375">
        <v>1206</v>
      </c>
      <c r="B14793" s="375">
        <v>2139</v>
      </c>
      <c r="C14793" s="375" t="s">
        <v>15417</v>
      </c>
      <c r="D14793" s="377">
        <v>0</v>
      </c>
    </row>
    <row r="14794" spans="1:4">
      <c r="A14794" s="375">
        <v>1210</v>
      </c>
      <c r="B14794" s="375">
        <v>2139</v>
      </c>
      <c r="C14794" s="375" t="s">
        <v>15418</v>
      </c>
      <c r="D14794" s="377">
        <v>2</v>
      </c>
    </row>
    <row r="14795" spans="1:4">
      <c r="A14795" s="375">
        <v>1256</v>
      </c>
      <c r="B14795" s="375">
        <v>2139</v>
      </c>
      <c r="C14795" s="375" t="s">
        <v>15419</v>
      </c>
      <c r="D14795" s="377">
        <v>0</v>
      </c>
    </row>
    <row r="14796" spans="1:4">
      <c r="A14796" s="375">
        <v>1257</v>
      </c>
      <c r="B14796" s="375">
        <v>2139</v>
      </c>
      <c r="C14796" s="375" t="s">
        <v>15420</v>
      </c>
      <c r="D14796" s="377">
        <v>2</v>
      </c>
    </row>
    <row r="14797" spans="1:4">
      <c r="A14797" s="375">
        <v>1260</v>
      </c>
      <c r="B14797" s="375">
        <v>2139</v>
      </c>
      <c r="C14797" s="375" t="s">
        <v>15421</v>
      </c>
      <c r="D14797" s="377">
        <v>0</v>
      </c>
    </row>
    <row r="14798" spans="1:4">
      <c r="A14798" s="375">
        <v>1261</v>
      </c>
      <c r="B14798" s="375">
        <v>2139</v>
      </c>
      <c r="C14798" s="375" t="s">
        <v>15422</v>
      </c>
      <c r="D14798" s="377">
        <v>0</v>
      </c>
    </row>
    <row r="14799" spans="1:4">
      <c r="A14799" s="375">
        <v>1262</v>
      </c>
      <c r="B14799" s="375">
        <v>2139</v>
      </c>
      <c r="C14799" s="375" t="s">
        <v>15423</v>
      </c>
      <c r="D14799" s="377">
        <v>0</v>
      </c>
    </row>
    <row r="14800" spans="1:4">
      <c r="A14800" s="375">
        <v>2095</v>
      </c>
      <c r="B14800" s="375">
        <v>2139</v>
      </c>
      <c r="C14800" s="375" t="s">
        <v>15424</v>
      </c>
      <c r="D14800" s="377">
        <v>0</v>
      </c>
    </row>
    <row r="14801" spans="1:4">
      <c r="A14801" s="375">
        <v>2096</v>
      </c>
      <c r="B14801" s="375">
        <v>2139</v>
      </c>
      <c r="C14801" s="375" t="s">
        <v>15425</v>
      </c>
      <c r="D14801" s="377">
        <v>0</v>
      </c>
    </row>
    <row r="14802" spans="1:4">
      <c r="A14802" s="375">
        <v>2100</v>
      </c>
      <c r="B14802" s="375">
        <v>2139</v>
      </c>
      <c r="C14802" s="375" t="s">
        <v>15426</v>
      </c>
      <c r="D14802" s="377">
        <v>0</v>
      </c>
    </row>
    <row r="14803" spans="1:4">
      <c r="A14803" s="375">
        <v>2102</v>
      </c>
      <c r="B14803" s="375">
        <v>2139</v>
      </c>
      <c r="C14803" s="375" t="s">
        <v>15427</v>
      </c>
      <c r="D14803" s="377">
        <v>0</v>
      </c>
    </row>
    <row r="14804" spans="1:4">
      <c r="A14804" s="375">
        <v>2103</v>
      </c>
      <c r="B14804" s="375">
        <v>2139</v>
      </c>
      <c r="C14804" s="375" t="s">
        <v>15428</v>
      </c>
      <c r="D14804" s="377">
        <v>0</v>
      </c>
    </row>
    <row r="14805" spans="1:4">
      <c r="A14805" s="375">
        <v>2104</v>
      </c>
      <c r="B14805" s="375">
        <v>2139</v>
      </c>
      <c r="C14805" s="375" t="s">
        <v>15429</v>
      </c>
      <c r="D14805" s="377">
        <v>0</v>
      </c>
    </row>
    <row r="14806" spans="1:4">
      <c r="A14806" s="375">
        <v>2105</v>
      </c>
      <c r="B14806" s="375">
        <v>2139</v>
      </c>
      <c r="C14806" s="375" t="s">
        <v>15430</v>
      </c>
      <c r="D14806" s="377">
        <v>0</v>
      </c>
    </row>
    <row r="14807" spans="1:4">
      <c r="A14807" s="375">
        <v>2108</v>
      </c>
      <c r="B14807" s="375">
        <v>2139</v>
      </c>
      <c r="C14807" s="375" t="s">
        <v>15431</v>
      </c>
      <c r="D14807" s="377">
        <v>2</v>
      </c>
    </row>
    <row r="14808" spans="1:4">
      <c r="A14808" s="375">
        <v>2109</v>
      </c>
      <c r="B14808" s="375">
        <v>2139</v>
      </c>
      <c r="C14808" s="375" t="s">
        <v>15432</v>
      </c>
      <c r="D14808" s="377">
        <v>2</v>
      </c>
    </row>
    <row r="14809" spans="1:4">
      <c r="A14809" s="375">
        <v>2110</v>
      </c>
      <c r="B14809" s="375">
        <v>2139</v>
      </c>
      <c r="C14809" s="375" t="s">
        <v>15433</v>
      </c>
      <c r="D14809" s="377">
        <v>2</v>
      </c>
    </row>
    <row r="14810" spans="1:4">
      <c r="A14810" s="375">
        <v>2111</v>
      </c>
      <c r="B14810" s="375">
        <v>2139</v>
      </c>
      <c r="C14810" s="375" t="s">
        <v>15434</v>
      </c>
      <c r="D14810" s="377">
        <v>2</v>
      </c>
    </row>
    <row r="14811" spans="1:4">
      <c r="A14811" s="375">
        <v>2112</v>
      </c>
      <c r="B14811" s="375">
        <v>2139</v>
      </c>
      <c r="C14811" s="375" t="s">
        <v>15435</v>
      </c>
      <c r="D14811" s="377">
        <v>2</v>
      </c>
    </row>
    <row r="14812" spans="1:4">
      <c r="A14812" s="375">
        <v>2113</v>
      </c>
      <c r="B14812" s="375">
        <v>2139</v>
      </c>
      <c r="C14812" s="375" t="s">
        <v>15436</v>
      </c>
      <c r="D14812" s="377">
        <v>0</v>
      </c>
    </row>
    <row r="14813" spans="1:4">
      <c r="A14813" s="375">
        <v>2115</v>
      </c>
      <c r="B14813" s="375">
        <v>2139</v>
      </c>
      <c r="C14813" s="375" t="s">
        <v>15437</v>
      </c>
      <c r="D14813" s="377">
        <v>2</v>
      </c>
    </row>
    <row r="14814" spans="1:4">
      <c r="A14814" s="375">
        <v>2116</v>
      </c>
      <c r="B14814" s="375">
        <v>2139</v>
      </c>
      <c r="C14814" s="375" t="s">
        <v>15438</v>
      </c>
      <c r="D14814" s="377">
        <v>2</v>
      </c>
    </row>
    <row r="14815" spans="1:4">
      <c r="A14815" s="375">
        <v>2117</v>
      </c>
      <c r="B14815" s="375">
        <v>2139</v>
      </c>
      <c r="C14815" s="375" t="s">
        <v>15439</v>
      </c>
      <c r="D14815" s="377">
        <v>2</v>
      </c>
    </row>
    <row r="14816" spans="1:4">
      <c r="A14816" s="375">
        <v>2121</v>
      </c>
      <c r="B14816" s="375">
        <v>2139</v>
      </c>
      <c r="C14816" s="375" t="s">
        <v>15440</v>
      </c>
      <c r="D14816" s="377">
        <v>2</v>
      </c>
    </row>
    <row r="14817" spans="1:4">
      <c r="A14817" s="375">
        <v>2122</v>
      </c>
      <c r="B14817" s="375">
        <v>2139</v>
      </c>
      <c r="C14817" s="375" t="s">
        <v>15441</v>
      </c>
      <c r="D14817" s="377">
        <v>0</v>
      </c>
    </row>
    <row r="14818" spans="1:4">
      <c r="A14818" s="375">
        <v>2123</v>
      </c>
      <c r="B14818" s="375">
        <v>2139</v>
      </c>
      <c r="C14818" s="375" t="s">
        <v>15442</v>
      </c>
      <c r="D14818" s="377">
        <v>2</v>
      </c>
    </row>
    <row r="14819" spans="1:4">
      <c r="A14819" s="375">
        <v>2125</v>
      </c>
      <c r="B14819" s="375">
        <v>2139</v>
      </c>
      <c r="C14819" s="375" t="s">
        <v>15443</v>
      </c>
      <c r="D14819" s="377">
        <v>2</v>
      </c>
    </row>
    <row r="14820" spans="1:4">
      <c r="A14820" s="375">
        <v>2130</v>
      </c>
      <c r="B14820" s="375">
        <v>2139</v>
      </c>
      <c r="C14820" s="375" t="s">
        <v>15444</v>
      </c>
      <c r="D14820" s="377">
        <v>2</v>
      </c>
    </row>
    <row r="14821" spans="1:4">
      <c r="A14821" s="375">
        <v>2132</v>
      </c>
      <c r="B14821" s="375">
        <v>2139</v>
      </c>
      <c r="C14821" s="375" t="s">
        <v>15445</v>
      </c>
      <c r="D14821" s="377">
        <v>2</v>
      </c>
    </row>
    <row r="14822" spans="1:4">
      <c r="A14822" s="375">
        <v>2133</v>
      </c>
      <c r="B14822" s="375">
        <v>2139</v>
      </c>
      <c r="C14822" s="375" t="s">
        <v>15446</v>
      </c>
      <c r="D14822" s="377">
        <v>2</v>
      </c>
    </row>
    <row r="14823" spans="1:4">
      <c r="A14823" s="375">
        <v>2135</v>
      </c>
      <c r="B14823" s="375">
        <v>2139</v>
      </c>
      <c r="C14823" s="375" t="s">
        <v>15447</v>
      </c>
      <c r="D14823" s="377">
        <v>2</v>
      </c>
    </row>
    <row r="14824" spans="1:4">
      <c r="A14824" s="375">
        <v>2136</v>
      </c>
      <c r="B14824" s="375">
        <v>2139</v>
      </c>
      <c r="C14824" s="375" t="s">
        <v>15448</v>
      </c>
      <c r="D14824" s="377">
        <v>2</v>
      </c>
    </row>
    <row r="14825" spans="1:4">
      <c r="A14825" s="375">
        <v>2137</v>
      </c>
      <c r="B14825" s="375">
        <v>2139</v>
      </c>
      <c r="C14825" s="375" t="s">
        <v>15449</v>
      </c>
      <c r="D14825" s="377">
        <v>2</v>
      </c>
    </row>
    <row r="14826" spans="1:4">
      <c r="A14826" s="375">
        <v>2139</v>
      </c>
      <c r="B14826" s="375">
        <v>2139</v>
      </c>
      <c r="C14826" s="375" t="s">
        <v>15450</v>
      </c>
      <c r="D14826" s="377" t="s">
        <v>94</v>
      </c>
    </row>
    <row r="14827" spans="1:4">
      <c r="A14827" s="375">
        <v>2142</v>
      </c>
      <c r="B14827" s="375">
        <v>2139</v>
      </c>
      <c r="C14827" s="375" t="s">
        <v>15451</v>
      </c>
      <c r="D14827" s="377">
        <v>0</v>
      </c>
    </row>
    <row r="14828" spans="1:4">
      <c r="A14828" s="375">
        <v>2146</v>
      </c>
      <c r="B14828" s="375">
        <v>2139</v>
      </c>
      <c r="C14828" s="375" t="s">
        <v>15452</v>
      </c>
      <c r="D14828" s="377">
        <v>0</v>
      </c>
    </row>
    <row r="14829" spans="1:4">
      <c r="A14829" s="375">
        <v>2148</v>
      </c>
      <c r="B14829" s="375">
        <v>2139</v>
      </c>
      <c r="C14829" s="375" t="s">
        <v>15453</v>
      </c>
      <c r="D14829" s="377">
        <v>0</v>
      </c>
    </row>
    <row r="14830" spans="1:4">
      <c r="A14830" s="375">
        <v>2149</v>
      </c>
      <c r="B14830" s="375">
        <v>2139</v>
      </c>
      <c r="C14830" s="375" t="s">
        <v>15454</v>
      </c>
      <c r="D14830" s="377">
        <v>0</v>
      </c>
    </row>
    <row r="14831" spans="1:4">
      <c r="A14831" s="375">
        <v>2151</v>
      </c>
      <c r="B14831" s="375">
        <v>2139</v>
      </c>
      <c r="C14831" s="375" t="s">
        <v>15455</v>
      </c>
      <c r="D14831" s="377">
        <v>2</v>
      </c>
    </row>
    <row r="14832" spans="1:4">
      <c r="A14832" s="375">
        <v>2152</v>
      </c>
      <c r="B14832" s="375">
        <v>2139</v>
      </c>
      <c r="C14832" s="375" t="s">
        <v>15456</v>
      </c>
      <c r="D14832" s="377">
        <v>0</v>
      </c>
    </row>
    <row r="14833" spans="1:4">
      <c r="A14833" s="375">
        <v>2153</v>
      </c>
      <c r="B14833" s="375">
        <v>2139</v>
      </c>
      <c r="C14833" s="375" t="s">
        <v>15457</v>
      </c>
      <c r="D14833" s="377">
        <v>0</v>
      </c>
    </row>
    <row r="14834" spans="1:4">
      <c r="A14834" s="375">
        <v>2154</v>
      </c>
      <c r="B14834" s="375">
        <v>2139</v>
      </c>
      <c r="C14834" s="375" t="s">
        <v>15458</v>
      </c>
      <c r="D14834" s="377">
        <v>0</v>
      </c>
    </row>
    <row r="14835" spans="1:4">
      <c r="A14835" s="375">
        <v>2155</v>
      </c>
      <c r="B14835" s="375">
        <v>2139</v>
      </c>
      <c r="C14835" s="375" t="s">
        <v>15459</v>
      </c>
      <c r="D14835" s="377">
        <v>0</v>
      </c>
    </row>
    <row r="14836" spans="1:4">
      <c r="A14836" s="375">
        <v>2156</v>
      </c>
      <c r="B14836" s="375">
        <v>2139</v>
      </c>
      <c r="C14836" s="375" t="s">
        <v>15460</v>
      </c>
      <c r="D14836" s="377">
        <v>0</v>
      </c>
    </row>
    <row r="14837" spans="1:4">
      <c r="A14837" s="375">
        <v>2162</v>
      </c>
      <c r="B14837" s="375">
        <v>2139</v>
      </c>
      <c r="C14837" s="375" t="s">
        <v>15461</v>
      </c>
      <c r="D14837" s="377">
        <v>0</v>
      </c>
    </row>
    <row r="14838" spans="1:4">
      <c r="A14838" s="375">
        <v>2163</v>
      </c>
      <c r="B14838" s="375">
        <v>2139</v>
      </c>
      <c r="C14838" s="375" t="s">
        <v>15462</v>
      </c>
      <c r="D14838" s="377">
        <v>0</v>
      </c>
    </row>
    <row r="14839" spans="1:4">
      <c r="A14839" s="375">
        <v>2164</v>
      </c>
      <c r="B14839" s="375">
        <v>2139</v>
      </c>
      <c r="C14839" s="375" t="s">
        <v>15463</v>
      </c>
      <c r="D14839" s="377">
        <v>0</v>
      </c>
    </row>
    <row r="14840" spans="1:4">
      <c r="A14840" s="375">
        <v>2169</v>
      </c>
      <c r="B14840" s="375">
        <v>2139</v>
      </c>
      <c r="C14840" s="375" t="s">
        <v>15464</v>
      </c>
      <c r="D14840" s="377">
        <v>0</v>
      </c>
    </row>
    <row r="14841" spans="1:4">
      <c r="A14841" s="375">
        <v>2171</v>
      </c>
      <c r="B14841" s="375">
        <v>2139</v>
      </c>
      <c r="C14841" s="375" t="s">
        <v>15465</v>
      </c>
      <c r="D14841" s="377">
        <v>0</v>
      </c>
    </row>
    <row r="14842" spans="1:4">
      <c r="A14842" s="375">
        <v>2172</v>
      </c>
      <c r="B14842" s="375">
        <v>2139</v>
      </c>
      <c r="C14842" s="375" t="s">
        <v>15466</v>
      </c>
      <c r="D14842" s="377">
        <v>0</v>
      </c>
    </row>
    <row r="14843" spans="1:4">
      <c r="A14843" s="375">
        <v>2173</v>
      </c>
      <c r="B14843" s="375">
        <v>2139</v>
      </c>
      <c r="C14843" s="375" t="s">
        <v>15467</v>
      </c>
      <c r="D14843" s="377">
        <v>0</v>
      </c>
    </row>
    <row r="14844" spans="1:4">
      <c r="A14844" s="375">
        <v>2174</v>
      </c>
      <c r="B14844" s="375">
        <v>2139</v>
      </c>
      <c r="C14844" s="375" t="s">
        <v>15468</v>
      </c>
      <c r="D14844" s="377">
        <v>0</v>
      </c>
    </row>
    <row r="14845" spans="1:4">
      <c r="A14845" s="375">
        <v>2175</v>
      </c>
      <c r="B14845" s="375">
        <v>2139</v>
      </c>
      <c r="C14845" s="375" t="s">
        <v>15469</v>
      </c>
      <c r="D14845" s="377">
        <v>0</v>
      </c>
    </row>
    <row r="14846" spans="1:4">
      <c r="A14846" s="375">
        <v>2176</v>
      </c>
      <c r="B14846" s="375">
        <v>2139</v>
      </c>
      <c r="C14846" s="375" t="s">
        <v>15470</v>
      </c>
      <c r="D14846" s="377">
        <v>0</v>
      </c>
    </row>
    <row r="14847" spans="1:4">
      <c r="A14847" s="375">
        <v>2177</v>
      </c>
      <c r="B14847" s="375">
        <v>2139</v>
      </c>
      <c r="C14847" s="375" t="s">
        <v>15471</v>
      </c>
      <c r="D14847" s="377">
        <v>0</v>
      </c>
    </row>
    <row r="14848" spans="1:4">
      <c r="A14848" s="375">
        <v>2178</v>
      </c>
      <c r="B14848" s="375">
        <v>2139</v>
      </c>
      <c r="C14848" s="375" t="s">
        <v>15472</v>
      </c>
      <c r="D14848" s="377">
        <v>2</v>
      </c>
    </row>
    <row r="14849" spans="1:4">
      <c r="A14849" s="375">
        <v>2179</v>
      </c>
      <c r="B14849" s="375">
        <v>2139</v>
      </c>
      <c r="C14849" s="375" t="s">
        <v>15473</v>
      </c>
      <c r="D14849" s="377">
        <v>2</v>
      </c>
    </row>
    <row r="14850" spans="1:4">
      <c r="A14850" s="375">
        <v>2180</v>
      </c>
      <c r="B14850" s="375">
        <v>2139</v>
      </c>
      <c r="C14850" s="375" t="s">
        <v>15474</v>
      </c>
      <c r="D14850" s="377">
        <v>2</v>
      </c>
    </row>
    <row r="14851" spans="1:4">
      <c r="A14851" s="375">
        <v>2182</v>
      </c>
      <c r="B14851" s="375">
        <v>2139</v>
      </c>
      <c r="C14851" s="375" t="s">
        <v>15475</v>
      </c>
      <c r="D14851" s="377">
        <v>2</v>
      </c>
    </row>
    <row r="14852" spans="1:4">
      <c r="A14852" s="375">
        <v>2183</v>
      </c>
      <c r="B14852" s="375">
        <v>2139</v>
      </c>
      <c r="C14852" s="375" t="s">
        <v>15476</v>
      </c>
      <c r="D14852" s="377">
        <v>2</v>
      </c>
    </row>
    <row r="14853" spans="1:4">
      <c r="A14853" s="375">
        <v>2184</v>
      </c>
      <c r="B14853" s="375">
        <v>2139</v>
      </c>
      <c r="C14853" s="375" t="s">
        <v>15477</v>
      </c>
      <c r="D14853" s="377">
        <v>0</v>
      </c>
    </row>
    <row r="14854" spans="1:4">
      <c r="A14854" s="375">
        <v>2185</v>
      </c>
      <c r="B14854" s="375">
        <v>2139</v>
      </c>
      <c r="C14854" s="375" t="s">
        <v>15478</v>
      </c>
      <c r="D14854" s="377">
        <v>0</v>
      </c>
    </row>
    <row r="14855" spans="1:4">
      <c r="A14855" s="375">
        <v>2187</v>
      </c>
      <c r="B14855" s="375">
        <v>2139</v>
      </c>
      <c r="C14855" s="375" t="s">
        <v>15479</v>
      </c>
      <c r="D14855" s="377">
        <v>2</v>
      </c>
    </row>
    <row r="14856" spans="1:4">
      <c r="A14856" s="375">
        <v>2188</v>
      </c>
      <c r="B14856" s="375">
        <v>2139</v>
      </c>
      <c r="C14856" s="375" t="s">
        <v>15480</v>
      </c>
      <c r="D14856" s="377">
        <v>2</v>
      </c>
    </row>
    <row r="14857" spans="1:4">
      <c r="A14857" s="375">
        <v>2189</v>
      </c>
      <c r="B14857" s="375">
        <v>2139</v>
      </c>
      <c r="C14857" s="375" t="s">
        <v>15481</v>
      </c>
      <c r="D14857" s="377">
        <v>0</v>
      </c>
    </row>
    <row r="14858" spans="1:4">
      <c r="A14858" s="375">
        <v>2192</v>
      </c>
      <c r="B14858" s="375">
        <v>2139</v>
      </c>
      <c r="C14858" s="375" t="s">
        <v>15482</v>
      </c>
      <c r="D14858" s="377">
        <v>0</v>
      </c>
    </row>
    <row r="14859" spans="1:4">
      <c r="A14859" s="375">
        <v>2196</v>
      </c>
      <c r="B14859" s="375">
        <v>2139</v>
      </c>
      <c r="C14859" s="375" t="s">
        <v>15483</v>
      </c>
      <c r="D14859" s="377">
        <v>2</v>
      </c>
    </row>
    <row r="14860" spans="1:4">
      <c r="A14860" s="375">
        <v>2197</v>
      </c>
      <c r="B14860" s="375">
        <v>2139</v>
      </c>
      <c r="C14860" s="375" t="s">
        <v>15484</v>
      </c>
      <c r="D14860" s="377">
        <v>0</v>
      </c>
    </row>
    <row r="14861" spans="1:4">
      <c r="A14861" s="375">
        <v>2199</v>
      </c>
      <c r="B14861" s="375">
        <v>2139</v>
      </c>
      <c r="C14861" s="375" t="s">
        <v>15485</v>
      </c>
      <c r="D14861" s="377">
        <v>0</v>
      </c>
    </row>
    <row r="14862" spans="1:4">
      <c r="A14862" s="375">
        <v>2201</v>
      </c>
      <c r="B14862" s="375">
        <v>2139</v>
      </c>
      <c r="C14862" s="375" t="s">
        <v>15486</v>
      </c>
      <c r="D14862" s="377">
        <v>0</v>
      </c>
    </row>
    <row r="14863" spans="1:4">
      <c r="A14863" s="375">
        <v>2202</v>
      </c>
      <c r="B14863" s="375">
        <v>2139</v>
      </c>
      <c r="C14863" s="375" t="s">
        <v>15487</v>
      </c>
      <c r="D14863" s="377">
        <v>2</v>
      </c>
    </row>
    <row r="14864" spans="1:4">
      <c r="A14864" s="375">
        <v>2203</v>
      </c>
      <c r="B14864" s="375">
        <v>2139</v>
      </c>
      <c r="C14864" s="375" t="s">
        <v>15488</v>
      </c>
      <c r="D14864" s="377">
        <v>2</v>
      </c>
    </row>
    <row r="14865" spans="1:4">
      <c r="A14865" s="375">
        <v>2206</v>
      </c>
      <c r="B14865" s="375">
        <v>2139</v>
      </c>
      <c r="C14865" s="375" t="s">
        <v>15489</v>
      </c>
      <c r="D14865" s="377">
        <v>0</v>
      </c>
    </row>
    <row r="14866" spans="1:4">
      <c r="A14866" s="375">
        <v>2207</v>
      </c>
      <c r="B14866" s="375">
        <v>2139</v>
      </c>
      <c r="C14866" s="375" t="s">
        <v>15490</v>
      </c>
      <c r="D14866" s="377">
        <v>0</v>
      </c>
    </row>
    <row r="14867" spans="1:4">
      <c r="A14867" s="375">
        <v>2208</v>
      </c>
      <c r="B14867" s="375">
        <v>2139</v>
      </c>
      <c r="C14867" s="375" t="s">
        <v>15491</v>
      </c>
      <c r="D14867" s="377">
        <v>0</v>
      </c>
    </row>
    <row r="14868" spans="1:4">
      <c r="A14868" s="375">
        <v>2209</v>
      </c>
      <c r="B14868" s="375">
        <v>2139</v>
      </c>
      <c r="C14868" s="375" t="s">
        <v>15492</v>
      </c>
      <c r="D14868" s="377">
        <v>0</v>
      </c>
    </row>
    <row r="14869" spans="1:4">
      <c r="A14869" s="375">
        <v>2210</v>
      </c>
      <c r="B14869" s="375">
        <v>2139</v>
      </c>
      <c r="C14869" s="375" t="s">
        <v>15493</v>
      </c>
      <c r="D14869" s="377">
        <v>0</v>
      </c>
    </row>
    <row r="14870" spans="1:4">
      <c r="A14870" s="375">
        <v>2211</v>
      </c>
      <c r="B14870" s="375">
        <v>2139</v>
      </c>
      <c r="C14870" s="375" t="s">
        <v>15494</v>
      </c>
      <c r="D14870" s="377">
        <v>0</v>
      </c>
    </row>
    <row r="14871" spans="1:4">
      <c r="A14871" s="375">
        <v>2212</v>
      </c>
      <c r="B14871" s="375">
        <v>2139</v>
      </c>
      <c r="C14871" s="375" t="s">
        <v>15495</v>
      </c>
      <c r="D14871" s="377">
        <v>2</v>
      </c>
    </row>
    <row r="14872" spans="1:4">
      <c r="A14872" s="375">
        <v>2213</v>
      </c>
      <c r="B14872" s="375">
        <v>2139</v>
      </c>
      <c r="C14872" s="375" t="s">
        <v>15496</v>
      </c>
      <c r="D14872" s="377">
        <v>0</v>
      </c>
    </row>
    <row r="14873" spans="1:4">
      <c r="A14873" s="375">
        <v>2214</v>
      </c>
      <c r="B14873" s="375">
        <v>2139</v>
      </c>
      <c r="C14873" s="375" t="s">
        <v>15497</v>
      </c>
      <c r="D14873" s="377">
        <v>0</v>
      </c>
    </row>
    <row r="14874" spans="1:4">
      <c r="A14874" s="375">
        <v>2215</v>
      </c>
      <c r="B14874" s="375">
        <v>2139</v>
      </c>
      <c r="C14874" s="375" t="s">
        <v>15498</v>
      </c>
      <c r="D14874" s="377">
        <v>2</v>
      </c>
    </row>
    <row r="14875" spans="1:4">
      <c r="A14875" s="375">
        <v>2312</v>
      </c>
      <c r="B14875" s="375">
        <v>2139</v>
      </c>
      <c r="C14875" s="375" t="s">
        <v>15499</v>
      </c>
      <c r="D14875" s="377">
        <v>2</v>
      </c>
    </row>
    <row r="14876" spans="1:4">
      <c r="A14876" s="375">
        <v>2317</v>
      </c>
      <c r="B14876" s="375">
        <v>2139</v>
      </c>
      <c r="C14876" s="375" t="s">
        <v>15500</v>
      </c>
      <c r="D14876" s="377">
        <v>2</v>
      </c>
    </row>
    <row r="14877" spans="1:4">
      <c r="A14877" s="375">
        <v>2322</v>
      </c>
      <c r="B14877" s="375">
        <v>2139</v>
      </c>
      <c r="C14877" s="375" t="s">
        <v>15501</v>
      </c>
      <c r="D14877" s="377">
        <v>2</v>
      </c>
    </row>
    <row r="14878" spans="1:4">
      <c r="A14878" s="375">
        <v>2323</v>
      </c>
      <c r="B14878" s="375">
        <v>2139</v>
      </c>
      <c r="C14878" s="375" t="s">
        <v>15502</v>
      </c>
      <c r="D14878" s="377">
        <v>0</v>
      </c>
    </row>
    <row r="14879" spans="1:4">
      <c r="A14879" s="375">
        <v>2324</v>
      </c>
      <c r="B14879" s="375">
        <v>2139</v>
      </c>
      <c r="C14879" s="375" t="s">
        <v>15503</v>
      </c>
      <c r="D14879" s="377">
        <v>2</v>
      </c>
    </row>
    <row r="14880" spans="1:4">
      <c r="A14880" s="375">
        <v>2326</v>
      </c>
      <c r="B14880" s="375">
        <v>2139</v>
      </c>
      <c r="C14880" s="375" t="s">
        <v>15504</v>
      </c>
      <c r="D14880" s="377">
        <v>2</v>
      </c>
    </row>
    <row r="14881" spans="1:4">
      <c r="A14881" s="375">
        <v>2328</v>
      </c>
      <c r="B14881" s="375">
        <v>2139</v>
      </c>
      <c r="C14881" s="375" t="s">
        <v>15505</v>
      </c>
      <c r="D14881" s="377">
        <v>2</v>
      </c>
    </row>
    <row r="14882" spans="1:4">
      <c r="A14882" s="375">
        <v>2330</v>
      </c>
      <c r="B14882" s="375">
        <v>2139</v>
      </c>
      <c r="C14882" s="375" t="s">
        <v>15506</v>
      </c>
      <c r="D14882" s="377">
        <v>2</v>
      </c>
    </row>
    <row r="14883" spans="1:4">
      <c r="A14883" s="375">
        <v>2338</v>
      </c>
      <c r="B14883" s="375">
        <v>2139</v>
      </c>
      <c r="C14883" s="375" t="s">
        <v>15507</v>
      </c>
      <c r="D14883" s="377">
        <v>2</v>
      </c>
    </row>
    <row r="14884" spans="1:4">
      <c r="A14884" s="375">
        <v>2341</v>
      </c>
      <c r="B14884" s="375">
        <v>2139</v>
      </c>
      <c r="C14884" s="375" t="s">
        <v>15508</v>
      </c>
      <c r="D14884" s="377">
        <v>2</v>
      </c>
    </row>
    <row r="14885" spans="1:4">
      <c r="A14885" s="375">
        <v>2342</v>
      </c>
      <c r="B14885" s="375">
        <v>2139</v>
      </c>
      <c r="C14885" s="375" t="s">
        <v>15509</v>
      </c>
      <c r="D14885" s="377">
        <v>2</v>
      </c>
    </row>
    <row r="14886" spans="1:4">
      <c r="A14886" s="375">
        <v>2343</v>
      </c>
      <c r="B14886" s="375">
        <v>2139</v>
      </c>
      <c r="C14886" s="375" t="s">
        <v>15510</v>
      </c>
      <c r="D14886" s="377">
        <v>2</v>
      </c>
    </row>
    <row r="14887" spans="1:4">
      <c r="A14887" s="375">
        <v>2345</v>
      </c>
      <c r="B14887" s="375">
        <v>2139</v>
      </c>
      <c r="C14887" s="375" t="s">
        <v>15511</v>
      </c>
      <c r="D14887" s="377">
        <v>2</v>
      </c>
    </row>
    <row r="14888" spans="1:4">
      <c r="A14888" s="375">
        <v>2346</v>
      </c>
      <c r="B14888" s="375">
        <v>2139</v>
      </c>
      <c r="C14888" s="375" t="s">
        <v>15512</v>
      </c>
      <c r="D14888" s="377">
        <v>2</v>
      </c>
    </row>
    <row r="14889" spans="1:4">
      <c r="A14889" s="375">
        <v>2347</v>
      </c>
      <c r="B14889" s="375">
        <v>2139</v>
      </c>
      <c r="C14889" s="375" t="s">
        <v>15513</v>
      </c>
      <c r="D14889" s="377">
        <v>2</v>
      </c>
    </row>
    <row r="14890" spans="1:4">
      <c r="A14890" s="375">
        <v>3102</v>
      </c>
      <c r="B14890" s="375">
        <v>2139</v>
      </c>
      <c r="C14890" s="375" t="s">
        <v>15514</v>
      </c>
      <c r="D14890" s="377">
        <v>2</v>
      </c>
    </row>
    <row r="14891" spans="1:4">
      <c r="A14891" s="375">
        <v>3103</v>
      </c>
      <c r="B14891" s="375">
        <v>2139</v>
      </c>
      <c r="C14891" s="375" t="s">
        <v>15515</v>
      </c>
      <c r="D14891" s="377">
        <v>2</v>
      </c>
    </row>
    <row r="14892" spans="1:4">
      <c r="A14892" s="375">
        <v>3104</v>
      </c>
      <c r="B14892" s="375">
        <v>2139</v>
      </c>
      <c r="C14892" s="375" t="s">
        <v>15516</v>
      </c>
      <c r="D14892" s="377">
        <v>0</v>
      </c>
    </row>
    <row r="14893" spans="1:4">
      <c r="A14893" s="375">
        <v>3105</v>
      </c>
      <c r="B14893" s="375">
        <v>2139</v>
      </c>
      <c r="C14893" s="375" t="s">
        <v>15517</v>
      </c>
      <c r="D14893" s="377">
        <v>0</v>
      </c>
    </row>
    <row r="14894" spans="1:4">
      <c r="A14894" s="375">
        <v>3108</v>
      </c>
      <c r="B14894" s="375">
        <v>2139</v>
      </c>
      <c r="C14894" s="375" t="s">
        <v>15518</v>
      </c>
      <c r="D14894" s="377">
        <v>2</v>
      </c>
    </row>
    <row r="14895" spans="1:4">
      <c r="A14895" s="375">
        <v>3109</v>
      </c>
      <c r="B14895" s="375">
        <v>2139</v>
      </c>
      <c r="C14895" s="375" t="s">
        <v>15519</v>
      </c>
      <c r="D14895" s="377">
        <v>2</v>
      </c>
    </row>
    <row r="14896" spans="1:4">
      <c r="A14896" s="375">
        <v>3115</v>
      </c>
      <c r="B14896" s="375">
        <v>2139</v>
      </c>
      <c r="C14896" s="375" t="s">
        <v>15520</v>
      </c>
      <c r="D14896" s="377">
        <v>2</v>
      </c>
    </row>
    <row r="14897" spans="1:4">
      <c r="A14897" s="375">
        <v>3116</v>
      </c>
      <c r="B14897" s="375">
        <v>2139</v>
      </c>
      <c r="C14897" s="375" t="s">
        <v>15521</v>
      </c>
      <c r="D14897" s="377">
        <v>0</v>
      </c>
    </row>
    <row r="14898" spans="1:4">
      <c r="A14898" s="375">
        <v>3120</v>
      </c>
      <c r="B14898" s="375">
        <v>2139</v>
      </c>
      <c r="C14898" s="375" t="s">
        <v>15522</v>
      </c>
      <c r="D14898" s="377">
        <v>0</v>
      </c>
    </row>
    <row r="14899" spans="1:4">
      <c r="A14899" s="375">
        <v>3121</v>
      </c>
      <c r="B14899" s="375">
        <v>2139</v>
      </c>
      <c r="C14899" s="375" t="s">
        <v>15523</v>
      </c>
      <c r="D14899" s="377">
        <v>0</v>
      </c>
    </row>
    <row r="14900" spans="1:4">
      <c r="A14900" s="375">
        <v>3141</v>
      </c>
      <c r="B14900" s="375">
        <v>2139</v>
      </c>
      <c r="C14900" s="375" t="s">
        <v>15524</v>
      </c>
      <c r="D14900" s="377">
        <v>0</v>
      </c>
    </row>
    <row r="14901" spans="1:4">
      <c r="A14901" s="375">
        <v>3145</v>
      </c>
      <c r="B14901" s="375">
        <v>2139</v>
      </c>
      <c r="C14901" s="375" t="s">
        <v>15525</v>
      </c>
      <c r="D14901" s="377">
        <v>0</v>
      </c>
    </row>
    <row r="14902" spans="1:4">
      <c r="A14902" s="375">
        <v>3146</v>
      </c>
      <c r="B14902" s="375">
        <v>2139</v>
      </c>
      <c r="C14902" s="375" t="s">
        <v>15526</v>
      </c>
      <c r="D14902" s="377">
        <v>0</v>
      </c>
    </row>
    <row r="14903" spans="1:4">
      <c r="A14903" s="375">
        <v>3147</v>
      </c>
      <c r="B14903" s="375">
        <v>2139</v>
      </c>
      <c r="C14903" s="375" t="s">
        <v>15527</v>
      </c>
      <c r="D14903" s="377">
        <v>0</v>
      </c>
    </row>
    <row r="14904" spans="1:4">
      <c r="A14904" s="375">
        <v>3181</v>
      </c>
      <c r="B14904" s="375">
        <v>2139</v>
      </c>
      <c r="C14904" s="375" t="s">
        <v>15528</v>
      </c>
      <c r="D14904" s="377">
        <v>0</v>
      </c>
    </row>
    <row r="14905" spans="1:4">
      <c r="A14905" s="375">
        <v>3199</v>
      </c>
      <c r="B14905" s="375">
        <v>2139</v>
      </c>
      <c r="C14905" s="375" t="s">
        <v>15529</v>
      </c>
      <c r="D14905" s="377">
        <v>2</v>
      </c>
    </row>
    <row r="14906" spans="1:4">
      <c r="A14906" s="375">
        <v>4109</v>
      </c>
      <c r="B14906" s="375">
        <v>2139</v>
      </c>
      <c r="C14906" s="375" t="s">
        <v>15530</v>
      </c>
      <c r="D14906" s="377">
        <v>2</v>
      </c>
    </row>
    <row r="14907" spans="1:4">
      <c r="A14907" s="375">
        <v>4111</v>
      </c>
      <c r="B14907" s="375">
        <v>2139</v>
      </c>
      <c r="C14907" s="375" t="s">
        <v>15531</v>
      </c>
      <c r="D14907" s="377">
        <v>2</v>
      </c>
    </row>
    <row r="14908" spans="1:4">
      <c r="A14908" s="375">
        <v>4112</v>
      </c>
      <c r="B14908" s="375">
        <v>2139</v>
      </c>
      <c r="C14908" s="375" t="s">
        <v>15532</v>
      </c>
      <c r="D14908" s="377">
        <v>0</v>
      </c>
    </row>
    <row r="14909" spans="1:4">
      <c r="A14909" s="375">
        <v>4116</v>
      </c>
      <c r="B14909" s="375">
        <v>2139</v>
      </c>
      <c r="C14909" s="375" t="s">
        <v>15533</v>
      </c>
      <c r="D14909" s="377">
        <v>0</v>
      </c>
    </row>
    <row r="14910" spans="1:4">
      <c r="A14910" s="375">
        <v>4117</v>
      </c>
      <c r="B14910" s="375">
        <v>2139</v>
      </c>
      <c r="C14910" s="375" t="s">
        <v>15534</v>
      </c>
      <c r="D14910" s="377">
        <v>2</v>
      </c>
    </row>
    <row r="14911" spans="1:4">
      <c r="A14911" s="375">
        <v>4121</v>
      </c>
      <c r="B14911" s="375">
        <v>2139</v>
      </c>
      <c r="C14911" s="375" t="s">
        <v>15535</v>
      </c>
      <c r="D14911" s="377">
        <v>2</v>
      </c>
    </row>
    <row r="14912" spans="1:4">
      <c r="A14912" s="375">
        <v>4123</v>
      </c>
      <c r="B14912" s="375">
        <v>2139</v>
      </c>
      <c r="C14912" s="375" t="s">
        <v>15536</v>
      </c>
      <c r="D14912" s="377">
        <v>0</v>
      </c>
    </row>
    <row r="14913" spans="1:4">
      <c r="A14913" s="375">
        <v>4124</v>
      </c>
      <c r="B14913" s="375">
        <v>2139</v>
      </c>
      <c r="C14913" s="375" t="s">
        <v>15537</v>
      </c>
      <c r="D14913" s="377">
        <v>0</v>
      </c>
    </row>
    <row r="14914" spans="1:4">
      <c r="A14914" s="375">
        <v>4126</v>
      </c>
      <c r="B14914" s="375">
        <v>2139</v>
      </c>
      <c r="C14914" s="375" t="s">
        <v>15538</v>
      </c>
      <c r="D14914" s="377">
        <v>2</v>
      </c>
    </row>
    <row r="14915" spans="1:4">
      <c r="A14915" s="375">
        <v>4130</v>
      </c>
      <c r="B14915" s="375">
        <v>2139</v>
      </c>
      <c r="C14915" s="375" t="s">
        <v>15539</v>
      </c>
      <c r="D14915" s="377">
        <v>0</v>
      </c>
    </row>
    <row r="14916" spans="1:4">
      <c r="A14916" s="375">
        <v>4131</v>
      </c>
      <c r="B14916" s="375">
        <v>2139</v>
      </c>
      <c r="C14916" s="375" t="s">
        <v>15540</v>
      </c>
      <c r="D14916" s="377">
        <v>2</v>
      </c>
    </row>
    <row r="14917" spans="1:4">
      <c r="A14917" s="375">
        <v>4132</v>
      </c>
      <c r="B14917" s="375">
        <v>2139</v>
      </c>
      <c r="C14917" s="375" t="s">
        <v>15541</v>
      </c>
      <c r="D14917" s="377">
        <v>2</v>
      </c>
    </row>
    <row r="14918" spans="1:4">
      <c r="A14918" s="375">
        <v>4140</v>
      </c>
      <c r="B14918" s="375">
        <v>2139</v>
      </c>
      <c r="C14918" s="375" t="s">
        <v>15542</v>
      </c>
      <c r="D14918" s="377">
        <v>0</v>
      </c>
    </row>
    <row r="14919" spans="1:4">
      <c r="A14919" s="375">
        <v>4170</v>
      </c>
      <c r="B14919" s="375">
        <v>2139</v>
      </c>
      <c r="C14919" s="375" t="s">
        <v>15543</v>
      </c>
      <c r="D14919" s="377">
        <v>0</v>
      </c>
    </row>
    <row r="14920" spans="1:4">
      <c r="A14920" s="375">
        <v>4173</v>
      </c>
      <c r="B14920" s="375">
        <v>2139</v>
      </c>
      <c r="C14920" s="375" t="s">
        <v>15544</v>
      </c>
      <c r="D14920" s="377">
        <v>2</v>
      </c>
    </row>
    <row r="14921" spans="1:4">
      <c r="A14921" s="375">
        <v>4179</v>
      </c>
      <c r="B14921" s="375">
        <v>2139</v>
      </c>
      <c r="C14921" s="375" t="s">
        <v>15545</v>
      </c>
      <c r="D14921" s="377">
        <v>0</v>
      </c>
    </row>
    <row r="14922" spans="1:4">
      <c r="A14922" s="375">
        <v>4180</v>
      </c>
      <c r="B14922" s="375">
        <v>2139</v>
      </c>
      <c r="C14922" s="375" t="s">
        <v>15546</v>
      </c>
      <c r="D14922" s="377">
        <v>0</v>
      </c>
    </row>
    <row r="14923" spans="1:4">
      <c r="A14923" s="375">
        <v>4181</v>
      </c>
      <c r="B14923" s="375">
        <v>2139</v>
      </c>
      <c r="C14923" s="375" t="s">
        <v>15547</v>
      </c>
      <c r="D14923" s="377">
        <v>0</v>
      </c>
    </row>
    <row r="14924" spans="1:4">
      <c r="A14924" s="375">
        <v>4190</v>
      </c>
      <c r="B14924" s="375">
        <v>2139</v>
      </c>
      <c r="C14924" s="375" t="s">
        <v>15548</v>
      </c>
      <c r="D14924" s="377">
        <v>0</v>
      </c>
    </row>
    <row r="14925" spans="1:4">
      <c r="A14925" s="375">
        <v>4191</v>
      </c>
      <c r="B14925" s="375">
        <v>2139</v>
      </c>
      <c r="C14925" s="375" t="s">
        <v>15549</v>
      </c>
      <c r="D14925" s="377">
        <v>0</v>
      </c>
    </row>
    <row r="14926" spans="1:4">
      <c r="A14926" s="375">
        <v>4192</v>
      </c>
      <c r="B14926" s="375">
        <v>2139</v>
      </c>
      <c r="C14926" s="375" t="s">
        <v>15550</v>
      </c>
      <c r="D14926" s="377">
        <v>0</v>
      </c>
    </row>
    <row r="14927" spans="1:4">
      <c r="A14927" s="375">
        <v>4196</v>
      </c>
      <c r="B14927" s="375">
        <v>2139</v>
      </c>
      <c r="C14927" s="375" t="s">
        <v>15551</v>
      </c>
      <c r="D14927" s="377">
        <v>2</v>
      </c>
    </row>
    <row r="14928" spans="1:4">
      <c r="A14928" s="375">
        <v>4199</v>
      </c>
      <c r="B14928" s="375">
        <v>2139</v>
      </c>
      <c r="C14928" s="375" t="s">
        <v>15552</v>
      </c>
      <c r="D14928" s="377">
        <v>2</v>
      </c>
    </row>
    <row r="14929" spans="1:4">
      <c r="A14929" s="375">
        <v>5002</v>
      </c>
      <c r="B14929" s="375">
        <v>2139</v>
      </c>
      <c r="C14929" s="375" t="s">
        <v>15553</v>
      </c>
      <c r="D14929" s="377">
        <v>2</v>
      </c>
    </row>
    <row r="14930" spans="1:4">
      <c r="A14930" s="375">
        <v>5003</v>
      </c>
      <c r="B14930" s="375">
        <v>2139</v>
      </c>
      <c r="C14930" s="375" t="s">
        <v>15554</v>
      </c>
      <c r="D14930" s="377">
        <v>2</v>
      </c>
    </row>
    <row r="14931" spans="1:4">
      <c r="A14931" s="375">
        <v>5008</v>
      </c>
      <c r="B14931" s="375">
        <v>2139</v>
      </c>
      <c r="C14931" s="375" t="s">
        <v>15555</v>
      </c>
      <c r="D14931" s="377">
        <v>2</v>
      </c>
    </row>
    <row r="14932" spans="1:4">
      <c r="A14932" s="375">
        <v>6002</v>
      </c>
      <c r="B14932" s="375">
        <v>2139</v>
      </c>
      <c r="C14932" s="375" t="s">
        <v>15556</v>
      </c>
      <c r="D14932" s="377">
        <v>2</v>
      </c>
    </row>
    <row r="14933" spans="1:4">
      <c r="A14933" s="375">
        <v>6022</v>
      </c>
      <c r="B14933" s="375">
        <v>2139</v>
      </c>
      <c r="C14933" s="375" t="s">
        <v>15557</v>
      </c>
      <c r="D14933" s="377">
        <v>2</v>
      </c>
    </row>
    <row r="14934" spans="1:4">
      <c r="A14934" s="375">
        <v>6034</v>
      </c>
      <c r="B14934" s="375">
        <v>2139</v>
      </c>
      <c r="C14934" s="375" t="s">
        <v>15558</v>
      </c>
      <c r="D14934" s="377">
        <v>2</v>
      </c>
    </row>
    <row r="14935" spans="1:4">
      <c r="A14935" s="375">
        <v>6042</v>
      </c>
      <c r="B14935" s="375">
        <v>2139</v>
      </c>
      <c r="C14935" s="375" t="s">
        <v>15559</v>
      </c>
      <c r="D14935" s="377">
        <v>2</v>
      </c>
    </row>
    <row r="14936" spans="1:4">
      <c r="A14936" s="375">
        <v>6082</v>
      </c>
      <c r="B14936" s="375">
        <v>2139</v>
      </c>
      <c r="C14936" s="375" t="s">
        <v>15560</v>
      </c>
      <c r="D14936" s="377">
        <v>2</v>
      </c>
    </row>
    <row r="14937" spans="1:4">
      <c r="A14937" s="375">
        <v>1099</v>
      </c>
      <c r="B14937" s="375">
        <v>2142</v>
      </c>
      <c r="C14937" s="375" t="s">
        <v>15561</v>
      </c>
      <c r="D14937" s="377">
        <v>0</v>
      </c>
    </row>
    <row r="14938" spans="1:4">
      <c r="A14938" s="375">
        <v>1100</v>
      </c>
      <c r="B14938" s="375">
        <v>2142</v>
      </c>
      <c r="C14938" s="375" t="s">
        <v>15562</v>
      </c>
      <c r="D14938" s="377">
        <v>2</v>
      </c>
    </row>
    <row r="14939" spans="1:4">
      <c r="A14939" s="375">
        <v>1101</v>
      </c>
      <c r="B14939" s="375">
        <v>2142</v>
      </c>
      <c r="C14939" s="375" t="s">
        <v>15563</v>
      </c>
      <c r="D14939" s="377">
        <v>0</v>
      </c>
    </row>
    <row r="14940" spans="1:4">
      <c r="A14940" s="375">
        <v>1102</v>
      </c>
      <c r="B14940" s="375">
        <v>2142</v>
      </c>
      <c r="C14940" s="375" t="s">
        <v>15564</v>
      </c>
      <c r="D14940" s="377">
        <v>2</v>
      </c>
    </row>
    <row r="14941" spans="1:4">
      <c r="A14941" s="375">
        <v>1103</v>
      </c>
      <c r="B14941" s="375">
        <v>2142</v>
      </c>
      <c r="C14941" s="375" t="s">
        <v>15565</v>
      </c>
      <c r="D14941" s="377">
        <v>0</v>
      </c>
    </row>
    <row r="14942" spans="1:4">
      <c r="A14942" s="375">
        <v>1104</v>
      </c>
      <c r="B14942" s="375">
        <v>2142</v>
      </c>
      <c r="C14942" s="375" t="s">
        <v>15566</v>
      </c>
      <c r="D14942" s="377">
        <v>2</v>
      </c>
    </row>
    <row r="14943" spans="1:4">
      <c r="A14943" s="375">
        <v>1105</v>
      </c>
      <c r="B14943" s="375">
        <v>2142</v>
      </c>
      <c r="C14943" s="375" t="s">
        <v>15567</v>
      </c>
      <c r="D14943" s="377">
        <v>2</v>
      </c>
    </row>
    <row r="14944" spans="1:4">
      <c r="A14944" s="375">
        <v>1106</v>
      </c>
      <c r="B14944" s="375">
        <v>2142</v>
      </c>
      <c r="C14944" s="375" t="s">
        <v>15568</v>
      </c>
      <c r="D14944" s="377">
        <v>2</v>
      </c>
    </row>
    <row r="14945" spans="1:4">
      <c r="A14945" s="375">
        <v>1107</v>
      </c>
      <c r="B14945" s="375">
        <v>2142</v>
      </c>
      <c r="C14945" s="375" t="s">
        <v>15569</v>
      </c>
      <c r="D14945" s="377">
        <v>0</v>
      </c>
    </row>
    <row r="14946" spans="1:4">
      <c r="A14946" s="375">
        <v>1109</v>
      </c>
      <c r="B14946" s="375">
        <v>2142</v>
      </c>
      <c r="C14946" s="375" t="s">
        <v>15570</v>
      </c>
      <c r="D14946" s="377">
        <v>2</v>
      </c>
    </row>
    <row r="14947" spans="1:4">
      <c r="A14947" s="375">
        <v>1113</v>
      </c>
      <c r="B14947" s="375">
        <v>2142</v>
      </c>
      <c r="C14947" s="375" t="s">
        <v>15571</v>
      </c>
      <c r="D14947" s="377">
        <v>2</v>
      </c>
    </row>
    <row r="14948" spans="1:4">
      <c r="A14948" s="375">
        <v>1114</v>
      </c>
      <c r="B14948" s="375">
        <v>2142</v>
      </c>
      <c r="C14948" s="375" t="s">
        <v>15572</v>
      </c>
      <c r="D14948" s="377">
        <v>2</v>
      </c>
    </row>
    <row r="14949" spans="1:4">
      <c r="A14949" s="375">
        <v>1115</v>
      </c>
      <c r="B14949" s="375">
        <v>2142</v>
      </c>
      <c r="C14949" s="375" t="s">
        <v>15573</v>
      </c>
      <c r="D14949" s="377">
        <v>2</v>
      </c>
    </row>
    <row r="14950" spans="1:4">
      <c r="A14950" s="375">
        <v>1120</v>
      </c>
      <c r="B14950" s="375">
        <v>2142</v>
      </c>
      <c r="C14950" s="375" t="s">
        <v>15574</v>
      </c>
      <c r="D14950" s="377">
        <v>2</v>
      </c>
    </row>
    <row r="14951" spans="1:4">
      <c r="A14951" s="375">
        <v>1121</v>
      </c>
      <c r="B14951" s="375">
        <v>2142</v>
      </c>
      <c r="C14951" s="375" t="s">
        <v>15575</v>
      </c>
      <c r="D14951" s="377">
        <v>0</v>
      </c>
    </row>
    <row r="14952" spans="1:4">
      <c r="A14952" s="375">
        <v>1123</v>
      </c>
      <c r="B14952" s="375">
        <v>2142</v>
      </c>
      <c r="C14952" s="375" t="s">
        <v>15576</v>
      </c>
      <c r="D14952" s="377">
        <v>2</v>
      </c>
    </row>
    <row r="14953" spans="1:4">
      <c r="A14953" s="375">
        <v>1124</v>
      </c>
      <c r="B14953" s="375">
        <v>2142</v>
      </c>
      <c r="C14953" s="375" t="s">
        <v>15577</v>
      </c>
      <c r="D14953" s="377">
        <v>0</v>
      </c>
    </row>
    <row r="14954" spans="1:4">
      <c r="A14954" s="375">
        <v>1125</v>
      </c>
      <c r="B14954" s="375">
        <v>2142</v>
      </c>
      <c r="C14954" s="375" t="s">
        <v>15578</v>
      </c>
      <c r="D14954" s="377">
        <v>0</v>
      </c>
    </row>
    <row r="14955" spans="1:4">
      <c r="A14955" s="375">
        <v>1126</v>
      </c>
      <c r="B14955" s="375">
        <v>2142</v>
      </c>
      <c r="C14955" s="375" t="s">
        <v>15579</v>
      </c>
      <c r="D14955" s="377">
        <v>0</v>
      </c>
    </row>
    <row r="14956" spans="1:4">
      <c r="A14956" s="375">
        <v>1127</v>
      </c>
      <c r="B14956" s="375">
        <v>2142</v>
      </c>
      <c r="C14956" s="375" t="s">
        <v>15580</v>
      </c>
      <c r="D14956" s="377">
        <v>2</v>
      </c>
    </row>
    <row r="14957" spans="1:4">
      <c r="A14957" s="375">
        <v>1128</v>
      </c>
      <c r="B14957" s="375">
        <v>2142</v>
      </c>
      <c r="C14957" s="375" t="s">
        <v>15581</v>
      </c>
      <c r="D14957" s="377">
        <v>2</v>
      </c>
    </row>
    <row r="14958" spans="1:4">
      <c r="A14958" s="375">
        <v>1129</v>
      </c>
      <c r="B14958" s="375">
        <v>2142</v>
      </c>
      <c r="C14958" s="375" t="s">
        <v>15582</v>
      </c>
      <c r="D14958" s="377">
        <v>2</v>
      </c>
    </row>
    <row r="14959" spans="1:4">
      <c r="A14959" s="375">
        <v>1130</v>
      </c>
      <c r="B14959" s="375">
        <v>2142</v>
      </c>
      <c r="C14959" s="375" t="s">
        <v>15583</v>
      </c>
      <c r="D14959" s="377">
        <v>2</v>
      </c>
    </row>
    <row r="14960" spans="1:4">
      <c r="A14960" s="375">
        <v>1131</v>
      </c>
      <c r="B14960" s="375">
        <v>2142</v>
      </c>
      <c r="C14960" s="375" t="s">
        <v>15584</v>
      </c>
      <c r="D14960" s="377">
        <v>0</v>
      </c>
    </row>
    <row r="14961" spans="1:4">
      <c r="A14961" s="375">
        <v>1132</v>
      </c>
      <c r="B14961" s="375">
        <v>2142</v>
      </c>
      <c r="C14961" s="375" t="s">
        <v>15585</v>
      </c>
      <c r="D14961" s="377">
        <v>2</v>
      </c>
    </row>
    <row r="14962" spans="1:4">
      <c r="A14962" s="375">
        <v>1137</v>
      </c>
      <c r="B14962" s="375">
        <v>2142</v>
      </c>
      <c r="C14962" s="375" t="s">
        <v>15586</v>
      </c>
      <c r="D14962" s="377">
        <v>2</v>
      </c>
    </row>
    <row r="14963" spans="1:4">
      <c r="A14963" s="375">
        <v>1151</v>
      </c>
      <c r="B14963" s="375">
        <v>2142</v>
      </c>
      <c r="C14963" s="375" t="s">
        <v>15587</v>
      </c>
      <c r="D14963" s="377">
        <v>0</v>
      </c>
    </row>
    <row r="14964" spans="1:4">
      <c r="A14964" s="375">
        <v>1152</v>
      </c>
      <c r="B14964" s="375">
        <v>2142</v>
      </c>
      <c r="C14964" s="375" t="s">
        <v>15588</v>
      </c>
      <c r="D14964" s="377">
        <v>0</v>
      </c>
    </row>
    <row r="14965" spans="1:4">
      <c r="A14965" s="375">
        <v>1153</v>
      </c>
      <c r="B14965" s="375">
        <v>2142</v>
      </c>
      <c r="C14965" s="375" t="s">
        <v>15589</v>
      </c>
      <c r="D14965" s="377">
        <v>2</v>
      </c>
    </row>
    <row r="14966" spans="1:4">
      <c r="A14966" s="375">
        <v>1157</v>
      </c>
      <c r="B14966" s="375">
        <v>2142</v>
      </c>
      <c r="C14966" s="375" t="s">
        <v>15590</v>
      </c>
      <c r="D14966" s="377">
        <v>2</v>
      </c>
    </row>
    <row r="14967" spans="1:4">
      <c r="A14967" s="375">
        <v>1175</v>
      </c>
      <c r="B14967" s="375">
        <v>2142</v>
      </c>
      <c r="C14967" s="375" t="s">
        <v>15591</v>
      </c>
      <c r="D14967" s="377">
        <v>0</v>
      </c>
    </row>
    <row r="14968" spans="1:4">
      <c r="A14968" s="375">
        <v>1181</v>
      </c>
      <c r="B14968" s="375">
        <v>2142</v>
      </c>
      <c r="C14968" s="375" t="s">
        <v>15592</v>
      </c>
      <c r="D14968" s="377">
        <v>0</v>
      </c>
    </row>
    <row r="14969" spans="1:4">
      <c r="A14969" s="375">
        <v>1183</v>
      </c>
      <c r="B14969" s="375">
        <v>2142</v>
      </c>
      <c r="C14969" s="375" t="s">
        <v>15593</v>
      </c>
      <c r="D14969" s="377">
        <v>2</v>
      </c>
    </row>
    <row r="14970" spans="1:4">
      <c r="A14970" s="375">
        <v>1185</v>
      </c>
      <c r="B14970" s="375">
        <v>2142</v>
      </c>
      <c r="C14970" s="375" t="s">
        <v>15594</v>
      </c>
      <c r="D14970" s="377">
        <v>2</v>
      </c>
    </row>
    <row r="14971" spans="1:4">
      <c r="A14971" s="375">
        <v>1186</v>
      </c>
      <c r="B14971" s="375">
        <v>2142</v>
      </c>
      <c r="C14971" s="375" t="s">
        <v>15595</v>
      </c>
      <c r="D14971" s="377">
        <v>0</v>
      </c>
    </row>
    <row r="14972" spans="1:4">
      <c r="A14972" s="375">
        <v>1187</v>
      </c>
      <c r="B14972" s="375">
        <v>2142</v>
      </c>
      <c r="C14972" s="375" t="s">
        <v>15596</v>
      </c>
      <c r="D14972" s="377">
        <v>0</v>
      </c>
    </row>
    <row r="14973" spans="1:4">
      <c r="A14973" s="375">
        <v>1188</v>
      </c>
      <c r="B14973" s="375">
        <v>2142</v>
      </c>
      <c r="C14973" s="375" t="s">
        <v>15597</v>
      </c>
      <c r="D14973" s="377">
        <v>0</v>
      </c>
    </row>
    <row r="14974" spans="1:4">
      <c r="A14974" s="375">
        <v>1189</v>
      </c>
      <c r="B14974" s="375">
        <v>2142</v>
      </c>
      <c r="C14974" s="375" t="s">
        <v>15598</v>
      </c>
      <c r="D14974" s="377">
        <v>0</v>
      </c>
    </row>
    <row r="14975" spans="1:4">
      <c r="A14975" s="375">
        <v>1190</v>
      </c>
      <c r="B14975" s="375">
        <v>2142</v>
      </c>
      <c r="C14975" s="375" t="s">
        <v>15599</v>
      </c>
      <c r="D14975" s="377">
        <v>0</v>
      </c>
    </row>
    <row r="14976" spans="1:4">
      <c r="A14976" s="375">
        <v>1192</v>
      </c>
      <c r="B14976" s="375">
        <v>2142</v>
      </c>
      <c r="C14976" s="375" t="s">
        <v>15600</v>
      </c>
      <c r="D14976" s="377">
        <v>0</v>
      </c>
    </row>
    <row r="14977" spans="1:4">
      <c r="A14977" s="375">
        <v>1193</v>
      </c>
      <c r="B14977" s="375">
        <v>2142</v>
      </c>
      <c r="C14977" s="375" t="s">
        <v>15601</v>
      </c>
      <c r="D14977" s="377">
        <v>0</v>
      </c>
    </row>
    <row r="14978" spans="1:4">
      <c r="A14978" s="375">
        <v>1194</v>
      </c>
      <c r="B14978" s="375">
        <v>2142</v>
      </c>
      <c r="C14978" s="375" t="s">
        <v>15602</v>
      </c>
      <c r="D14978" s="377">
        <v>0</v>
      </c>
    </row>
    <row r="14979" spans="1:4">
      <c r="A14979" s="375">
        <v>1199</v>
      </c>
      <c r="B14979" s="375">
        <v>2142</v>
      </c>
      <c r="C14979" s="375" t="s">
        <v>15603</v>
      </c>
      <c r="D14979" s="377">
        <v>0</v>
      </c>
    </row>
    <row r="14980" spans="1:4">
      <c r="A14980" s="375">
        <v>1201</v>
      </c>
      <c r="B14980" s="375">
        <v>2142</v>
      </c>
      <c r="C14980" s="375" t="s">
        <v>15604</v>
      </c>
      <c r="D14980" s="377">
        <v>2</v>
      </c>
    </row>
    <row r="14981" spans="1:4">
      <c r="A14981" s="375">
        <v>1203</v>
      </c>
      <c r="B14981" s="375">
        <v>2142</v>
      </c>
      <c r="C14981" s="375" t="s">
        <v>15605</v>
      </c>
      <c r="D14981" s="377">
        <v>2</v>
      </c>
    </row>
    <row r="14982" spans="1:4">
      <c r="A14982" s="375">
        <v>1206</v>
      </c>
      <c r="B14982" s="375">
        <v>2142</v>
      </c>
      <c r="C14982" s="375" t="s">
        <v>15606</v>
      </c>
      <c r="D14982" s="377">
        <v>0</v>
      </c>
    </row>
    <row r="14983" spans="1:4">
      <c r="A14983" s="375">
        <v>1210</v>
      </c>
      <c r="B14983" s="375">
        <v>2142</v>
      </c>
      <c r="C14983" s="375" t="s">
        <v>15607</v>
      </c>
      <c r="D14983" s="377">
        <v>2</v>
      </c>
    </row>
    <row r="14984" spans="1:4">
      <c r="A14984" s="375">
        <v>1256</v>
      </c>
      <c r="B14984" s="375">
        <v>2142</v>
      </c>
      <c r="C14984" s="375" t="s">
        <v>15608</v>
      </c>
      <c r="D14984" s="377">
        <v>0</v>
      </c>
    </row>
    <row r="14985" spans="1:4">
      <c r="A14985" s="375">
        <v>1257</v>
      </c>
      <c r="B14985" s="375">
        <v>2142</v>
      </c>
      <c r="C14985" s="375" t="s">
        <v>15609</v>
      </c>
      <c r="D14985" s="377">
        <v>2</v>
      </c>
    </row>
    <row r="14986" spans="1:4">
      <c r="A14986" s="375">
        <v>1260</v>
      </c>
      <c r="B14986" s="375">
        <v>2142</v>
      </c>
      <c r="C14986" s="375" t="s">
        <v>15610</v>
      </c>
      <c r="D14986" s="377">
        <v>0</v>
      </c>
    </row>
    <row r="14987" spans="1:4">
      <c r="A14987" s="375">
        <v>1261</v>
      </c>
      <c r="B14987" s="375">
        <v>2142</v>
      </c>
      <c r="C14987" s="375" t="s">
        <v>15611</v>
      </c>
      <c r="D14987" s="377">
        <v>0</v>
      </c>
    </row>
    <row r="14988" spans="1:4">
      <c r="A14988" s="375">
        <v>1262</v>
      </c>
      <c r="B14988" s="375">
        <v>2142</v>
      </c>
      <c r="C14988" s="375" t="s">
        <v>15612</v>
      </c>
      <c r="D14988" s="377">
        <v>0</v>
      </c>
    </row>
    <row r="14989" spans="1:4">
      <c r="A14989" s="375">
        <v>2095</v>
      </c>
      <c r="B14989" s="375">
        <v>2142</v>
      </c>
      <c r="C14989" s="375" t="s">
        <v>15613</v>
      </c>
      <c r="D14989" s="377">
        <v>0</v>
      </c>
    </row>
    <row r="14990" spans="1:4">
      <c r="A14990" s="375">
        <v>2096</v>
      </c>
      <c r="B14990" s="375">
        <v>2142</v>
      </c>
      <c r="C14990" s="375" t="s">
        <v>15614</v>
      </c>
      <c r="D14990" s="377">
        <v>0</v>
      </c>
    </row>
    <row r="14991" spans="1:4">
      <c r="A14991" s="375">
        <v>2100</v>
      </c>
      <c r="B14991" s="375">
        <v>2142</v>
      </c>
      <c r="C14991" s="375" t="s">
        <v>15615</v>
      </c>
      <c r="D14991" s="377">
        <v>0</v>
      </c>
    </row>
    <row r="14992" spans="1:4">
      <c r="A14992" s="375">
        <v>2102</v>
      </c>
      <c r="B14992" s="375">
        <v>2142</v>
      </c>
      <c r="C14992" s="375" t="s">
        <v>15616</v>
      </c>
      <c r="D14992" s="377">
        <v>0</v>
      </c>
    </row>
    <row r="14993" spans="1:4">
      <c r="A14993" s="375">
        <v>2103</v>
      </c>
      <c r="B14993" s="375">
        <v>2142</v>
      </c>
      <c r="C14993" s="375" t="s">
        <v>15617</v>
      </c>
      <c r="D14993" s="377">
        <v>0</v>
      </c>
    </row>
    <row r="14994" spans="1:4">
      <c r="A14994" s="375">
        <v>2104</v>
      </c>
      <c r="B14994" s="375">
        <v>2142</v>
      </c>
      <c r="C14994" s="375" t="s">
        <v>15618</v>
      </c>
      <c r="D14994" s="377">
        <v>0</v>
      </c>
    </row>
    <row r="14995" spans="1:4">
      <c r="A14995" s="375">
        <v>2105</v>
      </c>
      <c r="B14995" s="375">
        <v>2142</v>
      </c>
      <c r="C14995" s="375" t="s">
        <v>15619</v>
      </c>
      <c r="D14995" s="377">
        <v>0</v>
      </c>
    </row>
    <row r="14996" spans="1:4">
      <c r="A14996" s="375">
        <v>2108</v>
      </c>
      <c r="B14996" s="375">
        <v>2142</v>
      </c>
      <c r="C14996" s="375" t="s">
        <v>15620</v>
      </c>
      <c r="D14996" s="377">
        <v>2</v>
      </c>
    </row>
    <row r="14997" spans="1:4">
      <c r="A14997" s="375">
        <v>2109</v>
      </c>
      <c r="B14997" s="375">
        <v>2142</v>
      </c>
      <c r="C14997" s="375" t="s">
        <v>15621</v>
      </c>
      <c r="D14997" s="377">
        <v>2</v>
      </c>
    </row>
    <row r="14998" spans="1:4">
      <c r="A14998" s="375">
        <v>2110</v>
      </c>
      <c r="B14998" s="375">
        <v>2142</v>
      </c>
      <c r="C14998" s="375" t="s">
        <v>15622</v>
      </c>
      <c r="D14998" s="377">
        <v>2</v>
      </c>
    </row>
    <row r="14999" spans="1:4">
      <c r="A14999" s="375">
        <v>2111</v>
      </c>
      <c r="B14999" s="375">
        <v>2142</v>
      </c>
      <c r="C14999" s="375" t="s">
        <v>15623</v>
      </c>
      <c r="D14999" s="377">
        <v>2</v>
      </c>
    </row>
    <row r="15000" spans="1:4">
      <c r="A15000" s="375">
        <v>2112</v>
      </c>
      <c r="B15000" s="375">
        <v>2142</v>
      </c>
      <c r="C15000" s="375" t="s">
        <v>15624</v>
      </c>
      <c r="D15000" s="377">
        <v>2</v>
      </c>
    </row>
    <row r="15001" spans="1:4">
      <c r="A15001" s="375">
        <v>2113</v>
      </c>
      <c r="B15001" s="375">
        <v>2142</v>
      </c>
      <c r="C15001" s="375" t="s">
        <v>15625</v>
      </c>
      <c r="D15001" s="377">
        <v>0</v>
      </c>
    </row>
    <row r="15002" spans="1:4">
      <c r="A15002" s="375">
        <v>2115</v>
      </c>
      <c r="B15002" s="375">
        <v>2142</v>
      </c>
      <c r="C15002" s="375" t="s">
        <v>15626</v>
      </c>
      <c r="D15002" s="377">
        <v>2</v>
      </c>
    </row>
    <row r="15003" spans="1:4">
      <c r="A15003" s="375">
        <v>2116</v>
      </c>
      <c r="B15003" s="375">
        <v>2142</v>
      </c>
      <c r="C15003" s="375" t="s">
        <v>15627</v>
      </c>
      <c r="D15003" s="377">
        <v>2</v>
      </c>
    </row>
    <row r="15004" spans="1:4">
      <c r="A15004" s="375">
        <v>2117</v>
      </c>
      <c r="B15004" s="375">
        <v>2142</v>
      </c>
      <c r="C15004" s="375" t="s">
        <v>15628</v>
      </c>
      <c r="D15004" s="377">
        <v>2</v>
      </c>
    </row>
    <row r="15005" spans="1:4">
      <c r="A15005" s="375">
        <v>2121</v>
      </c>
      <c r="B15005" s="375">
        <v>2142</v>
      </c>
      <c r="C15005" s="375" t="s">
        <v>15629</v>
      </c>
      <c r="D15005" s="377">
        <v>2</v>
      </c>
    </row>
    <row r="15006" spans="1:4">
      <c r="A15006" s="375">
        <v>2122</v>
      </c>
      <c r="B15006" s="375">
        <v>2142</v>
      </c>
      <c r="C15006" s="375" t="s">
        <v>15630</v>
      </c>
      <c r="D15006" s="377">
        <v>0</v>
      </c>
    </row>
    <row r="15007" spans="1:4">
      <c r="A15007" s="375">
        <v>2123</v>
      </c>
      <c r="B15007" s="375">
        <v>2142</v>
      </c>
      <c r="C15007" s="375" t="s">
        <v>15631</v>
      </c>
      <c r="D15007" s="377">
        <v>2</v>
      </c>
    </row>
    <row r="15008" spans="1:4">
      <c r="A15008" s="375">
        <v>2125</v>
      </c>
      <c r="B15008" s="375">
        <v>2142</v>
      </c>
      <c r="C15008" s="375" t="s">
        <v>15632</v>
      </c>
      <c r="D15008" s="377">
        <v>2</v>
      </c>
    </row>
    <row r="15009" spans="1:4">
      <c r="A15009" s="375">
        <v>2130</v>
      </c>
      <c r="B15009" s="375">
        <v>2142</v>
      </c>
      <c r="C15009" s="375" t="s">
        <v>15633</v>
      </c>
      <c r="D15009" s="377">
        <v>2</v>
      </c>
    </row>
    <row r="15010" spans="1:4">
      <c r="A15010" s="375">
        <v>2132</v>
      </c>
      <c r="B15010" s="375">
        <v>2142</v>
      </c>
      <c r="C15010" s="375" t="s">
        <v>15634</v>
      </c>
      <c r="D15010" s="377">
        <v>2</v>
      </c>
    </row>
    <row r="15011" spans="1:4">
      <c r="A15011" s="375">
        <v>2133</v>
      </c>
      <c r="B15011" s="375">
        <v>2142</v>
      </c>
      <c r="C15011" s="375" t="s">
        <v>15635</v>
      </c>
      <c r="D15011" s="377">
        <v>2</v>
      </c>
    </row>
    <row r="15012" spans="1:4">
      <c r="A15012" s="375">
        <v>2135</v>
      </c>
      <c r="B15012" s="375">
        <v>2142</v>
      </c>
      <c r="C15012" s="375" t="s">
        <v>15636</v>
      </c>
      <c r="D15012" s="377">
        <v>2</v>
      </c>
    </row>
    <row r="15013" spans="1:4">
      <c r="A15013" s="375">
        <v>2136</v>
      </c>
      <c r="B15013" s="375">
        <v>2142</v>
      </c>
      <c r="C15013" s="375" t="s">
        <v>15637</v>
      </c>
      <c r="D15013" s="377">
        <v>2</v>
      </c>
    </row>
    <row r="15014" spans="1:4">
      <c r="A15014" s="375">
        <v>2137</v>
      </c>
      <c r="B15014" s="375">
        <v>2142</v>
      </c>
      <c r="C15014" s="375" t="s">
        <v>15638</v>
      </c>
      <c r="D15014" s="377">
        <v>2</v>
      </c>
    </row>
    <row r="15015" spans="1:4">
      <c r="A15015" s="375">
        <v>2139</v>
      </c>
      <c r="B15015" s="375">
        <v>2142</v>
      </c>
      <c r="C15015" s="375" t="s">
        <v>15639</v>
      </c>
      <c r="D15015" s="377">
        <v>0</v>
      </c>
    </row>
    <row r="15016" spans="1:4">
      <c r="A15016" s="375">
        <v>2142</v>
      </c>
      <c r="B15016" s="375">
        <v>2142</v>
      </c>
      <c r="C15016" s="375" t="s">
        <v>15640</v>
      </c>
      <c r="D15016" s="377" t="s">
        <v>94</v>
      </c>
    </row>
    <row r="15017" spans="1:4">
      <c r="A15017" s="375">
        <v>2146</v>
      </c>
      <c r="B15017" s="375">
        <v>2142</v>
      </c>
      <c r="C15017" s="375" t="s">
        <v>15641</v>
      </c>
      <c r="D15017" s="377">
        <v>0</v>
      </c>
    </row>
    <row r="15018" spans="1:4">
      <c r="A15018" s="375">
        <v>2148</v>
      </c>
      <c r="B15018" s="375">
        <v>2142</v>
      </c>
      <c r="C15018" s="375" t="s">
        <v>15642</v>
      </c>
      <c r="D15018" s="377">
        <v>0</v>
      </c>
    </row>
    <row r="15019" spans="1:4">
      <c r="A15019" s="375">
        <v>2149</v>
      </c>
      <c r="B15019" s="375">
        <v>2142</v>
      </c>
      <c r="C15019" s="375" t="s">
        <v>15643</v>
      </c>
      <c r="D15019" s="377">
        <v>0</v>
      </c>
    </row>
    <row r="15020" spans="1:4">
      <c r="A15020" s="375">
        <v>2151</v>
      </c>
      <c r="B15020" s="375">
        <v>2142</v>
      </c>
      <c r="C15020" s="375" t="s">
        <v>15644</v>
      </c>
      <c r="D15020" s="377">
        <v>2</v>
      </c>
    </row>
    <row r="15021" spans="1:4">
      <c r="A15021" s="375">
        <v>2152</v>
      </c>
      <c r="B15021" s="375">
        <v>2142</v>
      </c>
      <c r="C15021" s="375" t="s">
        <v>15645</v>
      </c>
      <c r="D15021" s="377">
        <v>0</v>
      </c>
    </row>
    <row r="15022" spans="1:4">
      <c r="A15022" s="375">
        <v>2153</v>
      </c>
      <c r="B15022" s="375">
        <v>2142</v>
      </c>
      <c r="C15022" s="375" t="s">
        <v>15646</v>
      </c>
      <c r="D15022" s="377">
        <v>0</v>
      </c>
    </row>
    <row r="15023" spans="1:4">
      <c r="A15023" s="375">
        <v>2154</v>
      </c>
      <c r="B15023" s="375">
        <v>2142</v>
      </c>
      <c r="C15023" s="375" t="s">
        <v>15647</v>
      </c>
      <c r="D15023" s="377">
        <v>0</v>
      </c>
    </row>
    <row r="15024" spans="1:4">
      <c r="A15024" s="375">
        <v>2155</v>
      </c>
      <c r="B15024" s="375">
        <v>2142</v>
      </c>
      <c r="C15024" s="375" t="s">
        <v>15648</v>
      </c>
      <c r="D15024" s="377">
        <v>0</v>
      </c>
    </row>
    <row r="15025" spans="1:4">
      <c r="A15025" s="375">
        <v>2156</v>
      </c>
      <c r="B15025" s="375">
        <v>2142</v>
      </c>
      <c r="C15025" s="375" t="s">
        <v>15649</v>
      </c>
      <c r="D15025" s="377">
        <v>0</v>
      </c>
    </row>
    <row r="15026" spans="1:4">
      <c r="A15026" s="375">
        <v>2162</v>
      </c>
      <c r="B15026" s="375">
        <v>2142</v>
      </c>
      <c r="C15026" s="375" t="s">
        <v>15650</v>
      </c>
      <c r="D15026" s="377">
        <v>0</v>
      </c>
    </row>
    <row r="15027" spans="1:4">
      <c r="A15027" s="375">
        <v>2163</v>
      </c>
      <c r="B15027" s="375">
        <v>2142</v>
      </c>
      <c r="C15027" s="375" t="s">
        <v>15651</v>
      </c>
      <c r="D15027" s="377">
        <v>0</v>
      </c>
    </row>
    <row r="15028" spans="1:4">
      <c r="A15028" s="375">
        <v>2164</v>
      </c>
      <c r="B15028" s="375">
        <v>2142</v>
      </c>
      <c r="C15028" s="375" t="s">
        <v>15652</v>
      </c>
      <c r="D15028" s="377">
        <v>0</v>
      </c>
    </row>
    <row r="15029" spans="1:4">
      <c r="A15029" s="375">
        <v>2169</v>
      </c>
      <c r="B15029" s="375">
        <v>2142</v>
      </c>
      <c r="C15029" s="375" t="s">
        <v>15653</v>
      </c>
      <c r="D15029" s="377">
        <v>0</v>
      </c>
    </row>
    <row r="15030" spans="1:4">
      <c r="A15030" s="375">
        <v>2171</v>
      </c>
      <c r="B15030" s="375">
        <v>2142</v>
      </c>
      <c r="C15030" s="375" t="s">
        <v>15654</v>
      </c>
      <c r="D15030" s="377">
        <v>0</v>
      </c>
    </row>
    <row r="15031" spans="1:4">
      <c r="A15031" s="375">
        <v>2172</v>
      </c>
      <c r="B15031" s="375">
        <v>2142</v>
      </c>
      <c r="C15031" s="375" t="s">
        <v>15655</v>
      </c>
      <c r="D15031" s="377">
        <v>0</v>
      </c>
    </row>
    <row r="15032" spans="1:4">
      <c r="A15032" s="375">
        <v>2173</v>
      </c>
      <c r="B15032" s="375">
        <v>2142</v>
      </c>
      <c r="C15032" s="375" t="s">
        <v>15656</v>
      </c>
      <c r="D15032" s="377">
        <v>0</v>
      </c>
    </row>
    <row r="15033" spans="1:4">
      <c r="A15033" s="375">
        <v>2174</v>
      </c>
      <c r="B15033" s="375">
        <v>2142</v>
      </c>
      <c r="C15033" s="375" t="s">
        <v>15657</v>
      </c>
      <c r="D15033" s="377">
        <v>0</v>
      </c>
    </row>
    <row r="15034" spans="1:4">
      <c r="A15034" s="375">
        <v>2175</v>
      </c>
      <c r="B15034" s="375">
        <v>2142</v>
      </c>
      <c r="C15034" s="375" t="s">
        <v>15658</v>
      </c>
      <c r="D15034" s="377">
        <v>0</v>
      </c>
    </row>
    <row r="15035" spans="1:4">
      <c r="A15035" s="375">
        <v>2176</v>
      </c>
      <c r="B15035" s="375">
        <v>2142</v>
      </c>
      <c r="C15035" s="375" t="s">
        <v>15659</v>
      </c>
      <c r="D15035" s="377">
        <v>0</v>
      </c>
    </row>
    <row r="15036" spans="1:4">
      <c r="A15036" s="375">
        <v>2177</v>
      </c>
      <c r="B15036" s="375">
        <v>2142</v>
      </c>
      <c r="C15036" s="375" t="s">
        <v>15660</v>
      </c>
      <c r="D15036" s="377">
        <v>0</v>
      </c>
    </row>
    <row r="15037" spans="1:4">
      <c r="A15037" s="375">
        <v>2178</v>
      </c>
      <c r="B15037" s="375">
        <v>2142</v>
      </c>
      <c r="C15037" s="375" t="s">
        <v>15661</v>
      </c>
      <c r="D15037" s="377">
        <v>2</v>
      </c>
    </row>
    <row r="15038" spans="1:4">
      <c r="A15038" s="375">
        <v>2179</v>
      </c>
      <c r="B15038" s="375">
        <v>2142</v>
      </c>
      <c r="C15038" s="375" t="s">
        <v>15662</v>
      </c>
      <c r="D15038" s="377">
        <v>2</v>
      </c>
    </row>
    <row r="15039" spans="1:4">
      <c r="A15039" s="375">
        <v>2180</v>
      </c>
      <c r="B15039" s="375">
        <v>2142</v>
      </c>
      <c r="C15039" s="375" t="s">
        <v>15663</v>
      </c>
      <c r="D15039" s="377">
        <v>2</v>
      </c>
    </row>
    <row r="15040" spans="1:4">
      <c r="A15040" s="375">
        <v>2182</v>
      </c>
      <c r="B15040" s="375">
        <v>2142</v>
      </c>
      <c r="C15040" s="375" t="s">
        <v>15664</v>
      </c>
      <c r="D15040" s="377">
        <v>2</v>
      </c>
    </row>
    <row r="15041" spans="1:4">
      <c r="A15041" s="375">
        <v>2183</v>
      </c>
      <c r="B15041" s="375">
        <v>2142</v>
      </c>
      <c r="C15041" s="375" t="s">
        <v>15665</v>
      </c>
      <c r="D15041" s="377">
        <v>2</v>
      </c>
    </row>
    <row r="15042" spans="1:4">
      <c r="A15042" s="375">
        <v>2184</v>
      </c>
      <c r="B15042" s="375">
        <v>2142</v>
      </c>
      <c r="C15042" s="375" t="s">
        <v>15666</v>
      </c>
      <c r="D15042" s="377">
        <v>0</v>
      </c>
    </row>
    <row r="15043" spans="1:4">
      <c r="A15043" s="375">
        <v>2185</v>
      </c>
      <c r="B15043" s="375">
        <v>2142</v>
      </c>
      <c r="C15043" s="375" t="s">
        <v>15667</v>
      </c>
      <c r="D15043" s="377">
        <v>0</v>
      </c>
    </row>
    <row r="15044" spans="1:4">
      <c r="A15044" s="375">
        <v>2187</v>
      </c>
      <c r="B15044" s="375">
        <v>2142</v>
      </c>
      <c r="C15044" s="375" t="s">
        <v>15668</v>
      </c>
      <c r="D15044" s="377">
        <v>2</v>
      </c>
    </row>
    <row r="15045" spans="1:4">
      <c r="A15045" s="375">
        <v>2188</v>
      </c>
      <c r="B15045" s="375">
        <v>2142</v>
      </c>
      <c r="C15045" s="375" t="s">
        <v>15669</v>
      </c>
      <c r="D15045" s="377">
        <v>2</v>
      </c>
    </row>
    <row r="15046" spans="1:4">
      <c r="A15046" s="375">
        <v>2189</v>
      </c>
      <c r="B15046" s="375">
        <v>2142</v>
      </c>
      <c r="C15046" s="375" t="s">
        <v>15670</v>
      </c>
      <c r="D15046" s="377">
        <v>0</v>
      </c>
    </row>
    <row r="15047" spans="1:4">
      <c r="A15047" s="375">
        <v>2192</v>
      </c>
      <c r="B15047" s="375">
        <v>2142</v>
      </c>
      <c r="C15047" s="375" t="s">
        <v>15671</v>
      </c>
      <c r="D15047" s="377">
        <v>0</v>
      </c>
    </row>
    <row r="15048" spans="1:4">
      <c r="A15048" s="375">
        <v>2196</v>
      </c>
      <c r="B15048" s="375">
        <v>2142</v>
      </c>
      <c r="C15048" s="375" t="s">
        <v>15672</v>
      </c>
      <c r="D15048" s="377">
        <v>2</v>
      </c>
    </row>
    <row r="15049" spans="1:4">
      <c r="A15049" s="375">
        <v>2197</v>
      </c>
      <c r="B15049" s="375">
        <v>2142</v>
      </c>
      <c r="C15049" s="375" t="s">
        <v>15673</v>
      </c>
      <c r="D15049" s="377">
        <v>0</v>
      </c>
    </row>
    <row r="15050" spans="1:4">
      <c r="A15050" s="375">
        <v>2199</v>
      </c>
      <c r="B15050" s="375">
        <v>2142</v>
      </c>
      <c r="C15050" s="375" t="s">
        <v>15674</v>
      </c>
      <c r="D15050" s="377">
        <v>0</v>
      </c>
    </row>
    <row r="15051" spans="1:4">
      <c r="A15051" s="375">
        <v>2201</v>
      </c>
      <c r="B15051" s="375">
        <v>2142</v>
      </c>
      <c r="C15051" s="375" t="s">
        <v>15675</v>
      </c>
      <c r="D15051" s="377">
        <v>0</v>
      </c>
    </row>
    <row r="15052" spans="1:4">
      <c r="A15052" s="375">
        <v>2202</v>
      </c>
      <c r="B15052" s="375">
        <v>2142</v>
      </c>
      <c r="C15052" s="375" t="s">
        <v>15676</v>
      </c>
      <c r="D15052" s="377">
        <v>2</v>
      </c>
    </row>
    <row r="15053" spans="1:4">
      <c r="A15053" s="375">
        <v>2203</v>
      </c>
      <c r="B15053" s="375">
        <v>2142</v>
      </c>
      <c r="C15053" s="375" t="s">
        <v>15677</v>
      </c>
      <c r="D15053" s="377">
        <v>2</v>
      </c>
    </row>
    <row r="15054" spans="1:4">
      <c r="A15054" s="375">
        <v>2206</v>
      </c>
      <c r="B15054" s="375">
        <v>2142</v>
      </c>
      <c r="C15054" s="375" t="s">
        <v>15678</v>
      </c>
      <c r="D15054" s="377">
        <v>0</v>
      </c>
    </row>
    <row r="15055" spans="1:4">
      <c r="A15055" s="375">
        <v>2207</v>
      </c>
      <c r="B15055" s="375">
        <v>2142</v>
      </c>
      <c r="C15055" s="375" t="s">
        <v>15679</v>
      </c>
      <c r="D15055" s="377">
        <v>0</v>
      </c>
    </row>
    <row r="15056" spans="1:4">
      <c r="A15056" s="375">
        <v>2208</v>
      </c>
      <c r="B15056" s="375">
        <v>2142</v>
      </c>
      <c r="C15056" s="375" t="s">
        <v>15680</v>
      </c>
      <c r="D15056" s="377">
        <v>0</v>
      </c>
    </row>
    <row r="15057" spans="1:4">
      <c r="A15057" s="375">
        <v>2209</v>
      </c>
      <c r="B15057" s="375">
        <v>2142</v>
      </c>
      <c r="C15057" s="375" t="s">
        <v>15681</v>
      </c>
      <c r="D15057" s="377">
        <v>0</v>
      </c>
    </row>
    <row r="15058" spans="1:4">
      <c r="A15058" s="375">
        <v>2210</v>
      </c>
      <c r="B15058" s="375">
        <v>2142</v>
      </c>
      <c r="C15058" s="375" t="s">
        <v>15682</v>
      </c>
      <c r="D15058" s="377">
        <v>0</v>
      </c>
    </row>
    <row r="15059" spans="1:4">
      <c r="A15059" s="375">
        <v>2211</v>
      </c>
      <c r="B15059" s="375">
        <v>2142</v>
      </c>
      <c r="C15059" s="375" t="s">
        <v>15683</v>
      </c>
      <c r="D15059" s="377">
        <v>0</v>
      </c>
    </row>
    <row r="15060" spans="1:4">
      <c r="A15060" s="375">
        <v>2212</v>
      </c>
      <c r="B15060" s="375">
        <v>2142</v>
      </c>
      <c r="C15060" s="375" t="s">
        <v>15684</v>
      </c>
      <c r="D15060" s="377">
        <v>2</v>
      </c>
    </row>
    <row r="15061" spans="1:4">
      <c r="A15061" s="375">
        <v>2213</v>
      </c>
      <c r="B15061" s="375">
        <v>2142</v>
      </c>
      <c r="C15061" s="375" t="s">
        <v>15685</v>
      </c>
      <c r="D15061" s="377">
        <v>0</v>
      </c>
    </row>
    <row r="15062" spans="1:4">
      <c r="A15062" s="375">
        <v>2214</v>
      </c>
      <c r="B15062" s="375">
        <v>2142</v>
      </c>
      <c r="C15062" s="375" t="s">
        <v>15686</v>
      </c>
      <c r="D15062" s="377">
        <v>0</v>
      </c>
    </row>
    <row r="15063" spans="1:4">
      <c r="A15063" s="375">
        <v>2215</v>
      </c>
      <c r="B15063" s="375">
        <v>2142</v>
      </c>
      <c r="C15063" s="375" t="s">
        <v>15687</v>
      </c>
      <c r="D15063" s="377">
        <v>2</v>
      </c>
    </row>
    <row r="15064" spans="1:4">
      <c r="A15064" s="375">
        <v>2312</v>
      </c>
      <c r="B15064" s="375">
        <v>2142</v>
      </c>
      <c r="C15064" s="375" t="s">
        <v>15688</v>
      </c>
      <c r="D15064" s="377">
        <v>2</v>
      </c>
    </row>
    <row r="15065" spans="1:4">
      <c r="A15065" s="375">
        <v>2317</v>
      </c>
      <c r="B15065" s="375">
        <v>2142</v>
      </c>
      <c r="C15065" s="375" t="s">
        <v>15689</v>
      </c>
      <c r="D15065" s="377">
        <v>2</v>
      </c>
    </row>
    <row r="15066" spans="1:4">
      <c r="A15066" s="375">
        <v>2322</v>
      </c>
      <c r="B15066" s="375">
        <v>2142</v>
      </c>
      <c r="C15066" s="375" t="s">
        <v>15690</v>
      </c>
      <c r="D15066" s="377">
        <v>2</v>
      </c>
    </row>
    <row r="15067" spans="1:4">
      <c r="A15067" s="375">
        <v>2323</v>
      </c>
      <c r="B15067" s="375">
        <v>2142</v>
      </c>
      <c r="C15067" s="375" t="s">
        <v>15691</v>
      </c>
      <c r="D15067" s="377">
        <v>0</v>
      </c>
    </row>
    <row r="15068" spans="1:4">
      <c r="A15068" s="375">
        <v>2324</v>
      </c>
      <c r="B15068" s="375">
        <v>2142</v>
      </c>
      <c r="C15068" s="375" t="s">
        <v>15692</v>
      </c>
      <c r="D15068" s="377">
        <v>2</v>
      </c>
    </row>
    <row r="15069" spans="1:4">
      <c r="A15069" s="375">
        <v>2326</v>
      </c>
      <c r="B15069" s="375">
        <v>2142</v>
      </c>
      <c r="C15069" s="375" t="s">
        <v>15693</v>
      </c>
      <c r="D15069" s="377">
        <v>2</v>
      </c>
    </row>
    <row r="15070" spans="1:4">
      <c r="A15070" s="375">
        <v>2328</v>
      </c>
      <c r="B15070" s="375">
        <v>2142</v>
      </c>
      <c r="C15070" s="375" t="s">
        <v>15694</v>
      </c>
      <c r="D15070" s="377">
        <v>2</v>
      </c>
    </row>
    <row r="15071" spans="1:4">
      <c r="A15071" s="375">
        <v>2330</v>
      </c>
      <c r="B15071" s="375">
        <v>2142</v>
      </c>
      <c r="C15071" s="375" t="s">
        <v>15695</v>
      </c>
      <c r="D15071" s="377">
        <v>2</v>
      </c>
    </row>
    <row r="15072" spans="1:4">
      <c r="A15072" s="375">
        <v>2338</v>
      </c>
      <c r="B15072" s="375">
        <v>2142</v>
      </c>
      <c r="C15072" s="375" t="s">
        <v>15696</v>
      </c>
      <c r="D15072" s="377">
        <v>2</v>
      </c>
    </row>
    <row r="15073" spans="1:4">
      <c r="A15073" s="375">
        <v>2341</v>
      </c>
      <c r="B15073" s="375">
        <v>2142</v>
      </c>
      <c r="C15073" s="375" t="s">
        <v>15697</v>
      </c>
      <c r="D15073" s="377">
        <v>2</v>
      </c>
    </row>
    <row r="15074" spans="1:4">
      <c r="A15074" s="375">
        <v>2342</v>
      </c>
      <c r="B15074" s="375">
        <v>2142</v>
      </c>
      <c r="C15074" s="375" t="s">
        <v>15698</v>
      </c>
      <c r="D15074" s="377">
        <v>2</v>
      </c>
    </row>
    <row r="15075" spans="1:4">
      <c r="A15075" s="375">
        <v>2343</v>
      </c>
      <c r="B15075" s="375">
        <v>2142</v>
      </c>
      <c r="C15075" s="375" t="s">
        <v>15699</v>
      </c>
      <c r="D15075" s="377">
        <v>2</v>
      </c>
    </row>
    <row r="15076" spans="1:4">
      <c r="A15076" s="375">
        <v>2345</v>
      </c>
      <c r="B15076" s="375">
        <v>2142</v>
      </c>
      <c r="C15076" s="375" t="s">
        <v>15700</v>
      </c>
      <c r="D15076" s="377">
        <v>2</v>
      </c>
    </row>
    <row r="15077" spans="1:4">
      <c r="A15077" s="375">
        <v>2346</v>
      </c>
      <c r="B15077" s="375">
        <v>2142</v>
      </c>
      <c r="C15077" s="375" t="s">
        <v>15701</v>
      </c>
      <c r="D15077" s="377">
        <v>2</v>
      </c>
    </row>
    <row r="15078" spans="1:4">
      <c r="A15078" s="375">
        <v>2347</v>
      </c>
      <c r="B15078" s="375">
        <v>2142</v>
      </c>
      <c r="C15078" s="375" t="s">
        <v>15702</v>
      </c>
      <c r="D15078" s="377">
        <v>2</v>
      </c>
    </row>
    <row r="15079" spans="1:4">
      <c r="A15079" s="375">
        <v>3102</v>
      </c>
      <c r="B15079" s="375">
        <v>2142</v>
      </c>
      <c r="C15079" s="375" t="s">
        <v>15703</v>
      </c>
      <c r="D15079" s="377">
        <v>2</v>
      </c>
    </row>
    <row r="15080" spans="1:4">
      <c r="A15080" s="375">
        <v>3103</v>
      </c>
      <c r="B15080" s="375">
        <v>2142</v>
      </c>
      <c r="C15080" s="375" t="s">
        <v>15704</v>
      </c>
      <c r="D15080" s="377">
        <v>2</v>
      </c>
    </row>
    <row r="15081" spans="1:4">
      <c r="A15081" s="375">
        <v>3104</v>
      </c>
      <c r="B15081" s="375">
        <v>2142</v>
      </c>
      <c r="C15081" s="375" t="s">
        <v>15705</v>
      </c>
      <c r="D15081" s="377">
        <v>0</v>
      </c>
    </row>
    <row r="15082" spans="1:4">
      <c r="A15082" s="375">
        <v>3105</v>
      </c>
      <c r="B15082" s="375">
        <v>2142</v>
      </c>
      <c r="C15082" s="375" t="s">
        <v>15706</v>
      </c>
      <c r="D15082" s="377">
        <v>0</v>
      </c>
    </row>
    <row r="15083" spans="1:4">
      <c r="A15083" s="375">
        <v>3108</v>
      </c>
      <c r="B15083" s="375">
        <v>2142</v>
      </c>
      <c r="C15083" s="375" t="s">
        <v>15707</v>
      </c>
      <c r="D15083" s="377">
        <v>2</v>
      </c>
    </row>
    <row r="15084" spans="1:4">
      <c r="A15084" s="375">
        <v>3109</v>
      </c>
      <c r="B15084" s="375">
        <v>2142</v>
      </c>
      <c r="C15084" s="375" t="s">
        <v>15708</v>
      </c>
      <c r="D15084" s="377">
        <v>2</v>
      </c>
    </row>
    <row r="15085" spans="1:4">
      <c r="A15085" s="375">
        <v>3115</v>
      </c>
      <c r="B15085" s="375">
        <v>2142</v>
      </c>
      <c r="C15085" s="375" t="s">
        <v>15709</v>
      </c>
      <c r="D15085" s="377">
        <v>2</v>
      </c>
    </row>
    <row r="15086" spans="1:4">
      <c r="A15086" s="375">
        <v>3116</v>
      </c>
      <c r="B15086" s="375">
        <v>2142</v>
      </c>
      <c r="C15086" s="375" t="s">
        <v>15710</v>
      </c>
      <c r="D15086" s="377">
        <v>0</v>
      </c>
    </row>
    <row r="15087" spans="1:4">
      <c r="A15087" s="375">
        <v>3120</v>
      </c>
      <c r="B15087" s="375">
        <v>2142</v>
      </c>
      <c r="C15087" s="375" t="s">
        <v>15711</v>
      </c>
      <c r="D15087" s="377">
        <v>0</v>
      </c>
    </row>
    <row r="15088" spans="1:4">
      <c r="A15088" s="375">
        <v>3121</v>
      </c>
      <c r="B15088" s="375">
        <v>2142</v>
      </c>
      <c r="C15088" s="375" t="s">
        <v>15712</v>
      </c>
      <c r="D15088" s="377">
        <v>0</v>
      </c>
    </row>
    <row r="15089" spans="1:4">
      <c r="A15089" s="375">
        <v>3141</v>
      </c>
      <c r="B15089" s="375">
        <v>2142</v>
      </c>
      <c r="C15089" s="375" t="s">
        <v>15713</v>
      </c>
      <c r="D15089" s="377">
        <v>0</v>
      </c>
    </row>
    <row r="15090" spans="1:4">
      <c r="A15090" s="375">
        <v>3145</v>
      </c>
      <c r="B15090" s="375">
        <v>2142</v>
      </c>
      <c r="C15090" s="375" t="s">
        <v>15714</v>
      </c>
      <c r="D15090" s="377">
        <v>0</v>
      </c>
    </row>
    <row r="15091" spans="1:4">
      <c r="A15091" s="375">
        <v>3146</v>
      </c>
      <c r="B15091" s="375">
        <v>2142</v>
      </c>
      <c r="C15091" s="375" t="s">
        <v>15715</v>
      </c>
      <c r="D15091" s="377">
        <v>0</v>
      </c>
    </row>
    <row r="15092" spans="1:4">
      <c r="A15092" s="375">
        <v>3147</v>
      </c>
      <c r="B15092" s="375">
        <v>2142</v>
      </c>
      <c r="C15092" s="375" t="s">
        <v>15716</v>
      </c>
      <c r="D15092" s="377">
        <v>0</v>
      </c>
    </row>
    <row r="15093" spans="1:4">
      <c r="A15093" s="375">
        <v>3181</v>
      </c>
      <c r="B15093" s="375">
        <v>2142</v>
      </c>
      <c r="C15093" s="375" t="s">
        <v>15717</v>
      </c>
      <c r="D15093" s="377">
        <v>0</v>
      </c>
    </row>
    <row r="15094" spans="1:4">
      <c r="A15094" s="375">
        <v>3199</v>
      </c>
      <c r="B15094" s="375">
        <v>2142</v>
      </c>
      <c r="C15094" s="375" t="s">
        <v>15718</v>
      </c>
      <c r="D15094" s="377">
        <v>2</v>
      </c>
    </row>
    <row r="15095" spans="1:4">
      <c r="A15095" s="375">
        <v>4109</v>
      </c>
      <c r="B15095" s="375">
        <v>2142</v>
      </c>
      <c r="C15095" s="375" t="s">
        <v>15719</v>
      </c>
      <c r="D15095" s="377">
        <v>2</v>
      </c>
    </row>
    <row r="15096" spans="1:4">
      <c r="A15096" s="375">
        <v>4111</v>
      </c>
      <c r="B15096" s="375">
        <v>2142</v>
      </c>
      <c r="C15096" s="375" t="s">
        <v>15720</v>
      </c>
      <c r="D15096" s="377">
        <v>2</v>
      </c>
    </row>
    <row r="15097" spans="1:4">
      <c r="A15097" s="375">
        <v>4112</v>
      </c>
      <c r="B15097" s="375">
        <v>2142</v>
      </c>
      <c r="C15097" s="375" t="s">
        <v>15721</v>
      </c>
      <c r="D15097" s="377">
        <v>0</v>
      </c>
    </row>
    <row r="15098" spans="1:4">
      <c r="A15098" s="375">
        <v>4116</v>
      </c>
      <c r="B15098" s="375">
        <v>2142</v>
      </c>
      <c r="C15098" s="375" t="s">
        <v>15722</v>
      </c>
      <c r="D15098" s="377">
        <v>0</v>
      </c>
    </row>
    <row r="15099" spans="1:4">
      <c r="A15099" s="375">
        <v>4117</v>
      </c>
      <c r="B15099" s="375">
        <v>2142</v>
      </c>
      <c r="C15099" s="375" t="s">
        <v>15723</v>
      </c>
      <c r="D15099" s="377">
        <v>2</v>
      </c>
    </row>
    <row r="15100" spans="1:4">
      <c r="A15100" s="375">
        <v>4121</v>
      </c>
      <c r="B15100" s="375">
        <v>2142</v>
      </c>
      <c r="C15100" s="375" t="s">
        <v>15724</v>
      </c>
      <c r="D15100" s="377">
        <v>2</v>
      </c>
    </row>
    <row r="15101" spans="1:4">
      <c r="A15101" s="375">
        <v>4123</v>
      </c>
      <c r="B15101" s="375">
        <v>2142</v>
      </c>
      <c r="C15101" s="375" t="s">
        <v>15725</v>
      </c>
      <c r="D15101" s="377">
        <v>0</v>
      </c>
    </row>
    <row r="15102" spans="1:4">
      <c r="A15102" s="375">
        <v>4124</v>
      </c>
      <c r="B15102" s="375">
        <v>2142</v>
      </c>
      <c r="C15102" s="375" t="s">
        <v>15726</v>
      </c>
      <c r="D15102" s="377">
        <v>0</v>
      </c>
    </row>
    <row r="15103" spans="1:4">
      <c r="A15103" s="375">
        <v>4126</v>
      </c>
      <c r="B15103" s="375">
        <v>2142</v>
      </c>
      <c r="C15103" s="375" t="s">
        <v>15727</v>
      </c>
      <c r="D15103" s="377">
        <v>2</v>
      </c>
    </row>
    <row r="15104" spans="1:4">
      <c r="A15104" s="375">
        <v>4130</v>
      </c>
      <c r="B15104" s="375">
        <v>2142</v>
      </c>
      <c r="C15104" s="375" t="s">
        <v>15728</v>
      </c>
      <c r="D15104" s="377">
        <v>0</v>
      </c>
    </row>
    <row r="15105" spans="1:4">
      <c r="A15105" s="375">
        <v>4131</v>
      </c>
      <c r="B15105" s="375">
        <v>2142</v>
      </c>
      <c r="C15105" s="375" t="s">
        <v>15729</v>
      </c>
      <c r="D15105" s="377">
        <v>2</v>
      </c>
    </row>
    <row r="15106" spans="1:4">
      <c r="A15106" s="375">
        <v>4132</v>
      </c>
      <c r="B15106" s="375">
        <v>2142</v>
      </c>
      <c r="C15106" s="375" t="s">
        <v>15730</v>
      </c>
      <c r="D15106" s="377">
        <v>2</v>
      </c>
    </row>
    <row r="15107" spans="1:4">
      <c r="A15107" s="375">
        <v>4140</v>
      </c>
      <c r="B15107" s="375">
        <v>2142</v>
      </c>
      <c r="C15107" s="375" t="s">
        <v>15731</v>
      </c>
      <c r="D15107" s="377">
        <v>0</v>
      </c>
    </row>
    <row r="15108" spans="1:4">
      <c r="A15108" s="375">
        <v>4170</v>
      </c>
      <c r="B15108" s="375">
        <v>2142</v>
      </c>
      <c r="C15108" s="375" t="s">
        <v>15732</v>
      </c>
      <c r="D15108" s="377">
        <v>0</v>
      </c>
    </row>
    <row r="15109" spans="1:4">
      <c r="A15109" s="375">
        <v>4173</v>
      </c>
      <c r="B15109" s="375">
        <v>2142</v>
      </c>
      <c r="C15109" s="375" t="s">
        <v>15733</v>
      </c>
      <c r="D15109" s="377">
        <v>2</v>
      </c>
    </row>
    <row r="15110" spans="1:4">
      <c r="A15110" s="375">
        <v>4179</v>
      </c>
      <c r="B15110" s="375">
        <v>2142</v>
      </c>
      <c r="C15110" s="375" t="s">
        <v>15734</v>
      </c>
      <c r="D15110" s="377">
        <v>0</v>
      </c>
    </row>
    <row r="15111" spans="1:4">
      <c r="A15111" s="375">
        <v>4180</v>
      </c>
      <c r="B15111" s="375">
        <v>2142</v>
      </c>
      <c r="C15111" s="375" t="s">
        <v>15735</v>
      </c>
      <c r="D15111" s="377">
        <v>0</v>
      </c>
    </row>
    <row r="15112" spans="1:4">
      <c r="A15112" s="375">
        <v>4181</v>
      </c>
      <c r="B15112" s="375">
        <v>2142</v>
      </c>
      <c r="C15112" s="375" t="s">
        <v>15736</v>
      </c>
      <c r="D15112" s="377">
        <v>0</v>
      </c>
    </row>
    <row r="15113" spans="1:4">
      <c r="A15113" s="375">
        <v>4190</v>
      </c>
      <c r="B15113" s="375">
        <v>2142</v>
      </c>
      <c r="C15113" s="375" t="s">
        <v>15737</v>
      </c>
      <c r="D15113" s="377">
        <v>0</v>
      </c>
    </row>
    <row r="15114" spans="1:4">
      <c r="A15114" s="375">
        <v>4191</v>
      </c>
      <c r="B15114" s="375">
        <v>2142</v>
      </c>
      <c r="C15114" s="375" t="s">
        <v>15738</v>
      </c>
      <c r="D15114" s="377">
        <v>0</v>
      </c>
    </row>
    <row r="15115" spans="1:4">
      <c r="A15115" s="375">
        <v>4192</v>
      </c>
      <c r="B15115" s="375">
        <v>2142</v>
      </c>
      <c r="C15115" s="375" t="s">
        <v>15739</v>
      </c>
      <c r="D15115" s="377">
        <v>0</v>
      </c>
    </row>
    <row r="15116" spans="1:4">
      <c r="A15116" s="375">
        <v>4196</v>
      </c>
      <c r="B15116" s="375">
        <v>2142</v>
      </c>
      <c r="C15116" s="375" t="s">
        <v>15740</v>
      </c>
      <c r="D15116" s="377">
        <v>2</v>
      </c>
    </row>
    <row r="15117" spans="1:4">
      <c r="A15117" s="375">
        <v>4199</v>
      </c>
      <c r="B15117" s="375">
        <v>2142</v>
      </c>
      <c r="C15117" s="375" t="s">
        <v>15741</v>
      </c>
      <c r="D15117" s="377">
        <v>2</v>
      </c>
    </row>
    <row r="15118" spans="1:4">
      <c r="A15118" s="375">
        <v>5002</v>
      </c>
      <c r="B15118" s="375">
        <v>2142</v>
      </c>
      <c r="C15118" s="375" t="s">
        <v>15742</v>
      </c>
      <c r="D15118" s="377">
        <v>2</v>
      </c>
    </row>
    <row r="15119" spans="1:4">
      <c r="A15119" s="375">
        <v>5003</v>
      </c>
      <c r="B15119" s="375">
        <v>2142</v>
      </c>
      <c r="C15119" s="375" t="s">
        <v>15743</v>
      </c>
      <c r="D15119" s="377">
        <v>2</v>
      </c>
    </row>
    <row r="15120" spans="1:4">
      <c r="A15120" s="375">
        <v>5008</v>
      </c>
      <c r="B15120" s="375">
        <v>2142</v>
      </c>
      <c r="C15120" s="375" t="s">
        <v>15744</v>
      </c>
      <c r="D15120" s="377">
        <v>2</v>
      </c>
    </row>
    <row r="15121" spans="1:4">
      <c r="A15121" s="375">
        <v>6002</v>
      </c>
      <c r="B15121" s="375">
        <v>2142</v>
      </c>
      <c r="C15121" s="375" t="s">
        <v>15745</v>
      </c>
      <c r="D15121" s="377">
        <v>2</v>
      </c>
    </row>
    <row r="15122" spans="1:4">
      <c r="A15122" s="375">
        <v>6022</v>
      </c>
      <c r="B15122" s="375">
        <v>2142</v>
      </c>
      <c r="C15122" s="375" t="s">
        <v>15746</v>
      </c>
      <c r="D15122" s="377">
        <v>2</v>
      </c>
    </row>
    <row r="15123" spans="1:4">
      <c r="A15123" s="375">
        <v>6034</v>
      </c>
      <c r="B15123" s="375">
        <v>2142</v>
      </c>
      <c r="C15123" s="375" t="s">
        <v>15747</v>
      </c>
      <c r="D15123" s="377">
        <v>2</v>
      </c>
    </row>
    <row r="15124" spans="1:4">
      <c r="A15124" s="375">
        <v>6042</v>
      </c>
      <c r="B15124" s="375">
        <v>2142</v>
      </c>
      <c r="C15124" s="375" t="s">
        <v>15748</v>
      </c>
      <c r="D15124" s="377">
        <v>2</v>
      </c>
    </row>
    <row r="15125" spans="1:4">
      <c r="A15125" s="375">
        <v>6082</v>
      </c>
      <c r="B15125" s="375">
        <v>2142</v>
      </c>
      <c r="C15125" s="375" t="s">
        <v>15749</v>
      </c>
      <c r="D15125" s="377">
        <v>2</v>
      </c>
    </row>
    <row r="15126" spans="1:4">
      <c r="A15126" s="375">
        <v>1099</v>
      </c>
      <c r="B15126" s="375">
        <v>2146</v>
      </c>
      <c r="C15126" s="375" t="s">
        <v>15750</v>
      </c>
      <c r="D15126" s="377">
        <v>0</v>
      </c>
    </row>
    <row r="15127" spans="1:4">
      <c r="A15127" s="375">
        <v>1100</v>
      </c>
      <c r="B15127" s="375">
        <v>2146</v>
      </c>
      <c r="C15127" s="375" t="s">
        <v>15751</v>
      </c>
      <c r="D15127" s="377">
        <v>2</v>
      </c>
    </row>
    <row r="15128" spans="1:4">
      <c r="A15128" s="375">
        <v>1101</v>
      </c>
      <c r="B15128" s="375">
        <v>2146</v>
      </c>
      <c r="C15128" s="375" t="s">
        <v>15752</v>
      </c>
      <c r="D15128" s="377">
        <v>0</v>
      </c>
    </row>
    <row r="15129" spans="1:4">
      <c r="A15129" s="375">
        <v>1102</v>
      </c>
      <c r="B15129" s="375">
        <v>2146</v>
      </c>
      <c r="C15129" s="375" t="s">
        <v>15753</v>
      </c>
      <c r="D15129" s="377">
        <v>2</v>
      </c>
    </row>
    <row r="15130" spans="1:4">
      <c r="A15130" s="375">
        <v>1103</v>
      </c>
      <c r="B15130" s="375">
        <v>2146</v>
      </c>
      <c r="C15130" s="375" t="s">
        <v>15754</v>
      </c>
      <c r="D15130" s="377">
        <v>0</v>
      </c>
    </row>
    <row r="15131" spans="1:4">
      <c r="A15131" s="375">
        <v>1104</v>
      </c>
      <c r="B15131" s="375">
        <v>2146</v>
      </c>
      <c r="C15131" s="375" t="s">
        <v>15755</v>
      </c>
      <c r="D15131" s="377">
        <v>2</v>
      </c>
    </row>
    <row r="15132" spans="1:4">
      <c r="A15132" s="375">
        <v>1105</v>
      </c>
      <c r="B15132" s="375">
        <v>2146</v>
      </c>
      <c r="C15132" s="375" t="s">
        <v>15756</v>
      </c>
      <c r="D15132" s="377">
        <v>2</v>
      </c>
    </row>
    <row r="15133" spans="1:4">
      <c r="A15133" s="375">
        <v>1106</v>
      </c>
      <c r="B15133" s="375">
        <v>2146</v>
      </c>
      <c r="C15133" s="375" t="s">
        <v>15757</v>
      </c>
      <c r="D15133" s="377">
        <v>2</v>
      </c>
    </row>
    <row r="15134" spans="1:4">
      <c r="A15134" s="375">
        <v>1107</v>
      </c>
      <c r="B15134" s="375">
        <v>2146</v>
      </c>
      <c r="C15134" s="375" t="s">
        <v>15758</v>
      </c>
      <c r="D15134" s="377">
        <v>0</v>
      </c>
    </row>
    <row r="15135" spans="1:4">
      <c r="A15135" s="375">
        <v>1109</v>
      </c>
      <c r="B15135" s="375">
        <v>2146</v>
      </c>
      <c r="C15135" s="375" t="s">
        <v>15759</v>
      </c>
      <c r="D15135" s="377">
        <v>2</v>
      </c>
    </row>
    <row r="15136" spans="1:4">
      <c r="A15136" s="375">
        <v>1113</v>
      </c>
      <c r="B15136" s="375">
        <v>2146</v>
      </c>
      <c r="C15136" s="375" t="s">
        <v>15760</v>
      </c>
      <c r="D15136" s="377">
        <v>2</v>
      </c>
    </row>
    <row r="15137" spans="1:4">
      <c r="A15137" s="375">
        <v>1114</v>
      </c>
      <c r="B15137" s="375">
        <v>2146</v>
      </c>
      <c r="C15137" s="375" t="s">
        <v>15761</v>
      </c>
      <c r="D15137" s="377">
        <v>2</v>
      </c>
    </row>
    <row r="15138" spans="1:4">
      <c r="A15138" s="375">
        <v>1115</v>
      </c>
      <c r="B15138" s="375">
        <v>2146</v>
      </c>
      <c r="C15138" s="375" t="s">
        <v>15762</v>
      </c>
      <c r="D15138" s="377">
        <v>2</v>
      </c>
    </row>
    <row r="15139" spans="1:4">
      <c r="A15139" s="375">
        <v>1120</v>
      </c>
      <c r="B15139" s="375">
        <v>2146</v>
      </c>
      <c r="C15139" s="375" t="s">
        <v>15763</v>
      </c>
      <c r="D15139" s="377">
        <v>2</v>
      </c>
    </row>
    <row r="15140" spans="1:4">
      <c r="A15140" s="375">
        <v>1121</v>
      </c>
      <c r="B15140" s="375">
        <v>2146</v>
      </c>
      <c r="C15140" s="375" t="s">
        <v>15764</v>
      </c>
      <c r="D15140" s="377">
        <v>0</v>
      </c>
    </row>
    <row r="15141" spans="1:4">
      <c r="A15141" s="375">
        <v>1123</v>
      </c>
      <c r="B15141" s="375">
        <v>2146</v>
      </c>
      <c r="C15141" s="375" t="s">
        <v>15765</v>
      </c>
      <c r="D15141" s="377">
        <v>2</v>
      </c>
    </row>
    <row r="15142" spans="1:4">
      <c r="A15142" s="375">
        <v>1124</v>
      </c>
      <c r="B15142" s="375">
        <v>2146</v>
      </c>
      <c r="C15142" s="375" t="s">
        <v>15766</v>
      </c>
      <c r="D15142" s="377">
        <v>0</v>
      </c>
    </row>
    <row r="15143" spans="1:4">
      <c r="A15143" s="375">
        <v>1125</v>
      </c>
      <c r="B15143" s="375">
        <v>2146</v>
      </c>
      <c r="C15143" s="375" t="s">
        <v>15767</v>
      </c>
      <c r="D15143" s="377">
        <v>0</v>
      </c>
    </row>
    <row r="15144" spans="1:4">
      <c r="A15144" s="375">
        <v>1126</v>
      </c>
      <c r="B15144" s="375">
        <v>2146</v>
      </c>
      <c r="C15144" s="375" t="s">
        <v>15768</v>
      </c>
      <c r="D15144" s="377">
        <v>0</v>
      </c>
    </row>
    <row r="15145" spans="1:4">
      <c r="A15145" s="375">
        <v>1127</v>
      </c>
      <c r="B15145" s="375">
        <v>2146</v>
      </c>
      <c r="C15145" s="375" t="s">
        <v>15769</v>
      </c>
      <c r="D15145" s="377">
        <v>2</v>
      </c>
    </row>
    <row r="15146" spans="1:4">
      <c r="A15146" s="375">
        <v>1128</v>
      </c>
      <c r="B15146" s="375">
        <v>2146</v>
      </c>
      <c r="C15146" s="375" t="s">
        <v>15770</v>
      </c>
      <c r="D15146" s="377">
        <v>2</v>
      </c>
    </row>
    <row r="15147" spans="1:4">
      <c r="A15147" s="375">
        <v>1129</v>
      </c>
      <c r="B15147" s="375">
        <v>2146</v>
      </c>
      <c r="C15147" s="375" t="s">
        <v>15771</v>
      </c>
      <c r="D15147" s="377">
        <v>2</v>
      </c>
    </row>
    <row r="15148" spans="1:4">
      <c r="A15148" s="375">
        <v>1130</v>
      </c>
      <c r="B15148" s="375">
        <v>2146</v>
      </c>
      <c r="C15148" s="375" t="s">
        <v>15772</v>
      </c>
      <c r="D15148" s="377">
        <v>2</v>
      </c>
    </row>
    <row r="15149" spans="1:4">
      <c r="A15149" s="375">
        <v>1131</v>
      </c>
      <c r="B15149" s="375">
        <v>2146</v>
      </c>
      <c r="C15149" s="375" t="s">
        <v>15773</v>
      </c>
      <c r="D15149" s="377">
        <v>0</v>
      </c>
    </row>
    <row r="15150" spans="1:4">
      <c r="A15150" s="375">
        <v>1132</v>
      </c>
      <c r="B15150" s="375">
        <v>2146</v>
      </c>
      <c r="C15150" s="375" t="s">
        <v>15774</v>
      </c>
      <c r="D15150" s="377">
        <v>2</v>
      </c>
    </row>
    <row r="15151" spans="1:4">
      <c r="A15151" s="375">
        <v>1137</v>
      </c>
      <c r="B15151" s="375">
        <v>2146</v>
      </c>
      <c r="C15151" s="375" t="s">
        <v>15775</v>
      </c>
      <c r="D15151" s="377">
        <v>2</v>
      </c>
    </row>
    <row r="15152" spans="1:4">
      <c r="A15152" s="375">
        <v>1151</v>
      </c>
      <c r="B15152" s="375">
        <v>2146</v>
      </c>
      <c r="C15152" s="375" t="s">
        <v>15776</v>
      </c>
      <c r="D15152" s="377">
        <v>0</v>
      </c>
    </row>
    <row r="15153" spans="1:4">
      <c r="A15153" s="375">
        <v>1152</v>
      </c>
      <c r="B15153" s="375">
        <v>2146</v>
      </c>
      <c r="C15153" s="375" t="s">
        <v>15777</v>
      </c>
      <c r="D15153" s="377">
        <v>0</v>
      </c>
    </row>
    <row r="15154" spans="1:4">
      <c r="A15154" s="375">
        <v>1153</v>
      </c>
      <c r="B15154" s="375">
        <v>2146</v>
      </c>
      <c r="C15154" s="375" t="s">
        <v>15778</v>
      </c>
      <c r="D15154" s="377">
        <v>2</v>
      </c>
    </row>
    <row r="15155" spans="1:4">
      <c r="A15155" s="375">
        <v>1157</v>
      </c>
      <c r="B15155" s="375">
        <v>2146</v>
      </c>
      <c r="C15155" s="375" t="s">
        <v>15779</v>
      </c>
      <c r="D15155" s="377">
        <v>2</v>
      </c>
    </row>
    <row r="15156" spans="1:4">
      <c r="A15156" s="375">
        <v>1175</v>
      </c>
      <c r="B15156" s="375">
        <v>2146</v>
      </c>
      <c r="C15156" s="375" t="s">
        <v>15780</v>
      </c>
      <c r="D15156" s="377">
        <v>0</v>
      </c>
    </row>
    <row r="15157" spans="1:4">
      <c r="A15157" s="375">
        <v>1181</v>
      </c>
      <c r="B15157" s="375">
        <v>2146</v>
      </c>
      <c r="C15157" s="375" t="s">
        <v>15781</v>
      </c>
      <c r="D15157" s="377">
        <v>0</v>
      </c>
    </row>
    <row r="15158" spans="1:4">
      <c r="A15158" s="375">
        <v>1183</v>
      </c>
      <c r="B15158" s="375">
        <v>2146</v>
      </c>
      <c r="C15158" s="375" t="s">
        <v>15782</v>
      </c>
      <c r="D15158" s="377">
        <v>2</v>
      </c>
    </row>
    <row r="15159" spans="1:4">
      <c r="A15159" s="375">
        <v>1185</v>
      </c>
      <c r="B15159" s="375">
        <v>2146</v>
      </c>
      <c r="C15159" s="375" t="s">
        <v>15783</v>
      </c>
      <c r="D15159" s="377">
        <v>2</v>
      </c>
    </row>
    <row r="15160" spans="1:4">
      <c r="A15160" s="375">
        <v>1186</v>
      </c>
      <c r="B15160" s="375">
        <v>2146</v>
      </c>
      <c r="C15160" s="375" t="s">
        <v>15784</v>
      </c>
      <c r="D15160" s="377">
        <v>0</v>
      </c>
    </row>
    <row r="15161" spans="1:4">
      <c r="A15161" s="375">
        <v>1187</v>
      </c>
      <c r="B15161" s="375">
        <v>2146</v>
      </c>
      <c r="C15161" s="375" t="s">
        <v>15785</v>
      </c>
      <c r="D15161" s="377">
        <v>0</v>
      </c>
    </row>
    <row r="15162" spans="1:4">
      <c r="A15162" s="375">
        <v>1188</v>
      </c>
      <c r="B15162" s="375">
        <v>2146</v>
      </c>
      <c r="C15162" s="375" t="s">
        <v>15786</v>
      </c>
      <c r="D15162" s="377">
        <v>0</v>
      </c>
    </row>
    <row r="15163" spans="1:4">
      <c r="A15163" s="375">
        <v>1189</v>
      </c>
      <c r="B15163" s="375">
        <v>2146</v>
      </c>
      <c r="C15163" s="375" t="s">
        <v>15787</v>
      </c>
      <c r="D15163" s="377">
        <v>0</v>
      </c>
    </row>
    <row r="15164" spans="1:4">
      <c r="A15164" s="375">
        <v>1190</v>
      </c>
      <c r="B15164" s="375">
        <v>2146</v>
      </c>
      <c r="C15164" s="375" t="s">
        <v>15788</v>
      </c>
      <c r="D15164" s="377">
        <v>0</v>
      </c>
    </row>
    <row r="15165" spans="1:4">
      <c r="A15165" s="375">
        <v>1192</v>
      </c>
      <c r="B15165" s="375">
        <v>2146</v>
      </c>
      <c r="C15165" s="375" t="s">
        <v>15789</v>
      </c>
      <c r="D15165" s="377">
        <v>0</v>
      </c>
    </row>
    <row r="15166" spans="1:4">
      <c r="A15166" s="375">
        <v>1193</v>
      </c>
      <c r="B15166" s="375">
        <v>2146</v>
      </c>
      <c r="C15166" s="375" t="s">
        <v>15790</v>
      </c>
      <c r="D15166" s="377">
        <v>0</v>
      </c>
    </row>
    <row r="15167" spans="1:4">
      <c r="A15167" s="375">
        <v>1194</v>
      </c>
      <c r="B15167" s="375">
        <v>2146</v>
      </c>
      <c r="C15167" s="375" t="s">
        <v>15791</v>
      </c>
      <c r="D15167" s="377">
        <v>0</v>
      </c>
    </row>
    <row r="15168" spans="1:4">
      <c r="A15168" s="375">
        <v>1199</v>
      </c>
      <c r="B15168" s="375">
        <v>2146</v>
      </c>
      <c r="C15168" s="375" t="s">
        <v>15792</v>
      </c>
      <c r="D15168" s="377">
        <v>0</v>
      </c>
    </row>
    <row r="15169" spans="1:4">
      <c r="A15169" s="375">
        <v>1201</v>
      </c>
      <c r="B15169" s="375">
        <v>2146</v>
      </c>
      <c r="C15169" s="375" t="s">
        <v>15793</v>
      </c>
      <c r="D15169" s="377">
        <v>2</v>
      </c>
    </row>
    <row r="15170" spans="1:4">
      <c r="A15170" s="375">
        <v>1203</v>
      </c>
      <c r="B15170" s="375">
        <v>2146</v>
      </c>
      <c r="C15170" s="375" t="s">
        <v>15794</v>
      </c>
      <c r="D15170" s="377">
        <v>2</v>
      </c>
    </row>
    <row r="15171" spans="1:4">
      <c r="A15171" s="375">
        <v>1206</v>
      </c>
      <c r="B15171" s="375">
        <v>2146</v>
      </c>
      <c r="C15171" s="375" t="s">
        <v>15795</v>
      </c>
      <c r="D15171" s="377">
        <v>0</v>
      </c>
    </row>
    <row r="15172" spans="1:4">
      <c r="A15172" s="375">
        <v>1210</v>
      </c>
      <c r="B15172" s="375">
        <v>2146</v>
      </c>
      <c r="C15172" s="375" t="s">
        <v>15796</v>
      </c>
      <c r="D15172" s="377">
        <v>2</v>
      </c>
    </row>
    <row r="15173" spans="1:4">
      <c r="A15173" s="375">
        <v>1256</v>
      </c>
      <c r="B15173" s="375">
        <v>2146</v>
      </c>
      <c r="C15173" s="375" t="s">
        <v>15797</v>
      </c>
      <c r="D15173" s="377">
        <v>0</v>
      </c>
    </row>
    <row r="15174" spans="1:4">
      <c r="A15174" s="375">
        <v>1257</v>
      </c>
      <c r="B15174" s="375">
        <v>2146</v>
      </c>
      <c r="C15174" s="375" t="s">
        <v>15798</v>
      </c>
      <c r="D15174" s="377">
        <v>2</v>
      </c>
    </row>
    <row r="15175" spans="1:4">
      <c r="A15175" s="375">
        <v>1260</v>
      </c>
      <c r="B15175" s="375">
        <v>2146</v>
      </c>
      <c r="C15175" s="375" t="s">
        <v>15799</v>
      </c>
      <c r="D15175" s="377">
        <v>0</v>
      </c>
    </row>
    <row r="15176" spans="1:4">
      <c r="A15176" s="375">
        <v>1261</v>
      </c>
      <c r="B15176" s="375">
        <v>2146</v>
      </c>
      <c r="C15176" s="375" t="s">
        <v>15800</v>
      </c>
      <c r="D15176" s="377">
        <v>0</v>
      </c>
    </row>
    <row r="15177" spans="1:4">
      <c r="A15177" s="375">
        <v>1262</v>
      </c>
      <c r="B15177" s="375">
        <v>2146</v>
      </c>
      <c r="C15177" s="375" t="s">
        <v>15801</v>
      </c>
      <c r="D15177" s="377">
        <v>0</v>
      </c>
    </row>
    <row r="15178" spans="1:4">
      <c r="A15178" s="375">
        <v>2095</v>
      </c>
      <c r="B15178" s="375">
        <v>2146</v>
      </c>
      <c r="C15178" s="375" t="s">
        <v>15802</v>
      </c>
      <c r="D15178" s="377">
        <v>0</v>
      </c>
    </row>
    <row r="15179" spans="1:4">
      <c r="A15179" s="375">
        <v>2096</v>
      </c>
      <c r="B15179" s="375">
        <v>2146</v>
      </c>
      <c r="C15179" s="375" t="s">
        <v>15803</v>
      </c>
      <c r="D15179" s="377">
        <v>0</v>
      </c>
    </row>
    <row r="15180" spans="1:4">
      <c r="A15180" s="375">
        <v>2100</v>
      </c>
      <c r="B15180" s="375">
        <v>2146</v>
      </c>
      <c r="C15180" s="375" t="s">
        <v>15804</v>
      </c>
      <c r="D15180" s="377">
        <v>0</v>
      </c>
    </row>
    <row r="15181" spans="1:4">
      <c r="A15181" s="375">
        <v>2102</v>
      </c>
      <c r="B15181" s="375">
        <v>2146</v>
      </c>
      <c r="C15181" s="375" t="s">
        <v>15805</v>
      </c>
      <c r="D15181" s="377">
        <v>0</v>
      </c>
    </row>
    <row r="15182" spans="1:4">
      <c r="A15182" s="375">
        <v>2103</v>
      </c>
      <c r="B15182" s="375">
        <v>2146</v>
      </c>
      <c r="C15182" s="375" t="s">
        <v>15806</v>
      </c>
      <c r="D15182" s="377">
        <v>0</v>
      </c>
    </row>
    <row r="15183" spans="1:4">
      <c r="A15183" s="375">
        <v>2104</v>
      </c>
      <c r="B15183" s="375">
        <v>2146</v>
      </c>
      <c r="C15183" s="375" t="s">
        <v>15807</v>
      </c>
      <c r="D15183" s="377">
        <v>0</v>
      </c>
    </row>
    <row r="15184" spans="1:4">
      <c r="A15184" s="375">
        <v>2105</v>
      </c>
      <c r="B15184" s="375">
        <v>2146</v>
      </c>
      <c r="C15184" s="375" t="s">
        <v>15808</v>
      </c>
      <c r="D15184" s="377">
        <v>0</v>
      </c>
    </row>
    <row r="15185" spans="1:4">
      <c r="A15185" s="375">
        <v>2108</v>
      </c>
      <c r="B15185" s="375">
        <v>2146</v>
      </c>
      <c r="C15185" s="375" t="s">
        <v>15809</v>
      </c>
      <c r="D15185" s="377">
        <v>2</v>
      </c>
    </row>
    <row r="15186" spans="1:4">
      <c r="A15186" s="375">
        <v>2109</v>
      </c>
      <c r="B15186" s="375">
        <v>2146</v>
      </c>
      <c r="C15186" s="375" t="s">
        <v>15810</v>
      </c>
      <c r="D15186" s="377">
        <v>2</v>
      </c>
    </row>
    <row r="15187" spans="1:4">
      <c r="A15187" s="375">
        <v>2110</v>
      </c>
      <c r="B15187" s="375">
        <v>2146</v>
      </c>
      <c r="C15187" s="375" t="s">
        <v>15811</v>
      </c>
      <c r="D15187" s="377">
        <v>2</v>
      </c>
    </row>
    <row r="15188" spans="1:4">
      <c r="A15188" s="375">
        <v>2111</v>
      </c>
      <c r="B15188" s="375">
        <v>2146</v>
      </c>
      <c r="C15188" s="375" t="s">
        <v>15812</v>
      </c>
      <c r="D15188" s="377">
        <v>2</v>
      </c>
    </row>
    <row r="15189" spans="1:4">
      <c r="A15189" s="375">
        <v>2112</v>
      </c>
      <c r="B15189" s="375">
        <v>2146</v>
      </c>
      <c r="C15189" s="375" t="s">
        <v>15813</v>
      </c>
      <c r="D15189" s="377">
        <v>2</v>
      </c>
    </row>
    <row r="15190" spans="1:4">
      <c r="A15190" s="375">
        <v>2113</v>
      </c>
      <c r="B15190" s="375">
        <v>2146</v>
      </c>
      <c r="C15190" s="375" t="s">
        <v>15814</v>
      </c>
      <c r="D15190" s="377">
        <v>0</v>
      </c>
    </row>
    <row r="15191" spans="1:4">
      <c r="A15191" s="375">
        <v>2115</v>
      </c>
      <c r="B15191" s="375">
        <v>2146</v>
      </c>
      <c r="C15191" s="375" t="s">
        <v>15815</v>
      </c>
      <c r="D15191" s="377">
        <v>2</v>
      </c>
    </row>
    <row r="15192" spans="1:4">
      <c r="A15192" s="375">
        <v>2116</v>
      </c>
      <c r="B15192" s="375">
        <v>2146</v>
      </c>
      <c r="C15192" s="375" t="s">
        <v>15816</v>
      </c>
      <c r="D15192" s="377">
        <v>2</v>
      </c>
    </row>
    <row r="15193" spans="1:4">
      <c r="A15193" s="375">
        <v>2117</v>
      </c>
      <c r="B15193" s="375">
        <v>2146</v>
      </c>
      <c r="C15193" s="375" t="s">
        <v>15817</v>
      </c>
      <c r="D15193" s="377">
        <v>2</v>
      </c>
    </row>
    <row r="15194" spans="1:4">
      <c r="A15194" s="375">
        <v>2121</v>
      </c>
      <c r="B15194" s="375">
        <v>2146</v>
      </c>
      <c r="C15194" s="375" t="s">
        <v>15818</v>
      </c>
      <c r="D15194" s="377">
        <v>2</v>
      </c>
    </row>
    <row r="15195" spans="1:4">
      <c r="A15195" s="375">
        <v>2122</v>
      </c>
      <c r="B15195" s="375">
        <v>2146</v>
      </c>
      <c r="C15195" s="375" t="s">
        <v>15819</v>
      </c>
      <c r="D15195" s="377">
        <v>0</v>
      </c>
    </row>
    <row r="15196" spans="1:4">
      <c r="A15196" s="375">
        <v>2123</v>
      </c>
      <c r="B15196" s="375">
        <v>2146</v>
      </c>
      <c r="C15196" s="375" t="s">
        <v>15820</v>
      </c>
      <c r="D15196" s="377">
        <v>2</v>
      </c>
    </row>
    <row r="15197" spans="1:4">
      <c r="A15197" s="375">
        <v>2125</v>
      </c>
      <c r="B15197" s="375">
        <v>2146</v>
      </c>
      <c r="C15197" s="375" t="s">
        <v>15821</v>
      </c>
      <c r="D15197" s="377">
        <v>2</v>
      </c>
    </row>
    <row r="15198" spans="1:4">
      <c r="A15198" s="375">
        <v>2130</v>
      </c>
      <c r="B15198" s="375">
        <v>2146</v>
      </c>
      <c r="C15198" s="375" t="s">
        <v>15822</v>
      </c>
      <c r="D15198" s="377">
        <v>2</v>
      </c>
    </row>
    <row r="15199" spans="1:4">
      <c r="A15199" s="375">
        <v>2132</v>
      </c>
      <c r="B15199" s="375">
        <v>2146</v>
      </c>
      <c r="C15199" s="375" t="s">
        <v>15823</v>
      </c>
      <c r="D15199" s="377">
        <v>2</v>
      </c>
    </row>
    <row r="15200" spans="1:4">
      <c r="A15200" s="375">
        <v>2133</v>
      </c>
      <c r="B15200" s="375">
        <v>2146</v>
      </c>
      <c r="C15200" s="375" t="s">
        <v>15824</v>
      </c>
      <c r="D15200" s="377">
        <v>2</v>
      </c>
    </row>
    <row r="15201" spans="1:4">
      <c r="A15201" s="375">
        <v>2135</v>
      </c>
      <c r="B15201" s="375">
        <v>2146</v>
      </c>
      <c r="C15201" s="375" t="s">
        <v>15825</v>
      </c>
      <c r="D15201" s="377">
        <v>2</v>
      </c>
    </row>
    <row r="15202" spans="1:4">
      <c r="A15202" s="375">
        <v>2136</v>
      </c>
      <c r="B15202" s="375">
        <v>2146</v>
      </c>
      <c r="C15202" s="375" t="s">
        <v>15826</v>
      </c>
      <c r="D15202" s="377">
        <v>2</v>
      </c>
    </row>
    <row r="15203" spans="1:4">
      <c r="A15203" s="375">
        <v>2137</v>
      </c>
      <c r="B15203" s="375">
        <v>2146</v>
      </c>
      <c r="C15203" s="375" t="s">
        <v>15827</v>
      </c>
      <c r="D15203" s="377">
        <v>2</v>
      </c>
    </row>
    <row r="15204" spans="1:4">
      <c r="A15204" s="375">
        <v>2139</v>
      </c>
      <c r="B15204" s="375">
        <v>2146</v>
      </c>
      <c r="C15204" s="375" t="s">
        <v>15828</v>
      </c>
      <c r="D15204" s="377">
        <v>0</v>
      </c>
    </row>
    <row r="15205" spans="1:4">
      <c r="A15205" s="375">
        <v>2142</v>
      </c>
      <c r="B15205" s="375">
        <v>2146</v>
      </c>
      <c r="C15205" s="375" t="s">
        <v>15829</v>
      </c>
      <c r="D15205" s="377">
        <v>0</v>
      </c>
    </row>
    <row r="15206" spans="1:4">
      <c r="A15206" s="375">
        <v>2146</v>
      </c>
      <c r="B15206" s="375">
        <v>2146</v>
      </c>
      <c r="C15206" s="375" t="s">
        <v>15830</v>
      </c>
      <c r="D15206" s="377" t="s">
        <v>94</v>
      </c>
    </row>
    <row r="15207" spans="1:4">
      <c r="A15207" s="375">
        <v>2148</v>
      </c>
      <c r="B15207" s="375">
        <v>2146</v>
      </c>
      <c r="C15207" s="375" t="s">
        <v>15831</v>
      </c>
      <c r="D15207" s="377">
        <v>0</v>
      </c>
    </row>
    <row r="15208" spans="1:4">
      <c r="A15208" s="375">
        <v>2149</v>
      </c>
      <c r="B15208" s="375">
        <v>2146</v>
      </c>
      <c r="C15208" s="375" t="s">
        <v>15832</v>
      </c>
      <c r="D15208" s="377">
        <v>0</v>
      </c>
    </row>
    <row r="15209" spans="1:4">
      <c r="A15209" s="375">
        <v>2151</v>
      </c>
      <c r="B15209" s="375">
        <v>2146</v>
      </c>
      <c r="C15209" s="375" t="s">
        <v>15833</v>
      </c>
      <c r="D15209" s="377">
        <v>2</v>
      </c>
    </row>
    <row r="15210" spans="1:4">
      <c r="A15210" s="375">
        <v>2152</v>
      </c>
      <c r="B15210" s="375">
        <v>2146</v>
      </c>
      <c r="C15210" s="375" t="s">
        <v>15834</v>
      </c>
      <c r="D15210" s="377">
        <v>0</v>
      </c>
    </row>
    <row r="15211" spans="1:4">
      <c r="A15211" s="375">
        <v>2153</v>
      </c>
      <c r="B15211" s="375">
        <v>2146</v>
      </c>
      <c r="C15211" s="375" t="s">
        <v>15835</v>
      </c>
      <c r="D15211" s="377">
        <v>0</v>
      </c>
    </row>
    <row r="15212" spans="1:4">
      <c r="A15212" s="375">
        <v>2154</v>
      </c>
      <c r="B15212" s="375">
        <v>2146</v>
      </c>
      <c r="C15212" s="375" t="s">
        <v>15836</v>
      </c>
      <c r="D15212" s="377">
        <v>0</v>
      </c>
    </row>
    <row r="15213" spans="1:4">
      <c r="A15213" s="375">
        <v>2155</v>
      </c>
      <c r="B15213" s="375">
        <v>2146</v>
      </c>
      <c r="C15213" s="375" t="s">
        <v>15837</v>
      </c>
      <c r="D15213" s="377">
        <v>0</v>
      </c>
    </row>
    <row r="15214" spans="1:4">
      <c r="A15214" s="375">
        <v>2156</v>
      </c>
      <c r="B15214" s="375">
        <v>2146</v>
      </c>
      <c r="C15214" s="375" t="s">
        <v>15838</v>
      </c>
      <c r="D15214" s="377">
        <v>0</v>
      </c>
    </row>
    <row r="15215" spans="1:4">
      <c r="A15215" s="375">
        <v>2162</v>
      </c>
      <c r="B15215" s="375">
        <v>2146</v>
      </c>
      <c r="C15215" s="375" t="s">
        <v>15839</v>
      </c>
      <c r="D15215" s="377">
        <v>0</v>
      </c>
    </row>
    <row r="15216" spans="1:4">
      <c r="A15216" s="375">
        <v>2163</v>
      </c>
      <c r="B15216" s="375">
        <v>2146</v>
      </c>
      <c r="C15216" s="375" t="s">
        <v>15840</v>
      </c>
      <c r="D15216" s="377">
        <v>0</v>
      </c>
    </row>
    <row r="15217" spans="1:4">
      <c r="A15217" s="375">
        <v>2164</v>
      </c>
      <c r="B15217" s="375">
        <v>2146</v>
      </c>
      <c r="C15217" s="375" t="s">
        <v>15841</v>
      </c>
      <c r="D15217" s="377">
        <v>0</v>
      </c>
    </row>
    <row r="15218" spans="1:4">
      <c r="A15218" s="375">
        <v>2169</v>
      </c>
      <c r="B15218" s="375">
        <v>2146</v>
      </c>
      <c r="C15218" s="375" t="s">
        <v>15842</v>
      </c>
      <c r="D15218" s="377">
        <v>0</v>
      </c>
    </row>
    <row r="15219" spans="1:4">
      <c r="A15219" s="375">
        <v>2171</v>
      </c>
      <c r="B15219" s="375">
        <v>2146</v>
      </c>
      <c r="C15219" s="375" t="s">
        <v>15843</v>
      </c>
      <c r="D15219" s="377">
        <v>0</v>
      </c>
    </row>
    <row r="15220" spans="1:4">
      <c r="A15220" s="375">
        <v>2172</v>
      </c>
      <c r="B15220" s="375">
        <v>2146</v>
      </c>
      <c r="C15220" s="375" t="s">
        <v>15844</v>
      </c>
      <c r="D15220" s="377">
        <v>0</v>
      </c>
    </row>
    <row r="15221" spans="1:4">
      <c r="A15221" s="375">
        <v>2173</v>
      </c>
      <c r="B15221" s="375">
        <v>2146</v>
      </c>
      <c r="C15221" s="375" t="s">
        <v>15845</v>
      </c>
      <c r="D15221" s="377">
        <v>0</v>
      </c>
    </row>
    <row r="15222" spans="1:4">
      <c r="A15222" s="375">
        <v>2174</v>
      </c>
      <c r="B15222" s="375">
        <v>2146</v>
      </c>
      <c r="C15222" s="375" t="s">
        <v>15846</v>
      </c>
      <c r="D15222" s="377">
        <v>0</v>
      </c>
    </row>
    <row r="15223" spans="1:4">
      <c r="A15223" s="375">
        <v>2175</v>
      </c>
      <c r="B15223" s="375">
        <v>2146</v>
      </c>
      <c r="C15223" s="375" t="s">
        <v>15847</v>
      </c>
      <c r="D15223" s="377">
        <v>0</v>
      </c>
    </row>
    <row r="15224" spans="1:4">
      <c r="A15224" s="375">
        <v>2176</v>
      </c>
      <c r="B15224" s="375">
        <v>2146</v>
      </c>
      <c r="C15224" s="375" t="s">
        <v>15848</v>
      </c>
      <c r="D15224" s="377">
        <v>0</v>
      </c>
    </row>
    <row r="15225" spans="1:4">
      <c r="A15225" s="375">
        <v>2177</v>
      </c>
      <c r="B15225" s="375">
        <v>2146</v>
      </c>
      <c r="C15225" s="375" t="s">
        <v>15849</v>
      </c>
      <c r="D15225" s="377">
        <v>0</v>
      </c>
    </row>
    <row r="15226" spans="1:4">
      <c r="A15226" s="375">
        <v>2178</v>
      </c>
      <c r="B15226" s="375">
        <v>2146</v>
      </c>
      <c r="C15226" s="375" t="s">
        <v>15850</v>
      </c>
      <c r="D15226" s="377">
        <v>2</v>
      </c>
    </row>
    <row r="15227" spans="1:4">
      <c r="A15227" s="375">
        <v>2179</v>
      </c>
      <c r="B15227" s="375">
        <v>2146</v>
      </c>
      <c r="C15227" s="375" t="s">
        <v>15851</v>
      </c>
      <c r="D15227" s="377">
        <v>2</v>
      </c>
    </row>
    <row r="15228" spans="1:4">
      <c r="A15228" s="375">
        <v>2180</v>
      </c>
      <c r="B15228" s="375">
        <v>2146</v>
      </c>
      <c r="C15228" s="375" t="s">
        <v>15852</v>
      </c>
      <c r="D15228" s="377">
        <v>2</v>
      </c>
    </row>
    <row r="15229" spans="1:4">
      <c r="A15229" s="375">
        <v>2182</v>
      </c>
      <c r="B15229" s="375">
        <v>2146</v>
      </c>
      <c r="C15229" s="375" t="s">
        <v>15853</v>
      </c>
      <c r="D15229" s="377">
        <v>2</v>
      </c>
    </row>
    <row r="15230" spans="1:4">
      <c r="A15230" s="375">
        <v>2183</v>
      </c>
      <c r="B15230" s="375">
        <v>2146</v>
      </c>
      <c r="C15230" s="375" t="s">
        <v>15854</v>
      </c>
      <c r="D15230" s="377">
        <v>2</v>
      </c>
    </row>
    <row r="15231" spans="1:4">
      <c r="A15231" s="375">
        <v>2184</v>
      </c>
      <c r="B15231" s="375">
        <v>2146</v>
      </c>
      <c r="C15231" s="375" t="s">
        <v>15855</v>
      </c>
      <c r="D15231" s="377">
        <v>0</v>
      </c>
    </row>
    <row r="15232" spans="1:4">
      <c r="A15232" s="375">
        <v>2185</v>
      </c>
      <c r="B15232" s="375">
        <v>2146</v>
      </c>
      <c r="C15232" s="375" t="s">
        <v>15856</v>
      </c>
      <c r="D15232" s="377">
        <v>0</v>
      </c>
    </row>
    <row r="15233" spans="1:4">
      <c r="A15233" s="375">
        <v>2187</v>
      </c>
      <c r="B15233" s="375">
        <v>2146</v>
      </c>
      <c r="C15233" s="375" t="s">
        <v>15857</v>
      </c>
      <c r="D15233" s="377">
        <v>2</v>
      </c>
    </row>
    <row r="15234" spans="1:4">
      <c r="A15234" s="375">
        <v>2188</v>
      </c>
      <c r="B15234" s="375">
        <v>2146</v>
      </c>
      <c r="C15234" s="375" t="s">
        <v>15858</v>
      </c>
      <c r="D15234" s="377">
        <v>2</v>
      </c>
    </row>
    <row r="15235" spans="1:4">
      <c r="A15235" s="375">
        <v>2189</v>
      </c>
      <c r="B15235" s="375">
        <v>2146</v>
      </c>
      <c r="C15235" s="375" t="s">
        <v>15859</v>
      </c>
      <c r="D15235" s="377">
        <v>0</v>
      </c>
    </row>
    <row r="15236" spans="1:4">
      <c r="A15236" s="375">
        <v>2192</v>
      </c>
      <c r="B15236" s="375">
        <v>2146</v>
      </c>
      <c r="C15236" s="375" t="s">
        <v>15860</v>
      </c>
      <c r="D15236" s="377">
        <v>0</v>
      </c>
    </row>
    <row r="15237" spans="1:4">
      <c r="A15237" s="375">
        <v>2196</v>
      </c>
      <c r="B15237" s="375">
        <v>2146</v>
      </c>
      <c r="C15237" s="375" t="s">
        <v>15861</v>
      </c>
      <c r="D15237" s="377">
        <v>2</v>
      </c>
    </row>
    <row r="15238" spans="1:4">
      <c r="A15238" s="375">
        <v>2197</v>
      </c>
      <c r="B15238" s="375">
        <v>2146</v>
      </c>
      <c r="C15238" s="375" t="s">
        <v>15862</v>
      </c>
      <c r="D15238" s="377">
        <v>0</v>
      </c>
    </row>
    <row r="15239" spans="1:4">
      <c r="A15239" s="375">
        <v>2199</v>
      </c>
      <c r="B15239" s="375">
        <v>2146</v>
      </c>
      <c r="C15239" s="375" t="s">
        <v>15863</v>
      </c>
      <c r="D15239" s="377">
        <v>0</v>
      </c>
    </row>
    <row r="15240" spans="1:4">
      <c r="A15240" s="375">
        <v>2201</v>
      </c>
      <c r="B15240" s="375">
        <v>2146</v>
      </c>
      <c r="C15240" s="375" t="s">
        <v>15864</v>
      </c>
      <c r="D15240" s="377">
        <v>0</v>
      </c>
    </row>
    <row r="15241" spans="1:4">
      <c r="A15241" s="375">
        <v>2202</v>
      </c>
      <c r="B15241" s="375">
        <v>2146</v>
      </c>
      <c r="C15241" s="375" t="s">
        <v>15865</v>
      </c>
      <c r="D15241" s="377">
        <v>2</v>
      </c>
    </row>
    <row r="15242" spans="1:4">
      <c r="A15242" s="375">
        <v>2203</v>
      </c>
      <c r="B15242" s="375">
        <v>2146</v>
      </c>
      <c r="C15242" s="375" t="s">
        <v>15866</v>
      </c>
      <c r="D15242" s="377">
        <v>2</v>
      </c>
    </row>
    <row r="15243" spans="1:4">
      <c r="A15243" s="375">
        <v>2206</v>
      </c>
      <c r="B15243" s="375">
        <v>2146</v>
      </c>
      <c r="C15243" s="375" t="s">
        <v>15867</v>
      </c>
      <c r="D15243" s="377">
        <v>0</v>
      </c>
    </row>
    <row r="15244" spans="1:4">
      <c r="A15244" s="375">
        <v>2207</v>
      </c>
      <c r="B15244" s="375">
        <v>2146</v>
      </c>
      <c r="C15244" s="375" t="s">
        <v>15868</v>
      </c>
      <c r="D15244" s="377">
        <v>0</v>
      </c>
    </row>
    <row r="15245" spans="1:4">
      <c r="A15245" s="375">
        <v>2208</v>
      </c>
      <c r="B15245" s="375">
        <v>2146</v>
      </c>
      <c r="C15245" s="375" t="s">
        <v>15869</v>
      </c>
      <c r="D15245" s="377">
        <v>0</v>
      </c>
    </row>
    <row r="15246" spans="1:4">
      <c r="A15246" s="375">
        <v>2209</v>
      </c>
      <c r="B15246" s="375">
        <v>2146</v>
      </c>
      <c r="C15246" s="375" t="s">
        <v>15870</v>
      </c>
      <c r="D15246" s="377">
        <v>0</v>
      </c>
    </row>
    <row r="15247" spans="1:4">
      <c r="A15247" s="375">
        <v>2210</v>
      </c>
      <c r="B15247" s="375">
        <v>2146</v>
      </c>
      <c r="C15247" s="375" t="s">
        <v>15871</v>
      </c>
      <c r="D15247" s="377">
        <v>0</v>
      </c>
    </row>
    <row r="15248" spans="1:4">
      <c r="A15248" s="375">
        <v>2211</v>
      </c>
      <c r="B15248" s="375">
        <v>2146</v>
      </c>
      <c r="C15248" s="375" t="s">
        <v>15872</v>
      </c>
      <c r="D15248" s="377">
        <v>0</v>
      </c>
    </row>
    <row r="15249" spans="1:4">
      <c r="A15249" s="375">
        <v>2212</v>
      </c>
      <c r="B15249" s="375">
        <v>2146</v>
      </c>
      <c r="C15249" s="375" t="s">
        <v>15873</v>
      </c>
      <c r="D15249" s="377">
        <v>2</v>
      </c>
    </row>
    <row r="15250" spans="1:4">
      <c r="A15250" s="375">
        <v>2213</v>
      </c>
      <c r="B15250" s="375">
        <v>2146</v>
      </c>
      <c r="C15250" s="375" t="s">
        <v>15874</v>
      </c>
      <c r="D15250" s="377">
        <v>0</v>
      </c>
    </row>
    <row r="15251" spans="1:4">
      <c r="A15251" s="375">
        <v>2214</v>
      </c>
      <c r="B15251" s="375">
        <v>2146</v>
      </c>
      <c r="C15251" s="375" t="s">
        <v>15875</v>
      </c>
      <c r="D15251" s="377">
        <v>0</v>
      </c>
    </row>
    <row r="15252" spans="1:4">
      <c r="A15252" s="375">
        <v>2215</v>
      </c>
      <c r="B15252" s="375">
        <v>2146</v>
      </c>
      <c r="C15252" s="375" t="s">
        <v>15876</v>
      </c>
      <c r="D15252" s="377">
        <v>2</v>
      </c>
    </row>
    <row r="15253" spans="1:4">
      <c r="A15253" s="375">
        <v>2312</v>
      </c>
      <c r="B15253" s="375">
        <v>2146</v>
      </c>
      <c r="C15253" s="375" t="s">
        <v>15877</v>
      </c>
      <c r="D15253" s="377">
        <v>2</v>
      </c>
    </row>
    <row r="15254" spans="1:4">
      <c r="A15254" s="375">
        <v>2317</v>
      </c>
      <c r="B15254" s="375">
        <v>2146</v>
      </c>
      <c r="C15254" s="375" t="s">
        <v>15878</v>
      </c>
      <c r="D15254" s="377">
        <v>2</v>
      </c>
    </row>
    <row r="15255" spans="1:4">
      <c r="A15255" s="375">
        <v>2322</v>
      </c>
      <c r="B15255" s="375">
        <v>2146</v>
      </c>
      <c r="C15255" s="375" t="s">
        <v>15879</v>
      </c>
      <c r="D15255" s="377">
        <v>2</v>
      </c>
    </row>
    <row r="15256" spans="1:4">
      <c r="A15256" s="375">
        <v>2323</v>
      </c>
      <c r="B15256" s="375">
        <v>2146</v>
      </c>
      <c r="C15256" s="375" t="s">
        <v>15880</v>
      </c>
      <c r="D15256" s="377">
        <v>0</v>
      </c>
    </row>
    <row r="15257" spans="1:4">
      <c r="A15257" s="375">
        <v>2324</v>
      </c>
      <c r="B15257" s="375">
        <v>2146</v>
      </c>
      <c r="C15257" s="375" t="s">
        <v>15881</v>
      </c>
      <c r="D15257" s="377">
        <v>2</v>
      </c>
    </row>
    <row r="15258" spans="1:4">
      <c r="A15258" s="375">
        <v>2326</v>
      </c>
      <c r="B15258" s="375">
        <v>2146</v>
      </c>
      <c r="C15258" s="375" t="s">
        <v>15882</v>
      </c>
      <c r="D15258" s="377">
        <v>2</v>
      </c>
    </row>
    <row r="15259" spans="1:4">
      <c r="A15259" s="375">
        <v>2328</v>
      </c>
      <c r="B15259" s="375">
        <v>2146</v>
      </c>
      <c r="C15259" s="375" t="s">
        <v>15883</v>
      </c>
      <c r="D15259" s="377">
        <v>2</v>
      </c>
    </row>
    <row r="15260" spans="1:4">
      <c r="A15260" s="375">
        <v>2330</v>
      </c>
      <c r="B15260" s="375">
        <v>2146</v>
      </c>
      <c r="C15260" s="375" t="s">
        <v>15884</v>
      </c>
      <c r="D15260" s="377">
        <v>2</v>
      </c>
    </row>
    <row r="15261" spans="1:4">
      <c r="A15261" s="375">
        <v>2338</v>
      </c>
      <c r="B15261" s="375">
        <v>2146</v>
      </c>
      <c r="C15261" s="375" t="s">
        <v>15885</v>
      </c>
      <c r="D15261" s="377">
        <v>2</v>
      </c>
    </row>
    <row r="15262" spans="1:4">
      <c r="A15262" s="375">
        <v>2341</v>
      </c>
      <c r="B15262" s="375">
        <v>2146</v>
      </c>
      <c r="C15262" s="375" t="s">
        <v>15886</v>
      </c>
      <c r="D15262" s="377">
        <v>2</v>
      </c>
    </row>
    <row r="15263" spans="1:4">
      <c r="A15263" s="375">
        <v>2342</v>
      </c>
      <c r="B15263" s="375">
        <v>2146</v>
      </c>
      <c r="C15263" s="375" t="s">
        <v>15887</v>
      </c>
      <c r="D15263" s="377">
        <v>2</v>
      </c>
    </row>
    <row r="15264" spans="1:4">
      <c r="A15264" s="375">
        <v>2343</v>
      </c>
      <c r="B15264" s="375">
        <v>2146</v>
      </c>
      <c r="C15264" s="375" t="s">
        <v>15888</v>
      </c>
      <c r="D15264" s="377">
        <v>2</v>
      </c>
    </row>
    <row r="15265" spans="1:4">
      <c r="A15265" s="375">
        <v>2345</v>
      </c>
      <c r="B15265" s="375">
        <v>2146</v>
      </c>
      <c r="C15265" s="375" t="s">
        <v>15889</v>
      </c>
      <c r="D15265" s="377">
        <v>2</v>
      </c>
    </row>
    <row r="15266" spans="1:4">
      <c r="A15266" s="375">
        <v>2346</v>
      </c>
      <c r="B15266" s="375">
        <v>2146</v>
      </c>
      <c r="C15266" s="375" t="s">
        <v>15890</v>
      </c>
      <c r="D15266" s="377">
        <v>2</v>
      </c>
    </row>
    <row r="15267" spans="1:4">
      <c r="A15267" s="375">
        <v>2347</v>
      </c>
      <c r="B15267" s="375">
        <v>2146</v>
      </c>
      <c r="C15267" s="375" t="s">
        <v>15891</v>
      </c>
      <c r="D15267" s="377">
        <v>2</v>
      </c>
    </row>
    <row r="15268" spans="1:4">
      <c r="A15268" s="375">
        <v>3102</v>
      </c>
      <c r="B15268" s="375">
        <v>2146</v>
      </c>
      <c r="C15268" s="375" t="s">
        <v>15892</v>
      </c>
      <c r="D15268" s="377">
        <v>2</v>
      </c>
    </row>
    <row r="15269" spans="1:4">
      <c r="A15269" s="375">
        <v>3103</v>
      </c>
      <c r="B15269" s="375">
        <v>2146</v>
      </c>
      <c r="C15269" s="375" t="s">
        <v>15893</v>
      </c>
      <c r="D15269" s="377">
        <v>2</v>
      </c>
    </row>
    <row r="15270" spans="1:4">
      <c r="A15270" s="375">
        <v>3104</v>
      </c>
      <c r="B15270" s="375">
        <v>2146</v>
      </c>
      <c r="C15270" s="375" t="s">
        <v>15894</v>
      </c>
      <c r="D15270" s="377">
        <v>0</v>
      </c>
    </row>
    <row r="15271" spans="1:4">
      <c r="A15271" s="375">
        <v>3105</v>
      </c>
      <c r="B15271" s="375">
        <v>2146</v>
      </c>
      <c r="C15271" s="375" t="s">
        <v>15895</v>
      </c>
      <c r="D15271" s="377">
        <v>0</v>
      </c>
    </row>
    <row r="15272" spans="1:4">
      <c r="A15272" s="375">
        <v>3108</v>
      </c>
      <c r="B15272" s="375">
        <v>2146</v>
      </c>
      <c r="C15272" s="375" t="s">
        <v>15896</v>
      </c>
      <c r="D15272" s="377">
        <v>2</v>
      </c>
    </row>
    <row r="15273" spans="1:4">
      <c r="A15273" s="375">
        <v>3109</v>
      </c>
      <c r="B15273" s="375">
        <v>2146</v>
      </c>
      <c r="C15273" s="375" t="s">
        <v>15897</v>
      </c>
      <c r="D15273" s="377">
        <v>2</v>
      </c>
    </row>
    <row r="15274" spans="1:4">
      <c r="A15274" s="375">
        <v>3115</v>
      </c>
      <c r="B15274" s="375">
        <v>2146</v>
      </c>
      <c r="C15274" s="375" t="s">
        <v>15898</v>
      </c>
      <c r="D15274" s="377">
        <v>2</v>
      </c>
    </row>
    <row r="15275" spans="1:4">
      <c r="A15275" s="375">
        <v>3116</v>
      </c>
      <c r="B15275" s="375">
        <v>2146</v>
      </c>
      <c r="C15275" s="375" t="s">
        <v>15899</v>
      </c>
      <c r="D15275" s="377">
        <v>0</v>
      </c>
    </row>
    <row r="15276" spans="1:4">
      <c r="A15276" s="375">
        <v>3120</v>
      </c>
      <c r="B15276" s="375">
        <v>2146</v>
      </c>
      <c r="C15276" s="375" t="s">
        <v>15900</v>
      </c>
      <c r="D15276" s="377">
        <v>0</v>
      </c>
    </row>
    <row r="15277" spans="1:4">
      <c r="A15277" s="375">
        <v>3121</v>
      </c>
      <c r="B15277" s="375">
        <v>2146</v>
      </c>
      <c r="C15277" s="375" t="s">
        <v>15901</v>
      </c>
      <c r="D15277" s="377">
        <v>0</v>
      </c>
    </row>
    <row r="15278" spans="1:4">
      <c r="A15278" s="375">
        <v>3141</v>
      </c>
      <c r="B15278" s="375">
        <v>2146</v>
      </c>
      <c r="C15278" s="375" t="s">
        <v>15902</v>
      </c>
      <c r="D15278" s="377">
        <v>0</v>
      </c>
    </row>
    <row r="15279" spans="1:4">
      <c r="A15279" s="375">
        <v>3145</v>
      </c>
      <c r="B15279" s="375">
        <v>2146</v>
      </c>
      <c r="C15279" s="375" t="s">
        <v>15903</v>
      </c>
      <c r="D15279" s="377">
        <v>0</v>
      </c>
    </row>
    <row r="15280" spans="1:4">
      <c r="A15280" s="375">
        <v>3146</v>
      </c>
      <c r="B15280" s="375">
        <v>2146</v>
      </c>
      <c r="C15280" s="375" t="s">
        <v>15904</v>
      </c>
      <c r="D15280" s="377">
        <v>0</v>
      </c>
    </row>
    <row r="15281" spans="1:4">
      <c r="A15281" s="375">
        <v>3147</v>
      </c>
      <c r="B15281" s="375">
        <v>2146</v>
      </c>
      <c r="C15281" s="375" t="s">
        <v>15905</v>
      </c>
      <c r="D15281" s="377">
        <v>0</v>
      </c>
    </row>
    <row r="15282" spans="1:4">
      <c r="A15282" s="375">
        <v>3181</v>
      </c>
      <c r="B15282" s="375">
        <v>2146</v>
      </c>
      <c r="C15282" s="375" t="s">
        <v>15906</v>
      </c>
      <c r="D15282" s="377">
        <v>0</v>
      </c>
    </row>
    <row r="15283" spans="1:4">
      <c r="A15283" s="375">
        <v>3199</v>
      </c>
      <c r="B15283" s="375">
        <v>2146</v>
      </c>
      <c r="C15283" s="375" t="s">
        <v>15907</v>
      </c>
      <c r="D15283" s="377">
        <v>2</v>
      </c>
    </row>
    <row r="15284" spans="1:4">
      <c r="A15284" s="375">
        <v>4109</v>
      </c>
      <c r="B15284" s="375">
        <v>2146</v>
      </c>
      <c r="C15284" s="375" t="s">
        <v>15908</v>
      </c>
      <c r="D15284" s="377">
        <v>2</v>
      </c>
    </row>
    <row r="15285" spans="1:4">
      <c r="A15285" s="375">
        <v>4111</v>
      </c>
      <c r="B15285" s="375">
        <v>2146</v>
      </c>
      <c r="C15285" s="375" t="s">
        <v>15909</v>
      </c>
      <c r="D15285" s="377">
        <v>2</v>
      </c>
    </row>
    <row r="15286" spans="1:4">
      <c r="A15286" s="375">
        <v>4112</v>
      </c>
      <c r="B15286" s="375">
        <v>2146</v>
      </c>
      <c r="C15286" s="375" t="s">
        <v>15910</v>
      </c>
      <c r="D15286" s="377">
        <v>0</v>
      </c>
    </row>
    <row r="15287" spans="1:4">
      <c r="A15287" s="375">
        <v>4116</v>
      </c>
      <c r="B15287" s="375">
        <v>2146</v>
      </c>
      <c r="C15287" s="375" t="s">
        <v>15911</v>
      </c>
      <c r="D15287" s="377">
        <v>0</v>
      </c>
    </row>
    <row r="15288" spans="1:4">
      <c r="A15288" s="375">
        <v>4117</v>
      </c>
      <c r="B15288" s="375">
        <v>2146</v>
      </c>
      <c r="C15288" s="375" t="s">
        <v>15912</v>
      </c>
      <c r="D15288" s="377">
        <v>2</v>
      </c>
    </row>
    <row r="15289" spans="1:4">
      <c r="A15289" s="375">
        <v>4121</v>
      </c>
      <c r="B15289" s="375">
        <v>2146</v>
      </c>
      <c r="C15289" s="375" t="s">
        <v>15913</v>
      </c>
      <c r="D15289" s="377">
        <v>2</v>
      </c>
    </row>
    <row r="15290" spans="1:4">
      <c r="A15290" s="375">
        <v>4123</v>
      </c>
      <c r="B15290" s="375">
        <v>2146</v>
      </c>
      <c r="C15290" s="375" t="s">
        <v>15914</v>
      </c>
      <c r="D15290" s="377">
        <v>0</v>
      </c>
    </row>
    <row r="15291" spans="1:4">
      <c r="A15291" s="375">
        <v>4124</v>
      </c>
      <c r="B15291" s="375">
        <v>2146</v>
      </c>
      <c r="C15291" s="375" t="s">
        <v>15915</v>
      </c>
      <c r="D15291" s="377">
        <v>0</v>
      </c>
    </row>
    <row r="15292" spans="1:4">
      <c r="A15292" s="375">
        <v>4126</v>
      </c>
      <c r="B15292" s="375">
        <v>2146</v>
      </c>
      <c r="C15292" s="375" t="s">
        <v>15916</v>
      </c>
      <c r="D15292" s="377">
        <v>2</v>
      </c>
    </row>
    <row r="15293" spans="1:4">
      <c r="A15293" s="375">
        <v>4130</v>
      </c>
      <c r="B15293" s="375">
        <v>2146</v>
      </c>
      <c r="C15293" s="375" t="s">
        <v>15917</v>
      </c>
      <c r="D15293" s="377">
        <v>0</v>
      </c>
    </row>
    <row r="15294" spans="1:4">
      <c r="A15294" s="375">
        <v>4131</v>
      </c>
      <c r="B15294" s="375">
        <v>2146</v>
      </c>
      <c r="C15294" s="375" t="s">
        <v>15918</v>
      </c>
      <c r="D15294" s="377">
        <v>2</v>
      </c>
    </row>
    <row r="15295" spans="1:4">
      <c r="A15295" s="375">
        <v>4132</v>
      </c>
      <c r="B15295" s="375">
        <v>2146</v>
      </c>
      <c r="C15295" s="375" t="s">
        <v>15919</v>
      </c>
      <c r="D15295" s="377">
        <v>2</v>
      </c>
    </row>
    <row r="15296" spans="1:4">
      <c r="A15296" s="375">
        <v>4140</v>
      </c>
      <c r="B15296" s="375">
        <v>2146</v>
      </c>
      <c r="C15296" s="375" t="s">
        <v>15920</v>
      </c>
      <c r="D15296" s="377">
        <v>0</v>
      </c>
    </row>
    <row r="15297" spans="1:4">
      <c r="A15297" s="375">
        <v>4170</v>
      </c>
      <c r="B15297" s="375">
        <v>2146</v>
      </c>
      <c r="C15297" s="375" t="s">
        <v>15921</v>
      </c>
      <c r="D15297" s="377">
        <v>0</v>
      </c>
    </row>
    <row r="15298" spans="1:4">
      <c r="A15298" s="375">
        <v>4173</v>
      </c>
      <c r="B15298" s="375">
        <v>2146</v>
      </c>
      <c r="C15298" s="375" t="s">
        <v>15922</v>
      </c>
      <c r="D15298" s="377">
        <v>2</v>
      </c>
    </row>
    <row r="15299" spans="1:4">
      <c r="A15299" s="375">
        <v>4179</v>
      </c>
      <c r="B15299" s="375">
        <v>2146</v>
      </c>
      <c r="C15299" s="375" t="s">
        <v>15923</v>
      </c>
      <c r="D15299" s="377">
        <v>0</v>
      </c>
    </row>
    <row r="15300" spans="1:4">
      <c r="A15300" s="375">
        <v>4180</v>
      </c>
      <c r="B15300" s="375">
        <v>2146</v>
      </c>
      <c r="C15300" s="375" t="s">
        <v>15924</v>
      </c>
      <c r="D15300" s="377">
        <v>0</v>
      </c>
    </row>
    <row r="15301" spans="1:4">
      <c r="A15301" s="375">
        <v>4181</v>
      </c>
      <c r="B15301" s="375">
        <v>2146</v>
      </c>
      <c r="C15301" s="375" t="s">
        <v>15925</v>
      </c>
      <c r="D15301" s="377">
        <v>0</v>
      </c>
    </row>
    <row r="15302" spans="1:4">
      <c r="A15302" s="375">
        <v>4190</v>
      </c>
      <c r="B15302" s="375">
        <v>2146</v>
      </c>
      <c r="C15302" s="375" t="s">
        <v>15926</v>
      </c>
      <c r="D15302" s="377">
        <v>0</v>
      </c>
    </row>
    <row r="15303" spans="1:4">
      <c r="A15303" s="375">
        <v>4191</v>
      </c>
      <c r="B15303" s="375">
        <v>2146</v>
      </c>
      <c r="C15303" s="375" t="s">
        <v>15927</v>
      </c>
      <c r="D15303" s="377">
        <v>0</v>
      </c>
    </row>
    <row r="15304" spans="1:4">
      <c r="A15304" s="375">
        <v>4192</v>
      </c>
      <c r="B15304" s="375">
        <v>2146</v>
      </c>
      <c r="C15304" s="375" t="s">
        <v>15928</v>
      </c>
      <c r="D15304" s="377">
        <v>0</v>
      </c>
    </row>
    <row r="15305" spans="1:4">
      <c r="A15305" s="375">
        <v>4196</v>
      </c>
      <c r="B15305" s="375">
        <v>2146</v>
      </c>
      <c r="C15305" s="375" t="s">
        <v>15929</v>
      </c>
      <c r="D15305" s="377">
        <v>2</v>
      </c>
    </row>
    <row r="15306" spans="1:4">
      <c r="A15306" s="375">
        <v>4199</v>
      </c>
      <c r="B15306" s="375">
        <v>2146</v>
      </c>
      <c r="C15306" s="375" t="s">
        <v>15930</v>
      </c>
      <c r="D15306" s="377">
        <v>2</v>
      </c>
    </row>
    <row r="15307" spans="1:4">
      <c r="A15307" s="375">
        <v>5002</v>
      </c>
      <c r="B15307" s="375">
        <v>2146</v>
      </c>
      <c r="C15307" s="375" t="s">
        <v>15931</v>
      </c>
      <c r="D15307" s="377">
        <v>2</v>
      </c>
    </row>
    <row r="15308" spans="1:4">
      <c r="A15308" s="375">
        <v>5003</v>
      </c>
      <c r="B15308" s="375">
        <v>2146</v>
      </c>
      <c r="C15308" s="375" t="s">
        <v>15932</v>
      </c>
      <c r="D15308" s="377">
        <v>2</v>
      </c>
    </row>
    <row r="15309" spans="1:4">
      <c r="A15309" s="375">
        <v>5008</v>
      </c>
      <c r="B15309" s="375">
        <v>2146</v>
      </c>
      <c r="C15309" s="375" t="s">
        <v>15933</v>
      </c>
      <c r="D15309" s="377">
        <v>2</v>
      </c>
    </row>
    <row r="15310" spans="1:4">
      <c r="A15310" s="375">
        <v>6002</v>
      </c>
      <c r="B15310" s="375">
        <v>2146</v>
      </c>
      <c r="C15310" s="375" t="s">
        <v>15934</v>
      </c>
      <c r="D15310" s="377">
        <v>2</v>
      </c>
    </row>
    <row r="15311" spans="1:4">
      <c r="A15311" s="375">
        <v>6022</v>
      </c>
      <c r="B15311" s="375">
        <v>2146</v>
      </c>
      <c r="C15311" s="375" t="s">
        <v>15935</v>
      </c>
      <c r="D15311" s="377">
        <v>2</v>
      </c>
    </row>
    <row r="15312" spans="1:4">
      <c r="A15312" s="375">
        <v>6034</v>
      </c>
      <c r="B15312" s="375">
        <v>2146</v>
      </c>
      <c r="C15312" s="375" t="s">
        <v>15936</v>
      </c>
      <c r="D15312" s="377">
        <v>2</v>
      </c>
    </row>
    <row r="15313" spans="1:4">
      <c r="A15313" s="375">
        <v>6042</v>
      </c>
      <c r="B15313" s="375">
        <v>2146</v>
      </c>
      <c r="C15313" s="375" t="s">
        <v>15937</v>
      </c>
      <c r="D15313" s="377">
        <v>2</v>
      </c>
    </row>
    <row r="15314" spans="1:4">
      <c r="A15314" s="375">
        <v>6082</v>
      </c>
      <c r="B15314" s="375">
        <v>2146</v>
      </c>
      <c r="C15314" s="375" t="s">
        <v>15938</v>
      </c>
      <c r="D15314" s="377">
        <v>2</v>
      </c>
    </row>
    <row r="15315" spans="1:4">
      <c r="A15315" s="375">
        <v>1099</v>
      </c>
      <c r="B15315" s="375">
        <v>2148</v>
      </c>
      <c r="C15315" s="375" t="s">
        <v>15939</v>
      </c>
      <c r="D15315" s="377">
        <v>0</v>
      </c>
    </row>
    <row r="15316" spans="1:4">
      <c r="A15316" s="375">
        <v>1100</v>
      </c>
      <c r="B15316" s="375">
        <v>2148</v>
      </c>
      <c r="C15316" s="375" t="s">
        <v>15940</v>
      </c>
      <c r="D15316" s="377">
        <v>2</v>
      </c>
    </row>
    <row r="15317" spans="1:4">
      <c r="A15317" s="375">
        <v>1101</v>
      </c>
      <c r="B15317" s="375">
        <v>2148</v>
      </c>
      <c r="C15317" s="375" t="s">
        <v>15941</v>
      </c>
      <c r="D15317" s="377">
        <v>0</v>
      </c>
    </row>
    <row r="15318" spans="1:4">
      <c r="A15318" s="375">
        <v>1102</v>
      </c>
      <c r="B15318" s="375">
        <v>2148</v>
      </c>
      <c r="C15318" s="375" t="s">
        <v>15942</v>
      </c>
      <c r="D15318" s="377">
        <v>2</v>
      </c>
    </row>
    <row r="15319" spans="1:4">
      <c r="A15319" s="375">
        <v>1103</v>
      </c>
      <c r="B15319" s="375">
        <v>2148</v>
      </c>
      <c r="C15319" s="375" t="s">
        <v>15943</v>
      </c>
      <c r="D15319" s="377">
        <v>0</v>
      </c>
    </row>
    <row r="15320" spans="1:4">
      <c r="A15320" s="375">
        <v>1104</v>
      </c>
      <c r="B15320" s="375">
        <v>2148</v>
      </c>
      <c r="C15320" s="375" t="s">
        <v>15944</v>
      </c>
      <c r="D15320" s="377">
        <v>2</v>
      </c>
    </row>
    <row r="15321" spans="1:4">
      <c r="A15321" s="375">
        <v>1105</v>
      </c>
      <c r="B15321" s="375">
        <v>2148</v>
      </c>
      <c r="C15321" s="375" t="s">
        <v>15945</v>
      </c>
      <c r="D15321" s="377">
        <v>2</v>
      </c>
    </row>
    <row r="15322" spans="1:4">
      <c r="A15322" s="375">
        <v>1106</v>
      </c>
      <c r="B15322" s="375">
        <v>2148</v>
      </c>
      <c r="C15322" s="375" t="s">
        <v>15946</v>
      </c>
      <c r="D15322" s="377">
        <v>2</v>
      </c>
    </row>
    <row r="15323" spans="1:4">
      <c r="A15323" s="375">
        <v>1107</v>
      </c>
      <c r="B15323" s="375">
        <v>2148</v>
      </c>
      <c r="C15323" s="375" t="s">
        <v>15947</v>
      </c>
      <c r="D15323" s="377">
        <v>0</v>
      </c>
    </row>
    <row r="15324" spans="1:4">
      <c r="A15324" s="375">
        <v>1109</v>
      </c>
      <c r="B15324" s="375">
        <v>2148</v>
      </c>
      <c r="C15324" s="375" t="s">
        <v>15948</v>
      </c>
      <c r="D15324" s="377">
        <v>2</v>
      </c>
    </row>
    <row r="15325" spans="1:4">
      <c r="A15325" s="375">
        <v>1113</v>
      </c>
      <c r="B15325" s="375">
        <v>2148</v>
      </c>
      <c r="C15325" s="375" t="s">
        <v>15949</v>
      </c>
      <c r="D15325" s="377">
        <v>2</v>
      </c>
    </row>
    <row r="15326" spans="1:4">
      <c r="A15326" s="375">
        <v>1114</v>
      </c>
      <c r="B15326" s="375">
        <v>2148</v>
      </c>
      <c r="C15326" s="375" t="s">
        <v>15950</v>
      </c>
      <c r="D15326" s="377">
        <v>2</v>
      </c>
    </row>
    <row r="15327" spans="1:4">
      <c r="A15327" s="375">
        <v>1115</v>
      </c>
      <c r="B15327" s="375">
        <v>2148</v>
      </c>
      <c r="C15327" s="375" t="s">
        <v>15951</v>
      </c>
      <c r="D15327" s="377">
        <v>2</v>
      </c>
    </row>
    <row r="15328" spans="1:4">
      <c r="A15328" s="375">
        <v>1120</v>
      </c>
      <c r="B15328" s="375">
        <v>2148</v>
      </c>
      <c r="C15328" s="375" t="s">
        <v>15952</v>
      </c>
      <c r="D15328" s="377">
        <v>2</v>
      </c>
    </row>
    <row r="15329" spans="1:4">
      <c r="A15329" s="375">
        <v>1121</v>
      </c>
      <c r="B15329" s="375">
        <v>2148</v>
      </c>
      <c r="C15329" s="375" t="s">
        <v>15953</v>
      </c>
      <c r="D15329" s="377">
        <v>0</v>
      </c>
    </row>
    <row r="15330" spans="1:4">
      <c r="A15330" s="375">
        <v>1123</v>
      </c>
      <c r="B15330" s="375">
        <v>2148</v>
      </c>
      <c r="C15330" s="375" t="s">
        <v>15954</v>
      </c>
      <c r="D15330" s="377">
        <v>2</v>
      </c>
    </row>
    <row r="15331" spans="1:4">
      <c r="A15331" s="375">
        <v>1124</v>
      </c>
      <c r="B15331" s="375">
        <v>2148</v>
      </c>
      <c r="C15331" s="375" t="s">
        <v>15955</v>
      </c>
      <c r="D15331" s="377">
        <v>0</v>
      </c>
    </row>
    <row r="15332" spans="1:4">
      <c r="A15332" s="375">
        <v>1125</v>
      </c>
      <c r="B15332" s="375">
        <v>2148</v>
      </c>
      <c r="C15332" s="375" t="s">
        <v>15956</v>
      </c>
      <c r="D15332" s="377">
        <v>0</v>
      </c>
    </row>
    <row r="15333" spans="1:4">
      <c r="A15333" s="375">
        <v>1126</v>
      </c>
      <c r="B15333" s="375">
        <v>2148</v>
      </c>
      <c r="C15333" s="375" t="s">
        <v>15957</v>
      </c>
      <c r="D15333" s="377">
        <v>0</v>
      </c>
    </row>
    <row r="15334" spans="1:4">
      <c r="A15334" s="375">
        <v>1127</v>
      </c>
      <c r="B15334" s="375">
        <v>2148</v>
      </c>
      <c r="C15334" s="375" t="s">
        <v>15958</v>
      </c>
      <c r="D15334" s="377">
        <v>2</v>
      </c>
    </row>
    <row r="15335" spans="1:4">
      <c r="A15335" s="375">
        <v>1128</v>
      </c>
      <c r="B15335" s="375">
        <v>2148</v>
      </c>
      <c r="C15335" s="375" t="s">
        <v>15959</v>
      </c>
      <c r="D15335" s="377">
        <v>2</v>
      </c>
    </row>
    <row r="15336" spans="1:4">
      <c r="A15336" s="375">
        <v>1129</v>
      </c>
      <c r="B15336" s="375">
        <v>2148</v>
      </c>
      <c r="C15336" s="375" t="s">
        <v>15960</v>
      </c>
      <c r="D15336" s="377">
        <v>2</v>
      </c>
    </row>
    <row r="15337" spans="1:4">
      <c r="A15337" s="375">
        <v>1130</v>
      </c>
      <c r="B15337" s="375">
        <v>2148</v>
      </c>
      <c r="C15337" s="375" t="s">
        <v>15961</v>
      </c>
      <c r="D15337" s="377">
        <v>2</v>
      </c>
    </row>
    <row r="15338" spans="1:4">
      <c r="A15338" s="375">
        <v>1131</v>
      </c>
      <c r="B15338" s="375">
        <v>2148</v>
      </c>
      <c r="C15338" s="375" t="s">
        <v>15962</v>
      </c>
      <c r="D15338" s="377">
        <v>0</v>
      </c>
    </row>
    <row r="15339" spans="1:4">
      <c r="A15339" s="375">
        <v>1132</v>
      </c>
      <c r="B15339" s="375">
        <v>2148</v>
      </c>
      <c r="C15339" s="375" t="s">
        <v>15963</v>
      </c>
      <c r="D15339" s="377">
        <v>2</v>
      </c>
    </row>
    <row r="15340" spans="1:4">
      <c r="A15340" s="375">
        <v>1137</v>
      </c>
      <c r="B15340" s="375">
        <v>2148</v>
      </c>
      <c r="C15340" s="375" t="s">
        <v>15964</v>
      </c>
      <c r="D15340" s="377">
        <v>2</v>
      </c>
    </row>
    <row r="15341" spans="1:4">
      <c r="A15341" s="375">
        <v>1151</v>
      </c>
      <c r="B15341" s="375">
        <v>2148</v>
      </c>
      <c r="C15341" s="375" t="s">
        <v>15965</v>
      </c>
      <c r="D15341" s="377">
        <v>0</v>
      </c>
    </row>
    <row r="15342" spans="1:4">
      <c r="A15342" s="375">
        <v>1152</v>
      </c>
      <c r="B15342" s="375">
        <v>2148</v>
      </c>
      <c r="C15342" s="375" t="s">
        <v>15966</v>
      </c>
      <c r="D15342" s="377">
        <v>0</v>
      </c>
    </row>
    <row r="15343" spans="1:4">
      <c r="A15343" s="375">
        <v>1153</v>
      </c>
      <c r="B15343" s="375">
        <v>2148</v>
      </c>
      <c r="C15343" s="375" t="s">
        <v>15967</v>
      </c>
      <c r="D15343" s="377">
        <v>2</v>
      </c>
    </row>
    <row r="15344" spans="1:4">
      <c r="A15344" s="375">
        <v>1157</v>
      </c>
      <c r="B15344" s="375">
        <v>2148</v>
      </c>
      <c r="C15344" s="375" t="s">
        <v>15968</v>
      </c>
      <c r="D15344" s="377">
        <v>2</v>
      </c>
    </row>
    <row r="15345" spans="1:4">
      <c r="A15345" s="375">
        <v>1175</v>
      </c>
      <c r="B15345" s="375">
        <v>2148</v>
      </c>
      <c r="C15345" s="375" t="s">
        <v>15969</v>
      </c>
      <c r="D15345" s="377">
        <v>0</v>
      </c>
    </row>
    <row r="15346" spans="1:4">
      <c r="A15346" s="375">
        <v>1181</v>
      </c>
      <c r="B15346" s="375">
        <v>2148</v>
      </c>
      <c r="C15346" s="375" t="s">
        <v>15970</v>
      </c>
      <c r="D15346" s="377">
        <v>0</v>
      </c>
    </row>
    <row r="15347" spans="1:4">
      <c r="A15347" s="375">
        <v>1183</v>
      </c>
      <c r="B15347" s="375">
        <v>2148</v>
      </c>
      <c r="C15347" s="375" t="s">
        <v>15971</v>
      </c>
      <c r="D15347" s="377">
        <v>2</v>
      </c>
    </row>
    <row r="15348" spans="1:4">
      <c r="A15348" s="375">
        <v>1185</v>
      </c>
      <c r="B15348" s="375">
        <v>2148</v>
      </c>
      <c r="C15348" s="375" t="s">
        <v>15972</v>
      </c>
      <c r="D15348" s="377">
        <v>2</v>
      </c>
    </row>
    <row r="15349" spans="1:4">
      <c r="A15349" s="375">
        <v>1186</v>
      </c>
      <c r="B15349" s="375">
        <v>2148</v>
      </c>
      <c r="C15349" s="375" t="s">
        <v>15973</v>
      </c>
      <c r="D15349" s="377">
        <v>0</v>
      </c>
    </row>
    <row r="15350" spans="1:4">
      <c r="A15350" s="375">
        <v>1187</v>
      </c>
      <c r="B15350" s="375">
        <v>2148</v>
      </c>
      <c r="C15350" s="375" t="s">
        <v>15974</v>
      </c>
      <c r="D15350" s="377">
        <v>0</v>
      </c>
    </row>
    <row r="15351" spans="1:4">
      <c r="A15351" s="375">
        <v>1188</v>
      </c>
      <c r="B15351" s="375">
        <v>2148</v>
      </c>
      <c r="C15351" s="375" t="s">
        <v>15975</v>
      </c>
      <c r="D15351" s="377">
        <v>0</v>
      </c>
    </row>
    <row r="15352" spans="1:4">
      <c r="A15352" s="375">
        <v>1189</v>
      </c>
      <c r="B15352" s="375">
        <v>2148</v>
      </c>
      <c r="C15352" s="375" t="s">
        <v>15976</v>
      </c>
      <c r="D15352" s="377">
        <v>0</v>
      </c>
    </row>
    <row r="15353" spans="1:4">
      <c r="A15353" s="375">
        <v>1190</v>
      </c>
      <c r="B15353" s="375">
        <v>2148</v>
      </c>
      <c r="C15353" s="375" t="s">
        <v>15977</v>
      </c>
      <c r="D15353" s="377">
        <v>0</v>
      </c>
    </row>
    <row r="15354" spans="1:4">
      <c r="A15354" s="375">
        <v>1192</v>
      </c>
      <c r="B15354" s="375">
        <v>2148</v>
      </c>
      <c r="C15354" s="375" t="s">
        <v>15978</v>
      </c>
      <c r="D15354" s="377">
        <v>0</v>
      </c>
    </row>
    <row r="15355" spans="1:4">
      <c r="A15355" s="375">
        <v>1193</v>
      </c>
      <c r="B15355" s="375">
        <v>2148</v>
      </c>
      <c r="C15355" s="375" t="s">
        <v>15979</v>
      </c>
      <c r="D15355" s="377">
        <v>0</v>
      </c>
    </row>
    <row r="15356" spans="1:4">
      <c r="A15356" s="375">
        <v>1194</v>
      </c>
      <c r="B15356" s="375">
        <v>2148</v>
      </c>
      <c r="C15356" s="375" t="s">
        <v>15980</v>
      </c>
      <c r="D15356" s="377">
        <v>0</v>
      </c>
    </row>
    <row r="15357" spans="1:4">
      <c r="A15357" s="375">
        <v>1199</v>
      </c>
      <c r="B15357" s="375">
        <v>2148</v>
      </c>
      <c r="C15357" s="375" t="s">
        <v>15981</v>
      </c>
      <c r="D15357" s="377">
        <v>0</v>
      </c>
    </row>
    <row r="15358" spans="1:4">
      <c r="A15358" s="375">
        <v>1201</v>
      </c>
      <c r="B15358" s="375">
        <v>2148</v>
      </c>
      <c r="C15358" s="375" t="s">
        <v>15982</v>
      </c>
      <c r="D15358" s="377">
        <v>2</v>
      </c>
    </row>
    <row r="15359" spans="1:4">
      <c r="A15359" s="375">
        <v>1203</v>
      </c>
      <c r="B15359" s="375">
        <v>2148</v>
      </c>
      <c r="C15359" s="375" t="s">
        <v>15983</v>
      </c>
      <c r="D15359" s="377">
        <v>2</v>
      </c>
    </row>
    <row r="15360" spans="1:4">
      <c r="A15360" s="375">
        <v>1206</v>
      </c>
      <c r="B15360" s="375">
        <v>2148</v>
      </c>
      <c r="C15360" s="375" t="s">
        <v>15984</v>
      </c>
      <c r="D15360" s="377">
        <v>0</v>
      </c>
    </row>
    <row r="15361" spans="1:4">
      <c r="A15361" s="375">
        <v>1210</v>
      </c>
      <c r="B15361" s="375">
        <v>2148</v>
      </c>
      <c r="C15361" s="375" t="s">
        <v>15985</v>
      </c>
      <c r="D15361" s="377">
        <v>2</v>
      </c>
    </row>
    <row r="15362" spans="1:4">
      <c r="A15362" s="375">
        <v>1256</v>
      </c>
      <c r="B15362" s="375">
        <v>2148</v>
      </c>
      <c r="C15362" s="375" t="s">
        <v>15986</v>
      </c>
      <c r="D15362" s="377">
        <v>0</v>
      </c>
    </row>
    <row r="15363" spans="1:4">
      <c r="A15363" s="375">
        <v>1257</v>
      </c>
      <c r="B15363" s="375">
        <v>2148</v>
      </c>
      <c r="C15363" s="375" t="s">
        <v>15987</v>
      </c>
      <c r="D15363" s="377">
        <v>2</v>
      </c>
    </row>
    <row r="15364" spans="1:4">
      <c r="A15364" s="375">
        <v>1260</v>
      </c>
      <c r="B15364" s="375">
        <v>2148</v>
      </c>
      <c r="C15364" s="375" t="s">
        <v>15988</v>
      </c>
      <c r="D15364" s="377">
        <v>0</v>
      </c>
    </row>
    <row r="15365" spans="1:4">
      <c r="A15365" s="375">
        <v>1261</v>
      </c>
      <c r="B15365" s="375">
        <v>2148</v>
      </c>
      <c r="C15365" s="375" t="s">
        <v>15989</v>
      </c>
      <c r="D15365" s="377">
        <v>0</v>
      </c>
    </row>
    <row r="15366" spans="1:4">
      <c r="A15366" s="375">
        <v>1262</v>
      </c>
      <c r="B15366" s="375">
        <v>2148</v>
      </c>
      <c r="C15366" s="375" t="s">
        <v>15990</v>
      </c>
      <c r="D15366" s="377">
        <v>0</v>
      </c>
    </row>
    <row r="15367" spans="1:4">
      <c r="A15367" s="375">
        <v>2095</v>
      </c>
      <c r="B15367" s="375">
        <v>2148</v>
      </c>
      <c r="C15367" s="375" t="s">
        <v>15991</v>
      </c>
      <c r="D15367" s="377">
        <v>0</v>
      </c>
    </row>
    <row r="15368" spans="1:4">
      <c r="A15368" s="375">
        <v>2096</v>
      </c>
      <c r="B15368" s="375">
        <v>2148</v>
      </c>
      <c r="C15368" s="375" t="s">
        <v>15992</v>
      </c>
      <c r="D15368" s="377">
        <v>0</v>
      </c>
    </row>
    <row r="15369" spans="1:4">
      <c r="A15369" s="375">
        <v>2100</v>
      </c>
      <c r="B15369" s="375">
        <v>2148</v>
      </c>
      <c r="C15369" s="375" t="s">
        <v>15993</v>
      </c>
      <c r="D15369" s="377">
        <v>0</v>
      </c>
    </row>
    <row r="15370" spans="1:4">
      <c r="A15370" s="375">
        <v>2102</v>
      </c>
      <c r="B15370" s="375">
        <v>2148</v>
      </c>
      <c r="C15370" s="375" t="s">
        <v>15994</v>
      </c>
      <c r="D15370" s="377">
        <v>0</v>
      </c>
    </row>
    <row r="15371" spans="1:4">
      <c r="A15371" s="375">
        <v>2103</v>
      </c>
      <c r="B15371" s="375">
        <v>2148</v>
      </c>
      <c r="C15371" s="375" t="s">
        <v>15995</v>
      </c>
      <c r="D15371" s="377">
        <v>0</v>
      </c>
    </row>
    <row r="15372" spans="1:4">
      <c r="A15372" s="375">
        <v>2104</v>
      </c>
      <c r="B15372" s="375">
        <v>2148</v>
      </c>
      <c r="C15372" s="375" t="s">
        <v>15996</v>
      </c>
      <c r="D15372" s="377">
        <v>0</v>
      </c>
    </row>
    <row r="15373" spans="1:4">
      <c r="A15373" s="375">
        <v>2105</v>
      </c>
      <c r="B15373" s="375">
        <v>2148</v>
      </c>
      <c r="C15373" s="375" t="s">
        <v>15997</v>
      </c>
      <c r="D15373" s="377">
        <v>0</v>
      </c>
    </row>
    <row r="15374" spans="1:4">
      <c r="A15374" s="375">
        <v>2108</v>
      </c>
      <c r="B15374" s="375">
        <v>2148</v>
      </c>
      <c r="C15374" s="375" t="s">
        <v>15998</v>
      </c>
      <c r="D15374" s="377">
        <v>2</v>
      </c>
    </row>
    <row r="15375" spans="1:4">
      <c r="A15375" s="375">
        <v>2109</v>
      </c>
      <c r="B15375" s="375">
        <v>2148</v>
      </c>
      <c r="C15375" s="375" t="s">
        <v>15999</v>
      </c>
      <c r="D15375" s="377">
        <v>2</v>
      </c>
    </row>
    <row r="15376" spans="1:4">
      <c r="A15376" s="375">
        <v>2110</v>
      </c>
      <c r="B15376" s="375">
        <v>2148</v>
      </c>
      <c r="C15376" s="375" t="s">
        <v>16000</v>
      </c>
      <c r="D15376" s="377">
        <v>2</v>
      </c>
    </row>
    <row r="15377" spans="1:4">
      <c r="A15377" s="375">
        <v>2111</v>
      </c>
      <c r="B15377" s="375">
        <v>2148</v>
      </c>
      <c r="C15377" s="375" t="s">
        <v>16001</v>
      </c>
      <c r="D15377" s="377">
        <v>2</v>
      </c>
    </row>
    <row r="15378" spans="1:4">
      <c r="A15378" s="375">
        <v>2112</v>
      </c>
      <c r="B15378" s="375">
        <v>2148</v>
      </c>
      <c r="C15378" s="375" t="s">
        <v>16002</v>
      </c>
      <c r="D15378" s="377">
        <v>2</v>
      </c>
    </row>
    <row r="15379" spans="1:4">
      <c r="A15379" s="375">
        <v>2113</v>
      </c>
      <c r="B15379" s="375">
        <v>2148</v>
      </c>
      <c r="C15379" s="375" t="s">
        <v>16003</v>
      </c>
      <c r="D15379" s="377">
        <v>0</v>
      </c>
    </row>
    <row r="15380" spans="1:4">
      <c r="A15380" s="375">
        <v>2115</v>
      </c>
      <c r="B15380" s="375">
        <v>2148</v>
      </c>
      <c r="C15380" s="375" t="s">
        <v>16004</v>
      </c>
      <c r="D15380" s="377">
        <v>2</v>
      </c>
    </row>
    <row r="15381" spans="1:4">
      <c r="A15381" s="375">
        <v>2116</v>
      </c>
      <c r="B15381" s="375">
        <v>2148</v>
      </c>
      <c r="C15381" s="375" t="s">
        <v>16005</v>
      </c>
      <c r="D15381" s="377">
        <v>2</v>
      </c>
    </row>
    <row r="15382" spans="1:4">
      <c r="A15382" s="375">
        <v>2117</v>
      </c>
      <c r="B15382" s="375">
        <v>2148</v>
      </c>
      <c r="C15382" s="375" t="s">
        <v>16006</v>
      </c>
      <c r="D15382" s="377">
        <v>2</v>
      </c>
    </row>
    <row r="15383" spans="1:4">
      <c r="A15383" s="375">
        <v>2121</v>
      </c>
      <c r="B15383" s="375">
        <v>2148</v>
      </c>
      <c r="C15383" s="375" t="s">
        <v>16007</v>
      </c>
      <c r="D15383" s="377">
        <v>2</v>
      </c>
    </row>
    <row r="15384" spans="1:4">
      <c r="A15384" s="375">
        <v>2122</v>
      </c>
      <c r="B15384" s="375">
        <v>2148</v>
      </c>
      <c r="C15384" s="375" t="s">
        <v>16008</v>
      </c>
      <c r="D15384" s="377">
        <v>0</v>
      </c>
    </row>
    <row r="15385" spans="1:4">
      <c r="A15385" s="375">
        <v>2123</v>
      </c>
      <c r="B15385" s="375">
        <v>2148</v>
      </c>
      <c r="C15385" s="375" t="s">
        <v>16009</v>
      </c>
      <c r="D15385" s="377">
        <v>2</v>
      </c>
    </row>
    <row r="15386" spans="1:4">
      <c r="A15386" s="375">
        <v>2125</v>
      </c>
      <c r="B15386" s="375">
        <v>2148</v>
      </c>
      <c r="C15386" s="375" t="s">
        <v>16010</v>
      </c>
      <c r="D15386" s="377">
        <v>2</v>
      </c>
    </row>
    <row r="15387" spans="1:4">
      <c r="A15387" s="375">
        <v>2130</v>
      </c>
      <c r="B15387" s="375">
        <v>2148</v>
      </c>
      <c r="C15387" s="375" t="s">
        <v>16011</v>
      </c>
      <c r="D15387" s="377">
        <v>2</v>
      </c>
    </row>
    <row r="15388" spans="1:4">
      <c r="A15388" s="375">
        <v>2132</v>
      </c>
      <c r="B15388" s="375">
        <v>2148</v>
      </c>
      <c r="C15388" s="375" t="s">
        <v>16012</v>
      </c>
      <c r="D15388" s="377">
        <v>2</v>
      </c>
    </row>
    <row r="15389" spans="1:4">
      <c r="A15389" s="375">
        <v>2133</v>
      </c>
      <c r="B15389" s="375">
        <v>2148</v>
      </c>
      <c r="C15389" s="375" t="s">
        <v>16013</v>
      </c>
      <c r="D15389" s="377">
        <v>2</v>
      </c>
    </row>
    <row r="15390" spans="1:4">
      <c r="A15390" s="375">
        <v>2135</v>
      </c>
      <c r="B15390" s="375">
        <v>2148</v>
      </c>
      <c r="C15390" s="375" t="s">
        <v>16014</v>
      </c>
      <c r="D15390" s="377">
        <v>2</v>
      </c>
    </row>
    <row r="15391" spans="1:4">
      <c r="A15391" s="375">
        <v>2136</v>
      </c>
      <c r="B15391" s="375">
        <v>2148</v>
      </c>
      <c r="C15391" s="375" t="s">
        <v>16015</v>
      </c>
      <c r="D15391" s="377">
        <v>2</v>
      </c>
    </row>
    <row r="15392" spans="1:4">
      <c r="A15392" s="375">
        <v>2137</v>
      </c>
      <c r="B15392" s="375">
        <v>2148</v>
      </c>
      <c r="C15392" s="375" t="s">
        <v>16016</v>
      </c>
      <c r="D15392" s="377">
        <v>2</v>
      </c>
    </row>
    <row r="15393" spans="1:4">
      <c r="A15393" s="375">
        <v>2139</v>
      </c>
      <c r="B15393" s="375">
        <v>2148</v>
      </c>
      <c r="C15393" s="375" t="s">
        <v>16017</v>
      </c>
      <c r="D15393" s="377">
        <v>0</v>
      </c>
    </row>
    <row r="15394" spans="1:4">
      <c r="A15394" s="375">
        <v>2142</v>
      </c>
      <c r="B15394" s="375">
        <v>2148</v>
      </c>
      <c r="C15394" s="375" t="s">
        <v>16018</v>
      </c>
      <c r="D15394" s="377">
        <v>0</v>
      </c>
    </row>
    <row r="15395" spans="1:4">
      <c r="A15395" s="375">
        <v>2146</v>
      </c>
      <c r="B15395" s="375">
        <v>2148</v>
      </c>
      <c r="C15395" s="375" t="s">
        <v>16019</v>
      </c>
      <c r="D15395" s="377">
        <v>0</v>
      </c>
    </row>
    <row r="15396" spans="1:4">
      <c r="A15396" s="375">
        <v>2148</v>
      </c>
      <c r="B15396" s="375">
        <v>2148</v>
      </c>
      <c r="C15396" s="375" t="s">
        <v>16020</v>
      </c>
      <c r="D15396" s="377" t="s">
        <v>94</v>
      </c>
    </row>
    <row r="15397" spans="1:4">
      <c r="A15397" s="375">
        <v>2149</v>
      </c>
      <c r="B15397" s="375">
        <v>2148</v>
      </c>
      <c r="C15397" s="375" t="s">
        <v>16021</v>
      </c>
      <c r="D15397" s="377">
        <v>0</v>
      </c>
    </row>
    <row r="15398" spans="1:4">
      <c r="A15398" s="375">
        <v>2151</v>
      </c>
      <c r="B15398" s="375">
        <v>2148</v>
      </c>
      <c r="C15398" s="375" t="s">
        <v>16022</v>
      </c>
      <c r="D15398" s="377">
        <v>2</v>
      </c>
    </row>
    <row r="15399" spans="1:4">
      <c r="A15399" s="375">
        <v>2152</v>
      </c>
      <c r="B15399" s="375">
        <v>2148</v>
      </c>
      <c r="C15399" s="375" t="s">
        <v>16023</v>
      </c>
      <c r="D15399" s="377">
        <v>0</v>
      </c>
    </row>
    <row r="15400" spans="1:4">
      <c r="A15400" s="375">
        <v>2153</v>
      </c>
      <c r="B15400" s="375">
        <v>2148</v>
      </c>
      <c r="C15400" s="375" t="s">
        <v>16024</v>
      </c>
      <c r="D15400" s="377">
        <v>0</v>
      </c>
    </row>
    <row r="15401" spans="1:4">
      <c r="A15401" s="375">
        <v>2154</v>
      </c>
      <c r="B15401" s="375">
        <v>2148</v>
      </c>
      <c r="C15401" s="375" t="s">
        <v>16025</v>
      </c>
      <c r="D15401" s="377">
        <v>0</v>
      </c>
    </row>
    <row r="15402" spans="1:4">
      <c r="A15402" s="375">
        <v>2155</v>
      </c>
      <c r="B15402" s="375">
        <v>2148</v>
      </c>
      <c r="C15402" s="375" t="s">
        <v>16026</v>
      </c>
      <c r="D15402" s="377">
        <v>0</v>
      </c>
    </row>
    <row r="15403" spans="1:4">
      <c r="A15403" s="375">
        <v>2156</v>
      </c>
      <c r="B15403" s="375">
        <v>2148</v>
      </c>
      <c r="C15403" s="375" t="s">
        <v>16027</v>
      </c>
      <c r="D15403" s="377">
        <v>0</v>
      </c>
    </row>
    <row r="15404" spans="1:4">
      <c r="A15404" s="375">
        <v>2162</v>
      </c>
      <c r="B15404" s="375">
        <v>2148</v>
      </c>
      <c r="C15404" s="375" t="s">
        <v>16028</v>
      </c>
      <c r="D15404" s="377">
        <v>0</v>
      </c>
    </row>
    <row r="15405" spans="1:4">
      <c r="A15405" s="375">
        <v>2163</v>
      </c>
      <c r="B15405" s="375">
        <v>2148</v>
      </c>
      <c r="C15405" s="375" t="s">
        <v>16029</v>
      </c>
      <c r="D15405" s="377">
        <v>0</v>
      </c>
    </row>
    <row r="15406" spans="1:4">
      <c r="A15406" s="375">
        <v>2164</v>
      </c>
      <c r="B15406" s="375">
        <v>2148</v>
      </c>
      <c r="C15406" s="375" t="s">
        <v>16030</v>
      </c>
      <c r="D15406" s="377">
        <v>0</v>
      </c>
    </row>
    <row r="15407" spans="1:4">
      <c r="A15407" s="375">
        <v>2169</v>
      </c>
      <c r="B15407" s="375">
        <v>2148</v>
      </c>
      <c r="C15407" s="375" t="s">
        <v>16031</v>
      </c>
      <c r="D15407" s="377">
        <v>0</v>
      </c>
    </row>
    <row r="15408" spans="1:4">
      <c r="A15408" s="375">
        <v>2171</v>
      </c>
      <c r="B15408" s="375">
        <v>2148</v>
      </c>
      <c r="C15408" s="375" t="s">
        <v>16032</v>
      </c>
      <c r="D15408" s="377">
        <v>0</v>
      </c>
    </row>
    <row r="15409" spans="1:4">
      <c r="A15409" s="375">
        <v>2172</v>
      </c>
      <c r="B15409" s="375">
        <v>2148</v>
      </c>
      <c r="C15409" s="375" t="s">
        <v>16033</v>
      </c>
      <c r="D15409" s="377">
        <v>0</v>
      </c>
    </row>
    <row r="15410" spans="1:4">
      <c r="A15410" s="375">
        <v>2173</v>
      </c>
      <c r="B15410" s="375">
        <v>2148</v>
      </c>
      <c r="C15410" s="375" t="s">
        <v>16034</v>
      </c>
      <c r="D15410" s="377">
        <v>0</v>
      </c>
    </row>
    <row r="15411" spans="1:4">
      <c r="A15411" s="375">
        <v>2174</v>
      </c>
      <c r="B15411" s="375">
        <v>2148</v>
      </c>
      <c r="C15411" s="375" t="s">
        <v>16035</v>
      </c>
      <c r="D15411" s="377">
        <v>0</v>
      </c>
    </row>
    <row r="15412" spans="1:4">
      <c r="A15412" s="375">
        <v>2175</v>
      </c>
      <c r="B15412" s="375">
        <v>2148</v>
      </c>
      <c r="C15412" s="375" t="s">
        <v>16036</v>
      </c>
      <c r="D15412" s="377">
        <v>0</v>
      </c>
    </row>
    <row r="15413" spans="1:4">
      <c r="A15413" s="375">
        <v>2176</v>
      </c>
      <c r="B15413" s="375">
        <v>2148</v>
      </c>
      <c r="C15413" s="375" t="s">
        <v>16037</v>
      </c>
      <c r="D15413" s="377">
        <v>0</v>
      </c>
    </row>
    <row r="15414" spans="1:4">
      <c r="A15414" s="375">
        <v>2177</v>
      </c>
      <c r="B15414" s="375">
        <v>2148</v>
      </c>
      <c r="C15414" s="375" t="s">
        <v>16038</v>
      </c>
      <c r="D15414" s="377">
        <v>0</v>
      </c>
    </row>
    <row r="15415" spans="1:4">
      <c r="A15415" s="375">
        <v>2178</v>
      </c>
      <c r="B15415" s="375">
        <v>2148</v>
      </c>
      <c r="C15415" s="375" t="s">
        <v>16039</v>
      </c>
      <c r="D15415" s="377">
        <v>2</v>
      </c>
    </row>
    <row r="15416" spans="1:4">
      <c r="A15416" s="375">
        <v>2179</v>
      </c>
      <c r="B15416" s="375">
        <v>2148</v>
      </c>
      <c r="C15416" s="375" t="s">
        <v>16040</v>
      </c>
      <c r="D15416" s="377">
        <v>2</v>
      </c>
    </row>
    <row r="15417" spans="1:4">
      <c r="A15417" s="375">
        <v>2180</v>
      </c>
      <c r="B15417" s="375">
        <v>2148</v>
      </c>
      <c r="C15417" s="375" t="s">
        <v>16041</v>
      </c>
      <c r="D15417" s="377">
        <v>2</v>
      </c>
    </row>
    <row r="15418" spans="1:4">
      <c r="A15418" s="375">
        <v>2182</v>
      </c>
      <c r="B15418" s="375">
        <v>2148</v>
      </c>
      <c r="C15418" s="375" t="s">
        <v>16042</v>
      </c>
      <c r="D15418" s="377">
        <v>2</v>
      </c>
    </row>
    <row r="15419" spans="1:4">
      <c r="A15419" s="375">
        <v>2183</v>
      </c>
      <c r="B15419" s="375">
        <v>2148</v>
      </c>
      <c r="C15419" s="375" t="s">
        <v>16043</v>
      </c>
      <c r="D15419" s="377">
        <v>2</v>
      </c>
    </row>
    <row r="15420" spans="1:4">
      <c r="A15420" s="375">
        <v>2184</v>
      </c>
      <c r="B15420" s="375">
        <v>2148</v>
      </c>
      <c r="C15420" s="375" t="s">
        <v>16044</v>
      </c>
      <c r="D15420" s="377">
        <v>0</v>
      </c>
    </row>
    <row r="15421" spans="1:4">
      <c r="A15421" s="375">
        <v>2185</v>
      </c>
      <c r="B15421" s="375">
        <v>2148</v>
      </c>
      <c r="C15421" s="375" t="s">
        <v>16045</v>
      </c>
      <c r="D15421" s="377">
        <v>0</v>
      </c>
    </row>
    <row r="15422" spans="1:4">
      <c r="A15422" s="375">
        <v>2187</v>
      </c>
      <c r="B15422" s="375">
        <v>2148</v>
      </c>
      <c r="C15422" s="375" t="s">
        <v>16046</v>
      </c>
      <c r="D15422" s="377">
        <v>2</v>
      </c>
    </row>
    <row r="15423" spans="1:4">
      <c r="A15423" s="375">
        <v>2188</v>
      </c>
      <c r="B15423" s="375">
        <v>2148</v>
      </c>
      <c r="C15423" s="375" t="s">
        <v>16047</v>
      </c>
      <c r="D15423" s="377">
        <v>2</v>
      </c>
    </row>
    <row r="15424" spans="1:4">
      <c r="A15424" s="375">
        <v>2189</v>
      </c>
      <c r="B15424" s="375">
        <v>2148</v>
      </c>
      <c r="C15424" s="375" t="s">
        <v>16048</v>
      </c>
      <c r="D15424" s="377">
        <v>0</v>
      </c>
    </row>
    <row r="15425" spans="1:4">
      <c r="A15425" s="375">
        <v>2192</v>
      </c>
      <c r="B15425" s="375">
        <v>2148</v>
      </c>
      <c r="C15425" s="375" t="s">
        <v>16049</v>
      </c>
      <c r="D15425" s="377">
        <v>0</v>
      </c>
    </row>
    <row r="15426" spans="1:4">
      <c r="A15426" s="375">
        <v>2196</v>
      </c>
      <c r="B15426" s="375">
        <v>2148</v>
      </c>
      <c r="C15426" s="375" t="s">
        <v>16050</v>
      </c>
      <c r="D15426" s="377">
        <v>2</v>
      </c>
    </row>
    <row r="15427" spans="1:4">
      <c r="A15427" s="375">
        <v>2197</v>
      </c>
      <c r="B15427" s="375">
        <v>2148</v>
      </c>
      <c r="C15427" s="375" t="s">
        <v>16051</v>
      </c>
      <c r="D15427" s="377">
        <v>0</v>
      </c>
    </row>
    <row r="15428" spans="1:4">
      <c r="A15428" s="375">
        <v>2199</v>
      </c>
      <c r="B15428" s="375">
        <v>2148</v>
      </c>
      <c r="C15428" s="375" t="s">
        <v>16052</v>
      </c>
      <c r="D15428" s="377">
        <v>0</v>
      </c>
    </row>
    <row r="15429" spans="1:4">
      <c r="A15429" s="375">
        <v>2201</v>
      </c>
      <c r="B15429" s="375">
        <v>2148</v>
      </c>
      <c r="C15429" s="375" t="s">
        <v>16053</v>
      </c>
      <c r="D15429" s="377">
        <v>0</v>
      </c>
    </row>
    <row r="15430" spans="1:4">
      <c r="A15430" s="375">
        <v>2202</v>
      </c>
      <c r="B15430" s="375">
        <v>2148</v>
      </c>
      <c r="C15430" s="375" t="s">
        <v>16054</v>
      </c>
      <c r="D15430" s="377">
        <v>2</v>
      </c>
    </row>
    <row r="15431" spans="1:4">
      <c r="A15431" s="375">
        <v>2203</v>
      </c>
      <c r="B15431" s="375">
        <v>2148</v>
      </c>
      <c r="C15431" s="375" t="s">
        <v>16055</v>
      </c>
      <c r="D15431" s="377">
        <v>2</v>
      </c>
    </row>
    <row r="15432" spans="1:4">
      <c r="A15432" s="375">
        <v>2206</v>
      </c>
      <c r="B15432" s="375">
        <v>2148</v>
      </c>
      <c r="C15432" s="375" t="s">
        <v>16056</v>
      </c>
      <c r="D15432" s="377">
        <v>0</v>
      </c>
    </row>
    <row r="15433" spans="1:4">
      <c r="A15433" s="375">
        <v>2207</v>
      </c>
      <c r="B15433" s="375">
        <v>2148</v>
      </c>
      <c r="C15433" s="375" t="s">
        <v>16057</v>
      </c>
      <c r="D15433" s="377">
        <v>0</v>
      </c>
    </row>
    <row r="15434" spans="1:4">
      <c r="A15434" s="375">
        <v>2208</v>
      </c>
      <c r="B15434" s="375">
        <v>2148</v>
      </c>
      <c r="C15434" s="375" t="s">
        <v>16058</v>
      </c>
      <c r="D15434" s="377">
        <v>0</v>
      </c>
    </row>
    <row r="15435" spans="1:4">
      <c r="A15435" s="375">
        <v>2209</v>
      </c>
      <c r="B15435" s="375">
        <v>2148</v>
      </c>
      <c r="C15435" s="375" t="s">
        <v>16059</v>
      </c>
      <c r="D15435" s="377">
        <v>0</v>
      </c>
    </row>
    <row r="15436" spans="1:4">
      <c r="A15436" s="375">
        <v>2210</v>
      </c>
      <c r="B15436" s="375">
        <v>2148</v>
      </c>
      <c r="C15436" s="375" t="s">
        <v>16060</v>
      </c>
      <c r="D15436" s="377">
        <v>0</v>
      </c>
    </row>
    <row r="15437" spans="1:4">
      <c r="A15437" s="375">
        <v>2211</v>
      </c>
      <c r="B15437" s="375">
        <v>2148</v>
      </c>
      <c r="C15437" s="375" t="s">
        <v>16061</v>
      </c>
      <c r="D15437" s="377">
        <v>0</v>
      </c>
    </row>
    <row r="15438" spans="1:4">
      <c r="A15438" s="375">
        <v>2212</v>
      </c>
      <c r="B15438" s="375">
        <v>2148</v>
      </c>
      <c r="C15438" s="375" t="s">
        <v>16062</v>
      </c>
      <c r="D15438" s="377">
        <v>2</v>
      </c>
    </row>
    <row r="15439" spans="1:4">
      <c r="A15439" s="375">
        <v>2213</v>
      </c>
      <c r="B15439" s="375">
        <v>2148</v>
      </c>
      <c r="C15439" s="375" t="s">
        <v>16063</v>
      </c>
      <c r="D15439" s="377">
        <v>0</v>
      </c>
    </row>
    <row r="15440" spans="1:4">
      <c r="A15440" s="375">
        <v>2214</v>
      </c>
      <c r="B15440" s="375">
        <v>2148</v>
      </c>
      <c r="C15440" s="375" t="s">
        <v>16064</v>
      </c>
      <c r="D15440" s="377">
        <v>0</v>
      </c>
    </row>
    <row r="15441" spans="1:4">
      <c r="A15441" s="375">
        <v>2215</v>
      </c>
      <c r="B15441" s="375">
        <v>2148</v>
      </c>
      <c r="C15441" s="375" t="s">
        <v>16065</v>
      </c>
      <c r="D15441" s="377">
        <v>2</v>
      </c>
    </row>
    <row r="15442" spans="1:4">
      <c r="A15442" s="375">
        <v>2312</v>
      </c>
      <c r="B15442" s="375">
        <v>2148</v>
      </c>
      <c r="C15442" s="375" t="s">
        <v>16066</v>
      </c>
      <c r="D15442" s="377">
        <v>2</v>
      </c>
    </row>
    <row r="15443" spans="1:4">
      <c r="A15443" s="375">
        <v>2317</v>
      </c>
      <c r="B15443" s="375">
        <v>2148</v>
      </c>
      <c r="C15443" s="375" t="s">
        <v>16067</v>
      </c>
      <c r="D15443" s="377">
        <v>2</v>
      </c>
    </row>
    <row r="15444" spans="1:4">
      <c r="A15444" s="375">
        <v>2322</v>
      </c>
      <c r="B15444" s="375">
        <v>2148</v>
      </c>
      <c r="C15444" s="375" t="s">
        <v>16068</v>
      </c>
      <c r="D15444" s="377">
        <v>2</v>
      </c>
    </row>
    <row r="15445" spans="1:4">
      <c r="A15445" s="375">
        <v>2323</v>
      </c>
      <c r="B15445" s="375">
        <v>2148</v>
      </c>
      <c r="C15445" s="375" t="s">
        <v>16069</v>
      </c>
      <c r="D15445" s="377">
        <v>0</v>
      </c>
    </row>
    <row r="15446" spans="1:4">
      <c r="A15446" s="375">
        <v>2324</v>
      </c>
      <c r="B15446" s="375">
        <v>2148</v>
      </c>
      <c r="C15446" s="375" t="s">
        <v>16070</v>
      </c>
      <c r="D15446" s="377">
        <v>2</v>
      </c>
    </row>
    <row r="15447" spans="1:4">
      <c r="A15447" s="375">
        <v>2326</v>
      </c>
      <c r="B15447" s="375">
        <v>2148</v>
      </c>
      <c r="C15447" s="375" t="s">
        <v>16071</v>
      </c>
      <c r="D15447" s="377">
        <v>2</v>
      </c>
    </row>
    <row r="15448" spans="1:4">
      <c r="A15448" s="375">
        <v>2328</v>
      </c>
      <c r="B15448" s="375">
        <v>2148</v>
      </c>
      <c r="C15448" s="375" t="s">
        <v>16072</v>
      </c>
      <c r="D15448" s="377">
        <v>2</v>
      </c>
    </row>
    <row r="15449" spans="1:4">
      <c r="A15449" s="375">
        <v>2330</v>
      </c>
      <c r="B15449" s="375">
        <v>2148</v>
      </c>
      <c r="C15449" s="375" t="s">
        <v>16073</v>
      </c>
      <c r="D15449" s="377">
        <v>2</v>
      </c>
    </row>
    <row r="15450" spans="1:4">
      <c r="A15450" s="375">
        <v>2338</v>
      </c>
      <c r="B15450" s="375">
        <v>2148</v>
      </c>
      <c r="C15450" s="375" t="s">
        <v>16074</v>
      </c>
      <c r="D15450" s="377">
        <v>2</v>
      </c>
    </row>
    <row r="15451" spans="1:4">
      <c r="A15451" s="375">
        <v>2341</v>
      </c>
      <c r="B15451" s="375">
        <v>2148</v>
      </c>
      <c r="C15451" s="375" t="s">
        <v>16075</v>
      </c>
      <c r="D15451" s="377">
        <v>2</v>
      </c>
    </row>
    <row r="15452" spans="1:4">
      <c r="A15452" s="375">
        <v>2342</v>
      </c>
      <c r="B15452" s="375">
        <v>2148</v>
      </c>
      <c r="C15452" s="375" t="s">
        <v>16076</v>
      </c>
      <c r="D15452" s="377">
        <v>2</v>
      </c>
    </row>
    <row r="15453" spans="1:4">
      <c r="A15453" s="375">
        <v>2343</v>
      </c>
      <c r="B15453" s="375">
        <v>2148</v>
      </c>
      <c r="C15453" s="375" t="s">
        <v>16077</v>
      </c>
      <c r="D15453" s="377">
        <v>2</v>
      </c>
    </row>
    <row r="15454" spans="1:4">
      <c r="A15454" s="375">
        <v>2345</v>
      </c>
      <c r="B15454" s="375">
        <v>2148</v>
      </c>
      <c r="C15454" s="375" t="s">
        <v>16078</v>
      </c>
      <c r="D15454" s="377">
        <v>2</v>
      </c>
    </row>
    <row r="15455" spans="1:4">
      <c r="A15455" s="375">
        <v>2346</v>
      </c>
      <c r="B15455" s="375">
        <v>2148</v>
      </c>
      <c r="C15455" s="375" t="s">
        <v>16079</v>
      </c>
      <c r="D15455" s="377">
        <v>2</v>
      </c>
    </row>
    <row r="15456" spans="1:4">
      <c r="A15456" s="375">
        <v>2347</v>
      </c>
      <c r="B15456" s="375">
        <v>2148</v>
      </c>
      <c r="C15456" s="375" t="s">
        <v>16080</v>
      </c>
      <c r="D15456" s="377">
        <v>2</v>
      </c>
    </row>
    <row r="15457" spans="1:4">
      <c r="A15457" s="375">
        <v>3102</v>
      </c>
      <c r="B15457" s="375">
        <v>2148</v>
      </c>
      <c r="C15457" s="375" t="s">
        <v>16081</v>
      </c>
      <c r="D15457" s="377">
        <v>2</v>
      </c>
    </row>
    <row r="15458" spans="1:4">
      <c r="A15458" s="375">
        <v>3103</v>
      </c>
      <c r="B15458" s="375">
        <v>2148</v>
      </c>
      <c r="C15458" s="375" t="s">
        <v>16082</v>
      </c>
      <c r="D15458" s="377">
        <v>2</v>
      </c>
    </row>
    <row r="15459" spans="1:4">
      <c r="A15459" s="375">
        <v>3104</v>
      </c>
      <c r="B15459" s="375">
        <v>2148</v>
      </c>
      <c r="C15459" s="375" t="s">
        <v>16083</v>
      </c>
      <c r="D15459" s="377">
        <v>0</v>
      </c>
    </row>
    <row r="15460" spans="1:4">
      <c r="A15460" s="375">
        <v>3105</v>
      </c>
      <c r="B15460" s="375">
        <v>2148</v>
      </c>
      <c r="C15460" s="375" t="s">
        <v>16084</v>
      </c>
      <c r="D15460" s="377">
        <v>0</v>
      </c>
    </row>
    <row r="15461" spans="1:4">
      <c r="A15461" s="375">
        <v>3108</v>
      </c>
      <c r="B15461" s="375">
        <v>2148</v>
      </c>
      <c r="C15461" s="375" t="s">
        <v>16085</v>
      </c>
      <c r="D15461" s="377">
        <v>2</v>
      </c>
    </row>
    <row r="15462" spans="1:4">
      <c r="A15462" s="375">
        <v>3109</v>
      </c>
      <c r="B15462" s="375">
        <v>2148</v>
      </c>
      <c r="C15462" s="375" t="s">
        <v>16086</v>
      </c>
      <c r="D15462" s="377">
        <v>2</v>
      </c>
    </row>
    <row r="15463" spans="1:4">
      <c r="A15463" s="375">
        <v>3115</v>
      </c>
      <c r="B15463" s="375">
        <v>2148</v>
      </c>
      <c r="C15463" s="375" t="s">
        <v>16087</v>
      </c>
      <c r="D15463" s="377">
        <v>2</v>
      </c>
    </row>
    <row r="15464" spans="1:4">
      <c r="A15464" s="375">
        <v>3116</v>
      </c>
      <c r="B15464" s="375">
        <v>2148</v>
      </c>
      <c r="C15464" s="375" t="s">
        <v>16088</v>
      </c>
      <c r="D15464" s="377">
        <v>0</v>
      </c>
    </row>
    <row r="15465" spans="1:4">
      <c r="A15465" s="375">
        <v>3120</v>
      </c>
      <c r="B15465" s="375">
        <v>2148</v>
      </c>
      <c r="C15465" s="375" t="s">
        <v>16089</v>
      </c>
      <c r="D15465" s="377">
        <v>0</v>
      </c>
    </row>
    <row r="15466" spans="1:4">
      <c r="A15466" s="375">
        <v>3121</v>
      </c>
      <c r="B15466" s="375">
        <v>2148</v>
      </c>
      <c r="C15466" s="375" t="s">
        <v>16090</v>
      </c>
      <c r="D15466" s="377">
        <v>0</v>
      </c>
    </row>
    <row r="15467" spans="1:4">
      <c r="A15467" s="375">
        <v>3141</v>
      </c>
      <c r="B15467" s="375">
        <v>2148</v>
      </c>
      <c r="C15467" s="375" t="s">
        <v>16091</v>
      </c>
      <c r="D15467" s="377">
        <v>0</v>
      </c>
    </row>
    <row r="15468" spans="1:4">
      <c r="A15468" s="375">
        <v>3145</v>
      </c>
      <c r="B15468" s="375">
        <v>2148</v>
      </c>
      <c r="C15468" s="375" t="s">
        <v>16092</v>
      </c>
      <c r="D15468" s="377">
        <v>0</v>
      </c>
    </row>
    <row r="15469" spans="1:4">
      <c r="A15469" s="375">
        <v>3146</v>
      </c>
      <c r="B15469" s="375">
        <v>2148</v>
      </c>
      <c r="C15469" s="375" t="s">
        <v>16093</v>
      </c>
      <c r="D15469" s="377">
        <v>0</v>
      </c>
    </row>
    <row r="15470" spans="1:4">
      <c r="A15470" s="375">
        <v>3147</v>
      </c>
      <c r="B15470" s="375">
        <v>2148</v>
      </c>
      <c r="C15470" s="375" t="s">
        <v>16094</v>
      </c>
      <c r="D15470" s="377">
        <v>0</v>
      </c>
    </row>
    <row r="15471" spans="1:4">
      <c r="A15471" s="375">
        <v>3181</v>
      </c>
      <c r="B15471" s="375">
        <v>2148</v>
      </c>
      <c r="C15471" s="375" t="s">
        <v>16095</v>
      </c>
      <c r="D15471" s="377">
        <v>0</v>
      </c>
    </row>
    <row r="15472" spans="1:4">
      <c r="A15472" s="375">
        <v>3199</v>
      </c>
      <c r="B15472" s="375">
        <v>2148</v>
      </c>
      <c r="C15472" s="375" t="s">
        <v>16096</v>
      </c>
      <c r="D15472" s="377">
        <v>2</v>
      </c>
    </row>
    <row r="15473" spans="1:4">
      <c r="A15473" s="375">
        <v>4109</v>
      </c>
      <c r="B15473" s="375">
        <v>2148</v>
      </c>
      <c r="C15473" s="375" t="s">
        <v>16097</v>
      </c>
      <c r="D15473" s="377">
        <v>2</v>
      </c>
    </row>
    <row r="15474" spans="1:4">
      <c r="A15474" s="375">
        <v>4111</v>
      </c>
      <c r="B15474" s="375">
        <v>2148</v>
      </c>
      <c r="C15474" s="375" t="s">
        <v>16098</v>
      </c>
      <c r="D15474" s="377">
        <v>2</v>
      </c>
    </row>
    <row r="15475" spans="1:4">
      <c r="A15475" s="375">
        <v>4112</v>
      </c>
      <c r="B15475" s="375">
        <v>2148</v>
      </c>
      <c r="C15475" s="375" t="s">
        <v>16099</v>
      </c>
      <c r="D15475" s="377">
        <v>0</v>
      </c>
    </row>
    <row r="15476" spans="1:4">
      <c r="A15476" s="375">
        <v>4116</v>
      </c>
      <c r="B15476" s="375">
        <v>2148</v>
      </c>
      <c r="C15476" s="375" t="s">
        <v>16100</v>
      </c>
      <c r="D15476" s="377">
        <v>0</v>
      </c>
    </row>
    <row r="15477" spans="1:4">
      <c r="A15477" s="375">
        <v>4117</v>
      </c>
      <c r="B15477" s="375">
        <v>2148</v>
      </c>
      <c r="C15477" s="375" t="s">
        <v>16101</v>
      </c>
      <c r="D15477" s="377">
        <v>2</v>
      </c>
    </row>
    <row r="15478" spans="1:4">
      <c r="A15478" s="375">
        <v>4121</v>
      </c>
      <c r="B15478" s="375">
        <v>2148</v>
      </c>
      <c r="C15478" s="375" t="s">
        <v>16102</v>
      </c>
      <c r="D15478" s="377">
        <v>2</v>
      </c>
    </row>
    <row r="15479" spans="1:4">
      <c r="A15479" s="375">
        <v>4123</v>
      </c>
      <c r="B15479" s="375">
        <v>2148</v>
      </c>
      <c r="C15479" s="375" t="s">
        <v>16103</v>
      </c>
      <c r="D15479" s="377">
        <v>0</v>
      </c>
    </row>
    <row r="15480" spans="1:4">
      <c r="A15480" s="375">
        <v>4124</v>
      </c>
      <c r="B15480" s="375">
        <v>2148</v>
      </c>
      <c r="C15480" s="375" t="s">
        <v>16104</v>
      </c>
      <c r="D15480" s="377">
        <v>0</v>
      </c>
    </row>
    <row r="15481" spans="1:4">
      <c r="A15481" s="375">
        <v>4126</v>
      </c>
      <c r="B15481" s="375">
        <v>2148</v>
      </c>
      <c r="C15481" s="375" t="s">
        <v>16105</v>
      </c>
      <c r="D15481" s="377">
        <v>2</v>
      </c>
    </row>
    <row r="15482" spans="1:4">
      <c r="A15482" s="375">
        <v>4130</v>
      </c>
      <c r="B15482" s="375">
        <v>2148</v>
      </c>
      <c r="C15482" s="375" t="s">
        <v>16106</v>
      </c>
      <c r="D15482" s="377">
        <v>0</v>
      </c>
    </row>
    <row r="15483" spans="1:4">
      <c r="A15483" s="375">
        <v>4131</v>
      </c>
      <c r="B15483" s="375">
        <v>2148</v>
      </c>
      <c r="C15483" s="375" t="s">
        <v>16107</v>
      </c>
      <c r="D15483" s="377">
        <v>2</v>
      </c>
    </row>
    <row r="15484" spans="1:4">
      <c r="A15484" s="375">
        <v>4132</v>
      </c>
      <c r="B15484" s="375">
        <v>2148</v>
      </c>
      <c r="C15484" s="375" t="s">
        <v>16108</v>
      </c>
      <c r="D15484" s="377">
        <v>2</v>
      </c>
    </row>
    <row r="15485" spans="1:4">
      <c r="A15485" s="375">
        <v>4140</v>
      </c>
      <c r="B15485" s="375">
        <v>2148</v>
      </c>
      <c r="C15485" s="375" t="s">
        <v>16109</v>
      </c>
      <c r="D15485" s="377">
        <v>0</v>
      </c>
    </row>
    <row r="15486" spans="1:4">
      <c r="A15486" s="375">
        <v>4170</v>
      </c>
      <c r="B15486" s="375">
        <v>2148</v>
      </c>
      <c r="C15486" s="375" t="s">
        <v>16110</v>
      </c>
      <c r="D15486" s="377">
        <v>0</v>
      </c>
    </row>
    <row r="15487" spans="1:4">
      <c r="A15487" s="375">
        <v>4173</v>
      </c>
      <c r="B15487" s="375">
        <v>2148</v>
      </c>
      <c r="C15487" s="375" t="s">
        <v>16111</v>
      </c>
      <c r="D15487" s="377">
        <v>2</v>
      </c>
    </row>
    <row r="15488" spans="1:4">
      <c r="A15488" s="375">
        <v>4179</v>
      </c>
      <c r="B15488" s="375">
        <v>2148</v>
      </c>
      <c r="C15488" s="375" t="s">
        <v>16112</v>
      </c>
      <c r="D15488" s="377">
        <v>0</v>
      </c>
    </row>
    <row r="15489" spans="1:4">
      <c r="A15489" s="375">
        <v>4180</v>
      </c>
      <c r="B15489" s="375">
        <v>2148</v>
      </c>
      <c r="C15489" s="375" t="s">
        <v>16113</v>
      </c>
      <c r="D15489" s="377">
        <v>0</v>
      </c>
    </row>
    <row r="15490" spans="1:4">
      <c r="A15490" s="375">
        <v>4181</v>
      </c>
      <c r="B15490" s="375">
        <v>2148</v>
      </c>
      <c r="C15490" s="375" t="s">
        <v>16114</v>
      </c>
      <c r="D15490" s="377">
        <v>0</v>
      </c>
    </row>
    <row r="15491" spans="1:4">
      <c r="A15491" s="375">
        <v>4190</v>
      </c>
      <c r="B15491" s="375">
        <v>2148</v>
      </c>
      <c r="C15491" s="375" t="s">
        <v>16115</v>
      </c>
      <c r="D15491" s="377">
        <v>0</v>
      </c>
    </row>
    <row r="15492" spans="1:4">
      <c r="A15492" s="375">
        <v>4191</v>
      </c>
      <c r="B15492" s="375">
        <v>2148</v>
      </c>
      <c r="C15492" s="375" t="s">
        <v>16116</v>
      </c>
      <c r="D15492" s="377">
        <v>0</v>
      </c>
    </row>
    <row r="15493" spans="1:4">
      <c r="A15493" s="375">
        <v>4192</v>
      </c>
      <c r="B15493" s="375">
        <v>2148</v>
      </c>
      <c r="C15493" s="375" t="s">
        <v>16117</v>
      </c>
      <c r="D15493" s="377">
        <v>0</v>
      </c>
    </row>
    <row r="15494" spans="1:4">
      <c r="A15494" s="375">
        <v>4196</v>
      </c>
      <c r="B15494" s="375">
        <v>2148</v>
      </c>
      <c r="C15494" s="375" t="s">
        <v>16118</v>
      </c>
      <c r="D15494" s="377">
        <v>2</v>
      </c>
    </row>
    <row r="15495" spans="1:4">
      <c r="A15495" s="375">
        <v>4199</v>
      </c>
      <c r="B15495" s="375">
        <v>2148</v>
      </c>
      <c r="C15495" s="375" t="s">
        <v>16119</v>
      </c>
      <c r="D15495" s="377">
        <v>2</v>
      </c>
    </row>
    <row r="15496" spans="1:4">
      <c r="A15496" s="375">
        <v>5002</v>
      </c>
      <c r="B15496" s="375">
        <v>2148</v>
      </c>
      <c r="C15496" s="375" t="s">
        <v>16120</v>
      </c>
      <c r="D15496" s="377">
        <v>2</v>
      </c>
    </row>
    <row r="15497" spans="1:4">
      <c r="A15497" s="375">
        <v>5003</v>
      </c>
      <c r="B15497" s="375">
        <v>2148</v>
      </c>
      <c r="C15497" s="375" t="s">
        <v>16121</v>
      </c>
      <c r="D15497" s="377">
        <v>2</v>
      </c>
    </row>
    <row r="15498" spans="1:4">
      <c r="A15498" s="375">
        <v>5008</v>
      </c>
      <c r="B15498" s="375">
        <v>2148</v>
      </c>
      <c r="C15498" s="375" t="s">
        <v>16122</v>
      </c>
      <c r="D15498" s="377">
        <v>2</v>
      </c>
    </row>
    <row r="15499" spans="1:4">
      <c r="A15499" s="375">
        <v>6002</v>
      </c>
      <c r="B15499" s="375">
        <v>2148</v>
      </c>
      <c r="C15499" s="375" t="s">
        <v>16123</v>
      </c>
      <c r="D15499" s="377">
        <v>2</v>
      </c>
    </row>
    <row r="15500" spans="1:4">
      <c r="A15500" s="375">
        <v>6022</v>
      </c>
      <c r="B15500" s="375">
        <v>2148</v>
      </c>
      <c r="C15500" s="375" t="s">
        <v>16124</v>
      </c>
      <c r="D15500" s="377">
        <v>2</v>
      </c>
    </row>
    <row r="15501" spans="1:4">
      <c r="A15501" s="375">
        <v>6034</v>
      </c>
      <c r="B15501" s="375">
        <v>2148</v>
      </c>
      <c r="C15501" s="375" t="s">
        <v>16125</v>
      </c>
      <c r="D15501" s="377">
        <v>2</v>
      </c>
    </row>
    <row r="15502" spans="1:4">
      <c r="A15502" s="375">
        <v>6042</v>
      </c>
      <c r="B15502" s="375">
        <v>2148</v>
      </c>
      <c r="C15502" s="375" t="s">
        <v>16126</v>
      </c>
      <c r="D15502" s="377">
        <v>2</v>
      </c>
    </row>
    <row r="15503" spans="1:4">
      <c r="A15503" s="375">
        <v>6082</v>
      </c>
      <c r="B15503" s="375">
        <v>2148</v>
      </c>
      <c r="C15503" s="375" t="s">
        <v>16127</v>
      </c>
      <c r="D15503" s="377">
        <v>2</v>
      </c>
    </row>
    <row r="15504" spans="1:4">
      <c r="A15504" s="375">
        <v>1099</v>
      </c>
      <c r="B15504" s="375">
        <v>2149</v>
      </c>
      <c r="C15504" s="375" t="s">
        <v>16128</v>
      </c>
      <c r="D15504" s="377">
        <v>0</v>
      </c>
    </row>
    <row r="15505" spans="1:4">
      <c r="A15505" s="375">
        <v>1100</v>
      </c>
      <c r="B15505" s="375">
        <v>2149</v>
      </c>
      <c r="C15505" s="375" t="s">
        <v>16129</v>
      </c>
      <c r="D15505" s="377">
        <v>2</v>
      </c>
    </row>
    <row r="15506" spans="1:4">
      <c r="A15506" s="375">
        <v>1101</v>
      </c>
      <c r="B15506" s="375">
        <v>2149</v>
      </c>
      <c r="C15506" s="375" t="s">
        <v>16130</v>
      </c>
      <c r="D15506" s="377">
        <v>0</v>
      </c>
    </row>
    <row r="15507" spans="1:4">
      <c r="A15507" s="375">
        <v>1102</v>
      </c>
      <c r="B15507" s="375">
        <v>2149</v>
      </c>
      <c r="C15507" s="375" t="s">
        <v>16131</v>
      </c>
      <c r="D15507" s="377">
        <v>2</v>
      </c>
    </row>
    <row r="15508" spans="1:4">
      <c r="A15508" s="375">
        <v>1103</v>
      </c>
      <c r="B15508" s="375">
        <v>2149</v>
      </c>
      <c r="C15508" s="375" t="s">
        <v>16132</v>
      </c>
      <c r="D15508" s="377">
        <v>0</v>
      </c>
    </row>
    <row r="15509" spans="1:4">
      <c r="A15509" s="375">
        <v>1104</v>
      </c>
      <c r="B15509" s="375">
        <v>2149</v>
      </c>
      <c r="C15509" s="375" t="s">
        <v>16133</v>
      </c>
      <c r="D15509" s="377">
        <v>2</v>
      </c>
    </row>
    <row r="15510" spans="1:4">
      <c r="A15510" s="375">
        <v>1105</v>
      </c>
      <c r="B15510" s="375">
        <v>2149</v>
      </c>
      <c r="C15510" s="375" t="s">
        <v>16134</v>
      </c>
      <c r="D15510" s="377">
        <v>2</v>
      </c>
    </row>
    <row r="15511" spans="1:4">
      <c r="A15511" s="375">
        <v>1106</v>
      </c>
      <c r="B15511" s="375">
        <v>2149</v>
      </c>
      <c r="C15511" s="375" t="s">
        <v>16135</v>
      </c>
      <c r="D15511" s="377">
        <v>2</v>
      </c>
    </row>
    <row r="15512" spans="1:4">
      <c r="A15512" s="375">
        <v>1107</v>
      </c>
      <c r="B15512" s="375">
        <v>2149</v>
      </c>
      <c r="C15512" s="375" t="s">
        <v>16136</v>
      </c>
      <c r="D15512" s="377">
        <v>0</v>
      </c>
    </row>
    <row r="15513" spans="1:4">
      <c r="A15513" s="375">
        <v>1109</v>
      </c>
      <c r="B15513" s="375">
        <v>2149</v>
      </c>
      <c r="C15513" s="375" t="s">
        <v>16137</v>
      </c>
      <c r="D15513" s="377">
        <v>2</v>
      </c>
    </row>
    <row r="15514" spans="1:4">
      <c r="A15514" s="375">
        <v>1113</v>
      </c>
      <c r="B15514" s="375">
        <v>2149</v>
      </c>
      <c r="C15514" s="375" t="s">
        <v>16138</v>
      </c>
      <c r="D15514" s="377">
        <v>2</v>
      </c>
    </row>
    <row r="15515" spans="1:4">
      <c r="A15515" s="375">
        <v>1114</v>
      </c>
      <c r="B15515" s="375">
        <v>2149</v>
      </c>
      <c r="C15515" s="375" t="s">
        <v>16139</v>
      </c>
      <c r="D15515" s="377">
        <v>2</v>
      </c>
    </row>
    <row r="15516" spans="1:4">
      <c r="A15516" s="375">
        <v>1115</v>
      </c>
      <c r="B15516" s="375">
        <v>2149</v>
      </c>
      <c r="C15516" s="375" t="s">
        <v>16140</v>
      </c>
      <c r="D15516" s="377">
        <v>2</v>
      </c>
    </row>
    <row r="15517" spans="1:4">
      <c r="A15517" s="375">
        <v>1120</v>
      </c>
      <c r="B15517" s="375">
        <v>2149</v>
      </c>
      <c r="C15517" s="375" t="s">
        <v>16141</v>
      </c>
      <c r="D15517" s="377">
        <v>2</v>
      </c>
    </row>
    <row r="15518" spans="1:4">
      <c r="A15518" s="375">
        <v>1121</v>
      </c>
      <c r="B15518" s="375">
        <v>2149</v>
      </c>
      <c r="C15518" s="375" t="s">
        <v>16142</v>
      </c>
      <c r="D15518" s="377">
        <v>0</v>
      </c>
    </row>
    <row r="15519" spans="1:4">
      <c r="A15519" s="375">
        <v>1123</v>
      </c>
      <c r="B15519" s="375">
        <v>2149</v>
      </c>
      <c r="C15519" s="375" t="s">
        <v>16143</v>
      </c>
      <c r="D15519" s="377">
        <v>2</v>
      </c>
    </row>
    <row r="15520" spans="1:4">
      <c r="A15520" s="375">
        <v>1124</v>
      </c>
      <c r="B15520" s="375">
        <v>2149</v>
      </c>
      <c r="C15520" s="375" t="s">
        <v>16144</v>
      </c>
      <c r="D15520" s="377">
        <v>0</v>
      </c>
    </row>
    <row r="15521" spans="1:4">
      <c r="A15521" s="375">
        <v>1125</v>
      </c>
      <c r="B15521" s="375">
        <v>2149</v>
      </c>
      <c r="C15521" s="375" t="s">
        <v>16145</v>
      </c>
      <c r="D15521" s="377">
        <v>0</v>
      </c>
    </row>
    <row r="15522" spans="1:4">
      <c r="A15522" s="375">
        <v>1126</v>
      </c>
      <c r="B15522" s="375">
        <v>2149</v>
      </c>
      <c r="C15522" s="375" t="s">
        <v>16146</v>
      </c>
      <c r="D15522" s="377">
        <v>0</v>
      </c>
    </row>
    <row r="15523" spans="1:4">
      <c r="A15523" s="375">
        <v>1127</v>
      </c>
      <c r="B15523" s="375">
        <v>2149</v>
      </c>
      <c r="C15523" s="375" t="s">
        <v>16147</v>
      </c>
      <c r="D15523" s="377">
        <v>2</v>
      </c>
    </row>
    <row r="15524" spans="1:4">
      <c r="A15524" s="375">
        <v>1128</v>
      </c>
      <c r="B15524" s="375">
        <v>2149</v>
      </c>
      <c r="C15524" s="375" t="s">
        <v>16148</v>
      </c>
      <c r="D15524" s="377">
        <v>2</v>
      </c>
    </row>
    <row r="15525" spans="1:4">
      <c r="A15525" s="375">
        <v>1129</v>
      </c>
      <c r="B15525" s="375">
        <v>2149</v>
      </c>
      <c r="C15525" s="375" t="s">
        <v>16149</v>
      </c>
      <c r="D15525" s="377">
        <v>2</v>
      </c>
    </row>
    <row r="15526" spans="1:4">
      <c r="A15526" s="375">
        <v>1130</v>
      </c>
      <c r="B15526" s="375">
        <v>2149</v>
      </c>
      <c r="C15526" s="375" t="s">
        <v>16150</v>
      </c>
      <c r="D15526" s="377">
        <v>2</v>
      </c>
    </row>
    <row r="15527" spans="1:4">
      <c r="A15527" s="375">
        <v>1131</v>
      </c>
      <c r="B15527" s="375">
        <v>2149</v>
      </c>
      <c r="C15527" s="375" t="s">
        <v>16151</v>
      </c>
      <c r="D15527" s="377">
        <v>0</v>
      </c>
    </row>
    <row r="15528" spans="1:4">
      <c r="A15528" s="375">
        <v>1132</v>
      </c>
      <c r="B15528" s="375">
        <v>2149</v>
      </c>
      <c r="C15528" s="375" t="s">
        <v>16152</v>
      </c>
      <c r="D15528" s="377">
        <v>2</v>
      </c>
    </row>
    <row r="15529" spans="1:4">
      <c r="A15529" s="375">
        <v>1137</v>
      </c>
      <c r="B15529" s="375">
        <v>2149</v>
      </c>
      <c r="C15529" s="375" t="s">
        <v>16153</v>
      </c>
      <c r="D15529" s="377">
        <v>2</v>
      </c>
    </row>
    <row r="15530" spans="1:4">
      <c r="A15530" s="375">
        <v>1151</v>
      </c>
      <c r="B15530" s="375">
        <v>2149</v>
      </c>
      <c r="C15530" s="375" t="s">
        <v>16154</v>
      </c>
      <c r="D15530" s="377">
        <v>0</v>
      </c>
    </row>
    <row r="15531" spans="1:4">
      <c r="A15531" s="375">
        <v>1152</v>
      </c>
      <c r="B15531" s="375">
        <v>2149</v>
      </c>
      <c r="C15531" s="375" t="s">
        <v>16155</v>
      </c>
      <c r="D15531" s="377">
        <v>0</v>
      </c>
    </row>
    <row r="15532" spans="1:4">
      <c r="A15532" s="375">
        <v>1153</v>
      </c>
      <c r="B15532" s="375">
        <v>2149</v>
      </c>
      <c r="C15532" s="375" t="s">
        <v>16156</v>
      </c>
      <c r="D15532" s="377">
        <v>2</v>
      </c>
    </row>
    <row r="15533" spans="1:4">
      <c r="A15533" s="375">
        <v>1157</v>
      </c>
      <c r="B15533" s="375">
        <v>2149</v>
      </c>
      <c r="C15533" s="375" t="s">
        <v>16157</v>
      </c>
      <c r="D15533" s="377">
        <v>2</v>
      </c>
    </row>
    <row r="15534" spans="1:4">
      <c r="A15534" s="375">
        <v>1175</v>
      </c>
      <c r="B15534" s="375">
        <v>2149</v>
      </c>
      <c r="C15534" s="375" t="s">
        <v>16158</v>
      </c>
      <c r="D15534" s="377">
        <v>0</v>
      </c>
    </row>
    <row r="15535" spans="1:4">
      <c r="A15535" s="375">
        <v>1181</v>
      </c>
      <c r="B15535" s="375">
        <v>2149</v>
      </c>
      <c r="C15535" s="375" t="s">
        <v>16159</v>
      </c>
      <c r="D15535" s="377">
        <v>0</v>
      </c>
    </row>
    <row r="15536" spans="1:4">
      <c r="A15536" s="375">
        <v>1183</v>
      </c>
      <c r="B15536" s="375">
        <v>2149</v>
      </c>
      <c r="C15536" s="375" t="s">
        <v>16160</v>
      </c>
      <c r="D15536" s="377">
        <v>2</v>
      </c>
    </row>
    <row r="15537" spans="1:4">
      <c r="A15537" s="375">
        <v>1185</v>
      </c>
      <c r="B15537" s="375">
        <v>2149</v>
      </c>
      <c r="C15537" s="375" t="s">
        <v>16161</v>
      </c>
      <c r="D15537" s="377">
        <v>2</v>
      </c>
    </row>
    <row r="15538" spans="1:4">
      <c r="A15538" s="375">
        <v>1186</v>
      </c>
      <c r="B15538" s="375">
        <v>2149</v>
      </c>
      <c r="C15538" s="375" t="s">
        <v>16162</v>
      </c>
      <c r="D15538" s="377">
        <v>0</v>
      </c>
    </row>
    <row r="15539" spans="1:4">
      <c r="A15539" s="375">
        <v>1187</v>
      </c>
      <c r="B15539" s="375">
        <v>2149</v>
      </c>
      <c r="C15539" s="375" t="s">
        <v>16163</v>
      </c>
      <c r="D15539" s="377">
        <v>0</v>
      </c>
    </row>
    <row r="15540" spans="1:4">
      <c r="A15540" s="375">
        <v>1188</v>
      </c>
      <c r="B15540" s="375">
        <v>2149</v>
      </c>
      <c r="C15540" s="375" t="s">
        <v>16164</v>
      </c>
      <c r="D15540" s="377">
        <v>0</v>
      </c>
    </row>
    <row r="15541" spans="1:4">
      <c r="A15541" s="375">
        <v>1189</v>
      </c>
      <c r="B15541" s="375">
        <v>2149</v>
      </c>
      <c r="C15541" s="375" t="s">
        <v>16165</v>
      </c>
      <c r="D15541" s="377">
        <v>0</v>
      </c>
    </row>
    <row r="15542" spans="1:4">
      <c r="A15542" s="375">
        <v>1190</v>
      </c>
      <c r="B15542" s="375">
        <v>2149</v>
      </c>
      <c r="C15542" s="375" t="s">
        <v>16166</v>
      </c>
      <c r="D15542" s="377">
        <v>0</v>
      </c>
    </row>
    <row r="15543" spans="1:4">
      <c r="A15543" s="375">
        <v>1192</v>
      </c>
      <c r="B15543" s="375">
        <v>2149</v>
      </c>
      <c r="C15543" s="375" t="s">
        <v>16167</v>
      </c>
      <c r="D15543" s="377">
        <v>0</v>
      </c>
    </row>
    <row r="15544" spans="1:4">
      <c r="A15544" s="375">
        <v>1193</v>
      </c>
      <c r="B15544" s="375">
        <v>2149</v>
      </c>
      <c r="C15544" s="375" t="s">
        <v>16168</v>
      </c>
      <c r="D15544" s="377">
        <v>0</v>
      </c>
    </row>
    <row r="15545" spans="1:4">
      <c r="A15545" s="375">
        <v>1194</v>
      </c>
      <c r="B15545" s="375">
        <v>2149</v>
      </c>
      <c r="C15545" s="375" t="s">
        <v>16169</v>
      </c>
      <c r="D15545" s="377">
        <v>0</v>
      </c>
    </row>
    <row r="15546" spans="1:4">
      <c r="A15546" s="375">
        <v>1199</v>
      </c>
      <c r="B15546" s="375">
        <v>2149</v>
      </c>
      <c r="C15546" s="375" t="s">
        <v>16170</v>
      </c>
      <c r="D15546" s="377">
        <v>0</v>
      </c>
    </row>
    <row r="15547" spans="1:4">
      <c r="A15547" s="375">
        <v>1201</v>
      </c>
      <c r="B15547" s="375">
        <v>2149</v>
      </c>
      <c r="C15547" s="375" t="s">
        <v>16171</v>
      </c>
      <c r="D15547" s="377">
        <v>2</v>
      </c>
    </row>
    <row r="15548" spans="1:4">
      <c r="A15548" s="375">
        <v>1203</v>
      </c>
      <c r="B15548" s="375">
        <v>2149</v>
      </c>
      <c r="C15548" s="375" t="s">
        <v>16172</v>
      </c>
      <c r="D15548" s="377">
        <v>2</v>
      </c>
    </row>
    <row r="15549" spans="1:4">
      <c r="A15549" s="375">
        <v>1206</v>
      </c>
      <c r="B15549" s="375">
        <v>2149</v>
      </c>
      <c r="C15549" s="375" t="s">
        <v>16173</v>
      </c>
      <c r="D15549" s="377">
        <v>0</v>
      </c>
    </row>
    <row r="15550" spans="1:4">
      <c r="A15550" s="375">
        <v>1210</v>
      </c>
      <c r="B15550" s="375">
        <v>2149</v>
      </c>
      <c r="C15550" s="375" t="s">
        <v>16174</v>
      </c>
      <c r="D15550" s="377">
        <v>2</v>
      </c>
    </row>
    <row r="15551" spans="1:4">
      <c r="A15551" s="375">
        <v>1256</v>
      </c>
      <c r="B15551" s="375">
        <v>2149</v>
      </c>
      <c r="C15551" s="375" t="s">
        <v>16175</v>
      </c>
      <c r="D15551" s="377">
        <v>0</v>
      </c>
    </row>
    <row r="15552" spans="1:4">
      <c r="A15552" s="375">
        <v>1257</v>
      </c>
      <c r="B15552" s="375">
        <v>2149</v>
      </c>
      <c r="C15552" s="375" t="s">
        <v>16176</v>
      </c>
      <c r="D15552" s="377">
        <v>2</v>
      </c>
    </row>
    <row r="15553" spans="1:4">
      <c r="A15553" s="375">
        <v>1260</v>
      </c>
      <c r="B15553" s="375">
        <v>2149</v>
      </c>
      <c r="C15553" s="375" t="s">
        <v>16177</v>
      </c>
      <c r="D15553" s="377">
        <v>0</v>
      </c>
    </row>
    <row r="15554" spans="1:4">
      <c r="A15554" s="375">
        <v>1261</v>
      </c>
      <c r="B15554" s="375">
        <v>2149</v>
      </c>
      <c r="C15554" s="375" t="s">
        <v>16178</v>
      </c>
      <c r="D15554" s="377">
        <v>0</v>
      </c>
    </row>
    <row r="15555" spans="1:4">
      <c r="A15555" s="375">
        <v>1262</v>
      </c>
      <c r="B15555" s="375">
        <v>2149</v>
      </c>
      <c r="C15555" s="375" t="s">
        <v>16179</v>
      </c>
      <c r="D15555" s="377">
        <v>0</v>
      </c>
    </row>
    <row r="15556" spans="1:4">
      <c r="A15556" s="375">
        <v>2095</v>
      </c>
      <c r="B15556" s="375">
        <v>2149</v>
      </c>
      <c r="C15556" s="375" t="s">
        <v>16180</v>
      </c>
      <c r="D15556" s="377">
        <v>0</v>
      </c>
    </row>
    <row r="15557" spans="1:4">
      <c r="A15557" s="375">
        <v>2096</v>
      </c>
      <c r="B15557" s="375">
        <v>2149</v>
      </c>
      <c r="C15557" s="375" t="s">
        <v>16181</v>
      </c>
      <c r="D15557" s="377">
        <v>0</v>
      </c>
    </row>
    <row r="15558" spans="1:4">
      <c r="A15558" s="375">
        <v>2100</v>
      </c>
      <c r="B15558" s="375">
        <v>2149</v>
      </c>
      <c r="C15558" s="375" t="s">
        <v>16182</v>
      </c>
      <c r="D15558" s="377">
        <v>0</v>
      </c>
    </row>
    <row r="15559" spans="1:4">
      <c r="A15559" s="375">
        <v>2102</v>
      </c>
      <c r="B15559" s="375">
        <v>2149</v>
      </c>
      <c r="C15559" s="375" t="s">
        <v>16183</v>
      </c>
      <c r="D15559" s="377">
        <v>0</v>
      </c>
    </row>
    <row r="15560" spans="1:4">
      <c r="A15560" s="375">
        <v>2103</v>
      </c>
      <c r="B15560" s="375">
        <v>2149</v>
      </c>
      <c r="C15560" s="375" t="s">
        <v>16184</v>
      </c>
      <c r="D15560" s="377">
        <v>0</v>
      </c>
    </row>
    <row r="15561" spans="1:4">
      <c r="A15561" s="375">
        <v>2104</v>
      </c>
      <c r="B15561" s="375">
        <v>2149</v>
      </c>
      <c r="C15561" s="375" t="s">
        <v>16185</v>
      </c>
      <c r="D15561" s="377">
        <v>0</v>
      </c>
    </row>
    <row r="15562" spans="1:4">
      <c r="A15562" s="375">
        <v>2105</v>
      </c>
      <c r="B15562" s="375">
        <v>2149</v>
      </c>
      <c r="C15562" s="375" t="s">
        <v>16186</v>
      </c>
      <c r="D15562" s="377">
        <v>0</v>
      </c>
    </row>
    <row r="15563" spans="1:4">
      <c r="A15563" s="375">
        <v>2108</v>
      </c>
      <c r="B15563" s="375">
        <v>2149</v>
      </c>
      <c r="C15563" s="375" t="s">
        <v>16187</v>
      </c>
      <c r="D15563" s="377">
        <v>2</v>
      </c>
    </row>
    <row r="15564" spans="1:4">
      <c r="A15564" s="375">
        <v>2109</v>
      </c>
      <c r="B15564" s="375">
        <v>2149</v>
      </c>
      <c r="C15564" s="375" t="s">
        <v>16188</v>
      </c>
      <c r="D15564" s="377">
        <v>2</v>
      </c>
    </row>
    <row r="15565" spans="1:4">
      <c r="A15565" s="375">
        <v>2110</v>
      </c>
      <c r="B15565" s="375">
        <v>2149</v>
      </c>
      <c r="C15565" s="375" t="s">
        <v>16189</v>
      </c>
      <c r="D15565" s="377">
        <v>2</v>
      </c>
    </row>
    <row r="15566" spans="1:4">
      <c r="A15566" s="375">
        <v>2111</v>
      </c>
      <c r="B15566" s="375">
        <v>2149</v>
      </c>
      <c r="C15566" s="375" t="s">
        <v>16190</v>
      </c>
      <c r="D15566" s="377">
        <v>2</v>
      </c>
    </row>
    <row r="15567" spans="1:4">
      <c r="A15567" s="375">
        <v>2112</v>
      </c>
      <c r="B15567" s="375">
        <v>2149</v>
      </c>
      <c r="C15567" s="375" t="s">
        <v>16191</v>
      </c>
      <c r="D15567" s="377">
        <v>2</v>
      </c>
    </row>
    <row r="15568" spans="1:4">
      <c r="A15568" s="375">
        <v>2113</v>
      </c>
      <c r="B15568" s="375">
        <v>2149</v>
      </c>
      <c r="C15568" s="375" t="s">
        <v>16192</v>
      </c>
      <c r="D15568" s="377">
        <v>0</v>
      </c>
    </row>
    <row r="15569" spans="1:4">
      <c r="A15569" s="375">
        <v>2115</v>
      </c>
      <c r="B15569" s="375">
        <v>2149</v>
      </c>
      <c r="C15569" s="375" t="s">
        <v>16193</v>
      </c>
      <c r="D15569" s="377">
        <v>2</v>
      </c>
    </row>
    <row r="15570" spans="1:4">
      <c r="A15570" s="375">
        <v>2116</v>
      </c>
      <c r="B15570" s="375">
        <v>2149</v>
      </c>
      <c r="C15570" s="375" t="s">
        <v>16194</v>
      </c>
      <c r="D15570" s="377">
        <v>2</v>
      </c>
    </row>
    <row r="15571" spans="1:4">
      <c r="A15571" s="375">
        <v>2117</v>
      </c>
      <c r="B15571" s="375">
        <v>2149</v>
      </c>
      <c r="C15571" s="375" t="s">
        <v>16195</v>
      </c>
      <c r="D15571" s="377">
        <v>2</v>
      </c>
    </row>
    <row r="15572" spans="1:4">
      <c r="A15572" s="375">
        <v>2121</v>
      </c>
      <c r="B15572" s="375">
        <v>2149</v>
      </c>
      <c r="C15572" s="375" t="s">
        <v>16196</v>
      </c>
      <c r="D15572" s="377">
        <v>2</v>
      </c>
    </row>
    <row r="15573" spans="1:4">
      <c r="A15573" s="375">
        <v>2122</v>
      </c>
      <c r="B15573" s="375">
        <v>2149</v>
      </c>
      <c r="C15573" s="375" t="s">
        <v>16197</v>
      </c>
      <c r="D15573" s="377">
        <v>0</v>
      </c>
    </row>
    <row r="15574" spans="1:4">
      <c r="A15574" s="375">
        <v>2123</v>
      </c>
      <c r="B15574" s="375">
        <v>2149</v>
      </c>
      <c r="C15574" s="375" t="s">
        <v>16198</v>
      </c>
      <c r="D15574" s="377">
        <v>2</v>
      </c>
    </row>
    <row r="15575" spans="1:4">
      <c r="A15575" s="375">
        <v>2125</v>
      </c>
      <c r="B15575" s="375">
        <v>2149</v>
      </c>
      <c r="C15575" s="375" t="s">
        <v>16199</v>
      </c>
      <c r="D15575" s="377">
        <v>2</v>
      </c>
    </row>
    <row r="15576" spans="1:4">
      <c r="A15576" s="375">
        <v>2130</v>
      </c>
      <c r="B15576" s="375">
        <v>2149</v>
      </c>
      <c r="C15576" s="375" t="s">
        <v>16200</v>
      </c>
      <c r="D15576" s="377">
        <v>2</v>
      </c>
    </row>
    <row r="15577" spans="1:4">
      <c r="A15577" s="375">
        <v>2132</v>
      </c>
      <c r="B15577" s="375">
        <v>2149</v>
      </c>
      <c r="C15577" s="375" t="s">
        <v>16201</v>
      </c>
      <c r="D15577" s="377">
        <v>2</v>
      </c>
    </row>
    <row r="15578" spans="1:4">
      <c r="A15578" s="375">
        <v>2133</v>
      </c>
      <c r="B15578" s="375">
        <v>2149</v>
      </c>
      <c r="C15578" s="375" t="s">
        <v>16202</v>
      </c>
      <c r="D15578" s="377">
        <v>2</v>
      </c>
    </row>
    <row r="15579" spans="1:4">
      <c r="A15579" s="375">
        <v>2135</v>
      </c>
      <c r="B15579" s="375">
        <v>2149</v>
      </c>
      <c r="C15579" s="375" t="s">
        <v>16203</v>
      </c>
      <c r="D15579" s="377">
        <v>2</v>
      </c>
    </row>
    <row r="15580" spans="1:4">
      <c r="A15580" s="375">
        <v>2136</v>
      </c>
      <c r="B15580" s="375">
        <v>2149</v>
      </c>
      <c r="C15580" s="375" t="s">
        <v>16204</v>
      </c>
      <c r="D15580" s="377">
        <v>2</v>
      </c>
    </row>
    <row r="15581" spans="1:4">
      <c r="A15581" s="375">
        <v>2137</v>
      </c>
      <c r="B15581" s="375">
        <v>2149</v>
      </c>
      <c r="C15581" s="375" t="s">
        <v>16205</v>
      </c>
      <c r="D15581" s="377">
        <v>2</v>
      </c>
    </row>
    <row r="15582" spans="1:4">
      <c r="A15582" s="375">
        <v>2139</v>
      </c>
      <c r="B15582" s="375">
        <v>2149</v>
      </c>
      <c r="C15582" s="375" t="s">
        <v>16206</v>
      </c>
      <c r="D15582" s="377">
        <v>0</v>
      </c>
    </row>
    <row r="15583" spans="1:4">
      <c r="A15583" s="375">
        <v>2142</v>
      </c>
      <c r="B15583" s="375">
        <v>2149</v>
      </c>
      <c r="C15583" s="375" t="s">
        <v>16207</v>
      </c>
      <c r="D15583" s="377">
        <v>0</v>
      </c>
    </row>
    <row r="15584" spans="1:4">
      <c r="A15584" s="375">
        <v>2146</v>
      </c>
      <c r="B15584" s="375">
        <v>2149</v>
      </c>
      <c r="C15584" s="375" t="s">
        <v>16208</v>
      </c>
      <c r="D15584" s="377">
        <v>0</v>
      </c>
    </row>
    <row r="15585" spans="1:4">
      <c r="A15585" s="375">
        <v>2148</v>
      </c>
      <c r="B15585" s="375">
        <v>2149</v>
      </c>
      <c r="C15585" s="375" t="s">
        <v>16209</v>
      </c>
      <c r="D15585" s="377">
        <v>0</v>
      </c>
    </row>
    <row r="15586" spans="1:4">
      <c r="A15586" s="375">
        <v>2149</v>
      </c>
      <c r="B15586" s="375">
        <v>2149</v>
      </c>
      <c r="C15586" s="375" t="s">
        <v>16210</v>
      </c>
      <c r="D15586" s="377" t="s">
        <v>94</v>
      </c>
    </row>
    <row r="15587" spans="1:4">
      <c r="A15587" s="375">
        <v>2151</v>
      </c>
      <c r="B15587" s="375">
        <v>2149</v>
      </c>
      <c r="C15587" s="375" t="s">
        <v>16211</v>
      </c>
      <c r="D15587" s="377">
        <v>2</v>
      </c>
    </row>
    <row r="15588" spans="1:4">
      <c r="A15588" s="375">
        <v>2152</v>
      </c>
      <c r="B15588" s="375">
        <v>2149</v>
      </c>
      <c r="C15588" s="375" t="s">
        <v>16212</v>
      </c>
      <c r="D15588" s="377">
        <v>0</v>
      </c>
    </row>
    <row r="15589" spans="1:4">
      <c r="A15589" s="375">
        <v>2153</v>
      </c>
      <c r="B15589" s="375">
        <v>2149</v>
      </c>
      <c r="C15589" s="375" t="s">
        <v>16213</v>
      </c>
      <c r="D15589" s="377">
        <v>0</v>
      </c>
    </row>
    <row r="15590" spans="1:4">
      <c r="A15590" s="375">
        <v>2154</v>
      </c>
      <c r="B15590" s="375">
        <v>2149</v>
      </c>
      <c r="C15590" s="375" t="s">
        <v>16214</v>
      </c>
      <c r="D15590" s="377">
        <v>0</v>
      </c>
    </row>
    <row r="15591" spans="1:4">
      <c r="A15591" s="375">
        <v>2155</v>
      </c>
      <c r="B15591" s="375">
        <v>2149</v>
      </c>
      <c r="C15591" s="375" t="s">
        <v>16215</v>
      </c>
      <c r="D15591" s="377">
        <v>0</v>
      </c>
    </row>
    <row r="15592" spans="1:4">
      <c r="A15592" s="375">
        <v>2156</v>
      </c>
      <c r="B15592" s="375">
        <v>2149</v>
      </c>
      <c r="C15592" s="375" t="s">
        <v>16216</v>
      </c>
      <c r="D15592" s="377">
        <v>0</v>
      </c>
    </row>
    <row r="15593" spans="1:4">
      <c r="A15593" s="375">
        <v>2162</v>
      </c>
      <c r="B15593" s="375">
        <v>2149</v>
      </c>
      <c r="C15593" s="375" t="s">
        <v>16217</v>
      </c>
      <c r="D15593" s="377">
        <v>0</v>
      </c>
    </row>
    <row r="15594" spans="1:4">
      <c r="A15594" s="375">
        <v>2163</v>
      </c>
      <c r="B15594" s="375">
        <v>2149</v>
      </c>
      <c r="C15594" s="375" t="s">
        <v>16218</v>
      </c>
      <c r="D15594" s="377">
        <v>0</v>
      </c>
    </row>
    <row r="15595" spans="1:4">
      <c r="A15595" s="375">
        <v>2164</v>
      </c>
      <c r="B15595" s="375">
        <v>2149</v>
      </c>
      <c r="C15595" s="375" t="s">
        <v>16219</v>
      </c>
      <c r="D15595" s="377">
        <v>0</v>
      </c>
    </row>
    <row r="15596" spans="1:4">
      <c r="A15596" s="375">
        <v>2169</v>
      </c>
      <c r="B15596" s="375">
        <v>2149</v>
      </c>
      <c r="C15596" s="375" t="s">
        <v>16220</v>
      </c>
      <c r="D15596" s="377">
        <v>0</v>
      </c>
    </row>
    <row r="15597" spans="1:4">
      <c r="A15597" s="375">
        <v>2171</v>
      </c>
      <c r="B15597" s="375">
        <v>2149</v>
      </c>
      <c r="C15597" s="375" t="s">
        <v>16221</v>
      </c>
      <c r="D15597" s="377">
        <v>0</v>
      </c>
    </row>
    <row r="15598" spans="1:4">
      <c r="A15598" s="375">
        <v>2172</v>
      </c>
      <c r="B15598" s="375">
        <v>2149</v>
      </c>
      <c r="C15598" s="375" t="s">
        <v>16222</v>
      </c>
      <c r="D15598" s="377">
        <v>0</v>
      </c>
    </row>
    <row r="15599" spans="1:4">
      <c r="A15599" s="375">
        <v>2173</v>
      </c>
      <c r="B15599" s="375">
        <v>2149</v>
      </c>
      <c r="C15599" s="375" t="s">
        <v>16223</v>
      </c>
      <c r="D15599" s="377">
        <v>0</v>
      </c>
    </row>
    <row r="15600" spans="1:4">
      <c r="A15600" s="375">
        <v>2174</v>
      </c>
      <c r="B15600" s="375">
        <v>2149</v>
      </c>
      <c r="C15600" s="375" t="s">
        <v>16224</v>
      </c>
      <c r="D15600" s="377">
        <v>0</v>
      </c>
    </row>
    <row r="15601" spans="1:4">
      <c r="A15601" s="375">
        <v>2175</v>
      </c>
      <c r="B15601" s="375">
        <v>2149</v>
      </c>
      <c r="C15601" s="375" t="s">
        <v>16225</v>
      </c>
      <c r="D15601" s="377">
        <v>0</v>
      </c>
    </row>
    <row r="15602" spans="1:4">
      <c r="A15602" s="375">
        <v>2176</v>
      </c>
      <c r="B15602" s="375">
        <v>2149</v>
      </c>
      <c r="C15602" s="375" t="s">
        <v>16226</v>
      </c>
      <c r="D15602" s="377">
        <v>0</v>
      </c>
    </row>
    <row r="15603" spans="1:4">
      <c r="A15603" s="375">
        <v>2177</v>
      </c>
      <c r="B15603" s="375">
        <v>2149</v>
      </c>
      <c r="C15603" s="375" t="s">
        <v>16227</v>
      </c>
      <c r="D15603" s="377">
        <v>0</v>
      </c>
    </row>
    <row r="15604" spans="1:4">
      <c r="A15604" s="375">
        <v>2178</v>
      </c>
      <c r="B15604" s="375">
        <v>2149</v>
      </c>
      <c r="C15604" s="375" t="s">
        <v>16228</v>
      </c>
      <c r="D15604" s="377">
        <v>2</v>
      </c>
    </row>
    <row r="15605" spans="1:4">
      <c r="A15605" s="375">
        <v>2179</v>
      </c>
      <c r="B15605" s="375">
        <v>2149</v>
      </c>
      <c r="C15605" s="375" t="s">
        <v>16229</v>
      </c>
      <c r="D15605" s="377">
        <v>2</v>
      </c>
    </row>
    <row r="15606" spans="1:4">
      <c r="A15606" s="375">
        <v>2180</v>
      </c>
      <c r="B15606" s="375">
        <v>2149</v>
      </c>
      <c r="C15606" s="375" t="s">
        <v>16230</v>
      </c>
      <c r="D15606" s="377">
        <v>2</v>
      </c>
    </row>
    <row r="15607" spans="1:4">
      <c r="A15607" s="375">
        <v>2182</v>
      </c>
      <c r="B15607" s="375">
        <v>2149</v>
      </c>
      <c r="C15607" s="375" t="s">
        <v>16231</v>
      </c>
      <c r="D15607" s="377">
        <v>2</v>
      </c>
    </row>
    <row r="15608" spans="1:4">
      <c r="A15608" s="375">
        <v>2183</v>
      </c>
      <c r="B15608" s="375">
        <v>2149</v>
      </c>
      <c r="C15608" s="375" t="s">
        <v>16232</v>
      </c>
      <c r="D15608" s="377">
        <v>2</v>
      </c>
    </row>
    <row r="15609" spans="1:4">
      <c r="A15609" s="375">
        <v>2184</v>
      </c>
      <c r="B15609" s="375">
        <v>2149</v>
      </c>
      <c r="C15609" s="375" t="s">
        <v>16233</v>
      </c>
      <c r="D15609" s="377">
        <v>0</v>
      </c>
    </row>
    <row r="15610" spans="1:4">
      <c r="A15610" s="375">
        <v>2185</v>
      </c>
      <c r="B15610" s="375">
        <v>2149</v>
      </c>
      <c r="C15610" s="375" t="s">
        <v>16234</v>
      </c>
      <c r="D15610" s="377">
        <v>0</v>
      </c>
    </row>
    <row r="15611" spans="1:4">
      <c r="A15611" s="375">
        <v>2187</v>
      </c>
      <c r="B15611" s="375">
        <v>2149</v>
      </c>
      <c r="C15611" s="375" t="s">
        <v>16235</v>
      </c>
      <c r="D15611" s="377">
        <v>2</v>
      </c>
    </row>
    <row r="15612" spans="1:4">
      <c r="A15612" s="375">
        <v>2188</v>
      </c>
      <c r="B15612" s="375">
        <v>2149</v>
      </c>
      <c r="C15612" s="375" t="s">
        <v>16236</v>
      </c>
      <c r="D15612" s="377">
        <v>2</v>
      </c>
    </row>
    <row r="15613" spans="1:4">
      <c r="A15613" s="375">
        <v>2189</v>
      </c>
      <c r="B15613" s="375">
        <v>2149</v>
      </c>
      <c r="C15613" s="375" t="s">
        <v>16237</v>
      </c>
      <c r="D15613" s="377">
        <v>0</v>
      </c>
    </row>
    <row r="15614" spans="1:4">
      <c r="A15614" s="375">
        <v>2192</v>
      </c>
      <c r="B15614" s="375">
        <v>2149</v>
      </c>
      <c r="C15614" s="375" t="s">
        <v>16238</v>
      </c>
      <c r="D15614" s="377">
        <v>0</v>
      </c>
    </row>
    <row r="15615" spans="1:4">
      <c r="A15615" s="375">
        <v>2196</v>
      </c>
      <c r="B15615" s="375">
        <v>2149</v>
      </c>
      <c r="C15615" s="375" t="s">
        <v>16239</v>
      </c>
      <c r="D15615" s="377">
        <v>2</v>
      </c>
    </row>
    <row r="15616" spans="1:4">
      <c r="A15616" s="375">
        <v>2197</v>
      </c>
      <c r="B15616" s="375">
        <v>2149</v>
      </c>
      <c r="C15616" s="375" t="s">
        <v>16240</v>
      </c>
      <c r="D15616" s="377">
        <v>0</v>
      </c>
    </row>
    <row r="15617" spans="1:4">
      <c r="A15617" s="375">
        <v>2199</v>
      </c>
      <c r="B15617" s="375">
        <v>2149</v>
      </c>
      <c r="C15617" s="375" t="s">
        <v>16241</v>
      </c>
      <c r="D15617" s="377">
        <v>0</v>
      </c>
    </row>
    <row r="15618" spans="1:4">
      <c r="A15618" s="375">
        <v>2201</v>
      </c>
      <c r="B15618" s="375">
        <v>2149</v>
      </c>
      <c r="C15618" s="375" t="s">
        <v>16242</v>
      </c>
      <c r="D15618" s="377">
        <v>0</v>
      </c>
    </row>
    <row r="15619" spans="1:4">
      <c r="A15619" s="375">
        <v>2202</v>
      </c>
      <c r="B15619" s="375">
        <v>2149</v>
      </c>
      <c r="C15619" s="375" t="s">
        <v>16243</v>
      </c>
      <c r="D15619" s="377">
        <v>2</v>
      </c>
    </row>
    <row r="15620" spans="1:4">
      <c r="A15620" s="375">
        <v>2203</v>
      </c>
      <c r="B15620" s="375">
        <v>2149</v>
      </c>
      <c r="C15620" s="375" t="s">
        <v>16244</v>
      </c>
      <c r="D15620" s="377">
        <v>2</v>
      </c>
    </row>
    <row r="15621" spans="1:4">
      <c r="A15621" s="375">
        <v>2206</v>
      </c>
      <c r="B15621" s="375">
        <v>2149</v>
      </c>
      <c r="C15621" s="375" t="s">
        <v>16245</v>
      </c>
      <c r="D15621" s="377">
        <v>0</v>
      </c>
    </row>
    <row r="15622" spans="1:4">
      <c r="A15622" s="375">
        <v>2207</v>
      </c>
      <c r="B15622" s="375">
        <v>2149</v>
      </c>
      <c r="C15622" s="375" t="s">
        <v>16246</v>
      </c>
      <c r="D15622" s="377">
        <v>0</v>
      </c>
    </row>
    <row r="15623" spans="1:4">
      <c r="A15623" s="375">
        <v>2208</v>
      </c>
      <c r="B15623" s="375">
        <v>2149</v>
      </c>
      <c r="C15623" s="375" t="s">
        <v>16247</v>
      </c>
      <c r="D15623" s="377">
        <v>0</v>
      </c>
    </row>
    <row r="15624" spans="1:4">
      <c r="A15624" s="375">
        <v>2209</v>
      </c>
      <c r="B15624" s="375">
        <v>2149</v>
      </c>
      <c r="C15624" s="375" t="s">
        <v>16248</v>
      </c>
      <c r="D15624" s="377">
        <v>0</v>
      </c>
    </row>
    <row r="15625" spans="1:4">
      <c r="A15625" s="375">
        <v>2210</v>
      </c>
      <c r="B15625" s="375">
        <v>2149</v>
      </c>
      <c r="C15625" s="375" t="s">
        <v>16249</v>
      </c>
      <c r="D15625" s="377">
        <v>0</v>
      </c>
    </row>
    <row r="15626" spans="1:4">
      <c r="A15626" s="375">
        <v>2211</v>
      </c>
      <c r="B15626" s="375">
        <v>2149</v>
      </c>
      <c r="C15626" s="375" t="s">
        <v>16250</v>
      </c>
      <c r="D15626" s="377">
        <v>0</v>
      </c>
    </row>
    <row r="15627" spans="1:4">
      <c r="A15627" s="375">
        <v>2212</v>
      </c>
      <c r="B15627" s="375">
        <v>2149</v>
      </c>
      <c r="C15627" s="375" t="s">
        <v>16251</v>
      </c>
      <c r="D15627" s="377">
        <v>2</v>
      </c>
    </row>
    <row r="15628" spans="1:4">
      <c r="A15628" s="375">
        <v>2213</v>
      </c>
      <c r="B15628" s="375">
        <v>2149</v>
      </c>
      <c r="C15628" s="375" t="s">
        <v>16252</v>
      </c>
      <c r="D15628" s="377">
        <v>0</v>
      </c>
    </row>
    <row r="15629" spans="1:4">
      <c r="A15629" s="375">
        <v>2214</v>
      </c>
      <c r="B15629" s="375">
        <v>2149</v>
      </c>
      <c r="C15629" s="375" t="s">
        <v>16253</v>
      </c>
      <c r="D15629" s="377">
        <v>0</v>
      </c>
    </row>
    <row r="15630" spans="1:4">
      <c r="A15630" s="375">
        <v>2215</v>
      </c>
      <c r="B15630" s="375">
        <v>2149</v>
      </c>
      <c r="C15630" s="375" t="s">
        <v>16254</v>
      </c>
      <c r="D15630" s="377">
        <v>2</v>
      </c>
    </row>
    <row r="15631" spans="1:4">
      <c r="A15631" s="375">
        <v>2312</v>
      </c>
      <c r="B15631" s="375">
        <v>2149</v>
      </c>
      <c r="C15631" s="375" t="s">
        <v>16255</v>
      </c>
      <c r="D15631" s="377">
        <v>2</v>
      </c>
    </row>
    <row r="15632" spans="1:4">
      <c r="A15632" s="375">
        <v>2317</v>
      </c>
      <c r="B15632" s="375">
        <v>2149</v>
      </c>
      <c r="C15632" s="375" t="s">
        <v>16256</v>
      </c>
      <c r="D15632" s="377">
        <v>2</v>
      </c>
    </row>
    <row r="15633" spans="1:4">
      <c r="A15633" s="375">
        <v>2322</v>
      </c>
      <c r="B15633" s="375">
        <v>2149</v>
      </c>
      <c r="C15633" s="375" t="s">
        <v>16257</v>
      </c>
      <c r="D15633" s="377">
        <v>2</v>
      </c>
    </row>
    <row r="15634" spans="1:4">
      <c r="A15634" s="375">
        <v>2323</v>
      </c>
      <c r="B15634" s="375">
        <v>2149</v>
      </c>
      <c r="C15634" s="375" t="s">
        <v>16258</v>
      </c>
      <c r="D15634" s="377">
        <v>0</v>
      </c>
    </row>
    <row r="15635" spans="1:4">
      <c r="A15635" s="375">
        <v>2324</v>
      </c>
      <c r="B15635" s="375">
        <v>2149</v>
      </c>
      <c r="C15635" s="375" t="s">
        <v>16259</v>
      </c>
      <c r="D15635" s="377">
        <v>2</v>
      </c>
    </row>
    <row r="15636" spans="1:4">
      <c r="A15636" s="375">
        <v>2326</v>
      </c>
      <c r="B15636" s="375">
        <v>2149</v>
      </c>
      <c r="C15636" s="375" t="s">
        <v>16260</v>
      </c>
      <c r="D15636" s="377">
        <v>2</v>
      </c>
    </row>
    <row r="15637" spans="1:4">
      <c r="A15637" s="375">
        <v>2328</v>
      </c>
      <c r="B15637" s="375">
        <v>2149</v>
      </c>
      <c r="C15637" s="375" t="s">
        <v>16261</v>
      </c>
      <c r="D15637" s="377">
        <v>2</v>
      </c>
    </row>
    <row r="15638" spans="1:4">
      <c r="A15638" s="375">
        <v>2330</v>
      </c>
      <c r="B15638" s="375">
        <v>2149</v>
      </c>
      <c r="C15638" s="375" t="s">
        <v>16262</v>
      </c>
      <c r="D15638" s="377">
        <v>2</v>
      </c>
    </row>
    <row r="15639" spans="1:4">
      <c r="A15639" s="375">
        <v>2338</v>
      </c>
      <c r="B15639" s="375">
        <v>2149</v>
      </c>
      <c r="C15639" s="375" t="s">
        <v>16263</v>
      </c>
      <c r="D15639" s="377">
        <v>2</v>
      </c>
    </row>
    <row r="15640" spans="1:4">
      <c r="A15640" s="375">
        <v>2341</v>
      </c>
      <c r="B15640" s="375">
        <v>2149</v>
      </c>
      <c r="C15640" s="375" t="s">
        <v>16264</v>
      </c>
      <c r="D15640" s="377">
        <v>2</v>
      </c>
    </row>
    <row r="15641" spans="1:4">
      <c r="A15641" s="375">
        <v>2342</v>
      </c>
      <c r="B15641" s="375">
        <v>2149</v>
      </c>
      <c r="C15641" s="375" t="s">
        <v>16265</v>
      </c>
      <c r="D15641" s="377">
        <v>2</v>
      </c>
    </row>
    <row r="15642" spans="1:4">
      <c r="A15642" s="375">
        <v>2343</v>
      </c>
      <c r="B15642" s="375">
        <v>2149</v>
      </c>
      <c r="C15642" s="375" t="s">
        <v>16266</v>
      </c>
      <c r="D15642" s="377">
        <v>2</v>
      </c>
    </row>
    <row r="15643" spans="1:4">
      <c r="A15643" s="375">
        <v>2345</v>
      </c>
      <c r="B15643" s="375">
        <v>2149</v>
      </c>
      <c r="C15643" s="375" t="s">
        <v>16267</v>
      </c>
      <c r="D15643" s="377">
        <v>2</v>
      </c>
    </row>
    <row r="15644" spans="1:4">
      <c r="A15644" s="375">
        <v>2346</v>
      </c>
      <c r="B15644" s="375">
        <v>2149</v>
      </c>
      <c r="C15644" s="375" t="s">
        <v>16268</v>
      </c>
      <c r="D15644" s="377">
        <v>2</v>
      </c>
    </row>
    <row r="15645" spans="1:4">
      <c r="A15645" s="375">
        <v>2347</v>
      </c>
      <c r="B15645" s="375">
        <v>2149</v>
      </c>
      <c r="C15645" s="375" t="s">
        <v>16269</v>
      </c>
      <c r="D15645" s="377">
        <v>2</v>
      </c>
    </row>
    <row r="15646" spans="1:4">
      <c r="A15646" s="375">
        <v>3102</v>
      </c>
      <c r="B15646" s="375">
        <v>2149</v>
      </c>
      <c r="C15646" s="375" t="s">
        <v>16270</v>
      </c>
      <c r="D15646" s="377">
        <v>2</v>
      </c>
    </row>
    <row r="15647" spans="1:4">
      <c r="A15647" s="375">
        <v>3103</v>
      </c>
      <c r="B15647" s="375">
        <v>2149</v>
      </c>
      <c r="C15647" s="375" t="s">
        <v>16271</v>
      </c>
      <c r="D15647" s="377">
        <v>2</v>
      </c>
    </row>
    <row r="15648" spans="1:4">
      <c r="A15648" s="375">
        <v>3104</v>
      </c>
      <c r="B15648" s="375">
        <v>2149</v>
      </c>
      <c r="C15648" s="375" t="s">
        <v>16272</v>
      </c>
      <c r="D15648" s="377">
        <v>0</v>
      </c>
    </row>
    <row r="15649" spans="1:4">
      <c r="A15649" s="375">
        <v>3105</v>
      </c>
      <c r="B15649" s="375">
        <v>2149</v>
      </c>
      <c r="C15649" s="375" t="s">
        <v>16273</v>
      </c>
      <c r="D15649" s="377">
        <v>0</v>
      </c>
    </row>
    <row r="15650" spans="1:4">
      <c r="A15650" s="375">
        <v>3108</v>
      </c>
      <c r="B15650" s="375">
        <v>2149</v>
      </c>
      <c r="C15650" s="375" t="s">
        <v>16274</v>
      </c>
      <c r="D15650" s="377">
        <v>2</v>
      </c>
    </row>
    <row r="15651" spans="1:4">
      <c r="A15651" s="375">
        <v>3109</v>
      </c>
      <c r="B15651" s="375">
        <v>2149</v>
      </c>
      <c r="C15651" s="375" t="s">
        <v>16275</v>
      </c>
      <c r="D15651" s="377">
        <v>2</v>
      </c>
    </row>
    <row r="15652" spans="1:4">
      <c r="A15652" s="375">
        <v>3115</v>
      </c>
      <c r="B15652" s="375">
        <v>2149</v>
      </c>
      <c r="C15652" s="375" t="s">
        <v>16276</v>
      </c>
      <c r="D15652" s="377">
        <v>2</v>
      </c>
    </row>
    <row r="15653" spans="1:4">
      <c r="A15653" s="375">
        <v>3116</v>
      </c>
      <c r="B15653" s="375">
        <v>2149</v>
      </c>
      <c r="C15653" s="375" t="s">
        <v>16277</v>
      </c>
      <c r="D15653" s="377">
        <v>0</v>
      </c>
    </row>
    <row r="15654" spans="1:4">
      <c r="A15654" s="375">
        <v>3120</v>
      </c>
      <c r="B15654" s="375">
        <v>2149</v>
      </c>
      <c r="C15654" s="375" t="s">
        <v>16278</v>
      </c>
      <c r="D15654" s="377">
        <v>0</v>
      </c>
    </row>
    <row r="15655" spans="1:4">
      <c r="A15655" s="375">
        <v>3121</v>
      </c>
      <c r="B15655" s="375">
        <v>2149</v>
      </c>
      <c r="C15655" s="375" t="s">
        <v>16279</v>
      </c>
      <c r="D15655" s="377">
        <v>0</v>
      </c>
    </row>
    <row r="15656" spans="1:4">
      <c r="A15656" s="375">
        <v>3141</v>
      </c>
      <c r="B15656" s="375">
        <v>2149</v>
      </c>
      <c r="C15656" s="375" t="s">
        <v>16280</v>
      </c>
      <c r="D15656" s="377">
        <v>0</v>
      </c>
    </row>
    <row r="15657" spans="1:4">
      <c r="A15657" s="375">
        <v>3145</v>
      </c>
      <c r="B15657" s="375">
        <v>2149</v>
      </c>
      <c r="C15657" s="375" t="s">
        <v>16281</v>
      </c>
      <c r="D15657" s="377">
        <v>0</v>
      </c>
    </row>
    <row r="15658" spans="1:4">
      <c r="A15658" s="375">
        <v>3146</v>
      </c>
      <c r="B15658" s="375">
        <v>2149</v>
      </c>
      <c r="C15658" s="375" t="s">
        <v>16282</v>
      </c>
      <c r="D15658" s="377">
        <v>0</v>
      </c>
    </row>
    <row r="15659" spans="1:4">
      <c r="A15659" s="375">
        <v>3147</v>
      </c>
      <c r="B15659" s="375">
        <v>2149</v>
      </c>
      <c r="C15659" s="375" t="s">
        <v>16283</v>
      </c>
      <c r="D15659" s="377">
        <v>0</v>
      </c>
    </row>
    <row r="15660" spans="1:4">
      <c r="A15660" s="375">
        <v>3181</v>
      </c>
      <c r="B15660" s="375">
        <v>2149</v>
      </c>
      <c r="C15660" s="375" t="s">
        <v>16284</v>
      </c>
      <c r="D15660" s="377">
        <v>0</v>
      </c>
    </row>
    <row r="15661" spans="1:4">
      <c r="A15661" s="375">
        <v>3199</v>
      </c>
      <c r="B15661" s="375">
        <v>2149</v>
      </c>
      <c r="C15661" s="375" t="s">
        <v>16285</v>
      </c>
      <c r="D15661" s="377">
        <v>2</v>
      </c>
    </row>
    <row r="15662" spans="1:4">
      <c r="A15662" s="375">
        <v>4109</v>
      </c>
      <c r="B15662" s="375">
        <v>2149</v>
      </c>
      <c r="C15662" s="375" t="s">
        <v>16286</v>
      </c>
      <c r="D15662" s="377">
        <v>2</v>
      </c>
    </row>
    <row r="15663" spans="1:4">
      <c r="A15663" s="375">
        <v>4111</v>
      </c>
      <c r="B15663" s="375">
        <v>2149</v>
      </c>
      <c r="C15663" s="375" t="s">
        <v>16287</v>
      </c>
      <c r="D15663" s="377">
        <v>2</v>
      </c>
    </row>
    <row r="15664" spans="1:4">
      <c r="A15664" s="375">
        <v>4112</v>
      </c>
      <c r="B15664" s="375">
        <v>2149</v>
      </c>
      <c r="C15664" s="375" t="s">
        <v>16288</v>
      </c>
      <c r="D15664" s="377">
        <v>0</v>
      </c>
    </row>
    <row r="15665" spans="1:4">
      <c r="A15665" s="375">
        <v>4116</v>
      </c>
      <c r="B15665" s="375">
        <v>2149</v>
      </c>
      <c r="C15665" s="375" t="s">
        <v>16289</v>
      </c>
      <c r="D15665" s="377">
        <v>0</v>
      </c>
    </row>
    <row r="15666" spans="1:4">
      <c r="A15666" s="375">
        <v>4117</v>
      </c>
      <c r="B15666" s="375">
        <v>2149</v>
      </c>
      <c r="C15666" s="375" t="s">
        <v>16290</v>
      </c>
      <c r="D15666" s="377">
        <v>2</v>
      </c>
    </row>
    <row r="15667" spans="1:4">
      <c r="A15667" s="375">
        <v>4121</v>
      </c>
      <c r="B15667" s="375">
        <v>2149</v>
      </c>
      <c r="C15667" s="375" t="s">
        <v>16291</v>
      </c>
      <c r="D15667" s="377">
        <v>2</v>
      </c>
    </row>
    <row r="15668" spans="1:4">
      <c r="A15668" s="375">
        <v>4123</v>
      </c>
      <c r="B15668" s="375">
        <v>2149</v>
      </c>
      <c r="C15668" s="375" t="s">
        <v>16292</v>
      </c>
      <c r="D15668" s="377">
        <v>0</v>
      </c>
    </row>
    <row r="15669" spans="1:4">
      <c r="A15669" s="375">
        <v>4124</v>
      </c>
      <c r="B15669" s="375">
        <v>2149</v>
      </c>
      <c r="C15669" s="375" t="s">
        <v>16293</v>
      </c>
      <c r="D15669" s="377">
        <v>0</v>
      </c>
    </row>
    <row r="15670" spans="1:4">
      <c r="A15670" s="375">
        <v>4126</v>
      </c>
      <c r="B15670" s="375">
        <v>2149</v>
      </c>
      <c r="C15670" s="375" t="s">
        <v>16294</v>
      </c>
      <c r="D15670" s="377">
        <v>2</v>
      </c>
    </row>
    <row r="15671" spans="1:4">
      <c r="A15671" s="375">
        <v>4130</v>
      </c>
      <c r="B15671" s="375">
        <v>2149</v>
      </c>
      <c r="C15671" s="375" t="s">
        <v>16295</v>
      </c>
      <c r="D15671" s="377">
        <v>0</v>
      </c>
    </row>
    <row r="15672" spans="1:4">
      <c r="A15672" s="375">
        <v>4131</v>
      </c>
      <c r="B15672" s="375">
        <v>2149</v>
      </c>
      <c r="C15672" s="375" t="s">
        <v>16296</v>
      </c>
      <c r="D15672" s="377">
        <v>2</v>
      </c>
    </row>
    <row r="15673" spans="1:4">
      <c r="A15673" s="375">
        <v>4132</v>
      </c>
      <c r="B15673" s="375">
        <v>2149</v>
      </c>
      <c r="C15673" s="375" t="s">
        <v>16297</v>
      </c>
      <c r="D15673" s="377">
        <v>2</v>
      </c>
    </row>
    <row r="15674" spans="1:4">
      <c r="A15674" s="375">
        <v>4140</v>
      </c>
      <c r="B15674" s="375">
        <v>2149</v>
      </c>
      <c r="C15674" s="375" t="s">
        <v>16298</v>
      </c>
      <c r="D15674" s="377">
        <v>0</v>
      </c>
    </row>
    <row r="15675" spans="1:4">
      <c r="A15675" s="375">
        <v>4170</v>
      </c>
      <c r="B15675" s="375">
        <v>2149</v>
      </c>
      <c r="C15675" s="375" t="s">
        <v>16299</v>
      </c>
      <c r="D15675" s="377">
        <v>0</v>
      </c>
    </row>
    <row r="15676" spans="1:4">
      <c r="A15676" s="375">
        <v>4173</v>
      </c>
      <c r="B15676" s="375">
        <v>2149</v>
      </c>
      <c r="C15676" s="375" t="s">
        <v>16300</v>
      </c>
      <c r="D15676" s="377">
        <v>2</v>
      </c>
    </row>
    <row r="15677" spans="1:4">
      <c r="A15677" s="375">
        <v>4179</v>
      </c>
      <c r="B15677" s="375">
        <v>2149</v>
      </c>
      <c r="C15677" s="375" t="s">
        <v>16301</v>
      </c>
      <c r="D15677" s="377">
        <v>0</v>
      </c>
    </row>
    <row r="15678" spans="1:4">
      <c r="A15678" s="375">
        <v>4180</v>
      </c>
      <c r="B15678" s="375">
        <v>2149</v>
      </c>
      <c r="C15678" s="375" t="s">
        <v>16302</v>
      </c>
      <c r="D15678" s="377">
        <v>0</v>
      </c>
    </row>
    <row r="15679" spans="1:4">
      <c r="A15679" s="375">
        <v>4181</v>
      </c>
      <c r="B15679" s="375">
        <v>2149</v>
      </c>
      <c r="C15679" s="375" t="s">
        <v>16303</v>
      </c>
      <c r="D15679" s="377">
        <v>0</v>
      </c>
    </row>
    <row r="15680" spans="1:4">
      <c r="A15680" s="375">
        <v>4190</v>
      </c>
      <c r="B15680" s="375">
        <v>2149</v>
      </c>
      <c r="C15680" s="375" t="s">
        <v>16304</v>
      </c>
      <c r="D15680" s="377">
        <v>0</v>
      </c>
    </row>
    <row r="15681" spans="1:4">
      <c r="A15681" s="375">
        <v>4191</v>
      </c>
      <c r="B15681" s="375">
        <v>2149</v>
      </c>
      <c r="C15681" s="375" t="s">
        <v>16305</v>
      </c>
      <c r="D15681" s="377">
        <v>0</v>
      </c>
    </row>
    <row r="15682" spans="1:4">
      <c r="A15682" s="375">
        <v>4192</v>
      </c>
      <c r="B15682" s="375">
        <v>2149</v>
      </c>
      <c r="C15682" s="375" t="s">
        <v>16306</v>
      </c>
      <c r="D15682" s="377">
        <v>0</v>
      </c>
    </row>
    <row r="15683" spans="1:4">
      <c r="A15683" s="375">
        <v>4196</v>
      </c>
      <c r="B15683" s="375">
        <v>2149</v>
      </c>
      <c r="C15683" s="375" t="s">
        <v>16307</v>
      </c>
      <c r="D15683" s="377">
        <v>2</v>
      </c>
    </row>
    <row r="15684" spans="1:4">
      <c r="A15684" s="375">
        <v>4199</v>
      </c>
      <c r="B15684" s="375">
        <v>2149</v>
      </c>
      <c r="C15684" s="375" t="s">
        <v>16308</v>
      </c>
      <c r="D15684" s="377">
        <v>2</v>
      </c>
    </row>
    <row r="15685" spans="1:4">
      <c r="A15685" s="375">
        <v>5002</v>
      </c>
      <c r="B15685" s="375">
        <v>2149</v>
      </c>
      <c r="C15685" s="375" t="s">
        <v>16309</v>
      </c>
      <c r="D15685" s="377">
        <v>2</v>
      </c>
    </row>
    <row r="15686" spans="1:4">
      <c r="A15686" s="375">
        <v>5003</v>
      </c>
      <c r="B15686" s="375">
        <v>2149</v>
      </c>
      <c r="C15686" s="375" t="s">
        <v>16310</v>
      </c>
      <c r="D15686" s="377">
        <v>2</v>
      </c>
    </row>
    <row r="15687" spans="1:4">
      <c r="A15687" s="375">
        <v>5008</v>
      </c>
      <c r="B15687" s="375">
        <v>2149</v>
      </c>
      <c r="C15687" s="375" t="s">
        <v>16311</v>
      </c>
      <c r="D15687" s="377">
        <v>2</v>
      </c>
    </row>
    <row r="15688" spans="1:4">
      <c r="A15688" s="375">
        <v>6002</v>
      </c>
      <c r="B15688" s="375">
        <v>2149</v>
      </c>
      <c r="C15688" s="375" t="s">
        <v>16312</v>
      </c>
      <c r="D15688" s="377">
        <v>2</v>
      </c>
    </row>
    <row r="15689" spans="1:4">
      <c r="A15689" s="375">
        <v>6022</v>
      </c>
      <c r="B15689" s="375">
        <v>2149</v>
      </c>
      <c r="C15689" s="375" t="s">
        <v>16313</v>
      </c>
      <c r="D15689" s="377">
        <v>2</v>
      </c>
    </row>
    <row r="15690" spans="1:4">
      <c r="A15690" s="375">
        <v>6034</v>
      </c>
      <c r="B15690" s="375">
        <v>2149</v>
      </c>
      <c r="C15690" s="375" t="s">
        <v>16314</v>
      </c>
      <c r="D15690" s="377">
        <v>2</v>
      </c>
    </row>
    <row r="15691" spans="1:4">
      <c r="A15691" s="375">
        <v>6042</v>
      </c>
      <c r="B15691" s="375">
        <v>2149</v>
      </c>
      <c r="C15691" s="375" t="s">
        <v>16315</v>
      </c>
      <c r="D15691" s="377">
        <v>2</v>
      </c>
    </row>
    <row r="15692" spans="1:4">
      <c r="A15692" s="375">
        <v>6082</v>
      </c>
      <c r="B15692" s="375">
        <v>2149</v>
      </c>
      <c r="C15692" s="375" t="s">
        <v>16316</v>
      </c>
      <c r="D15692" s="377">
        <v>2</v>
      </c>
    </row>
    <row r="15693" spans="1:4">
      <c r="A15693" s="375">
        <v>1099</v>
      </c>
      <c r="B15693" s="375">
        <v>2151</v>
      </c>
      <c r="C15693" s="375" t="s">
        <v>16317</v>
      </c>
      <c r="D15693" s="377">
        <v>2</v>
      </c>
    </row>
    <row r="15694" spans="1:4">
      <c r="A15694" s="375">
        <v>1100</v>
      </c>
      <c r="B15694" s="375">
        <v>2151</v>
      </c>
      <c r="C15694" s="375" t="s">
        <v>16318</v>
      </c>
      <c r="D15694" s="377">
        <v>0</v>
      </c>
    </row>
    <row r="15695" spans="1:4">
      <c r="A15695" s="375">
        <v>1101</v>
      </c>
      <c r="B15695" s="375">
        <v>2151</v>
      </c>
      <c r="C15695" s="375" t="s">
        <v>16319</v>
      </c>
      <c r="D15695" s="377">
        <v>2</v>
      </c>
    </row>
    <row r="15696" spans="1:4">
      <c r="A15696" s="375">
        <v>1102</v>
      </c>
      <c r="B15696" s="375">
        <v>2151</v>
      </c>
      <c r="C15696" s="375" t="s">
        <v>16320</v>
      </c>
      <c r="D15696" s="377">
        <v>0</v>
      </c>
    </row>
    <row r="15697" spans="1:4">
      <c r="A15697" s="375">
        <v>1103</v>
      </c>
      <c r="B15697" s="375">
        <v>2151</v>
      </c>
      <c r="C15697" s="375" t="s">
        <v>16321</v>
      </c>
      <c r="D15697" s="377">
        <v>2</v>
      </c>
    </row>
    <row r="15698" spans="1:4">
      <c r="A15698" s="375">
        <v>1104</v>
      </c>
      <c r="B15698" s="375">
        <v>2151</v>
      </c>
      <c r="C15698" s="375" t="s">
        <v>16322</v>
      </c>
      <c r="D15698" s="377">
        <v>0</v>
      </c>
    </row>
    <row r="15699" spans="1:4">
      <c r="A15699" s="375">
        <v>1105</v>
      </c>
      <c r="B15699" s="375">
        <v>2151</v>
      </c>
      <c r="C15699" s="375" t="s">
        <v>16323</v>
      </c>
      <c r="D15699" s="377">
        <v>0</v>
      </c>
    </row>
    <row r="15700" spans="1:4">
      <c r="A15700" s="375">
        <v>1106</v>
      </c>
      <c r="B15700" s="375">
        <v>2151</v>
      </c>
      <c r="C15700" s="375" t="s">
        <v>16324</v>
      </c>
      <c r="D15700" s="377">
        <v>0</v>
      </c>
    </row>
    <row r="15701" spans="1:4">
      <c r="A15701" s="375">
        <v>1107</v>
      </c>
      <c r="B15701" s="375">
        <v>2151</v>
      </c>
      <c r="C15701" s="375" t="s">
        <v>16325</v>
      </c>
      <c r="D15701" s="377">
        <v>2</v>
      </c>
    </row>
    <row r="15702" spans="1:4">
      <c r="A15702" s="375">
        <v>1109</v>
      </c>
      <c r="B15702" s="375">
        <v>2151</v>
      </c>
      <c r="C15702" s="375" t="s">
        <v>16326</v>
      </c>
      <c r="D15702" s="377">
        <v>0</v>
      </c>
    </row>
    <row r="15703" spans="1:4">
      <c r="A15703" s="375">
        <v>1113</v>
      </c>
      <c r="B15703" s="375">
        <v>2151</v>
      </c>
      <c r="C15703" s="375" t="s">
        <v>16327</v>
      </c>
      <c r="D15703" s="377">
        <v>0</v>
      </c>
    </row>
    <row r="15704" spans="1:4">
      <c r="A15704" s="375">
        <v>1114</v>
      </c>
      <c r="B15704" s="375">
        <v>2151</v>
      </c>
      <c r="C15704" s="375" t="s">
        <v>16328</v>
      </c>
      <c r="D15704" s="377">
        <v>2</v>
      </c>
    </row>
    <row r="15705" spans="1:4">
      <c r="A15705" s="375">
        <v>1115</v>
      </c>
      <c r="B15705" s="375">
        <v>2151</v>
      </c>
      <c r="C15705" s="375" t="s">
        <v>16329</v>
      </c>
      <c r="D15705" s="377">
        <v>0</v>
      </c>
    </row>
    <row r="15706" spans="1:4">
      <c r="A15706" s="375">
        <v>1120</v>
      </c>
      <c r="B15706" s="375">
        <v>2151</v>
      </c>
      <c r="C15706" s="375" t="s">
        <v>16330</v>
      </c>
      <c r="D15706" s="377">
        <v>2</v>
      </c>
    </row>
    <row r="15707" spans="1:4">
      <c r="A15707" s="375">
        <v>1121</v>
      </c>
      <c r="B15707" s="375">
        <v>2151</v>
      </c>
      <c r="C15707" s="375" t="s">
        <v>16331</v>
      </c>
      <c r="D15707" s="377">
        <v>2</v>
      </c>
    </row>
    <row r="15708" spans="1:4">
      <c r="A15708" s="375">
        <v>1123</v>
      </c>
      <c r="B15708" s="375">
        <v>2151</v>
      </c>
      <c r="C15708" s="375" t="s">
        <v>16332</v>
      </c>
      <c r="D15708" s="377">
        <v>0</v>
      </c>
    </row>
    <row r="15709" spans="1:4">
      <c r="A15709" s="375">
        <v>1124</v>
      </c>
      <c r="B15709" s="375">
        <v>2151</v>
      </c>
      <c r="C15709" s="375" t="s">
        <v>16333</v>
      </c>
      <c r="D15709" s="377">
        <v>2</v>
      </c>
    </row>
    <row r="15710" spans="1:4">
      <c r="A15710" s="375">
        <v>1125</v>
      </c>
      <c r="B15710" s="375">
        <v>2151</v>
      </c>
      <c r="C15710" s="375" t="s">
        <v>16334</v>
      </c>
      <c r="D15710" s="377">
        <v>2</v>
      </c>
    </row>
    <row r="15711" spans="1:4">
      <c r="A15711" s="375">
        <v>1126</v>
      </c>
      <c r="B15711" s="375">
        <v>2151</v>
      </c>
      <c r="C15711" s="375" t="s">
        <v>16335</v>
      </c>
      <c r="D15711" s="377">
        <v>2</v>
      </c>
    </row>
    <row r="15712" spans="1:4">
      <c r="A15712" s="375">
        <v>1127</v>
      </c>
      <c r="B15712" s="375">
        <v>2151</v>
      </c>
      <c r="C15712" s="375" t="s">
        <v>16336</v>
      </c>
      <c r="D15712" s="377">
        <v>0</v>
      </c>
    </row>
    <row r="15713" spans="1:4">
      <c r="A15713" s="375">
        <v>1128</v>
      </c>
      <c r="B15713" s="375">
        <v>2151</v>
      </c>
      <c r="C15713" s="375" t="s">
        <v>16337</v>
      </c>
      <c r="D15713" s="377">
        <v>2</v>
      </c>
    </row>
    <row r="15714" spans="1:4">
      <c r="A15714" s="375">
        <v>1129</v>
      </c>
      <c r="B15714" s="375">
        <v>2151</v>
      </c>
      <c r="C15714" s="375" t="s">
        <v>16338</v>
      </c>
      <c r="D15714" s="377">
        <v>0</v>
      </c>
    </row>
    <row r="15715" spans="1:4">
      <c r="A15715" s="375">
        <v>1130</v>
      </c>
      <c r="B15715" s="375">
        <v>2151</v>
      </c>
      <c r="C15715" s="375" t="s">
        <v>16339</v>
      </c>
      <c r="D15715" s="377">
        <v>0</v>
      </c>
    </row>
    <row r="15716" spans="1:4">
      <c r="A15716" s="375">
        <v>1131</v>
      </c>
      <c r="B15716" s="375">
        <v>2151</v>
      </c>
      <c r="C15716" s="375" t="s">
        <v>16340</v>
      </c>
      <c r="D15716" s="377">
        <v>2</v>
      </c>
    </row>
    <row r="15717" spans="1:4">
      <c r="A15717" s="375">
        <v>1132</v>
      </c>
      <c r="B15717" s="375">
        <v>2151</v>
      </c>
      <c r="C15717" s="375" t="s">
        <v>16341</v>
      </c>
      <c r="D15717" s="377">
        <v>0</v>
      </c>
    </row>
    <row r="15718" spans="1:4">
      <c r="A15718" s="375">
        <v>1137</v>
      </c>
      <c r="B15718" s="375">
        <v>2151</v>
      </c>
      <c r="C15718" s="375" t="s">
        <v>16342</v>
      </c>
      <c r="D15718" s="377">
        <v>0</v>
      </c>
    </row>
    <row r="15719" spans="1:4">
      <c r="A15719" s="375">
        <v>1151</v>
      </c>
      <c r="B15719" s="375">
        <v>2151</v>
      </c>
      <c r="C15719" s="375" t="s">
        <v>16343</v>
      </c>
      <c r="D15719" s="377">
        <v>2</v>
      </c>
    </row>
    <row r="15720" spans="1:4">
      <c r="A15720" s="375">
        <v>1152</v>
      </c>
      <c r="B15720" s="375">
        <v>2151</v>
      </c>
      <c r="C15720" s="375" t="s">
        <v>16344</v>
      </c>
      <c r="D15720" s="377">
        <v>2</v>
      </c>
    </row>
    <row r="15721" spans="1:4">
      <c r="A15721" s="375">
        <v>1153</v>
      </c>
      <c r="B15721" s="375">
        <v>2151</v>
      </c>
      <c r="C15721" s="375" t="s">
        <v>16345</v>
      </c>
      <c r="D15721" s="377">
        <v>0</v>
      </c>
    </row>
    <row r="15722" spans="1:4">
      <c r="A15722" s="375">
        <v>1157</v>
      </c>
      <c r="B15722" s="375">
        <v>2151</v>
      </c>
      <c r="C15722" s="375" t="s">
        <v>16346</v>
      </c>
      <c r="D15722" s="377">
        <v>0</v>
      </c>
    </row>
    <row r="15723" spans="1:4">
      <c r="A15723" s="375">
        <v>1175</v>
      </c>
      <c r="B15723" s="375">
        <v>2151</v>
      </c>
      <c r="C15723" s="375" t="s">
        <v>16347</v>
      </c>
      <c r="D15723" s="377">
        <v>2</v>
      </c>
    </row>
    <row r="15724" spans="1:4">
      <c r="A15724" s="375">
        <v>1181</v>
      </c>
      <c r="B15724" s="375">
        <v>2151</v>
      </c>
      <c r="C15724" s="375" t="s">
        <v>16348</v>
      </c>
      <c r="D15724" s="377">
        <v>0</v>
      </c>
    </row>
    <row r="15725" spans="1:4">
      <c r="A15725" s="375">
        <v>1183</v>
      </c>
      <c r="B15725" s="375">
        <v>2151</v>
      </c>
      <c r="C15725" s="375" t="s">
        <v>16349</v>
      </c>
      <c r="D15725" s="377">
        <v>0</v>
      </c>
    </row>
    <row r="15726" spans="1:4">
      <c r="A15726" s="375">
        <v>1185</v>
      </c>
      <c r="B15726" s="375">
        <v>2151</v>
      </c>
      <c r="C15726" s="375" t="s">
        <v>16350</v>
      </c>
      <c r="D15726" s="377">
        <v>0</v>
      </c>
    </row>
    <row r="15727" spans="1:4">
      <c r="A15727" s="375">
        <v>1186</v>
      </c>
      <c r="B15727" s="375">
        <v>2151</v>
      </c>
      <c r="C15727" s="375" t="s">
        <v>16351</v>
      </c>
      <c r="D15727" s="377">
        <v>0</v>
      </c>
    </row>
    <row r="15728" spans="1:4">
      <c r="A15728" s="375">
        <v>1187</v>
      </c>
      <c r="B15728" s="375">
        <v>2151</v>
      </c>
      <c r="C15728" s="375" t="s">
        <v>16352</v>
      </c>
      <c r="D15728" s="377">
        <v>0</v>
      </c>
    </row>
    <row r="15729" spans="1:4">
      <c r="A15729" s="375">
        <v>1188</v>
      </c>
      <c r="B15729" s="375">
        <v>2151</v>
      </c>
      <c r="C15729" s="375" t="s">
        <v>16353</v>
      </c>
      <c r="D15729" s="377">
        <v>0</v>
      </c>
    </row>
    <row r="15730" spans="1:4">
      <c r="A15730" s="375">
        <v>1189</v>
      </c>
      <c r="B15730" s="375">
        <v>2151</v>
      </c>
      <c r="C15730" s="375" t="s">
        <v>16354</v>
      </c>
      <c r="D15730" s="377">
        <v>2</v>
      </c>
    </row>
    <row r="15731" spans="1:4">
      <c r="A15731" s="375">
        <v>1190</v>
      </c>
      <c r="B15731" s="375">
        <v>2151</v>
      </c>
      <c r="C15731" s="375" t="s">
        <v>16355</v>
      </c>
      <c r="D15731" s="377">
        <v>0</v>
      </c>
    </row>
    <row r="15732" spans="1:4">
      <c r="A15732" s="375">
        <v>1192</v>
      </c>
      <c r="B15732" s="375">
        <v>2151</v>
      </c>
      <c r="C15732" s="375" t="s">
        <v>16356</v>
      </c>
      <c r="D15732" s="377">
        <v>2</v>
      </c>
    </row>
    <row r="15733" spans="1:4">
      <c r="A15733" s="375">
        <v>1193</v>
      </c>
      <c r="B15733" s="375">
        <v>2151</v>
      </c>
      <c r="C15733" s="375" t="s">
        <v>16357</v>
      </c>
      <c r="D15733" s="377">
        <v>2</v>
      </c>
    </row>
    <row r="15734" spans="1:4">
      <c r="A15734" s="375">
        <v>1194</v>
      </c>
      <c r="B15734" s="375">
        <v>2151</v>
      </c>
      <c r="C15734" s="375" t="s">
        <v>16358</v>
      </c>
      <c r="D15734" s="377">
        <v>0</v>
      </c>
    </row>
    <row r="15735" spans="1:4">
      <c r="A15735" s="375">
        <v>1199</v>
      </c>
      <c r="B15735" s="375">
        <v>2151</v>
      </c>
      <c r="C15735" s="375" t="s">
        <v>16359</v>
      </c>
      <c r="D15735" s="377">
        <v>0</v>
      </c>
    </row>
    <row r="15736" spans="1:4">
      <c r="A15736" s="375">
        <v>1201</v>
      </c>
      <c r="B15736" s="375">
        <v>2151</v>
      </c>
      <c r="C15736" s="375" t="s">
        <v>16360</v>
      </c>
      <c r="D15736" s="377">
        <v>0</v>
      </c>
    </row>
    <row r="15737" spans="1:4">
      <c r="A15737" s="375">
        <v>1203</v>
      </c>
      <c r="B15737" s="375">
        <v>2151</v>
      </c>
      <c r="C15737" s="375" t="s">
        <v>16361</v>
      </c>
      <c r="D15737" s="377">
        <v>0</v>
      </c>
    </row>
    <row r="15738" spans="1:4">
      <c r="A15738" s="375">
        <v>1206</v>
      </c>
      <c r="B15738" s="375">
        <v>2151</v>
      </c>
      <c r="C15738" s="375" t="s">
        <v>16362</v>
      </c>
      <c r="D15738" s="377">
        <v>2</v>
      </c>
    </row>
    <row r="15739" spans="1:4">
      <c r="A15739" s="375">
        <v>1210</v>
      </c>
      <c r="B15739" s="375">
        <v>2151</v>
      </c>
      <c r="C15739" s="375" t="s">
        <v>16363</v>
      </c>
      <c r="D15739" s="377">
        <v>0</v>
      </c>
    </row>
    <row r="15740" spans="1:4">
      <c r="A15740" s="375">
        <v>1256</v>
      </c>
      <c r="B15740" s="375">
        <v>2151</v>
      </c>
      <c r="C15740" s="375" t="s">
        <v>16364</v>
      </c>
      <c r="D15740" s="377">
        <v>2</v>
      </c>
    </row>
    <row r="15741" spans="1:4">
      <c r="A15741" s="375">
        <v>1257</v>
      </c>
      <c r="B15741" s="375">
        <v>2151</v>
      </c>
      <c r="C15741" s="375" t="s">
        <v>16365</v>
      </c>
      <c r="D15741" s="377">
        <v>2</v>
      </c>
    </row>
    <row r="15742" spans="1:4">
      <c r="A15742" s="375">
        <v>1260</v>
      </c>
      <c r="B15742" s="375">
        <v>2151</v>
      </c>
      <c r="C15742" s="375" t="s">
        <v>16366</v>
      </c>
      <c r="D15742" s="377">
        <v>2</v>
      </c>
    </row>
    <row r="15743" spans="1:4">
      <c r="A15743" s="375">
        <v>1261</v>
      </c>
      <c r="B15743" s="375">
        <v>2151</v>
      </c>
      <c r="C15743" s="375" t="s">
        <v>16367</v>
      </c>
      <c r="D15743" s="377">
        <v>2</v>
      </c>
    </row>
    <row r="15744" spans="1:4">
      <c r="A15744" s="375">
        <v>1262</v>
      </c>
      <c r="B15744" s="375">
        <v>2151</v>
      </c>
      <c r="C15744" s="375" t="s">
        <v>16368</v>
      </c>
      <c r="D15744" s="377">
        <v>2</v>
      </c>
    </row>
    <row r="15745" spans="1:4">
      <c r="A15745" s="375">
        <v>2095</v>
      </c>
      <c r="B15745" s="375">
        <v>2151</v>
      </c>
      <c r="C15745" s="375" t="s">
        <v>16369</v>
      </c>
      <c r="D15745" s="377">
        <v>2</v>
      </c>
    </row>
    <row r="15746" spans="1:4">
      <c r="A15746" s="375">
        <v>2096</v>
      </c>
      <c r="B15746" s="375">
        <v>2151</v>
      </c>
      <c r="C15746" s="375" t="s">
        <v>16370</v>
      </c>
      <c r="D15746" s="377">
        <v>2</v>
      </c>
    </row>
    <row r="15747" spans="1:4">
      <c r="A15747" s="375">
        <v>2100</v>
      </c>
      <c r="B15747" s="375">
        <v>2151</v>
      </c>
      <c r="C15747" s="375" t="s">
        <v>16371</v>
      </c>
      <c r="D15747" s="377">
        <v>2</v>
      </c>
    </row>
    <row r="15748" spans="1:4">
      <c r="A15748" s="375">
        <v>2102</v>
      </c>
      <c r="B15748" s="375">
        <v>2151</v>
      </c>
      <c r="C15748" s="375" t="s">
        <v>16372</v>
      </c>
      <c r="D15748" s="377">
        <v>2</v>
      </c>
    </row>
    <row r="15749" spans="1:4">
      <c r="A15749" s="375">
        <v>2103</v>
      </c>
      <c r="B15749" s="375">
        <v>2151</v>
      </c>
      <c r="C15749" s="375" t="s">
        <v>16373</v>
      </c>
      <c r="D15749" s="377">
        <v>2</v>
      </c>
    </row>
    <row r="15750" spans="1:4">
      <c r="A15750" s="375">
        <v>2104</v>
      </c>
      <c r="B15750" s="375">
        <v>2151</v>
      </c>
      <c r="C15750" s="375" t="s">
        <v>16374</v>
      </c>
      <c r="D15750" s="377">
        <v>2</v>
      </c>
    </row>
    <row r="15751" spans="1:4">
      <c r="A15751" s="375">
        <v>2105</v>
      </c>
      <c r="B15751" s="375">
        <v>2151</v>
      </c>
      <c r="C15751" s="375" t="s">
        <v>16375</v>
      </c>
      <c r="D15751" s="377">
        <v>2</v>
      </c>
    </row>
    <row r="15752" spans="1:4">
      <c r="A15752" s="375">
        <v>2108</v>
      </c>
      <c r="B15752" s="375">
        <v>2151</v>
      </c>
      <c r="C15752" s="375" t="s">
        <v>16376</v>
      </c>
      <c r="D15752" s="377">
        <v>2</v>
      </c>
    </row>
    <row r="15753" spans="1:4">
      <c r="A15753" s="375">
        <v>2109</v>
      </c>
      <c r="B15753" s="375">
        <v>2151</v>
      </c>
      <c r="C15753" s="375" t="s">
        <v>16377</v>
      </c>
      <c r="D15753" s="377">
        <v>1</v>
      </c>
    </row>
    <row r="15754" spans="1:4">
      <c r="A15754" s="375">
        <v>2110</v>
      </c>
      <c r="B15754" s="375">
        <v>2151</v>
      </c>
      <c r="C15754" s="375" t="s">
        <v>16378</v>
      </c>
      <c r="D15754" s="377">
        <v>2</v>
      </c>
    </row>
    <row r="15755" spans="1:4">
      <c r="A15755" s="375">
        <v>2111</v>
      </c>
      <c r="B15755" s="375">
        <v>2151</v>
      </c>
      <c r="C15755" s="375" t="s">
        <v>16379</v>
      </c>
      <c r="D15755" s="377">
        <v>2</v>
      </c>
    </row>
    <row r="15756" spans="1:4">
      <c r="A15756" s="375">
        <v>2112</v>
      </c>
      <c r="B15756" s="375">
        <v>2151</v>
      </c>
      <c r="C15756" s="375" t="s">
        <v>16380</v>
      </c>
      <c r="D15756" s="377">
        <v>1</v>
      </c>
    </row>
    <row r="15757" spans="1:4">
      <c r="A15757" s="375">
        <v>2113</v>
      </c>
      <c r="B15757" s="375">
        <v>2151</v>
      </c>
      <c r="C15757" s="375" t="s">
        <v>16381</v>
      </c>
      <c r="D15757" s="377">
        <v>2</v>
      </c>
    </row>
    <row r="15758" spans="1:4">
      <c r="A15758" s="375">
        <v>2115</v>
      </c>
      <c r="B15758" s="375">
        <v>2151</v>
      </c>
      <c r="C15758" s="375" t="s">
        <v>16382</v>
      </c>
      <c r="D15758" s="377">
        <v>2</v>
      </c>
    </row>
    <row r="15759" spans="1:4">
      <c r="A15759" s="375">
        <v>2116</v>
      </c>
      <c r="B15759" s="375">
        <v>2151</v>
      </c>
      <c r="C15759" s="375" t="s">
        <v>16383</v>
      </c>
      <c r="D15759" s="377">
        <v>1</v>
      </c>
    </row>
    <row r="15760" spans="1:4">
      <c r="A15760" s="375">
        <v>2117</v>
      </c>
      <c r="B15760" s="375">
        <v>2151</v>
      </c>
      <c r="C15760" s="375" t="s">
        <v>16384</v>
      </c>
      <c r="D15760" s="377">
        <v>0</v>
      </c>
    </row>
    <row r="15761" spans="1:4">
      <c r="A15761" s="375">
        <v>2121</v>
      </c>
      <c r="B15761" s="375">
        <v>2151</v>
      </c>
      <c r="C15761" s="375" t="s">
        <v>16385</v>
      </c>
      <c r="D15761" s="377">
        <v>0</v>
      </c>
    </row>
    <row r="15762" spans="1:4">
      <c r="A15762" s="375">
        <v>2122</v>
      </c>
      <c r="B15762" s="375">
        <v>2151</v>
      </c>
      <c r="C15762" s="375" t="s">
        <v>16386</v>
      </c>
      <c r="D15762" s="377">
        <v>2</v>
      </c>
    </row>
    <row r="15763" spans="1:4">
      <c r="A15763" s="375">
        <v>2123</v>
      </c>
      <c r="B15763" s="375">
        <v>2151</v>
      </c>
      <c r="C15763" s="375" t="s">
        <v>16387</v>
      </c>
      <c r="D15763" s="377">
        <v>2</v>
      </c>
    </row>
    <row r="15764" spans="1:4">
      <c r="A15764" s="375">
        <v>2125</v>
      </c>
      <c r="B15764" s="375">
        <v>2151</v>
      </c>
      <c r="C15764" s="375" t="s">
        <v>16388</v>
      </c>
      <c r="D15764" s="377">
        <v>1</v>
      </c>
    </row>
    <row r="15765" spans="1:4">
      <c r="A15765" s="375">
        <v>2130</v>
      </c>
      <c r="B15765" s="375">
        <v>2151</v>
      </c>
      <c r="C15765" s="375" t="s">
        <v>16389</v>
      </c>
      <c r="D15765" s="377">
        <v>1</v>
      </c>
    </row>
    <row r="15766" spans="1:4">
      <c r="A15766" s="375">
        <v>2132</v>
      </c>
      <c r="B15766" s="375">
        <v>2151</v>
      </c>
      <c r="C15766" s="375" t="s">
        <v>16390</v>
      </c>
      <c r="D15766" s="377">
        <v>1</v>
      </c>
    </row>
    <row r="15767" spans="1:4">
      <c r="A15767" s="375">
        <v>2133</v>
      </c>
      <c r="B15767" s="375">
        <v>2151</v>
      </c>
      <c r="C15767" s="375" t="s">
        <v>16391</v>
      </c>
      <c r="D15767" s="377">
        <v>1</v>
      </c>
    </row>
    <row r="15768" spans="1:4">
      <c r="A15768" s="375">
        <v>2135</v>
      </c>
      <c r="B15768" s="375">
        <v>2151</v>
      </c>
      <c r="C15768" s="375" t="s">
        <v>16392</v>
      </c>
      <c r="D15768" s="377">
        <v>1</v>
      </c>
    </row>
    <row r="15769" spans="1:4">
      <c r="A15769" s="375">
        <v>2136</v>
      </c>
      <c r="B15769" s="375">
        <v>2151</v>
      </c>
      <c r="C15769" s="375" t="s">
        <v>16393</v>
      </c>
      <c r="D15769" s="377">
        <v>0</v>
      </c>
    </row>
    <row r="15770" spans="1:4">
      <c r="A15770" s="375">
        <v>2137</v>
      </c>
      <c r="B15770" s="375">
        <v>2151</v>
      </c>
      <c r="C15770" s="375" t="s">
        <v>16394</v>
      </c>
      <c r="D15770" s="377">
        <v>1</v>
      </c>
    </row>
    <row r="15771" spans="1:4">
      <c r="A15771" s="375">
        <v>2139</v>
      </c>
      <c r="B15771" s="375">
        <v>2151</v>
      </c>
      <c r="C15771" s="375" t="s">
        <v>16395</v>
      </c>
      <c r="D15771" s="377">
        <v>2</v>
      </c>
    </row>
    <row r="15772" spans="1:4">
      <c r="A15772" s="375">
        <v>2142</v>
      </c>
      <c r="B15772" s="375">
        <v>2151</v>
      </c>
      <c r="C15772" s="375" t="s">
        <v>16396</v>
      </c>
      <c r="D15772" s="377">
        <v>2</v>
      </c>
    </row>
    <row r="15773" spans="1:4">
      <c r="A15773" s="375">
        <v>2146</v>
      </c>
      <c r="B15773" s="375">
        <v>2151</v>
      </c>
      <c r="C15773" s="375" t="s">
        <v>16397</v>
      </c>
      <c r="D15773" s="377">
        <v>2</v>
      </c>
    </row>
    <row r="15774" spans="1:4">
      <c r="A15774" s="375">
        <v>2148</v>
      </c>
      <c r="B15774" s="375">
        <v>2151</v>
      </c>
      <c r="C15774" s="375" t="s">
        <v>16398</v>
      </c>
      <c r="D15774" s="377">
        <v>2</v>
      </c>
    </row>
    <row r="15775" spans="1:4">
      <c r="A15775" s="375">
        <v>2149</v>
      </c>
      <c r="B15775" s="375">
        <v>2151</v>
      </c>
      <c r="C15775" s="375" t="s">
        <v>16399</v>
      </c>
      <c r="D15775" s="377">
        <v>2</v>
      </c>
    </row>
    <row r="15776" spans="1:4">
      <c r="A15776" s="375">
        <v>2151</v>
      </c>
      <c r="B15776" s="375">
        <v>2151</v>
      </c>
      <c r="C15776" s="375" t="s">
        <v>16400</v>
      </c>
      <c r="D15776" s="377" t="s">
        <v>94</v>
      </c>
    </row>
    <row r="15777" spans="1:4">
      <c r="A15777" s="375">
        <v>2152</v>
      </c>
      <c r="B15777" s="375">
        <v>2151</v>
      </c>
      <c r="C15777" s="375" t="s">
        <v>16401</v>
      </c>
      <c r="D15777" s="377">
        <v>2</v>
      </c>
    </row>
    <row r="15778" spans="1:4">
      <c r="A15778" s="375">
        <v>2153</v>
      </c>
      <c r="B15778" s="375">
        <v>2151</v>
      </c>
      <c r="C15778" s="375" t="s">
        <v>16402</v>
      </c>
      <c r="D15778" s="377">
        <v>2</v>
      </c>
    </row>
    <row r="15779" spans="1:4">
      <c r="A15779" s="375">
        <v>2154</v>
      </c>
      <c r="B15779" s="375">
        <v>2151</v>
      </c>
      <c r="C15779" s="375" t="s">
        <v>16403</v>
      </c>
      <c r="D15779" s="377">
        <v>2</v>
      </c>
    </row>
    <row r="15780" spans="1:4">
      <c r="A15780" s="375">
        <v>2155</v>
      </c>
      <c r="B15780" s="375">
        <v>2151</v>
      </c>
      <c r="C15780" s="375" t="s">
        <v>16404</v>
      </c>
      <c r="D15780" s="377">
        <v>2</v>
      </c>
    </row>
    <row r="15781" spans="1:4">
      <c r="A15781" s="375">
        <v>2156</v>
      </c>
      <c r="B15781" s="375">
        <v>2151</v>
      </c>
      <c r="C15781" s="375" t="s">
        <v>16405</v>
      </c>
      <c r="D15781" s="377">
        <v>2</v>
      </c>
    </row>
    <row r="15782" spans="1:4">
      <c r="A15782" s="375">
        <v>2162</v>
      </c>
      <c r="B15782" s="375">
        <v>2151</v>
      </c>
      <c r="C15782" s="375" t="s">
        <v>16406</v>
      </c>
      <c r="D15782" s="377">
        <v>2</v>
      </c>
    </row>
    <row r="15783" spans="1:4">
      <c r="A15783" s="375">
        <v>2163</v>
      </c>
      <c r="B15783" s="375">
        <v>2151</v>
      </c>
      <c r="C15783" s="375" t="s">
        <v>16407</v>
      </c>
      <c r="D15783" s="377">
        <v>2</v>
      </c>
    </row>
    <row r="15784" spans="1:4">
      <c r="A15784" s="375">
        <v>2164</v>
      </c>
      <c r="B15784" s="375">
        <v>2151</v>
      </c>
      <c r="C15784" s="375" t="s">
        <v>16408</v>
      </c>
      <c r="D15784" s="377">
        <v>2</v>
      </c>
    </row>
    <row r="15785" spans="1:4">
      <c r="A15785" s="375">
        <v>2169</v>
      </c>
      <c r="B15785" s="375">
        <v>2151</v>
      </c>
      <c r="C15785" s="375" t="s">
        <v>16409</v>
      </c>
      <c r="D15785" s="377">
        <v>2</v>
      </c>
    </row>
    <row r="15786" spans="1:4">
      <c r="A15786" s="375">
        <v>2171</v>
      </c>
      <c r="B15786" s="375">
        <v>2151</v>
      </c>
      <c r="C15786" s="375" t="s">
        <v>16410</v>
      </c>
      <c r="D15786" s="377">
        <v>2</v>
      </c>
    </row>
    <row r="15787" spans="1:4">
      <c r="A15787" s="375">
        <v>2172</v>
      </c>
      <c r="B15787" s="375">
        <v>2151</v>
      </c>
      <c r="C15787" s="375" t="s">
        <v>16411</v>
      </c>
      <c r="D15787" s="377">
        <v>2</v>
      </c>
    </row>
    <row r="15788" spans="1:4">
      <c r="A15788" s="375">
        <v>2173</v>
      </c>
      <c r="B15788" s="375">
        <v>2151</v>
      </c>
      <c r="C15788" s="375" t="s">
        <v>16412</v>
      </c>
      <c r="D15788" s="377">
        <v>2</v>
      </c>
    </row>
    <row r="15789" spans="1:4">
      <c r="A15789" s="375">
        <v>2174</v>
      </c>
      <c r="B15789" s="375">
        <v>2151</v>
      </c>
      <c r="C15789" s="375" t="s">
        <v>16413</v>
      </c>
      <c r="D15789" s="377">
        <v>2</v>
      </c>
    </row>
    <row r="15790" spans="1:4">
      <c r="A15790" s="375">
        <v>2175</v>
      </c>
      <c r="B15790" s="375">
        <v>2151</v>
      </c>
      <c r="C15790" s="375" t="s">
        <v>16414</v>
      </c>
      <c r="D15790" s="377">
        <v>2</v>
      </c>
    </row>
    <row r="15791" spans="1:4">
      <c r="A15791" s="375">
        <v>2176</v>
      </c>
      <c r="B15791" s="375">
        <v>2151</v>
      </c>
      <c r="C15791" s="375" t="s">
        <v>16415</v>
      </c>
      <c r="D15791" s="377">
        <v>2</v>
      </c>
    </row>
    <row r="15792" spans="1:4">
      <c r="A15792" s="375">
        <v>2177</v>
      </c>
      <c r="B15792" s="375">
        <v>2151</v>
      </c>
      <c r="C15792" s="375" t="s">
        <v>16416</v>
      </c>
      <c r="D15792" s="377">
        <v>2</v>
      </c>
    </row>
    <row r="15793" spans="1:4">
      <c r="A15793" s="375">
        <v>2178</v>
      </c>
      <c r="B15793" s="375">
        <v>2151</v>
      </c>
      <c r="C15793" s="375" t="s">
        <v>16417</v>
      </c>
      <c r="D15793" s="377">
        <v>1</v>
      </c>
    </row>
    <row r="15794" spans="1:4">
      <c r="A15794" s="375">
        <v>2179</v>
      </c>
      <c r="B15794" s="375">
        <v>2151</v>
      </c>
      <c r="C15794" s="375" t="s">
        <v>16418</v>
      </c>
      <c r="D15794" s="377">
        <v>2</v>
      </c>
    </row>
    <row r="15795" spans="1:4">
      <c r="A15795" s="375">
        <v>2180</v>
      </c>
      <c r="B15795" s="375">
        <v>2151</v>
      </c>
      <c r="C15795" s="375" t="s">
        <v>16419</v>
      </c>
      <c r="D15795" s="377">
        <v>1</v>
      </c>
    </row>
    <row r="15796" spans="1:4">
      <c r="A15796" s="375">
        <v>2182</v>
      </c>
      <c r="B15796" s="375">
        <v>2151</v>
      </c>
      <c r="C15796" s="375" t="s">
        <v>16420</v>
      </c>
      <c r="D15796" s="377">
        <v>2</v>
      </c>
    </row>
    <row r="15797" spans="1:4">
      <c r="A15797" s="375">
        <v>2183</v>
      </c>
      <c r="B15797" s="375">
        <v>2151</v>
      </c>
      <c r="C15797" s="375" t="s">
        <v>16421</v>
      </c>
      <c r="D15797" s="377">
        <v>1</v>
      </c>
    </row>
    <row r="15798" spans="1:4">
      <c r="A15798" s="375">
        <v>2184</v>
      </c>
      <c r="B15798" s="375">
        <v>2151</v>
      </c>
      <c r="C15798" s="375" t="s">
        <v>16422</v>
      </c>
      <c r="D15798" s="377">
        <v>2</v>
      </c>
    </row>
    <row r="15799" spans="1:4">
      <c r="A15799" s="375">
        <v>2185</v>
      </c>
      <c r="B15799" s="375">
        <v>2151</v>
      </c>
      <c r="C15799" s="375" t="s">
        <v>16423</v>
      </c>
      <c r="D15799" s="377">
        <v>2</v>
      </c>
    </row>
    <row r="15800" spans="1:4">
      <c r="A15800" s="375">
        <v>2187</v>
      </c>
      <c r="B15800" s="375">
        <v>2151</v>
      </c>
      <c r="C15800" s="375" t="s">
        <v>16424</v>
      </c>
      <c r="D15800" s="377">
        <v>0</v>
      </c>
    </row>
    <row r="15801" spans="1:4">
      <c r="A15801" s="375">
        <v>2188</v>
      </c>
      <c r="B15801" s="375">
        <v>2151</v>
      </c>
      <c r="C15801" s="375" t="s">
        <v>16425</v>
      </c>
      <c r="D15801" s="377">
        <v>0</v>
      </c>
    </row>
    <row r="15802" spans="1:4">
      <c r="A15802" s="375">
        <v>2189</v>
      </c>
      <c r="B15802" s="375">
        <v>2151</v>
      </c>
      <c r="C15802" s="375" t="s">
        <v>16426</v>
      </c>
      <c r="D15802" s="377">
        <v>2</v>
      </c>
    </row>
    <row r="15803" spans="1:4">
      <c r="A15803" s="375">
        <v>2192</v>
      </c>
      <c r="B15803" s="375">
        <v>2151</v>
      </c>
      <c r="C15803" s="375" t="s">
        <v>16427</v>
      </c>
      <c r="D15803" s="377">
        <v>2</v>
      </c>
    </row>
    <row r="15804" spans="1:4">
      <c r="A15804" s="375">
        <v>2196</v>
      </c>
      <c r="B15804" s="375">
        <v>2151</v>
      </c>
      <c r="C15804" s="375" t="s">
        <v>16428</v>
      </c>
      <c r="D15804" s="377">
        <v>1</v>
      </c>
    </row>
    <row r="15805" spans="1:4">
      <c r="A15805" s="375">
        <v>2197</v>
      </c>
      <c r="B15805" s="375">
        <v>2151</v>
      </c>
      <c r="C15805" s="375" t="s">
        <v>16429</v>
      </c>
      <c r="D15805" s="377">
        <v>2</v>
      </c>
    </row>
    <row r="15806" spans="1:4">
      <c r="A15806" s="375">
        <v>2199</v>
      </c>
      <c r="B15806" s="375">
        <v>2151</v>
      </c>
      <c r="C15806" s="375" t="s">
        <v>16430</v>
      </c>
      <c r="D15806" s="377">
        <v>2</v>
      </c>
    </row>
    <row r="15807" spans="1:4">
      <c r="A15807" s="375">
        <v>2201</v>
      </c>
      <c r="B15807" s="375">
        <v>2151</v>
      </c>
      <c r="C15807" s="375" t="s">
        <v>16431</v>
      </c>
      <c r="D15807" s="377">
        <v>2</v>
      </c>
    </row>
    <row r="15808" spans="1:4">
      <c r="A15808" s="375">
        <v>2202</v>
      </c>
      <c r="B15808" s="375">
        <v>2151</v>
      </c>
      <c r="C15808" s="375" t="s">
        <v>16432</v>
      </c>
      <c r="D15808" s="377">
        <v>1</v>
      </c>
    </row>
    <row r="15809" spans="1:4">
      <c r="A15809" s="375">
        <v>2203</v>
      </c>
      <c r="B15809" s="375">
        <v>2151</v>
      </c>
      <c r="C15809" s="375" t="s">
        <v>16433</v>
      </c>
      <c r="D15809" s="377">
        <v>1</v>
      </c>
    </row>
    <row r="15810" spans="1:4">
      <c r="A15810" s="375">
        <v>2206</v>
      </c>
      <c r="B15810" s="375">
        <v>2151</v>
      </c>
      <c r="C15810" s="375" t="s">
        <v>16434</v>
      </c>
      <c r="D15810" s="377">
        <v>2</v>
      </c>
    </row>
    <row r="15811" spans="1:4">
      <c r="A15811" s="375">
        <v>2207</v>
      </c>
      <c r="B15811" s="375">
        <v>2151</v>
      </c>
      <c r="C15811" s="375" t="s">
        <v>16435</v>
      </c>
      <c r="D15811" s="377">
        <v>2</v>
      </c>
    </row>
    <row r="15812" spans="1:4">
      <c r="A15812" s="375">
        <v>2208</v>
      </c>
      <c r="B15812" s="375">
        <v>2151</v>
      </c>
      <c r="C15812" s="375" t="s">
        <v>16436</v>
      </c>
      <c r="D15812" s="377">
        <v>2</v>
      </c>
    </row>
    <row r="15813" spans="1:4">
      <c r="A15813" s="375">
        <v>2209</v>
      </c>
      <c r="B15813" s="375">
        <v>2151</v>
      </c>
      <c r="C15813" s="375" t="s">
        <v>16437</v>
      </c>
      <c r="D15813" s="377">
        <v>2</v>
      </c>
    </row>
    <row r="15814" spans="1:4">
      <c r="A15814" s="375">
        <v>2210</v>
      </c>
      <c r="B15814" s="375">
        <v>2151</v>
      </c>
      <c r="C15814" s="375" t="s">
        <v>16438</v>
      </c>
      <c r="D15814" s="377">
        <v>2</v>
      </c>
    </row>
    <row r="15815" spans="1:4">
      <c r="A15815" s="375">
        <v>2211</v>
      </c>
      <c r="B15815" s="375">
        <v>2151</v>
      </c>
      <c r="C15815" s="375" t="s">
        <v>16439</v>
      </c>
      <c r="D15815" s="377">
        <v>2</v>
      </c>
    </row>
    <row r="15816" spans="1:4">
      <c r="A15816" s="375">
        <v>2212</v>
      </c>
      <c r="B15816" s="375">
        <v>2151</v>
      </c>
      <c r="C15816" s="375" t="s">
        <v>16440</v>
      </c>
      <c r="D15816" s="377">
        <v>1</v>
      </c>
    </row>
    <row r="15817" spans="1:4">
      <c r="A15817" s="375">
        <v>2213</v>
      </c>
      <c r="B15817" s="375">
        <v>2151</v>
      </c>
      <c r="C15817" s="375" t="s">
        <v>16441</v>
      </c>
      <c r="D15817" s="377">
        <v>2</v>
      </c>
    </row>
    <row r="15818" spans="1:4">
      <c r="A15818" s="375">
        <v>2214</v>
      </c>
      <c r="B15818" s="375">
        <v>2151</v>
      </c>
      <c r="C15818" s="375" t="s">
        <v>16442</v>
      </c>
      <c r="D15818" s="377">
        <v>2</v>
      </c>
    </row>
    <row r="15819" spans="1:4">
      <c r="A15819" s="375">
        <v>2215</v>
      </c>
      <c r="B15819" s="375">
        <v>2151</v>
      </c>
      <c r="C15819" s="375" t="s">
        <v>16443</v>
      </c>
      <c r="D15819" s="377">
        <v>1</v>
      </c>
    </row>
    <row r="15820" spans="1:4">
      <c r="A15820" s="375">
        <v>2312</v>
      </c>
      <c r="B15820" s="375">
        <v>2151</v>
      </c>
      <c r="C15820" s="375" t="s">
        <v>16444</v>
      </c>
      <c r="D15820" s="377">
        <v>0</v>
      </c>
    </row>
    <row r="15821" spans="1:4">
      <c r="A15821" s="375">
        <v>2317</v>
      </c>
      <c r="B15821" s="375">
        <v>2151</v>
      </c>
      <c r="C15821" s="375" t="s">
        <v>16445</v>
      </c>
      <c r="D15821" s="377">
        <v>1</v>
      </c>
    </row>
    <row r="15822" spans="1:4">
      <c r="A15822" s="375">
        <v>2322</v>
      </c>
      <c r="B15822" s="375">
        <v>2151</v>
      </c>
      <c r="C15822" s="375" t="s">
        <v>16446</v>
      </c>
      <c r="D15822" s="377">
        <v>0</v>
      </c>
    </row>
    <row r="15823" spans="1:4">
      <c r="A15823" s="375">
        <v>2323</v>
      </c>
      <c r="B15823" s="375">
        <v>2151</v>
      </c>
      <c r="C15823" s="375" t="s">
        <v>16447</v>
      </c>
      <c r="D15823" s="377">
        <v>0</v>
      </c>
    </row>
    <row r="15824" spans="1:4">
      <c r="A15824" s="375">
        <v>2324</v>
      </c>
      <c r="B15824" s="375">
        <v>2151</v>
      </c>
      <c r="C15824" s="375" t="s">
        <v>16448</v>
      </c>
      <c r="D15824" s="377">
        <v>2</v>
      </c>
    </row>
    <row r="15825" spans="1:4">
      <c r="A15825" s="375">
        <v>2326</v>
      </c>
      <c r="B15825" s="375">
        <v>2151</v>
      </c>
      <c r="C15825" s="375" t="s">
        <v>16449</v>
      </c>
      <c r="D15825" s="377">
        <v>2</v>
      </c>
    </row>
    <row r="15826" spans="1:4">
      <c r="A15826" s="375">
        <v>2328</v>
      </c>
      <c r="B15826" s="375">
        <v>2151</v>
      </c>
      <c r="C15826" s="375" t="s">
        <v>16450</v>
      </c>
      <c r="D15826" s="377">
        <v>1</v>
      </c>
    </row>
    <row r="15827" spans="1:4">
      <c r="A15827" s="375">
        <v>2330</v>
      </c>
      <c r="B15827" s="375">
        <v>2151</v>
      </c>
      <c r="C15827" s="375" t="s">
        <v>16451</v>
      </c>
      <c r="D15827" s="377">
        <v>1</v>
      </c>
    </row>
    <row r="15828" spans="1:4">
      <c r="A15828" s="375">
        <v>2338</v>
      </c>
      <c r="B15828" s="375">
        <v>2151</v>
      </c>
      <c r="C15828" s="375" t="s">
        <v>16452</v>
      </c>
      <c r="D15828" s="377">
        <v>0</v>
      </c>
    </row>
    <row r="15829" spans="1:4">
      <c r="A15829" s="375">
        <v>2341</v>
      </c>
      <c r="B15829" s="375">
        <v>2151</v>
      </c>
      <c r="C15829" s="375" t="s">
        <v>16453</v>
      </c>
      <c r="D15829" s="377">
        <v>1</v>
      </c>
    </row>
    <row r="15830" spans="1:4">
      <c r="A15830" s="375">
        <v>2342</v>
      </c>
      <c r="B15830" s="375">
        <v>2151</v>
      </c>
      <c r="C15830" s="375" t="s">
        <v>16454</v>
      </c>
      <c r="D15830" s="377">
        <v>1</v>
      </c>
    </row>
    <row r="15831" spans="1:4">
      <c r="A15831" s="375">
        <v>2343</v>
      </c>
      <c r="B15831" s="375">
        <v>2151</v>
      </c>
      <c r="C15831" s="375" t="s">
        <v>16455</v>
      </c>
      <c r="D15831" s="377">
        <v>1</v>
      </c>
    </row>
    <row r="15832" spans="1:4">
      <c r="A15832" s="375">
        <v>2345</v>
      </c>
      <c r="B15832" s="375">
        <v>2151</v>
      </c>
      <c r="C15832" s="375" t="s">
        <v>16456</v>
      </c>
      <c r="D15832" s="377">
        <v>1</v>
      </c>
    </row>
    <row r="15833" spans="1:4">
      <c r="A15833" s="375">
        <v>2346</v>
      </c>
      <c r="B15833" s="375">
        <v>2151</v>
      </c>
      <c r="C15833" s="375" t="s">
        <v>16457</v>
      </c>
      <c r="D15833" s="377">
        <v>1</v>
      </c>
    </row>
    <row r="15834" spans="1:4">
      <c r="A15834" s="375">
        <v>2347</v>
      </c>
      <c r="B15834" s="375">
        <v>2151</v>
      </c>
      <c r="C15834" s="375" t="s">
        <v>16458</v>
      </c>
      <c r="D15834" s="377">
        <v>1</v>
      </c>
    </row>
    <row r="15835" spans="1:4">
      <c r="A15835" s="375">
        <v>3102</v>
      </c>
      <c r="B15835" s="375">
        <v>2151</v>
      </c>
      <c r="C15835" s="375" t="s">
        <v>16459</v>
      </c>
      <c r="D15835" s="377">
        <v>0</v>
      </c>
    </row>
    <row r="15836" spans="1:4">
      <c r="A15836" s="375">
        <v>3103</v>
      </c>
      <c r="B15836" s="375">
        <v>2151</v>
      </c>
      <c r="C15836" s="375" t="s">
        <v>16460</v>
      </c>
      <c r="D15836" s="377">
        <v>0</v>
      </c>
    </row>
    <row r="15837" spans="1:4">
      <c r="A15837" s="375">
        <v>3104</v>
      </c>
      <c r="B15837" s="375">
        <v>2151</v>
      </c>
      <c r="C15837" s="375" t="s">
        <v>16461</v>
      </c>
      <c r="D15837" s="377">
        <v>0</v>
      </c>
    </row>
    <row r="15838" spans="1:4">
      <c r="A15838" s="375">
        <v>3105</v>
      </c>
      <c r="B15838" s="375">
        <v>2151</v>
      </c>
      <c r="C15838" s="375" t="s">
        <v>16462</v>
      </c>
      <c r="D15838" s="377">
        <v>0</v>
      </c>
    </row>
    <row r="15839" spans="1:4">
      <c r="A15839" s="375">
        <v>3108</v>
      </c>
      <c r="B15839" s="375">
        <v>2151</v>
      </c>
      <c r="C15839" s="375" t="s">
        <v>16463</v>
      </c>
      <c r="D15839" s="377">
        <v>0</v>
      </c>
    </row>
    <row r="15840" spans="1:4">
      <c r="A15840" s="375">
        <v>3109</v>
      </c>
      <c r="B15840" s="375">
        <v>2151</v>
      </c>
      <c r="C15840" s="375" t="s">
        <v>16464</v>
      </c>
      <c r="D15840" s="377">
        <v>0</v>
      </c>
    </row>
    <row r="15841" spans="1:4">
      <c r="A15841" s="375">
        <v>3115</v>
      </c>
      <c r="B15841" s="375">
        <v>2151</v>
      </c>
      <c r="C15841" s="375" t="s">
        <v>16465</v>
      </c>
      <c r="D15841" s="377">
        <v>0</v>
      </c>
    </row>
    <row r="15842" spans="1:4">
      <c r="A15842" s="375">
        <v>3116</v>
      </c>
      <c r="B15842" s="375">
        <v>2151</v>
      </c>
      <c r="C15842" s="375" t="s">
        <v>16466</v>
      </c>
      <c r="D15842" s="377">
        <v>0</v>
      </c>
    </row>
    <row r="15843" spans="1:4">
      <c r="A15843" s="375">
        <v>3120</v>
      </c>
      <c r="B15843" s="375">
        <v>2151</v>
      </c>
      <c r="C15843" s="375" t="s">
        <v>16467</v>
      </c>
      <c r="D15843" s="377">
        <v>0</v>
      </c>
    </row>
    <row r="15844" spans="1:4">
      <c r="A15844" s="375">
        <v>3121</v>
      </c>
      <c r="B15844" s="375">
        <v>2151</v>
      </c>
      <c r="C15844" s="375" t="s">
        <v>16468</v>
      </c>
      <c r="D15844" s="377">
        <v>0</v>
      </c>
    </row>
    <row r="15845" spans="1:4">
      <c r="A15845" s="375">
        <v>3141</v>
      </c>
      <c r="B15845" s="375">
        <v>2151</v>
      </c>
      <c r="C15845" s="375" t="s">
        <v>16469</v>
      </c>
      <c r="D15845" s="377">
        <v>0</v>
      </c>
    </row>
    <row r="15846" spans="1:4">
      <c r="A15846" s="375">
        <v>3145</v>
      </c>
      <c r="B15846" s="375">
        <v>2151</v>
      </c>
      <c r="C15846" s="375" t="s">
        <v>16470</v>
      </c>
      <c r="D15846" s="377">
        <v>0</v>
      </c>
    </row>
    <row r="15847" spans="1:4">
      <c r="A15847" s="375">
        <v>3146</v>
      </c>
      <c r="B15847" s="375">
        <v>2151</v>
      </c>
      <c r="C15847" s="375" t="s">
        <v>16471</v>
      </c>
      <c r="D15847" s="377">
        <v>0</v>
      </c>
    </row>
    <row r="15848" spans="1:4">
      <c r="A15848" s="375">
        <v>3147</v>
      </c>
      <c r="B15848" s="375">
        <v>2151</v>
      </c>
      <c r="C15848" s="375" t="s">
        <v>16472</v>
      </c>
      <c r="D15848" s="377">
        <v>0</v>
      </c>
    </row>
    <row r="15849" spans="1:4">
      <c r="A15849" s="375">
        <v>3181</v>
      </c>
      <c r="B15849" s="375">
        <v>2151</v>
      </c>
      <c r="C15849" s="375" t="s">
        <v>16473</v>
      </c>
      <c r="D15849" s="377">
        <v>0</v>
      </c>
    </row>
    <row r="15850" spans="1:4">
      <c r="A15850" s="375">
        <v>3199</v>
      </c>
      <c r="B15850" s="375">
        <v>2151</v>
      </c>
      <c r="C15850" s="375" t="s">
        <v>16474</v>
      </c>
      <c r="D15850" s="377">
        <v>0</v>
      </c>
    </row>
    <row r="15851" spans="1:4">
      <c r="A15851" s="375">
        <v>4109</v>
      </c>
      <c r="B15851" s="375">
        <v>2151</v>
      </c>
      <c r="C15851" s="375" t="s">
        <v>16475</v>
      </c>
      <c r="D15851" s="377">
        <v>0</v>
      </c>
    </row>
    <row r="15852" spans="1:4">
      <c r="A15852" s="375">
        <v>4111</v>
      </c>
      <c r="B15852" s="375">
        <v>2151</v>
      </c>
      <c r="C15852" s="375" t="s">
        <v>16476</v>
      </c>
      <c r="D15852" s="377">
        <v>2</v>
      </c>
    </row>
    <row r="15853" spans="1:4">
      <c r="A15853" s="375">
        <v>4112</v>
      </c>
      <c r="B15853" s="375">
        <v>2151</v>
      </c>
      <c r="C15853" s="375" t="s">
        <v>16477</v>
      </c>
      <c r="D15853" s="377">
        <v>2</v>
      </c>
    </row>
    <row r="15854" spans="1:4">
      <c r="A15854" s="375">
        <v>4116</v>
      </c>
      <c r="B15854" s="375">
        <v>2151</v>
      </c>
      <c r="C15854" s="375" t="s">
        <v>16478</v>
      </c>
      <c r="D15854" s="377">
        <v>2</v>
      </c>
    </row>
    <row r="15855" spans="1:4">
      <c r="A15855" s="375">
        <v>4117</v>
      </c>
      <c r="B15855" s="375">
        <v>2151</v>
      </c>
      <c r="C15855" s="375" t="s">
        <v>16479</v>
      </c>
      <c r="D15855" s="377">
        <v>2</v>
      </c>
    </row>
    <row r="15856" spans="1:4">
      <c r="A15856" s="375">
        <v>4121</v>
      </c>
      <c r="B15856" s="375">
        <v>2151</v>
      </c>
      <c r="C15856" s="375" t="s">
        <v>16480</v>
      </c>
      <c r="D15856" s="377">
        <v>2</v>
      </c>
    </row>
    <row r="15857" spans="1:4">
      <c r="A15857" s="375">
        <v>4123</v>
      </c>
      <c r="B15857" s="375">
        <v>2151</v>
      </c>
      <c r="C15857" s="375" t="s">
        <v>16481</v>
      </c>
      <c r="D15857" s="377">
        <v>2</v>
      </c>
    </row>
    <row r="15858" spans="1:4">
      <c r="A15858" s="375">
        <v>4124</v>
      </c>
      <c r="B15858" s="375">
        <v>2151</v>
      </c>
      <c r="C15858" s="375" t="s">
        <v>16482</v>
      </c>
      <c r="D15858" s="377">
        <v>2</v>
      </c>
    </row>
    <row r="15859" spans="1:4">
      <c r="A15859" s="375">
        <v>4126</v>
      </c>
      <c r="B15859" s="375">
        <v>2151</v>
      </c>
      <c r="C15859" s="375" t="s">
        <v>16483</v>
      </c>
      <c r="D15859" s="377">
        <v>2</v>
      </c>
    </row>
    <row r="15860" spans="1:4">
      <c r="A15860" s="375">
        <v>4130</v>
      </c>
      <c r="B15860" s="375">
        <v>2151</v>
      </c>
      <c r="C15860" s="375" t="s">
        <v>16484</v>
      </c>
      <c r="D15860" s="377">
        <v>2</v>
      </c>
    </row>
    <row r="15861" spans="1:4">
      <c r="A15861" s="375">
        <v>4131</v>
      </c>
      <c r="B15861" s="375">
        <v>2151</v>
      </c>
      <c r="C15861" s="375" t="s">
        <v>16485</v>
      </c>
      <c r="D15861" s="377">
        <v>2</v>
      </c>
    </row>
    <row r="15862" spans="1:4">
      <c r="A15862" s="375">
        <v>4132</v>
      </c>
      <c r="B15862" s="375">
        <v>2151</v>
      </c>
      <c r="C15862" s="375" t="s">
        <v>16486</v>
      </c>
      <c r="D15862" s="377">
        <v>2</v>
      </c>
    </row>
    <row r="15863" spans="1:4">
      <c r="A15863" s="375">
        <v>4140</v>
      </c>
      <c r="B15863" s="375">
        <v>2151</v>
      </c>
      <c r="C15863" s="375" t="s">
        <v>16487</v>
      </c>
      <c r="D15863" s="377">
        <v>2</v>
      </c>
    </row>
    <row r="15864" spans="1:4">
      <c r="A15864" s="375">
        <v>4170</v>
      </c>
      <c r="B15864" s="375">
        <v>2151</v>
      </c>
      <c r="C15864" s="375" t="s">
        <v>16488</v>
      </c>
      <c r="D15864" s="377">
        <v>2</v>
      </c>
    </row>
    <row r="15865" spans="1:4">
      <c r="A15865" s="375">
        <v>4173</v>
      </c>
      <c r="B15865" s="375">
        <v>2151</v>
      </c>
      <c r="C15865" s="375" t="s">
        <v>16489</v>
      </c>
      <c r="D15865" s="377">
        <v>1</v>
      </c>
    </row>
    <row r="15866" spans="1:4">
      <c r="A15866" s="375">
        <v>4179</v>
      </c>
      <c r="B15866" s="375">
        <v>2151</v>
      </c>
      <c r="C15866" s="375" t="s">
        <v>16490</v>
      </c>
      <c r="D15866" s="377">
        <v>2</v>
      </c>
    </row>
    <row r="15867" spans="1:4">
      <c r="A15867" s="375">
        <v>4180</v>
      </c>
      <c r="B15867" s="375">
        <v>2151</v>
      </c>
      <c r="C15867" s="375" t="s">
        <v>16491</v>
      </c>
      <c r="D15867" s="377">
        <v>2</v>
      </c>
    </row>
    <row r="15868" spans="1:4">
      <c r="A15868" s="375">
        <v>4181</v>
      </c>
      <c r="B15868" s="375">
        <v>2151</v>
      </c>
      <c r="C15868" s="375" t="s">
        <v>16492</v>
      </c>
      <c r="D15868" s="377">
        <v>2</v>
      </c>
    </row>
    <row r="15869" spans="1:4">
      <c r="A15869" s="375">
        <v>4190</v>
      </c>
      <c r="B15869" s="375">
        <v>2151</v>
      </c>
      <c r="C15869" s="375" t="s">
        <v>16493</v>
      </c>
      <c r="D15869" s="377">
        <v>2</v>
      </c>
    </row>
    <row r="15870" spans="1:4">
      <c r="A15870" s="375">
        <v>4191</v>
      </c>
      <c r="B15870" s="375">
        <v>2151</v>
      </c>
      <c r="C15870" s="375" t="s">
        <v>16494</v>
      </c>
      <c r="D15870" s="377">
        <v>2</v>
      </c>
    </row>
    <row r="15871" spans="1:4">
      <c r="A15871" s="375">
        <v>4192</v>
      </c>
      <c r="B15871" s="375">
        <v>2151</v>
      </c>
      <c r="C15871" s="375" t="s">
        <v>16495</v>
      </c>
      <c r="D15871" s="377">
        <v>2</v>
      </c>
    </row>
    <row r="15872" spans="1:4">
      <c r="A15872" s="375">
        <v>4196</v>
      </c>
      <c r="B15872" s="375">
        <v>2151</v>
      </c>
      <c r="C15872" s="375" t="s">
        <v>16496</v>
      </c>
      <c r="D15872" s="377">
        <v>2</v>
      </c>
    </row>
    <row r="15873" spans="1:4">
      <c r="A15873" s="375">
        <v>4199</v>
      </c>
      <c r="B15873" s="375">
        <v>2151</v>
      </c>
      <c r="C15873" s="375" t="s">
        <v>16497</v>
      </c>
      <c r="D15873" s="377">
        <v>2</v>
      </c>
    </row>
    <row r="15874" spans="1:4">
      <c r="A15874" s="375">
        <v>5002</v>
      </c>
      <c r="B15874" s="375">
        <v>2151</v>
      </c>
      <c r="C15874" s="375" t="s">
        <v>16498</v>
      </c>
      <c r="D15874" s="377">
        <v>0</v>
      </c>
    </row>
    <row r="15875" spans="1:4">
      <c r="A15875" s="375">
        <v>5003</v>
      </c>
      <c r="B15875" s="375">
        <v>2151</v>
      </c>
      <c r="C15875" s="375" t="s">
        <v>16499</v>
      </c>
      <c r="D15875" s="377">
        <v>0</v>
      </c>
    </row>
    <row r="15876" spans="1:4">
      <c r="A15876" s="375">
        <v>5008</v>
      </c>
      <c r="B15876" s="375">
        <v>2151</v>
      </c>
      <c r="C15876" s="375" t="s">
        <v>16500</v>
      </c>
      <c r="D15876" s="377">
        <v>0</v>
      </c>
    </row>
    <row r="15877" spans="1:4">
      <c r="A15877" s="375">
        <v>6002</v>
      </c>
      <c r="B15877" s="375">
        <v>2151</v>
      </c>
      <c r="C15877" s="375" t="s">
        <v>16501</v>
      </c>
      <c r="D15877" s="377">
        <v>1</v>
      </c>
    </row>
    <row r="15878" spans="1:4">
      <c r="A15878" s="375">
        <v>6022</v>
      </c>
      <c r="B15878" s="375">
        <v>2151</v>
      </c>
      <c r="C15878" s="375" t="s">
        <v>16502</v>
      </c>
      <c r="D15878" s="377">
        <v>1</v>
      </c>
    </row>
    <row r="15879" spans="1:4">
      <c r="A15879" s="375">
        <v>6034</v>
      </c>
      <c r="B15879" s="375">
        <v>2151</v>
      </c>
      <c r="C15879" s="375" t="s">
        <v>16503</v>
      </c>
      <c r="D15879" s="377">
        <v>1</v>
      </c>
    </row>
    <row r="15880" spans="1:4">
      <c r="A15880" s="375">
        <v>6042</v>
      </c>
      <c r="B15880" s="375">
        <v>2151</v>
      </c>
      <c r="C15880" s="375" t="s">
        <v>16504</v>
      </c>
      <c r="D15880" s="377">
        <v>1</v>
      </c>
    </row>
    <row r="15881" spans="1:4">
      <c r="A15881" s="375">
        <v>6082</v>
      </c>
      <c r="B15881" s="375">
        <v>2151</v>
      </c>
      <c r="C15881" s="375" t="s">
        <v>16505</v>
      </c>
      <c r="D15881" s="377">
        <v>0</v>
      </c>
    </row>
    <row r="15882" spans="1:4">
      <c r="A15882" s="375">
        <v>1099</v>
      </c>
      <c r="B15882" s="375">
        <v>2152</v>
      </c>
      <c r="C15882" s="375" t="s">
        <v>16506</v>
      </c>
      <c r="D15882" s="377">
        <v>0</v>
      </c>
    </row>
    <row r="15883" spans="1:4">
      <c r="A15883" s="375">
        <v>1100</v>
      </c>
      <c r="B15883" s="375">
        <v>2152</v>
      </c>
      <c r="C15883" s="375" t="s">
        <v>16507</v>
      </c>
      <c r="D15883" s="377">
        <v>2</v>
      </c>
    </row>
    <row r="15884" spans="1:4">
      <c r="A15884" s="375">
        <v>1101</v>
      </c>
      <c r="B15884" s="375">
        <v>2152</v>
      </c>
      <c r="C15884" s="375" t="s">
        <v>16508</v>
      </c>
      <c r="D15884" s="377">
        <v>0</v>
      </c>
    </row>
    <row r="15885" spans="1:4">
      <c r="A15885" s="375">
        <v>1102</v>
      </c>
      <c r="B15885" s="375">
        <v>2152</v>
      </c>
      <c r="C15885" s="375" t="s">
        <v>16509</v>
      </c>
      <c r="D15885" s="377">
        <v>2</v>
      </c>
    </row>
    <row r="15886" spans="1:4">
      <c r="A15886" s="375">
        <v>1103</v>
      </c>
      <c r="B15886" s="375">
        <v>2152</v>
      </c>
      <c r="C15886" s="375" t="s">
        <v>16510</v>
      </c>
      <c r="D15886" s="377">
        <v>0</v>
      </c>
    </row>
    <row r="15887" spans="1:4">
      <c r="A15887" s="375">
        <v>1104</v>
      </c>
      <c r="B15887" s="375">
        <v>2152</v>
      </c>
      <c r="C15887" s="375" t="s">
        <v>16511</v>
      </c>
      <c r="D15887" s="377">
        <v>2</v>
      </c>
    </row>
    <row r="15888" spans="1:4">
      <c r="A15888" s="375">
        <v>1105</v>
      </c>
      <c r="B15888" s="375">
        <v>2152</v>
      </c>
      <c r="C15888" s="375" t="s">
        <v>16512</v>
      </c>
      <c r="D15888" s="377">
        <v>2</v>
      </c>
    </row>
    <row r="15889" spans="1:4">
      <c r="A15889" s="375">
        <v>1106</v>
      </c>
      <c r="B15889" s="375">
        <v>2152</v>
      </c>
      <c r="C15889" s="375" t="s">
        <v>16513</v>
      </c>
      <c r="D15889" s="377">
        <v>2</v>
      </c>
    </row>
    <row r="15890" spans="1:4">
      <c r="A15890" s="375">
        <v>1107</v>
      </c>
      <c r="B15890" s="375">
        <v>2152</v>
      </c>
      <c r="C15890" s="375" t="s">
        <v>16514</v>
      </c>
      <c r="D15890" s="377">
        <v>0</v>
      </c>
    </row>
    <row r="15891" spans="1:4">
      <c r="A15891" s="375">
        <v>1109</v>
      </c>
      <c r="B15891" s="375">
        <v>2152</v>
      </c>
      <c r="C15891" s="375" t="s">
        <v>16515</v>
      </c>
      <c r="D15891" s="377">
        <v>2</v>
      </c>
    </row>
    <row r="15892" spans="1:4">
      <c r="A15892" s="375">
        <v>1113</v>
      </c>
      <c r="B15892" s="375">
        <v>2152</v>
      </c>
      <c r="C15892" s="375" t="s">
        <v>16516</v>
      </c>
      <c r="D15892" s="377">
        <v>2</v>
      </c>
    </row>
    <row r="15893" spans="1:4">
      <c r="A15893" s="375">
        <v>1114</v>
      </c>
      <c r="B15893" s="375">
        <v>2152</v>
      </c>
      <c r="C15893" s="375" t="s">
        <v>16517</v>
      </c>
      <c r="D15893" s="377">
        <v>2</v>
      </c>
    </row>
    <row r="15894" spans="1:4">
      <c r="A15894" s="375">
        <v>1115</v>
      </c>
      <c r="B15894" s="375">
        <v>2152</v>
      </c>
      <c r="C15894" s="375" t="s">
        <v>16518</v>
      </c>
      <c r="D15894" s="377">
        <v>2</v>
      </c>
    </row>
    <row r="15895" spans="1:4">
      <c r="A15895" s="375">
        <v>1120</v>
      </c>
      <c r="B15895" s="375">
        <v>2152</v>
      </c>
      <c r="C15895" s="375" t="s">
        <v>16519</v>
      </c>
      <c r="D15895" s="377">
        <v>2</v>
      </c>
    </row>
    <row r="15896" spans="1:4">
      <c r="A15896" s="375">
        <v>1121</v>
      </c>
      <c r="B15896" s="375">
        <v>2152</v>
      </c>
      <c r="C15896" s="375" t="s">
        <v>16520</v>
      </c>
      <c r="D15896" s="377">
        <v>0</v>
      </c>
    </row>
    <row r="15897" spans="1:4">
      <c r="A15897" s="375">
        <v>1123</v>
      </c>
      <c r="B15897" s="375">
        <v>2152</v>
      </c>
      <c r="C15897" s="375" t="s">
        <v>16521</v>
      </c>
      <c r="D15897" s="377">
        <v>2</v>
      </c>
    </row>
    <row r="15898" spans="1:4">
      <c r="A15898" s="375">
        <v>1124</v>
      </c>
      <c r="B15898" s="375">
        <v>2152</v>
      </c>
      <c r="C15898" s="375" t="s">
        <v>16522</v>
      </c>
      <c r="D15898" s="377">
        <v>0</v>
      </c>
    </row>
    <row r="15899" spans="1:4">
      <c r="A15899" s="375">
        <v>1125</v>
      </c>
      <c r="B15899" s="375">
        <v>2152</v>
      </c>
      <c r="C15899" s="375" t="s">
        <v>16523</v>
      </c>
      <c r="D15899" s="377">
        <v>0</v>
      </c>
    </row>
    <row r="15900" spans="1:4">
      <c r="A15900" s="375">
        <v>1126</v>
      </c>
      <c r="B15900" s="375">
        <v>2152</v>
      </c>
      <c r="C15900" s="375" t="s">
        <v>16524</v>
      </c>
      <c r="D15900" s="377">
        <v>0</v>
      </c>
    </row>
    <row r="15901" spans="1:4">
      <c r="A15901" s="375">
        <v>1127</v>
      </c>
      <c r="B15901" s="375">
        <v>2152</v>
      </c>
      <c r="C15901" s="375" t="s">
        <v>16525</v>
      </c>
      <c r="D15901" s="377">
        <v>2</v>
      </c>
    </row>
    <row r="15902" spans="1:4">
      <c r="A15902" s="375">
        <v>1128</v>
      </c>
      <c r="B15902" s="375">
        <v>2152</v>
      </c>
      <c r="C15902" s="375" t="s">
        <v>16526</v>
      </c>
      <c r="D15902" s="377">
        <v>2</v>
      </c>
    </row>
    <row r="15903" spans="1:4">
      <c r="A15903" s="375">
        <v>1129</v>
      </c>
      <c r="B15903" s="375">
        <v>2152</v>
      </c>
      <c r="C15903" s="375" t="s">
        <v>16527</v>
      </c>
      <c r="D15903" s="377">
        <v>2</v>
      </c>
    </row>
    <row r="15904" spans="1:4">
      <c r="A15904" s="375">
        <v>1130</v>
      </c>
      <c r="B15904" s="375">
        <v>2152</v>
      </c>
      <c r="C15904" s="375" t="s">
        <v>16528</v>
      </c>
      <c r="D15904" s="377">
        <v>2</v>
      </c>
    </row>
    <row r="15905" spans="1:4">
      <c r="A15905" s="375">
        <v>1131</v>
      </c>
      <c r="B15905" s="375">
        <v>2152</v>
      </c>
      <c r="C15905" s="375" t="s">
        <v>16529</v>
      </c>
      <c r="D15905" s="377">
        <v>0</v>
      </c>
    </row>
    <row r="15906" spans="1:4">
      <c r="A15906" s="375">
        <v>1132</v>
      </c>
      <c r="B15906" s="375">
        <v>2152</v>
      </c>
      <c r="C15906" s="375" t="s">
        <v>16530</v>
      </c>
      <c r="D15906" s="377">
        <v>2</v>
      </c>
    </row>
    <row r="15907" spans="1:4">
      <c r="A15907" s="375">
        <v>1137</v>
      </c>
      <c r="B15907" s="375">
        <v>2152</v>
      </c>
      <c r="C15907" s="375" t="s">
        <v>16531</v>
      </c>
      <c r="D15907" s="377">
        <v>2</v>
      </c>
    </row>
    <row r="15908" spans="1:4">
      <c r="A15908" s="375">
        <v>1151</v>
      </c>
      <c r="B15908" s="375">
        <v>2152</v>
      </c>
      <c r="C15908" s="375" t="s">
        <v>16532</v>
      </c>
      <c r="D15908" s="377">
        <v>0</v>
      </c>
    </row>
    <row r="15909" spans="1:4">
      <c r="A15909" s="375">
        <v>1152</v>
      </c>
      <c r="B15909" s="375">
        <v>2152</v>
      </c>
      <c r="C15909" s="375" t="s">
        <v>16533</v>
      </c>
      <c r="D15909" s="377">
        <v>0</v>
      </c>
    </row>
    <row r="15910" spans="1:4">
      <c r="A15910" s="375">
        <v>1153</v>
      </c>
      <c r="B15910" s="375">
        <v>2152</v>
      </c>
      <c r="C15910" s="375" t="s">
        <v>16534</v>
      </c>
      <c r="D15910" s="377">
        <v>2</v>
      </c>
    </row>
    <row r="15911" spans="1:4">
      <c r="A15911" s="375">
        <v>1157</v>
      </c>
      <c r="B15911" s="375">
        <v>2152</v>
      </c>
      <c r="C15911" s="375" t="s">
        <v>16535</v>
      </c>
      <c r="D15911" s="377">
        <v>2</v>
      </c>
    </row>
    <row r="15912" spans="1:4">
      <c r="A15912" s="375">
        <v>1175</v>
      </c>
      <c r="B15912" s="375">
        <v>2152</v>
      </c>
      <c r="C15912" s="375" t="s">
        <v>16536</v>
      </c>
      <c r="D15912" s="377">
        <v>0</v>
      </c>
    </row>
    <row r="15913" spans="1:4">
      <c r="A15913" s="375">
        <v>1181</v>
      </c>
      <c r="B15913" s="375">
        <v>2152</v>
      </c>
      <c r="C15913" s="375" t="s">
        <v>16537</v>
      </c>
      <c r="D15913" s="377">
        <v>0</v>
      </c>
    </row>
    <row r="15914" spans="1:4">
      <c r="A15914" s="375">
        <v>1183</v>
      </c>
      <c r="B15914" s="375">
        <v>2152</v>
      </c>
      <c r="C15914" s="375" t="s">
        <v>16538</v>
      </c>
      <c r="D15914" s="377">
        <v>2</v>
      </c>
    </row>
    <row r="15915" spans="1:4">
      <c r="A15915" s="375">
        <v>1185</v>
      </c>
      <c r="B15915" s="375">
        <v>2152</v>
      </c>
      <c r="C15915" s="375" t="s">
        <v>16539</v>
      </c>
      <c r="D15915" s="377">
        <v>2</v>
      </c>
    </row>
    <row r="15916" spans="1:4">
      <c r="A15916" s="375">
        <v>1186</v>
      </c>
      <c r="B15916" s="375">
        <v>2152</v>
      </c>
      <c r="C15916" s="375" t="s">
        <v>16540</v>
      </c>
      <c r="D15916" s="377">
        <v>0</v>
      </c>
    </row>
    <row r="15917" spans="1:4">
      <c r="A15917" s="375">
        <v>1187</v>
      </c>
      <c r="B15917" s="375">
        <v>2152</v>
      </c>
      <c r="C15917" s="375" t="s">
        <v>16541</v>
      </c>
      <c r="D15917" s="377">
        <v>0</v>
      </c>
    </row>
    <row r="15918" spans="1:4">
      <c r="A15918" s="375">
        <v>1188</v>
      </c>
      <c r="B15918" s="375">
        <v>2152</v>
      </c>
      <c r="C15918" s="375" t="s">
        <v>16542</v>
      </c>
      <c r="D15918" s="377">
        <v>0</v>
      </c>
    </row>
    <row r="15919" spans="1:4">
      <c r="A15919" s="375">
        <v>1189</v>
      </c>
      <c r="B15919" s="375">
        <v>2152</v>
      </c>
      <c r="C15919" s="375" t="s">
        <v>16543</v>
      </c>
      <c r="D15919" s="377">
        <v>0</v>
      </c>
    </row>
    <row r="15920" spans="1:4">
      <c r="A15920" s="375">
        <v>1190</v>
      </c>
      <c r="B15920" s="375">
        <v>2152</v>
      </c>
      <c r="C15920" s="375" t="s">
        <v>16544</v>
      </c>
      <c r="D15920" s="377">
        <v>0</v>
      </c>
    </row>
    <row r="15921" spans="1:4">
      <c r="A15921" s="375">
        <v>1192</v>
      </c>
      <c r="B15921" s="375">
        <v>2152</v>
      </c>
      <c r="C15921" s="375" t="s">
        <v>16545</v>
      </c>
      <c r="D15921" s="377">
        <v>0</v>
      </c>
    </row>
    <row r="15922" spans="1:4">
      <c r="A15922" s="375">
        <v>1193</v>
      </c>
      <c r="B15922" s="375">
        <v>2152</v>
      </c>
      <c r="C15922" s="375" t="s">
        <v>16546</v>
      </c>
      <c r="D15922" s="377">
        <v>0</v>
      </c>
    </row>
    <row r="15923" spans="1:4">
      <c r="A15923" s="375">
        <v>1194</v>
      </c>
      <c r="B15923" s="375">
        <v>2152</v>
      </c>
      <c r="C15923" s="375" t="s">
        <v>16547</v>
      </c>
      <c r="D15923" s="377">
        <v>0</v>
      </c>
    </row>
    <row r="15924" spans="1:4">
      <c r="A15924" s="375">
        <v>1199</v>
      </c>
      <c r="B15924" s="375">
        <v>2152</v>
      </c>
      <c r="C15924" s="375" t="s">
        <v>16548</v>
      </c>
      <c r="D15924" s="377">
        <v>0</v>
      </c>
    </row>
    <row r="15925" spans="1:4">
      <c r="A15925" s="375">
        <v>1201</v>
      </c>
      <c r="B15925" s="375">
        <v>2152</v>
      </c>
      <c r="C15925" s="375" t="s">
        <v>16549</v>
      </c>
      <c r="D15925" s="377">
        <v>2</v>
      </c>
    </row>
    <row r="15926" spans="1:4">
      <c r="A15926" s="375">
        <v>1203</v>
      </c>
      <c r="B15926" s="375">
        <v>2152</v>
      </c>
      <c r="C15926" s="375" t="s">
        <v>16550</v>
      </c>
      <c r="D15926" s="377">
        <v>2</v>
      </c>
    </row>
    <row r="15927" spans="1:4">
      <c r="A15927" s="375">
        <v>1206</v>
      </c>
      <c r="B15927" s="375">
        <v>2152</v>
      </c>
      <c r="C15927" s="375" t="s">
        <v>16551</v>
      </c>
      <c r="D15927" s="377">
        <v>0</v>
      </c>
    </row>
    <row r="15928" spans="1:4">
      <c r="A15928" s="375">
        <v>1210</v>
      </c>
      <c r="B15928" s="375">
        <v>2152</v>
      </c>
      <c r="C15928" s="375" t="s">
        <v>16552</v>
      </c>
      <c r="D15928" s="377">
        <v>2</v>
      </c>
    </row>
    <row r="15929" spans="1:4">
      <c r="A15929" s="375">
        <v>1256</v>
      </c>
      <c r="B15929" s="375">
        <v>2152</v>
      </c>
      <c r="C15929" s="375" t="s">
        <v>16553</v>
      </c>
      <c r="D15929" s="377">
        <v>0</v>
      </c>
    </row>
    <row r="15930" spans="1:4">
      <c r="A15930" s="375">
        <v>1257</v>
      </c>
      <c r="B15930" s="375">
        <v>2152</v>
      </c>
      <c r="C15930" s="375" t="s">
        <v>16554</v>
      </c>
      <c r="D15930" s="377">
        <v>2</v>
      </c>
    </row>
    <row r="15931" spans="1:4">
      <c r="A15931" s="375">
        <v>1260</v>
      </c>
      <c r="B15931" s="375">
        <v>2152</v>
      </c>
      <c r="C15931" s="375" t="s">
        <v>16555</v>
      </c>
      <c r="D15931" s="377">
        <v>0</v>
      </c>
    </row>
    <row r="15932" spans="1:4">
      <c r="A15932" s="375">
        <v>1261</v>
      </c>
      <c r="B15932" s="375">
        <v>2152</v>
      </c>
      <c r="C15932" s="375" t="s">
        <v>16556</v>
      </c>
      <c r="D15932" s="377">
        <v>0</v>
      </c>
    </row>
    <row r="15933" spans="1:4">
      <c r="A15933" s="375">
        <v>1262</v>
      </c>
      <c r="B15933" s="375">
        <v>2152</v>
      </c>
      <c r="C15933" s="375" t="s">
        <v>16557</v>
      </c>
      <c r="D15933" s="377">
        <v>0</v>
      </c>
    </row>
    <row r="15934" spans="1:4">
      <c r="A15934" s="375">
        <v>2095</v>
      </c>
      <c r="B15934" s="375">
        <v>2152</v>
      </c>
      <c r="C15934" s="375" t="s">
        <v>16558</v>
      </c>
      <c r="D15934" s="377">
        <v>0</v>
      </c>
    </row>
    <row r="15935" spans="1:4">
      <c r="A15935" s="375">
        <v>2096</v>
      </c>
      <c r="B15935" s="375">
        <v>2152</v>
      </c>
      <c r="C15935" s="375" t="s">
        <v>16559</v>
      </c>
      <c r="D15935" s="377">
        <v>0</v>
      </c>
    </row>
    <row r="15936" spans="1:4">
      <c r="A15936" s="375">
        <v>2100</v>
      </c>
      <c r="B15936" s="375">
        <v>2152</v>
      </c>
      <c r="C15936" s="375" t="s">
        <v>16560</v>
      </c>
      <c r="D15936" s="377">
        <v>0</v>
      </c>
    </row>
    <row r="15937" spans="1:4">
      <c r="A15937" s="375">
        <v>2102</v>
      </c>
      <c r="B15937" s="375">
        <v>2152</v>
      </c>
      <c r="C15937" s="375" t="s">
        <v>16561</v>
      </c>
      <c r="D15937" s="377">
        <v>0</v>
      </c>
    </row>
    <row r="15938" spans="1:4">
      <c r="A15938" s="375">
        <v>2103</v>
      </c>
      <c r="B15938" s="375">
        <v>2152</v>
      </c>
      <c r="C15938" s="375" t="s">
        <v>16562</v>
      </c>
      <c r="D15938" s="377">
        <v>0</v>
      </c>
    </row>
    <row r="15939" spans="1:4">
      <c r="A15939" s="375">
        <v>2104</v>
      </c>
      <c r="B15939" s="375">
        <v>2152</v>
      </c>
      <c r="C15939" s="375" t="s">
        <v>16563</v>
      </c>
      <c r="D15939" s="377">
        <v>0</v>
      </c>
    </row>
    <row r="15940" spans="1:4">
      <c r="A15940" s="375">
        <v>2105</v>
      </c>
      <c r="B15940" s="375">
        <v>2152</v>
      </c>
      <c r="C15940" s="375" t="s">
        <v>16564</v>
      </c>
      <c r="D15940" s="377">
        <v>0</v>
      </c>
    </row>
    <row r="15941" spans="1:4">
      <c r="A15941" s="375">
        <v>2108</v>
      </c>
      <c r="B15941" s="375">
        <v>2152</v>
      </c>
      <c r="C15941" s="375" t="s">
        <v>16565</v>
      </c>
      <c r="D15941" s="377">
        <v>2</v>
      </c>
    </row>
    <row r="15942" spans="1:4">
      <c r="A15942" s="375">
        <v>2109</v>
      </c>
      <c r="B15942" s="375">
        <v>2152</v>
      </c>
      <c r="C15942" s="375" t="s">
        <v>16566</v>
      </c>
      <c r="D15942" s="377">
        <v>2</v>
      </c>
    </row>
    <row r="15943" spans="1:4">
      <c r="A15943" s="375">
        <v>2110</v>
      </c>
      <c r="B15943" s="375">
        <v>2152</v>
      </c>
      <c r="C15943" s="375" t="s">
        <v>16567</v>
      </c>
      <c r="D15943" s="377">
        <v>2</v>
      </c>
    </row>
    <row r="15944" spans="1:4">
      <c r="A15944" s="375">
        <v>2111</v>
      </c>
      <c r="B15944" s="375">
        <v>2152</v>
      </c>
      <c r="C15944" s="375" t="s">
        <v>16568</v>
      </c>
      <c r="D15944" s="377">
        <v>2</v>
      </c>
    </row>
    <row r="15945" spans="1:4">
      <c r="A15945" s="375">
        <v>2112</v>
      </c>
      <c r="B15945" s="375">
        <v>2152</v>
      </c>
      <c r="C15945" s="375" t="s">
        <v>16569</v>
      </c>
      <c r="D15945" s="377">
        <v>2</v>
      </c>
    </row>
    <row r="15946" spans="1:4">
      <c r="A15946" s="375">
        <v>2113</v>
      </c>
      <c r="B15946" s="375">
        <v>2152</v>
      </c>
      <c r="C15946" s="375" t="s">
        <v>16570</v>
      </c>
      <c r="D15946" s="377">
        <v>0</v>
      </c>
    </row>
    <row r="15947" spans="1:4">
      <c r="A15947" s="375">
        <v>2115</v>
      </c>
      <c r="B15947" s="375">
        <v>2152</v>
      </c>
      <c r="C15947" s="375" t="s">
        <v>16571</v>
      </c>
      <c r="D15947" s="377">
        <v>2</v>
      </c>
    </row>
    <row r="15948" spans="1:4">
      <c r="A15948" s="375">
        <v>2116</v>
      </c>
      <c r="B15948" s="375">
        <v>2152</v>
      </c>
      <c r="C15948" s="375" t="s">
        <v>16572</v>
      </c>
      <c r="D15948" s="377">
        <v>2</v>
      </c>
    </row>
    <row r="15949" spans="1:4">
      <c r="A15949" s="375">
        <v>2117</v>
      </c>
      <c r="B15949" s="375">
        <v>2152</v>
      </c>
      <c r="C15949" s="375" t="s">
        <v>16573</v>
      </c>
      <c r="D15949" s="377">
        <v>2</v>
      </c>
    </row>
    <row r="15950" spans="1:4">
      <c r="A15950" s="375">
        <v>2121</v>
      </c>
      <c r="B15950" s="375">
        <v>2152</v>
      </c>
      <c r="C15950" s="375" t="s">
        <v>16574</v>
      </c>
      <c r="D15950" s="377">
        <v>2</v>
      </c>
    </row>
    <row r="15951" spans="1:4">
      <c r="A15951" s="375">
        <v>2122</v>
      </c>
      <c r="B15951" s="375">
        <v>2152</v>
      </c>
      <c r="C15951" s="375" t="s">
        <v>16575</v>
      </c>
      <c r="D15951" s="377">
        <v>0</v>
      </c>
    </row>
    <row r="15952" spans="1:4">
      <c r="A15952" s="375">
        <v>2123</v>
      </c>
      <c r="B15952" s="375">
        <v>2152</v>
      </c>
      <c r="C15952" s="375" t="s">
        <v>16576</v>
      </c>
      <c r="D15952" s="377">
        <v>2</v>
      </c>
    </row>
    <row r="15953" spans="1:4">
      <c r="A15953" s="375">
        <v>2125</v>
      </c>
      <c r="B15953" s="375">
        <v>2152</v>
      </c>
      <c r="C15953" s="375" t="s">
        <v>16577</v>
      </c>
      <c r="D15953" s="377">
        <v>2</v>
      </c>
    </row>
    <row r="15954" spans="1:4">
      <c r="A15954" s="375">
        <v>2130</v>
      </c>
      <c r="B15954" s="375">
        <v>2152</v>
      </c>
      <c r="C15954" s="375" t="s">
        <v>16578</v>
      </c>
      <c r="D15954" s="377">
        <v>2</v>
      </c>
    </row>
    <row r="15955" spans="1:4">
      <c r="A15955" s="375">
        <v>2132</v>
      </c>
      <c r="B15955" s="375">
        <v>2152</v>
      </c>
      <c r="C15955" s="375" t="s">
        <v>16579</v>
      </c>
      <c r="D15955" s="377">
        <v>2</v>
      </c>
    </row>
    <row r="15956" spans="1:4">
      <c r="A15956" s="375">
        <v>2133</v>
      </c>
      <c r="B15956" s="375">
        <v>2152</v>
      </c>
      <c r="C15956" s="375" t="s">
        <v>16580</v>
      </c>
      <c r="D15956" s="377">
        <v>2</v>
      </c>
    </row>
    <row r="15957" spans="1:4">
      <c r="A15957" s="375">
        <v>2135</v>
      </c>
      <c r="B15957" s="375">
        <v>2152</v>
      </c>
      <c r="C15957" s="375" t="s">
        <v>16581</v>
      </c>
      <c r="D15957" s="377">
        <v>2</v>
      </c>
    </row>
    <row r="15958" spans="1:4">
      <c r="A15958" s="375">
        <v>2136</v>
      </c>
      <c r="B15958" s="375">
        <v>2152</v>
      </c>
      <c r="C15958" s="375" t="s">
        <v>16582</v>
      </c>
      <c r="D15958" s="377">
        <v>2</v>
      </c>
    </row>
    <row r="15959" spans="1:4">
      <c r="A15959" s="375">
        <v>2137</v>
      </c>
      <c r="B15959" s="375">
        <v>2152</v>
      </c>
      <c r="C15959" s="375" t="s">
        <v>16583</v>
      </c>
      <c r="D15959" s="377">
        <v>2</v>
      </c>
    </row>
    <row r="15960" spans="1:4">
      <c r="A15960" s="375">
        <v>2139</v>
      </c>
      <c r="B15960" s="375">
        <v>2152</v>
      </c>
      <c r="C15960" s="375" t="s">
        <v>16584</v>
      </c>
      <c r="D15960" s="377">
        <v>0</v>
      </c>
    </row>
    <row r="15961" spans="1:4">
      <c r="A15961" s="375">
        <v>2142</v>
      </c>
      <c r="B15961" s="375">
        <v>2152</v>
      </c>
      <c r="C15961" s="375" t="s">
        <v>16585</v>
      </c>
      <c r="D15961" s="377">
        <v>0</v>
      </c>
    </row>
    <row r="15962" spans="1:4">
      <c r="A15962" s="375">
        <v>2146</v>
      </c>
      <c r="B15962" s="375">
        <v>2152</v>
      </c>
      <c r="C15962" s="375" t="s">
        <v>16586</v>
      </c>
      <c r="D15962" s="377">
        <v>0</v>
      </c>
    </row>
    <row r="15963" spans="1:4">
      <c r="A15963" s="375">
        <v>2148</v>
      </c>
      <c r="B15963" s="375">
        <v>2152</v>
      </c>
      <c r="C15963" s="375" t="s">
        <v>16587</v>
      </c>
      <c r="D15963" s="377">
        <v>0</v>
      </c>
    </row>
    <row r="15964" spans="1:4">
      <c r="A15964" s="375">
        <v>2149</v>
      </c>
      <c r="B15964" s="375">
        <v>2152</v>
      </c>
      <c r="C15964" s="375" t="s">
        <v>16588</v>
      </c>
      <c r="D15964" s="377">
        <v>0</v>
      </c>
    </row>
    <row r="15965" spans="1:4">
      <c r="A15965" s="375">
        <v>2151</v>
      </c>
      <c r="B15965" s="375">
        <v>2152</v>
      </c>
      <c r="C15965" s="375" t="s">
        <v>16589</v>
      </c>
      <c r="D15965" s="377">
        <v>2</v>
      </c>
    </row>
    <row r="15966" spans="1:4">
      <c r="A15966" s="375">
        <v>2152</v>
      </c>
      <c r="B15966" s="375">
        <v>2152</v>
      </c>
      <c r="C15966" s="375" t="s">
        <v>16590</v>
      </c>
      <c r="D15966" s="377" t="s">
        <v>94</v>
      </c>
    </row>
    <row r="15967" spans="1:4">
      <c r="A15967" s="375">
        <v>2153</v>
      </c>
      <c r="B15967" s="375">
        <v>2152</v>
      </c>
      <c r="C15967" s="375" t="s">
        <v>16591</v>
      </c>
      <c r="D15967" s="377">
        <v>0</v>
      </c>
    </row>
    <row r="15968" spans="1:4">
      <c r="A15968" s="375">
        <v>2154</v>
      </c>
      <c r="B15968" s="375">
        <v>2152</v>
      </c>
      <c r="C15968" s="375" t="s">
        <v>16592</v>
      </c>
      <c r="D15968" s="377">
        <v>0</v>
      </c>
    </row>
    <row r="15969" spans="1:4">
      <c r="A15969" s="375">
        <v>2155</v>
      </c>
      <c r="B15969" s="375">
        <v>2152</v>
      </c>
      <c r="C15969" s="375" t="s">
        <v>16593</v>
      </c>
      <c r="D15969" s="377">
        <v>0</v>
      </c>
    </row>
    <row r="15970" spans="1:4">
      <c r="A15970" s="375">
        <v>2156</v>
      </c>
      <c r="B15970" s="375">
        <v>2152</v>
      </c>
      <c r="C15970" s="375" t="s">
        <v>16594</v>
      </c>
      <c r="D15970" s="377">
        <v>0</v>
      </c>
    </row>
    <row r="15971" spans="1:4">
      <c r="A15971" s="375">
        <v>2162</v>
      </c>
      <c r="B15971" s="375">
        <v>2152</v>
      </c>
      <c r="C15971" s="375" t="s">
        <v>16595</v>
      </c>
      <c r="D15971" s="377">
        <v>0</v>
      </c>
    </row>
    <row r="15972" spans="1:4">
      <c r="A15972" s="375">
        <v>2163</v>
      </c>
      <c r="B15972" s="375">
        <v>2152</v>
      </c>
      <c r="C15972" s="375" t="s">
        <v>16596</v>
      </c>
      <c r="D15972" s="377">
        <v>0</v>
      </c>
    </row>
    <row r="15973" spans="1:4">
      <c r="A15973" s="375">
        <v>2164</v>
      </c>
      <c r="B15973" s="375">
        <v>2152</v>
      </c>
      <c r="C15973" s="375" t="s">
        <v>16597</v>
      </c>
      <c r="D15973" s="377">
        <v>0</v>
      </c>
    </row>
    <row r="15974" spans="1:4">
      <c r="A15974" s="375">
        <v>2169</v>
      </c>
      <c r="B15974" s="375">
        <v>2152</v>
      </c>
      <c r="C15974" s="375" t="s">
        <v>16598</v>
      </c>
      <c r="D15974" s="377">
        <v>0</v>
      </c>
    </row>
    <row r="15975" spans="1:4">
      <c r="A15975" s="375">
        <v>2171</v>
      </c>
      <c r="B15975" s="375">
        <v>2152</v>
      </c>
      <c r="C15975" s="375" t="s">
        <v>16599</v>
      </c>
      <c r="D15975" s="377">
        <v>0</v>
      </c>
    </row>
    <row r="15976" spans="1:4">
      <c r="A15976" s="375">
        <v>2172</v>
      </c>
      <c r="B15976" s="375">
        <v>2152</v>
      </c>
      <c r="C15976" s="375" t="s">
        <v>16600</v>
      </c>
      <c r="D15976" s="377">
        <v>0</v>
      </c>
    </row>
    <row r="15977" spans="1:4">
      <c r="A15977" s="375">
        <v>2173</v>
      </c>
      <c r="B15977" s="375">
        <v>2152</v>
      </c>
      <c r="C15977" s="375" t="s">
        <v>16601</v>
      </c>
      <c r="D15977" s="377">
        <v>0</v>
      </c>
    </row>
    <row r="15978" spans="1:4">
      <c r="A15978" s="375">
        <v>2174</v>
      </c>
      <c r="B15978" s="375">
        <v>2152</v>
      </c>
      <c r="C15978" s="375" t="s">
        <v>16602</v>
      </c>
      <c r="D15978" s="377">
        <v>0</v>
      </c>
    </row>
    <row r="15979" spans="1:4">
      <c r="A15979" s="375">
        <v>2175</v>
      </c>
      <c r="B15979" s="375">
        <v>2152</v>
      </c>
      <c r="C15979" s="375" t="s">
        <v>16603</v>
      </c>
      <c r="D15979" s="377">
        <v>0</v>
      </c>
    </row>
    <row r="15980" spans="1:4">
      <c r="A15980" s="375">
        <v>2176</v>
      </c>
      <c r="B15980" s="375">
        <v>2152</v>
      </c>
      <c r="C15980" s="375" t="s">
        <v>16604</v>
      </c>
      <c r="D15980" s="377">
        <v>0</v>
      </c>
    </row>
    <row r="15981" spans="1:4">
      <c r="A15981" s="375">
        <v>2177</v>
      </c>
      <c r="B15981" s="375">
        <v>2152</v>
      </c>
      <c r="C15981" s="375" t="s">
        <v>16605</v>
      </c>
      <c r="D15981" s="377">
        <v>0</v>
      </c>
    </row>
    <row r="15982" spans="1:4">
      <c r="A15982" s="375">
        <v>2178</v>
      </c>
      <c r="B15982" s="375">
        <v>2152</v>
      </c>
      <c r="C15982" s="375" t="s">
        <v>16606</v>
      </c>
      <c r="D15982" s="377">
        <v>2</v>
      </c>
    </row>
    <row r="15983" spans="1:4">
      <c r="A15983" s="375">
        <v>2179</v>
      </c>
      <c r="B15983" s="375">
        <v>2152</v>
      </c>
      <c r="C15983" s="375" t="s">
        <v>16607</v>
      </c>
      <c r="D15983" s="377">
        <v>2</v>
      </c>
    </row>
    <row r="15984" spans="1:4">
      <c r="A15984" s="375">
        <v>2180</v>
      </c>
      <c r="B15984" s="375">
        <v>2152</v>
      </c>
      <c r="C15984" s="375" t="s">
        <v>16608</v>
      </c>
      <c r="D15984" s="377">
        <v>2</v>
      </c>
    </row>
    <row r="15985" spans="1:4">
      <c r="A15985" s="375">
        <v>2182</v>
      </c>
      <c r="B15985" s="375">
        <v>2152</v>
      </c>
      <c r="C15985" s="375" t="s">
        <v>16609</v>
      </c>
      <c r="D15985" s="377">
        <v>2</v>
      </c>
    </row>
    <row r="15986" spans="1:4">
      <c r="A15986" s="375">
        <v>2183</v>
      </c>
      <c r="B15986" s="375">
        <v>2152</v>
      </c>
      <c r="C15986" s="375" t="s">
        <v>16610</v>
      </c>
      <c r="D15986" s="377">
        <v>2</v>
      </c>
    </row>
    <row r="15987" spans="1:4">
      <c r="A15987" s="375">
        <v>2184</v>
      </c>
      <c r="B15987" s="375">
        <v>2152</v>
      </c>
      <c r="C15987" s="375" t="s">
        <v>16611</v>
      </c>
      <c r="D15987" s="377">
        <v>0</v>
      </c>
    </row>
    <row r="15988" spans="1:4">
      <c r="A15988" s="375">
        <v>2185</v>
      </c>
      <c r="B15988" s="375">
        <v>2152</v>
      </c>
      <c r="C15988" s="375" t="s">
        <v>16612</v>
      </c>
      <c r="D15988" s="377">
        <v>0</v>
      </c>
    </row>
    <row r="15989" spans="1:4">
      <c r="A15989" s="375">
        <v>2187</v>
      </c>
      <c r="B15989" s="375">
        <v>2152</v>
      </c>
      <c r="C15989" s="375" t="s">
        <v>16613</v>
      </c>
      <c r="D15989" s="377">
        <v>2</v>
      </c>
    </row>
    <row r="15990" spans="1:4">
      <c r="A15990" s="375">
        <v>2188</v>
      </c>
      <c r="B15990" s="375">
        <v>2152</v>
      </c>
      <c r="C15990" s="375" t="s">
        <v>16614</v>
      </c>
      <c r="D15990" s="377">
        <v>2</v>
      </c>
    </row>
    <row r="15991" spans="1:4">
      <c r="A15991" s="375">
        <v>2189</v>
      </c>
      <c r="B15991" s="375">
        <v>2152</v>
      </c>
      <c r="C15991" s="375" t="s">
        <v>16615</v>
      </c>
      <c r="D15991" s="377">
        <v>0</v>
      </c>
    </row>
    <row r="15992" spans="1:4">
      <c r="A15992" s="375">
        <v>2192</v>
      </c>
      <c r="B15992" s="375">
        <v>2152</v>
      </c>
      <c r="C15992" s="375" t="s">
        <v>16616</v>
      </c>
      <c r="D15992" s="377">
        <v>0</v>
      </c>
    </row>
    <row r="15993" spans="1:4">
      <c r="A15993" s="375">
        <v>2196</v>
      </c>
      <c r="B15993" s="375">
        <v>2152</v>
      </c>
      <c r="C15993" s="375" t="s">
        <v>16617</v>
      </c>
      <c r="D15993" s="377">
        <v>2</v>
      </c>
    </row>
    <row r="15994" spans="1:4">
      <c r="A15994" s="375">
        <v>2197</v>
      </c>
      <c r="B15994" s="375">
        <v>2152</v>
      </c>
      <c r="C15994" s="375" t="s">
        <v>16618</v>
      </c>
      <c r="D15994" s="377">
        <v>0</v>
      </c>
    </row>
    <row r="15995" spans="1:4">
      <c r="A15995" s="375">
        <v>2199</v>
      </c>
      <c r="B15995" s="375">
        <v>2152</v>
      </c>
      <c r="C15995" s="375" t="s">
        <v>16619</v>
      </c>
      <c r="D15995" s="377">
        <v>0</v>
      </c>
    </row>
    <row r="15996" spans="1:4">
      <c r="A15996" s="375">
        <v>2201</v>
      </c>
      <c r="B15996" s="375">
        <v>2152</v>
      </c>
      <c r="C15996" s="375" t="s">
        <v>16620</v>
      </c>
      <c r="D15996" s="377">
        <v>0</v>
      </c>
    </row>
    <row r="15997" spans="1:4">
      <c r="A15997" s="375">
        <v>2202</v>
      </c>
      <c r="B15997" s="375">
        <v>2152</v>
      </c>
      <c r="C15997" s="375" t="s">
        <v>16621</v>
      </c>
      <c r="D15997" s="377">
        <v>2</v>
      </c>
    </row>
    <row r="15998" spans="1:4">
      <c r="A15998" s="375">
        <v>2203</v>
      </c>
      <c r="B15998" s="375">
        <v>2152</v>
      </c>
      <c r="C15998" s="375" t="s">
        <v>16622</v>
      </c>
      <c r="D15998" s="377">
        <v>2</v>
      </c>
    </row>
    <row r="15999" spans="1:4">
      <c r="A15999" s="375">
        <v>2206</v>
      </c>
      <c r="B15999" s="375">
        <v>2152</v>
      </c>
      <c r="C15999" s="375" t="s">
        <v>16623</v>
      </c>
      <c r="D15999" s="377">
        <v>0</v>
      </c>
    </row>
    <row r="16000" spans="1:4">
      <c r="A16000" s="375">
        <v>2207</v>
      </c>
      <c r="B16000" s="375">
        <v>2152</v>
      </c>
      <c r="C16000" s="375" t="s">
        <v>16624</v>
      </c>
      <c r="D16000" s="377">
        <v>0</v>
      </c>
    </row>
    <row r="16001" spans="1:4">
      <c r="A16001" s="375">
        <v>2208</v>
      </c>
      <c r="B16001" s="375">
        <v>2152</v>
      </c>
      <c r="C16001" s="375" t="s">
        <v>16625</v>
      </c>
      <c r="D16001" s="377">
        <v>0</v>
      </c>
    </row>
    <row r="16002" spans="1:4">
      <c r="A16002" s="375">
        <v>2209</v>
      </c>
      <c r="B16002" s="375">
        <v>2152</v>
      </c>
      <c r="C16002" s="375" t="s">
        <v>16626</v>
      </c>
      <c r="D16002" s="377">
        <v>0</v>
      </c>
    </row>
    <row r="16003" spans="1:4">
      <c r="A16003" s="375">
        <v>2210</v>
      </c>
      <c r="B16003" s="375">
        <v>2152</v>
      </c>
      <c r="C16003" s="375" t="s">
        <v>16627</v>
      </c>
      <c r="D16003" s="377">
        <v>0</v>
      </c>
    </row>
    <row r="16004" spans="1:4">
      <c r="A16004" s="375">
        <v>2211</v>
      </c>
      <c r="B16004" s="375">
        <v>2152</v>
      </c>
      <c r="C16004" s="375" t="s">
        <v>16628</v>
      </c>
      <c r="D16004" s="377">
        <v>0</v>
      </c>
    </row>
    <row r="16005" spans="1:4">
      <c r="A16005" s="375">
        <v>2212</v>
      </c>
      <c r="B16005" s="375">
        <v>2152</v>
      </c>
      <c r="C16005" s="375" t="s">
        <v>16629</v>
      </c>
      <c r="D16005" s="377">
        <v>2</v>
      </c>
    </row>
    <row r="16006" spans="1:4">
      <c r="A16006" s="375">
        <v>2213</v>
      </c>
      <c r="B16006" s="375">
        <v>2152</v>
      </c>
      <c r="C16006" s="375" t="s">
        <v>16630</v>
      </c>
      <c r="D16006" s="377">
        <v>0</v>
      </c>
    </row>
    <row r="16007" spans="1:4">
      <c r="A16007" s="375">
        <v>2214</v>
      </c>
      <c r="B16007" s="375">
        <v>2152</v>
      </c>
      <c r="C16007" s="375" t="s">
        <v>16631</v>
      </c>
      <c r="D16007" s="377">
        <v>0</v>
      </c>
    </row>
    <row r="16008" spans="1:4">
      <c r="A16008" s="375">
        <v>2215</v>
      </c>
      <c r="B16008" s="375">
        <v>2152</v>
      </c>
      <c r="C16008" s="375" t="s">
        <v>16632</v>
      </c>
      <c r="D16008" s="377">
        <v>2</v>
      </c>
    </row>
    <row r="16009" spans="1:4">
      <c r="A16009" s="375">
        <v>2312</v>
      </c>
      <c r="B16009" s="375">
        <v>2152</v>
      </c>
      <c r="C16009" s="375" t="s">
        <v>16633</v>
      </c>
      <c r="D16009" s="377">
        <v>2</v>
      </c>
    </row>
    <row r="16010" spans="1:4">
      <c r="A16010" s="375">
        <v>2317</v>
      </c>
      <c r="B16010" s="375">
        <v>2152</v>
      </c>
      <c r="C16010" s="375" t="s">
        <v>16634</v>
      </c>
      <c r="D16010" s="377">
        <v>2</v>
      </c>
    </row>
    <row r="16011" spans="1:4">
      <c r="A16011" s="375">
        <v>2322</v>
      </c>
      <c r="B16011" s="375">
        <v>2152</v>
      </c>
      <c r="C16011" s="375" t="s">
        <v>16635</v>
      </c>
      <c r="D16011" s="377">
        <v>2</v>
      </c>
    </row>
    <row r="16012" spans="1:4">
      <c r="A16012" s="375">
        <v>2323</v>
      </c>
      <c r="B16012" s="375">
        <v>2152</v>
      </c>
      <c r="C16012" s="375" t="s">
        <v>16636</v>
      </c>
      <c r="D16012" s="377">
        <v>0</v>
      </c>
    </row>
    <row r="16013" spans="1:4">
      <c r="A16013" s="375">
        <v>2324</v>
      </c>
      <c r="B16013" s="375">
        <v>2152</v>
      </c>
      <c r="C16013" s="375" t="s">
        <v>16637</v>
      </c>
      <c r="D16013" s="377">
        <v>2</v>
      </c>
    </row>
    <row r="16014" spans="1:4">
      <c r="A16014" s="375">
        <v>2326</v>
      </c>
      <c r="B16014" s="375">
        <v>2152</v>
      </c>
      <c r="C16014" s="375" t="s">
        <v>16638</v>
      </c>
      <c r="D16014" s="377">
        <v>2</v>
      </c>
    </row>
    <row r="16015" spans="1:4">
      <c r="A16015" s="375">
        <v>2328</v>
      </c>
      <c r="B16015" s="375">
        <v>2152</v>
      </c>
      <c r="C16015" s="375" t="s">
        <v>16639</v>
      </c>
      <c r="D16015" s="377">
        <v>2</v>
      </c>
    </row>
    <row r="16016" spans="1:4">
      <c r="A16016" s="375">
        <v>2330</v>
      </c>
      <c r="B16016" s="375">
        <v>2152</v>
      </c>
      <c r="C16016" s="375" t="s">
        <v>16640</v>
      </c>
      <c r="D16016" s="377">
        <v>2</v>
      </c>
    </row>
    <row r="16017" spans="1:4">
      <c r="A16017" s="375">
        <v>2338</v>
      </c>
      <c r="B16017" s="375">
        <v>2152</v>
      </c>
      <c r="C16017" s="375" t="s">
        <v>16641</v>
      </c>
      <c r="D16017" s="377">
        <v>2</v>
      </c>
    </row>
    <row r="16018" spans="1:4">
      <c r="A16018" s="375">
        <v>2341</v>
      </c>
      <c r="B16018" s="375">
        <v>2152</v>
      </c>
      <c r="C16018" s="375" t="s">
        <v>16642</v>
      </c>
      <c r="D16018" s="377">
        <v>2</v>
      </c>
    </row>
    <row r="16019" spans="1:4">
      <c r="A16019" s="375">
        <v>2342</v>
      </c>
      <c r="B16019" s="375">
        <v>2152</v>
      </c>
      <c r="C16019" s="375" t="s">
        <v>16643</v>
      </c>
      <c r="D16019" s="377">
        <v>2</v>
      </c>
    </row>
    <row r="16020" spans="1:4">
      <c r="A16020" s="375">
        <v>2343</v>
      </c>
      <c r="B16020" s="375">
        <v>2152</v>
      </c>
      <c r="C16020" s="375" t="s">
        <v>16644</v>
      </c>
      <c r="D16020" s="377">
        <v>2</v>
      </c>
    </row>
    <row r="16021" spans="1:4">
      <c r="A16021" s="375">
        <v>2345</v>
      </c>
      <c r="B16021" s="375">
        <v>2152</v>
      </c>
      <c r="C16021" s="375" t="s">
        <v>16645</v>
      </c>
      <c r="D16021" s="377">
        <v>2</v>
      </c>
    </row>
    <row r="16022" spans="1:4">
      <c r="A16022" s="375">
        <v>2346</v>
      </c>
      <c r="B16022" s="375">
        <v>2152</v>
      </c>
      <c r="C16022" s="375" t="s">
        <v>16646</v>
      </c>
      <c r="D16022" s="377">
        <v>2</v>
      </c>
    </row>
    <row r="16023" spans="1:4">
      <c r="A16023" s="375">
        <v>2347</v>
      </c>
      <c r="B16023" s="375">
        <v>2152</v>
      </c>
      <c r="C16023" s="375" t="s">
        <v>16647</v>
      </c>
      <c r="D16023" s="377">
        <v>2</v>
      </c>
    </row>
    <row r="16024" spans="1:4">
      <c r="A16024" s="375">
        <v>3102</v>
      </c>
      <c r="B16024" s="375">
        <v>2152</v>
      </c>
      <c r="C16024" s="375" t="s">
        <v>16648</v>
      </c>
      <c r="D16024" s="377">
        <v>2</v>
      </c>
    </row>
    <row r="16025" spans="1:4">
      <c r="A16025" s="375">
        <v>3103</v>
      </c>
      <c r="B16025" s="375">
        <v>2152</v>
      </c>
      <c r="C16025" s="375" t="s">
        <v>16649</v>
      </c>
      <c r="D16025" s="377">
        <v>2</v>
      </c>
    </row>
    <row r="16026" spans="1:4">
      <c r="A16026" s="375">
        <v>3104</v>
      </c>
      <c r="B16026" s="375">
        <v>2152</v>
      </c>
      <c r="C16026" s="375" t="s">
        <v>16650</v>
      </c>
      <c r="D16026" s="377">
        <v>0</v>
      </c>
    </row>
    <row r="16027" spans="1:4">
      <c r="A16027" s="375">
        <v>3105</v>
      </c>
      <c r="B16027" s="375">
        <v>2152</v>
      </c>
      <c r="C16027" s="375" t="s">
        <v>16651</v>
      </c>
      <c r="D16027" s="377">
        <v>0</v>
      </c>
    </row>
    <row r="16028" spans="1:4">
      <c r="A16028" s="375">
        <v>3108</v>
      </c>
      <c r="B16028" s="375">
        <v>2152</v>
      </c>
      <c r="C16028" s="375" t="s">
        <v>16652</v>
      </c>
      <c r="D16028" s="377">
        <v>2</v>
      </c>
    </row>
    <row r="16029" spans="1:4">
      <c r="A16029" s="375">
        <v>3109</v>
      </c>
      <c r="B16029" s="375">
        <v>2152</v>
      </c>
      <c r="C16029" s="375" t="s">
        <v>16653</v>
      </c>
      <c r="D16029" s="377">
        <v>2</v>
      </c>
    </row>
    <row r="16030" spans="1:4">
      <c r="A16030" s="375">
        <v>3115</v>
      </c>
      <c r="B16030" s="375">
        <v>2152</v>
      </c>
      <c r="C16030" s="375" t="s">
        <v>16654</v>
      </c>
      <c r="D16030" s="377">
        <v>2</v>
      </c>
    </row>
    <row r="16031" spans="1:4">
      <c r="A16031" s="375">
        <v>3116</v>
      </c>
      <c r="B16031" s="375">
        <v>2152</v>
      </c>
      <c r="C16031" s="375" t="s">
        <v>16655</v>
      </c>
      <c r="D16031" s="377">
        <v>0</v>
      </c>
    </row>
    <row r="16032" spans="1:4">
      <c r="A16032" s="375">
        <v>3120</v>
      </c>
      <c r="B16032" s="375">
        <v>2152</v>
      </c>
      <c r="C16032" s="375" t="s">
        <v>16656</v>
      </c>
      <c r="D16032" s="377">
        <v>0</v>
      </c>
    </row>
    <row r="16033" spans="1:4">
      <c r="A16033" s="375">
        <v>3121</v>
      </c>
      <c r="B16033" s="375">
        <v>2152</v>
      </c>
      <c r="C16033" s="375" t="s">
        <v>16657</v>
      </c>
      <c r="D16033" s="377">
        <v>0</v>
      </c>
    </row>
    <row r="16034" spans="1:4">
      <c r="A16034" s="375">
        <v>3141</v>
      </c>
      <c r="B16034" s="375">
        <v>2152</v>
      </c>
      <c r="C16034" s="375" t="s">
        <v>16658</v>
      </c>
      <c r="D16034" s="377">
        <v>0</v>
      </c>
    </row>
    <row r="16035" spans="1:4">
      <c r="A16035" s="375">
        <v>3145</v>
      </c>
      <c r="B16035" s="375">
        <v>2152</v>
      </c>
      <c r="C16035" s="375" t="s">
        <v>16659</v>
      </c>
      <c r="D16035" s="377">
        <v>0</v>
      </c>
    </row>
    <row r="16036" spans="1:4">
      <c r="A16036" s="375">
        <v>3146</v>
      </c>
      <c r="B16036" s="375">
        <v>2152</v>
      </c>
      <c r="C16036" s="375" t="s">
        <v>16660</v>
      </c>
      <c r="D16036" s="377">
        <v>0</v>
      </c>
    </row>
    <row r="16037" spans="1:4">
      <c r="A16037" s="375">
        <v>3147</v>
      </c>
      <c r="B16037" s="375">
        <v>2152</v>
      </c>
      <c r="C16037" s="375" t="s">
        <v>16661</v>
      </c>
      <c r="D16037" s="377">
        <v>0</v>
      </c>
    </row>
    <row r="16038" spans="1:4">
      <c r="A16038" s="375">
        <v>3181</v>
      </c>
      <c r="B16038" s="375">
        <v>2152</v>
      </c>
      <c r="C16038" s="375" t="s">
        <v>16662</v>
      </c>
      <c r="D16038" s="377">
        <v>0</v>
      </c>
    </row>
    <row r="16039" spans="1:4">
      <c r="A16039" s="375">
        <v>3199</v>
      </c>
      <c r="B16039" s="375">
        <v>2152</v>
      </c>
      <c r="C16039" s="375" t="s">
        <v>16663</v>
      </c>
      <c r="D16039" s="377">
        <v>2</v>
      </c>
    </row>
    <row r="16040" spans="1:4">
      <c r="A16040" s="375">
        <v>4109</v>
      </c>
      <c r="B16040" s="375">
        <v>2152</v>
      </c>
      <c r="C16040" s="375" t="s">
        <v>16664</v>
      </c>
      <c r="D16040" s="377">
        <v>2</v>
      </c>
    </row>
    <row r="16041" spans="1:4">
      <c r="A16041" s="375">
        <v>4111</v>
      </c>
      <c r="B16041" s="375">
        <v>2152</v>
      </c>
      <c r="C16041" s="375" t="s">
        <v>16665</v>
      </c>
      <c r="D16041" s="377">
        <v>2</v>
      </c>
    </row>
    <row r="16042" spans="1:4">
      <c r="A16042" s="375">
        <v>4112</v>
      </c>
      <c r="B16042" s="375">
        <v>2152</v>
      </c>
      <c r="C16042" s="375" t="s">
        <v>16666</v>
      </c>
      <c r="D16042" s="377">
        <v>0</v>
      </c>
    </row>
    <row r="16043" spans="1:4">
      <c r="A16043" s="375">
        <v>4116</v>
      </c>
      <c r="B16043" s="375">
        <v>2152</v>
      </c>
      <c r="C16043" s="375" t="s">
        <v>16667</v>
      </c>
      <c r="D16043" s="377">
        <v>0</v>
      </c>
    </row>
    <row r="16044" spans="1:4">
      <c r="A16044" s="375">
        <v>4117</v>
      </c>
      <c r="B16044" s="375">
        <v>2152</v>
      </c>
      <c r="C16044" s="375" t="s">
        <v>16668</v>
      </c>
      <c r="D16044" s="377">
        <v>2</v>
      </c>
    </row>
    <row r="16045" spans="1:4">
      <c r="A16045" s="375">
        <v>4121</v>
      </c>
      <c r="B16045" s="375">
        <v>2152</v>
      </c>
      <c r="C16045" s="375" t="s">
        <v>16669</v>
      </c>
      <c r="D16045" s="377">
        <v>2</v>
      </c>
    </row>
    <row r="16046" spans="1:4">
      <c r="A16046" s="375">
        <v>4123</v>
      </c>
      <c r="B16046" s="375">
        <v>2152</v>
      </c>
      <c r="C16046" s="375" t="s">
        <v>16670</v>
      </c>
      <c r="D16046" s="377">
        <v>0</v>
      </c>
    </row>
    <row r="16047" spans="1:4">
      <c r="A16047" s="375">
        <v>4124</v>
      </c>
      <c r="B16047" s="375">
        <v>2152</v>
      </c>
      <c r="C16047" s="375" t="s">
        <v>16671</v>
      </c>
      <c r="D16047" s="377">
        <v>0</v>
      </c>
    </row>
    <row r="16048" spans="1:4">
      <c r="A16048" s="375">
        <v>4126</v>
      </c>
      <c r="B16048" s="375">
        <v>2152</v>
      </c>
      <c r="C16048" s="375" t="s">
        <v>16672</v>
      </c>
      <c r="D16048" s="377">
        <v>2</v>
      </c>
    </row>
    <row r="16049" spans="1:4">
      <c r="A16049" s="375">
        <v>4130</v>
      </c>
      <c r="B16049" s="375">
        <v>2152</v>
      </c>
      <c r="C16049" s="375" t="s">
        <v>16673</v>
      </c>
      <c r="D16049" s="377">
        <v>0</v>
      </c>
    </row>
    <row r="16050" spans="1:4">
      <c r="A16050" s="375">
        <v>4131</v>
      </c>
      <c r="B16050" s="375">
        <v>2152</v>
      </c>
      <c r="C16050" s="375" t="s">
        <v>16674</v>
      </c>
      <c r="D16050" s="377">
        <v>2</v>
      </c>
    </row>
    <row r="16051" spans="1:4">
      <c r="A16051" s="375">
        <v>4132</v>
      </c>
      <c r="B16051" s="375">
        <v>2152</v>
      </c>
      <c r="C16051" s="375" t="s">
        <v>16675</v>
      </c>
      <c r="D16051" s="377">
        <v>2</v>
      </c>
    </row>
    <row r="16052" spans="1:4">
      <c r="A16052" s="375">
        <v>4140</v>
      </c>
      <c r="B16052" s="375">
        <v>2152</v>
      </c>
      <c r="C16052" s="375" t="s">
        <v>16676</v>
      </c>
      <c r="D16052" s="377">
        <v>0</v>
      </c>
    </row>
    <row r="16053" spans="1:4">
      <c r="A16053" s="375">
        <v>4170</v>
      </c>
      <c r="B16053" s="375">
        <v>2152</v>
      </c>
      <c r="C16053" s="375" t="s">
        <v>16677</v>
      </c>
      <c r="D16053" s="377">
        <v>0</v>
      </c>
    </row>
    <row r="16054" spans="1:4">
      <c r="A16054" s="375">
        <v>4173</v>
      </c>
      <c r="B16054" s="375">
        <v>2152</v>
      </c>
      <c r="C16054" s="375" t="s">
        <v>16678</v>
      </c>
      <c r="D16054" s="377">
        <v>2</v>
      </c>
    </row>
    <row r="16055" spans="1:4">
      <c r="A16055" s="375">
        <v>4179</v>
      </c>
      <c r="B16055" s="375">
        <v>2152</v>
      </c>
      <c r="C16055" s="375" t="s">
        <v>16679</v>
      </c>
      <c r="D16055" s="377">
        <v>0</v>
      </c>
    </row>
    <row r="16056" spans="1:4">
      <c r="A16056" s="375">
        <v>4180</v>
      </c>
      <c r="B16056" s="375">
        <v>2152</v>
      </c>
      <c r="C16056" s="375" t="s">
        <v>16680</v>
      </c>
      <c r="D16056" s="377">
        <v>0</v>
      </c>
    </row>
    <row r="16057" spans="1:4">
      <c r="A16057" s="375">
        <v>4181</v>
      </c>
      <c r="B16057" s="375">
        <v>2152</v>
      </c>
      <c r="C16057" s="375" t="s">
        <v>16681</v>
      </c>
      <c r="D16057" s="377">
        <v>0</v>
      </c>
    </row>
    <row r="16058" spans="1:4">
      <c r="A16058" s="375">
        <v>4190</v>
      </c>
      <c r="B16058" s="375">
        <v>2152</v>
      </c>
      <c r="C16058" s="375" t="s">
        <v>16682</v>
      </c>
      <c r="D16058" s="377">
        <v>0</v>
      </c>
    </row>
    <row r="16059" spans="1:4">
      <c r="A16059" s="375">
        <v>4191</v>
      </c>
      <c r="B16059" s="375">
        <v>2152</v>
      </c>
      <c r="C16059" s="375" t="s">
        <v>16683</v>
      </c>
      <c r="D16059" s="377">
        <v>0</v>
      </c>
    </row>
    <row r="16060" spans="1:4">
      <c r="A16060" s="375">
        <v>4192</v>
      </c>
      <c r="B16060" s="375">
        <v>2152</v>
      </c>
      <c r="C16060" s="375" t="s">
        <v>16684</v>
      </c>
      <c r="D16060" s="377">
        <v>0</v>
      </c>
    </row>
    <row r="16061" spans="1:4">
      <c r="A16061" s="375">
        <v>4196</v>
      </c>
      <c r="B16061" s="375">
        <v>2152</v>
      </c>
      <c r="C16061" s="375" t="s">
        <v>16685</v>
      </c>
      <c r="D16061" s="377">
        <v>2</v>
      </c>
    </row>
    <row r="16062" spans="1:4">
      <c r="A16062" s="375">
        <v>4199</v>
      </c>
      <c r="B16062" s="375">
        <v>2152</v>
      </c>
      <c r="C16062" s="375" t="s">
        <v>16686</v>
      </c>
      <c r="D16062" s="377">
        <v>2</v>
      </c>
    </row>
    <row r="16063" spans="1:4">
      <c r="A16063" s="375">
        <v>5002</v>
      </c>
      <c r="B16063" s="375">
        <v>2152</v>
      </c>
      <c r="C16063" s="375" t="s">
        <v>16687</v>
      </c>
      <c r="D16063" s="377">
        <v>2</v>
      </c>
    </row>
    <row r="16064" spans="1:4">
      <c r="A16064" s="375">
        <v>5003</v>
      </c>
      <c r="B16064" s="375">
        <v>2152</v>
      </c>
      <c r="C16064" s="375" t="s">
        <v>16688</v>
      </c>
      <c r="D16064" s="377">
        <v>2</v>
      </c>
    </row>
    <row r="16065" spans="1:4">
      <c r="A16065" s="375">
        <v>5008</v>
      </c>
      <c r="B16065" s="375">
        <v>2152</v>
      </c>
      <c r="C16065" s="375" t="s">
        <v>16689</v>
      </c>
      <c r="D16065" s="377">
        <v>2</v>
      </c>
    </row>
    <row r="16066" spans="1:4">
      <c r="A16066" s="375">
        <v>6002</v>
      </c>
      <c r="B16066" s="375">
        <v>2152</v>
      </c>
      <c r="C16066" s="375" t="s">
        <v>16690</v>
      </c>
      <c r="D16066" s="377">
        <v>2</v>
      </c>
    </row>
    <row r="16067" spans="1:4">
      <c r="A16067" s="375">
        <v>6022</v>
      </c>
      <c r="B16067" s="375">
        <v>2152</v>
      </c>
      <c r="C16067" s="375" t="s">
        <v>16691</v>
      </c>
      <c r="D16067" s="377">
        <v>2</v>
      </c>
    </row>
    <row r="16068" spans="1:4">
      <c r="A16068" s="375">
        <v>6034</v>
      </c>
      <c r="B16068" s="375">
        <v>2152</v>
      </c>
      <c r="C16068" s="375" t="s">
        <v>16692</v>
      </c>
      <c r="D16068" s="377">
        <v>2</v>
      </c>
    </row>
    <row r="16069" spans="1:4">
      <c r="A16069" s="375">
        <v>6042</v>
      </c>
      <c r="B16069" s="375">
        <v>2152</v>
      </c>
      <c r="C16069" s="375" t="s">
        <v>16693</v>
      </c>
      <c r="D16069" s="377">
        <v>2</v>
      </c>
    </row>
    <row r="16070" spans="1:4">
      <c r="A16070" s="375">
        <v>6082</v>
      </c>
      <c r="B16070" s="375">
        <v>2152</v>
      </c>
      <c r="C16070" s="375" t="s">
        <v>16694</v>
      </c>
      <c r="D16070" s="377">
        <v>2</v>
      </c>
    </row>
    <row r="16071" spans="1:4">
      <c r="A16071" s="375">
        <v>1099</v>
      </c>
      <c r="B16071" s="375">
        <v>2153</v>
      </c>
      <c r="C16071" s="375" t="s">
        <v>16695</v>
      </c>
      <c r="D16071" s="377">
        <v>0</v>
      </c>
    </row>
    <row r="16072" spans="1:4">
      <c r="A16072" s="375">
        <v>1100</v>
      </c>
      <c r="B16072" s="375">
        <v>2153</v>
      </c>
      <c r="C16072" s="375" t="s">
        <v>16696</v>
      </c>
      <c r="D16072" s="377">
        <v>2</v>
      </c>
    </row>
    <row r="16073" spans="1:4">
      <c r="A16073" s="375">
        <v>1101</v>
      </c>
      <c r="B16073" s="375">
        <v>2153</v>
      </c>
      <c r="C16073" s="375" t="s">
        <v>16697</v>
      </c>
      <c r="D16073" s="377">
        <v>0</v>
      </c>
    </row>
    <row r="16074" spans="1:4">
      <c r="A16074" s="375">
        <v>1102</v>
      </c>
      <c r="B16074" s="375">
        <v>2153</v>
      </c>
      <c r="C16074" s="375" t="s">
        <v>16698</v>
      </c>
      <c r="D16074" s="377">
        <v>2</v>
      </c>
    </row>
    <row r="16075" spans="1:4">
      <c r="A16075" s="375">
        <v>1103</v>
      </c>
      <c r="B16075" s="375">
        <v>2153</v>
      </c>
      <c r="C16075" s="375" t="s">
        <v>16699</v>
      </c>
      <c r="D16075" s="377">
        <v>0</v>
      </c>
    </row>
    <row r="16076" spans="1:4">
      <c r="A16076" s="375">
        <v>1104</v>
      </c>
      <c r="B16076" s="375">
        <v>2153</v>
      </c>
      <c r="C16076" s="375" t="s">
        <v>16700</v>
      </c>
      <c r="D16076" s="377">
        <v>2</v>
      </c>
    </row>
    <row r="16077" spans="1:4">
      <c r="A16077" s="375">
        <v>1105</v>
      </c>
      <c r="B16077" s="375">
        <v>2153</v>
      </c>
      <c r="C16077" s="375" t="s">
        <v>16701</v>
      </c>
      <c r="D16077" s="377">
        <v>2</v>
      </c>
    </row>
    <row r="16078" spans="1:4">
      <c r="A16078" s="375">
        <v>1106</v>
      </c>
      <c r="B16078" s="375">
        <v>2153</v>
      </c>
      <c r="C16078" s="375" t="s">
        <v>16702</v>
      </c>
      <c r="D16078" s="377">
        <v>2</v>
      </c>
    </row>
    <row r="16079" spans="1:4">
      <c r="A16079" s="375">
        <v>1107</v>
      </c>
      <c r="B16079" s="375">
        <v>2153</v>
      </c>
      <c r="C16079" s="375" t="s">
        <v>16703</v>
      </c>
      <c r="D16079" s="377">
        <v>0</v>
      </c>
    </row>
    <row r="16080" spans="1:4">
      <c r="A16080" s="375">
        <v>1109</v>
      </c>
      <c r="B16080" s="375">
        <v>2153</v>
      </c>
      <c r="C16080" s="375" t="s">
        <v>16704</v>
      </c>
      <c r="D16080" s="377">
        <v>2</v>
      </c>
    </row>
    <row r="16081" spans="1:4">
      <c r="A16081" s="375">
        <v>1113</v>
      </c>
      <c r="B16081" s="375">
        <v>2153</v>
      </c>
      <c r="C16081" s="375" t="s">
        <v>16705</v>
      </c>
      <c r="D16081" s="377">
        <v>2</v>
      </c>
    </row>
    <row r="16082" spans="1:4">
      <c r="A16082" s="375">
        <v>1114</v>
      </c>
      <c r="B16082" s="375">
        <v>2153</v>
      </c>
      <c r="C16082" s="375" t="s">
        <v>16706</v>
      </c>
      <c r="D16082" s="377">
        <v>2</v>
      </c>
    </row>
    <row r="16083" spans="1:4">
      <c r="A16083" s="375">
        <v>1115</v>
      </c>
      <c r="B16083" s="375">
        <v>2153</v>
      </c>
      <c r="C16083" s="375" t="s">
        <v>16707</v>
      </c>
      <c r="D16083" s="377">
        <v>2</v>
      </c>
    </row>
    <row r="16084" spans="1:4">
      <c r="A16084" s="375">
        <v>1120</v>
      </c>
      <c r="B16084" s="375">
        <v>2153</v>
      </c>
      <c r="C16084" s="375" t="s">
        <v>16708</v>
      </c>
      <c r="D16084" s="377">
        <v>2</v>
      </c>
    </row>
    <row r="16085" spans="1:4">
      <c r="A16085" s="375">
        <v>1121</v>
      </c>
      <c r="B16085" s="375">
        <v>2153</v>
      </c>
      <c r="C16085" s="375" t="s">
        <v>16709</v>
      </c>
      <c r="D16085" s="377">
        <v>0</v>
      </c>
    </row>
    <row r="16086" spans="1:4">
      <c r="A16086" s="375">
        <v>1123</v>
      </c>
      <c r="B16086" s="375">
        <v>2153</v>
      </c>
      <c r="C16086" s="375" t="s">
        <v>16710</v>
      </c>
      <c r="D16086" s="377">
        <v>2</v>
      </c>
    </row>
    <row r="16087" spans="1:4">
      <c r="A16087" s="375">
        <v>1124</v>
      </c>
      <c r="B16087" s="375">
        <v>2153</v>
      </c>
      <c r="C16087" s="375" t="s">
        <v>16711</v>
      </c>
      <c r="D16087" s="377">
        <v>0</v>
      </c>
    </row>
    <row r="16088" spans="1:4">
      <c r="A16088" s="375">
        <v>1125</v>
      </c>
      <c r="B16088" s="375">
        <v>2153</v>
      </c>
      <c r="C16088" s="375" t="s">
        <v>16712</v>
      </c>
      <c r="D16088" s="377">
        <v>0</v>
      </c>
    </row>
    <row r="16089" spans="1:4">
      <c r="A16089" s="375">
        <v>1126</v>
      </c>
      <c r="B16089" s="375">
        <v>2153</v>
      </c>
      <c r="C16089" s="375" t="s">
        <v>16713</v>
      </c>
      <c r="D16089" s="377">
        <v>0</v>
      </c>
    </row>
    <row r="16090" spans="1:4">
      <c r="A16090" s="375">
        <v>1127</v>
      </c>
      <c r="B16090" s="375">
        <v>2153</v>
      </c>
      <c r="C16090" s="375" t="s">
        <v>16714</v>
      </c>
      <c r="D16090" s="377">
        <v>2</v>
      </c>
    </row>
    <row r="16091" spans="1:4">
      <c r="A16091" s="375">
        <v>1128</v>
      </c>
      <c r="B16091" s="375">
        <v>2153</v>
      </c>
      <c r="C16091" s="375" t="s">
        <v>16715</v>
      </c>
      <c r="D16091" s="377">
        <v>2</v>
      </c>
    </row>
    <row r="16092" spans="1:4">
      <c r="A16092" s="375">
        <v>1129</v>
      </c>
      <c r="B16092" s="375">
        <v>2153</v>
      </c>
      <c r="C16092" s="375" t="s">
        <v>16716</v>
      </c>
      <c r="D16092" s="377">
        <v>2</v>
      </c>
    </row>
    <row r="16093" spans="1:4">
      <c r="A16093" s="375">
        <v>1130</v>
      </c>
      <c r="B16093" s="375">
        <v>2153</v>
      </c>
      <c r="C16093" s="375" t="s">
        <v>16717</v>
      </c>
      <c r="D16093" s="377">
        <v>2</v>
      </c>
    </row>
    <row r="16094" spans="1:4">
      <c r="A16094" s="375">
        <v>1131</v>
      </c>
      <c r="B16094" s="375">
        <v>2153</v>
      </c>
      <c r="C16094" s="375" t="s">
        <v>16718</v>
      </c>
      <c r="D16094" s="377">
        <v>0</v>
      </c>
    </row>
    <row r="16095" spans="1:4">
      <c r="A16095" s="375">
        <v>1132</v>
      </c>
      <c r="B16095" s="375">
        <v>2153</v>
      </c>
      <c r="C16095" s="375" t="s">
        <v>16719</v>
      </c>
      <c r="D16095" s="377">
        <v>2</v>
      </c>
    </row>
    <row r="16096" spans="1:4">
      <c r="A16096" s="375">
        <v>1137</v>
      </c>
      <c r="B16096" s="375">
        <v>2153</v>
      </c>
      <c r="C16096" s="375" t="s">
        <v>16720</v>
      </c>
      <c r="D16096" s="377">
        <v>2</v>
      </c>
    </row>
    <row r="16097" spans="1:4">
      <c r="A16097" s="375">
        <v>1151</v>
      </c>
      <c r="B16097" s="375">
        <v>2153</v>
      </c>
      <c r="C16097" s="375" t="s">
        <v>16721</v>
      </c>
      <c r="D16097" s="377">
        <v>0</v>
      </c>
    </row>
    <row r="16098" spans="1:4">
      <c r="A16098" s="375">
        <v>1152</v>
      </c>
      <c r="B16098" s="375">
        <v>2153</v>
      </c>
      <c r="C16098" s="375" t="s">
        <v>16722</v>
      </c>
      <c r="D16098" s="377">
        <v>0</v>
      </c>
    </row>
    <row r="16099" spans="1:4">
      <c r="A16099" s="375">
        <v>1153</v>
      </c>
      <c r="B16099" s="375">
        <v>2153</v>
      </c>
      <c r="C16099" s="375" t="s">
        <v>16723</v>
      </c>
      <c r="D16099" s="377">
        <v>2</v>
      </c>
    </row>
    <row r="16100" spans="1:4">
      <c r="A16100" s="375">
        <v>1157</v>
      </c>
      <c r="B16100" s="375">
        <v>2153</v>
      </c>
      <c r="C16100" s="375" t="s">
        <v>16724</v>
      </c>
      <c r="D16100" s="377">
        <v>2</v>
      </c>
    </row>
    <row r="16101" spans="1:4">
      <c r="A16101" s="375">
        <v>1175</v>
      </c>
      <c r="B16101" s="375">
        <v>2153</v>
      </c>
      <c r="C16101" s="375" t="s">
        <v>16725</v>
      </c>
      <c r="D16101" s="377">
        <v>0</v>
      </c>
    </row>
    <row r="16102" spans="1:4">
      <c r="A16102" s="375">
        <v>1181</v>
      </c>
      <c r="B16102" s="375">
        <v>2153</v>
      </c>
      <c r="C16102" s="375" t="s">
        <v>16726</v>
      </c>
      <c r="D16102" s="377">
        <v>0</v>
      </c>
    </row>
    <row r="16103" spans="1:4">
      <c r="A16103" s="375">
        <v>1183</v>
      </c>
      <c r="B16103" s="375">
        <v>2153</v>
      </c>
      <c r="C16103" s="375" t="s">
        <v>16727</v>
      </c>
      <c r="D16103" s="377">
        <v>2</v>
      </c>
    </row>
    <row r="16104" spans="1:4">
      <c r="A16104" s="375">
        <v>1185</v>
      </c>
      <c r="B16104" s="375">
        <v>2153</v>
      </c>
      <c r="C16104" s="375" t="s">
        <v>16728</v>
      </c>
      <c r="D16104" s="377">
        <v>2</v>
      </c>
    </row>
    <row r="16105" spans="1:4">
      <c r="A16105" s="375">
        <v>1186</v>
      </c>
      <c r="B16105" s="375">
        <v>2153</v>
      </c>
      <c r="C16105" s="375" t="s">
        <v>16729</v>
      </c>
      <c r="D16105" s="377">
        <v>0</v>
      </c>
    </row>
    <row r="16106" spans="1:4">
      <c r="A16106" s="375">
        <v>1187</v>
      </c>
      <c r="B16106" s="375">
        <v>2153</v>
      </c>
      <c r="C16106" s="375" t="s">
        <v>16730</v>
      </c>
      <c r="D16106" s="377">
        <v>0</v>
      </c>
    </row>
    <row r="16107" spans="1:4">
      <c r="A16107" s="375">
        <v>1188</v>
      </c>
      <c r="B16107" s="375">
        <v>2153</v>
      </c>
      <c r="C16107" s="375" t="s">
        <v>16731</v>
      </c>
      <c r="D16107" s="377">
        <v>0</v>
      </c>
    </row>
    <row r="16108" spans="1:4">
      <c r="A16108" s="375">
        <v>1189</v>
      </c>
      <c r="B16108" s="375">
        <v>2153</v>
      </c>
      <c r="C16108" s="375" t="s">
        <v>16732</v>
      </c>
      <c r="D16108" s="377">
        <v>0</v>
      </c>
    </row>
    <row r="16109" spans="1:4">
      <c r="A16109" s="375">
        <v>1190</v>
      </c>
      <c r="B16109" s="375">
        <v>2153</v>
      </c>
      <c r="C16109" s="375" t="s">
        <v>16733</v>
      </c>
      <c r="D16109" s="377">
        <v>0</v>
      </c>
    </row>
    <row r="16110" spans="1:4">
      <c r="A16110" s="375">
        <v>1192</v>
      </c>
      <c r="B16110" s="375">
        <v>2153</v>
      </c>
      <c r="C16110" s="375" t="s">
        <v>16734</v>
      </c>
      <c r="D16110" s="377">
        <v>0</v>
      </c>
    </row>
    <row r="16111" spans="1:4">
      <c r="A16111" s="375">
        <v>1193</v>
      </c>
      <c r="B16111" s="375">
        <v>2153</v>
      </c>
      <c r="C16111" s="375" t="s">
        <v>16735</v>
      </c>
      <c r="D16111" s="377">
        <v>0</v>
      </c>
    </row>
    <row r="16112" spans="1:4">
      <c r="A16112" s="375">
        <v>1194</v>
      </c>
      <c r="B16112" s="375">
        <v>2153</v>
      </c>
      <c r="C16112" s="375" t="s">
        <v>16736</v>
      </c>
      <c r="D16112" s="377">
        <v>0</v>
      </c>
    </row>
    <row r="16113" spans="1:4">
      <c r="A16113" s="375">
        <v>1199</v>
      </c>
      <c r="B16113" s="375">
        <v>2153</v>
      </c>
      <c r="C16113" s="375" t="s">
        <v>16737</v>
      </c>
      <c r="D16113" s="377">
        <v>0</v>
      </c>
    </row>
    <row r="16114" spans="1:4">
      <c r="A16114" s="375">
        <v>1201</v>
      </c>
      <c r="B16114" s="375">
        <v>2153</v>
      </c>
      <c r="C16114" s="375" t="s">
        <v>16738</v>
      </c>
      <c r="D16114" s="377">
        <v>2</v>
      </c>
    </row>
    <row r="16115" spans="1:4">
      <c r="A16115" s="375">
        <v>1203</v>
      </c>
      <c r="B16115" s="375">
        <v>2153</v>
      </c>
      <c r="C16115" s="375" t="s">
        <v>16739</v>
      </c>
      <c r="D16115" s="377">
        <v>2</v>
      </c>
    </row>
    <row r="16116" spans="1:4">
      <c r="A16116" s="375">
        <v>1206</v>
      </c>
      <c r="B16116" s="375">
        <v>2153</v>
      </c>
      <c r="C16116" s="375" t="s">
        <v>16740</v>
      </c>
      <c r="D16116" s="377">
        <v>0</v>
      </c>
    </row>
    <row r="16117" spans="1:4">
      <c r="A16117" s="375">
        <v>1210</v>
      </c>
      <c r="B16117" s="375">
        <v>2153</v>
      </c>
      <c r="C16117" s="375" t="s">
        <v>16741</v>
      </c>
      <c r="D16117" s="377">
        <v>2</v>
      </c>
    </row>
    <row r="16118" spans="1:4">
      <c r="A16118" s="375">
        <v>1256</v>
      </c>
      <c r="B16118" s="375">
        <v>2153</v>
      </c>
      <c r="C16118" s="375" t="s">
        <v>16742</v>
      </c>
      <c r="D16118" s="377">
        <v>0</v>
      </c>
    </row>
    <row r="16119" spans="1:4">
      <c r="A16119" s="375">
        <v>1257</v>
      </c>
      <c r="B16119" s="375">
        <v>2153</v>
      </c>
      <c r="C16119" s="375" t="s">
        <v>16743</v>
      </c>
      <c r="D16119" s="377">
        <v>2</v>
      </c>
    </row>
    <row r="16120" spans="1:4">
      <c r="A16120" s="375">
        <v>1260</v>
      </c>
      <c r="B16120" s="375">
        <v>2153</v>
      </c>
      <c r="C16120" s="375" t="s">
        <v>16744</v>
      </c>
      <c r="D16120" s="377">
        <v>0</v>
      </c>
    </row>
    <row r="16121" spans="1:4">
      <c r="A16121" s="375">
        <v>1261</v>
      </c>
      <c r="B16121" s="375">
        <v>2153</v>
      </c>
      <c r="C16121" s="375" t="s">
        <v>16745</v>
      </c>
      <c r="D16121" s="377">
        <v>0</v>
      </c>
    </row>
    <row r="16122" spans="1:4">
      <c r="A16122" s="375">
        <v>1262</v>
      </c>
      <c r="B16122" s="375">
        <v>2153</v>
      </c>
      <c r="C16122" s="375" t="s">
        <v>16746</v>
      </c>
      <c r="D16122" s="377">
        <v>0</v>
      </c>
    </row>
    <row r="16123" spans="1:4">
      <c r="A16123" s="375">
        <v>2095</v>
      </c>
      <c r="B16123" s="375">
        <v>2153</v>
      </c>
      <c r="C16123" s="375" t="s">
        <v>16747</v>
      </c>
      <c r="D16123" s="377">
        <v>0</v>
      </c>
    </row>
    <row r="16124" spans="1:4">
      <c r="A16124" s="375">
        <v>2096</v>
      </c>
      <c r="B16124" s="375">
        <v>2153</v>
      </c>
      <c r="C16124" s="375" t="s">
        <v>16748</v>
      </c>
      <c r="D16124" s="377">
        <v>0</v>
      </c>
    </row>
    <row r="16125" spans="1:4">
      <c r="A16125" s="375">
        <v>2100</v>
      </c>
      <c r="B16125" s="375">
        <v>2153</v>
      </c>
      <c r="C16125" s="375" t="s">
        <v>16749</v>
      </c>
      <c r="D16125" s="377">
        <v>0</v>
      </c>
    </row>
    <row r="16126" spans="1:4">
      <c r="A16126" s="375">
        <v>2102</v>
      </c>
      <c r="B16126" s="375">
        <v>2153</v>
      </c>
      <c r="C16126" s="375" t="s">
        <v>16750</v>
      </c>
      <c r="D16126" s="377">
        <v>0</v>
      </c>
    </row>
    <row r="16127" spans="1:4">
      <c r="A16127" s="375">
        <v>2103</v>
      </c>
      <c r="B16127" s="375">
        <v>2153</v>
      </c>
      <c r="C16127" s="375" t="s">
        <v>16751</v>
      </c>
      <c r="D16127" s="377">
        <v>0</v>
      </c>
    </row>
    <row r="16128" spans="1:4">
      <c r="A16128" s="375">
        <v>2104</v>
      </c>
      <c r="B16128" s="375">
        <v>2153</v>
      </c>
      <c r="C16128" s="375" t="s">
        <v>16752</v>
      </c>
      <c r="D16128" s="377">
        <v>0</v>
      </c>
    </row>
    <row r="16129" spans="1:4">
      <c r="A16129" s="375">
        <v>2105</v>
      </c>
      <c r="B16129" s="375">
        <v>2153</v>
      </c>
      <c r="C16129" s="375" t="s">
        <v>16753</v>
      </c>
      <c r="D16129" s="377">
        <v>0</v>
      </c>
    </row>
    <row r="16130" spans="1:4">
      <c r="A16130" s="375">
        <v>2108</v>
      </c>
      <c r="B16130" s="375">
        <v>2153</v>
      </c>
      <c r="C16130" s="375" t="s">
        <v>16754</v>
      </c>
      <c r="D16130" s="377">
        <v>2</v>
      </c>
    </row>
    <row r="16131" spans="1:4">
      <c r="A16131" s="375">
        <v>2109</v>
      </c>
      <c r="B16131" s="375">
        <v>2153</v>
      </c>
      <c r="C16131" s="375" t="s">
        <v>16755</v>
      </c>
      <c r="D16131" s="377">
        <v>2</v>
      </c>
    </row>
    <row r="16132" spans="1:4">
      <c r="A16132" s="375">
        <v>2110</v>
      </c>
      <c r="B16132" s="375">
        <v>2153</v>
      </c>
      <c r="C16132" s="375" t="s">
        <v>16756</v>
      </c>
      <c r="D16132" s="377">
        <v>2</v>
      </c>
    </row>
    <row r="16133" spans="1:4">
      <c r="A16133" s="375">
        <v>2111</v>
      </c>
      <c r="B16133" s="375">
        <v>2153</v>
      </c>
      <c r="C16133" s="375" t="s">
        <v>16757</v>
      </c>
      <c r="D16133" s="377">
        <v>2</v>
      </c>
    </row>
    <row r="16134" spans="1:4">
      <c r="A16134" s="375">
        <v>2112</v>
      </c>
      <c r="B16134" s="375">
        <v>2153</v>
      </c>
      <c r="C16134" s="375" t="s">
        <v>16758</v>
      </c>
      <c r="D16134" s="377">
        <v>2</v>
      </c>
    </row>
    <row r="16135" spans="1:4">
      <c r="A16135" s="375">
        <v>2113</v>
      </c>
      <c r="B16135" s="375">
        <v>2153</v>
      </c>
      <c r="C16135" s="375" t="s">
        <v>16759</v>
      </c>
      <c r="D16135" s="377">
        <v>0</v>
      </c>
    </row>
    <row r="16136" spans="1:4">
      <c r="A16136" s="375">
        <v>2115</v>
      </c>
      <c r="B16136" s="375">
        <v>2153</v>
      </c>
      <c r="C16136" s="375" t="s">
        <v>16760</v>
      </c>
      <c r="D16136" s="377">
        <v>2</v>
      </c>
    </row>
    <row r="16137" spans="1:4">
      <c r="A16137" s="375">
        <v>2116</v>
      </c>
      <c r="B16137" s="375">
        <v>2153</v>
      </c>
      <c r="C16137" s="375" t="s">
        <v>16761</v>
      </c>
      <c r="D16137" s="377">
        <v>2</v>
      </c>
    </row>
    <row r="16138" spans="1:4">
      <c r="A16138" s="375">
        <v>2117</v>
      </c>
      <c r="B16138" s="375">
        <v>2153</v>
      </c>
      <c r="C16138" s="375" t="s">
        <v>16762</v>
      </c>
      <c r="D16138" s="377">
        <v>2</v>
      </c>
    </row>
    <row r="16139" spans="1:4">
      <c r="A16139" s="375">
        <v>2121</v>
      </c>
      <c r="B16139" s="375">
        <v>2153</v>
      </c>
      <c r="C16139" s="375" t="s">
        <v>16763</v>
      </c>
      <c r="D16139" s="377">
        <v>2</v>
      </c>
    </row>
    <row r="16140" spans="1:4">
      <c r="A16140" s="375">
        <v>2122</v>
      </c>
      <c r="B16140" s="375">
        <v>2153</v>
      </c>
      <c r="C16140" s="375" t="s">
        <v>16764</v>
      </c>
      <c r="D16140" s="377">
        <v>0</v>
      </c>
    </row>
    <row r="16141" spans="1:4">
      <c r="A16141" s="375">
        <v>2123</v>
      </c>
      <c r="B16141" s="375">
        <v>2153</v>
      </c>
      <c r="C16141" s="375" t="s">
        <v>16765</v>
      </c>
      <c r="D16141" s="377">
        <v>2</v>
      </c>
    </row>
    <row r="16142" spans="1:4">
      <c r="A16142" s="375">
        <v>2125</v>
      </c>
      <c r="B16142" s="375">
        <v>2153</v>
      </c>
      <c r="C16142" s="375" t="s">
        <v>16766</v>
      </c>
      <c r="D16142" s="377">
        <v>2</v>
      </c>
    </row>
    <row r="16143" spans="1:4">
      <c r="A16143" s="375">
        <v>2130</v>
      </c>
      <c r="B16143" s="375">
        <v>2153</v>
      </c>
      <c r="C16143" s="375" t="s">
        <v>16767</v>
      </c>
      <c r="D16143" s="377">
        <v>2</v>
      </c>
    </row>
    <row r="16144" spans="1:4">
      <c r="A16144" s="375">
        <v>2132</v>
      </c>
      <c r="B16144" s="375">
        <v>2153</v>
      </c>
      <c r="C16144" s="375" t="s">
        <v>16768</v>
      </c>
      <c r="D16144" s="377">
        <v>2</v>
      </c>
    </row>
    <row r="16145" spans="1:4">
      <c r="A16145" s="375">
        <v>2133</v>
      </c>
      <c r="B16145" s="375">
        <v>2153</v>
      </c>
      <c r="C16145" s="375" t="s">
        <v>16769</v>
      </c>
      <c r="D16145" s="377">
        <v>2</v>
      </c>
    </row>
    <row r="16146" spans="1:4">
      <c r="A16146" s="375">
        <v>2135</v>
      </c>
      <c r="B16146" s="375">
        <v>2153</v>
      </c>
      <c r="C16146" s="375" t="s">
        <v>16770</v>
      </c>
      <c r="D16146" s="377">
        <v>2</v>
      </c>
    </row>
    <row r="16147" spans="1:4">
      <c r="A16147" s="375">
        <v>2136</v>
      </c>
      <c r="B16147" s="375">
        <v>2153</v>
      </c>
      <c r="C16147" s="375" t="s">
        <v>16771</v>
      </c>
      <c r="D16147" s="377">
        <v>2</v>
      </c>
    </row>
    <row r="16148" spans="1:4">
      <c r="A16148" s="375">
        <v>2137</v>
      </c>
      <c r="B16148" s="375">
        <v>2153</v>
      </c>
      <c r="C16148" s="375" t="s">
        <v>16772</v>
      </c>
      <c r="D16148" s="377">
        <v>2</v>
      </c>
    </row>
    <row r="16149" spans="1:4">
      <c r="A16149" s="375">
        <v>2139</v>
      </c>
      <c r="B16149" s="375">
        <v>2153</v>
      </c>
      <c r="C16149" s="375" t="s">
        <v>16773</v>
      </c>
      <c r="D16149" s="377">
        <v>0</v>
      </c>
    </row>
    <row r="16150" spans="1:4">
      <c r="A16150" s="375">
        <v>2142</v>
      </c>
      <c r="B16150" s="375">
        <v>2153</v>
      </c>
      <c r="C16150" s="375" t="s">
        <v>16774</v>
      </c>
      <c r="D16150" s="377">
        <v>0</v>
      </c>
    </row>
    <row r="16151" spans="1:4">
      <c r="A16151" s="375">
        <v>2146</v>
      </c>
      <c r="B16151" s="375">
        <v>2153</v>
      </c>
      <c r="C16151" s="375" t="s">
        <v>16775</v>
      </c>
      <c r="D16151" s="377">
        <v>0</v>
      </c>
    </row>
    <row r="16152" spans="1:4">
      <c r="A16152" s="375">
        <v>2148</v>
      </c>
      <c r="B16152" s="375">
        <v>2153</v>
      </c>
      <c r="C16152" s="375" t="s">
        <v>16776</v>
      </c>
      <c r="D16152" s="377">
        <v>0</v>
      </c>
    </row>
    <row r="16153" spans="1:4">
      <c r="A16153" s="375">
        <v>2149</v>
      </c>
      <c r="B16153" s="375">
        <v>2153</v>
      </c>
      <c r="C16153" s="375" t="s">
        <v>16777</v>
      </c>
      <c r="D16153" s="377">
        <v>0</v>
      </c>
    </row>
    <row r="16154" spans="1:4">
      <c r="A16154" s="375">
        <v>2151</v>
      </c>
      <c r="B16154" s="375">
        <v>2153</v>
      </c>
      <c r="C16154" s="375" t="s">
        <v>16778</v>
      </c>
      <c r="D16154" s="377">
        <v>2</v>
      </c>
    </row>
    <row r="16155" spans="1:4">
      <c r="A16155" s="375">
        <v>2152</v>
      </c>
      <c r="B16155" s="375">
        <v>2153</v>
      </c>
      <c r="C16155" s="375" t="s">
        <v>16779</v>
      </c>
      <c r="D16155" s="377">
        <v>0</v>
      </c>
    </row>
    <row r="16156" spans="1:4">
      <c r="A16156" s="375">
        <v>2153</v>
      </c>
      <c r="B16156" s="375">
        <v>2153</v>
      </c>
      <c r="C16156" s="375" t="s">
        <v>16780</v>
      </c>
      <c r="D16156" s="377" t="s">
        <v>94</v>
      </c>
    </row>
    <row r="16157" spans="1:4">
      <c r="A16157" s="375">
        <v>2154</v>
      </c>
      <c r="B16157" s="375">
        <v>2153</v>
      </c>
      <c r="C16157" s="375" t="s">
        <v>16781</v>
      </c>
      <c r="D16157" s="377">
        <v>0</v>
      </c>
    </row>
    <row r="16158" spans="1:4">
      <c r="A16158" s="375">
        <v>2155</v>
      </c>
      <c r="B16158" s="375">
        <v>2153</v>
      </c>
      <c r="C16158" s="375" t="s">
        <v>16782</v>
      </c>
      <c r="D16158" s="377">
        <v>0</v>
      </c>
    </row>
    <row r="16159" spans="1:4">
      <c r="A16159" s="375">
        <v>2156</v>
      </c>
      <c r="B16159" s="375">
        <v>2153</v>
      </c>
      <c r="C16159" s="375" t="s">
        <v>16783</v>
      </c>
      <c r="D16159" s="377">
        <v>0</v>
      </c>
    </row>
    <row r="16160" spans="1:4">
      <c r="A16160" s="375">
        <v>2162</v>
      </c>
      <c r="B16160" s="375">
        <v>2153</v>
      </c>
      <c r="C16160" s="375" t="s">
        <v>16784</v>
      </c>
      <c r="D16160" s="377">
        <v>0</v>
      </c>
    </row>
    <row r="16161" spans="1:4">
      <c r="A16161" s="375">
        <v>2163</v>
      </c>
      <c r="B16161" s="375">
        <v>2153</v>
      </c>
      <c r="C16161" s="375" t="s">
        <v>16785</v>
      </c>
      <c r="D16161" s="377">
        <v>0</v>
      </c>
    </row>
    <row r="16162" spans="1:4">
      <c r="A16162" s="375">
        <v>2164</v>
      </c>
      <c r="B16162" s="375">
        <v>2153</v>
      </c>
      <c r="C16162" s="375" t="s">
        <v>16786</v>
      </c>
      <c r="D16162" s="377">
        <v>0</v>
      </c>
    </row>
    <row r="16163" spans="1:4">
      <c r="A16163" s="375">
        <v>2169</v>
      </c>
      <c r="B16163" s="375">
        <v>2153</v>
      </c>
      <c r="C16163" s="375" t="s">
        <v>16787</v>
      </c>
      <c r="D16163" s="377">
        <v>0</v>
      </c>
    </row>
    <row r="16164" spans="1:4">
      <c r="A16164" s="375">
        <v>2171</v>
      </c>
      <c r="B16164" s="375">
        <v>2153</v>
      </c>
      <c r="C16164" s="375" t="s">
        <v>16788</v>
      </c>
      <c r="D16164" s="377">
        <v>0</v>
      </c>
    </row>
    <row r="16165" spans="1:4">
      <c r="A16165" s="375">
        <v>2172</v>
      </c>
      <c r="B16165" s="375">
        <v>2153</v>
      </c>
      <c r="C16165" s="375" t="s">
        <v>16789</v>
      </c>
      <c r="D16165" s="377">
        <v>0</v>
      </c>
    </row>
    <row r="16166" spans="1:4">
      <c r="A16166" s="375">
        <v>2173</v>
      </c>
      <c r="B16166" s="375">
        <v>2153</v>
      </c>
      <c r="C16166" s="375" t="s">
        <v>16790</v>
      </c>
      <c r="D16166" s="377">
        <v>0</v>
      </c>
    </row>
    <row r="16167" spans="1:4">
      <c r="A16167" s="375">
        <v>2174</v>
      </c>
      <c r="B16167" s="375">
        <v>2153</v>
      </c>
      <c r="C16167" s="375" t="s">
        <v>16791</v>
      </c>
      <c r="D16167" s="377">
        <v>0</v>
      </c>
    </row>
    <row r="16168" spans="1:4">
      <c r="A16168" s="375">
        <v>2175</v>
      </c>
      <c r="B16168" s="375">
        <v>2153</v>
      </c>
      <c r="C16168" s="375" t="s">
        <v>16792</v>
      </c>
      <c r="D16168" s="377">
        <v>0</v>
      </c>
    </row>
    <row r="16169" spans="1:4">
      <c r="A16169" s="375">
        <v>2176</v>
      </c>
      <c r="B16169" s="375">
        <v>2153</v>
      </c>
      <c r="C16169" s="375" t="s">
        <v>16793</v>
      </c>
      <c r="D16169" s="377">
        <v>0</v>
      </c>
    </row>
    <row r="16170" spans="1:4">
      <c r="A16170" s="375">
        <v>2177</v>
      </c>
      <c r="B16170" s="375">
        <v>2153</v>
      </c>
      <c r="C16170" s="375" t="s">
        <v>16794</v>
      </c>
      <c r="D16170" s="377">
        <v>0</v>
      </c>
    </row>
    <row r="16171" spans="1:4">
      <c r="A16171" s="375">
        <v>2178</v>
      </c>
      <c r="B16171" s="375">
        <v>2153</v>
      </c>
      <c r="C16171" s="375" t="s">
        <v>16795</v>
      </c>
      <c r="D16171" s="377">
        <v>2</v>
      </c>
    </row>
    <row r="16172" spans="1:4">
      <c r="A16172" s="375">
        <v>2179</v>
      </c>
      <c r="B16172" s="375">
        <v>2153</v>
      </c>
      <c r="C16172" s="375" t="s">
        <v>16796</v>
      </c>
      <c r="D16172" s="377">
        <v>2</v>
      </c>
    </row>
    <row r="16173" spans="1:4">
      <c r="A16173" s="375">
        <v>2180</v>
      </c>
      <c r="B16173" s="375">
        <v>2153</v>
      </c>
      <c r="C16173" s="375" t="s">
        <v>16797</v>
      </c>
      <c r="D16173" s="377">
        <v>2</v>
      </c>
    </row>
    <row r="16174" spans="1:4">
      <c r="A16174" s="375">
        <v>2182</v>
      </c>
      <c r="B16174" s="375">
        <v>2153</v>
      </c>
      <c r="C16174" s="375" t="s">
        <v>16798</v>
      </c>
      <c r="D16174" s="377">
        <v>2</v>
      </c>
    </row>
    <row r="16175" spans="1:4">
      <c r="A16175" s="375">
        <v>2183</v>
      </c>
      <c r="B16175" s="375">
        <v>2153</v>
      </c>
      <c r="C16175" s="375" t="s">
        <v>16799</v>
      </c>
      <c r="D16175" s="377">
        <v>2</v>
      </c>
    </row>
    <row r="16176" spans="1:4">
      <c r="A16176" s="375">
        <v>2184</v>
      </c>
      <c r="B16176" s="375">
        <v>2153</v>
      </c>
      <c r="C16176" s="375" t="s">
        <v>16800</v>
      </c>
      <c r="D16176" s="377">
        <v>0</v>
      </c>
    </row>
    <row r="16177" spans="1:4">
      <c r="A16177" s="375">
        <v>2185</v>
      </c>
      <c r="B16177" s="375">
        <v>2153</v>
      </c>
      <c r="C16177" s="375" t="s">
        <v>16801</v>
      </c>
      <c r="D16177" s="377">
        <v>0</v>
      </c>
    </row>
    <row r="16178" spans="1:4">
      <c r="A16178" s="375">
        <v>2187</v>
      </c>
      <c r="B16178" s="375">
        <v>2153</v>
      </c>
      <c r="C16178" s="375" t="s">
        <v>16802</v>
      </c>
      <c r="D16178" s="377">
        <v>2</v>
      </c>
    </row>
    <row r="16179" spans="1:4">
      <c r="A16179" s="375">
        <v>2188</v>
      </c>
      <c r="B16179" s="375">
        <v>2153</v>
      </c>
      <c r="C16179" s="375" t="s">
        <v>16803</v>
      </c>
      <c r="D16179" s="377">
        <v>2</v>
      </c>
    </row>
    <row r="16180" spans="1:4">
      <c r="A16180" s="375">
        <v>2189</v>
      </c>
      <c r="B16180" s="375">
        <v>2153</v>
      </c>
      <c r="C16180" s="375" t="s">
        <v>16804</v>
      </c>
      <c r="D16180" s="377">
        <v>0</v>
      </c>
    </row>
    <row r="16181" spans="1:4">
      <c r="A16181" s="375">
        <v>2192</v>
      </c>
      <c r="B16181" s="375">
        <v>2153</v>
      </c>
      <c r="C16181" s="375" t="s">
        <v>16805</v>
      </c>
      <c r="D16181" s="377">
        <v>0</v>
      </c>
    </row>
    <row r="16182" spans="1:4">
      <c r="A16182" s="375">
        <v>2196</v>
      </c>
      <c r="B16182" s="375">
        <v>2153</v>
      </c>
      <c r="C16182" s="375" t="s">
        <v>16806</v>
      </c>
      <c r="D16182" s="377">
        <v>2</v>
      </c>
    </row>
    <row r="16183" spans="1:4">
      <c r="A16183" s="375">
        <v>2197</v>
      </c>
      <c r="B16183" s="375">
        <v>2153</v>
      </c>
      <c r="C16183" s="375" t="s">
        <v>16807</v>
      </c>
      <c r="D16183" s="377">
        <v>0</v>
      </c>
    </row>
    <row r="16184" spans="1:4">
      <c r="A16184" s="375">
        <v>2199</v>
      </c>
      <c r="B16184" s="375">
        <v>2153</v>
      </c>
      <c r="C16184" s="375" t="s">
        <v>16808</v>
      </c>
      <c r="D16184" s="377">
        <v>0</v>
      </c>
    </row>
    <row r="16185" spans="1:4">
      <c r="A16185" s="375">
        <v>2201</v>
      </c>
      <c r="B16185" s="375">
        <v>2153</v>
      </c>
      <c r="C16185" s="375" t="s">
        <v>16809</v>
      </c>
      <c r="D16185" s="377">
        <v>0</v>
      </c>
    </row>
    <row r="16186" spans="1:4">
      <c r="A16186" s="375">
        <v>2202</v>
      </c>
      <c r="B16186" s="375">
        <v>2153</v>
      </c>
      <c r="C16186" s="375" t="s">
        <v>16810</v>
      </c>
      <c r="D16186" s="377">
        <v>2</v>
      </c>
    </row>
    <row r="16187" spans="1:4">
      <c r="A16187" s="375">
        <v>2203</v>
      </c>
      <c r="B16187" s="375">
        <v>2153</v>
      </c>
      <c r="C16187" s="375" t="s">
        <v>16811</v>
      </c>
      <c r="D16187" s="377">
        <v>2</v>
      </c>
    </row>
    <row r="16188" spans="1:4">
      <c r="A16188" s="375">
        <v>2206</v>
      </c>
      <c r="B16188" s="375">
        <v>2153</v>
      </c>
      <c r="C16188" s="375" t="s">
        <v>16812</v>
      </c>
      <c r="D16188" s="377">
        <v>0</v>
      </c>
    </row>
    <row r="16189" spans="1:4">
      <c r="A16189" s="375">
        <v>2207</v>
      </c>
      <c r="B16189" s="375">
        <v>2153</v>
      </c>
      <c r="C16189" s="375" t="s">
        <v>16813</v>
      </c>
      <c r="D16189" s="377">
        <v>0</v>
      </c>
    </row>
    <row r="16190" spans="1:4">
      <c r="A16190" s="375">
        <v>2208</v>
      </c>
      <c r="B16190" s="375">
        <v>2153</v>
      </c>
      <c r="C16190" s="375" t="s">
        <v>16814</v>
      </c>
      <c r="D16190" s="377">
        <v>0</v>
      </c>
    </row>
    <row r="16191" spans="1:4">
      <c r="A16191" s="375">
        <v>2209</v>
      </c>
      <c r="B16191" s="375">
        <v>2153</v>
      </c>
      <c r="C16191" s="375" t="s">
        <v>16815</v>
      </c>
      <c r="D16191" s="377">
        <v>0</v>
      </c>
    </row>
    <row r="16192" spans="1:4">
      <c r="A16192" s="375">
        <v>2210</v>
      </c>
      <c r="B16192" s="375">
        <v>2153</v>
      </c>
      <c r="C16192" s="375" t="s">
        <v>16816</v>
      </c>
      <c r="D16192" s="377">
        <v>0</v>
      </c>
    </row>
    <row r="16193" spans="1:4">
      <c r="A16193" s="375">
        <v>2211</v>
      </c>
      <c r="B16193" s="375">
        <v>2153</v>
      </c>
      <c r="C16193" s="375" t="s">
        <v>16817</v>
      </c>
      <c r="D16193" s="377">
        <v>0</v>
      </c>
    </row>
    <row r="16194" spans="1:4">
      <c r="A16194" s="375">
        <v>2212</v>
      </c>
      <c r="B16194" s="375">
        <v>2153</v>
      </c>
      <c r="C16194" s="375" t="s">
        <v>16818</v>
      </c>
      <c r="D16194" s="377">
        <v>2</v>
      </c>
    </row>
    <row r="16195" spans="1:4">
      <c r="A16195" s="375">
        <v>2213</v>
      </c>
      <c r="B16195" s="375">
        <v>2153</v>
      </c>
      <c r="C16195" s="375" t="s">
        <v>16819</v>
      </c>
      <c r="D16195" s="377">
        <v>0</v>
      </c>
    </row>
    <row r="16196" spans="1:4">
      <c r="A16196" s="375">
        <v>2214</v>
      </c>
      <c r="B16196" s="375">
        <v>2153</v>
      </c>
      <c r="C16196" s="375" t="s">
        <v>16820</v>
      </c>
      <c r="D16196" s="377">
        <v>0</v>
      </c>
    </row>
    <row r="16197" spans="1:4">
      <c r="A16197" s="375">
        <v>2215</v>
      </c>
      <c r="B16197" s="375">
        <v>2153</v>
      </c>
      <c r="C16197" s="375" t="s">
        <v>16821</v>
      </c>
      <c r="D16197" s="377">
        <v>2</v>
      </c>
    </row>
    <row r="16198" spans="1:4">
      <c r="A16198" s="375">
        <v>2312</v>
      </c>
      <c r="B16198" s="375">
        <v>2153</v>
      </c>
      <c r="C16198" s="375" t="s">
        <v>16822</v>
      </c>
      <c r="D16198" s="377">
        <v>2</v>
      </c>
    </row>
    <row r="16199" spans="1:4">
      <c r="A16199" s="375">
        <v>2317</v>
      </c>
      <c r="B16199" s="375">
        <v>2153</v>
      </c>
      <c r="C16199" s="375" t="s">
        <v>16823</v>
      </c>
      <c r="D16199" s="377">
        <v>2</v>
      </c>
    </row>
    <row r="16200" spans="1:4">
      <c r="A16200" s="375">
        <v>2322</v>
      </c>
      <c r="B16200" s="375">
        <v>2153</v>
      </c>
      <c r="C16200" s="375" t="s">
        <v>16824</v>
      </c>
      <c r="D16200" s="377">
        <v>2</v>
      </c>
    </row>
    <row r="16201" spans="1:4">
      <c r="A16201" s="375">
        <v>2323</v>
      </c>
      <c r="B16201" s="375">
        <v>2153</v>
      </c>
      <c r="C16201" s="375" t="s">
        <v>16825</v>
      </c>
      <c r="D16201" s="377">
        <v>0</v>
      </c>
    </row>
    <row r="16202" spans="1:4">
      <c r="A16202" s="375">
        <v>2324</v>
      </c>
      <c r="B16202" s="375">
        <v>2153</v>
      </c>
      <c r="C16202" s="375" t="s">
        <v>16826</v>
      </c>
      <c r="D16202" s="377">
        <v>2</v>
      </c>
    </row>
    <row r="16203" spans="1:4">
      <c r="A16203" s="375">
        <v>2326</v>
      </c>
      <c r="B16203" s="375">
        <v>2153</v>
      </c>
      <c r="C16203" s="375" t="s">
        <v>16827</v>
      </c>
      <c r="D16203" s="377">
        <v>2</v>
      </c>
    </row>
    <row r="16204" spans="1:4">
      <c r="A16204" s="375">
        <v>2328</v>
      </c>
      <c r="B16204" s="375">
        <v>2153</v>
      </c>
      <c r="C16204" s="375" t="s">
        <v>16828</v>
      </c>
      <c r="D16204" s="377">
        <v>2</v>
      </c>
    </row>
    <row r="16205" spans="1:4">
      <c r="A16205" s="375">
        <v>2330</v>
      </c>
      <c r="B16205" s="375">
        <v>2153</v>
      </c>
      <c r="C16205" s="375" t="s">
        <v>16829</v>
      </c>
      <c r="D16205" s="377">
        <v>2</v>
      </c>
    </row>
    <row r="16206" spans="1:4">
      <c r="A16206" s="375">
        <v>2338</v>
      </c>
      <c r="B16206" s="375">
        <v>2153</v>
      </c>
      <c r="C16206" s="375" t="s">
        <v>16830</v>
      </c>
      <c r="D16206" s="377">
        <v>2</v>
      </c>
    </row>
    <row r="16207" spans="1:4">
      <c r="A16207" s="375">
        <v>2341</v>
      </c>
      <c r="B16207" s="375">
        <v>2153</v>
      </c>
      <c r="C16207" s="375" t="s">
        <v>16831</v>
      </c>
      <c r="D16207" s="377">
        <v>2</v>
      </c>
    </row>
    <row r="16208" spans="1:4">
      <c r="A16208" s="375">
        <v>2342</v>
      </c>
      <c r="B16208" s="375">
        <v>2153</v>
      </c>
      <c r="C16208" s="375" t="s">
        <v>16832</v>
      </c>
      <c r="D16208" s="377">
        <v>2</v>
      </c>
    </row>
    <row r="16209" spans="1:4">
      <c r="A16209" s="375">
        <v>2343</v>
      </c>
      <c r="B16209" s="375">
        <v>2153</v>
      </c>
      <c r="C16209" s="375" t="s">
        <v>16833</v>
      </c>
      <c r="D16209" s="377">
        <v>2</v>
      </c>
    </row>
    <row r="16210" spans="1:4">
      <c r="A16210" s="375">
        <v>2345</v>
      </c>
      <c r="B16210" s="375">
        <v>2153</v>
      </c>
      <c r="C16210" s="375" t="s">
        <v>16834</v>
      </c>
      <c r="D16210" s="377">
        <v>2</v>
      </c>
    </row>
    <row r="16211" spans="1:4">
      <c r="A16211" s="375">
        <v>2346</v>
      </c>
      <c r="B16211" s="375">
        <v>2153</v>
      </c>
      <c r="C16211" s="375" t="s">
        <v>16835</v>
      </c>
      <c r="D16211" s="377">
        <v>2</v>
      </c>
    </row>
    <row r="16212" spans="1:4">
      <c r="A16212" s="375">
        <v>2347</v>
      </c>
      <c r="B16212" s="375">
        <v>2153</v>
      </c>
      <c r="C16212" s="375" t="s">
        <v>16836</v>
      </c>
      <c r="D16212" s="377">
        <v>2</v>
      </c>
    </row>
    <row r="16213" spans="1:4">
      <c r="A16213" s="375">
        <v>3102</v>
      </c>
      <c r="B16213" s="375">
        <v>2153</v>
      </c>
      <c r="C16213" s="375" t="s">
        <v>16837</v>
      </c>
      <c r="D16213" s="377">
        <v>2</v>
      </c>
    </row>
    <row r="16214" spans="1:4">
      <c r="A16214" s="375">
        <v>3103</v>
      </c>
      <c r="B16214" s="375">
        <v>2153</v>
      </c>
      <c r="C16214" s="375" t="s">
        <v>16838</v>
      </c>
      <c r="D16214" s="377">
        <v>2</v>
      </c>
    </row>
    <row r="16215" spans="1:4">
      <c r="A16215" s="375">
        <v>3104</v>
      </c>
      <c r="B16215" s="375">
        <v>2153</v>
      </c>
      <c r="C16215" s="375" t="s">
        <v>16839</v>
      </c>
      <c r="D16215" s="377">
        <v>0</v>
      </c>
    </row>
    <row r="16216" spans="1:4">
      <c r="A16216" s="375">
        <v>3105</v>
      </c>
      <c r="B16216" s="375">
        <v>2153</v>
      </c>
      <c r="C16216" s="375" t="s">
        <v>16840</v>
      </c>
      <c r="D16216" s="377">
        <v>0</v>
      </c>
    </row>
    <row r="16217" spans="1:4">
      <c r="A16217" s="375">
        <v>3108</v>
      </c>
      <c r="B16217" s="375">
        <v>2153</v>
      </c>
      <c r="C16217" s="375" t="s">
        <v>16841</v>
      </c>
      <c r="D16217" s="377">
        <v>2</v>
      </c>
    </row>
    <row r="16218" spans="1:4">
      <c r="A16218" s="375">
        <v>3109</v>
      </c>
      <c r="B16218" s="375">
        <v>2153</v>
      </c>
      <c r="C16218" s="375" t="s">
        <v>16842</v>
      </c>
      <c r="D16218" s="377">
        <v>2</v>
      </c>
    </row>
    <row r="16219" spans="1:4">
      <c r="A16219" s="375">
        <v>3115</v>
      </c>
      <c r="B16219" s="375">
        <v>2153</v>
      </c>
      <c r="C16219" s="375" t="s">
        <v>16843</v>
      </c>
      <c r="D16219" s="377">
        <v>2</v>
      </c>
    </row>
    <row r="16220" spans="1:4">
      <c r="A16220" s="375">
        <v>3116</v>
      </c>
      <c r="B16220" s="375">
        <v>2153</v>
      </c>
      <c r="C16220" s="375" t="s">
        <v>16844</v>
      </c>
      <c r="D16220" s="377">
        <v>0</v>
      </c>
    </row>
    <row r="16221" spans="1:4">
      <c r="A16221" s="375">
        <v>3120</v>
      </c>
      <c r="B16221" s="375">
        <v>2153</v>
      </c>
      <c r="C16221" s="375" t="s">
        <v>16845</v>
      </c>
      <c r="D16221" s="377">
        <v>0</v>
      </c>
    </row>
    <row r="16222" spans="1:4">
      <c r="A16222" s="375">
        <v>3121</v>
      </c>
      <c r="B16222" s="375">
        <v>2153</v>
      </c>
      <c r="C16222" s="375" t="s">
        <v>16846</v>
      </c>
      <c r="D16222" s="377">
        <v>0</v>
      </c>
    </row>
    <row r="16223" spans="1:4">
      <c r="A16223" s="375">
        <v>3141</v>
      </c>
      <c r="B16223" s="375">
        <v>2153</v>
      </c>
      <c r="C16223" s="375" t="s">
        <v>16847</v>
      </c>
      <c r="D16223" s="377">
        <v>0</v>
      </c>
    </row>
    <row r="16224" spans="1:4">
      <c r="A16224" s="375">
        <v>3145</v>
      </c>
      <c r="B16224" s="375">
        <v>2153</v>
      </c>
      <c r="C16224" s="375" t="s">
        <v>16848</v>
      </c>
      <c r="D16224" s="377">
        <v>0</v>
      </c>
    </row>
    <row r="16225" spans="1:4">
      <c r="A16225" s="375">
        <v>3146</v>
      </c>
      <c r="B16225" s="375">
        <v>2153</v>
      </c>
      <c r="C16225" s="375" t="s">
        <v>16849</v>
      </c>
      <c r="D16225" s="377">
        <v>0</v>
      </c>
    </row>
    <row r="16226" spans="1:4">
      <c r="A16226" s="375">
        <v>3147</v>
      </c>
      <c r="B16226" s="375">
        <v>2153</v>
      </c>
      <c r="C16226" s="375" t="s">
        <v>16850</v>
      </c>
      <c r="D16226" s="377">
        <v>0</v>
      </c>
    </row>
    <row r="16227" spans="1:4">
      <c r="A16227" s="375">
        <v>3181</v>
      </c>
      <c r="B16227" s="375">
        <v>2153</v>
      </c>
      <c r="C16227" s="375" t="s">
        <v>16851</v>
      </c>
      <c r="D16227" s="377">
        <v>0</v>
      </c>
    </row>
    <row r="16228" spans="1:4">
      <c r="A16228" s="375">
        <v>3199</v>
      </c>
      <c r="B16228" s="375">
        <v>2153</v>
      </c>
      <c r="C16228" s="375" t="s">
        <v>16852</v>
      </c>
      <c r="D16228" s="377">
        <v>2</v>
      </c>
    </row>
    <row r="16229" spans="1:4">
      <c r="A16229" s="375">
        <v>4109</v>
      </c>
      <c r="B16229" s="375">
        <v>2153</v>
      </c>
      <c r="C16229" s="375" t="s">
        <v>16853</v>
      </c>
      <c r="D16229" s="377">
        <v>2</v>
      </c>
    </row>
    <row r="16230" spans="1:4">
      <c r="A16230" s="375">
        <v>4111</v>
      </c>
      <c r="B16230" s="375">
        <v>2153</v>
      </c>
      <c r="C16230" s="375" t="s">
        <v>16854</v>
      </c>
      <c r="D16230" s="377">
        <v>2</v>
      </c>
    </row>
    <row r="16231" spans="1:4">
      <c r="A16231" s="375">
        <v>4112</v>
      </c>
      <c r="B16231" s="375">
        <v>2153</v>
      </c>
      <c r="C16231" s="375" t="s">
        <v>16855</v>
      </c>
      <c r="D16231" s="377">
        <v>0</v>
      </c>
    </row>
    <row r="16232" spans="1:4">
      <c r="A16232" s="375">
        <v>4116</v>
      </c>
      <c r="B16232" s="375">
        <v>2153</v>
      </c>
      <c r="C16232" s="375" t="s">
        <v>16856</v>
      </c>
      <c r="D16232" s="377">
        <v>0</v>
      </c>
    </row>
    <row r="16233" spans="1:4">
      <c r="A16233" s="375">
        <v>4117</v>
      </c>
      <c r="B16233" s="375">
        <v>2153</v>
      </c>
      <c r="C16233" s="375" t="s">
        <v>16857</v>
      </c>
      <c r="D16233" s="377">
        <v>2</v>
      </c>
    </row>
    <row r="16234" spans="1:4">
      <c r="A16234" s="375">
        <v>4121</v>
      </c>
      <c r="B16234" s="375">
        <v>2153</v>
      </c>
      <c r="C16234" s="375" t="s">
        <v>16858</v>
      </c>
      <c r="D16234" s="377">
        <v>2</v>
      </c>
    </row>
    <row r="16235" spans="1:4">
      <c r="A16235" s="375">
        <v>4123</v>
      </c>
      <c r="B16235" s="375">
        <v>2153</v>
      </c>
      <c r="C16235" s="375" t="s">
        <v>16859</v>
      </c>
      <c r="D16235" s="377">
        <v>0</v>
      </c>
    </row>
    <row r="16236" spans="1:4">
      <c r="A16236" s="375">
        <v>4124</v>
      </c>
      <c r="B16236" s="375">
        <v>2153</v>
      </c>
      <c r="C16236" s="375" t="s">
        <v>16860</v>
      </c>
      <c r="D16236" s="377">
        <v>0</v>
      </c>
    </row>
    <row r="16237" spans="1:4">
      <c r="A16237" s="375">
        <v>4126</v>
      </c>
      <c r="B16237" s="375">
        <v>2153</v>
      </c>
      <c r="C16237" s="375" t="s">
        <v>16861</v>
      </c>
      <c r="D16237" s="377">
        <v>2</v>
      </c>
    </row>
    <row r="16238" spans="1:4">
      <c r="A16238" s="375">
        <v>4130</v>
      </c>
      <c r="B16238" s="375">
        <v>2153</v>
      </c>
      <c r="C16238" s="375" t="s">
        <v>16862</v>
      </c>
      <c r="D16238" s="377">
        <v>0</v>
      </c>
    </row>
    <row r="16239" spans="1:4">
      <c r="A16239" s="375">
        <v>4131</v>
      </c>
      <c r="B16239" s="375">
        <v>2153</v>
      </c>
      <c r="C16239" s="375" t="s">
        <v>16863</v>
      </c>
      <c r="D16239" s="377">
        <v>2</v>
      </c>
    </row>
    <row r="16240" spans="1:4">
      <c r="A16240" s="375">
        <v>4132</v>
      </c>
      <c r="B16240" s="375">
        <v>2153</v>
      </c>
      <c r="C16240" s="375" t="s">
        <v>16864</v>
      </c>
      <c r="D16240" s="377">
        <v>2</v>
      </c>
    </row>
    <row r="16241" spans="1:4">
      <c r="A16241" s="375">
        <v>4140</v>
      </c>
      <c r="B16241" s="375">
        <v>2153</v>
      </c>
      <c r="C16241" s="375" t="s">
        <v>16865</v>
      </c>
      <c r="D16241" s="377">
        <v>0</v>
      </c>
    </row>
    <row r="16242" spans="1:4">
      <c r="A16242" s="375">
        <v>4170</v>
      </c>
      <c r="B16242" s="375">
        <v>2153</v>
      </c>
      <c r="C16242" s="375" t="s">
        <v>16866</v>
      </c>
      <c r="D16242" s="377">
        <v>0</v>
      </c>
    </row>
    <row r="16243" spans="1:4">
      <c r="A16243" s="375">
        <v>4173</v>
      </c>
      <c r="B16243" s="375">
        <v>2153</v>
      </c>
      <c r="C16243" s="375" t="s">
        <v>16867</v>
      </c>
      <c r="D16243" s="377">
        <v>2</v>
      </c>
    </row>
    <row r="16244" spans="1:4">
      <c r="A16244" s="375">
        <v>4179</v>
      </c>
      <c r="B16244" s="375">
        <v>2153</v>
      </c>
      <c r="C16244" s="375" t="s">
        <v>16868</v>
      </c>
      <c r="D16244" s="377">
        <v>0</v>
      </c>
    </row>
    <row r="16245" spans="1:4">
      <c r="A16245" s="375">
        <v>4180</v>
      </c>
      <c r="B16245" s="375">
        <v>2153</v>
      </c>
      <c r="C16245" s="375" t="s">
        <v>16869</v>
      </c>
      <c r="D16245" s="377">
        <v>0</v>
      </c>
    </row>
    <row r="16246" spans="1:4">
      <c r="A16246" s="375">
        <v>4181</v>
      </c>
      <c r="B16246" s="375">
        <v>2153</v>
      </c>
      <c r="C16246" s="375" t="s">
        <v>16870</v>
      </c>
      <c r="D16246" s="377">
        <v>0</v>
      </c>
    </row>
    <row r="16247" spans="1:4">
      <c r="A16247" s="375">
        <v>4190</v>
      </c>
      <c r="B16247" s="375">
        <v>2153</v>
      </c>
      <c r="C16247" s="375" t="s">
        <v>16871</v>
      </c>
      <c r="D16247" s="377">
        <v>0</v>
      </c>
    </row>
    <row r="16248" spans="1:4">
      <c r="A16248" s="375">
        <v>4191</v>
      </c>
      <c r="B16248" s="375">
        <v>2153</v>
      </c>
      <c r="C16248" s="375" t="s">
        <v>16872</v>
      </c>
      <c r="D16248" s="377">
        <v>0</v>
      </c>
    </row>
    <row r="16249" spans="1:4">
      <c r="A16249" s="375">
        <v>4192</v>
      </c>
      <c r="B16249" s="375">
        <v>2153</v>
      </c>
      <c r="C16249" s="375" t="s">
        <v>16873</v>
      </c>
      <c r="D16249" s="377">
        <v>0</v>
      </c>
    </row>
    <row r="16250" spans="1:4">
      <c r="A16250" s="375">
        <v>4196</v>
      </c>
      <c r="B16250" s="375">
        <v>2153</v>
      </c>
      <c r="C16250" s="375" t="s">
        <v>16874</v>
      </c>
      <c r="D16250" s="377">
        <v>2</v>
      </c>
    </row>
    <row r="16251" spans="1:4">
      <c r="A16251" s="375">
        <v>4199</v>
      </c>
      <c r="B16251" s="375">
        <v>2153</v>
      </c>
      <c r="C16251" s="375" t="s">
        <v>16875</v>
      </c>
      <c r="D16251" s="377">
        <v>2</v>
      </c>
    </row>
    <row r="16252" spans="1:4">
      <c r="A16252" s="375">
        <v>5002</v>
      </c>
      <c r="B16252" s="375">
        <v>2153</v>
      </c>
      <c r="C16252" s="375" t="s">
        <v>16876</v>
      </c>
      <c r="D16252" s="377">
        <v>2</v>
      </c>
    </row>
    <row r="16253" spans="1:4">
      <c r="A16253" s="375">
        <v>5003</v>
      </c>
      <c r="B16253" s="375">
        <v>2153</v>
      </c>
      <c r="C16253" s="375" t="s">
        <v>16877</v>
      </c>
      <c r="D16253" s="377">
        <v>2</v>
      </c>
    </row>
    <row r="16254" spans="1:4">
      <c r="A16254" s="375">
        <v>5008</v>
      </c>
      <c r="B16254" s="375">
        <v>2153</v>
      </c>
      <c r="C16254" s="375" t="s">
        <v>16878</v>
      </c>
      <c r="D16254" s="377">
        <v>2</v>
      </c>
    </row>
    <row r="16255" spans="1:4">
      <c r="A16255" s="375">
        <v>6002</v>
      </c>
      <c r="B16255" s="375">
        <v>2153</v>
      </c>
      <c r="C16255" s="375" t="s">
        <v>16879</v>
      </c>
      <c r="D16255" s="377">
        <v>2</v>
      </c>
    </row>
    <row r="16256" spans="1:4">
      <c r="A16256" s="375">
        <v>6022</v>
      </c>
      <c r="B16256" s="375">
        <v>2153</v>
      </c>
      <c r="C16256" s="375" t="s">
        <v>16880</v>
      </c>
      <c r="D16256" s="377">
        <v>2</v>
      </c>
    </row>
    <row r="16257" spans="1:4">
      <c r="A16257" s="375">
        <v>6034</v>
      </c>
      <c r="B16257" s="375">
        <v>2153</v>
      </c>
      <c r="C16257" s="375" t="s">
        <v>16881</v>
      </c>
      <c r="D16257" s="377">
        <v>2</v>
      </c>
    </row>
    <row r="16258" spans="1:4">
      <c r="A16258" s="375">
        <v>6042</v>
      </c>
      <c r="B16258" s="375">
        <v>2153</v>
      </c>
      <c r="C16258" s="375" t="s">
        <v>16882</v>
      </c>
      <c r="D16258" s="377">
        <v>2</v>
      </c>
    </row>
    <row r="16259" spans="1:4">
      <c r="A16259" s="375">
        <v>6082</v>
      </c>
      <c r="B16259" s="375">
        <v>2153</v>
      </c>
      <c r="C16259" s="375" t="s">
        <v>16883</v>
      </c>
      <c r="D16259" s="377">
        <v>2</v>
      </c>
    </row>
    <row r="16260" spans="1:4">
      <c r="A16260" s="375">
        <v>1099</v>
      </c>
      <c r="B16260" s="375">
        <v>2154</v>
      </c>
      <c r="C16260" s="375" t="s">
        <v>16884</v>
      </c>
      <c r="D16260" s="377">
        <v>0</v>
      </c>
    </row>
    <row r="16261" spans="1:4">
      <c r="A16261" s="375">
        <v>1100</v>
      </c>
      <c r="B16261" s="375">
        <v>2154</v>
      </c>
      <c r="C16261" s="375" t="s">
        <v>16885</v>
      </c>
      <c r="D16261" s="377">
        <v>2</v>
      </c>
    </row>
    <row r="16262" spans="1:4">
      <c r="A16262" s="375">
        <v>1101</v>
      </c>
      <c r="B16262" s="375">
        <v>2154</v>
      </c>
      <c r="C16262" s="375" t="s">
        <v>16886</v>
      </c>
      <c r="D16262" s="377">
        <v>0</v>
      </c>
    </row>
    <row r="16263" spans="1:4">
      <c r="A16263" s="375">
        <v>1102</v>
      </c>
      <c r="B16263" s="375">
        <v>2154</v>
      </c>
      <c r="C16263" s="375" t="s">
        <v>16887</v>
      </c>
      <c r="D16263" s="377">
        <v>2</v>
      </c>
    </row>
    <row r="16264" spans="1:4">
      <c r="A16264" s="375">
        <v>1103</v>
      </c>
      <c r="B16264" s="375">
        <v>2154</v>
      </c>
      <c r="C16264" s="375" t="s">
        <v>16888</v>
      </c>
      <c r="D16264" s="377">
        <v>0</v>
      </c>
    </row>
    <row r="16265" spans="1:4">
      <c r="A16265" s="375">
        <v>1104</v>
      </c>
      <c r="B16265" s="375">
        <v>2154</v>
      </c>
      <c r="C16265" s="375" t="s">
        <v>16889</v>
      </c>
      <c r="D16265" s="377">
        <v>2</v>
      </c>
    </row>
    <row r="16266" spans="1:4">
      <c r="A16266" s="375">
        <v>1105</v>
      </c>
      <c r="B16266" s="375">
        <v>2154</v>
      </c>
      <c r="C16266" s="375" t="s">
        <v>16890</v>
      </c>
      <c r="D16266" s="377">
        <v>2</v>
      </c>
    </row>
    <row r="16267" spans="1:4">
      <c r="A16267" s="375">
        <v>1106</v>
      </c>
      <c r="B16267" s="375">
        <v>2154</v>
      </c>
      <c r="C16267" s="375" t="s">
        <v>16891</v>
      </c>
      <c r="D16267" s="377">
        <v>2</v>
      </c>
    </row>
    <row r="16268" spans="1:4">
      <c r="A16268" s="375">
        <v>1107</v>
      </c>
      <c r="B16268" s="375">
        <v>2154</v>
      </c>
      <c r="C16268" s="375" t="s">
        <v>16892</v>
      </c>
      <c r="D16268" s="377">
        <v>0</v>
      </c>
    </row>
    <row r="16269" spans="1:4">
      <c r="A16269" s="375">
        <v>1109</v>
      </c>
      <c r="B16269" s="375">
        <v>2154</v>
      </c>
      <c r="C16269" s="375" t="s">
        <v>16893</v>
      </c>
      <c r="D16269" s="377">
        <v>2</v>
      </c>
    </row>
    <row r="16270" spans="1:4">
      <c r="A16270" s="375">
        <v>1113</v>
      </c>
      <c r="B16270" s="375">
        <v>2154</v>
      </c>
      <c r="C16270" s="375" t="s">
        <v>16894</v>
      </c>
      <c r="D16270" s="377">
        <v>2</v>
      </c>
    </row>
    <row r="16271" spans="1:4">
      <c r="A16271" s="375">
        <v>1114</v>
      </c>
      <c r="B16271" s="375">
        <v>2154</v>
      </c>
      <c r="C16271" s="375" t="s">
        <v>16895</v>
      </c>
      <c r="D16271" s="377">
        <v>2</v>
      </c>
    </row>
    <row r="16272" spans="1:4">
      <c r="A16272" s="375">
        <v>1115</v>
      </c>
      <c r="B16272" s="375">
        <v>2154</v>
      </c>
      <c r="C16272" s="375" t="s">
        <v>16896</v>
      </c>
      <c r="D16272" s="377">
        <v>2</v>
      </c>
    </row>
    <row r="16273" spans="1:4">
      <c r="A16273" s="375">
        <v>1120</v>
      </c>
      <c r="B16273" s="375">
        <v>2154</v>
      </c>
      <c r="C16273" s="375" t="s">
        <v>16897</v>
      </c>
      <c r="D16273" s="377">
        <v>2</v>
      </c>
    </row>
    <row r="16274" spans="1:4">
      <c r="A16274" s="375">
        <v>1121</v>
      </c>
      <c r="B16274" s="375">
        <v>2154</v>
      </c>
      <c r="C16274" s="375" t="s">
        <v>16898</v>
      </c>
      <c r="D16274" s="377">
        <v>0</v>
      </c>
    </row>
    <row r="16275" spans="1:4">
      <c r="A16275" s="375">
        <v>1123</v>
      </c>
      <c r="B16275" s="375">
        <v>2154</v>
      </c>
      <c r="C16275" s="375" t="s">
        <v>16899</v>
      </c>
      <c r="D16275" s="377">
        <v>2</v>
      </c>
    </row>
    <row r="16276" spans="1:4">
      <c r="A16276" s="375">
        <v>1124</v>
      </c>
      <c r="B16276" s="375">
        <v>2154</v>
      </c>
      <c r="C16276" s="375" t="s">
        <v>16900</v>
      </c>
      <c r="D16276" s="377">
        <v>0</v>
      </c>
    </row>
    <row r="16277" spans="1:4">
      <c r="A16277" s="375">
        <v>1125</v>
      </c>
      <c r="B16277" s="375">
        <v>2154</v>
      </c>
      <c r="C16277" s="375" t="s">
        <v>16901</v>
      </c>
      <c r="D16277" s="377">
        <v>0</v>
      </c>
    </row>
    <row r="16278" spans="1:4">
      <c r="A16278" s="375">
        <v>1126</v>
      </c>
      <c r="B16278" s="375">
        <v>2154</v>
      </c>
      <c r="C16278" s="375" t="s">
        <v>16902</v>
      </c>
      <c r="D16278" s="377">
        <v>0</v>
      </c>
    </row>
    <row r="16279" spans="1:4">
      <c r="A16279" s="375">
        <v>1127</v>
      </c>
      <c r="B16279" s="375">
        <v>2154</v>
      </c>
      <c r="C16279" s="375" t="s">
        <v>16903</v>
      </c>
      <c r="D16279" s="377">
        <v>2</v>
      </c>
    </row>
    <row r="16280" spans="1:4">
      <c r="A16280" s="375">
        <v>1128</v>
      </c>
      <c r="B16280" s="375">
        <v>2154</v>
      </c>
      <c r="C16280" s="375" t="s">
        <v>16904</v>
      </c>
      <c r="D16280" s="377">
        <v>2</v>
      </c>
    </row>
    <row r="16281" spans="1:4">
      <c r="A16281" s="375">
        <v>1129</v>
      </c>
      <c r="B16281" s="375">
        <v>2154</v>
      </c>
      <c r="C16281" s="375" t="s">
        <v>16905</v>
      </c>
      <c r="D16281" s="377">
        <v>2</v>
      </c>
    </row>
    <row r="16282" spans="1:4">
      <c r="A16282" s="375">
        <v>1130</v>
      </c>
      <c r="B16282" s="375">
        <v>2154</v>
      </c>
      <c r="C16282" s="375" t="s">
        <v>16906</v>
      </c>
      <c r="D16282" s="377">
        <v>2</v>
      </c>
    </row>
    <row r="16283" spans="1:4">
      <c r="A16283" s="375">
        <v>1131</v>
      </c>
      <c r="B16283" s="375">
        <v>2154</v>
      </c>
      <c r="C16283" s="375" t="s">
        <v>16907</v>
      </c>
      <c r="D16283" s="377">
        <v>0</v>
      </c>
    </row>
    <row r="16284" spans="1:4">
      <c r="A16284" s="375">
        <v>1132</v>
      </c>
      <c r="B16284" s="375">
        <v>2154</v>
      </c>
      <c r="C16284" s="375" t="s">
        <v>16908</v>
      </c>
      <c r="D16284" s="377">
        <v>2</v>
      </c>
    </row>
    <row r="16285" spans="1:4">
      <c r="A16285" s="375">
        <v>1137</v>
      </c>
      <c r="B16285" s="375">
        <v>2154</v>
      </c>
      <c r="C16285" s="375" t="s">
        <v>16909</v>
      </c>
      <c r="D16285" s="377">
        <v>2</v>
      </c>
    </row>
    <row r="16286" spans="1:4">
      <c r="A16286" s="375">
        <v>1151</v>
      </c>
      <c r="B16286" s="375">
        <v>2154</v>
      </c>
      <c r="C16286" s="375" t="s">
        <v>16910</v>
      </c>
      <c r="D16286" s="377">
        <v>0</v>
      </c>
    </row>
    <row r="16287" spans="1:4">
      <c r="A16287" s="375">
        <v>1152</v>
      </c>
      <c r="B16287" s="375">
        <v>2154</v>
      </c>
      <c r="C16287" s="375" t="s">
        <v>16911</v>
      </c>
      <c r="D16287" s="377">
        <v>0</v>
      </c>
    </row>
    <row r="16288" spans="1:4">
      <c r="A16288" s="375">
        <v>1153</v>
      </c>
      <c r="B16288" s="375">
        <v>2154</v>
      </c>
      <c r="C16288" s="375" t="s">
        <v>16912</v>
      </c>
      <c r="D16288" s="377">
        <v>2</v>
      </c>
    </row>
    <row r="16289" spans="1:4">
      <c r="A16289" s="375">
        <v>1157</v>
      </c>
      <c r="B16289" s="375">
        <v>2154</v>
      </c>
      <c r="C16289" s="375" t="s">
        <v>16913</v>
      </c>
      <c r="D16289" s="377">
        <v>2</v>
      </c>
    </row>
    <row r="16290" spans="1:4">
      <c r="A16290" s="375">
        <v>1175</v>
      </c>
      <c r="B16290" s="375">
        <v>2154</v>
      </c>
      <c r="C16290" s="375" t="s">
        <v>16914</v>
      </c>
      <c r="D16290" s="377">
        <v>0</v>
      </c>
    </row>
    <row r="16291" spans="1:4">
      <c r="A16291" s="375">
        <v>1181</v>
      </c>
      <c r="B16291" s="375">
        <v>2154</v>
      </c>
      <c r="C16291" s="375" t="s">
        <v>16915</v>
      </c>
      <c r="D16291" s="377">
        <v>0</v>
      </c>
    </row>
    <row r="16292" spans="1:4">
      <c r="A16292" s="375">
        <v>1183</v>
      </c>
      <c r="B16292" s="375">
        <v>2154</v>
      </c>
      <c r="C16292" s="375" t="s">
        <v>16916</v>
      </c>
      <c r="D16292" s="377">
        <v>2</v>
      </c>
    </row>
    <row r="16293" spans="1:4">
      <c r="A16293" s="375">
        <v>1185</v>
      </c>
      <c r="B16293" s="375">
        <v>2154</v>
      </c>
      <c r="C16293" s="375" t="s">
        <v>16917</v>
      </c>
      <c r="D16293" s="377">
        <v>2</v>
      </c>
    </row>
    <row r="16294" spans="1:4">
      <c r="A16294" s="375">
        <v>1186</v>
      </c>
      <c r="B16294" s="375">
        <v>2154</v>
      </c>
      <c r="C16294" s="375" t="s">
        <v>16918</v>
      </c>
      <c r="D16294" s="377">
        <v>0</v>
      </c>
    </row>
    <row r="16295" spans="1:4">
      <c r="A16295" s="375">
        <v>1187</v>
      </c>
      <c r="B16295" s="375">
        <v>2154</v>
      </c>
      <c r="C16295" s="375" t="s">
        <v>16919</v>
      </c>
      <c r="D16295" s="377">
        <v>0</v>
      </c>
    </row>
    <row r="16296" spans="1:4">
      <c r="A16296" s="375">
        <v>1188</v>
      </c>
      <c r="B16296" s="375">
        <v>2154</v>
      </c>
      <c r="C16296" s="375" t="s">
        <v>16920</v>
      </c>
      <c r="D16296" s="377">
        <v>0</v>
      </c>
    </row>
    <row r="16297" spans="1:4">
      <c r="A16297" s="375">
        <v>1189</v>
      </c>
      <c r="B16297" s="375">
        <v>2154</v>
      </c>
      <c r="C16297" s="375" t="s">
        <v>16921</v>
      </c>
      <c r="D16297" s="377">
        <v>0</v>
      </c>
    </row>
    <row r="16298" spans="1:4">
      <c r="A16298" s="375">
        <v>1190</v>
      </c>
      <c r="B16298" s="375">
        <v>2154</v>
      </c>
      <c r="C16298" s="375" t="s">
        <v>16922</v>
      </c>
      <c r="D16298" s="377">
        <v>0</v>
      </c>
    </row>
    <row r="16299" spans="1:4">
      <c r="A16299" s="375">
        <v>1192</v>
      </c>
      <c r="B16299" s="375">
        <v>2154</v>
      </c>
      <c r="C16299" s="375" t="s">
        <v>16923</v>
      </c>
      <c r="D16299" s="377">
        <v>0</v>
      </c>
    </row>
    <row r="16300" spans="1:4">
      <c r="A16300" s="375">
        <v>1193</v>
      </c>
      <c r="B16300" s="375">
        <v>2154</v>
      </c>
      <c r="C16300" s="375" t="s">
        <v>16924</v>
      </c>
      <c r="D16300" s="377">
        <v>0</v>
      </c>
    </row>
    <row r="16301" spans="1:4">
      <c r="A16301" s="375">
        <v>1194</v>
      </c>
      <c r="B16301" s="375">
        <v>2154</v>
      </c>
      <c r="C16301" s="375" t="s">
        <v>16925</v>
      </c>
      <c r="D16301" s="377">
        <v>0</v>
      </c>
    </row>
    <row r="16302" spans="1:4">
      <c r="A16302" s="375">
        <v>1199</v>
      </c>
      <c r="B16302" s="375">
        <v>2154</v>
      </c>
      <c r="C16302" s="375" t="s">
        <v>16926</v>
      </c>
      <c r="D16302" s="377">
        <v>0</v>
      </c>
    </row>
    <row r="16303" spans="1:4">
      <c r="A16303" s="375">
        <v>1201</v>
      </c>
      <c r="B16303" s="375">
        <v>2154</v>
      </c>
      <c r="C16303" s="375" t="s">
        <v>16927</v>
      </c>
      <c r="D16303" s="377">
        <v>2</v>
      </c>
    </row>
    <row r="16304" spans="1:4">
      <c r="A16304" s="375">
        <v>1203</v>
      </c>
      <c r="B16304" s="375">
        <v>2154</v>
      </c>
      <c r="C16304" s="375" t="s">
        <v>16928</v>
      </c>
      <c r="D16304" s="377">
        <v>2</v>
      </c>
    </row>
    <row r="16305" spans="1:4">
      <c r="A16305" s="375">
        <v>1206</v>
      </c>
      <c r="B16305" s="375">
        <v>2154</v>
      </c>
      <c r="C16305" s="375" t="s">
        <v>16929</v>
      </c>
      <c r="D16305" s="377">
        <v>0</v>
      </c>
    </row>
    <row r="16306" spans="1:4">
      <c r="A16306" s="375">
        <v>1210</v>
      </c>
      <c r="B16306" s="375">
        <v>2154</v>
      </c>
      <c r="C16306" s="375" t="s">
        <v>16930</v>
      </c>
      <c r="D16306" s="377">
        <v>2</v>
      </c>
    </row>
    <row r="16307" spans="1:4">
      <c r="A16307" s="375">
        <v>1256</v>
      </c>
      <c r="B16307" s="375">
        <v>2154</v>
      </c>
      <c r="C16307" s="375" t="s">
        <v>16931</v>
      </c>
      <c r="D16307" s="377">
        <v>0</v>
      </c>
    </row>
    <row r="16308" spans="1:4">
      <c r="A16308" s="375">
        <v>1257</v>
      </c>
      <c r="B16308" s="375">
        <v>2154</v>
      </c>
      <c r="C16308" s="375" t="s">
        <v>16932</v>
      </c>
      <c r="D16308" s="377">
        <v>2</v>
      </c>
    </row>
    <row r="16309" spans="1:4">
      <c r="A16309" s="375">
        <v>1260</v>
      </c>
      <c r="B16309" s="375">
        <v>2154</v>
      </c>
      <c r="C16309" s="375" t="s">
        <v>16933</v>
      </c>
      <c r="D16309" s="377">
        <v>0</v>
      </c>
    </row>
    <row r="16310" spans="1:4">
      <c r="A16310" s="375">
        <v>1261</v>
      </c>
      <c r="B16310" s="375">
        <v>2154</v>
      </c>
      <c r="C16310" s="375" t="s">
        <v>16934</v>
      </c>
      <c r="D16310" s="377">
        <v>0</v>
      </c>
    </row>
    <row r="16311" spans="1:4">
      <c r="A16311" s="375">
        <v>1262</v>
      </c>
      <c r="B16311" s="375">
        <v>2154</v>
      </c>
      <c r="C16311" s="375" t="s">
        <v>16935</v>
      </c>
      <c r="D16311" s="377">
        <v>0</v>
      </c>
    </row>
    <row r="16312" spans="1:4">
      <c r="A16312" s="375">
        <v>2095</v>
      </c>
      <c r="B16312" s="375">
        <v>2154</v>
      </c>
      <c r="C16312" s="375" t="s">
        <v>16936</v>
      </c>
      <c r="D16312" s="377">
        <v>0</v>
      </c>
    </row>
    <row r="16313" spans="1:4">
      <c r="A16313" s="375">
        <v>2096</v>
      </c>
      <c r="B16313" s="375">
        <v>2154</v>
      </c>
      <c r="C16313" s="375" t="s">
        <v>16937</v>
      </c>
      <c r="D16313" s="377">
        <v>0</v>
      </c>
    </row>
    <row r="16314" spans="1:4">
      <c r="A16314" s="375">
        <v>2100</v>
      </c>
      <c r="B16314" s="375">
        <v>2154</v>
      </c>
      <c r="C16314" s="375" t="s">
        <v>16938</v>
      </c>
      <c r="D16314" s="377">
        <v>0</v>
      </c>
    </row>
    <row r="16315" spans="1:4">
      <c r="A16315" s="375">
        <v>2102</v>
      </c>
      <c r="B16315" s="375">
        <v>2154</v>
      </c>
      <c r="C16315" s="375" t="s">
        <v>16939</v>
      </c>
      <c r="D16315" s="377">
        <v>0</v>
      </c>
    </row>
    <row r="16316" spans="1:4">
      <c r="A16316" s="375">
        <v>2103</v>
      </c>
      <c r="B16316" s="375">
        <v>2154</v>
      </c>
      <c r="C16316" s="375" t="s">
        <v>16940</v>
      </c>
      <c r="D16316" s="377">
        <v>0</v>
      </c>
    </row>
    <row r="16317" spans="1:4">
      <c r="A16317" s="375">
        <v>2104</v>
      </c>
      <c r="B16317" s="375">
        <v>2154</v>
      </c>
      <c r="C16317" s="375" t="s">
        <v>16941</v>
      </c>
      <c r="D16317" s="377">
        <v>0</v>
      </c>
    </row>
    <row r="16318" spans="1:4">
      <c r="A16318" s="375">
        <v>2105</v>
      </c>
      <c r="B16318" s="375">
        <v>2154</v>
      </c>
      <c r="C16318" s="375" t="s">
        <v>16942</v>
      </c>
      <c r="D16318" s="377">
        <v>0</v>
      </c>
    </row>
    <row r="16319" spans="1:4">
      <c r="A16319" s="375">
        <v>2108</v>
      </c>
      <c r="B16319" s="375">
        <v>2154</v>
      </c>
      <c r="C16319" s="375" t="s">
        <v>16943</v>
      </c>
      <c r="D16319" s="377">
        <v>2</v>
      </c>
    </row>
    <row r="16320" spans="1:4">
      <c r="A16320" s="375">
        <v>2109</v>
      </c>
      <c r="B16320" s="375">
        <v>2154</v>
      </c>
      <c r="C16320" s="375" t="s">
        <v>16944</v>
      </c>
      <c r="D16320" s="377">
        <v>2</v>
      </c>
    </row>
    <row r="16321" spans="1:4">
      <c r="A16321" s="375">
        <v>2110</v>
      </c>
      <c r="B16321" s="375">
        <v>2154</v>
      </c>
      <c r="C16321" s="375" t="s">
        <v>16945</v>
      </c>
      <c r="D16321" s="377">
        <v>2</v>
      </c>
    </row>
    <row r="16322" spans="1:4">
      <c r="A16322" s="375">
        <v>2111</v>
      </c>
      <c r="B16322" s="375">
        <v>2154</v>
      </c>
      <c r="C16322" s="375" t="s">
        <v>16946</v>
      </c>
      <c r="D16322" s="377">
        <v>2</v>
      </c>
    </row>
    <row r="16323" spans="1:4">
      <c r="A16323" s="375">
        <v>2112</v>
      </c>
      <c r="B16323" s="375">
        <v>2154</v>
      </c>
      <c r="C16323" s="375" t="s">
        <v>16947</v>
      </c>
      <c r="D16323" s="377">
        <v>2</v>
      </c>
    </row>
    <row r="16324" spans="1:4">
      <c r="A16324" s="375">
        <v>2113</v>
      </c>
      <c r="B16324" s="375">
        <v>2154</v>
      </c>
      <c r="C16324" s="375" t="s">
        <v>16948</v>
      </c>
      <c r="D16324" s="377">
        <v>0</v>
      </c>
    </row>
    <row r="16325" spans="1:4">
      <c r="A16325" s="375">
        <v>2115</v>
      </c>
      <c r="B16325" s="375">
        <v>2154</v>
      </c>
      <c r="C16325" s="375" t="s">
        <v>16949</v>
      </c>
      <c r="D16325" s="377">
        <v>2</v>
      </c>
    </row>
    <row r="16326" spans="1:4">
      <c r="A16326" s="375">
        <v>2116</v>
      </c>
      <c r="B16326" s="375">
        <v>2154</v>
      </c>
      <c r="C16326" s="375" t="s">
        <v>16950</v>
      </c>
      <c r="D16326" s="377">
        <v>2</v>
      </c>
    </row>
    <row r="16327" spans="1:4">
      <c r="A16327" s="375">
        <v>2117</v>
      </c>
      <c r="B16327" s="375">
        <v>2154</v>
      </c>
      <c r="C16327" s="375" t="s">
        <v>16951</v>
      </c>
      <c r="D16327" s="377">
        <v>2</v>
      </c>
    </row>
    <row r="16328" spans="1:4">
      <c r="A16328" s="375">
        <v>2121</v>
      </c>
      <c r="B16328" s="375">
        <v>2154</v>
      </c>
      <c r="C16328" s="375" t="s">
        <v>16952</v>
      </c>
      <c r="D16328" s="377">
        <v>2</v>
      </c>
    </row>
    <row r="16329" spans="1:4">
      <c r="A16329" s="375">
        <v>2122</v>
      </c>
      <c r="B16329" s="375">
        <v>2154</v>
      </c>
      <c r="C16329" s="375" t="s">
        <v>16953</v>
      </c>
      <c r="D16329" s="377">
        <v>0</v>
      </c>
    </row>
    <row r="16330" spans="1:4">
      <c r="A16330" s="375">
        <v>2123</v>
      </c>
      <c r="B16330" s="375">
        <v>2154</v>
      </c>
      <c r="C16330" s="375" t="s">
        <v>16954</v>
      </c>
      <c r="D16330" s="377">
        <v>2</v>
      </c>
    </row>
    <row r="16331" spans="1:4">
      <c r="A16331" s="375">
        <v>2125</v>
      </c>
      <c r="B16331" s="375">
        <v>2154</v>
      </c>
      <c r="C16331" s="375" t="s">
        <v>16955</v>
      </c>
      <c r="D16331" s="377">
        <v>2</v>
      </c>
    </row>
    <row r="16332" spans="1:4">
      <c r="A16332" s="375">
        <v>2130</v>
      </c>
      <c r="B16332" s="375">
        <v>2154</v>
      </c>
      <c r="C16332" s="375" t="s">
        <v>16956</v>
      </c>
      <c r="D16332" s="377">
        <v>2</v>
      </c>
    </row>
    <row r="16333" spans="1:4">
      <c r="A16333" s="375">
        <v>2132</v>
      </c>
      <c r="B16333" s="375">
        <v>2154</v>
      </c>
      <c r="C16333" s="375" t="s">
        <v>16957</v>
      </c>
      <c r="D16333" s="377">
        <v>2</v>
      </c>
    </row>
    <row r="16334" spans="1:4">
      <c r="A16334" s="375">
        <v>2133</v>
      </c>
      <c r="B16334" s="375">
        <v>2154</v>
      </c>
      <c r="C16334" s="375" t="s">
        <v>16958</v>
      </c>
      <c r="D16334" s="377">
        <v>2</v>
      </c>
    </row>
    <row r="16335" spans="1:4">
      <c r="A16335" s="375">
        <v>2135</v>
      </c>
      <c r="B16335" s="375">
        <v>2154</v>
      </c>
      <c r="C16335" s="375" t="s">
        <v>16959</v>
      </c>
      <c r="D16335" s="377">
        <v>2</v>
      </c>
    </row>
    <row r="16336" spans="1:4">
      <c r="A16336" s="375">
        <v>2136</v>
      </c>
      <c r="B16336" s="375">
        <v>2154</v>
      </c>
      <c r="C16336" s="375" t="s">
        <v>16960</v>
      </c>
      <c r="D16336" s="377">
        <v>2</v>
      </c>
    </row>
    <row r="16337" spans="1:4">
      <c r="A16337" s="375">
        <v>2137</v>
      </c>
      <c r="B16337" s="375">
        <v>2154</v>
      </c>
      <c r="C16337" s="375" t="s">
        <v>16961</v>
      </c>
      <c r="D16337" s="377">
        <v>2</v>
      </c>
    </row>
    <row r="16338" spans="1:4">
      <c r="A16338" s="375">
        <v>2139</v>
      </c>
      <c r="B16338" s="375">
        <v>2154</v>
      </c>
      <c r="C16338" s="375" t="s">
        <v>16962</v>
      </c>
      <c r="D16338" s="377">
        <v>0</v>
      </c>
    </row>
    <row r="16339" spans="1:4">
      <c r="A16339" s="375">
        <v>2142</v>
      </c>
      <c r="B16339" s="375">
        <v>2154</v>
      </c>
      <c r="C16339" s="375" t="s">
        <v>16963</v>
      </c>
      <c r="D16339" s="377">
        <v>0</v>
      </c>
    </row>
    <row r="16340" spans="1:4">
      <c r="A16340" s="375">
        <v>2146</v>
      </c>
      <c r="B16340" s="375">
        <v>2154</v>
      </c>
      <c r="C16340" s="375" t="s">
        <v>16964</v>
      </c>
      <c r="D16340" s="377">
        <v>0</v>
      </c>
    </row>
    <row r="16341" spans="1:4">
      <c r="A16341" s="375">
        <v>2148</v>
      </c>
      <c r="B16341" s="375">
        <v>2154</v>
      </c>
      <c r="C16341" s="375" t="s">
        <v>16965</v>
      </c>
      <c r="D16341" s="377">
        <v>0</v>
      </c>
    </row>
    <row r="16342" spans="1:4">
      <c r="A16342" s="375">
        <v>2149</v>
      </c>
      <c r="B16342" s="375">
        <v>2154</v>
      </c>
      <c r="C16342" s="375" t="s">
        <v>16966</v>
      </c>
      <c r="D16342" s="377">
        <v>0</v>
      </c>
    </row>
    <row r="16343" spans="1:4">
      <c r="A16343" s="375">
        <v>2151</v>
      </c>
      <c r="B16343" s="375">
        <v>2154</v>
      </c>
      <c r="C16343" s="375" t="s">
        <v>16967</v>
      </c>
      <c r="D16343" s="377">
        <v>2</v>
      </c>
    </row>
    <row r="16344" spans="1:4">
      <c r="A16344" s="375">
        <v>2152</v>
      </c>
      <c r="B16344" s="375">
        <v>2154</v>
      </c>
      <c r="C16344" s="375" t="s">
        <v>16968</v>
      </c>
      <c r="D16344" s="377">
        <v>0</v>
      </c>
    </row>
    <row r="16345" spans="1:4">
      <c r="A16345" s="375">
        <v>2153</v>
      </c>
      <c r="B16345" s="375">
        <v>2154</v>
      </c>
      <c r="C16345" s="375" t="s">
        <v>16969</v>
      </c>
      <c r="D16345" s="377">
        <v>0</v>
      </c>
    </row>
    <row r="16346" spans="1:4">
      <c r="A16346" s="375">
        <v>2154</v>
      </c>
      <c r="B16346" s="375">
        <v>2154</v>
      </c>
      <c r="C16346" s="375" t="s">
        <v>16970</v>
      </c>
      <c r="D16346" s="377" t="s">
        <v>94</v>
      </c>
    </row>
    <row r="16347" spans="1:4">
      <c r="A16347" s="375">
        <v>2155</v>
      </c>
      <c r="B16347" s="375">
        <v>2154</v>
      </c>
      <c r="C16347" s="375" t="s">
        <v>16971</v>
      </c>
      <c r="D16347" s="377">
        <v>0</v>
      </c>
    </row>
    <row r="16348" spans="1:4">
      <c r="A16348" s="375">
        <v>2156</v>
      </c>
      <c r="B16348" s="375">
        <v>2154</v>
      </c>
      <c r="C16348" s="375" t="s">
        <v>16972</v>
      </c>
      <c r="D16348" s="377">
        <v>0</v>
      </c>
    </row>
    <row r="16349" spans="1:4">
      <c r="A16349" s="375">
        <v>2162</v>
      </c>
      <c r="B16349" s="375">
        <v>2154</v>
      </c>
      <c r="C16349" s="375" t="s">
        <v>16973</v>
      </c>
      <c r="D16349" s="377">
        <v>0</v>
      </c>
    </row>
    <row r="16350" spans="1:4">
      <c r="A16350" s="375">
        <v>2163</v>
      </c>
      <c r="B16350" s="375">
        <v>2154</v>
      </c>
      <c r="C16350" s="375" t="s">
        <v>16974</v>
      </c>
      <c r="D16350" s="377">
        <v>0</v>
      </c>
    </row>
    <row r="16351" spans="1:4">
      <c r="A16351" s="375">
        <v>2164</v>
      </c>
      <c r="B16351" s="375">
        <v>2154</v>
      </c>
      <c r="C16351" s="375" t="s">
        <v>16975</v>
      </c>
      <c r="D16351" s="377">
        <v>0</v>
      </c>
    </row>
    <row r="16352" spans="1:4">
      <c r="A16352" s="375">
        <v>2169</v>
      </c>
      <c r="B16352" s="375">
        <v>2154</v>
      </c>
      <c r="C16352" s="375" t="s">
        <v>16976</v>
      </c>
      <c r="D16352" s="377">
        <v>0</v>
      </c>
    </row>
    <row r="16353" spans="1:4">
      <c r="A16353" s="375">
        <v>2171</v>
      </c>
      <c r="B16353" s="375">
        <v>2154</v>
      </c>
      <c r="C16353" s="375" t="s">
        <v>16977</v>
      </c>
      <c r="D16353" s="377">
        <v>0</v>
      </c>
    </row>
    <row r="16354" spans="1:4">
      <c r="A16354" s="375">
        <v>2172</v>
      </c>
      <c r="B16354" s="375">
        <v>2154</v>
      </c>
      <c r="C16354" s="375" t="s">
        <v>16978</v>
      </c>
      <c r="D16354" s="377">
        <v>0</v>
      </c>
    </row>
    <row r="16355" spans="1:4">
      <c r="A16355" s="375">
        <v>2173</v>
      </c>
      <c r="B16355" s="375">
        <v>2154</v>
      </c>
      <c r="C16355" s="375" t="s">
        <v>16979</v>
      </c>
      <c r="D16355" s="377">
        <v>0</v>
      </c>
    </row>
    <row r="16356" spans="1:4">
      <c r="A16356" s="375">
        <v>2174</v>
      </c>
      <c r="B16356" s="375">
        <v>2154</v>
      </c>
      <c r="C16356" s="375" t="s">
        <v>16980</v>
      </c>
      <c r="D16356" s="377">
        <v>0</v>
      </c>
    </row>
    <row r="16357" spans="1:4">
      <c r="A16357" s="375">
        <v>2175</v>
      </c>
      <c r="B16357" s="375">
        <v>2154</v>
      </c>
      <c r="C16357" s="375" t="s">
        <v>16981</v>
      </c>
      <c r="D16357" s="377">
        <v>0</v>
      </c>
    </row>
    <row r="16358" spans="1:4">
      <c r="A16358" s="375">
        <v>2176</v>
      </c>
      <c r="B16358" s="375">
        <v>2154</v>
      </c>
      <c r="C16358" s="375" t="s">
        <v>16982</v>
      </c>
      <c r="D16358" s="377">
        <v>0</v>
      </c>
    </row>
    <row r="16359" spans="1:4">
      <c r="A16359" s="375">
        <v>2177</v>
      </c>
      <c r="B16359" s="375">
        <v>2154</v>
      </c>
      <c r="C16359" s="375" t="s">
        <v>16983</v>
      </c>
      <c r="D16359" s="377">
        <v>0</v>
      </c>
    </row>
    <row r="16360" spans="1:4">
      <c r="A16360" s="375">
        <v>2178</v>
      </c>
      <c r="B16360" s="375">
        <v>2154</v>
      </c>
      <c r="C16360" s="375" t="s">
        <v>16984</v>
      </c>
      <c r="D16360" s="377">
        <v>2</v>
      </c>
    </row>
    <row r="16361" spans="1:4">
      <c r="A16361" s="375">
        <v>2179</v>
      </c>
      <c r="B16361" s="375">
        <v>2154</v>
      </c>
      <c r="C16361" s="375" t="s">
        <v>16985</v>
      </c>
      <c r="D16361" s="377">
        <v>2</v>
      </c>
    </row>
    <row r="16362" spans="1:4">
      <c r="A16362" s="375">
        <v>2180</v>
      </c>
      <c r="B16362" s="375">
        <v>2154</v>
      </c>
      <c r="C16362" s="375" t="s">
        <v>16986</v>
      </c>
      <c r="D16362" s="377">
        <v>2</v>
      </c>
    </row>
    <row r="16363" spans="1:4">
      <c r="A16363" s="375">
        <v>2182</v>
      </c>
      <c r="B16363" s="375">
        <v>2154</v>
      </c>
      <c r="C16363" s="375" t="s">
        <v>16987</v>
      </c>
      <c r="D16363" s="377">
        <v>2</v>
      </c>
    </row>
    <row r="16364" spans="1:4">
      <c r="A16364" s="375">
        <v>2183</v>
      </c>
      <c r="B16364" s="375">
        <v>2154</v>
      </c>
      <c r="C16364" s="375" t="s">
        <v>16988</v>
      </c>
      <c r="D16364" s="377">
        <v>2</v>
      </c>
    </row>
    <row r="16365" spans="1:4">
      <c r="A16365" s="375">
        <v>2184</v>
      </c>
      <c r="B16365" s="375">
        <v>2154</v>
      </c>
      <c r="C16365" s="375" t="s">
        <v>16989</v>
      </c>
      <c r="D16365" s="377">
        <v>0</v>
      </c>
    </row>
    <row r="16366" spans="1:4">
      <c r="A16366" s="375">
        <v>2185</v>
      </c>
      <c r="B16366" s="375">
        <v>2154</v>
      </c>
      <c r="C16366" s="375" t="s">
        <v>16990</v>
      </c>
      <c r="D16366" s="377">
        <v>0</v>
      </c>
    </row>
    <row r="16367" spans="1:4">
      <c r="A16367" s="375">
        <v>2187</v>
      </c>
      <c r="B16367" s="375">
        <v>2154</v>
      </c>
      <c r="C16367" s="375" t="s">
        <v>16991</v>
      </c>
      <c r="D16367" s="377">
        <v>2</v>
      </c>
    </row>
    <row r="16368" spans="1:4">
      <c r="A16368" s="375">
        <v>2188</v>
      </c>
      <c r="B16368" s="375">
        <v>2154</v>
      </c>
      <c r="C16368" s="375" t="s">
        <v>16992</v>
      </c>
      <c r="D16368" s="377">
        <v>2</v>
      </c>
    </row>
    <row r="16369" spans="1:4">
      <c r="A16369" s="375">
        <v>2189</v>
      </c>
      <c r="B16369" s="375">
        <v>2154</v>
      </c>
      <c r="C16369" s="375" t="s">
        <v>16993</v>
      </c>
      <c r="D16369" s="377">
        <v>0</v>
      </c>
    </row>
    <row r="16370" spans="1:4">
      <c r="A16370" s="375">
        <v>2192</v>
      </c>
      <c r="B16370" s="375">
        <v>2154</v>
      </c>
      <c r="C16370" s="375" t="s">
        <v>16994</v>
      </c>
      <c r="D16370" s="377">
        <v>0</v>
      </c>
    </row>
    <row r="16371" spans="1:4">
      <c r="A16371" s="375">
        <v>2196</v>
      </c>
      <c r="B16371" s="375">
        <v>2154</v>
      </c>
      <c r="C16371" s="375" t="s">
        <v>16995</v>
      </c>
      <c r="D16371" s="377">
        <v>2</v>
      </c>
    </row>
    <row r="16372" spans="1:4">
      <c r="A16372" s="375">
        <v>2197</v>
      </c>
      <c r="B16372" s="375">
        <v>2154</v>
      </c>
      <c r="C16372" s="375" t="s">
        <v>16996</v>
      </c>
      <c r="D16372" s="377">
        <v>0</v>
      </c>
    </row>
    <row r="16373" spans="1:4">
      <c r="A16373" s="375">
        <v>2199</v>
      </c>
      <c r="B16373" s="375">
        <v>2154</v>
      </c>
      <c r="C16373" s="375" t="s">
        <v>16997</v>
      </c>
      <c r="D16373" s="377">
        <v>0</v>
      </c>
    </row>
    <row r="16374" spans="1:4">
      <c r="A16374" s="375">
        <v>2201</v>
      </c>
      <c r="B16374" s="375">
        <v>2154</v>
      </c>
      <c r="C16374" s="375" t="s">
        <v>16998</v>
      </c>
      <c r="D16374" s="377">
        <v>0</v>
      </c>
    </row>
    <row r="16375" spans="1:4">
      <c r="A16375" s="375">
        <v>2202</v>
      </c>
      <c r="B16375" s="375">
        <v>2154</v>
      </c>
      <c r="C16375" s="375" t="s">
        <v>16999</v>
      </c>
      <c r="D16375" s="377">
        <v>2</v>
      </c>
    </row>
    <row r="16376" spans="1:4">
      <c r="A16376" s="375">
        <v>2203</v>
      </c>
      <c r="B16376" s="375">
        <v>2154</v>
      </c>
      <c r="C16376" s="375" t="s">
        <v>17000</v>
      </c>
      <c r="D16376" s="377">
        <v>2</v>
      </c>
    </row>
    <row r="16377" spans="1:4">
      <c r="A16377" s="375">
        <v>2206</v>
      </c>
      <c r="B16377" s="375">
        <v>2154</v>
      </c>
      <c r="C16377" s="375" t="s">
        <v>17001</v>
      </c>
      <c r="D16377" s="377">
        <v>0</v>
      </c>
    </row>
    <row r="16378" spans="1:4">
      <c r="A16378" s="375">
        <v>2207</v>
      </c>
      <c r="B16378" s="375">
        <v>2154</v>
      </c>
      <c r="C16378" s="375" t="s">
        <v>17002</v>
      </c>
      <c r="D16378" s="377">
        <v>0</v>
      </c>
    </row>
    <row r="16379" spans="1:4">
      <c r="A16379" s="375">
        <v>2208</v>
      </c>
      <c r="B16379" s="375">
        <v>2154</v>
      </c>
      <c r="C16379" s="375" t="s">
        <v>17003</v>
      </c>
      <c r="D16379" s="377">
        <v>0</v>
      </c>
    </row>
    <row r="16380" spans="1:4">
      <c r="A16380" s="375">
        <v>2209</v>
      </c>
      <c r="B16380" s="375">
        <v>2154</v>
      </c>
      <c r="C16380" s="375" t="s">
        <v>17004</v>
      </c>
      <c r="D16380" s="377">
        <v>0</v>
      </c>
    </row>
    <row r="16381" spans="1:4">
      <c r="A16381" s="375">
        <v>2210</v>
      </c>
      <c r="B16381" s="375">
        <v>2154</v>
      </c>
      <c r="C16381" s="375" t="s">
        <v>17005</v>
      </c>
      <c r="D16381" s="377">
        <v>0</v>
      </c>
    </row>
    <row r="16382" spans="1:4">
      <c r="A16382" s="375">
        <v>2211</v>
      </c>
      <c r="B16382" s="375">
        <v>2154</v>
      </c>
      <c r="C16382" s="375" t="s">
        <v>17006</v>
      </c>
      <c r="D16382" s="377">
        <v>0</v>
      </c>
    </row>
    <row r="16383" spans="1:4">
      <c r="A16383" s="375">
        <v>2212</v>
      </c>
      <c r="B16383" s="375">
        <v>2154</v>
      </c>
      <c r="C16383" s="375" t="s">
        <v>17007</v>
      </c>
      <c r="D16383" s="377">
        <v>2</v>
      </c>
    </row>
    <row r="16384" spans="1:4">
      <c r="A16384" s="375">
        <v>2213</v>
      </c>
      <c r="B16384" s="375">
        <v>2154</v>
      </c>
      <c r="C16384" s="375" t="s">
        <v>17008</v>
      </c>
      <c r="D16384" s="377">
        <v>0</v>
      </c>
    </row>
    <row r="16385" spans="1:4">
      <c r="A16385" s="375">
        <v>2214</v>
      </c>
      <c r="B16385" s="375">
        <v>2154</v>
      </c>
      <c r="C16385" s="375" t="s">
        <v>17009</v>
      </c>
      <c r="D16385" s="377">
        <v>0</v>
      </c>
    </row>
    <row r="16386" spans="1:4">
      <c r="A16386" s="375">
        <v>2215</v>
      </c>
      <c r="B16386" s="375">
        <v>2154</v>
      </c>
      <c r="C16386" s="375" t="s">
        <v>17010</v>
      </c>
      <c r="D16386" s="377">
        <v>2</v>
      </c>
    </row>
    <row r="16387" spans="1:4">
      <c r="A16387" s="375">
        <v>2312</v>
      </c>
      <c r="B16387" s="375">
        <v>2154</v>
      </c>
      <c r="C16387" s="375" t="s">
        <v>17011</v>
      </c>
      <c r="D16387" s="377">
        <v>2</v>
      </c>
    </row>
    <row r="16388" spans="1:4">
      <c r="A16388" s="375">
        <v>2317</v>
      </c>
      <c r="B16388" s="375">
        <v>2154</v>
      </c>
      <c r="C16388" s="375" t="s">
        <v>17012</v>
      </c>
      <c r="D16388" s="377">
        <v>2</v>
      </c>
    </row>
    <row r="16389" spans="1:4">
      <c r="A16389" s="375">
        <v>2322</v>
      </c>
      <c r="B16389" s="375">
        <v>2154</v>
      </c>
      <c r="C16389" s="375" t="s">
        <v>17013</v>
      </c>
      <c r="D16389" s="377">
        <v>2</v>
      </c>
    </row>
    <row r="16390" spans="1:4">
      <c r="A16390" s="375">
        <v>2323</v>
      </c>
      <c r="B16390" s="375">
        <v>2154</v>
      </c>
      <c r="C16390" s="375" t="s">
        <v>17014</v>
      </c>
      <c r="D16390" s="377">
        <v>0</v>
      </c>
    </row>
    <row r="16391" spans="1:4">
      <c r="A16391" s="375">
        <v>2324</v>
      </c>
      <c r="B16391" s="375">
        <v>2154</v>
      </c>
      <c r="C16391" s="375" t="s">
        <v>17015</v>
      </c>
      <c r="D16391" s="377">
        <v>2</v>
      </c>
    </row>
    <row r="16392" spans="1:4">
      <c r="A16392" s="375">
        <v>2326</v>
      </c>
      <c r="B16392" s="375">
        <v>2154</v>
      </c>
      <c r="C16392" s="375" t="s">
        <v>17016</v>
      </c>
      <c r="D16392" s="377">
        <v>2</v>
      </c>
    </row>
    <row r="16393" spans="1:4">
      <c r="A16393" s="375">
        <v>2328</v>
      </c>
      <c r="B16393" s="375">
        <v>2154</v>
      </c>
      <c r="C16393" s="375" t="s">
        <v>17017</v>
      </c>
      <c r="D16393" s="377">
        <v>2</v>
      </c>
    </row>
    <row r="16394" spans="1:4">
      <c r="A16394" s="375">
        <v>2330</v>
      </c>
      <c r="B16394" s="375">
        <v>2154</v>
      </c>
      <c r="C16394" s="375" t="s">
        <v>17018</v>
      </c>
      <c r="D16394" s="377">
        <v>2</v>
      </c>
    </row>
    <row r="16395" spans="1:4">
      <c r="A16395" s="375">
        <v>2338</v>
      </c>
      <c r="B16395" s="375">
        <v>2154</v>
      </c>
      <c r="C16395" s="375" t="s">
        <v>17019</v>
      </c>
      <c r="D16395" s="377">
        <v>2</v>
      </c>
    </row>
    <row r="16396" spans="1:4">
      <c r="A16396" s="375">
        <v>2341</v>
      </c>
      <c r="B16396" s="375">
        <v>2154</v>
      </c>
      <c r="C16396" s="375" t="s">
        <v>17020</v>
      </c>
      <c r="D16396" s="377">
        <v>2</v>
      </c>
    </row>
    <row r="16397" spans="1:4">
      <c r="A16397" s="375">
        <v>2342</v>
      </c>
      <c r="B16397" s="375">
        <v>2154</v>
      </c>
      <c r="C16397" s="375" t="s">
        <v>17021</v>
      </c>
      <c r="D16397" s="377">
        <v>2</v>
      </c>
    </row>
    <row r="16398" spans="1:4">
      <c r="A16398" s="375">
        <v>2343</v>
      </c>
      <c r="B16398" s="375">
        <v>2154</v>
      </c>
      <c r="C16398" s="375" t="s">
        <v>17022</v>
      </c>
      <c r="D16398" s="377">
        <v>2</v>
      </c>
    </row>
    <row r="16399" spans="1:4">
      <c r="A16399" s="375">
        <v>2345</v>
      </c>
      <c r="B16399" s="375">
        <v>2154</v>
      </c>
      <c r="C16399" s="375" t="s">
        <v>17023</v>
      </c>
      <c r="D16399" s="377">
        <v>2</v>
      </c>
    </row>
    <row r="16400" spans="1:4">
      <c r="A16400" s="375">
        <v>2346</v>
      </c>
      <c r="B16400" s="375">
        <v>2154</v>
      </c>
      <c r="C16400" s="375" t="s">
        <v>17024</v>
      </c>
      <c r="D16400" s="377">
        <v>2</v>
      </c>
    </row>
    <row r="16401" spans="1:4">
      <c r="A16401" s="375">
        <v>2347</v>
      </c>
      <c r="B16401" s="375">
        <v>2154</v>
      </c>
      <c r="C16401" s="375" t="s">
        <v>17025</v>
      </c>
      <c r="D16401" s="377">
        <v>2</v>
      </c>
    </row>
    <row r="16402" spans="1:4">
      <c r="A16402" s="375">
        <v>3102</v>
      </c>
      <c r="B16402" s="375">
        <v>2154</v>
      </c>
      <c r="C16402" s="375" t="s">
        <v>17026</v>
      </c>
      <c r="D16402" s="377">
        <v>2</v>
      </c>
    </row>
    <row r="16403" spans="1:4">
      <c r="A16403" s="375">
        <v>3103</v>
      </c>
      <c r="B16403" s="375">
        <v>2154</v>
      </c>
      <c r="C16403" s="375" t="s">
        <v>17027</v>
      </c>
      <c r="D16403" s="377">
        <v>2</v>
      </c>
    </row>
    <row r="16404" spans="1:4">
      <c r="A16404" s="375">
        <v>3104</v>
      </c>
      <c r="B16404" s="375">
        <v>2154</v>
      </c>
      <c r="C16404" s="375" t="s">
        <v>17028</v>
      </c>
      <c r="D16404" s="377">
        <v>0</v>
      </c>
    </row>
    <row r="16405" spans="1:4">
      <c r="A16405" s="375">
        <v>3105</v>
      </c>
      <c r="B16405" s="375">
        <v>2154</v>
      </c>
      <c r="C16405" s="375" t="s">
        <v>17029</v>
      </c>
      <c r="D16405" s="377">
        <v>0</v>
      </c>
    </row>
    <row r="16406" spans="1:4">
      <c r="A16406" s="375">
        <v>3108</v>
      </c>
      <c r="B16406" s="375">
        <v>2154</v>
      </c>
      <c r="C16406" s="375" t="s">
        <v>17030</v>
      </c>
      <c r="D16406" s="377">
        <v>2</v>
      </c>
    </row>
    <row r="16407" spans="1:4">
      <c r="A16407" s="375">
        <v>3109</v>
      </c>
      <c r="B16407" s="375">
        <v>2154</v>
      </c>
      <c r="C16407" s="375" t="s">
        <v>17031</v>
      </c>
      <c r="D16407" s="377">
        <v>2</v>
      </c>
    </row>
    <row r="16408" spans="1:4">
      <c r="A16408" s="375">
        <v>3115</v>
      </c>
      <c r="B16408" s="375">
        <v>2154</v>
      </c>
      <c r="C16408" s="375" t="s">
        <v>17032</v>
      </c>
      <c r="D16408" s="377">
        <v>2</v>
      </c>
    </row>
    <row r="16409" spans="1:4">
      <c r="A16409" s="375">
        <v>3116</v>
      </c>
      <c r="B16409" s="375">
        <v>2154</v>
      </c>
      <c r="C16409" s="375" t="s">
        <v>17033</v>
      </c>
      <c r="D16409" s="377">
        <v>0</v>
      </c>
    </row>
    <row r="16410" spans="1:4">
      <c r="A16410" s="375">
        <v>3120</v>
      </c>
      <c r="B16410" s="375">
        <v>2154</v>
      </c>
      <c r="C16410" s="375" t="s">
        <v>17034</v>
      </c>
      <c r="D16410" s="377">
        <v>0</v>
      </c>
    </row>
    <row r="16411" spans="1:4">
      <c r="A16411" s="375">
        <v>3121</v>
      </c>
      <c r="B16411" s="375">
        <v>2154</v>
      </c>
      <c r="C16411" s="375" t="s">
        <v>17035</v>
      </c>
      <c r="D16411" s="377">
        <v>0</v>
      </c>
    </row>
    <row r="16412" spans="1:4">
      <c r="A16412" s="375">
        <v>3141</v>
      </c>
      <c r="B16412" s="375">
        <v>2154</v>
      </c>
      <c r="C16412" s="375" t="s">
        <v>17036</v>
      </c>
      <c r="D16412" s="377">
        <v>0</v>
      </c>
    </row>
    <row r="16413" spans="1:4">
      <c r="A16413" s="375">
        <v>3145</v>
      </c>
      <c r="B16413" s="375">
        <v>2154</v>
      </c>
      <c r="C16413" s="375" t="s">
        <v>17037</v>
      </c>
      <c r="D16413" s="377">
        <v>0</v>
      </c>
    </row>
    <row r="16414" spans="1:4">
      <c r="A16414" s="375">
        <v>3146</v>
      </c>
      <c r="B16414" s="375">
        <v>2154</v>
      </c>
      <c r="C16414" s="375" t="s">
        <v>17038</v>
      </c>
      <c r="D16414" s="377">
        <v>0</v>
      </c>
    </row>
    <row r="16415" spans="1:4">
      <c r="A16415" s="375">
        <v>3147</v>
      </c>
      <c r="B16415" s="375">
        <v>2154</v>
      </c>
      <c r="C16415" s="375" t="s">
        <v>17039</v>
      </c>
      <c r="D16415" s="377">
        <v>0</v>
      </c>
    </row>
    <row r="16416" spans="1:4">
      <c r="A16416" s="375">
        <v>3181</v>
      </c>
      <c r="B16416" s="375">
        <v>2154</v>
      </c>
      <c r="C16416" s="375" t="s">
        <v>17040</v>
      </c>
      <c r="D16416" s="377">
        <v>0</v>
      </c>
    </row>
    <row r="16417" spans="1:4">
      <c r="A16417" s="375">
        <v>3199</v>
      </c>
      <c r="B16417" s="375">
        <v>2154</v>
      </c>
      <c r="C16417" s="375" t="s">
        <v>17041</v>
      </c>
      <c r="D16417" s="377">
        <v>2</v>
      </c>
    </row>
    <row r="16418" spans="1:4">
      <c r="A16418" s="375">
        <v>4109</v>
      </c>
      <c r="B16418" s="375">
        <v>2154</v>
      </c>
      <c r="C16418" s="375" t="s">
        <v>17042</v>
      </c>
      <c r="D16418" s="377">
        <v>2</v>
      </c>
    </row>
    <row r="16419" spans="1:4">
      <c r="A16419" s="375">
        <v>4111</v>
      </c>
      <c r="B16419" s="375">
        <v>2154</v>
      </c>
      <c r="C16419" s="375" t="s">
        <v>17043</v>
      </c>
      <c r="D16419" s="377">
        <v>2</v>
      </c>
    </row>
    <row r="16420" spans="1:4">
      <c r="A16420" s="375">
        <v>4112</v>
      </c>
      <c r="B16420" s="375">
        <v>2154</v>
      </c>
      <c r="C16420" s="375" t="s">
        <v>17044</v>
      </c>
      <c r="D16420" s="377">
        <v>0</v>
      </c>
    </row>
    <row r="16421" spans="1:4">
      <c r="A16421" s="375">
        <v>4116</v>
      </c>
      <c r="B16421" s="375">
        <v>2154</v>
      </c>
      <c r="C16421" s="375" t="s">
        <v>17045</v>
      </c>
      <c r="D16421" s="377">
        <v>0</v>
      </c>
    </row>
    <row r="16422" spans="1:4">
      <c r="A16422" s="375">
        <v>4117</v>
      </c>
      <c r="B16422" s="375">
        <v>2154</v>
      </c>
      <c r="C16422" s="375" t="s">
        <v>17046</v>
      </c>
      <c r="D16422" s="377">
        <v>2</v>
      </c>
    </row>
    <row r="16423" spans="1:4">
      <c r="A16423" s="375">
        <v>4121</v>
      </c>
      <c r="B16423" s="375">
        <v>2154</v>
      </c>
      <c r="C16423" s="375" t="s">
        <v>17047</v>
      </c>
      <c r="D16423" s="377">
        <v>2</v>
      </c>
    </row>
    <row r="16424" spans="1:4">
      <c r="A16424" s="375">
        <v>4123</v>
      </c>
      <c r="B16424" s="375">
        <v>2154</v>
      </c>
      <c r="C16424" s="375" t="s">
        <v>17048</v>
      </c>
      <c r="D16424" s="377">
        <v>0</v>
      </c>
    </row>
    <row r="16425" spans="1:4">
      <c r="A16425" s="375">
        <v>4124</v>
      </c>
      <c r="B16425" s="375">
        <v>2154</v>
      </c>
      <c r="C16425" s="375" t="s">
        <v>17049</v>
      </c>
      <c r="D16425" s="377">
        <v>0</v>
      </c>
    </row>
    <row r="16426" spans="1:4">
      <c r="A16426" s="375">
        <v>4126</v>
      </c>
      <c r="B16426" s="375">
        <v>2154</v>
      </c>
      <c r="C16426" s="375" t="s">
        <v>17050</v>
      </c>
      <c r="D16426" s="377">
        <v>2</v>
      </c>
    </row>
    <row r="16427" spans="1:4">
      <c r="A16427" s="375">
        <v>4130</v>
      </c>
      <c r="B16427" s="375">
        <v>2154</v>
      </c>
      <c r="C16427" s="375" t="s">
        <v>17051</v>
      </c>
      <c r="D16427" s="377">
        <v>0</v>
      </c>
    </row>
    <row r="16428" spans="1:4">
      <c r="A16428" s="375">
        <v>4131</v>
      </c>
      <c r="B16428" s="375">
        <v>2154</v>
      </c>
      <c r="C16428" s="375" t="s">
        <v>17052</v>
      </c>
      <c r="D16428" s="377">
        <v>2</v>
      </c>
    </row>
    <row r="16429" spans="1:4">
      <c r="A16429" s="375">
        <v>4132</v>
      </c>
      <c r="B16429" s="375">
        <v>2154</v>
      </c>
      <c r="C16429" s="375" t="s">
        <v>17053</v>
      </c>
      <c r="D16429" s="377">
        <v>2</v>
      </c>
    </row>
    <row r="16430" spans="1:4">
      <c r="A16430" s="375">
        <v>4140</v>
      </c>
      <c r="B16430" s="375">
        <v>2154</v>
      </c>
      <c r="C16430" s="375" t="s">
        <v>17054</v>
      </c>
      <c r="D16430" s="377">
        <v>0</v>
      </c>
    </row>
    <row r="16431" spans="1:4">
      <c r="A16431" s="375">
        <v>4170</v>
      </c>
      <c r="B16431" s="375">
        <v>2154</v>
      </c>
      <c r="C16431" s="375" t="s">
        <v>17055</v>
      </c>
      <c r="D16431" s="377">
        <v>0</v>
      </c>
    </row>
    <row r="16432" spans="1:4">
      <c r="A16432" s="375">
        <v>4173</v>
      </c>
      <c r="B16432" s="375">
        <v>2154</v>
      </c>
      <c r="C16432" s="375" t="s">
        <v>17056</v>
      </c>
      <c r="D16432" s="377">
        <v>2</v>
      </c>
    </row>
    <row r="16433" spans="1:4">
      <c r="A16433" s="375">
        <v>4179</v>
      </c>
      <c r="B16433" s="375">
        <v>2154</v>
      </c>
      <c r="C16433" s="375" t="s">
        <v>17057</v>
      </c>
      <c r="D16433" s="377">
        <v>0</v>
      </c>
    </row>
    <row r="16434" spans="1:4">
      <c r="A16434" s="375">
        <v>4180</v>
      </c>
      <c r="B16434" s="375">
        <v>2154</v>
      </c>
      <c r="C16434" s="375" t="s">
        <v>17058</v>
      </c>
      <c r="D16434" s="377">
        <v>0</v>
      </c>
    </row>
    <row r="16435" spans="1:4">
      <c r="A16435" s="375">
        <v>4181</v>
      </c>
      <c r="B16435" s="375">
        <v>2154</v>
      </c>
      <c r="C16435" s="375" t="s">
        <v>17059</v>
      </c>
      <c r="D16435" s="377">
        <v>0</v>
      </c>
    </row>
    <row r="16436" spans="1:4">
      <c r="A16436" s="375">
        <v>4190</v>
      </c>
      <c r="B16436" s="375">
        <v>2154</v>
      </c>
      <c r="C16436" s="375" t="s">
        <v>17060</v>
      </c>
      <c r="D16436" s="377">
        <v>0</v>
      </c>
    </row>
    <row r="16437" spans="1:4">
      <c r="A16437" s="375">
        <v>4191</v>
      </c>
      <c r="B16437" s="375">
        <v>2154</v>
      </c>
      <c r="C16437" s="375" t="s">
        <v>17061</v>
      </c>
      <c r="D16437" s="377">
        <v>0</v>
      </c>
    </row>
    <row r="16438" spans="1:4">
      <c r="A16438" s="375">
        <v>4192</v>
      </c>
      <c r="B16438" s="375">
        <v>2154</v>
      </c>
      <c r="C16438" s="375" t="s">
        <v>17062</v>
      </c>
      <c r="D16438" s="377">
        <v>0</v>
      </c>
    </row>
    <row r="16439" spans="1:4">
      <c r="A16439" s="375">
        <v>4196</v>
      </c>
      <c r="B16439" s="375">
        <v>2154</v>
      </c>
      <c r="C16439" s="375" t="s">
        <v>17063</v>
      </c>
      <c r="D16439" s="377">
        <v>2</v>
      </c>
    </row>
    <row r="16440" spans="1:4">
      <c r="A16440" s="375">
        <v>4199</v>
      </c>
      <c r="B16440" s="375">
        <v>2154</v>
      </c>
      <c r="C16440" s="375" t="s">
        <v>17064</v>
      </c>
      <c r="D16440" s="377">
        <v>2</v>
      </c>
    </row>
    <row r="16441" spans="1:4">
      <c r="A16441" s="375">
        <v>5002</v>
      </c>
      <c r="B16441" s="375">
        <v>2154</v>
      </c>
      <c r="C16441" s="375" t="s">
        <v>17065</v>
      </c>
      <c r="D16441" s="377">
        <v>2</v>
      </c>
    </row>
    <row r="16442" spans="1:4">
      <c r="A16442" s="375">
        <v>5003</v>
      </c>
      <c r="B16442" s="375">
        <v>2154</v>
      </c>
      <c r="C16442" s="375" t="s">
        <v>17066</v>
      </c>
      <c r="D16442" s="377">
        <v>2</v>
      </c>
    </row>
    <row r="16443" spans="1:4">
      <c r="A16443" s="375">
        <v>5008</v>
      </c>
      <c r="B16443" s="375">
        <v>2154</v>
      </c>
      <c r="C16443" s="375" t="s">
        <v>17067</v>
      </c>
      <c r="D16443" s="377">
        <v>2</v>
      </c>
    </row>
    <row r="16444" spans="1:4">
      <c r="A16444" s="375">
        <v>6002</v>
      </c>
      <c r="B16444" s="375">
        <v>2154</v>
      </c>
      <c r="C16444" s="375" t="s">
        <v>17068</v>
      </c>
      <c r="D16444" s="377">
        <v>2</v>
      </c>
    </row>
    <row r="16445" spans="1:4">
      <c r="A16445" s="375">
        <v>6022</v>
      </c>
      <c r="B16445" s="375">
        <v>2154</v>
      </c>
      <c r="C16445" s="375" t="s">
        <v>17069</v>
      </c>
      <c r="D16445" s="377">
        <v>2</v>
      </c>
    </row>
    <row r="16446" spans="1:4">
      <c r="A16446" s="375">
        <v>6034</v>
      </c>
      <c r="B16446" s="375">
        <v>2154</v>
      </c>
      <c r="C16446" s="375" t="s">
        <v>17070</v>
      </c>
      <c r="D16446" s="377">
        <v>2</v>
      </c>
    </row>
    <row r="16447" spans="1:4">
      <c r="A16447" s="375">
        <v>6042</v>
      </c>
      <c r="B16447" s="375">
        <v>2154</v>
      </c>
      <c r="C16447" s="375" t="s">
        <v>17071</v>
      </c>
      <c r="D16447" s="377">
        <v>2</v>
      </c>
    </row>
    <row r="16448" spans="1:4">
      <c r="A16448" s="375">
        <v>6082</v>
      </c>
      <c r="B16448" s="375">
        <v>2154</v>
      </c>
      <c r="C16448" s="375" t="s">
        <v>17072</v>
      </c>
      <c r="D16448" s="377">
        <v>2</v>
      </c>
    </row>
    <row r="16449" spans="1:4">
      <c r="A16449" s="375">
        <v>1099</v>
      </c>
      <c r="B16449" s="375">
        <v>2155</v>
      </c>
      <c r="C16449" s="375" t="s">
        <v>17073</v>
      </c>
      <c r="D16449" s="377">
        <v>0</v>
      </c>
    </row>
    <row r="16450" spans="1:4">
      <c r="A16450" s="375">
        <v>1100</v>
      </c>
      <c r="B16450" s="375">
        <v>2155</v>
      </c>
      <c r="C16450" s="375" t="s">
        <v>17074</v>
      </c>
      <c r="D16450" s="377">
        <v>2</v>
      </c>
    </row>
    <row r="16451" spans="1:4">
      <c r="A16451" s="375">
        <v>1101</v>
      </c>
      <c r="B16451" s="375">
        <v>2155</v>
      </c>
      <c r="C16451" s="375" t="s">
        <v>17075</v>
      </c>
      <c r="D16451" s="377">
        <v>0</v>
      </c>
    </row>
    <row r="16452" spans="1:4">
      <c r="A16452" s="375">
        <v>1102</v>
      </c>
      <c r="B16452" s="375">
        <v>2155</v>
      </c>
      <c r="C16452" s="375" t="s">
        <v>17076</v>
      </c>
      <c r="D16452" s="377">
        <v>2</v>
      </c>
    </row>
    <row r="16453" spans="1:4">
      <c r="A16453" s="375">
        <v>1103</v>
      </c>
      <c r="B16453" s="375">
        <v>2155</v>
      </c>
      <c r="C16453" s="375" t="s">
        <v>17077</v>
      </c>
      <c r="D16453" s="377">
        <v>0</v>
      </c>
    </row>
    <row r="16454" spans="1:4">
      <c r="A16454" s="375">
        <v>1104</v>
      </c>
      <c r="B16454" s="375">
        <v>2155</v>
      </c>
      <c r="C16454" s="375" t="s">
        <v>17078</v>
      </c>
      <c r="D16454" s="377">
        <v>2</v>
      </c>
    </row>
    <row r="16455" spans="1:4">
      <c r="A16455" s="375">
        <v>1105</v>
      </c>
      <c r="B16455" s="375">
        <v>2155</v>
      </c>
      <c r="C16455" s="375" t="s">
        <v>17079</v>
      </c>
      <c r="D16455" s="377">
        <v>2</v>
      </c>
    </row>
    <row r="16456" spans="1:4">
      <c r="A16456" s="375">
        <v>1106</v>
      </c>
      <c r="B16456" s="375">
        <v>2155</v>
      </c>
      <c r="C16456" s="375" t="s">
        <v>17080</v>
      </c>
      <c r="D16456" s="377">
        <v>2</v>
      </c>
    </row>
    <row r="16457" spans="1:4">
      <c r="A16457" s="375">
        <v>1107</v>
      </c>
      <c r="B16457" s="375">
        <v>2155</v>
      </c>
      <c r="C16457" s="375" t="s">
        <v>17081</v>
      </c>
      <c r="D16457" s="377">
        <v>0</v>
      </c>
    </row>
    <row r="16458" spans="1:4">
      <c r="A16458" s="375">
        <v>1109</v>
      </c>
      <c r="B16458" s="375">
        <v>2155</v>
      </c>
      <c r="C16458" s="375" t="s">
        <v>17082</v>
      </c>
      <c r="D16458" s="377">
        <v>2</v>
      </c>
    </row>
    <row r="16459" spans="1:4">
      <c r="A16459" s="375">
        <v>1113</v>
      </c>
      <c r="B16459" s="375">
        <v>2155</v>
      </c>
      <c r="C16459" s="375" t="s">
        <v>17083</v>
      </c>
      <c r="D16459" s="377">
        <v>2</v>
      </c>
    </row>
    <row r="16460" spans="1:4">
      <c r="A16460" s="375">
        <v>1114</v>
      </c>
      <c r="B16460" s="375">
        <v>2155</v>
      </c>
      <c r="C16460" s="375" t="s">
        <v>17084</v>
      </c>
      <c r="D16460" s="377">
        <v>2</v>
      </c>
    </row>
    <row r="16461" spans="1:4">
      <c r="A16461" s="375">
        <v>1115</v>
      </c>
      <c r="B16461" s="375">
        <v>2155</v>
      </c>
      <c r="C16461" s="375" t="s">
        <v>17085</v>
      </c>
      <c r="D16461" s="377">
        <v>2</v>
      </c>
    </row>
    <row r="16462" spans="1:4">
      <c r="A16462" s="375">
        <v>1120</v>
      </c>
      <c r="B16462" s="375">
        <v>2155</v>
      </c>
      <c r="C16462" s="375" t="s">
        <v>17086</v>
      </c>
      <c r="D16462" s="377">
        <v>2</v>
      </c>
    </row>
    <row r="16463" spans="1:4">
      <c r="A16463" s="375">
        <v>1121</v>
      </c>
      <c r="B16463" s="375">
        <v>2155</v>
      </c>
      <c r="C16463" s="375" t="s">
        <v>17087</v>
      </c>
      <c r="D16463" s="377">
        <v>0</v>
      </c>
    </row>
    <row r="16464" spans="1:4">
      <c r="A16464" s="375">
        <v>1123</v>
      </c>
      <c r="B16464" s="375">
        <v>2155</v>
      </c>
      <c r="C16464" s="375" t="s">
        <v>17088</v>
      </c>
      <c r="D16464" s="377">
        <v>2</v>
      </c>
    </row>
    <row r="16465" spans="1:4">
      <c r="A16465" s="375">
        <v>1124</v>
      </c>
      <c r="B16465" s="375">
        <v>2155</v>
      </c>
      <c r="C16465" s="375" t="s">
        <v>17089</v>
      </c>
      <c r="D16465" s="377">
        <v>0</v>
      </c>
    </row>
    <row r="16466" spans="1:4">
      <c r="A16466" s="375">
        <v>1125</v>
      </c>
      <c r="B16466" s="375">
        <v>2155</v>
      </c>
      <c r="C16466" s="375" t="s">
        <v>17090</v>
      </c>
      <c r="D16466" s="377">
        <v>0</v>
      </c>
    </row>
    <row r="16467" spans="1:4">
      <c r="A16467" s="375">
        <v>1126</v>
      </c>
      <c r="B16467" s="375">
        <v>2155</v>
      </c>
      <c r="C16467" s="375" t="s">
        <v>17091</v>
      </c>
      <c r="D16467" s="377">
        <v>0</v>
      </c>
    </row>
    <row r="16468" spans="1:4">
      <c r="A16468" s="375">
        <v>1127</v>
      </c>
      <c r="B16468" s="375">
        <v>2155</v>
      </c>
      <c r="C16468" s="375" t="s">
        <v>17092</v>
      </c>
      <c r="D16468" s="377">
        <v>2</v>
      </c>
    </row>
    <row r="16469" spans="1:4">
      <c r="A16469" s="375">
        <v>1128</v>
      </c>
      <c r="B16469" s="375">
        <v>2155</v>
      </c>
      <c r="C16469" s="375" t="s">
        <v>17093</v>
      </c>
      <c r="D16469" s="377">
        <v>2</v>
      </c>
    </row>
    <row r="16470" spans="1:4">
      <c r="A16470" s="375">
        <v>1129</v>
      </c>
      <c r="B16470" s="375">
        <v>2155</v>
      </c>
      <c r="C16470" s="375" t="s">
        <v>17094</v>
      </c>
      <c r="D16470" s="377">
        <v>2</v>
      </c>
    </row>
    <row r="16471" spans="1:4">
      <c r="A16471" s="375">
        <v>1130</v>
      </c>
      <c r="B16471" s="375">
        <v>2155</v>
      </c>
      <c r="C16471" s="375" t="s">
        <v>17095</v>
      </c>
      <c r="D16471" s="377">
        <v>2</v>
      </c>
    </row>
    <row r="16472" spans="1:4">
      <c r="A16472" s="375">
        <v>1131</v>
      </c>
      <c r="B16472" s="375">
        <v>2155</v>
      </c>
      <c r="C16472" s="375" t="s">
        <v>17096</v>
      </c>
      <c r="D16472" s="377">
        <v>0</v>
      </c>
    </row>
    <row r="16473" spans="1:4">
      <c r="A16473" s="375">
        <v>1132</v>
      </c>
      <c r="B16473" s="375">
        <v>2155</v>
      </c>
      <c r="C16473" s="375" t="s">
        <v>17097</v>
      </c>
      <c r="D16473" s="377">
        <v>2</v>
      </c>
    </row>
    <row r="16474" spans="1:4">
      <c r="A16474" s="375">
        <v>1137</v>
      </c>
      <c r="B16474" s="375">
        <v>2155</v>
      </c>
      <c r="C16474" s="375" t="s">
        <v>17098</v>
      </c>
      <c r="D16474" s="377">
        <v>2</v>
      </c>
    </row>
    <row r="16475" spans="1:4">
      <c r="A16475" s="375">
        <v>1151</v>
      </c>
      <c r="B16475" s="375">
        <v>2155</v>
      </c>
      <c r="C16475" s="375" t="s">
        <v>17099</v>
      </c>
      <c r="D16475" s="377">
        <v>0</v>
      </c>
    </row>
    <row r="16476" spans="1:4">
      <c r="A16476" s="375">
        <v>1152</v>
      </c>
      <c r="B16476" s="375">
        <v>2155</v>
      </c>
      <c r="C16476" s="375" t="s">
        <v>17100</v>
      </c>
      <c r="D16476" s="377">
        <v>0</v>
      </c>
    </row>
    <row r="16477" spans="1:4">
      <c r="A16477" s="375">
        <v>1153</v>
      </c>
      <c r="B16477" s="375">
        <v>2155</v>
      </c>
      <c r="C16477" s="375" t="s">
        <v>17101</v>
      </c>
      <c r="D16477" s="377">
        <v>2</v>
      </c>
    </row>
    <row r="16478" spans="1:4">
      <c r="A16478" s="375">
        <v>1157</v>
      </c>
      <c r="B16478" s="375">
        <v>2155</v>
      </c>
      <c r="C16478" s="375" t="s">
        <v>17102</v>
      </c>
      <c r="D16478" s="377">
        <v>2</v>
      </c>
    </row>
    <row r="16479" spans="1:4">
      <c r="A16479" s="375">
        <v>1175</v>
      </c>
      <c r="B16479" s="375">
        <v>2155</v>
      </c>
      <c r="C16479" s="375" t="s">
        <v>17103</v>
      </c>
      <c r="D16479" s="377">
        <v>0</v>
      </c>
    </row>
    <row r="16480" spans="1:4">
      <c r="A16480" s="375">
        <v>1181</v>
      </c>
      <c r="B16480" s="375">
        <v>2155</v>
      </c>
      <c r="C16480" s="375" t="s">
        <v>17104</v>
      </c>
      <c r="D16480" s="377">
        <v>0</v>
      </c>
    </row>
    <row r="16481" spans="1:4">
      <c r="A16481" s="375">
        <v>1183</v>
      </c>
      <c r="B16481" s="375">
        <v>2155</v>
      </c>
      <c r="C16481" s="375" t="s">
        <v>17105</v>
      </c>
      <c r="D16481" s="377">
        <v>2</v>
      </c>
    </row>
    <row r="16482" spans="1:4">
      <c r="A16482" s="375">
        <v>1185</v>
      </c>
      <c r="B16482" s="375">
        <v>2155</v>
      </c>
      <c r="C16482" s="375" t="s">
        <v>17106</v>
      </c>
      <c r="D16482" s="377">
        <v>2</v>
      </c>
    </row>
    <row r="16483" spans="1:4">
      <c r="A16483" s="375">
        <v>1186</v>
      </c>
      <c r="B16483" s="375">
        <v>2155</v>
      </c>
      <c r="C16483" s="375" t="s">
        <v>17107</v>
      </c>
      <c r="D16483" s="377">
        <v>0</v>
      </c>
    </row>
    <row r="16484" spans="1:4">
      <c r="A16484" s="375">
        <v>1187</v>
      </c>
      <c r="B16484" s="375">
        <v>2155</v>
      </c>
      <c r="C16484" s="375" t="s">
        <v>17108</v>
      </c>
      <c r="D16484" s="377">
        <v>0</v>
      </c>
    </row>
    <row r="16485" spans="1:4">
      <c r="A16485" s="375">
        <v>1188</v>
      </c>
      <c r="B16485" s="375">
        <v>2155</v>
      </c>
      <c r="C16485" s="375" t="s">
        <v>17109</v>
      </c>
      <c r="D16485" s="377">
        <v>0</v>
      </c>
    </row>
    <row r="16486" spans="1:4">
      <c r="A16486" s="375">
        <v>1189</v>
      </c>
      <c r="B16486" s="375">
        <v>2155</v>
      </c>
      <c r="C16486" s="375" t="s">
        <v>17110</v>
      </c>
      <c r="D16486" s="377">
        <v>0</v>
      </c>
    </row>
    <row r="16487" spans="1:4">
      <c r="A16487" s="375">
        <v>1190</v>
      </c>
      <c r="B16487" s="375">
        <v>2155</v>
      </c>
      <c r="C16487" s="375" t="s">
        <v>17111</v>
      </c>
      <c r="D16487" s="377">
        <v>0</v>
      </c>
    </row>
    <row r="16488" spans="1:4">
      <c r="A16488" s="375">
        <v>1192</v>
      </c>
      <c r="B16488" s="375">
        <v>2155</v>
      </c>
      <c r="C16488" s="375" t="s">
        <v>17112</v>
      </c>
      <c r="D16488" s="377">
        <v>0</v>
      </c>
    </row>
    <row r="16489" spans="1:4">
      <c r="A16489" s="375">
        <v>1193</v>
      </c>
      <c r="B16489" s="375">
        <v>2155</v>
      </c>
      <c r="C16489" s="375" t="s">
        <v>17113</v>
      </c>
      <c r="D16489" s="377">
        <v>0</v>
      </c>
    </row>
    <row r="16490" spans="1:4">
      <c r="A16490" s="375">
        <v>1194</v>
      </c>
      <c r="B16490" s="375">
        <v>2155</v>
      </c>
      <c r="C16490" s="375" t="s">
        <v>17114</v>
      </c>
      <c r="D16490" s="377">
        <v>0</v>
      </c>
    </row>
    <row r="16491" spans="1:4">
      <c r="A16491" s="375">
        <v>1199</v>
      </c>
      <c r="B16491" s="375">
        <v>2155</v>
      </c>
      <c r="C16491" s="375" t="s">
        <v>17115</v>
      </c>
      <c r="D16491" s="377">
        <v>0</v>
      </c>
    </row>
    <row r="16492" spans="1:4">
      <c r="A16492" s="375">
        <v>1201</v>
      </c>
      <c r="B16492" s="375">
        <v>2155</v>
      </c>
      <c r="C16492" s="375" t="s">
        <v>17116</v>
      </c>
      <c r="D16492" s="377">
        <v>2</v>
      </c>
    </row>
    <row r="16493" spans="1:4">
      <c r="A16493" s="375">
        <v>1203</v>
      </c>
      <c r="B16493" s="375">
        <v>2155</v>
      </c>
      <c r="C16493" s="375" t="s">
        <v>17117</v>
      </c>
      <c r="D16493" s="377">
        <v>2</v>
      </c>
    </row>
    <row r="16494" spans="1:4">
      <c r="A16494" s="375">
        <v>1206</v>
      </c>
      <c r="B16494" s="375">
        <v>2155</v>
      </c>
      <c r="C16494" s="375" t="s">
        <v>17118</v>
      </c>
      <c r="D16494" s="377">
        <v>0</v>
      </c>
    </row>
    <row r="16495" spans="1:4">
      <c r="A16495" s="375">
        <v>1210</v>
      </c>
      <c r="B16495" s="375">
        <v>2155</v>
      </c>
      <c r="C16495" s="375" t="s">
        <v>17119</v>
      </c>
      <c r="D16495" s="377">
        <v>2</v>
      </c>
    </row>
    <row r="16496" spans="1:4">
      <c r="A16496" s="375">
        <v>1256</v>
      </c>
      <c r="B16496" s="375">
        <v>2155</v>
      </c>
      <c r="C16496" s="375" t="s">
        <v>17120</v>
      </c>
      <c r="D16496" s="377">
        <v>0</v>
      </c>
    </row>
    <row r="16497" spans="1:4">
      <c r="A16497" s="375">
        <v>1257</v>
      </c>
      <c r="B16497" s="375">
        <v>2155</v>
      </c>
      <c r="C16497" s="375" t="s">
        <v>17121</v>
      </c>
      <c r="D16497" s="377">
        <v>2</v>
      </c>
    </row>
    <row r="16498" spans="1:4">
      <c r="A16498" s="375">
        <v>1260</v>
      </c>
      <c r="B16498" s="375">
        <v>2155</v>
      </c>
      <c r="C16498" s="375" t="s">
        <v>17122</v>
      </c>
      <c r="D16498" s="377">
        <v>0</v>
      </c>
    </row>
    <row r="16499" spans="1:4">
      <c r="A16499" s="375">
        <v>1261</v>
      </c>
      <c r="B16499" s="375">
        <v>2155</v>
      </c>
      <c r="C16499" s="375" t="s">
        <v>17123</v>
      </c>
      <c r="D16499" s="377">
        <v>0</v>
      </c>
    </row>
    <row r="16500" spans="1:4">
      <c r="A16500" s="375">
        <v>1262</v>
      </c>
      <c r="B16500" s="375">
        <v>2155</v>
      </c>
      <c r="C16500" s="375" t="s">
        <v>17124</v>
      </c>
      <c r="D16500" s="377">
        <v>0</v>
      </c>
    </row>
    <row r="16501" spans="1:4">
      <c r="A16501" s="375">
        <v>2095</v>
      </c>
      <c r="B16501" s="375">
        <v>2155</v>
      </c>
      <c r="C16501" s="375" t="s">
        <v>17125</v>
      </c>
      <c r="D16501" s="377">
        <v>0</v>
      </c>
    </row>
    <row r="16502" spans="1:4">
      <c r="A16502" s="375">
        <v>2096</v>
      </c>
      <c r="B16502" s="375">
        <v>2155</v>
      </c>
      <c r="C16502" s="375" t="s">
        <v>17126</v>
      </c>
      <c r="D16502" s="377">
        <v>0</v>
      </c>
    </row>
    <row r="16503" spans="1:4">
      <c r="A16503" s="375">
        <v>2100</v>
      </c>
      <c r="B16503" s="375">
        <v>2155</v>
      </c>
      <c r="C16503" s="375" t="s">
        <v>17127</v>
      </c>
      <c r="D16503" s="377">
        <v>0</v>
      </c>
    </row>
    <row r="16504" spans="1:4">
      <c r="A16504" s="375">
        <v>2102</v>
      </c>
      <c r="B16504" s="375">
        <v>2155</v>
      </c>
      <c r="C16504" s="375" t="s">
        <v>17128</v>
      </c>
      <c r="D16504" s="377">
        <v>0</v>
      </c>
    </row>
    <row r="16505" spans="1:4">
      <c r="A16505" s="375">
        <v>2103</v>
      </c>
      <c r="B16505" s="375">
        <v>2155</v>
      </c>
      <c r="C16505" s="375" t="s">
        <v>17129</v>
      </c>
      <c r="D16505" s="377">
        <v>0</v>
      </c>
    </row>
    <row r="16506" spans="1:4">
      <c r="A16506" s="375">
        <v>2104</v>
      </c>
      <c r="B16506" s="375">
        <v>2155</v>
      </c>
      <c r="C16506" s="375" t="s">
        <v>17130</v>
      </c>
      <c r="D16506" s="377">
        <v>0</v>
      </c>
    </row>
    <row r="16507" spans="1:4">
      <c r="A16507" s="375">
        <v>2105</v>
      </c>
      <c r="B16507" s="375">
        <v>2155</v>
      </c>
      <c r="C16507" s="375" t="s">
        <v>17131</v>
      </c>
      <c r="D16507" s="377">
        <v>0</v>
      </c>
    </row>
    <row r="16508" spans="1:4">
      <c r="A16508" s="375">
        <v>2108</v>
      </c>
      <c r="B16508" s="375">
        <v>2155</v>
      </c>
      <c r="C16508" s="375" t="s">
        <v>17132</v>
      </c>
      <c r="D16508" s="377">
        <v>2</v>
      </c>
    </row>
    <row r="16509" spans="1:4">
      <c r="A16509" s="375">
        <v>2109</v>
      </c>
      <c r="B16509" s="375">
        <v>2155</v>
      </c>
      <c r="C16509" s="375" t="s">
        <v>17133</v>
      </c>
      <c r="D16509" s="377">
        <v>2</v>
      </c>
    </row>
    <row r="16510" spans="1:4">
      <c r="A16510" s="375">
        <v>2110</v>
      </c>
      <c r="B16510" s="375">
        <v>2155</v>
      </c>
      <c r="C16510" s="375" t="s">
        <v>17134</v>
      </c>
      <c r="D16510" s="377">
        <v>2</v>
      </c>
    </row>
    <row r="16511" spans="1:4">
      <c r="A16511" s="375">
        <v>2111</v>
      </c>
      <c r="B16511" s="375">
        <v>2155</v>
      </c>
      <c r="C16511" s="375" t="s">
        <v>17135</v>
      </c>
      <c r="D16511" s="377">
        <v>2</v>
      </c>
    </row>
    <row r="16512" spans="1:4">
      <c r="A16512" s="375">
        <v>2112</v>
      </c>
      <c r="B16512" s="375">
        <v>2155</v>
      </c>
      <c r="C16512" s="375" t="s">
        <v>17136</v>
      </c>
      <c r="D16512" s="377">
        <v>2</v>
      </c>
    </row>
    <row r="16513" spans="1:4">
      <c r="A16513" s="375">
        <v>2113</v>
      </c>
      <c r="B16513" s="375">
        <v>2155</v>
      </c>
      <c r="C16513" s="375" t="s">
        <v>17137</v>
      </c>
      <c r="D16513" s="377">
        <v>0</v>
      </c>
    </row>
    <row r="16514" spans="1:4">
      <c r="A16514" s="375">
        <v>2115</v>
      </c>
      <c r="B16514" s="375">
        <v>2155</v>
      </c>
      <c r="C16514" s="375" t="s">
        <v>17138</v>
      </c>
      <c r="D16514" s="377">
        <v>2</v>
      </c>
    </row>
    <row r="16515" spans="1:4">
      <c r="A16515" s="375">
        <v>2116</v>
      </c>
      <c r="B16515" s="375">
        <v>2155</v>
      </c>
      <c r="C16515" s="375" t="s">
        <v>17139</v>
      </c>
      <c r="D16515" s="377">
        <v>2</v>
      </c>
    </row>
    <row r="16516" spans="1:4">
      <c r="A16516" s="375">
        <v>2117</v>
      </c>
      <c r="B16516" s="375">
        <v>2155</v>
      </c>
      <c r="C16516" s="375" t="s">
        <v>17140</v>
      </c>
      <c r="D16516" s="377">
        <v>2</v>
      </c>
    </row>
    <row r="16517" spans="1:4">
      <c r="A16517" s="375">
        <v>2121</v>
      </c>
      <c r="B16517" s="375">
        <v>2155</v>
      </c>
      <c r="C16517" s="375" t="s">
        <v>17141</v>
      </c>
      <c r="D16517" s="377">
        <v>2</v>
      </c>
    </row>
    <row r="16518" spans="1:4">
      <c r="A16518" s="375">
        <v>2122</v>
      </c>
      <c r="B16518" s="375">
        <v>2155</v>
      </c>
      <c r="C16518" s="375" t="s">
        <v>17142</v>
      </c>
      <c r="D16518" s="377">
        <v>0</v>
      </c>
    </row>
    <row r="16519" spans="1:4">
      <c r="A16519" s="375">
        <v>2123</v>
      </c>
      <c r="B16519" s="375">
        <v>2155</v>
      </c>
      <c r="C16519" s="375" t="s">
        <v>17143</v>
      </c>
      <c r="D16519" s="377">
        <v>2</v>
      </c>
    </row>
    <row r="16520" spans="1:4">
      <c r="A16520" s="375">
        <v>2125</v>
      </c>
      <c r="B16520" s="375">
        <v>2155</v>
      </c>
      <c r="C16520" s="375" t="s">
        <v>17144</v>
      </c>
      <c r="D16520" s="377">
        <v>2</v>
      </c>
    </row>
    <row r="16521" spans="1:4">
      <c r="A16521" s="375">
        <v>2130</v>
      </c>
      <c r="B16521" s="375">
        <v>2155</v>
      </c>
      <c r="C16521" s="375" t="s">
        <v>17145</v>
      </c>
      <c r="D16521" s="377">
        <v>2</v>
      </c>
    </row>
    <row r="16522" spans="1:4">
      <c r="A16522" s="375">
        <v>2132</v>
      </c>
      <c r="B16522" s="375">
        <v>2155</v>
      </c>
      <c r="C16522" s="375" t="s">
        <v>17146</v>
      </c>
      <c r="D16522" s="377">
        <v>2</v>
      </c>
    </row>
    <row r="16523" spans="1:4">
      <c r="A16523" s="375">
        <v>2133</v>
      </c>
      <c r="B16523" s="375">
        <v>2155</v>
      </c>
      <c r="C16523" s="375" t="s">
        <v>17147</v>
      </c>
      <c r="D16523" s="377">
        <v>2</v>
      </c>
    </row>
    <row r="16524" spans="1:4">
      <c r="A16524" s="375">
        <v>2135</v>
      </c>
      <c r="B16524" s="375">
        <v>2155</v>
      </c>
      <c r="C16524" s="375" t="s">
        <v>17148</v>
      </c>
      <c r="D16524" s="377">
        <v>2</v>
      </c>
    </row>
    <row r="16525" spans="1:4">
      <c r="A16525" s="375">
        <v>2136</v>
      </c>
      <c r="B16525" s="375">
        <v>2155</v>
      </c>
      <c r="C16525" s="375" t="s">
        <v>17149</v>
      </c>
      <c r="D16525" s="377">
        <v>2</v>
      </c>
    </row>
    <row r="16526" spans="1:4">
      <c r="A16526" s="375">
        <v>2137</v>
      </c>
      <c r="B16526" s="375">
        <v>2155</v>
      </c>
      <c r="C16526" s="375" t="s">
        <v>17150</v>
      </c>
      <c r="D16526" s="377">
        <v>2</v>
      </c>
    </row>
    <row r="16527" spans="1:4">
      <c r="A16527" s="375">
        <v>2139</v>
      </c>
      <c r="B16527" s="375">
        <v>2155</v>
      </c>
      <c r="C16527" s="375" t="s">
        <v>17151</v>
      </c>
      <c r="D16527" s="377">
        <v>0</v>
      </c>
    </row>
    <row r="16528" spans="1:4">
      <c r="A16528" s="375">
        <v>2142</v>
      </c>
      <c r="B16528" s="375">
        <v>2155</v>
      </c>
      <c r="C16528" s="375" t="s">
        <v>17152</v>
      </c>
      <c r="D16528" s="377">
        <v>0</v>
      </c>
    </row>
    <row r="16529" spans="1:4">
      <c r="A16529" s="375">
        <v>2146</v>
      </c>
      <c r="B16529" s="375">
        <v>2155</v>
      </c>
      <c r="C16529" s="375" t="s">
        <v>17153</v>
      </c>
      <c r="D16529" s="377">
        <v>0</v>
      </c>
    </row>
    <row r="16530" spans="1:4">
      <c r="A16530" s="375">
        <v>2148</v>
      </c>
      <c r="B16530" s="375">
        <v>2155</v>
      </c>
      <c r="C16530" s="375" t="s">
        <v>17154</v>
      </c>
      <c r="D16530" s="377">
        <v>0</v>
      </c>
    </row>
    <row r="16531" spans="1:4">
      <c r="A16531" s="375">
        <v>2149</v>
      </c>
      <c r="B16531" s="375">
        <v>2155</v>
      </c>
      <c r="C16531" s="375" t="s">
        <v>17155</v>
      </c>
      <c r="D16531" s="377">
        <v>0</v>
      </c>
    </row>
    <row r="16532" spans="1:4">
      <c r="A16532" s="375">
        <v>2151</v>
      </c>
      <c r="B16532" s="375">
        <v>2155</v>
      </c>
      <c r="C16532" s="375" t="s">
        <v>17156</v>
      </c>
      <c r="D16532" s="377">
        <v>2</v>
      </c>
    </row>
    <row r="16533" spans="1:4">
      <c r="A16533" s="375">
        <v>2152</v>
      </c>
      <c r="B16533" s="375">
        <v>2155</v>
      </c>
      <c r="C16533" s="375" t="s">
        <v>17157</v>
      </c>
      <c r="D16533" s="377">
        <v>0</v>
      </c>
    </row>
    <row r="16534" spans="1:4">
      <c r="A16534" s="375">
        <v>2153</v>
      </c>
      <c r="B16534" s="375">
        <v>2155</v>
      </c>
      <c r="C16534" s="375" t="s">
        <v>17158</v>
      </c>
      <c r="D16534" s="377">
        <v>0</v>
      </c>
    </row>
    <row r="16535" spans="1:4">
      <c r="A16535" s="375">
        <v>2154</v>
      </c>
      <c r="B16535" s="375">
        <v>2155</v>
      </c>
      <c r="C16535" s="375" t="s">
        <v>17159</v>
      </c>
      <c r="D16535" s="377">
        <v>0</v>
      </c>
    </row>
    <row r="16536" spans="1:4">
      <c r="A16536" s="375">
        <v>2155</v>
      </c>
      <c r="B16536" s="375">
        <v>2155</v>
      </c>
      <c r="C16536" s="375" t="s">
        <v>17160</v>
      </c>
      <c r="D16536" s="377" t="s">
        <v>94</v>
      </c>
    </row>
    <row r="16537" spans="1:4">
      <c r="A16537" s="375">
        <v>2156</v>
      </c>
      <c r="B16537" s="375">
        <v>2155</v>
      </c>
      <c r="C16537" s="375" t="s">
        <v>17161</v>
      </c>
      <c r="D16537" s="377">
        <v>0</v>
      </c>
    </row>
    <row r="16538" spans="1:4">
      <c r="A16538" s="375">
        <v>2162</v>
      </c>
      <c r="B16538" s="375">
        <v>2155</v>
      </c>
      <c r="C16538" s="375" t="s">
        <v>17162</v>
      </c>
      <c r="D16538" s="377">
        <v>0</v>
      </c>
    </row>
    <row r="16539" spans="1:4">
      <c r="A16539" s="375">
        <v>2163</v>
      </c>
      <c r="B16539" s="375">
        <v>2155</v>
      </c>
      <c r="C16539" s="375" t="s">
        <v>17163</v>
      </c>
      <c r="D16539" s="377">
        <v>0</v>
      </c>
    </row>
    <row r="16540" spans="1:4">
      <c r="A16540" s="375">
        <v>2164</v>
      </c>
      <c r="B16540" s="375">
        <v>2155</v>
      </c>
      <c r="C16540" s="375" t="s">
        <v>17164</v>
      </c>
      <c r="D16540" s="377">
        <v>0</v>
      </c>
    </row>
    <row r="16541" spans="1:4">
      <c r="A16541" s="375">
        <v>2169</v>
      </c>
      <c r="B16541" s="375">
        <v>2155</v>
      </c>
      <c r="C16541" s="375" t="s">
        <v>17165</v>
      </c>
      <c r="D16541" s="377">
        <v>0</v>
      </c>
    </row>
    <row r="16542" spans="1:4">
      <c r="A16542" s="375">
        <v>2171</v>
      </c>
      <c r="B16542" s="375">
        <v>2155</v>
      </c>
      <c r="C16542" s="375" t="s">
        <v>17166</v>
      </c>
      <c r="D16542" s="377">
        <v>0</v>
      </c>
    </row>
    <row r="16543" spans="1:4">
      <c r="A16543" s="375">
        <v>2172</v>
      </c>
      <c r="B16543" s="375">
        <v>2155</v>
      </c>
      <c r="C16543" s="375" t="s">
        <v>17167</v>
      </c>
      <c r="D16543" s="377">
        <v>0</v>
      </c>
    </row>
    <row r="16544" spans="1:4">
      <c r="A16544" s="375">
        <v>2173</v>
      </c>
      <c r="B16544" s="375">
        <v>2155</v>
      </c>
      <c r="C16544" s="375" t="s">
        <v>17168</v>
      </c>
      <c r="D16544" s="377">
        <v>0</v>
      </c>
    </row>
    <row r="16545" spans="1:4">
      <c r="A16545" s="375">
        <v>2174</v>
      </c>
      <c r="B16545" s="375">
        <v>2155</v>
      </c>
      <c r="C16545" s="375" t="s">
        <v>17169</v>
      </c>
      <c r="D16545" s="377">
        <v>0</v>
      </c>
    </row>
    <row r="16546" spans="1:4">
      <c r="A16546" s="375">
        <v>2175</v>
      </c>
      <c r="B16546" s="375">
        <v>2155</v>
      </c>
      <c r="C16546" s="375" t="s">
        <v>17170</v>
      </c>
      <c r="D16546" s="377">
        <v>0</v>
      </c>
    </row>
    <row r="16547" spans="1:4">
      <c r="A16547" s="375">
        <v>2176</v>
      </c>
      <c r="B16547" s="375">
        <v>2155</v>
      </c>
      <c r="C16547" s="375" t="s">
        <v>17171</v>
      </c>
      <c r="D16547" s="377">
        <v>0</v>
      </c>
    </row>
    <row r="16548" spans="1:4">
      <c r="A16548" s="375">
        <v>2177</v>
      </c>
      <c r="B16548" s="375">
        <v>2155</v>
      </c>
      <c r="C16548" s="375" t="s">
        <v>17172</v>
      </c>
      <c r="D16548" s="377">
        <v>0</v>
      </c>
    </row>
    <row r="16549" spans="1:4">
      <c r="A16549" s="375">
        <v>2178</v>
      </c>
      <c r="B16549" s="375">
        <v>2155</v>
      </c>
      <c r="C16549" s="375" t="s">
        <v>17173</v>
      </c>
      <c r="D16549" s="377">
        <v>2</v>
      </c>
    </row>
    <row r="16550" spans="1:4">
      <c r="A16550" s="375">
        <v>2179</v>
      </c>
      <c r="B16550" s="375">
        <v>2155</v>
      </c>
      <c r="C16550" s="375" t="s">
        <v>17174</v>
      </c>
      <c r="D16550" s="377">
        <v>2</v>
      </c>
    </row>
    <row r="16551" spans="1:4">
      <c r="A16551" s="375">
        <v>2180</v>
      </c>
      <c r="B16551" s="375">
        <v>2155</v>
      </c>
      <c r="C16551" s="375" t="s">
        <v>17175</v>
      </c>
      <c r="D16551" s="377">
        <v>2</v>
      </c>
    </row>
    <row r="16552" spans="1:4">
      <c r="A16552" s="375">
        <v>2182</v>
      </c>
      <c r="B16552" s="375">
        <v>2155</v>
      </c>
      <c r="C16552" s="375" t="s">
        <v>17176</v>
      </c>
      <c r="D16552" s="377">
        <v>2</v>
      </c>
    </row>
    <row r="16553" spans="1:4">
      <c r="A16553" s="375">
        <v>2183</v>
      </c>
      <c r="B16553" s="375">
        <v>2155</v>
      </c>
      <c r="C16553" s="375" t="s">
        <v>17177</v>
      </c>
      <c r="D16553" s="377">
        <v>2</v>
      </c>
    </row>
    <row r="16554" spans="1:4">
      <c r="A16554" s="375">
        <v>2184</v>
      </c>
      <c r="B16554" s="375">
        <v>2155</v>
      </c>
      <c r="C16554" s="375" t="s">
        <v>17178</v>
      </c>
      <c r="D16554" s="377">
        <v>0</v>
      </c>
    </row>
    <row r="16555" spans="1:4">
      <c r="A16555" s="375">
        <v>2185</v>
      </c>
      <c r="B16555" s="375">
        <v>2155</v>
      </c>
      <c r="C16555" s="375" t="s">
        <v>17179</v>
      </c>
      <c r="D16555" s="377">
        <v>0</v>
      </c>
    </row>
    <row r="16556" spans="1:4">
      <c r="A16556" s="375">
        <v>2187</v>
      </c>
      <c r="B16556" s="375">
        <v>2155</v>
      </c>
      <c r="C16556" s="375" t="s">
        <v>17180</v>
      </c>
      <c r="D16556" s="377">
        <v>2</v>
      </c>
    </row>
    <row r="16557" spans="1:4">
      <c r="A16557" s="375">
        <v>2188</v>
      </c>
      <c r="B16557" s="375">
        <v>2155</v>
      </c>
      <c r="C16557" s="375" t="s">
        <v>17181</v>
      </c>
      <c r="D16557" s="377">
        <v>2</v>
      </c>
    </row>
    <row r="16558" spans="1:4">
      <c r="A16558" s="375">
        <v>2189</v>
      </c>
      <c r="B16558" s="375">
        <v>2155</v>
      </c>
      <c r="C16558" s="375" t="s">
        <v>17182</v>
      </c>
      <c r="D16558" s="377">
        <v>0</v>
      </c>
    </row>
    <row r="16559" spans="1:4">
      <c r="A16559" s="375">
        <v>2192</v>
      </c>
      <c r="B16559" s="375">
        <v>2155</v>
      </c>
      <c r="C16559" s="375" t="s">
        <v>17183</v>
      </c>
      <c r="D16559" s="377">
        <v>0</v>
      </c>
    </row>
    <row r="16560" spans="1:4">
      <c r="A16560" s="375">
        <v>2196</v>
      </c>
      <c r="B16560" s="375">
        <v>2155</v>
      </c>
      <c r="C16560" s="375" t="s">
        <v>17184</v>
      </c>
      <c r="D16560" s="377">
        <v>2</v>
      </c>
    </row>
    <row r="16561" spans="1:4">
      <c r="A16561" s="375">
        <v>2197</v>
      </c>
      <c r="B16561" s="375">
        <v>2155</v>
      </c>
      <c r="C16561" s="375" t="s">
        <v>17185</v>
      </c>
      <c r="D16561" s="377">
        <v>0</v>
      </c>
    </row>
    <row r="16562" spans="1:4">
      <c r="A16562" s="375">
        <v>2199</v>
      </c>
      <c r="B16562" s="375">
        <v>2155</v>
      </c>
      <c r="C16562" s="375" t="s">
        <v>17186</v>
      </c>
      <c r="D16562" s="377">
        <v>0</v>
      </c>
    </row>
    <row r="16563" spans="1:4">
      <c r="A16563" s="375">
        <v>2201</v>
      </c>
      <c r="B16563" s="375">
        <v>2155</v>
      </c>
      <c r="C16563" s="375" t="s">
        <v>17187</v>
      </c>
      <c r="D16563" s="377">
        <v>0</v>
      </c>
    </row>
    <row r="16564" spans="1:4">
      <c r="A16564" s="375">
        <v>2202</v>
      </c>
      <c r="B16564" s="375">
        <v>2155</v>
      </c>
      <c r="C16564" s="375" t="s">
        <v>17188</v>
      </c>
      <c r="D16564" s="377">
        <v>2</v>
      </c>
    </row>
    <row r="16565" spans="1:4">
      <c r="A16565" s="375">
        <v>2203</v>
      </c>
      <c r="B16565" s="375">
        <v>2155</v>
      </c>
      <c r="C16565" s="375" t="s">
        <v>17189</v>
      </c>
      <c r="D16565" s="377">
        <v>2</v>
      </c>
    </row>
    <row r="16566" spans="1:4">
      <c r="A16566" s="375">
        <v>2206</v>
      </c>
      <c r="B16566" s="375">
        <v>2155</v>
      </c>
      <c r="C16566" s="375" t="s">
        <v>17190</v>
      </c>
      <c r="D16566" s="377">
        <v>0</v>
      </c>
    </row>
    <row r="16567" spans="1:4">
      <c r="A16567" s="375">
        <v>2207</v>
      </c>
      <c r="B16567" s="375">
        <v>2155</v>
      </c>
      <c r="C16567" s="375" t="s">
        <v>17191</v>
      </c>
      <c r="D16567" s="377">
        <v>0</v>
      </c>
    </row>
    <row r="16568" spans="1:4">
      <c r="A16568" s="375">
        <v>2208</v>
      </c>
      <c r="B16568" s="375">
        <v>2155</v>
      </c>
      <c r="C16568" s="375" t="s">
        <v>17192</v>
      </c>
      <c r="D16568" s="377">
        <v>0</v>
      </c>
    </row>
    <row r="16569" spans="1:4">
      <c r="A16569" s="375">
        <v>2209</v>
      </c>
      <c r="B16569" s="375">
        <v>2155</v>
      </c>
      <c r="C16569" s="375" t="s">
        <v>17193</v>
      </c>
      <c r="D16569" s="377">
        <v>0</v>
      </c>
    </row>
    <row r="16570" spans="1:4">
      <c r="A16570" s="375">
        <v>2210</v>
      </c>
      <c r="B16570" s="375">
        <v>2155</v>
      </c>
      <c r="C16570" s="375" t="s">
        <v>17194</v>
      </c>
      <c r="D16570" s="377">
        <v>0</v>
      </c>
    </row>
    <row r="16571" spans="1:4">
      <c r="A16571" s="375">
        <v>2211</v>
      </c>
      <c r="B16571" s="375">
        <v>2155</v>
      </c>
      <c r="C16571" s="375" t="s">
        <v>17195</v>
      </c>
      <c r="D16571" s="377">
        <v>0</v>
      </c>
    </row>
    <row r="16572" spans="1:4">
      <c r="A16572" s="375">
        <v>2212</v>
      </c>
      <c r="B16572" s="375">
        <v>2155</v>
      </c>
      <c r="C16572" s="375" t="s">
        <v>17196</v>
      </c>
      <c r="D16572" s="377">
        <v>2</v>
      </c>
    </row>
    <row r="16573" spans="1:4">
      <c r="A16573" s="375">
        <v>2213</v>
      </c>
      <c r="B16573" s="375">
        <v>2155</v>
      </c>
      <c r="C16573" s="375" t="s">
        <v>17197</v>
      </c>
      <c r="D16573" s="377">
        <v>0</v>
      </c>
    </row>
    <row r="16574" spans="1:4">
      <c r="A16574" s="375">
        <v>2214</v>
      </c>
      <c r="B16574" s="375">
        <v>2155</v>
      </c>
      <c r="C16574" s="375" t="s">
        <v>17198</v>
      </c>
      <c r="D16574" s="377">
        <v>0</v>
      </c>
    </row>
    <row r="16575" spans="1:4">
      <c r="A16575" s="375">
        <v>2215</v>
      </c>
      <c r="B16575" s="375">
        <v>2155</v>
      </c>
      <c r="C16575" s="375" t="s">
        <v>17199</v>
      </c>
      <c r="D16575" s="377">
        <v>2</v>
      </c>
    </row>
    <row r="16576" spans="1:4">
      <c r="A16576" s="375">
        <v>2312</v>
      </c>
      <c r="B16576" s="375">
        <v>2155</v>
      </c>
      <c r="C16576" s="375" t="s">
        <v>17200</v>
      </c>
      <c r="D16576" s="377">
        <v>2</v>
      </c>
    </row>
    <row r="16577" spans="1:4">
      <c r="A16577" s="375">
        <v>2317</v>
      </c>
      <c r="B16577" s="375">
        <v>2155</v>
      </c>
      <c r="C16577" s="375" t="s">
        <v>17201</v>
      </c>
      <c r="D16577" s="377">
        <v>2</v>
      </c>
    </row>
    <row r="16578" spans="1:4">
      <c r="A16578" s="375">
        <v>2322</v>
      </c>
      <c r="B16578" s="375">
        <v>2155</v>
      </c>
      <c r="C16578" s="375" t="s">
        <v>17202</v>
      </c>
      <c r="D16578" s="377">
        <v>2</v>
      </c>
    </row>
    <row r="16579" spans="1:4">
      <c r="A16579" s="375">
        <v>2323</v>
      </c>
      <c r="B16579" s="375">
        <v>2155</v>
      </c>
      <c r="C16579" s="375" t="s">
        <v>17203</v>
      </c>
      <c r="D16579" s="377">
        <v>0</v>
      </c>
    </row>
    <row r="16580" spans="1:4">
      <c r="A16580" s="375">
        <v>2324</v>
      </c>
      <c r="B16580" s="375">
        <v>2155</v>
      </c>
      <c r="C16580" s="375" t="s">
        <v>17204</v>
      </c>
      <c r="D16580" s="377">
        <v>2</v>
      </c>
    </row>
    <row r="16581" spans="1:4">
      <c r="A16581" s="375">
        <v>2326</v>
      </c>
      <c r="B16581" s="375">
        <v>2155</v>
      </c>
      <c r="C16581" s="375" t="s">
        <v>17205</v>
      </c>
      <c r="D16581" s="377">
        <v>2</v>
      </c>
    </row>
    <row r="16582" spans="1:4">
      <c r="A16582" s="375">
        <v>2328</v>
      </c>
      <c r="B16582" s="375">
        <v>2155</v>
      </c>
      <c r="C16582" s="375" t="s">
        <v>17206</v>
      </c>
      <c r="D16582" s="377">
        <v>2</v>
      </c>
    </row>
    <row r="16583" spans="1:4">
      <c r="A16583" s="375">
        <v>2330</v>
      </c>
      <c r="B16583" s="375">
        <v>2155</v>
      </c>
      <c r="C16583" s="375" t="s">
        <v>17207</v>
      </c>
      <c r="D16583" s="377">
        <v>2</v>
      </c>
    </row>
    <row r="16584" spans="1:4">
      <c r="A16584" s="375">
        <v>2338</v>
      </c>
      <c r="B16584" s="375">
        <v>2155</v>
      </c>
      <c r="C16584" s="375" t="s">
        <v>17208</v>
      </c>
      <c r="D16584" s="377">
        <v>2</v>
      </c>
    </row>
    <row r="16585" spans="1:4">
      <c r="A16585" s="375">
        <v>2341</v>
      </c>
      <c r="B16585" s="375">
        <v>2155</v>
      </c>
      <c r="C16585" s="375" t="s">
        <v>17209</v>
      </c>
      <c r="D16585" s="377">
        <v>2</v>
      </c>
    </row>
    <row r="16586" spans="1:4">
      <c r="A16586" s="375">
        <v>2342</v>
      </c>
      <c r="B16586" s="375">
        <v>2155</v>
      </c>
      <c r="C16586" s="375" t="s">
        <v>17210</v>
      </c>
      <c r="D16586" s="377">
        <v>2</v>
      </c>
    </row>
    <row r="16587" spans="1:4">
      <c r="A16587" s="375">
        <v>2343</v>
      </c>
      <c r="B16587" s="375">
        <v>2155</v>
      </c>
      <c r="C16587" s="375" t="s">
        <v>17211</v>
      </c>
      <c r="D16587" s="377">
        <v>2</v>
      </c>
    </row>
    <row r="16588" spans="1:4">
      <c r="A16588" s="375">
        <v>2345</v>
      </c>
      <c r="B16588" s="375">
        <v>2155</v>
      </c>
      <c r="C16588" s="375" t="s">
        <v>17212</v>
      </c>
      <c r="D16588" s="377">
        <v>2</v>
      </c>
    </row>
    <row r="16589" spans="1:4">
      <c r="A16589" s="375">
        <v>2346</v>
      </c>
      <c r="B16589" s="375">
        <v>2155</v>
      </c>
      <c r="C16589" s="375" t="s">
        <v>17213</v>
      </c>
      <c r="D16589" s="377">
        <v>2</v>
      </c>
    </row>
    <row r="16590" spans="1:4">
      <c r="A16590" s="375">
        <v>2347</v>
      </c>
      <c r="B16590" s="375">
        <v>2155</v>
      </c>
      <c r="C16590" s="375" t="s">
        <v>17214</v>
      </c>
      <c r="D16590" s="377">
        <v>2</v>
      </c>
    </row>
    <row r="16591" spans="1:4">
      <c r="A16591" s="375">
        <v>3102</v>
      </c>
      <c r="B16591" s="375">
        <v>2155</v>
      </c>
      <c r="C16591" s="375" t="s">
        <v>17215</v>
      </c>
      <c r="D16591" s="377">
        <v>2</v>
      </c>
    </row>
    <row r="16592" spans="1:4">
      <c r="A16592" s="375">
        <v>3103</v>
      </c>
      <c r="B16592" s="375">
        <v>2155</v>
      </c>
      <c r="C16592" s="375" t="s">
        <v>17216</v>
      </c>
      <c r="D16592" s="377">
        <v>2</v>
      </c>
    </row>
    <row r="16593" spans="1:4">
      <c r="A16593" s="375">
        <v>3104</v>
      </c>
      <c r="B16593" s="375">
        <v>2155</v>
      </c>
      <c r="C16593" s="375" t="s">
        <v>17217</v>
      </c>
      <c r="D16593" s="377">
        <v>0</v>
      </c>
    </row>
    <row r="16594" spans="1:4">
      <c r="A16594" s="375">
        <v>3105</v>
      </c>
      <c r="B16594" s="375">
        <v>2155</v>
      </c>
      <c r="C16594" s="375" t="s">
        <v>17218</v>
      </c>
      <c r="D16594" s="377">
        <v>0</v>
      </c>
    </row>
    <row r="16595" spans="1:4">
      <c r="A16595" s="375">
        <v>3108</v>
      </c>
      <c r="B16595" s="375">
        <v>2155</v>
      </c>
      <c r="C16595" s="375" t="s">
        <v>17219</v>
      </c>
      <c r="D16595" s="377">
        <v>2</v>
      </c>
    </row>
    <row r="16596" spans="1:4">
      <c r="A16596" s="375">
        <v>3109</v>
      </c>
      <c r="B16596" s="375">
        <v>2155</v>
      </c>
      <c r="C16596" s="375" t="s">
        <v>17220</v>
      </c>
      <c r="D16596" s="377">
        <v>2</v>
      </c>
    </row>
    <row r="16597" spans="1:4">
      <c r="A16597" s="375">
        <v>3115</v>
      </c>
      <c r="B16597" s="375">
        <v>2155</v>
      </c>
      <c r="C16597" s="375" t="s">
        <v>17221</v>
      </c>
      <c r="D16597" s="377">
        <v>2</v>
      </c>
    </row>
    <row r="16598" spans="1:4">
      <c r="A16598" s="375">
        <v>3116</v>
      </c>
      <c r="B16598" s="375">
        <v>2155</v>
      </c>
      <c r="C16598" s="375" t="s">
        <v>17222</v>
      </c>
      <c r="D16598" s="377">
        <v>0</v>
      </c>
    </row>
    <row r="16599" spans="1:4">
      <c r="A16599" s="375">
        <v>3120</v>
      </c>
      <c r="B16599" s="375">
        <v>2155</v>
      </c>
      <c r="C16599" s="375" t="s">
        <v>17223</v>
      </c>
      <c r="D16599" s="377">
        <v>0</v>
      </c>
    </row>
    <row r="16600" spans="1:4">
      <c r="A16600" s="375">
        <v>3121</v>
      </c>
      <c r="B16600" s="375">
        <v>2155</v>
      </c>
      <c r="C16600" s="375" t="s">
        <v>17224</v>
      </c>
      <c r="D16600" s="377">
        <v>0</v>
      </c>
    </row>
    <row r="16601" spans="1:4">
      <c r="A16601" s="375">
        <v>3141</v>
      </c>
      <c r="B16601" s="375">
        <v>2155</v>
      </c>
      <c r="C16601" s="375" t="s">
        <v>17225</v>
      </c>
      <c r="D16601" s="377">
        <v>0</v>
      </c>
    </row>
    <row r="16602" spans="1:4">
      <c r="A16602" s="375">
        <v>3145</v>
      </c>
      <c r="B16602" s="375">
        <v>2155</v>
      </c>
      <c r="C16602" s="375" t="s">
        <v>17226</v>
      </c>
      <c r="D16602" s="377">
        <v>0</v>
      </c>
    </row>
    <row r="16603" spans="1:4">
      <c r="A16603" s="375">
        <v>3146</v>
      </c>
      <c r="B16603" s="375">
        <v>2155</v>
      </c>
      <c r="C16603" s="375" t="s">
        <v>17227</v>
      </c>
      <c r="D16603" s="377">
        <v>0</v>
      </c>
    </row>
    <row r="16604" spans="1:4">
      <c r="A16604" s="375">
        <v>3147</v>
      </c>
      <c r="B16604" s="375">
        <v>2155</v>
      </c>
      <c r="C16604" s="375" t="s">
        <v>17228</v>
      </c>
      <c r="D16604" s="377">
        <v>0</v>
      </c>
    </row>
    <row r="16605" spans="1:4">
      <c r="A16605" s="375">
        <v>3181</v>
      </c>
      <c r="B16605" s="375">
        <v>2155</v>
      </c>
      <c r="C16605" s="375" t="s">
        <v>17229</v>
      </c>
      <c r="D16605" s="377">
        <v>0</v>
      </c>
    </row>
    <row r="16606" spans="1:4">
      <c r="A16606" s="375">
        <v>3199</v>
      </c>
      <c r="B16606" s="375">
        <v>2155</v>
      </c>
      <c r="C16606" s="375" t="s">
        <v>17230</v>
      </c>
      <c r="D16606" s="377">
        <v>2</v>
      </c>
    </row>
    <row r="16607" spans="1:4">
      <c r="A16607" s="375">
        <v>4109</v>
      </c>
      <c r="B16607" s="375">
        <v>2155</v>
      </c>
      <c r="C16607" s="375" t="s">
        <v>17231</v>
      </c>
      <c r="D16607" s="377">
        <v>2</v>
      </c>
    </row>
    <row r="16608" spans="1:4">
      <c r="A16608" s="375">
        <v>4111</v>
      </c>
      <c r="B16608" s="375">
        <v>2155</v>
      </c>
      <c r="C16608" s="375" t="s">
        <v>17232</v>
      </c>
      <c r="D16608" s="377">
        <v>2</v>
      </c>
    </row>
    <row r="16609" spans="1:4">
      <c r="A16609" s="375">
        <v>4112</v>
      </c>
      <c r="B16609" s="375">
        <v>2155</v>
      </c>
      <c r="C16609" s="375" t="s">
        <v>17233</v>
      </c>
      <c r="D16609" s="377">
        <v>0</v>
      </c>
    </row>
    <row r="16610" spans="1:4">
      <c r="A16610" s="375">
        <v>4116</v>
      </c>
      <c r="B16610" s="375">
        <v>2155</v>
      </c>
      <c r="C16610" s="375" t="s">
        <v>17234</v>
      </c>
      <c r="D16610" s="377">
        <v>0</v>
      </c>
    </row>
    <row r="16611" spans="1:4">
      <c r="A16611" s="375">
        <v>4117</v>
      </c>
      <c r="B16611" s="375">
        <v>2155</v>
      </c>
      <c r="C16611" s="375" t="s">
        <v>17235</v>
      </c>
      <c r="D16611" s="377">
        <v>2</v>
      </c>
    </row>
    <row r="16612" spans="1:4">
      <c r="A16612" s="375">
        <v>4121</v>
      </c>
      <c r="B16612" s="375">
        <v>2155</v>
      </c>
      <c r="C16612" s="375" t="s">
        <v>17236</v>
      </c>
      <c r="D16612" s="377">
        <v>2</v>
      </c>
    </row>
    <row r="16613" spans="1:4">
      <c r="A16613" s="375">
        <v>4123</v>
      </c>
      <c r="B16613" s="375">
        <v>2155</v>
      </c>
      <c r="C16613" s="375" t="s">
        <v>17237</v>
      </c>
      <c r="D16613" s="377">
        <v>0</v>
      </c>
    </row>
    <row r="16614" spans="1:4">
      <c r="A16614" s="375">
        <v>4124</v>
      </c>
      <c r="B16614" s="375">
        <v>2155</v>
      </c>
      <c r="C16614" s="375" t="s">
        <v>17238</v>
      </c>
      <c r="D16614" s="377">
        <v>0</v>
      </c>
    </row>
    <row r="16615" spans="1:4">
      <c r="A16615" s="375">
        <v>4126</v>
      </c>
      <c r="B16615" s="375">
        <v>2155</v>
      </c>
      <c r="C16615" s="375" t="s">
        <v>17239</v>
      </c>
      <c r="D16615" s="377">
        <v>2</v>
      </c>
    </row>
    <row r="16616" spans="1:4">
      <c r="A16616" s="375">
        <v>4130</v>
      </c>
      <c r="B16616" s="375">
        <v>2155</v>
      </c>
      <c r="C16616" s="375" t="s">
        <v>17240</v>
      </c>
      <c r="D16616" s="377">
        <v>0</v>
      </c>
    </row>
    <row r="16617" spans="1:4">
      <c r="A16617" s="375">
        <v>4131</v>
      </c>
      <c r="B16617" s="375">
        <v>2155</v>
      </c>
      <c r="C16617" s="375" t="s">
        <v>17241</v>
      </c>
      <c r="D16617" s="377">
        <v>2</v>
      </c>
    </row>
    <row r="16618" spans="1:4">
      <c r="A16618" s="375">
        <v>4132</v>
      </c>
      <c r="B16618" s="375">
        <v>2155</v>
      </c>
      <c r="C16618" s="375" t="s">
        <v>17242</v>
      </c>
      <c r="D16618" s="377">
        <v>2</v>
      </c>
    </row>
    <row r="16619" spans="1:4">
      <c r="A16619" s="375">
        <v>4140</v>
      </c>
      <c r="B16619" s="375">
        <v>2155</v>
      </c>
      <c r="C16619" s="375" t="s">
        <v>17243</v>
      </c>
      <c r="D16619" s="377">
        <v>0</v>
      </c>
    </row>
    <row r="16620" spans="1:4">
      <c r="A16620" s="375">
        <v>4170</v>
      </c>
      <c r="B16620" s="375">
        <v>2155</v>
      </c>
      <c r="C16620" s="375" t="s">
        <v>17244</v>
      </c>
      <c r="D16620" s="377">
        <v>0</v>
      </c>
    </row>
    <row r="16621" spans="1:4">
      <c r="A16621" s="375">
        <v>4173</v>
      </c>
      <c r="B16621" s="375">
        <v>2155</v>
      </c>
      <c r="C16621" s="375" t="s">
        <v>17245</v>
      </c>
      <c r="D16621" s="377">
        <v>2</v>
      </c>
    </row>
    <row r="16622" spans="1:4">
      <c r="A16622" s="375">
        <v>4179</v>
      </c>
      <c r="B16622" s="375">
        <v>2155</v>
      </c>
      <c r="C16622" s="375" t="s">
        <v>17246</v>
      </c>
      <c r="D16622" s="377">
        <v>0</v>
      </c>
    </row>
    <row r="16623" spans="1:4">
      <c r="A16623" s="375">
        <v>4180</v>
      </c>
      <c r="B16623" s="375">
        <v>2155</v>
      </c>
      <c r="C16623" s="375" t="s">
        <v>17247</v>
      </c>
      <c r="D16623" s="377">
        <v>0</v>
      </c>
    </row>
    <row r="16624" spans="1:4">
      <c r="A16624" s="375">
        <v>4181</v>
      </c>
      <c r="B16624" s="375">
        <v>2155</v>
      </c>
      <c r="C16624" s="375" t="s">
        <v>17248</v>
      </c>
      <c r="D16624" s="377">
        <v>0</v>
      </c>
    </row>
    <row r="16625" spans="1:4">
      <c r="A16625" s="375">
        <v>4190</v>
      </c>
      <c r="B16625" s="375">
        <v>2155</v>
      </c>
      <c r="C16625" s="375" t="s">
        <v>17249</v>
      </c>
      <c r="D16625" s="377">
        <v>0</v>
      </c>
    </row>
    <row r="16626" spans="1:4">
      <c r="A16626" s="375">
        <v>4191</v>
      </c>
      <c r="B16626" s="375">
        <v>2155</v>
      </c>
      <c r="C16626" s="375" t="s">
        <v>17250</v>
      </c>
      <c r="D16626" s="377">
        <v>0</v>
      </c>
    </row>
    <row r="16627" spans="1:4">
      <c r="A16627" s="375">
        <v>4192</v>
      </c>
      <c r="B16627" s="375">
        <v>2155</v>
      </c>
      <c r="C16627" s="375" t="s">
        <v>17251</v>
      </c>
      <c r="D16627" s="377">
        <v>0</v>
      </c>
    </row>
    <row r="16628" spans="1:4">
      <c r="A16628" s="375">
        <v>4196</v>
      </c>
      <c r="B16628" s="375">
        <v>2155</v>
      </c>
      <c r="C16628" s="375" t="s">
        <v>17252</v>
      </c>
      <c r="D16628" s="377">
        <v>2</v>
      </c>
    </row>
    <row r="16629" spans="1:4">
      <c r="A16629" s="375">
        <v>4199</v>
      </c>
      <c r="B16629" s="375">
        <v>2155</v>
      </c>
      <c r="C16629" s="375" t="s">
        <v>17253</v>
      </c>
      <c r="D16629" s="377">
        <v>2</v>
      </c>
    </row>
    <row r="16630" spans="1:4">
      <c r="A16630" s="375">
        <v>5002</v>
      </c>
      <c r="B16630" s="375">
        <v>2155</v>
      </c>
      <c r="C16630" s="375" t="s">
        <v>17254</v>
      </c>
      <c r="D16630" s="377">
        <v>2</v>
      </c>
    </row>
    <row r="16631" spans="1:4">
      <c r="A16631" s="375">
        <v>5003</v>
      </c>
      <c r="B16631" s="375">
        <v>2155</v>
      </c>
      <c r="C16631" s="375" t="s">
        <v>17255</v>
      </c>
      <c r="D16631" s="377">
        <v>2</v>
      </c>
    </row>
    <row r="16632" spans="1:4">
      <c r="A16632" s="375">
        <v>5008</v>
      </c>
      <c r="B16632" s="375">
        <v>2155</v>
      </c>
      <c r="C16632" s="375" t="s">
        <v>17256</v>
      </c>
      <c r="D16632" s="377">
        <v>2</v>
      </c>
    </row>
    <row r="16633" spans="1:4">
      <c r="A16633" s="375">
        <v>6002</v>
      </c>
      <c r="B16633" s="375">
        <v>2155</v>
      </c>
      <c r="C16633" s="375" t="s">
        <v>17257</v>
      </c>
      <c r="D16633" s="377">
        <v>2</v>
      </c>
    </row>
    <row r="16634" spans="1:4">
      <c r="A16634" s="375">
        <v>6022</v>
      </c>
      <c r="B16634" s="375">
        <v>2155</v>
      </c>
      <c r="C16634" s="375" t="s">
        <v>17258</v>
      </c>
      <c r="D16634" s="377">
        <v>2</v>
      </c>
    </row>
    <row r="16635" spans="1:4">
      <c r="A16635" s="375">
        <v>6034</v>
      </c>
      <c r="B16635" s="375">
        <v>2155</v>
      </c>
      <c r="C16635" s="375" t="s">
        <v>17259</v>
      </c>
      <c r="D16635" s="377">
        <v>2</v>
      </c>
    </row>
    <row r="16636" spans="1:4">
      <c r="A16636" s="375">
        <v>6042</v>
      </c>
      <c r="B16636" s="375">
        <v>2155</v>
      </c>
      <c r="C16636" s="375" t="s">
        <v>17260</v>
      </c>
      <c r="D16636" s="377">
        <v>2</v>
      </c>
    </row>
    <row r="16637" spans="1:4">
      <c r="A16637" s="375">
        <v>6082</v>
      </c>
      <c r="B16637" s="375">
        <v>2155</v>
      </c>
      <c r="C16637" s="375" t="s">
        <v>17261</v>
      </c>
      <c r="D16637" s="377">
        <v>2</v>
      </c>
    </row>
    <row r="16638" spans="1:4">
      <c r="A16638" s="375">
        <v>1099</v>
      </c>
      <c r="B16638" s="375">
        <v>2156</v>
      </c>
      <c r="C16638" s="375" t="s">
        <v>17262</v>
      </c>
      <c r="D16638" s="377">
        <v>0</v>
      </c>
    </row>
    <row r="16639" spans="1:4">
      <c r="A16639" s="375">
        <v>1100</v>
      </c>
      <c r="B16639" s="375">
        <v>2156</v>
      </c>
      <c r="C16639" s="375" t="s">
        <v>17263</v>
      </c>
      <c r="D16639" s="377">
        <v>2</v>
      </c>
    </row>
    <row r="16640" spans="1:4">
      <c r="A16640" s="375">
        <v>1101</v>
      </c>
      <c r="B16640" s="375">
        <v>2156</v>
      </c>
      <c r="C16640" s="375" t="s">
        <v>17264</v>
      </c>
      <c r="D16640" s="377">
        <v>0</v>
      </c>
    </row>
    <row r="16641" spans="1:4">
      <c r="A16641" s="375">
        <v>1102</v>
      </c>
      <c r="B16641" s="375">
        <v>2156</v>
      </c>
      <c r="C16641" s="375" t="s">
        <v>17265</v>
      </c>
      <c r="D16641" s="377">
        <v>2</v>
      </c>
    </row>
    <row r="16642" spans="1:4">
      <c r="A16642" s="375">
        <v>1103</v>
      </c>
      <c r="B16642" s="375">
        <v>2156</v>
      </c>
      <c r="C16642" s="375" t="s">
        <v>17266</v>
      </c>
      <c r="D16642" s="377">
        <v>0</v>
      </c>
    </row>
    <row r="16643" spans="1:4">
      <c r="A16643" s="375">
        <v>1104</v>
      </c>
      <c r="B16643" s="375">
        <v>2156</v>
      </c>
      <c r="C16643" s="375" t="s">
        <v>17267</v>
      </c>
      <c r="D16643" s="377">
        <v>2</v>
      </c>
    </row>
    <row r="16644" spans="1:4">
      <c r="A16644" s="375">
        <v>1105</v>
      </c>
      <c r="B16644" s="375">
        <v>2156</v>
      </c>
      <c r="C16644" s="375" t="s">
        <v>17268</v>
      </c>
      <c r="D16644" s="377">
        <v>2</v>
      </c>
    </row>
    <row r="16645" spans="1:4">
      <c r="A16645" s="375">
        <v>1106</v>
      </c>
      <c r="B16645" s="375">
        <v>2156</v>
      </c>
      <c r="C16645" s="375" t="s">
        <v>17269</v>
      </c>
      <c r="D16645" s="377">
        <v>2</v>
      </c>
    </row>
    <row r="16646" spans="1:4">
      <c r="A16646" s="375">
        <v>1107</v>
      </c>
      <c r="B16646" s="375">
        <v>2156</v>
      </c>
      <c r="C16646" s="375" t="s">
        <v>17270</v>
      </c>
      <c r="D16646" s="377">
        <v>0</v>
      </c>
    </row>
    <row r="16647" spans="1:4">
      <c r="A16647" s="375">
        <v>1109</v>
      </c>
      <c r="B16647" s="375">
        <v>2156</v>
      </c>
      <c r="C16647" s="375" t="s">
        <v>17271</v>
      </c>
      <c r="D16647" s="377">
        <v>2</v>
      </c>
    </row>
    <row r="16648" spans="1:4">
      <c r="A16648" s="375">
        <v>1113</v>
      </c>
      <c r="B16648" s="375">
        <v>2156</v>
      </c>
      <c r="C16648" s="375" t="s">
        <v>17272</v>
      </c>
      <c r="D16648" s="377">
        <v>2</v>
      </c>
    </row>
    <row r="16649" spans="1:4">
      <c r="A16649" s="375">
        <v>1114</v>
      </c>
      <c r="B16649" s="375">
        <v>2156</v>
      </c>
      <c r="C16649" s="375" t="s">
        <v>17273</v>
      </c>
      <c r="D16649" s="377">
        <v>2</v>
      </c>
    </row>
    <row r="16650" spans="1:4">
      <c r="A16650" s="375">
        <v>1115</v>
      </c>
      <c r="B16650" s="375">
        <v>2156</v>
      </c>
      <c r="C16650" s="375" t="s">
        <v>17274</v>
      </c>
      <c r="D16650" s="377">
        <v>2</v>
      </c>
    </row>
    <row r="16651" spans="1:4">
      <c r="A16651" s="375">
        <v>1120</v>
      </c>
      <c r="B16651" s="375">
        <v>2156</v>
      </c>
      <c r="C16651" s="375" t="s">
        <v>17275</v>
      </c>
      <c r="D16651" s="377">
        <v>2</v>
      </c>
    </row>
    <row r="16652" spans="1:4">
      <c r="A16652" s="375">
        <v>1121</v>
      </c>
      <c r="B16652" s="375">
        <v>2156</v>
      </c>
      <c r="C16652" s="375" t="s">
        <v>17276</v>
      </c>
      <c r="D16652" s="377">
        <v>0</v>
      </c>
    </row>
    <row r="16653" spans="1:4">
      <c r="A16653" s="375">
        <v>1123</v>
      </c>
      <c r="B16653" s="375">
        <v>2156</v>
      </c>
      <c r="C16653" s="375" t="s">
        <v>17277</v>
      </c>
      <c r="D16653" s="377">
        <v>2</v>
      </c>
    </row>
    <row r="16654" spans="1:4">
      <c r="A16654" s="375">
        <v>1124</v>
      </c>
      <c r="B16654" s="375">
        <v>2156</v>
      </c>
      <c r="C16654" s="375" t="s">
        <v>17278</v>
      </c>
      <c r="D16654" s="377">
        <v>0</v>
      </c>
    </row>
    <row r="16655" spans="1:4">
      <c r="A16655" s="375">
        <v>1125</v>
      </c>
      <c r="B16655" s="375">
        <v>2156</v>
      </c>
      <c r="C16655" s="375" t="s">
        <v>17279</v>
      </c>
      <c r="D16655" s="377">
        <v>0</v>
      </c>
    </row>
    <row r="16656" spans="1:4">
      <c r="A16656" s="375">
        <v>1126</v>
      </c>
      <c r="B16656" s="375">
        <v>2156</v>
      </c>
      <c r="C16656" s="375" t="s">
        <v>17280</v>
      </c>
      <c r="D16656" s="377">
        <v>0</v>
      </c>
    </row>
    <row r="16657" spans="1:4">
      <c r="A16657" s="375">
        <v>1127</v>
      </c>
      <c r="B16657" s="375">
        <v>2156</v>
      </c>
      <c r="C16657" s="375" t="s">
        <v>17281</v>
      </c>
      <c r="D16657" s="377">
        <v>2</v>
      </c>
    </row>
    <row r="16658" spans="1:4">
      <c r="A16658" s="375">
        <v>1128</v>
      </c>
      <c r="B16658" s="375">
        <v>2156</v>
      </c>
      <c r="C16658" s="375" t="s">
        <v>17282</v>
      </c>
      <c r="D16658" s="377">
        <v>2</v>
      </c>
    </row>
    <row r="16659" spans="1:4">
      <c r="A16659" s="375">
        <v>1129</v>
      </c>
      <c r="B16659" s="375">
        <v>2156</v>
      </c>
      <c r="C16659" s="375" t="s">
        <v>17283</v>
      </c>
      <c r="D16659" s="377">
        <v>2</v>
      </c>
    </row>
    <row r="16660" spans="1:4">
      <c r="A16660" s="375">
        <v>1130</v>
      </c>
      <c r="B16660" s="375">
        <v>2156</v>
      </c>
      <c r="C16660" s="375" t="s">
        <v>17284</v>
      </c>
      <c r="D16660" s="377">
        <v>2</v>
      </c>
    </row>
    <row r="16661" spans="1:4">
      <c r="A16661" s="375">
        <v>1131</v>
      </c>
      <c r="B16661" s="375">
        <v>2156</v>
      </c>
      <c r="C16661" s="375" t="s">
        <v>17285</v>
      </c>
      <c r="D16661" s="377">
        <v>0</v>
      </c>
    </row>
    <row r="16662" spans="1:4">
      <c r="A16662" s="375">
        <v>1132</v>
      </c>
      <c r="B16662" s="375">
        <v>2156</v>
      </c>
      <c r="C16662" s="375" t="s">
        <v>17286</v>
      </c>
      <c r="D16662" s="377">
        <v>2</v>
      </c>
    </row>
    <row r="16663" spans="1:4">
      <c r="A16663" s="375">
        <v>1137</v>
      </c>
      <c r="B16663" s="375">
        <v>2156</v>
      </c>
      <c r="C16663" s="375" t="s">
        <v>17287</v>
      </c>
      <c r="D16663" s="377">
        <v>2</v>
      </c>
    </row>
    <row r="16664" spans="1:4">
      <c r="A16664" s="375">
        <v>1151</v>
      </c>
      <c r="B16664" s="375">
        <v>2156</v>
      </c>
      <c r="C16664" s="375" t="s">
        <v>17288</v>
      </c>
      <c r="D16664" s="377">
        <v>0</v>
      </c>
    </row>
    <row r="16665" spans="1:4">
      <c r="A16665" s="375">
        <v>1152</v>
      </c>
      <c r="B16665" s="375">
        <v>2156</v>
      </c>
      <c r="C16665" s="375" t="s">
        <v>17289</v>
      </c>
      <c r="D16665" s="377">
        <v>0</v>
      </c>
    </row>
    <row r="16666" spans="1:4">
      <c r="A16666" s="375">
        <v>1153</v>
      </c>
      <c r="B16666" s="375">
        <v>2156</v>
      </c>
      <c r="C16666" s="375" t="s">
        <v>17290</v>
      </c>
      <c r="D16666" s="377">
        <v>2</v>
      </c>
    </row>
    <row r="16667" spans="1:4">
      <c r="A16667" s="375">
        <v>1157</v>
      </c>
      <c r="B16667" s="375">
        <v>2156</v>
      </c>
      <c r="C16667" s="375" t="s">
        <v>17291</v>
      </c>
      <c r="D16667" s="377">
        <v>2</v>
      </c>
    </row>
    <row r="16668" spans="1:4">
      <c r="A16668" s="375">
        <v>1175</v>
      </c>
      <c r="B16668" s="375">
        <v>2156</v>
      </c>
      <c r="C16668" s="375" t="s">
        <v>17292</v>
      </c>
      <c r="D16668" s="377">
        <v>0</v>
      </c>
    </row>
    <row r="16669" spans="1:4">
      <c r="A16669" s="375">
        <v>1181</v>
      </c>
      <c r="B16669" s="375">
        <v>2156</v>
      </c>
      <c r="C16669" s="375" t="s">
        <v>17293</v>
      </c>
      <c r="D16669" s="377">
        <v>0</v>
      </c>
    </row>
    <row r="16670" spans="1:4">
      <c r="A16670" s="375">
        <v>1183</v>
      </c>
      <c r="B16670" s="375">
        <v>2156</v>
      </c>
      <c r="C16670" s="375" t="s">
        <v>17294</v>
      </c>
      <c r="D16670" s="377">
        <v>2</v>
      </c>
    </row>
    <row r="16671" spans="1:4">
      <c r="A16671" s="375">
        <v>1185</v>
      </c>
      <c r="B16671" s="375">
        <v>2156</v>
      </c>
      <c r="C16671" s="375" t="s">
        <v>17295</v>
      </c>
      <c r="D16671" s="377">
        <v>2</v>
      </c>
    </row>
    <row r="16672" spans="1:4">
      <c r="A16672" s="375">
        <v>1186</v>
      </c>
      <c r="B16672" s="375">
        <v>2156</v>
      </c>
      <c r="C16672" s="375" t="s">
        <v>17296</v>
      </c>
      <c r="D16672" s="377">
        <v>0</v>
      </c>
    </row>
    <row r="16673" spans="1:4">
      <c r="A16673" s="375">
        <v>1187</v>
      </c>
      <c r="B16673" s="375">
        <v>2156</v>
      </c>
      <c r="C16673" s="375" t="s">
        <v>17297</v>
      </c>
      <c r="D16673" s="377">
        <v>0</v>
      </c>
    </row>
    <row r="16674" spans="1:4">
      <c r="A16674" s="375">
        <v>1188</v>
      </c>
      <c r="B16674" s="375">
        <v>2156</v>
      </c>
      <c r="C16674" s="375" t="s">
        <v>17298</v>
      </c>
      <c r="D16674" s="377">
        <v>0</v>
      </c>
    </row>
    <row r="16675" spans="1:4">
      <c r="A16675" s="375">
        <v>1189</v>
      </c>
      <c r="B16675" s="375">
        <v>2156</v>
      </c>
      <c r="C16675" s="375" t="s">
        <v>17299</v>
      </c>
      <c r="D16675" s="377">
        <v>0</v>
      </c>
    </row>
    <row r="16676" spans="1:4">
      <c r="A16676" s="375">
        <v>1190</v>
      </c>
      <c r="B16676" s="375">
        <v>2156</v>
      </c>
      <c r="C16676" s="375" t="s">
        <v>17300</v>
      </c>
      <c r="D16676" s="377">
        <v>0</v>
      </c>
    </row>
    <row r="16677" spans="1:4">
      <c r="A16677" s="375">
        <v>1192</v>
      </c>
      <c r="B16677" s="375">
        <v>2156</v>
      </c>
      <c r="C16677" s="375" t="s">
        <v>17301</v>
      </c>
      <c r="D16677" s="377">
        <v>0</v>
      </c>
    </row>
    <row r="16678" spans="1:4">
      <c r="A16678" s="375">
        <v>1193</v>
      </c>
      <c r="B16678" s="375">
        <v>2156</v>
      </c>
      <c r="C16678" s="375" t="s">
        <v>17302</v>
      </c>
      <c r="D16678" s="377">
        <v>0</v>
      </c>
    </row>
    <row r="16679" spans="1:4">
      <c r="A16679" s="375">
        <v>1194</v>
      </c>
      <c r="B16679" s="375">
        <v>2156</v>
      </c>
      <c r="C16679" s="375" t="s">
        <v>17303</v>
      </c>
      <c r="D16679" s="377">
        <v>0</v>
      </c>
    </row>
    <row r="16680" spans="1:4">
      <c r="A16680" s="375">
        <v>1199</v>
      </c>
      <c r="B16680" s="375">
        <v>2156</v>
      </c>
      <c r="C16680" s="375" t="s">
        <v>17304</v>
      </c>
      <c r="D16680" s="377">
        <v>0</v>
      </c>
    </row>
    <row r="16681" spans="1:4">
      <c r="A16681" s="375">
        <v>1201</v>
      </c>
      <c r="B16681" s="375">
        <v>2156</v>
      </c>
      <c r="C16681" s="375" t="s">
        <v>17305</v>
      </c>
      <c r="D16681" s="377">
        <v>2</v>
      </c>
    </row>
    <row r="16682" spans="1:4">
      <c r="A16682" s="375">
        <v>1203</v>
      </c>
      <c r="B16682" s="375">
        <v>2156</v>
      </c>
      <c r="C16682" s="375" t="s">
        <v>17306</v>
      </c>
      <c r="D16682" s="377">
        <v>2</v>
      </c>
    </row>
    <row r="16683" spans="1:4">
      <c r="A16683" s="375">
        <v>1206</v>
      </c>
      <c r="B16683" s="375">
        <v>2156</v>
      </c>
      <c r="C16683" s="375" t="s">
        <v>17307</v>
      </c>
      <c r="D16683" s="377">
        <v>0</v>
      </c>
    </row>
    <row r="16684" spans="1:4">
      <c r="A16684" s="375">
        <v>1210</v>
      </c>
      <c r="B16684" s="375">
        <v>2156</v>
      </c>
      <c r="C16684" s="375" t="s">
        <v>17308</v>
      </c>
      <c r="D16684" s="377">
        <v>2</v>
      </c>
    </row>
    <row r="16685" spans="1:4">
      <c r="A16685" s="375">
        <v>1256</v>
      </c>
      <c r="B16685" s="375">
        <v>2156</v>
      </c>
      <c r="C16685" s="375" t="s">
        <v>17309</v>
      </c>
      <c r="D16685" s="377">
        <v>0</v>
      </c>
    </row>
    <row r="16686" spans="1:4">
      <c r="A16686" s="375">
        <v>1257</v>
      </c>
      <c r="B16686" s="375">
        <v>2156</v>
      </c>
      <c r="C16686" s="375" t="s">
        <v>17310</v>
      </c>
      <c r="D16686" s="377">
        <v>2</v>
      </c>
    </row>
    <row r="16687" spans="1:4">
      <c r="A16687" s="375">
        <v>1260</v>
      </c>
      <c r="B16687" s="375">
        <v>2156</v>
      </c>
      <c r="C16687" s="375" t="s">
        <v>17311</v>
      </c>
      <c r="D16687" s="377">
        <v>0</v>
      </c>
    </row>
    <row r="16688" spans="1:4">
      <c r="A16688" s="375">
        <v>1261</v>
      </c>
      <c r="B16688" s="375">
        <v>2156</v>
      </c>
      <c r="C16688" s="375" t="s">
        <v>17312</v>
      </c>
      <c r="D16688" s="377">
        <v>0</v>
      </c>
    </row>
    <row r="16689" spans="1:4">
      <c r="A16689" s="375">
        <v>1262</v>
      </c>
      <c r="B16689" s="375">
        <v>2156</v>
      </c>
      <c r="C16689" s="375" t="s">
        <v>17313</v>
      </c>
      <c r="D16689" s="377">
        <v>0</v>
      </c>
    </row>
    <row r="16690" spans="1:4">
      <c r="A16690" s="375">
        <v>2095</v>
      </c>
      <c r="B16690" s="375">
        <v>2156</v>
      </c>
      <c r="C16690" s="375" t="s">
        <v>17314</v>
      </c>
      <c r="D16690" s="377">
        <v>0</v>
      </c>
    </row>
    <row r="16691" spans="1:4">
      <c r="A16691" s="375">
        <v>2096</v>
      </c>
      <c r="B16691" s="375">
        <v>2156</v>
      </c>
      <c r="C16691" s="375" t="s">
        <v>17315</v>
      </c>
      <c r="D16691" s="377">
        <v>0</v>
      </c>
    </row>
    <row r="16692" spans="1:4">
      <c r="A16692" s="375">
        <v>2100</v>
      </c>
      <c r="B16692" s="375">
        <v>2156</v>
      </c>
      <c r="C16692" s="375" t="s">
        <v>17316</v>
      </c>
      <c r="D16692" s="377">
        <v>0</v>
      </c>
    </row>
    <row r="16693" spans="1:4">
      <c r="A16693" s="375">
        <v>2102</v>
      </c>
      <c r="B16693" s="375">
        <v>2156</v>
      </c>
      <c r="C16693" s="375" t="s">
        <v>17317</v>
      </c>
      <c r="D16693" s="377">
        <v>0</v>
      </c>
    </row>
    <row r="16694" spans="1:4">
      <c r="A16694" s="375">
        <v>2103</v>
      </c>
      <c r="B16694" s="375">
        <v>2156</v>
      </c>
      <c r="C16694" s="375" t="s">
        <v>17318</v>
      </c>
      <c r="D16694" s="377">
        <v>0</v>
      </c>
    </row>
    <row r="16695" spans="1:4">
      <c r="A16695" s="375">
        <v>2104</v>
      </c>
      <c r="B16695" s="375">
        <v>2156</v>
      </c>
      <c r="C16695" s="375" t="s">
        <v>17319</v>
      </c>
      <c r="D16695" s="377">
        <v>0</v>
      </c>
    </row>
    <row r="16696" spans="1:4">
      <c r="A16696" s="375">
        <v>2105</v>
      </c>
      <c r="B16696" s="375">
        <v>2156</v>
      </c>
      <c r="C16696" s="375" t="s">
        <v>17320</v>
      </c>
      <c r="D16696" s="377">
        <v>0</v>
      </c>
    </row>
    <row r="16697" spans="1:4">
      <c r="A16697" s="375">
        <v>2108</v>
      </c>
      <c r="B16697" s="375">
        <v>2156</v>
      </c>
      <c r="C16697" s="375" t="s">
        <v>17321</v>
      </c>
      <c r="D16697" s="377">
        <v>2</v>
      </c>
    </row>
    <row r="16698" spans="1:4">
      <c r="A16698" s="375">
        <v>2109</v>
      </c>
      <c r="B16698" s="375">
        <v>2156</v>
      </c>
      <c r="C16698" s="375" t="s">
        <v>17322</v>
      </c>
      <c r="D16698" s="377">
        <v>2</v>
      </c>
    </row>
    <row r="16699" spans="1:4">
      <c r="A16699" s="375">
        <v>2110</v>
      </c>
      <c r="B16699" s="375">
        <v>2156</v>
      </c>
      <c r="C16699" s="375" t="s">
        <v>17323</v>
      </c>
      <c r="D16699" s="377">
        <v>2</v>
      </c>
    </row>
    <row r="16700" spans="1:4">
      <c r="A16700" s="375">
        <v>2111</v>
      </c>
      <c r="B16700" s="375">
        <v>2156</v>
      </c>
      <c r="C16700" s="375" t="s">
        <v>17324</v>
      </c>
      <c r="D16700" s="377">
        <v>2</v>
      </c>
    </row>
    <row r="16701" spans="1:4">
      <c r="A16701" s="375">
        <v>2112</v>
      </c>
      <c r="B16701" s="375">
        <v>2156</v>
      </c>
      <c r="C16701" s="375" t="s">
        <v>17325</v>
      </c>
      <c r="D16701" s="377">
        <v>2</v>
      </c>
    </row>
    <row r="16702" spans="1:4">
      <c r="A16702" s="375">
        <v>2113</v>
      </c>
      <c r="B16702" s="375">
        <v>2156</v>
      </c>
      <c r="C16702" s="375" t="s">
        <v>17326</v>
      </c>
      <c r="D16702" s="377">
        <v>0</v>
      </c>
    </row>
    <row r="16703" spans="1:4">
      <c r="A16703" s="375">
        <v>2115</v>
      </c>
      <c r="B16703" s="375">
        <v>2156</v>
      </c>
      <c r="C16703" s="375" t="s">
        <v>17327</v>
      </c>
      <c r="D16703" s="377">
        <v>2</v>
      </c>
    </row>
    <row r="16704" spans="1:4">
      <c r="A16704" s="375">
        <v>2116</v>
      </c>
      <c r="B16704" s="375">
        <v>2156</v>
      </c>
      <c r="C16704" s="375" t="s">
        <v>17328</v>
      </c>
      <c r="D16704" s="377">
        <v>2</v>
      </c>
    </row>
    <row r="16705" spans="1:4">
      <c r="A16705" s="375">
        <v>2117</v>
      </c>
      <c r="B16705" s="375">
        <v>2156</v>
      </c>
      <c r="C16705" s="375" t="s">
        <v>17329</v>
      </c>
      <c r="D16705" s="377">
        <v>2</v>
      </c>
    </row>
    <row r="16706" spans="1:4">
      <c r="A16706" s="375">
        <v>2121</v>
      </c>
      <c r="B16706" s="375">
        <v>2156</v>
      </c>
      <c r="C16706" s="375" t="s">
        <v>17330</v>
      </c>
      <c r="D16706" s="377">
        <v>2</v>
      </c>
    </row>
    <row r="16707" spans="1:4">
      <c r="A16707" s="375">
        <v>2122</v>
      </c>
      <c r="B16707" s="375">
        <v>2156</v>
      </c>
      <c r="C16707" s="375" t="s">
        <v>17331</v>
      </c>
      <c r="D16707" s="377">
        <v>0</v>
      </c>
    </row>
    <row r="16708" spans="1:4">
      <c r="A16708" s="375">
        <v>2123</v>
      </c>
      <c r="B16708" s="375">
        <v>2156</v>
      </c>
      <c r="C16708" s="375" t="s">
        <v>17332</v>
      </c>
      <c r="D16708" s="377">
        <v>2</v>
      </c>
    </row>
    <row r="16709" spans="1:4">
      <c r="A16709" s="375">
        <v>2125</v>
      </c>
      <c r="B16709" s="375">
        <v>2156</v>
      </c>
      <c r="C16709" s="375" t="s">
        <v>17333</v>
      </c>
      <c r="D16709" s="377">
        <v>2</v>
      </c>
    </row>
    <row r="16710" spans="1:4">
      <c r="A16710" s="375">
        <v>2130</v>
      </c>
      <c r="B16710" s="375">
        <v>2156</v>
      </c>
      <c r="C16710" s="375" t="s">
        <v>17334</v>
      </c>
      <c r="D16710" s="377">
        <v>2</v>
      </c>
    </row>
    <row r="16711" spans="1:4">
      <c r="A16711" s="375">
        <v>2132</v>
      </c>
      <c r="B16711" s="375">
        <v>2156</v>
      </c>
      <c r="C16711" s="375" t="s">
        <v>17335</v>
      </c>
      <c r="D16711" s="377">
        <v>2</v>
      </c>
    </row>
    <row r="16712" spans="1:4">
      <c r="A16712" s="375">
        <v>2133</v>
      </c>
      <c r="B16712" s="375">
        <v>2156</v>
      </c>
      <c r="C16712" s="375" t="s">
        <v>17336</v>
      </c>
      <c r="D16712" s="377">
        <v>2</v>
      </c>
    </row>
    <row r="16713" spans="1:4">
      <c r="A16713" s="375">
        <v>2135</v>
      </c>
      <c r="B16713" s="375">
        <v>2156</v>
      </c>
      <c r="C16713" s="375" t="s">
        <v>17337</v>
      </c>
      <c r="D16713" s="377">
        <v>2</v>
      </c>
    </row>
    <row r="16714" spans="1:4">
      <c r="A16714" s="375">
        <v>2136</v>
      </c>
      <c r="B16714" s="375">
        <v>2156</v>
      </c>
      <c r="C16714" s="375" t="s">
        <v>17338</v>
      </c>
      <c r="D16714" s="377">
        <v>2</v>
      </c>
    </row>
    <row r="16715" spans="1:4">
      <c r="A16715" s="375">
        <v>2137</v>
      </c>
      <c r="B16715" s="375">
        <v>2156</v>
      </c>
      <c r="C16715" s="375" t="s">
        <v>17339</v>
      </c>
      <c r="D16715" s="377">
        <v>2</v>
      </c>
    </row>
    <row r="16716" spans="1:4">
      <c r="A16716" s="375">
        <v>2139</v>
      </c>
      <c r="B16716" s="375">
        <v>2156</v>
      </c>
      <c r="C16716" s="375" t="s">
        <v>17340</v>
      </c>
      <c r="D16716" s="377">
        <v>0</v>
      </c>
    </row>
    <row r="16717" spans="1:4">
      <c r="A16717" s="375">
        <v>2142</v>
      </c>
      <c r="B16717" s="375">
        <v>2156</v>
      </c>
      <c r="C16717" s="375" t="s">
        <v>17341</v>
      </c>
      <c r="D16717" s="377">
        <v>0</v>
      </c>
    </row>
    <row r="16718" spans="1:4">
      <c r="A16718" s="375">
        <v>2146</v>
      </c>
      <c r="B16718" s="375">
        <v>2156</v>
      </c>
      <c r="C16718" s="375" t="s">
        <v>17342</v>
      </c>
      <c r="D16718" s="377">
        <v>0</v>
      </c>
    </row>
    <row r="16719" spans="1:4">
      <c r="A16719" s="375">
        <v>2148</v>
      </c>
      <c r="B16719" s="375">
        <v>2156</v>
      </c>
      <c r="C16719" s="375" t="s">
        <v>17343</v>
      </c>
      <c r="D16719" s="377">
        <v>0</v>
      </c>
    </row>
    <row r="16720" spans="1:4">
      <c r="A16720" s="375">
        <v>2149</v>
      </c>
      <c r="B16720" s="375">
        <v>2156</v>
      </c>
      <c r="C16720" s="375" t="s">
        <v>17344</v>
      </c>
      <c r="D16720" s="377">
        <v>0</v>
      </c>
    </row>
    <row r="16721" spans="1:4">
      <c r="A16721" s="375">
        <v>2151</v>
      </c>
      <c r="B16721" s="375">
        <v>2156</v>
      </c>
      <c r="C16721" s="375" t="s">
        <v>17345</v>
      </c>
      <c r="D16721" s="377">
        <v>2</v>
      </c>
    </row>
    <row r="16722" spans="1:4">
      <c r="A16722" s="375">
        <v>2152</v>
      </c>
      <c r="B16722" s="375">
        <v>2156</v>
      </c>
      <c r="C16722" s="375" t="s">
        <v>17346</v>
      </c>
      <c r="D16722" s="377">
        <v>0</v>
      </c>
    </row>
    <row r="16723" spans="1:4">
      <c r="A16723" s="375">
        <v>2153</v>
      </c>
      <c r="B16723" s="375">
        <v>2156</v>
      </c>
      <c r="C16723" s="375" t="s">
        <v>17347</v>
      </c>
      <c r="D16723" s="377">
        <v>0</v>
      </c>
    </row>
    <row r="16724" spans="1:4">
      <c r="A16724" s="375">
        <v>2154</v>
      </c>
      <c r="B16724" s="375">
        <v>2156</v>
      </c>
      <c r="C16724" s="375" t="s">
        <v>17348</v>
      </c>
      <c r="D16724" s="377">
        <v>0</v>
      </c>
    </row>
    <row r="16725" spans="1:4">
      <c r="A16725" s="375">
        <v>2155</v>
      </c>
      <c r="B16725" s="375">
        <v>2156</v>
      </c>
      <c r="C16725" s="375" t="s">
        <v>17349</v>
      </c>
      <c r="D16725" s="377">
        <v>0</v>
      </c>
    </row>
    <row r="16726" spans="1:4">
      <c r="A16726" s="375">
        <v>2156</v>
      </c>
      <c r="B16726" s="375">
        <v>2156</v>
      </c>
      <c r="C16726" s="375" t="s">
        <v>17350</v>
      </c>
      <c r="D16726" s="377" t="s">
        <v>94</v>
      </c>
    </row>
    <row r="16727" spans="1:4">
      <c r="A16727" s="375">
        <v>2162</v>
      </c>
      <c r="B16727" s="375">
        <v>2156</v>
      </c>
      <c r="C16727" s="375" t="s">
        <v>17351</v>
      </c>
      <c r="D16727" s="377">
        <v>0</v>
      </c>
    </row>
    <row r="16728" spans="1:4">
      <c r="A16728" s="375">
        <v>2163</v>
      </c>
      <c r="B16728" s="375">
        <v>2156</v>
      </c>
      <c r="C16728" s="375" t="s">
        <v>17352</v>
      </c>
      <c r="D16728" s="377">
        <v>0</v>
      </c>
    </row>
    <row r="16729" spans="1:4">
      <c r="A16729" s="375">
        <v>2164</v>
      </c>
      <c r="B16729" s="375">
        <v>2156</v>
      </c>
      <c r="C16729" s="375" t="s">
        <v>17353</v>
      </c>
      <c r="D16729" s="377">
        <v>0</v>
      </c>
    </row>
    <row r="16730" spans="1:4">
      <c r="A16730" s="375">
        <v>2169</v>
      </c>
      <c r="B16730" s="375">
        <v>2156</v>
      </c>
      <c r="C16730" s="375" t="s">
        <v>17354</v>
      </c>
      <c r="D16730" s="377">
        <v>0</v>
      </c>
    </row>
    <row r="16731" spans="1:4">
      <c r="A16731" s="375">
        <v>2171</v>
      </c>
      <c r="B16731" s="375">
        <v>2156</v>
      </c>
      <c r="C16731" s="375" t="s">
        <v>17355</v>
      </c>
      <c r="D16731" s="377">
        <v>0</v>
      </c>
    </row>
    <row r="16732" spans="1:4">
      <c r="A16732" s="375">
        <v>2172</v>
      </c>
      <c r="B16732" s="375">
        <v>2156</v>
      </c>
      <c r="C16732" s="375" t="s">
        <v>17356</v>
      </c>
      <c r="D16732" s="377">
        <v>0</v>
      </c>
    </row>
    <row r="16733" spans="1:4">
      <c r="A16733" s="375">
        <v>2173</v>
      </c>
      <c r="B16733" s="375">
        <v>2156</v>
      </c>
      <c r="C16733" s="375" t="s">
        <v>17357</v>
      </c>
      <c r="D16733" s="377">
        <v>0</v>
      </c>
    </row>
    <row r="16734" spans="1:4">
      <c r="A16734" s="375">
        <v>2174</v>
      </c>
      <c r="B16734" s="375">
        <v>2156</v>
      </c>
      <c r="C16734" s="375" t="s">
        <v>17358</v>
      </c>
      <c r="D16734" s="377">
        <v>0</v>
      </c>
    </row>
    <row r="16735" spans="1:4">
      <c r="A16735" s="375">
        <v>2175</v>
      </c>
      <c r="B16735" s="375">
        <v>2156</v>
      </c>
      <c r="C16735" s="375" t="s">
        <v>17359</v>
      </c>
      <c r="D16735" s="377">
        <v>0</v>
      </c>
    </row>
    <row r="16736" spans="1:4">
      <c r="A16736" s="375">
        <v>2176</v>
      </c>
      <c r="B16736" s="375">
        <v>2156</v>
      </c>
      <c r="C16736" s="375" t="s">
        <v>17360</v>
      </c>
      <c r="D16736" s="377">
        <v>0</v>
      </c>
    </row>
    <row r="16737" spans="1:4">
      <c r="A16737" s="375">
        <v>2177</v>
      </c>
      <c r="B16737" s="375">
        <v>2156</v>
      </c>
      <c r="C16737" s="375" t="s">
        <v>17361</v>
      </c>
      <c r="D16737" s="377">
        <v>0</v>
      </c>
    </row>
    <row r="16738" spans="1:4">
      <c r="A16738" s="375">
        <v>2178</v>
      </c>
      <c r="B16738" s="375">
        <v>2156</v>
      </c>
      <c r="C16738" s="375" t="s">
        <v>17362</v>
      </c>
      <c r="D16738" s="377">
        <v>2</v>
      </c>
    </row>
    <row r="16739" spans="1:4">
      <c r="A16739" s="375">
        <v>2179</v>
      </c>
      <c r="B16739" s="375">
        <v>2156</v>
      </c>
      <c r="C16739" s="375" t="s">
        <v>17363</v>
      </c>
      <c r="D16739" s="377">
        <v>2</v>
      </c>
    </row>
    <row r="16740" spans="1:4">
      <c r="A16740" s="375">
        <v>2180</v>
      </c>
      <c r="B16740" s="375">
        <v>2156</v>
      </c>
      <c r="C16740" s="375" t="s">
        <v>17364</v>
      </c>
      <c r="D16740" s="377">
        <v>2</v>
      </c>
    </row>
    <row r="16741" spans="1:4">
      <c r="A16741" s="375">
        <v>2182</v>
      </c>
      <c r="B16741" s="375">
        <v>2156</v>
      </c>
      <c r="C16741" s="375" t="s">
        <v>17365</v>
      </c>
      <c r="D16741" s="377">
        <v>2</v>
      </c>
    </row>
    <row r="16742" spans="1:4">
      <c r="A16742" s="375">
        <v>2183</v>
      </c>
      <c r="B16742" s="375">
        <v>2156</v>
      </c>
      <c r="C16742" s="375" t="s">
        <v>17366</v>
      </c>
      <c r="D16742" s="377">
        <v>2</v>
      </c>
    </row>
    <row r="16743" spans="1:4">
      <c r="A16743" s="375">
        <v>2184</v>
      </c>
      <c r="B16743" s="375">
        <v>2156</v>
      </c>
      <c r="C16743" s="375" t="s">
        <v>17367</v>
      </c>
      <c r="D16743" s="377">
        <v>0</v>
      </c>
    </row>
    <row r="16744" spans="1:4">
      <c r="A16744" s="375">
        <v>2185</v>
      </c>
      <c r="B16744" s="375">
        <v>2156</v>
      </c>
      <c r="C16744" s="375" t="s">
        <v>17368</v>
      </c>
      <c r="D16744" s="377">
        <v>0</v>
      </c>
    </row>
    <row r="16745" spans="1:4">
      <c r="A16745" s="375">
        <v>2187</v>
      </c>
      <c r="B16745" s="375">
        <v>2156</v>
      </c>
      <c r="C16745" s="375" t="s">
        <v>17369</v>
      </c>
      <c r="D16745" s="377">
        <v>2</v>
      </c>
    </row>
    <row r="16746" spans="1:4">
      <c r="A16746" s="375">
        <v>2188</v>
      </c>
      <c r="B16746" s="375">
        <v>2156</v>
      </c>
      <c r="C16746" s="375" t="s">
        <v>17370</v>
      </c>
      <c r="D16746" s="377">
        <v>2</v>
      </c>
    </row>
    <row r="16747" spans="1:4">
      <c r="A16747" s="375">
        <v>2189</v>
      </c>
      <c r="B16747" s="375">
        <v>2156</v>
      </c>
      <c r="C16747" s="375" t="s">
        <v>17371</v>
      </c>
      <c r="D16747" s="377">
        <v>0</v>
      </c>
    </row>
    <row r="16748" spans="1:4">
      <c r="A16748" s="375">
        <v>2192</v>
      </c>
      <c r="B16748" s="375">
        <v>2156</v>
      </c>
      <c r="C16748" s="375" t="s">
        <v>17372</v>
      </c>
      <c r="D16748" s="377">
        <v>0</v>
      </c>
    </row>
    <row r="16749" spans="1:4">
      <c r="A16749" s="375">
        <v>2196</v>
      </c>
      <c r="B16749" s="375">
        <v>2156</v>
      </c>
      <c r="C16749" s="375" t="s">
        <v>17373</v>
      </c>
      <c r="D16749" s="377">
        <v>2</v>
      </c>
    </row>
    <row r="16750" spans="1:4">
      <c r="A16750" s="375">
        <v>2197</v>
      </c>
      <c r="B16750" s="375">
        <v>2156</v>
      </c>
      <c r="C16750" s="375" t="s">
        <v>17374</v>
      </c>
      <c r="D16750" s="377">
        <v>0</v>
      </c>
    </row>
    <row r="16751" spans="1:4">
      <c r="A16751" s="375">
        <v>2199</v>
      </c>
      <c r="B16751" s="375">
        <v>2156</v>
      </c>
      <c r="C16751" s="375" t="s">
        <v>17375</v>
      </c>
      <c r="D16751" s="377">
        <v>0</v>
      </c>
    </row>
    <row r="16752" spans="1:4">
      <c r="A16752" s="375">
        <v>2201</v>
      </c>
      <c r="B16752" s="375">
        <v>2156</v>
      </c>
      <c r="C16752" s="375" t="s">
        <v>17376</v>
      </c>
      <c r="D16752" s="377">
        <v>0</v>
      </c>
    </row>
    <row r="16753" spans="1:4">
      <c r="A16753" s="375">
        <v>2202</v>
      </c>
      <c r="B16753" s="375">
        <v>2156</v>
      </c>
      <c r="C16753" s="375" t="s">
        <v>17377</v>
      </c>
      <c r="D16753" s="377">
        <v>2</v>
      </c>
    </row>
    <row r="16754" spans="1:4">
      <c r="A16754" s="375">
        <v>2203</v>
      </c>
      <c r="B16754" s="375">
        <v>2156</v>
      </c>
      <c r="C16754" s="375" t="s">
        <v>17378</v>
      </c>
      <c r="D16754" s="377">
        <v>2</v>
      </c>
    </row>
    <row r="16755" spans="1:4">
      <c r="A16755" s="375">
        <v>2206</v>
      </c>
      <c r="B16755" s="375">
        <v>2156</v>
      </c>
      <c r="C16755" s="375" t="s">
        <v>17379</v>
      </c>
      <c r="D16755" s="377">
        <v>0</v>
      </c>
    </row>
    <row r="16756" spans="1:4">
      <c r="A16756" s="375">
        <v>2207</v>
      </c>
      <c r="B16756" s="375">
        <v>2156</v>
      </c>
      <c r="C16756" s="375" t="s">
        <v>17380</v>
      </c>
      <c r="D16756" s="377">
        <v>0</v>
      </c>
    </row>
    <row r="16757" spans="1:4">
      <c r="A16757" s="375">
        <v>2208</v>
      </c>
      <c r="B16757" s="375">
        <v>2156</v>
      </c>
      <c r="C16757" s="375" t="s">
        <v>17381</v>
      </c>
      <c r="D16757" s="377">
        <v>0</v>
      </c>
    </row>
    <row r="16758" spans="1:4">
      <c r="A16758" s="375">
        <v>2209</v>
      </c>
      <c r="B16758" s="375">
        <v>2156</v>
      </c>
      <c r="C16758" s="375" t="s">
        <v>17382</v>
      </c>
      <c r="D16758" s="377">
        <v>0</v>
      </c>
    </row>
    <row r="16759" spans="1:4">
      <c r="A16759" s="375">
        <v>2210</v>
      </c>
      <c r="B16759" s="375">
        <v>2156</v>
      </c>
      <c r="C16759" s="375" t="s">
        <v>17383</v>
      </c>
      <c r="D16759" s="377">
        <v>0</v>
      </c>
    </row>
    <row r="16760" spans="1:4">
      <c r="A16760" s="375">
        <v>2211</v>
      </c>
      <c r="B16760" s="375">
        <v>2156</v>
      </c>
      <c r="C16760" s="375" t="s">
        <v>17384</v>
      </c>
      <c r="D16760" s="377">
        <v>0</v>
      </c>
    </row>
    <row r="16761" spans="1:4">
      <c r="A16761" s="375">
        <v>2212</v>
      </c>
      <c r="B16761" s="375">
        <v>2156</v>
      </c>
      <c r="C16761" s="375" t="s">
        <v>17385</v>
      </c>
      <c r="D16761" s="377">
        <v>2</v>
      </c>
    </row>
    <row r="16762" spans="1:4">
      <c r="A16762" s="375">
        <v>2213</v>
      </c>
      <c r="B16762" s="375">
        <v>2156</v>
      </c>
      <c r="C16762" s="375" t="s">
        <v>17386</v>
      </c>
      <c r="D16762" s="377">
        <v>0</v>
      </c>
    </row>
    <row r="16763" spans="1:4">
      <c r="A16763" s="375">
        <v>2214</v>
      </c>
      <c r="B16763" s="375">
        <v>2156</v>
      </c>
      <c r="C16763" s="375" t="s">
        <v>17387</v>
      </c>
      <c r="D16763" s="377">
        <v>0</v>
      </c>
    </row>
    <row r="16764" spans="1:4">
      <c r="A16764" s="375">
        <v>2215</v>
      </c>
      <c r="B16764" s="375">
        <v>2156</v>
      </c>
      <c r="C16764" s="375" t="s">
        <v>17388</v>
      </c>
      <c r="D16764" s="377">
        <v>2</v>
      </c>
    </row>
    <row r="16765" spans="1:4">
      <c r="A16765" s="375">
        <v>2312</v>
      </c>
      <c r="B16765" s="375">
        <v>2156</v>
      </c>
      <c r="C16765" s="375" t="s">
        <v>17389</v>
      </c>
      <c r="D16765" s="377">
        <v>2</v>
      </c>
    </row>
    <row r="16766" spans="1:4">
      <c r="A16766" s="375">
        <v>2317</v>
      </c>
      <c r="B16766" s="375">
        <v>2156</v>
      </c>
      <c r="C16766" s="375" t="s">
        <v>17390</v>
      </c>
      <c r="D16766" s="377">
        <v>2</v>
      </c>
    </row>
    <row r="16767" spans="1:4">
      <c r="A16767" s="375">
        <v>2322</v>
      </c>
      <c r="B16767" s="375">
        <v>2156</v>
      </c>
      <c r="C16767" s="375" t="s">
        <v>17391</v>
      </c>
      <c r="D16767" s="377">
        <v>2</v>
      </c>
    </row>
    <row r="16768" spans="1:4">
      <c r="A16768" s="375">
        <v>2323</v>
      </c>
      <c r="B16768" s="375">
        <v>2156</v>
      </c>
      <c r="C16768" s="375" t="s">
        <v>17392</v>
      </c>
      <c r="D16768" s="377">
        <v>0</v>
      </c>
    </row>
    <row r="16769" spans="1:4">
      <c r="A16769" s="375">
        <v>2324</v>
      </c>
      <c r="B16769" s="375">
        <v>2156</v>
      </c>
      <c r="C16769" s="375" t="s">
        <v>17393</v>
      </c>
      <c r="D16769" s="377">
        <v>2</v>
      </c>
    </row>
    <row r="16770" spans="1:4">
      <c r="A16770" s="375">
        <v>2326</v>
      </c>
      <c r="B16770" s="375">
        <v>2156</v>
      </c>
      <c r="C16770" s="375" t="s">
        <v>17394</v>
      </c>
      <c r="D16770" s="377">
        <v>2</v>
      </c>
    </row>
    <row r="16771" spans="1:4">
      <c r="A16771" s="375">
        <v>2328</v>
      </c>
      <c r="B16771" s="375">
        <v>2156</v>
      </c>
      <c r="C16771" s="375" t="s">
        <v>17395</v>
      </c>
      <c r="D16771" s="377">
        <v>2</v>
      </c>
    </row>
    <row r="16772" spans="1:4">
      <c r="A16772" s="375">
        <v>2330</v>
      </c>
      <c r="B16772" s="375">
        <v>2156</v>
      </c>
      <c r="C16772" s="375" t="s">
        <v>17396</v>
      </c>
      <c r="D16772" s="377">
        <v>2</v>
      </c>
    </row>
    <row r="16773" spans="1:4">
      <c r="A16773" s="375">
        <v>2338</v>
      </c>
      <c r="B16773" s="375">
        <v>2156</v>
      </c>
      <c r="C16773" s="375" t="s">
        <v>17397</v>
      </c>
      <c r="D16773" s="377">
        <v>2</v>
      </c>
    </row>
    <row r="16774" spans="1:4">
      <c r="A16774" s="375">
        <v>2341</v>
      </c>
      <c r="B16774" s="375">
        <v>2156</v>
      </c>
      <c r="C16774" s="375" t="s">
        <v>17398</v>
      </c>
      <c r="D16774" s="377">
        <v>2</v>
      </c>
    </row>
    <row r="16775" spans="1:4">
      <c r="A16775" s="375">
        <v>2342</v>
      </c>
      <c r="B16775" s="375">
        <v>2156</v>
      </c>
      <c r="C16775" s="375" t="s">
        <v>17399</v>
      </c>
      <c r="D16775" s="377">
        <v>2</v>
      </c>
    </row>
    <row r="16776" spans="1:4">
      <c r="A16776" s="375">
        <v>2343</v>
      </c>
      <c r="B16776" s="375">
        <v>2156</v>
      </c>
      <c r="C16776" s="375" t="s">
        <v>17400</v>
      </c>
      <c r="D16776" s="377">
        <v>2</v>
      </c>
    </row>
    <row r="16777" spans="1:4">
      <c r="A16777" s="375">
        <v>2345</v>
      </c>
      <c r="B16777" s="375">
        <v>2156</v>
      </c>
      <c r="C16777" s="375" t="s">
        <v>17401</v>
      </c>
      <c r="D16777" s="377">
        <v>2</v>
      </c>
    </row>
    <row r="16778" spans="1:4">
      <c r="A16778" s="375">
        <v>2346</v>
      </c>
      <c r="B16778" s="375">
        <v>2156</v>
      </c>
      <c r="C16778" s="375" t="s">
        <v>17402</v>
      </c>
      <c r="D16778" s="377">
        <v>2</v>
      </c>
    </row>
    <row r="16779" spans="1:4">
      <c r="A16779" s="375">
        <v>2347</v>
      </c>
      <c r="B16779" s="375">
        <v>2156</v>
      </c>
      <c r="C16779" s="375" t="s">
        <v>17403</v>
      </c>
      <c r="D16779" s="377">
        <v>2</v>
      </c>
    </row>
    <row r="16780" spans="1:4">
      <c r="A16780" s="375">
        <v>3102</v>
      </c>
      <c r="B16780" s="375">
        <v>2156</v>
      </c>
      <c r="C16780" s="375" t="s">
        <v>17404</v>
      </c>
      <c r="D16780" s="377">
        <v>2</v>
      </c>
    </row>
    <row r="16781" spans="1:4">
      <c r="A16781" s="375">
        <v>3103</v>
      </c>
      <c r="B16781" s="375">
        <v>2156</v>
      </c>
      <c r="C16781" s="375" t="s">
        <v>17405</v>
      </c>
      <c r="D16781" s="377">
        <v>2</v>
      </c>
    </row>
    <row r="16782" spans="1:4">
      <c r="A16782" s="375">
        <v>3104</v>
      </c>
      <c r="B16782" s="375">
        <v>2156</v>
      </c>
      <c r="C16782" s="375" t="s">
        <v>17406</v>
      </c>
      <c r="D16782" s="377">
        <v>0</v>
      </c>
    </row>
    <row r="16783" spans="1:4">
      <c r="A16783" s="375">
        <v>3105</v>
      </c>
      <c r="B16783" s="375">
        <v>2156</v>
      </c>
      <c r="C16783" s="375" t="s">
        <v>17407</v>
      </c>
      <c r="D16783" s="377">
        <v>0</v>
      </c>
    </row>
    <row r="16784" spans="1:4">
      <c r="A16784" s="375">
        <v>3108</v>
      </c>
      <c r="B16784" s="375">
        <v>2156</v>
      </c>
      <c r="C16784" s="375" t="s">
        <v>17408</v>
      </c>
      <c r="D16784" s="377">
        <v>2</v>
      </c>
    </row>
    <row r="16785" spans="1:4">
      <c r="A16785" s="375">
        <v>3109</v>
      </c>
      <c r="B16785" s="375">
        <v>2156</v>
      </c>
      <c r="C16785" s="375" t="s">
        <v>17409</v>
      </c>
      <c r="D16785" s="377">
        <v>2</v>
      </c>
    </row>
    <row r="16786" spans="1:4">
      <c r="A16786" s="375">
        <v>3115</v>
      </c>
      <c r="B16786" s="375">
        <v>2156</v>
      </c>
      <c r="C16786" s="375" t="s">
        <v>17410</v>
      </c>
      <c r="D16786" s="377">
        <v>2</v>
      </c>
    </row>
    <row r="16787" spans="1:4">
      <c r="A16787" s="375">
        <v>3116</v>
      </c>
      <c r="B16787" s="375">
        <v>2156</v>
      </c>
      <c r="C16787" s="375" t="s">
        <v>17411</v>
      </c>
      <c r="D16787" s="377">
        <v>0</v>
      </c>
    </row>
    <row r="16788" spans="1:4">
      <c r="A16788" s="375">
        <v>3120</v>
      </c>
      <c r="B16788" s="375">
        <v>2156</v>
      </c>
      <c r="C16788" s="375" t="s">
        <v>17412</v>
      </c>
      <c r="D16788" s="377">
        <v>0</v>
      </c>
    </row>
    <row r="16789" spans="1:4">
      <c r="A16789" s="375">
        <v>3121</v>
      </c>
      <c r="B16789" s="375">
        <v>2156</v>
      </c>
      <c r="C16789" s="375" t="s">
        <v>17413</v>
      </c>
      <c r="D16789" s="377">
        <v>0</v>
      </c>
    </row>
    <row r="16790" spans="1:4">
      <c r="A16790" s="375">
        <v>3141</v>
      </c>
      <c r="B16790" s="375">
        <v>2156</v>
      </c>
      <c r="C16790" s="375" t="s">
        <v>17414</v>
      </c>
      <c r="D16790" s="377">
        <v>0</v>
      </c>
    </row>
    <row r="16791" spans="1:4">
      <c r="A16791" s="375">
        <v>3145</v>
      </c>
      <c r="B16791" s="375">
        <v>2156</v>
      </c>
      <c r="C16791" s="375" t="s">
        <v>17415</v>
      </c>
      <c r="D16791" s="377">
        <v>0</v>
      </c>
    </row>
    <row r="16792" spans="1:4">
      <c r="A16792" s="375">
        <v>3146</v>
      </c>
      <c r="B16792" s="375">
        <v>2156</v>
      </c>
      <c r="C16792" s="375" t="s">
        <v>17416</v>
      </c>
      <c r="D16792" s="377">
        <v>0</v>
      </c>
    </row>
    <row r="16793" spans="1:4">
      <c r="A16793" s="375">
        <v>3147</v>
      </c>
      <c r="B16793" s="375">
        <v>2156</v>
      </c>
      <c r="C16793" s="375" t="s">
        <v>17417</v>
      </c>
      <c r="D16793" s="377">
        <v>0</v>
      </c>
    </row>
    <row r="16794" spans="1:4">
      <c r="A16794" s="375">
        <v>3181</v>
      </c>
      <c r="B16794" s="375">
        <v>2156</v>
      </c>
      <c r="C16794" s="375" t="s">
        <v>17418</v>
      </c>
      <c r="D16794" s="377">
        <v>0</v>
      </c>
    </row>
    <row r="16795" spans="1:4">
      <c r="A16795" s="375">
        <v>3199</v>
      </c>
      <c r="B16795" s="375">
        <v>2156</v>
      </c>
      <c r="C16795" s="375" t="s">
        <v>17419</v>
      </c>
      <c r="D16795" s="377">
        <v>2</v>
      </c>
    </row>
    <row r="16796" spans="1:4">
      <c r="A16796" s="375">
        <v>4109</v>
      </c>
      <c r="B16796" s="375">
        <v>2156</v>
      </c>
      <c r="C16796" s="375" t="s">
        <v>17420</v>
      </c>
      <c r="D16796" s="377">
        <v>2</v>
      </c>
    </row>
    <row r="16797" spans="1:4">
      <c r="A16797" s="375">
        <v>4111</v>
      </c>
      <c r="B16797" s="375">
        <v>2156</v>
      </c>
      <c r="C16797" s="375" t="s">
        <v>17421</v>
      </c>
      <c r="D16797" s="377">
        <v>2</v>
      </c>
    </row>
    <row r="16798" spans="1:4">
      <c r="A16798" s="375">
        <v>4112</v>
      </c>
      <c r="B16798" s="375">
        <v>2156</v>
      </c>
      <c r="C16798" s="375" t="s">
        <v>17422</v>
      </c>
      <c r="D16798" s="377">
        <v>0</v>
      </c>
    </row>
    <row r="16799" spans="1:4">
      <c r="A16799" s="375">
        <v>4116</v>
      </c>
      <c r="B16799" s="375">
        <v>2156</v>
      </c>
      <c r="C16799" s="375" t="s">
        <v>17423</v>
      </c>
      <c r="D16799" s="377">
        <v>0</v>
      </c>
    </row>
    <row r="16800" spans="1:4">
      <c r="A16800" s="375">
        <v>4117</v>
      </c>
      <c r="B16800" s="375">
        <v>2156</v>
      </c>
      <c r="C16800" s="375" t="s">
        <v>17424</v>
      </c>
      <c r="D16800" s="377">
        <v>2</v>
      </c>
    </row>
    <row r="16801" spans="1:4">
      <c r="A16801" s="375">
        <v>4121</v>
      </c>
      <c r="B16801" s="375">
        <v>2156</v>
      </c>
      <c r="C16801" s="375" t="s">
        <v>17425</v>
      </c>
      <c r="D16801" s="377">
        <v>2</v>
      </c>
    </row>
    <row r="16802" spans="1:4">
      <c r="A16802" s="375">
        <v>4123</v>
      </c>
      <c r="B16802" s="375">
        <v>2156</v>
      </c>
      <c r="C16802" s="375" t="s">
        <v>17426</v>
      </c>
      <c r="D16802" s="377">
        <v>0</v>
      </c>
    </row>
    <row r="16803" spans="1:4">
      <c r="A16803" s="375">
        <v>4124</v>
      </c>
      <c r="B16803" s="375">
        <v>2156</v>
      </c>
      <c r="C16803" s="375" t="s">
        <v>17427</v>
      </c>
      <c r="D16803" s="377">
        <v>0</v>
      </c>
    </row>
    <row r="16804" spans="1:4">
      <c r="A16804" s="375">
        <v>4126</v>
      </c>
      <c r="B16804" s="375">
        <v>2156</v>
      </c>
      <c r="C16804" s="375" t="s">
        <v>17428</v>
      </c>
      <c r="D16804" s="377">
        <v>2</v>
      </c>
    </row>
    <row r="16805" spans="1:4">
      <c r="A16805" s="375">
        <v>4130</v>
      </c>
      <c r="B16805" s="375">
        <v>2156</v>
      </c>
      <c r="C16805" s="375" t="s">
        <v>17429</v>
      </c>
      <c r="D16805" s="377">
        <v>0</v>
      </c>
    </row>
    <row r="16806" spans="1:4">
      <c r="A16806" s="375">
        <v>4131</v>
      </c>
      <c r="B16806" s="375">
        <v>2156</v>
      </c>
      <c r="C16806" s="375" t="s">
        <v>17430</v>
      </c>
      <c r="D16806" s="377">
        <v>2</v>
      </c>
    </row>
    <row r="16807" spans="1:4">
      <c r="A16807" s="375">
        <v>4132</v>
      </c>
      <c r="B16807" s="375">
        <v>2156</v>
      </c>
      <c r="C16807" s="375" t="s">
        <v>17431</v>
      </c>
      <c r="D16807" s="377">
        <v>2</v>
      </c>
    </row>
    <row r="16808" spans="1:4">
      <c r="A16808" s="375">
        <v>4140</v>
      </c>
      <c r="B16808" s="375">
        <v>2156</v>
      </c>
      <c r="C16808" s="375" t="s">
        <v>17432</v>
      </c>
      <c r="D16808" s="377">
        <v>0</v>
      </c>
    </row>
    <row r="16809" spans="1:4">
      <c r="A16809" s="375">
        <v>4170</v>
      </c>
      <c r="B16809" s="375">
        <v>2156</v>
      </c>
      <c r="C16809" s="375" t="s">
        <v>17433</v>
      </c>
      <c r="D16809" s="377">
        <v>0</v>
      </c>
    </row>
    <row r="16810" spans="1:4">
      <c r="A16810" s="375">
        <v>4173</v>
      </c>
      <c r="B16810" s="375">
        <v>2156</v>
      </c>
      <c r="C16810" s="375" t="s">
        <v>17434</v>
      </c>
      <c r="D16810" s="377">
        <v>2</v>
      </c>
    </row>
    <row r="16811" spans="1:4">
      <c r="A16811" s="375">
        <v>4179</v>
      </c>
      <c r="B16811" s="375">
        <v>2156</v>
      </c>
      <c r="C16811" s="375" t="s">
        <v>17435</v>
      </c>
      <c r="D16811" s="377">
        <v>0</v>
      </c>
    </row>
    <row r="16812" spans="1:4">
      <c r="A16812" s="375">
        <v>4180</v>
      </c>
      <c r="B16812" s="375">
        <v>2156</v>
      </c>
      <c r="C16812" s="375" t="s">
        <v>17436</v>
      </c>
      <c r="D16812" s="377">
        <v>0</v>
      </c>
    </row>
    <row r="16813" spans="1:4">
      <c r="A16813" s="375">
        <v>4181</v>
      </c>
      <c r="B16813" s="375">
        <v>2156</v>
      </c>
      <c r="C16813" s="375" t="s">
        <v>17437</v>
      </c>
      <c r="D16813" s="377">
        <v>0</v>
      </c>
    </row>
    <row r="16814" spans="1:4">
      <c r="A16814" s="375">
        <v>4190</v>
      </c>
      <c r="B16814" s="375">
        <v>2156</v>
      </c>
      <c r="C16814" s="375" t="s">
        <v>17438</v>
      </c>
      <c r="D16814" s="377">
        <v>0</v>
      </c>
    </row>
    <row r="16815" spans="1:4">
      <c r="A16815" s="375">
        <v>4191</v>
      </c>
      <c r="B16815" s="375">
        <v>2156</v>
      </c>
      <c r="C16815" s="375" t="s">
        <v>17439</v>
      </c>
      <c r="D16815" s="377">
        <v>0</v>
      </c>
    </row>
    <row r="16816" spans="1:4">
      <c r="A16816" s="375">
        <v>4192</v>
      </c>
      <c r="B16816" s="375">
        <v>2156</v>
      </c>
      <c r="C16816" s="375" t="s">
        <v>17440</v>
      </c>
      <c r="D16816" s="377">
        <v>0</v>
      </c>
    </row>
    <row r="16817" spans="1:4">
      <c r="A16817" s="375">
        <v>4196</v>
      </c>
      <c r="B16817" s="375">
        <v>2156</v>
      </c>
      <c r="C16817" s="375" t="s">
        <v>17441</v>
      </c>
      <c r="D16817" s="377">
        <v>2</v>
      </c>
    </row>
    <row r="16818" spans="1:4">
      <c r="A16818" s="375">
        <v>4199</v>
      </c>
      <c r="B16818" s="375">
        <v>2156</v>
      </c>
      <c r="C16818" s="375" t="s">
        <v>17442</v>
      </c>
      <c r="D16818" s="377">
        <v>2</v>
      </c>
    </row>
    <row r="16819" spans="1:4">
      <c r="A16819" s="375">
        <v>5002</v>
      </c>
      <c r="B16819" s="375">
        <v>2156</v>
      </c>
      <c r="C16819" s="375" t="s">
        <v>17443</v>
      </c>
      <c r="D16819" s="377">
        <v>2</v>
      </c>
    </row>
    <row r="16820" spans="1:4">
      <c r="A16820" s="375">
        <v>5003</v>
      </c>
      <c r="B16820" s="375">
        <v>2156</v>
      </c>
      <c r="C16820" s="375" t="s">
        <v>17444</v>
      </c>
      <c r="D16820" s="377">
        <v>2</v>
      </c>
    </row>
    <row r="16821" spans="1:4">
      <c r="A16821" s="375">
        <v>5008</v>
      </c>
      <c r="B16821" s="375">
        <v>2156</v>
      </c>
      <c r="C16821" s="375" t="s">
        <v>17445</v>
      </c>
      <c r="D16821" s="377">
        <v>2</v>
      </c>
    </row>
    <row r="16822" spans="1:4">
      <c r="A16822" s="375">
        <v>6002</v>
      </c>
      <c r="B16822" s="375">
        <v>2156</v>
      </c>
      <c r="C16822" s="375" t="s">
        <v>17446</v>
      </c>
      <c r="D16822" s="377">
        <v>2</v>
      </c>
    </row>
    <row r="16823" spans="1:4">
      <c r="A16823" s="375">
        <v>6022</v>
      </c>
      <c r="B16823" s="375">
        <v>2156</v>
      </c>
      <c r="C16823" s="375" t="s">
        <v>17447</v>
      </c>
      <c r="D16823" s="377">
        <v>2</v>
      </c>
    </row>
    <row r="16824" spans="1:4">
      <c r="A16824" s="375">
        <v>6034</v>
      </c>
      <c r="B16824" s="375">
        <v>2156</v>
      </c>
      <c r="C16824" s="375" t="s">
        <v>17448</v>
      </c>
      <c r="D16824" s="377">
        <v>2</v>
      </c>
    </row>
    <row r="16825" spans="1:4">
      <c r="A16825" s="375">
        <v>6042</v>
      </c>
      <c r="B16825" s="375">
        <v>2156</v>
      </c>
      <c r="C16825" s="375" t="s">
        <v>17449</v>
      </c>
      <c r="D16825" s="377">
        <v>2</v>
      </c>
    </row>
    <row r="16826" spans="1:4">
      <c r="A16826" s="375">
        <v>6082</v>
      </c>
      <c r="B16826" s="375">
        <v>2156</v>
      </c>
      <c r="C16826" s="375" t="s">
        <v>17450</v>
      </c>
      <c r="D16826" s="377">
        <v>2</v>
      </c>
    </row>
    <row r="16827" spans="1:4">
      <c r="A16827" s="375">
        <v>1099</v>
      </c>
      <c r="B16827" s="375">
        <v>2162</v>
      </c>
      <c r="C16827" s="375" t="s">
        <v>17451</v>
      </c>
      <c r="D16827" s="377">
        <v>0</v>
      </c>
    </row>
    <row r="16828" spans="1:4">
      <c r="A16828" s="375">
        <v>1100</v>
      </c>
      <c r="B16828" s="375">
        <v>2162</v>
      </c>
      <c r="C16828" s="375" t="s">
        <v>17452</v>
      </c>
      <c r="D16828" s="377">
        <v>2</v>
      </c>
    </row>
    <row r="16829" spans="1:4">
      <c r="A16829" s="375">
        <v>1101</v>
      </c>
      <c r="B16829" s="375">
        <v>2162</v>
      </c>
      <c r="C16829" s="375" t="s">
        <v>17453</v>
      </c>
      <c r="D16829" s="377">
        <v>0</v>
      </c>
    </row>
    <row r="16830" spans="1:4">
      <c r="A16830" s="375">
        <v>1102</v>
      </c>
      <c r="B16830" s="375">
        <v>2162</v>
      </c>
      <c r="C16830" s="375" t="s">
        <v>17454</v>
      </c>
      <c r="D16830" s="377">
        <v>2</v>
      </c>
    </row>
    <row r="16831" spans="1:4">
      <c r="A16831" s="375">
        <v>1103</v>
      </c>
      <c r="B16831" s="375">
        <v>2162</v>
      </c>
      <c r="C16831" s="375" t="s">
        <v>17455</v>
      </c>
      <c r="D16831" s="377">
        <v>0</v>
      </c>
    </row>
    <row r="16832" spans="1:4">
      <c r="A16832" s="375">
        <v>1104</v>
      </c>
      <c r="B16832" s="375">
        <v>2162</v>
      </c>
      <c r="C16832" s="375" t="s">
        <v>17456</v>
      </c>
      <c r="D16832" s="377">
        <v>2</v>
      </c>
    </row>
    <row r="16833" spans="1:4">
      <c r="A16833" s="375">
        <v>1105</v>
      </c>
      <c r="B16833" s="375">
        <v>2162</v>
      </c>
      <c r="C16833" s="375" t="s">
        <v>17457</v>
      </c>
      <c r="D16833" s="377">
        <v>2</v>
      </c>
    </row>
    <row r="16834" spans="1:4">
      <c r="A16834" s="375">
        <v>1106</v>
      </c>
      <c r="B16834" s="375">
        <v>2162</v>
      </c>
      <c r="C16834" s="375" t="s">
        <v>17458</v>
      </c>
      <c r="D16834" s="377">
        <v>2</v>
      </c>
    </row>
    <row r="16835" spans="1:4">
      <c r="A16835" s="375">
        <v>1107</v>
      </c>
      <c r="B16835" s="375">
        <v>2162</v>
      </c>
      <c r="C16835" s="375" t="s">
        <v>17459</v>
      </c>
      <c r="D16835" s="377">
        <v>0</v>
      </c>
    </row>
    <row r="16836" spans="1:4">
      <c r="A16836" s="375">
        <v>1109</v>
      </c>
      <c r="B16836" s="375">
        <v>2162</v>
      </c>
      <c r="C16836" s="375" t="s">
        <v>17460</v>
      </c>
      <c r="D16836" s="377">
        <v>2</v>
      </c>
    </row>
    <row r="16837" spans="1:4">
      <c r="A16837" s="375">
        <v>1113</v>
      </c>
      <c r="B16837" s="375">
        <v>2162</v>
      </c>
      <c r="C16837" s="375" t="s">
        <v>17461</v>
      </c>
      <c r="D16837" s="377">
        <v>2</v>
      </c>
    </row>
    <row r="16838" spans="1:4">
      <c r="A16838" s="375">
        <v>1114</v>
      </c>
      <c r="B16838" s="375">
        <v>2162</v>
      </c>
      <c r="C16838" s="375" t="s">
        <v>17462</v>
      </c>
      <c r="D16838" s="377">
        <v>2</v>
      </c>
    </row>
    <row r="16839" spans="1:4">
      <c r="A16839" s="375">
        <v>1115</v>
      </c>
      <c r="B16839" s="375">
        <v>2162</v>
      </c>
      <c r="C16839" s="375" t="s">
        <v>17463</v>
      </c>
      <c r="D16839" s="377">
        <v>2</v>
      </c>
    </row>
    <row r="16840" spans="1:4">
      <c r="A16840" s="375">
        <v>1120</v>
      </c>
      <c r="B16840" s="375">
        <v>2162</v>
      </c>
      <c r="C16840" s="375" t="s">
        <v>17464</v>
      </c>
      <c r="D16840" s="377">
        <v>2</v>
      </c>
    </row>
    <row r="16841" spans="1:4">
      <c r="A16841" s="375">
        <v>1121</v>
      </c>
      <c r="B16841" s="375">
        <v>2162</v>
      </c>
      <c r="C16841" s="375" t="s">
        <v>17465</v>
      </c>
      <c r="D16841" s="377">
        <v>0</v>
      </c>
    </row>
    <row r="16842" spans="1:4">
      <c r="A16842" s="375">
        <v>1123</v>
      </c>
      <c r="B16842" s="375">
        <v>2162</v>
      </c>
      <c r="C16842" s="375" t="s">
        <v>17466</v>
      </c>
      <c r="D16842" s="377">
        <v>2</v>
      </c>
    </row>
    <row r="16843" spans="1:4">
      <c r="A16843" s="375">
        <v>1124</v>
      </c>
      <c r="B16843" s="375">
        <v>2162</v>
      </c>
      <c r="C16843" s="375" t="s">
        <v>17467</v>
      </c>
      <c r="D16843" s="377">
        <v>0</v>
      </c>
    </row>
    <row r="16844" spans="1:4">
      <c r="A16844" s="375">
        <v>1125</v>
      </c>
      <c r="B16844" s="375">
        <v>2162</v>
      </c>
      <c r="C16844" s="375" t="s">
        <v>17468</v>
      </c>
      <c r="D16844" s="377">
        <v>0</v>
      </c>
    </row>
    <row r="16845" spans="1:4">
      <c r="A16845" s="375">
        <v>1126</v>
      </c>
      <c r="B16845" s="375">
        <v>2162</v>
      </c>
      <c r="C16845" s="375" t="s">
        <v>17469</v>
      </c>
      <c r="D16845" s="377">
        <v>0</v>
      </c>
    </row>
    <row r="16846" spans="1:4">
      <c r="A16846" s="375">
        <v>1127</v>
      </c>
      <c r="B16846" s="375">
        <v>2162</v>
      </c>
      <c r="C16846" s="375" t="s">
        <v>17470</v>
      </c>
      <c r="D16846" s="377">
        <v>2</v>
      </c>
    </row>
    <row r="16847" spans="1:4">
      <c r="A16847" s="375">
        <v>1128</v>
      </c>
      <c r="B16847" s="375">
        <v>2162</v>
      </c>
      <c r="C16847" s="375" t="s">
        <v>17471</v>
      </c>
      <c r="D16847" s="377">
        <v>2</v>
      </c>
    </row>
    <row r="16848" spans="1:4">
      <c r="A16848" s="375">
        <v>1129</v>
      </c>
      <c r="B16848" s="375">
        <v>2162</v>
      </c>
      <c r="C16848" s="375" t="s">
        <v>17472</v>
      </c>
      <c r="D16848" s="377">
        <v>2</v>
      </c>
    </row>
    <row r="16849" spans="1:4">
      <c r="A16849" s="375">
        <v>1130</v>
      </c>
      <c r="B16849" s="375">
        <v>2162</v>
      </c>
      <c r="C16849" s="375" t="s">
        <v>17473</v>
      </c>
      <c r="D16849" s="377">
        <v>2</v>
      </c>
    </row>
    <row r="16850" spans="1:4">
      <c r="A16850" s="375">
        <v>1131</v>
      </c>
      <c r="B16850" s="375">
        <v>2162</v>
      </c>
      <c r="C16850" s="375" t="s">
        <v>17474</v>
      </c>
      <c r="D16850" s="377">
        <v>0</v>
      </c>
    </row>
    <row r="16851" spans="1:4">
      <c r="A16851" s="375">
        <v>1132</v>
      </c>
      <c r="B16851" s="375">
        <v>2162</v>
      </c>
      <c r="C16851" s="375" t="s">
        <v>17475</v>
      </c>
      <c r="D16851" s="377">
        <v>2</v>
      </c>
    </row>
    <row r="16852" spans="1:4">
      <c r="A16852" s="375">
        <v>1137</v>
      </c>
      <c r="B16852" s="375">
        <v>2162</v>
      </c>
      <c r="C16852" s="375" t="s">
        <v>17476</v>
      </c>
      <c r="D16852" s="377">
        <v>2</v>
      </c>
    </row>
    <row r="16853" spans="1:4">
      <c r="A16853" s="375">
        <v>1151</v>
      </c>
      <c r="B16853" s="375">
        <v>2162</v>
      </c>
      <c r="C16853" s="375" t="s">
        <v>17477</v>
      </c>
      <c r="D16853" s="377">
        <v>0</v>
      </c>
    </row>
    <row r="16854" spans="1:4">
      <c r="A16854" s="375">
        <v>1152</v>
      </c>
      <c r="B16854" s="375">
        <v>2162</v>
      </c>
      <c r="C16854" s="375" t="s">
        <v>17478</v>
      </c>
      <c r="D16854" s="377">
        <v>0</v>
      </c>
    </row>
    <row r="16855" spans="1:4">
      <c r="A16855" s="375">
        <v>1153</v>
      </c>
      <c r="B16855" s="375">
        <v>2162</v>
      </c>
      <c r="C16855" s="375" t="s">
        <v>17479</v>
      </c>
      <c r="D16855" s="377">
        <v>2</v>
      </c>
    </row>
    <row r="16856" spans="1:4">
      <c r="A16856" s="375">
        <v>1157</v>
      </c>
      <c r="B16856" s="375">
        <v>2162</v>
      </c>
      <c r="C16856" s="375" t="s">
        <v>17480</v>
      </c>
      <c r="D16856" s="377">
        <v>2</v>
      </c>
    </row>
    <row r="16857" spans="1:4">
      <c r="A16857" s="375">
        <v>1175</v>
      </c>
      <c r="B16857" s="375">
        <v>2162</v>
      </c>
      <c r="C16857" s="375" t="s">
        <v>17481</v>
      </c>
      <c r="D16857" s="377">
        <v>0</v>
      </c>
    </row>
    <row r="16858" spans="1:4">
      <c r="A16858" s="375">
        <v>1181</v>
      </c>
      <c r="B16858" s="375">
        <v>2162</v>
      </c>
      <c r="C16858" s="375" t="s">
        <v>17482</v>
      </c>
      <c r="D16858" s="377">
        <v>0</v>
      </c>
    </row>
    <row r="16859" spans="1:4">
      <c r="A16859" s="375">
        <v>1183</v>
      </c>
      <c r="B16859" s="375">
        <v>2162</v>
      </c>
      <c r="C16859" s="375" t="s">
        <v>17483</v>
      </c>
      <c r="D16859" s="377">
        <v>2</v>
      </c>
    </row>
    <row r="16860" spans="1:4">
      <c r="A16860" s="375">
        <v>1185</v>
      </c>
      <c r="B16860" s="375">
        <v>2162</v>
      </c>
      <c r="C16860" s="375" t="s">
        <v>17484</v>
      </c>
      <c r="D16860" s="377">
        <v>2</v>
      </c>
    </row>
    <row r="16861" spans="1:4">
      <c r="A16861" s="375">
        <v>1186</v>
      </c>
      <c r="B16861" s="375">
        <v>2162</v>
      </c>
      <c r="C16861" s="375" t="s">
        <v>17485</v>
      </c>
      <c r="D16861" s="377">
        <v>0</v>
      </c>
    </row>
    <row r="16862" spans="1:4">
      <c r="A16862" s="375">
        <v>1187</v>
      </c>
      <c r="B16862" s="375">
        <v>2162</v>
      </c>
      <c r="C16862" s="375" t="s">
        <v>17486</v>
      </c>
      <c r="D16862" s="377">
        <v>0</v>
      </c>
    </row>
    <row r="16863" spans="1:4">
      <c r="A16863" s="375">
        <v>1188</v>
      </c>
      <c r="B16863" s="375">
        <v>2162</v>
      </c>
      <c r="C16863" s="375" t="s">
        <v>17487</v>
      </c>
      <c r="D16863" s="377">
        <v>0</v>
      </c>
    </row>
    <row r="16864" spans="1:4">
      <c r="A16864" s="375">
        <v>1189</v>
      </c>
      <c r="B16864" s="375">
        <v>2162</v>
      </c>
      <c r="C16864" s="375" t="s">
        <v>17488</v>
      </c>
      <c r="D16864" s="377">
        <v>0</v>
      </c>
    </row>
    <row r="16865" spans="1:4">
      <c r="A16865" s="375">
        <v>1190</v>
      </c>
      <c r="B16865" s="375">
        <v>2162</v>
      </c>
      <c r="C16865" s="375" t="s">
        <v>17489</v>
      </c>
      <c r="D16865" s="377">
        <v>0</v>
      </c>
    </row>
    <row r="16866" spans="1:4">
      <c r="A16866" s="375">
        <v>1192</v>
      </c>
      <c r="B16866" s="375">
        <v>2162</v>
      </c>
      <c r="C16866" s="375" t="s">
        <v>17490</v>
      </c>
      <c r="D16866" s="377">
        <v>0</v>
      </c>
    </row>
    <row r="16867" spans="1:4">
      <c r="A16867" s="375">
        <v>1193</v>
      </c>
      <c r="B16867" s="375">
        <v>2162</v>
      </c>
      <c r="C16867" s="375" t="s">
        <v>17491</v>
      </c>
      <c r="D16867" s="377">
        <v>0</v>
      </c>
    </row>
    <row r="16868" spans="1:4">
      <c r="A16868" s="375">
        <v>1194</v>
      </c>
      <c r="B16868" s="375">
        <v>2162</v>
      </c>
      <c r="C16868" s="375" t="s">
        <v>17492</v>
      </c>
      <c r="D16868" s="377">
        <v>0</v>
      </c>
    </row>
    <row r="16869" spans="1:4">
      <c r="A16869" s="375">
        <v>1199</v>
      </c>
      <c r="B16869" s="375">
        <v>2162</v>
      </c>
      <c r="C16869" s="375" t="s">
        <v>17493</v>
      </c>
      <c r="D16869" s="377">
        <v>0</v>
      </c>
    </row>
    <row r="16870" spans="1:4">
      <c r="A16870" s="375">
        <v>1201</v>
      </c>
      <c r="B16870" s="375">
        <v>2162</v>
      </c>
      <c r="C16870" s="375" t="s">
        <v>17494</v>
      </c>
      <c r="D16870" s="377">
        <v>2</v>
      </c>
    </row>
    <row r="16871" spans="1:4">
      <c r="A16871" s="375">
        <v>1203</v>
      </c>
      <c r="B16871" s="375">
        <v>2162</v>
      </c>
      <c r="C16871" s="375" t="s">
        <v>17495</v>
      </c>
      <c r="D16871" s="377">
        <v>2</v>
      </c>
    </row>
    <row r="16872" spans="1:4">
      <c r="A16872" s="375">
        <v>1206</v>
      </c>
      <c r="B16872" s="375">
        <v>2162</v>
      </c>
      <c r="C16872" s="375" t="s">
        <v>17496</v>
      </c>
      <c r="D16872" s="377">
        <v>0</v>
      </c>
    </row>
    <row r="16873" spans="1:4">
      <c r="A16873" s="375">
        <v>1210</v>
      </c>
      <c r="B16873" s="375">
        <v>2162</v>
      </c>
      <c r="C16873" s="375" t="s">
        <v>17497</v>
      </c>
      <c r="D16873" s="377">
        <v>2</v>
      </c>
    </row>
    <row r="16874" spans="1:4">
      <c r="A16874" s="375">
        <v>1256</v>
      </c>
      <c r="B16874" s="375">
        <v>2162</v>
      </c>
      <c r="C16874" s="375" t="s">
        <v>17498</v>
      </c>
      <c r="D16874" s="377">
        <v>0</v>
      </c>
    </row>
    <row r="16875" spans="1:4">
      <c r="A16875" s="375">
        <v>1257</v>
      </c>
      <c r="B16875" s="375">
        <v>2162</v>
      </c>
      <c r="C16875" s="375" t="s">
        <v>17499</v>
      </c>
      <c r="D16875" s="377">
        <v>2</v>
      </c>
    </row>
    <row r="16876" spans="1:4">
      <c r="A16876" s="375">
        <v>1260</v>
      </c>
      <c r="B16876" s="375">
        <v>2162</v>
      </c>
      <c r="C16876" s="375" t="s">
        <v>17500</v>
      </c>
      <c r="D16876" s="377">
        <v>0</v>
      </c>
    </row>
    <row r="16877" spans="1:4">
      <c r="A16877" s="375">
        <v>1261</v>
      </c>
      <c r="B16877" s="375">
        <v>2162</v>
      </c>
      <c r="C16877" s="375" t="s">
        <v>17501</v>
      </c>
      <c r="D16877" s="377">
        <v>0</v>
      </c>
    </row>
    <row r="16878" spans="1:4">
      <c r="A16878" s="375">
        <v>1262</v>
      </c>
      <c r="B16878" s="375">
        <v>2162</v>
      </c>
      <c r="C16878" s="375" t="s">
        <v>17502</v>
      </c>
      <c r="D16878" s="377">
        <v>0</v>
      </c>
    </row>
    <row r="16879" spans="1:4">
      <c r="A16879" s="375">
        <v>2095</v>
      </c>
      <c r="B16879" s="375">
        <v>2162</v>
      </c>
      <c r="C16879" s="375" t="s">
        <v>17503</v>
      </c>
      <c r="D16879" s="377">
        <v>0</v>
      </c>
    </row>
    <row r="16880" spans="1:4">
      <c r="A16880" s="375">
        <v>2096</v>
      </c>
      <c r="B16880" s="375">
        <v>2162</v>
      </c>
      <c r="C16880" s="375" t="s">
        <v>17504</v>
      </c>
      <c r="D16880" s="377">
        <v>0</v>
      </c>
    </row>
    <row r="16881" spans="1:4">
      <c r="A16881" s="375">
        <v>2100</v>
      </c>
      <c r="B16881" s="375">
        <v>2162</v>
      </c>
      <c r="C16881" s="375" t="s">
        <v>17505</v>
      </c>
      <c r="D16881" s="377">
        <v>0</v>
      </c>
    </row>
    <row r="16882" spans="1:4">
      <c r="A16882" s="375">
        <v>2102</v>
      </c>
      <c r="B16882" s="375">
        <v>2162</v>
      </c>
      <c r="C16882" s="375" t="s">
        <v>17506</v>
      </c>
      <c r="D16882" s="377">
        <v>0</v>
      </c>
    </row>
    <row r="16883" spans="1:4">
      <c r="A16883" s="375">
        <v>2103</v>
      </c>
      <c r="B16883" s="375">
        <v>2162</v>
      </c>
      <c r="C16883" s="375" t="s">
        <v>17507</v>
      </c>
      <c r="D16883" s="377">
        <v>0</v>
      </c>
    </row>
    <row r="16884" spans="1:4">
      <c r="A16884" s="375">
        <v>2104</v>
      </c>
      <c r="B16884" s="375">
        <v>2162</v>
      </c>
      <c r="C16884" s="375" t="s">
        <v>17508</v>
      </c>
      <c r="D16884" s="377">
        <v>0</v>
      </c>
    </row>
    <row r="16885" spans="1:4">
      <c r="A16885" s="375">
        <v>2105</v>
      </c>
      <c r="B16885" s="375">
        <v>2162</v>
      </c>
      <c r="C16885" s="375" t="s">
        <v>17509</v>
      </c>
      <c r="D16885" s="377">
        <v>0</v>
      </c>
    </row>
    <row r="16886" spans="1:4">
      <c r="A16886" s="375">
        <v>2108</v>
      </c>
      <c r="B16886" s="375">
        <v>2162</v>
      </c>
      <c r="C16886" s="375" t="s">
        <v>17510</v>
      </c>
      <c r="D16886" s="377">
        <v>2</v>
      </c>
    </row>
    <row r="16887" spans="1:4">
      <c r="A16887" s="375">
        <v>2109</v>
      </c>
      <c r="B16887" s="375">
        <v>2162</v>
      </c>
      <c r="C16887" s="375" t="s">
        <v>17511</v>
      </c>
      <c r="D16887" s="377">
        <v>2</v>
      </c>
    </row>
    <row r="16888" spans="1:4">
      <c r="A16888" s="375">
        <v>2110</v>
      </c>
      <c r="B16888" s="375">
        <v>2162</v>
      </c>
      <c r="C16888" s="375" t="s">
        <v>17512</v>
      </c>
      <c r="D16888" s="377">
        <v>2</v>
      </c>
    </row>
    <row r="16889" spans="1:4">
      <c r="A16889" s="375">
        <v>2111</v>
      </c>
      <c r="B16889" s="375">
        <v>2162</v>
      </c>
      <c r="C16889" s="375" t="s">
        <v>17513</v>
      </c>
      <c r="D16889" s="377">
        <v>2</v>
      </c>
    </row>
    <row r="16890" spans="1:4">
      <c r="A16890" s="375">
        <v>2112</v>
      </c>
      <c r="B16890" s="375">
        <v>2162</v>
      </c>
      <c r="C16890" s="375" t="s">
        <v>17514</v>
      </c>
      <c r="D16890" s="377">
        <v>2</v>
      </c>
    </row>
    <row r="16891" spans="1:4">
      <c r="A16891" s="375">
        <v>2113</v>
      </c>
      <c r="B16891" s="375">
        <v>2162</v>
      </c>
      <c r="C16891" s="375" t="s">
        <v>17515</v>
      </c>
      <c r="D16891" s="377">
        <v>0</v>
      </c>
    </row>
    <row r="16892" spans="1:4">
      <c r="A16892" s="375">
        <v>2115</v>
      </c>
      <c r="B16892" s="375">
        <v>2162</v>
      </c>
      <c r="C16892" s="375" t="s">
        <v>17516</v>
      </c>
      <c r="D16892" s="377">
        <v>2</v>
      </c>
    </row>
    <row r="16893" spans="1:4">
      <c r="A16893" s="375">
        <v>2116</v>
      </c>
      <c r="B16893" s="375">
        <v>2162</v>
      </c>
      <c r="C16893" s="375" t="s">
        <v>17517</v>
      </c>
      <c r="D16893" s="377">
        <v>2</v>
      </c>
    </row>
    <row r="16894" spans="1:4">
      <c r="A16894" s="375">
        <v>2117</v>
      </c>
      <c r="B16894" s="375">
        <v>2162</v>
      </c>
      <c r="C16894" s="375" t="s">
        <v>17518</v>
      </c>
      <c r="D16894" s="377">
        <v>2</v>
      </c>
    </row>
    <row r="16895" spans="1:4">
      <c r="A16895" s="375">
        <v>2121</v>
      </c>
      <c r="B16895" s="375">
        <v>2162</v>
      </c>
      <c r="C16895" s="375" t="s">
        <v>17519</v>
      </c>
      <c r="D16895" s="377">
        <v>2</v>
      </c>
    </row>
    <row r="16896" spans="1:4">
      <c r="A16896" s="375">
        <v>2122</v>
      </c>
      <c r="B16896" s="375">
        <v>2162</v>
      </c>
      <c r="C16896" s="375" t="s">
        <v>17520</v>
      </c>
      <c r="D16896" s="377">
        <v>0</v>
      </c>
    </row>
    <row r="16897" spans="1:4">
      <c r="A16897" s="375">
        <v>2123</v>
      </c>
      <c r="B16897" s="375">
        <v>2162</v>
      </c>
      <c r="C16897" s="375" t="s">
        <v>17521</v>
      </c>
      <c r="D16897" s="377">
        <v>2</v>
      </c>
    </row>
    <row r="16898" spans="1:4">
      <c r="A16898" s="375">
        <v>2125</v>
      </c>
      <c r="B16898" s="375">
        <v>2162</v>
      </c>
      <c r="C16898" s="375" t="s">
        <v>17522</v>
      </c>
      <c r="D16898" s="377">
        <v>2</v>
      </c>
    </row>
    <row r="16899" spans="1:4">
      <c r="A16899" s="375">
        <v>2130</v>
      </c>
      <c r="B16899" s="375">
        <v>2162</v>
      </c>
      <c r="C16899" s="375" t="s">
        <v>17523</v>
      </c>
      <c r="D16899" s="377">
        <v>2</v>
      </c>
    </row>
    <row r="16900" spans="1:4">
      <c r="A16900" s="375">
        <v>2132</v>
      </c>
      <c r="B16900" s="375">
        <v>2162</v>
      </c>
      <c r="C16900" s="375" t="s">
        <v>17524</v>
      </c>
      <c r="D16900" s="377">
        <v>2</v>
      </c>
    </row>
    <row r="16901" spans="1:4">
      <c r="A16901" s="375">
        <v>2133</v>
      </c>
      <c r="B16901" s="375">
        <v>2162</v>
      </c>
      <c r="C16901" s="375" t="s">
        <v>17525</v>
      </c>
      <c r="D16901" s="377">
        <v>2</v>
      </c>
    </row>
    <row r="16902" spans="1:4">
      <c r="A16902" s="375">
        <v>2135</v>
      </c>
      <c r="B16902" s="375">
        <v>2162</v>
      </c>
      <c r="C16902" s="375" t="s">
        <v>17526</v>
      </c>
      <c r="D16902" s="377">
        <v>2</v>
      </c>
    </row>
    <row r="16903" spans="1:4">
      <c r="A16903" s="375">
        <v>2136</v>
      </c>
      <c r="B16903" s="375">
        <v>2162</v>
      </c>
      <c r="C16903" s="375" t="s">
        <v>17527</v>
      </c>
      <c r="D16903" s="377">
        <v>2</v>
      </c>
    </row>
    <row r="16904" spans="1:4">
      <c r="A16904" s="375">
        <v>2137</v>
      </c>
      <c r="B16904" s="375">
        <v>2162</v>
      </c>
      <c r="C16904" s="375" t="s">
        <v>17528</v>
      </c>
      <c r="D16904" s="377">
        <v>2</v>
      </c>
    </row>
    <row r="16905" spans="1:4">
      <c r="A16905" s="375">
        <v>2139</v>
      </c>
      <c r="B16905" s="375">
        <v>2162</v>
      </c>
      <c r="C16905" s="375" t="s">
        <v>17529</v>
      </c>
      <c r="D16905" s="377">
        <v>0</v>
      </c>
    </row>
    <row r="16906" spans="1:4">
      <c r="A16906" s="375">
        <v>2142</v>
      </c>
      <c r="B16906" s="375">
        <v>2162</v>
      </c>
      <c r="C16906" s="375" t="s">
        <v>17530</v>
      </c>
      <c r="D16906" s="377">
        <v>0</v>
      </c>
    </row>
    <row r="16907" spans="1:4">
      <c r="A16907" s="375">
        <v>2146</v>
      </c>
      <c r="B16907" s="375">
        <v>2162</v>
      </c>
      <c r="C16907" s="375" t="s">
        <v>17531</v>
      </c>
      <c r="D16907" s="377">
        <v>0</v>
      </c>
    </row>
    <row r="16908" spans="1:4">
      <c r="A16908" s="375">
        <v>2148</v>
      </c>
      <c r="B16908" s="375">
        <v>2162</v>
      </c>
      <c r="C16908" s="375" t="s">
        <v>17532</v>
      </c>
      <c r="D16908" s="377">
        <v>0</v>
      </c>
    </row>
    <row r="16909" spans="1:4">
      <c r="A16909" s="375">
        <v>2149</v>
      </c>
      <c r="B16909" s="375">
        <v>2162</v>
      </c>
      <c r="C16909" s="375" t="s">
        <v>17533</v>
      </c>
      <c r="D16909" s="377">
        <v>0</v>
      </c>
    </row>
    <row r="16910" spans="1:4">
      <c r="A16910" s="375">
        <v>2151</v>
      </c>
      <c r="B16910" s="375">
        <v>2162</v>
      </c>
      <c r="C16910" s="375" t="s">
        <v>17534</v>
      </c>
      <c r="D16910" s="377">
        <v>2</v>
      </c>
    </row>
    <row r="16911" spans="1:4">
      <c r="A16911" s="375">
        <v>2152</v>
      </c>
      <c r="B16911" s="375">
        <v>2162</v>
      </c>
      <c r="C16911" s="375" t="s">
        <v>17535</v>
      </c>
      <c r="D16911" s="377">
        <v>0</v>
      </c>
    </row>
    <row r="16912" spans="1:4">
      <c r="A16912" s="375">
        <v>2153</v>
      </c>
      <c r="B16912" s="375">
        <v>2162</v>
      </c>
      <c r="C16912" s="375" t="s">
        <v>17536</v>
      </c>
      <c r="D16912" s="377">
        <v>0</v>
      </c>
    </row>
    <row r="16913" spans="1:4">
      <c r="A16913" s="375">
        <v>2154</v>
      </c>
      <c r="B16913" s="375">
        <v>2162</v>
      </c>
      <c r="C16913" s="375" t="s">
        <v>17537</v>
      </c>
      <c r="D16913" s="377">
        <v>0</v>
      </c>
    </row>
    <row r="16914" spans="1:4">
      <c r="A16914" s="375">
        <v>2155</v>
      </c>
      <c r="B16914" s="375">
        <v>2162</v>
      </c>
      <c r="C16914" s="375" t="s">
        <v>17538</v>
      </c>
      <c r="D16914" s="377">
        <v>0</v>
      </c>
    </row>
    <row r="16915" spans="1:4">
      <c r="A16915" s="375">
        <v>2156</v>
      </c>
      <c r="B16915" s="375">
        <v>2162</v>
      </c>
      <c r="C16915" s="375" t="s">
        <v>17539</v>
      </c>
      <c r="D16915" s="377">
        <v>0</v>
      </c>
    </row>
    <row r="16916" spans="1:4">
      <c r="A16916" s="375">
        <v>2162</v>
      </c>
      <c r="B16916" s="375">
        <v>2162</v>
      </c>
      <c r="C16916" s="375" t="s">
        <v>17540</v>
      </c>
      <c r="D16916" s="377" t="s">
        <v>94</v>
      </c>
    </row>
    <row r="16917" spans="1:4">
      <c r="A16917" s="375">
        <v>2163</v>
      </c>
      <c r="B16917" s="375">
        <v>2162</v>
      </c>
      <c r="C16917" s="375" t="s">
        <v>17541</v>
      </c>
      <c r="D16917" s="377">
        <v>0</v>
      </c>
    </row>
    <row r="16918" spans="1:4">
      <c r="A16918" s="375">
        <v>2164</v>
      </c>
      <c r="B16918" s="375">
        <v>2162</v>
      </c>
      <c r="C16918" s="375" t="s">
        <v>17542</v>
      </c>
      <c r="D16918" s="377">
        <v>0</v>
      </c>
    </row>
    <row r="16919" spans="1:4">
      <c r="A16919" s="375">
        <v>2169</v>
      </c>
      <c r="B16919" s="375">
        <v>2162</v>
      </c>
      <c r="C16919" s="375" t="s">
        <v>17543</v>
      </c>
      <c r="D16919" s="377">
        <v>0</v>
      </c>
    </row>
    <row r="16920" spans="1:4">
      <c r="A16920" s="375">
        <v>2171</v>
      </c>
      <c r="B16920" s="375">
        <v>2162</v>
      </c>
      <c r="C16920" s="375" t="s">
        <v>17544</v>
      </c>
      <c r="D16920" s="377">
        <v>0</v>
      </c>
    </row>
    <row r="16921" spans="1:4">
      <c r="A16921" s="375">
        <v>2172</v>
      </c>
      <c r="B16921" s="375">
        <v>2162</v>
      </c>
      <c r="C16921" s="375" t="s">
        <v>17545</v>
      </c>
      <c r="D16921" s="377">
        <v>0</v>
      </c>
    </row>
    <row r="16922" spans="1:4">
      <c r="A16922" s="375">
        <v>2173</v>
      </c>
      <c r="B16922" s="375">
        <v>2162</v>
      </c>
      <c r="C16922" s="375" t="s">
        <v>17546</v>
      </c>
      <c r="D16922" s="377">
        <v>0</v>
      </c>
    </row>
    <row r="16923" spans="1:4">
      <c r="A16923" s="375">
        <v>2174</v>
      </c>
      <c r="B16923" s="375">
        <v>2162</v>
      </c>
      <c r="C16923" s="375" t="s">
        <v>17547</v>
      </c>
      <c r="D16923" s="377">
        <v>0</v>
      </c>
    </row>
    <row r="16924" spans="1:4">
      <c r="A16924" s="375">
        <v>2175</v>
      </c>
      <c r="B16924" s="375">
        <v>2162</v>
      </c>
      <c r="C16924" s="375" t="s">
        <v>17548</v>
      </c>
      <c r="D16924" s="377">
        <v>0</v>
      </c>
    </row>
    <row r="16925" spans="1:4">
      <c r="A16925" s="375">
        <v>2176</v>
      </c>
      <c r="B16925" s="375">
        <v>2162</v>
      </c>
      <c r="C16925" s="375" t="s">
        <v>17549</v>
      </c>
      <c r="D16925" s="377">
        <v>0</v>
      </c>
    </row>
    <row r="16926" spans="1:4">
      <c r="A16926" s="375">
        <v>2177</v>
      </c>
      <c r="B16926" s="375">
        <v>2162</v>
      </c>
      <c r="C16926" s="375" t="s">
        <v>17550</v>
      </c>
      <c r="D16926" s="377">
        <v>0</v>
      </c>
    </row>
    <row r="16927" spans="1:4">
      <c r="A16927" s="371">
        <v>2178</v>
      </c>
      <c r="B16927" s="371">
        <v>2162</v>
      </c>
      <c r="C16927" s="375" t="s">
        <v>17551</v>
      </c>
      <c r="D16927" s="377">
        <v>2</v>
      </c>
    </row>
    <row r="16928" spans="1:4">
      <c r="A16928" s="371">
        <v>2179</v>
      </c>
      <c r="B16928" s="371">
        <v>2162</v>
      </c>
      <c r="C16928" s="375" t="s">
        <v>17552</v>
      </c>
      <c r="D16928" s="377">
        <v>2</v>
      </c>
    </row>
    <row r="16929" spans="1:4">
      <c r="A16929" s="371">
        <v>2180</v>
      </c>
      <c r="B16929" s="371">
        <v>2162</v>
      </c>
      <c r="C16929" s="375" t="s">
        <v>17553</v>
      </c>
      <c r="D16929" s="377">
        <v>2</v>
      </c>
    </row>
    <row r="16930" spans="1:4">
      <c r="A16930" s="371">
        <v>2182</v>
      </c>
      <c r="B16930" s="371">
        <v>2162</v>
      </c>
      <c r="C16930" s="375" t="s">
        <v>17554</v>
      </c>
      <c r="D16930" s="377">
        <v>2</v>
      </c>
    </row>
    <row r="16931" spans="1:4">
      <c r="A16931" s="371">
        <v>2183</v>
      </c>
      <c r="B16931" s="371">
        <v>2162</v>
      </c>
      <c r="C16931" s="375" t="s">
        <v>17555</v>
      </c>
      <c r="D16931" s="377">
        <v>2</v>
      </c>
    </row>
    <row r="16932" spans="1:4">
      <c r="A16932" s="371">
        <v>2184</v>
      </c>
      <c r="B16932" s="371">
        <v>2162</v>
      </c>
      <c r="C16932" s="375" t="s">
        <v>17556</v>
      </c>
      <c r="D16932" s="377">
        <v>0</v>
      </c>
    </row>
    <row r="16933" spans="1:4">
      <c r="A16933" s="371">
        <v>2185</v>
      </c>
      <c r="B16933" s="371">
        <v>2162</v>
      </c>
      <c r="C16933" s="375" t="s">
        <v>17557</v>
      </c>
      <c r="D16933" s="377">
        <v>0</v>
      </c>
    </row>
    <row r="16934" spans="1:4">
      <c r="A16934" s="371">
        <v>2187</v>
      </c>
      <c r="B16934" s="371">
        <v>2162</v>
      </c>
      <c r="C16934" s="375" t="s">
        <v>17558</v>
      </c>
      <c r="D16934" s="377">
        <v>2</v>
      </c>
    </row>
    <row r="16935" spans="1:4">
      <c r="A16935" s="371">
        <v>2188</v>
      </c>
      <c r="B16935" s="371">
        <v>2162</v>
      </c>
      <c r="C16935" s="375" t="s">
        <v>17559</v>
      </c>
      <c r="D16935" s="377">
        <v>2</v>
      </c>
    </row>
    <row r="16936" spans="1:4">
      <c r="A16936" s="371">
        <v>2189</v>
      </c>
      <c r="B16936" s="371">
        <v>2162</v>
      </c>
      <c r="C16936" s="375" t="s">
        <v>17560</v>
      </c>
      <c r="D16936" s="377">
        <v>0</v>
      </c>
    </row>
    <row r="16937" spans="1:4">
      <c r="A16937" s="371">
        <v>2192</v>
      </c>
      <c r="B16937" s="371">
        <v>2162</v>
      </c>
      <c r="C16937" s="375" t="s">
        <v>17561</v>
      </c>
      <c r="D16937" s="377">
        <v>0</v>
      </c>
    </row>
    <row r="16938" spans="1:4">
      <c r="A16938" s="371">
        <v>2196</v>
      </c>
      <c r="B16938" s="371">
        <v>2162</v>
      </c>
      <c r="C16938" s="375" t="s">
        <v>17562</v>
      </c>
      <c r="D16938" s="377">
        <v>2</v>
      </c>
    </row>
    <row r="16939" spans="1:4">
      <c r="A16939" s="371">
        <v>2197</v>
      </c>
      <c r="B16939" s="371">
        <v>2162</v>
      </c>
      <c r="C16939" s="375" t="s">
        <v>17563</v>
      </c>
      <c r="D16939" s="377">
        <v>0</v>
      </c>
    </row>
    <row r="16940" spans="1:4">
      <c r="A16940" s="371">
        <v>2199</v>
      </c>
      <c r="B16940" s="371">
        <v>2162</v>
      </c>
      <c r="C16940" s="375" t="s">
        <v>17564</v>
      </c>
      <c r="D16940" s="377">
        <v>0</v>
      </c>
    </row>
    <row r="16941" spans="1:4">
      <c r="A16941" s="371">
        <v>2201</v>
      </c>
      <c r="B16941" s="371">
        <v>2162</v>
      </c>
      <c r="C16941" s="375" t="s">
        <v>17565</v>
      </c>
      <c r="D16941" s="377">
        <v>0</v>
      </c>
    </row>
    <row r="16942" spans="1:4">
      <c r="A16942" s="371">
        <v>2202</v>
      </c>
      <c r="B16942" s="371">
        <v>2162</v>
      </c>
      <c r="C16942" s="375" t="s">
        <v>17566</v>
      </c>
      <c r="D16942" s="377">
        <v>2</v>
      </c>
    </row>
    <row r="16943" spans="1:4">
      <c r="A16943" s="371">
        <v>2203</v>
      </c>
      <c r="B16943" s="371">
        <v>2162</v>
      </c>
      <c r="C16943" s="375" t="s">
        <v>17567</v>
      </c>
      <c r="D16943" s="377">
        <v>2</v>
      </c>
    </row>
    <row r="16944" spans="1:4">
      <c r="A16944" s="371">
        <v>2206</v>
      </c>
      <c r="B16944" s="371">
        <v>2162</v>
      </c>
      <c r="C16944" s="375" t="s">
        <v>17568</v>
      </c>
      <c r="D16944" s="377">
        <v>0</v>
      </c>
    </row>
    <row r="16945" spans="1:4">
      <c r="A16945" s="371">
        <v>2207</v>
      </c>
      <c r="B16945" s="371">
        <v>2162</v>
      </c>
      <c r="C16945" s="375" t="s">
        <v>17569</v>
      </c>
      <c r="D16945" s="377">
        <v>0</v>
      </c>
    </row>
    <row r="16946" spans="1:4">
      <c r="A16946" s="371">
        <v>2208</v>
      </c>
      <c r="B16946" s="371">
        <v>2162</v>
      </c>
      <c r="C16946" s="375" t="s">
        <v>17570</v>
      </c>
      <c r="D16946" s="377">
        <v>0</v>
      </c>
    </row>
    <row r="16947" spans="1:4">
      <c r="A16947" s="371">
        <v>2209</v>
      </c>
      <c r="B16947" s="371">
        <v>2162</v>
      </c>
      <c r="C16947" s="375" t="s">
        <v>17571</v>
      </c>
      <c r="D16947" s="377">
        <v>0</v>
      </c>
    </row>
    <row r="16948" spans="1:4">
      <c r="A16948" s="371">
        <v>2210</v>
      </c>
      <c r="B16948" s="371">
        <v>2162</v>
      </c>
      <c r="C16948" s="375" t="s">
        <v>17572</v>
      </c>
      <c r="D16948" s="377">
        <v>0</v>
      </c>
    </row>
    <row r="16949" spans="1:4">
      <c r="A16949" s="371">
        <v>2211</v>
      </c>
      <c r="B16949" s="371">
        <v>2162</v>
      </c>
      <c r="C16949" s="375" t="s">
        <v>17573</v>
      </c>
      <c r="D16949" s="377">
        <v>0</v>
      </c>
    </row>
    <row r="16950" spans="1:4">
      <c r="A16950" s="371">
        <v>2212</v>
      </c>
      <c r="B16950" s="371">
        <v>2162</v>
      </c>
      <c r="C16950" s="375" t="s">
        <v>17574</v>
      </c>
      <c r="D16950" s="377">
        <v>2</v>
      </c>
    </row>
    <row r="16951" spans="1:4">
      <c r="A16951" s="371">
        <v>2213</v>
      </c>
      <c r="B16951" s="371">
        <v>2162</v>
      </c>
      <c r="C16951" s="375" t="s">
        <v>17575</v>
      </c>
      <c r="D16951" s="377">
        <v>0</v>
      </c>
    </row>
    <row r="16952" spans="1:4">
      <c r="A16952" s="371">
        <v>2214</v>
      </c>
      <c r="B16952" s="371">
        <v>2162</v>
      </c>
      <c r="C16952" s="375" t="s">
        <v>17576</v>
      </c>
      <c r="D16952" s="377">
        <v>0</v>
      </c>
    </row>
    <row r="16953" spans="1:4">
      <c r="A16953" s="371">
        <v>2215</v>
      </c>
      <c r="B16953" s="371">
        <v>2162</v>
      </c>
      <c r="C16953" s="375" t="s">
        <v>17577</v>
      </c>
      <c r="D16953" s="377">
        <v>2</v>
      </c>
    </row>
    <row r="16954" spans="1:4">
      <c r="A16954" s="371">
        <v>2312</v>
      </c>
      <c r="B16954" s="371">
        <v>2162</v>
      </c>
      <c r="C16954" s="375" t="s">
        <v>17578</v>
      </c>
      <c r="D16954" s="377">
        <v>2</v>
      </c>
    </row>
    <row r="16955" spans="1:4">
      <c r="A16955" s="371">
        <v>2317</v>
      </c>
      <c r="B16955" s="371">
        <v>2162</v>
      </c>
      <c r="C16955" s="375" t="s">
        <v>17579</v>
      </c>
      <c r="D16955" s="377">
        <v>2</v>
      </c>
    </row>
    <row r="16956" spans="1:4">
      <c r="A16956" s="371">
        <v>2322</v>
      </c>
      <c r="B16956" s="371">
        <v>2162</v>
      </c>
      <c r="C16956" s="375" t="s">
        <v>17580</v>
      </c>
      <c r="D16956" s="377">
        <v>2</v>
      </c>
    </row>
    <row r="16957" spans="1:4">
      <c r="A16957" s="371">
        <v>2323</v>
      </c>
      <c r="B16957" s="371">
        <v>2162</v>
      </c>
      <c r="C16957" s="375" t="s">
        <v>17581</v>
      </c>
      <c r="D16957" s="377">
        <v>0</v>
      </c>
    </row>
    <row r="16958" spans="1:4">
      <c r="A16958" s="371">
        <v>2324</v>
      </c>
      <c r="B16958" s="371">
        <v>2162</v>
      </c>
      <c r="C16958" s="375" t="s">
        <v>17582</v>
      </c>
      <c r="D16958" s="377">
        <v>2</v>
      </c>
    </row>
    <row r="16959" spans="1:4">
      <c r="A16959" s="371">
        <v>2326</v>
      </c>
      <c r="B16959" s="371">
        <v>2162</v>
      </c>
      <c r="C16959" s="375" t="s">
        <v>17583</v>
      </c>
      <c r="D16959" s="377">
        <v>2</v>
      </c>
    </row>
    <row r="16960" spans="1:4">
      <c r="A16960" s="371">
        <v>2328</v>
      </c>
      <c r="B16960" s="371">
        <v>2162</v>
      </c>
      <c r="C16960" s="375" t="s">
        <v>17584</v>
      </c>
      <c r="D16960" s="377">
        <v>2</v>
      </c>
    </row>
    <row r="16961" spans="1:4">
      <c r="A16961" s="371">
        <v>2330</v>
      </c>
      <c r="B16961" s="371">
        <v>2162</v>
      </c>
      <c r="C16961" s="375" t="s">
        <v>17585</v>
      </c>
      <c r="D16961" s="377">
        <v>2</v>
      </c>
    </row>
    <row r="16962" spans="1:4">
      <c r="A16962" s="371">
        <v>2338</v>
      </c>
      <c r="B16962" s="371">
        <v>2162</v>
      </c>
      <c r="C16962" s="375" t="s">
        <v>17586</v>
      </c>
      <c r="D16962" s="377">
        <v>2</v>
      </c>
    </row>
    <row r="16963" spans="1:4">
      <c r="A16963" s="371">
        <v>2341</v>
      </c>
      <c r="B16963" s="371">
        <v>2162</v>
      </c>
      <c r="C16963" s="375" t="s">
        <v>17587</v>
      </c>
      <c r="D16963" s="377">
        <v>2</v>
      </c>
    </row>
    <row r="16964" spans="1:4">
      <c r="A16964" s="371">
        <v>2342</v>
      </c>
      <c r="B16964" s="371">
        <v>2162</v>
      </c>
      <c r="C16964" s="375" t="s">
        <v>17588</v>
      </c>
      <c r="D16964" s="377">
        <v>2</v>
      </c>
    </row>
    <row r="16965" spans="1:4">
      <c r="A16965" s="371">
        <v>2343</v>
      </c>
      <c r="B16965" s="371">
        <v>2162</v>
      </c>
      <c r="C16965" s="375" t="s">
        <v>17589</v>
      </c>
      <c r="D16965" s="377">
        <v>2</v>
      </c>
    </row>
    <row r="16966" spans="1:4">
      <c r="A16966" s="371">
        <v>2345</v>
      </c>
      <c r="B16966" s="371">
        <v>2162</v>
      </c>
      <c r="C16966" s="375" t="s">
        <v>17590</v>
      </c>
      <c r="D16966" s="377">
        <v>2</v>
      </c>
    </row>
    <row r="16967" spans="1:4">
      <c r="A16967" s="371">
        <v>2346</v>
      </c>
      <c r="B16967" s="371">
        <v>2162</v>
      </c>
      <c r="C16967" s="375" t="s">
        <v>17591</v>
      </c>
      <c r="D16967" s="377">
        <v>2</v>
      </c>
    </row>
    <row r="16968" spans="1:4">
      <c r="A16968" s="371">
        <v>2347</v>
      </c>
      <c r="B16968" s="371">
        <v>2162</v>
      </c>
      <c r="C16968" s="375" t="s">
        <v>17592</v>
      </c>
      <c r="D16968" s="377">
        <v>2</v>
      </c>
    </row>
    <row r="16969" spans="1:4">
      <c r="A16969" s="371">
        <v>3102</v>
      </c>
      <c r="B16969" s="371">
        <v>2162</v>
      </c>
      <c r="C16969" s="375" t="s">
        <v>17593</v>
      </c>
      <c r="D16969" s="377">
        <v>2</v>
      </c>
    </row>
    <row r="16970" spans="1:4">
      <c r="A16970" s="371">
        <v>3103</v>
      </c>
      <c r="B16970" s="371">
        <v>2162</v>
      </c>
      <c r="C16970" s="375" t="s">
        <v>17594</v>
      </c>
      <c r="D16970" s="377">
        <v>2</v>
      </c>
    </row>
    <row r="16971" spans="1:4">
      <c r="A16971" s="371">
        <v>3104</v>
      </c>
      <c r="B16971" s="371">
        <v>2162</v>
      </c>
      <c r="C16971" s="375" t="s">
        <v>17595</v>
      </c>
      <c r="D16971" s="377">
        <v>0</v>
      </c>
    </row>
    <row r="16972" spans="1:4">
      <c r="A16972" s="371">
        <v>3105</v>
      </c>
      <c r="B16972" s="371">
        <v>2162</v>
      </c>
      <c r="C16972" s="375" t="s">
        <v>17596</v>
      </c>
      <c r="D16972" s="377">
        <v>0</v>
      </c>
    </row>
    <row r="16973" spans="1:4">
      <c r="A16973" s="371">
        <v>3108</v>
      </c>
      <c r="B16973" s="371">
        <v>2162</v>
      </c>
      <c r="C16973" s="375" t="s">
        <v>17597</v>
      </c>
      <c r="D16973" s="377">
        <v>2</v>
      </c>
    </row>
    <row r="16974" spans="1:4">
      <c r="A16974" s="371">
        <v>3109</v>
      </c>
      <c r="B16974" s="371">
        <v>2162</v>
      </c>
      <c r="C16974" s="375" t="s">
        <v>17598</v>
      </c>
      <c r="D16974" s="377">
        <v>2</v>
      </c>
    </row>
    <row r="16975" spans="1:4">
      <c r="A16975" s="371">
        <v>3115</v>
      </c>
      <c r="B16975" s="371">
        <v>2162</v>
      </c>
      <c r="C16975" s="375" t="s">
        <v>17599</v>
      </c>
      <c r="D16975" s="377">
        <v>2</v>
      </c>
    </row>
    <row r="16976" spans="1:4">
      <c r="A16976" s="371">
        <v>3116</v>
      </c>
      <c r="B16976" s="371">
        <v>2162</v>
      </c>
      <c r="C16976" s="375" t="s">
        <v>17600</v>
      </c>
      <c r="D16976" s="377">
        <v>0</v>
      </c>
    </row>
    <row r="16977" spans="1:4">
      <c r="A16977" s="371">
        <v>3120</v>
      </c>
      <c r="B16977" s="371">
        <v>2162</v>
      </c>
      <c r="C16977" s="375" t="s">
        <v>17601</v>
      </c>
      <c r="D16977" s="377">
        <v>0</v>
      </c>
    </row>
    <row r="16978" spans="1:4">
      <c r="A16978" s="371">
        <v>3121</v>
      </c>
      <c r="B16978" s="371">
        <v>2162</v>
      </c>
      <c r="C16978" s="375" t="s">
        <v>17602</v>
      </c>
      <c r="D16978" s="377">
        <v>0</v>
      </c>
    </row>
    <row r="16979" spans="1:4">
      <c r="A16979" s="371">
        <v>3141</v>
      </c>
      <c r="B16979" s="371">
        <v>2162</v>
      </c>
      <c r="C16979" s="375" t="s">
        <v>17603</v>
      </c>
      <c r="D16979" s="377">
        <v>0</v>
      </c>
    </row>
    <row r="16980" spans="1:4">
      <c r="A16980" s="371">
        <v>3145</v>
      </c>
      <c r="B16980" s="371">
        <v>2162</v>
      </c>
      <c r="C16980" s="375" t="s">
        <v>17604</v>
      </c>
      <c r="D16980" s="377">
        <v>0</v>
      </c>
    </row>
    <row r="16981" spans="1:4">
      <c r="A16981" s="371">
        <v>3146</v>
      </c>
      <c r="B16981" s="371">
        <v>2162</v>
      </c>
      <c r="C16981" s="375" t="s">
        <v>17605</v>
      </c>
      <c r="D16981" s="377">
        <v>0</v>
      </c>
    </row>
    <row r="16982" spans="1:4">
      <c r="A16982" s="371">
        <v>3147</v>
      </c>
      <c r="B16982" s="371">
        <v>2162</v>
      </c>
      <c r="C16982" s="375" t="s">
        <v>17606</v>
      </c>
      <c r="D16982" s="377">
        <v>0</v>
      </c>
    </row>
    <row r="16983" spans="1:4">
      <c r="A16983" s="371">
        <v>3181</v>
      </c>
      <c r="B16983" s="371">
        <v>2162</v>
      </c>
      <c r="C16983" s="375" t="s">
        <v>17607</v>
      </c>
      <c r="D16983" s="377">
        <v>0</v>
      </c>
    </row>
    <row r="16984" spans="1:4">
      <c r="A16984" s="371">
        <v>3199</v>
      </c>
      <c r="B16984" s="371">
        <v>2162</v>
      </c>
      <c r="C16984" s="375" t="s">
        <v>17608</v>
      </c>
      <c r="D16984" s="377">
        <v>2</v>
      </c>
    </row>
    <row r="16985" spans="1:4">
      <c r="A16985" s="371">
        <v>4109</v>
      </c>
      <c r="B16985" s="371">
        <v>2162</v>
      </c>
      <c r="C16985" s="375" t="s">
        <v>17609</v>
      </c>
      <c r="D16985" s="377">
        <v>2</v>
      </c>
    </row>
    <row r="16986" spans="1:4">
      <c r="A16986" s="371">
        <v>4111</v>
      </c>
      <c r="B16986" s="371">
        <v>2162</v>
      </c>
      <c r="C16986" s="375" t="s">
        <v>17610</v>
      </c>
      <c r="D16986" s="377">
        <v>2</v>
      </c>
    </row>
    <row r="16987" spans="1:4">
      <c r="A16987" s="371">
        <v>4112</v>
      </c>
      <c r="B16987" s="371">
        <v>2162</v>
      </c>
      <c r="C16987" s="375" t="s">
        <v>17611</v>
      </c>
      <c r="D16987" s="377">
        <v>0</v>
      </c>
    </row>
    <row r="16988" spans="1:4">
      <c r="A16988" s="371">
        <v>4116</v>
      </c>
      <c r="B16988" s="371">
        <v>2162</v>
      </c>
      <c r="C16988" s="375" t="s">
        <v>17612</v>
      </c>
      <c r="D16988" s="377">
        <v>0</v>
      </c>
    </row>
    <row r="16989" spans="1:4">
      <c r="A16989" s="371">
        <v>4117</v>
      </c>
      <c r="B16989" s="371">
        <v>2162</v>
      </c>
      <c r="C16989" s="375" t="s">
        <v>17613</v>
      </c>
      <c r="D16989" s="377">
        <v>2</v>
      </c>
    </row>
    <row r="16990" spans="1:4">
      <c r="A16990" s="371">
        <v>4121</v>
      </c>
      <c r="B16990" s="371">
        <v>2162</v>
      </c>
      <c r="C16990" s="375" t="s">
        <v>17614</v>
      </c>
      <c r="D16990" s="377">
        <v>2</v>
      </c>
    </row>
    <row r="16991" spans="1:4">
      <c r="A16991" s="371">
        <v>4123</v>
      </c>
      <c r="B16991" s="371">
        <v>2162</v>
      </c>
      <c r="C16991" s="375" t="s">
        <v>17615</v>
      </c>
      <c r="D16991" s="377">
        <v>0</v>
      </c>
    </row>
    <row r="16992" spans="1:4">
      <c r="A16992" s="371">
        <v>4124</v>
      </c>
      <c r="B16992" s="371">
        <v>2162</v>
      </c>
      <c r="C16992" s="375" t="s">
        <v>17616</v>
      </c>
      <c r="D16992" s="377">
        <v>0</v>
      </c>
    </row>
    <row r="16993" spans="1:4">
      <c r="A16993" s="371">
        <v>4126</v>
      </c>
      <c r="B16993" s="371">
        <v>2162</v>
      </c>
      <c r="C16993" s="375" t="s">
        <v>17617</v>
      </c>
      <c r="D16993" s="377">
        <v>2</v>
      </c>
    </row>
    <row r="16994" spans="1:4">
      <c r="A16994" s="371">
        <v>4130</v>
      </c>
      <c r="B16994" s="371">
        <v>2162</v>
      </c>
      <c r="C16994" s="375" t="s">
        <v>17618</v>
      </c>
      <c r="D16994" s="377">
        <v>0</v>
      </c>
    </row>
    <row r="16995" spans="1:4">
      <c r="A16995" s="371">
        <v>4131</v>
      </c>
      <c r="B16995" s="371">
        <v>2162</v>
      </c>
      <c r="C16995" s="375" t="s">
        <v>17619</v>
      </c>
      <c r="D16995" s="377">
        <v>2</v>
      </c>
    </row>
    <row r="16996" spans="1:4">
      <c r="A16996" s="371">
        <v>4132</v>
      </c>
      <c r="B16996" s="371">
        <v>2162</v>
      </c>
      <c r="C16996" s="375" t="s">
        <v>17620</v>
      </c>
      <c r="D16996" s="377">
        <v>2</v>
      </c>
    </row>
    <row r="16997" spans="1:4">
      <c r="A16997" s="371">
        <v>4140</v>
      </c>
      <c r="B16997" s="371">
        <v>2162</v>
      </c>
      <c r="C16997" s="375" t="s">
        <v>17621</v>
      </c>
      <c r="D16997" s="377">
        <v>0</v>
      </c>
    </row>
    <row r="16998" spans="1:4">
      <c r="A16998" s="371">
        <v>4170</v>
      </c>
      <c r="B16998" s="371">
        <v>2162</v>
      </c>
      <c r="C16998" s="375" t="s">
        <v>17622</v>
      </c>
      <c r="D16998" s="377">
        <v>0</v>
      </c>
    </row>
    <row r="16999" spans="1:4">
      <c r="A16999" s="371">
        <v>4173</v>
      </c>
      <c r="B16999" s="371">
        <v>2162</v>
      </c>
      <c r="C16999" s="375" t="s">
        <v>17623</v>
      </c>
      <c r="D16999" s="377">
        <v>2</v>
      </c>
    </row>
    <row r="17000" spans="1:4">
      <c r="A17000" s="371">
        <v>4179</v>
      </c>
      <c r="B17000" s="371">
        <v>2162</v>
      </c>
      <c r="C17000" s="375" t="s">
        <v>17624</v>
      </c>
      <c r="D17000" s="377">
        <v>0</v>
      </c>
    </row>
    <row r="17001" spans="1:4">
      <c r="A17001" s="371">
        <v>4180</v>
      </c>
      <c r="B17001" s="371">
        <v>2162</v>
      </c>
      <c r="C17001" s="375" t="s">
        <v>17625</v>
      </c>
      <c r="D17001" s="377">
        <v>0</v>
      </c>
    </row>
    <row r="17002" spans="1:4">
      <c r="A17002" s="371">
        <v>4181</v>
      </c>
      <c r="B17002" s="371">
        <v>2162</v>
      </c>
      <c r="C17002" s="375" t="s">
        <v>17626</v>
      </c>
      <c r="D17002" s="377">
        <v>0</v>
      </c>
    </row>
    <row r="17003" spans="1:4">
      <c r="A17003" s="371">
        <v>4190</v>
      </c>
      <c r="B17003" s="371">
        <v>2162</v>
      </c>
      <c r="C17003" s="375" t="s">
        <v>17627</v>
      </c>
      <c r="D17003" s="377">
        <v>0</v>
      </c>
    </row>
    <row r="17004" spans="1:4">
      <c r="A17004" s="371">
        <v>4191</v>
      </c>
      <c r="B17004" s="371">
        <v>2162</v>
      </c>
      <c r="C17004" s="375" t="s">
        <v>17628</v>
      </c>
      <c r="D17004" s="377">
        <v>0</v>
      </c>
    </row>
    <row r="17005" spans="1:4">
      <c r="A17005" s="371">
        <v>4192</v>
      </c>
      <c r="B17005" s="371">
        <v>2162</v>
      </c>
      <c r="C17005" s="375" t="s">
        <v>17629</v>
      </c>
      <c r="D17005" s="377">
        <v>0</v>
      </c>
    </row>
    <row r="17006" spans="1:4">
      <c r="A17006" s="371">
        <v>4196</v>
      </c>
      <c r="B17006" s="371">
        <v>2162</v>
      </c>
      <c r="C17006" s="375" t="s">
        <v>17630</v>
      </c>
      <c r="D17006" s="377">
        <v>2</v>
      </c>
    </row>
    <row r="17007" spans="1:4">
      <c r="A17007" s="371">
        <v>4199</v>
      </c>
      <c r="B17007" s="371">
        <v>2162</v>
      </c>
      <c r="C17007" s="375" t="s">
        <v>17631</v>
      </c>
      <c r="D17007" s="377">
        <v>2</v>
      </c>
    </row>
    <row r="17008" spans="1:4">
      <c r="A17008" s="371">
        <v>5002</v>
      </c>
      <c r="B17008" s="371">
        <v>2162</v>
      </c>
      <c r="C17008" s="375" t="s">
        <v>17632</v>
      </c>
      <c r="D17008" s="377">
        <v>2</v>
      </c>
    </row>
    <row r="17009" spans="1:4">
      <c r="A17009" s="371">
        <v>5003</v>
      </c>
      <c r="B17009" s="371">
        <v>2162</v>
      </c>
      <c r="C17009" s="375" t="s">
        <v>17633</v>
      </c>
      <c r="D17009" s="377">
        <v>2</v>
      </c>
    </row>
    <row r="17010" spans="1:4">
      <c r="A17010" s="371">
        <v>5008</v>
      </c>
      <c r="B17010" s="371">
        <v>2162</v>
      </c>
      <c r="C17010" s="375" t="s">
        <v>17634</v>
      </c>
      <c r="D17010" s="377">
        <v>2</v>
      </c>
    </row>
    <row r="17011" spans="1:4">
      <c r="A17011" s="371">
        <v>6002</v>
      </c>
      <c r="B17011" s="371">
        <v>2162</v>
      </c>
      <c r="C17011" s="375" t="s">
        <v>17635</v>
      </c>
      <c r="D17011" s="377">
        <v>2</v>
      </c>
    </row>
    <row r="17012" spans="1:4">
      <c r="A17012" s="371">
        <v>6022</v>
      </c>
      <c r="B17012" s="371">
        <v>2162</v>
      </c>
      <c r="C17012" s="375" t="s">
        <v>17636</v>
      </c>
      <c r="D17012" s="377">
        <v>2</v>
      </c>
    </row>
    <row r="17013" spans="1:4">
      <c r="A17013" s="371">
        <v>6034</v>
      </c>
      <c r="B17013" s="371">
        <v>2162</v>
      </c>
      <c r="C17013" s="375" t="s">
        <v>17637</v>
      </c>
      <c r="D17013" s="377">
        <v>2</v>
      </c>
    </row>
    <row r="17014" spans="1:4">
      <c r="A17014" s="371">
        <v>6042</v>
      </c>
      <c r="B17014" s="371">
        <v>2162</v>
      </c>
      <c r="C17014" s="375" t="s">
        <v>17638</v>
      </c>
      <c r="D17014" s="377">
        <v>2</v>
      </c>
    </row>
    <row r="17015" spans="1:4">
      <c r="A17015" s="371">
        <v>6082</v>
      </c>
      <c r="B17015" s="371">
        <v>2162</v>
      </c>
      <c r="C17015" s="375" t="s">
        <v>17639</v>
      </c>
      <c r="D17015" s="377">
        <v>2</v>
      </c>
    </row>
    <row r="17016" spans="1:4">
      <c r="A17016" s="371">
        <v>1099</v>
      </c>
      <c r="B17016" s="371">
        <v>2163</v>
      </c>
      <c r="C17016" s="375" t="s">
        <v>17640</v>
      </c>
      <c r="D17016" s="377">
        <v>0</v>
      </c>
    </row>
    <row r="17017" spans="1:4">
      <c r="A17017" s="371">
        <v>1100</v>
      </c>
      <c r="B17017" s="371">
        <v>2163</v>
      </c>
      <c r="C17017" s="375" t="s">
        <v>17641</v>
      </c>
      <c r="D17017" s="377">
        <v>2</v>
      </c>
    </row>
    <row r="17018" spans="1:4">
      <c r="A17018" s="371">
        <v>1101</v>
      </c>
      <c r="B17018" s="371">
        <v>2163</v>
      </c>
      <c r="C17018" s="375" t="s">
        <v>17642</v>
      </c>
      <c r="D17018" s="377">
        <v>0</v>
      </c>
    </row>
    <row r="17019" spans="1:4">
      <c r="A17019" s="371">
        <v>1102</v>
      </c>
      <c r="B17019" s="371">
        <v>2163</v>
      </c>
      <c r="C17019" s="375" t="s">
        <v>17643</v>
      </c>
      <c r="D17019" s="377">
        <v>2</v>
      </c>
    </row>
    <row r="17020" spans="1:4">
      <c r="A17020" s="371">
        <v>1103</v>
      </c>
      <c r="B17020" s="371">
        <v>2163</v>
      </c>
      <c r="C17020" s="375" t="s">
        <v>17644</v>
      </c>
      <c r="D17020" s="377">
        <v>0</v>
      </c>
    </row>
    <row r="17021" spans="1:4">
      <c r="A17021" s="371">
        <v>1104</v>
      </c>
      <c r="B17021" s="371">
        <v>2163</v>
      </c>
      <c r="C17021" s="375" t="s">
        <v>17645</v>
      </c>
      <c r="D17021" s="377">
        <v>2</v>
      </c>
    </row>
    <row r="17022" spans="1:4">
      <c r="A17022" s="371">
        <v>1105</v>
      </c>
      <c r="B17022" s="371">
        <v>2163</v>
      </c>
      <c r="C17022" s="375" t="s">
        <v>17646</v>
      </c>
      <c r="D17022" s="377">
        <v>2</v>
      </c>
    </row>
    <row r="17023" spans="1:4">
      <c r="A17023" s="371">
        <v>1106</v>
      </c>
      <c r="B17023" s="371">
        <v>2163</v>
      </c>
      <c r="C17023" s="375" t="s">
        <v>17647</v>
      </c>
      <c r="D17023" s="377">
        <v>2</v>
      </c>
    </row>
    <row r="17024" spans="1:4">
      <c r="A17024" s="371">
        <v>1107</v>
      </c>
      <c r="B17024" s="371">
        <v>2163</v>
      </c>
      <c r="C17024" s="375" t="s">
        <v>17648</v>
      </c>
      <c r="D17024" s="377">
        <v>0</v>
      </c>
    </row>
    <row r="17025" spans="1:4">
      <c r="A17025" s="371">
        <v>1109</v>
      </c>
      <c r="B17025" s="371">
        <v>2163</v>
      </c>
      <c r="C17025" s="375" t="s">
        <v>17649</v>
      </c>
      <c r="D17025" s="377">
        <v>2</v>
      </c>
    </row>
    <row r="17026" spans="1:4">
      <c r="A17026" s="371">
        <v>1113</v>
      </c>
      <c r="B17026" s="371">
        <v>2163</v>
      </c>
      <c r="C17026" s="375" t="s">
        <v>17650</v>
      </c>
      <c r="D17026" s="377">
        <v>2</v>
      </c>
    </row>
    <row r="17027" spans="1:4">
      <c r="A17027" s="371">
        <v>1114</v>
      </c>
      <c r="B17027" s="371">
        <v>2163</v>
      </c>
      <c r="C17027" s="375" t="s">
        <v>17651</v>
      </c>
      <c r="D17027" s="377">
        <v>2</v>
      </c>
    </row>
    <row r="17028" spans="1:4">
      <c r="A17028" s="371">
        <v>1115</v>
      </c>
      <c r="B17028" s="371">
        <v>2163</v>
      </c>
      <c r="C17028" s="375" t="s">
        <v>17652</v>
      </c>
      <c r="D17028" s="377">
        <v>2</v>
      </c>
    </row>
    <row r="17029" spans="1:4">
      <c r="A17029" s="371">
        <v>1120</v>
      </c>
      <c r="B17029" s="371">
        <v>2163</v>
      </c>
      <c r="C17029" s="375" t="s">
        <v>17653</v>
      </c>
      <c r="D17029" s="377">
        <v>2</v>
      </c>
    </row>
    <row r="17030" spans="1:4">
      <c r="A17030" s="371">
        <v>1121</v>
      </c>
      <c r="B17030" s="371">
        <v>2163</v>
      </c>
      <c r="C17030" s="375" t="s">
        <v>17654</v>
      </c>
      <c r="D17030" s="377">
        <v>0</v>
      </c>
    </row>
    <row r="17031" spans="1:4">
      <c r="A17031" s="371">
        <v>1123</v>
      </c>
      <c r="B17031" s="371">
        <v>2163</v>
      </c>
      <c r="C17031" s="375" t="s">
        <v>17655</v>
      </c>
      <c r="D17031" s="377">
        <v>2</v>
      </c>
    </row>
    <row r="17032" spans="1:4">
      <c r="A17032" s="371">
        <v>1124</v>
      </c>
      <c r="B17032" s="371">
        <v>2163</v>
      </c>
      <c r="C17032" s="375" t="s">
        <v>17656</v>
      </c>
      <c r="D17032" s="377">
        <v>0</v>
      </c>
    </row>
    <row r="17033" spans="1:4">
      <c r="A17033" s="371">
        <v>1125</v>
      </c>
      <c r="B17033" s="371">
        <v>2163</v>
      </c>
      <c r="C17033" s="375" t="s">
        <v>17657</v>
      </c>
      <c r="D17033" s="377">
        <v>0</v>
      </c>
    </row>
    <row r="17034" spans="1:4">
      <c r="A17034" s="371">
        <v>1126</v>
      </c>
      <c r="B17034" s="371">
        <v>2163</v>
      </c>
      <c r="C17034" s="375" t="s">
        <v>17658</v>
      </c>
      <c r="D17034" s="377">
        <v>0</v>
      </c>
    </row>
    <row r="17035" spans="1:4">
      <c r="A17035" s="371">
        <v>1127</v>
      </c>
      <c r="B17035" s="371">
        <v>2163</v>
      </c>
      <c r="C17035" s="375" t="s">
        <v>17659</v>
      </c>
      <c r="D17035" s="377">
        <v>2</v>
      </c>
    </row>
    <row r="17036" spans="1:4">
      <c r="A17036" s="371">
        <v>1128</v>
      </c>
      <c r="B17036" s="371">
        <v>2163</v>
      </c>
      <c r="C17036" s="375" t="s">
        <v>17660</v>
      </c>
      <c r="D17036" s="377">
        <v>2</v>
      </c>
    </row>
    <row r="17037" spans="1:4">
      <c r="A17037" s="371">
        <v>1129</v>
      </c>
      <c r="B17037" s="371">
        <v>2163</v>
      </c>
      <c r="C17037" s="375" t="s">
        <v>17661</v>
      </c>
      <c r="D17037" s="377">
        <v>2</v>
      </c>
    </row>
    <row r="17038" spans="1:4">
      <c r="A17038" s="371">
        <v>1130</v>
      </c>
      <c r="B17038" s="371">
        <v>2163</v>
      </c>
      <c r="C17038" s="375" t="s">
        <v>17662</v>
      </c>
      <c r="D17038" s="377">
        <v>2</v>
      </c>
    </row>
    <row r="17039" spans="1:4">
      <c r="A17039" s="371">
        <v>1131</v>
      </c>
      <c r="B17039" s="371">
        <v>2163</v>
      </c>
      <c r="C17039" s="375" t="s">
        <v>17663</v>
      </c>
      <c r="D17039" s="377">
        <v>0</v>
      </c>
    </row>
    <row r="17040" spans="1:4">
      <c r="A17040" s="371">
        <v>1132</v>
      </c>
      <c r="B17040" s="371">
        <v>2163</v>
      </c>
      <c r="C17040" s="375" t="s">
        <v>17664</v>
      </c>
      <c r="D17040" s="377">
        <v>2</v>
      </c>
    </row>
    <row r="17041" spans="1:4">
      <c r="A17041" s="371">
        <v>1137</v>
      </c>
      <c r="B17041" s="371">
        <v>2163</v>
      </c>
      <c r="C17041" s="375" t="s">
        <v>17665</v>
      </c>
      <c r="D17041" s="377">
        <v>2</v>
      </c>
    </row>
    <row r="17042" spans="1:4">
      <c r="A17042" s="371">
        <v>1151</v>
      </c>
      <c r="B17042" s="371">
        <v>2163</v>
      </c>
      <c r="C17042" s="375" t="s">
        <v>17666</v>
      </c>
      <c r="D17042" s="377">
        <v>0</v>
      </c>
    </row>
    <row r="17043" spans="1:4">
      <c r="A17043" s="371">
        <v>1152</v>
      </c>
      <c r="B17043" s="371">
        <v>2163</v>
      </c>
      <c r="C17043" s="375" t="s">
        <v>17667</v>
      </c>
      <c r="D17043" s="377">
        <v>0</v>
      </c>
    </row>
    <row r="17044" spans="1:4">
      <c r="A17044" s="371">
        <v>1153</v>
      </c>
      <c r="B17044" s="371">
        <v>2163</v>
      </c>
      <c r="C17044" s="375" t="s">
        <v>17668</v>
      </c>
      <c r="D17044" s="377">
        <v>2</v>
      </c>
    </row>
    <row r="17045" spans="1:4">
      <c r="A17045" s="371">
        <v>1157</v>
      </c>
      <c r="B17045" s="371">
        <v>2163</v>
      </c>
      <c r="C17045" s="375" t="s">
        <v>17669</v>
      </c>
      <c r="D17045" s="377">
        <v>2</v>
      </c>
    </row>
    <row r="17046" spans="1:4">
      <c r="A17046" s="371">
        <v>1175</v>
      </c>
      <c r="B17046" s="371">
        <v>2163</v>
      </c>
      <c r="C17046" s="375" t="s">
        <v>17670</v>
      </c>
      <c r="D17046" s="377">
        <v>0</v>
      </c>
    </row>
    <row r="17047" spans="1:4">
      <c r="A17047" s="371">
        <v>1181</v>
      </c>
      <c r="B17047" s="371">
        <v>2163</v>
      </c>
      <c r="C17047" s="375" t="s">
        <v>17671</v>
      </c>
      <c r="D17047" s="377">
        <v>0</v>
      </c>
    </row>
    <row r="17048" spans="1:4">
      <c r="A17048" s="371">
        <v>1183</v>
      </c>
      <c r="B17048" s="371">
        <v>2163</v>
      </c>
      <c r="C17048" s="375" t="s">
        <v>17672</v>
      </c>
      <c r="D17048" s="377">
        <v>2</v>
      </c>
    </row>
    <row r="17049" spans="1:4">
      <c r="A17049" s="371">
        <v>1185</v>
      </c>
      <c r="B17049" s="371">
        <v>2163</v>
      </c>
      <c r="C17049" s="375" t="s">
        <v>17673</v>
      </c>
      <c r="D17049" s="377">
        <v>2</v>
      </c>
    </row>
    <row r="17050" spans="1:4">
      <c r="A17050" s="371">
        <v>1186</v>
      </c>
      <c r="B17050" s="371">
        <v>2163</v>
      </c>
      <c r="C17050" s="375" t="s">
        <v>17674</v>
      </c>
      <c r="D17050" s="377">
        <v>0</v>
      </c>
    </row>
    <row r="17051" spans="1:4">
      <c r="A17051" s="371">
        <v>1187</v>
      </c>
      <c r="B17051" s="371">
        <v>2163</v>
      </c>
      <c r="C17051" s="375" t="s">
        <v>17675</v>
      </c>
      <c r="D17051" s="377">
        <v>0</v>
      </c>
    </row>
    <row r="17052" spans="1:4">
      <c r="A17052" s="371">
        <v>1188</v>
      </c>
      <c r="B17052" s="371">
        <v>2163</v>
      </c>
      <c r="C17052" s="375" t="s">
        <v>17676</v>
      </c>
      <c r="D17052" s="377">
        <v>0</v>
      </c>
    </row>
    <row r="17053" spans="1:4">
      <c r="A17053" s="371">
        <v>1189</v>
      </c>
      <c r="B17053" s="371">
        <v>2163</v>
      </c>
      <c r="C17053" s="375" t="s">
        <v>17677</v>
      </c>
      <c r="D17053" s="377">
        <v>0</v>
      </c>
    </row>
    <row r="17054" spans="1:4">
      <c r="A17054" s="371">
        <v>1190</v>
      </c>
      <c r="B17054" s="371">
        <v>2163</v>
      </c>
      <c r="C17054" s="375" t="s">
        <v>17678</v>
      </c>
      <c r="D17054" s="377">
        <v>0</v>
      </c>
    </row>
    <row r="17055" spans="1:4">
      <c r="A17055" s="371">
        <v>1192</v>
      </c>
      <c r="B17055" s="371">
        <v>2163</v>
      </c>
      <c r="C17055" s="375" t="s">
        <v>17679</v>
      </c>
      <c r="D17055" s="377">
        <v>0</v>
      </c>
    </row>
    <row r="17056" spans="1:4">
      <c r="A17056" s="371">
        <v>1193</v>
      </c>
      <c r="B17056" s="371">
        <v>2163</v>
      </c>
      <c r="C17056" s="375" t="s">
        <v>17680</v>
      </c>
      <c r="D17056" s="377">
        <v>0</v>
      </c>
    </row>
    <row r="17057" spans="1:4">
      <c r="A17057" s="371">
        <v>1194</v>
      </c>
      <c r="B17057" s="371">
        <v>2163</v>
      </c>
      <c r="C17057" s="375" t="s">
        <v>17681</v>
      </c>
      <c r="D17057" s="377">
        <v>0</v>
      </c>
    </row>
    <row r="17058" spans="1:4">
      <c r="A17058" s="371">
        <v>1199</v>
      </c>
      <c r="B17058" s="371">
        <v>2163</v>
      </c>
      <c r="C17058" s="375" t="s">
        <v>17682</v>
      </c>
      <c r="D17058" s="377">
        <v>0</v>
      </c>
    </row>
    <row r="17059" spans="1:4">
      <c r="A17059" s="371">
        <v>1201</v>
      </c>
      <c r="B17059" s="371">
        <v>2163</v>
      </c>
      <c r="C17059" s="375" t="s">
        <v>17683</v>
      </c>
      <c r="D17059" s="377">
        <v>2</v>
      </c>
    </row>
    <row r="17060" spans="1:4">
      <c r="A17060" s="371">
        <v>1203</v>
      </c>
      <c r="B17060" s="371">
        <v>2163</v>
      </c>
      <c r="C17060" s="375" t="s">
        <v>17684</v>
      </c>
      <c r="D17060" s="377">
        <v>2</v>
      </c>
    </row>
    <row r="17061" spans="1:4">
      <c r="A17061" s="371">
        <v>1206</v>
      </c>
      <c r="B17061" s="371">
        <v>2163</v>
      </c>
      <c r="C17061" s="375" t="s">
        <v>17685</v>
      </c>
      <c r="D17061" s="377">
        <v>0</v>
      </c>
    </row>
    <row r="17062" spans="1:4">
      <c r="A17062" s="371">
        <v>1210</v>
      </c>
      <c r="B17062" s="371">
        <v>2163</v>
      </c>
      <c r="C17062" s="375" t="s">
        <v>17686</v>
      </c>
      <c r="D17062" s="377">
        <v>2</v>
      </c>
    </row>
    <row r="17063" spans="1:4">
      <c r="A17063" s="371">
        <v>1256</v>
      </c>
      <c r="B17063" s="371">
        <v>2163</v>
      </c>
      <c r="C17063" s="375" t="s">
        <v>17687</v>
      </c>
      <c r="D17063" s="377">
        <v>0</v>
      </c>
    </row>
    <row r="17064" spans="1:4">
      <c r="A17064" s="371">
        <v>1257</v>
      </c>
      <c r="B17064" s="371">
        <v>2163</v>
      </c>
      <c r="C17064" s="375" t="s">
        <v>17688</v>
      </c>
      <c r="D17064" s="377">
        <v>2</v>
      </c>
    </row>
    <row r="17065" spans="1:4">
      <c r="A17065" s="371">
        <v>1260</v>
      </c>
      <c r="B17065" s="371">
        <v>2163</v>
      </c>
      <c r="C17065" s="375" t="s">
        <v>17689</v>
      </c>
      <c r="D17065" s="377">
        <v>0</v>
      </c>
    </row>
    <row r="17066" spans="1:4">
      <c r="A17066" s="371">
        <v>1261</v>
      </c>
      <c r="B17066" s="371">
        <v>2163</v>
      </c>
      <c r="C17066" s="375" t="s">
        <v>17690</v>
      </c>
      <c r="D17066" s="377">
        <v>0</v>
      </c>
    </row>
    <row r="17067" spans="1:4">
      <c r="A17067" s="371">
        <v>1262</v>
      </c>
      <c r="B17067" s="371">
        <v>2163</v>
      </c>
      <c r="C17067" s="375" t="s">
        <v>17691</v>
      </c>
      <c r="D17067" s="377">
        <v>0</v>
      </c>
    </row>
    <row r="17068" spans="1:4">
      <c r="A17068" s="371">
        <v>2095</v>
      </c>
      <c r="B17068" s="371">
        <v>2163</v>
      </c>
      <c r="C17068" s="375" t="s">
        <v>17692</v>
      </c>
      <c r="D17068" s="377">
        <v>0</v>
      </c>
    </row>
    <row r="17069" spans="1:4">
      <c r="A17069" s="371">
        <v>2096</v>
      </c>
      <c r="B17069" s="371">
        <v>2163</v>
      </c>
      <c r="C17069" s="375" t="s">
        <v>17693</v>
      </c>
      <c r="D17069" s="377">
        <v>0</v>
      </c>
    </row>
    <row r="17070" spans="1:4">
      <c r="A17070" s="371">
        <v>2100</v>
      </c>
      <c r="B17070" s="371">
        <v>2163</v>
      </c>
      <c r="C17070" s="375" t="s">
        <v>17694</v>
      </c>
      <c r="D17070" s="377">
        <v>0</v>
      </c>
    </row>
    <row r="17071" spans="1:4">
      <c r="A17071" s="371">
        <v>2102</v>
      </c>
      <c r="B17071" s="371">
        <v>2163</v>
      </c>
      <c r="C17071" s="375" t="s">
        <v>17695</v>
      </c>
      <c r="D17071" s="377">
        <v>0</v>
      </c>
    </row>
    <row r="17072" spans="1:4">
      <c r="A17072" s="371">
        <v>2103</v>
      </c>
      <c r="B17072" s="371">
        <v>2163</v>
      </c>
      <c r="C17072" s="375" t="s">
        <v>17696</v>
      </c>
      <c r="D17072" s="377">
        <v>0</v>
      </c>
    </row>
    <row r="17073" spans="1:4">
      <c r="A17073" s="371">
        <v>2104</v>
      </c>
      <c r="B17073" s="371">
        <v>2163</v>
      </c>
      <c r="C17073" s="375" t="s">
        <v>17697</v>
      </c>
      <c r="D17073" s="377">
        <v>0</v>
      </c>
    </row>
    <row r="17074" spans="1:4">
      <c r="A17074" s="371">
        <v>2105</v>
      </c>
      <c r="B17074" s="371">
        <v>2163</v>
      </c>
      <c r="C17074" s="375" t="s">
        <v>17698</v>
      </c>
      <c r="D17074" s="377">
        <v>0</v>
      </c>
    </row>
    <row r="17075" spans="1:4">
      <c r="A17075" s="371">
        <v>2108</v>
      </c>
      <c r="B17075" s="371">
        <v>2163</v>
      </c>
      <c r="C17075" s="375" t="s">
        <v>17699</v>
      </c>
      <c r="D17075" s="377">
        <v>2</v>
      </c>
    </row>
    <row r="17076" spans="1:4">
      <c r="A17076" s="371">
        <v>2109</v>
      </c>
      <c r="B17076" s="371">
        <v>2163</v>
      </c>
      <c r="C17076" s="375" t="s">
        <v>17700</v>
      </c>
      <c r="D17076" s="377">
        <v>2</v>
      </c>
    </row>
    <row r="17077" spans="1:4">
      <c r="A17077" s="371">
        <v>2110</v>
      </c>
      <c r="B17077" s="371">
        <v>2163</v>
      </c>
      <c r="C17077" s="375" t="s">
        <v>17701</v>
      </c>
      <c r="D17077" s="377">
        <v>2</v>
      </c>
    </row>
    <row r="17078" spans="1:4">
      <c r="A17078" s="371">
        <v>2111</v>
      </c>
      <c r="B17078" s="371">
        <v>2163</v>
      </c>
      <c r="C17078" s="375" t="s">
        <v>17702</v>
      </c>
      <c r="D17078" s="377">
        <v>2</v>
      </c>
    </row>
    <row r="17079" spans="1:4">
      <c r="A17079" s="371">
        <v>2112</v>
      </c>
      <c r="B17079" s="371">
        <v>2163</v>
      </c>
      <c r="C17079" s="375" t="s">
        <v>17703</v>
      </c>
      <c r="D17079" s="377">
        <v>2</v>
      </c>
    </row>
    <row r="17080" spans="1:4">
      <c r="A17080" s="371">
        <v>2113</v>
      </c>
      <c r="B17080" s="371">
        <v>2163</v>
      </c>
      <c r="C17080" s="375" t="s">
        <v>17704</v>
      </c>
      <c r="D17080" s="377">
        <v>0</v>
      </c>
    </row>
    <row r="17081" spans="1:4">
      <c r="A17081" s="371">
        <v>2115</v>
      </c>
      <c r="B17081" s="371">
        <v>2163</v>
      </c>
      <c r="C17081" s="375" t="s">
        <v>17705</v>
      </c>
      <c r="D17081" s="377">
        <v>2</v>
      </c>
    </row>
    <row r="17082" spans="1:4">
      <c r="A17082" s="371">
        <v>2116</v>
      </c>
      <c r="B17082" s="371">
        <v>2163</v>
      </c>
      <c r="C17082" s="375" t="s">
        <v>17706</v>
      </c>
      <c r="D17082" s="377">
        <v>2</v>
      </c>
    </row>
    <row r="17083" spans="1:4">
      <c r="A17083" s="371">
        <v>2117</v>
      </c>
      <c r="B17083" s="371">
        <v>2163</v>
      </c>
      <c r="C17083" s="375" t="s">
        <v>17707</v>
      </c>
      <c r="D17083" s="377">
        <v>2</v>
      </c>
    </row>
    <row r="17084" spans="1:4">
      <c r="A17084" s="371">
        <v>2121</v>
      </c>
      <c r="B17084" s="371">
        <v>2163</v>
      </c>
      <c r="C17084" s="375" t="s">
        <v>17708</v>
      </c>
      <c r="D17084" s="377">
        <v>2</v>
      </c>
    </row>
    <row r="17085" spans="1:4">
      <c r="A17085" s="371">
        <v>2122</v>
      </c>
      <c r="B17085" s="371">
        <v>2163</v>
      </c>
      <c r="C17085" s="375" t="s">
        <v>17709</v>
      </c>
      <c r="D17085" s="377">
        <v>0</v>
      </c>
    </row>
    <row r="17086" spans="1:4">
      <c r="A17086" s="371">
        <v>2123</v>
      </c>
      <c r="B17086" s="371">
        <v>2163</v>
      </c>
      <c r="C17086" s="375" t="s">
        <v>17710</v>
      </c>
      <c r="D17086" s="377">
        <v>2</v>
      </c>
    </row>
    <row r="17087" spans="1:4">
      <c r="A17087" s="371">
        <v>2125</v>
      </c>
      <c r="B17087" s="371">
        <v>2163</v>
      </c>
      <c r="C17087" s="375" t="s">
        <v>17711</v>
      </c>
      <c r="D17087" s="377">
        <v>2</v>
      </c>
    </row>
    <row r="17088" spans="1:4">
      <c r="A17088" s="371">
        <v>2130</v>
      </c>
      <c r="B17088" s="371">
        <v>2163</v>
      </c>
      <c r="C17088" s="375" t="s">
        <v>17712</v>
      </c>
      <c r="D17088" s="377">
        <v>2</v>
      </c>
    </row>
    <row r="17089" spans="1:4">
      <c r="A17089" s="371">
        <v>2132</v>
      </c>
      <c r="B17089" s="371">
        <v>2163</v>
      </c>
      <c r="C17089" s="375" t="s">
        <v>17713</v>
      </c>
      <c r="D17089" s="377">
        <v>2</v>
      </c>
    </row>
    <row r="17090" spans="1:4">
      <c r="A17090" s="371">
        <v>2133</v>
      </c>
      <c r="B17090" s="371">
        <v>2163</v>
      </c>
      <c r="C17090" s="375" t="s">
        <v>17714</v>
      </c>
      <c r="D17090" s="377">
        <v>2</v>
      </c>
    </row>
    <row r="17091" spans="1:4">
      <c r="A17091" s="371">
        <v>2135</v>
      </c>
      <c r="B17091" s="371">
        <v>2163</v>
      </c>
      <c r="C17091" s="375" t="s">
        <v>17715</v>
      </c>
      <c r="D17091" s="377">
        <v>2</v>
      </c>
    </row>
    <row r="17092" spans="1:4">
      <c r="A17092" s="371">
        <v>2136</v>
      </c>
      <c r="B17092" s="371">
        <v>2163</v>
      </c>
      <c r="C17092" s="375" t="s">
        <v>17716</v>
      </c>
      <c r="D17092" s="377">
        <v>2</v>
      </c>
    </row>
    <row r="17093" spans="1:4">
      <c r="A17093" s="371">
        <v>2137</v>
      </c>
      <c r="B17093" s="371">
        <v>2163</v>
      </c>
      <c r="C17093" s="375" t="s">
        <v>17717</v>
      </c>
      <c r="D17093" s="377">
        <v>2</v>
      </c>
    </row>
    <row r="17094" spans="1:4">
      <c r="A17094" s="371">
        <v>2139</v>
      </c>
      <c r="B17094" s="371">
        <v>2163</v>
      </c>
      <c r="C17094" s="375" t="s">
        <v>17718</v>
      </c>
      <c r="D17094" s="377">
        <v>0</v>
      </c>
    </row>
    <row r="17095" spans="1:4">
      <c r="A17095" s="371">
        <v>2142</v>
      </c>
      <c r="B17095" s="371">
        <v>2163</v>
      </c>
      <c r="C17095" s="375" t="s">
        <v>17719</v>
      </c>
      <c r="D17095" s="377">
        <v>0</v>
      </c>
    </row>
    <row r="17096" spans="1:4">
      <c r="A17096" s="371">
        <v>2146</v>
      </c>
      <c r="B17096" s="371">
        <v>2163</v>
      </c>
      <c r="C17096" s="375" t="s">
        <v>17720</v>
      </c>
      <c r="D17096" s="377">
        <v>0</v>
      </c>
    </row>
    <row r="17097" spans="1:4">
      <c r="A17097" s="371">
        <v>2148</v>
      </c>
      <c r="B17097" s="371">
        <v>2163</v>
      </c>
      <c r="C17097" s="375" t="s">
        <v>17721</v>
      </c>
      <c r="D17097" s="377">
        <v>0</v>
      </c>
    </row>
    <row r="17098" spans="1:4">
      <c r="A17098" s="371">
        <v>2149</v>
      </c>
      <c r="B17098" s="371">
        <v>2163</v>
      </c>
      <c r="C17098" s="375" t="s">
        <v>17722</v>
      </c>
      <c r="D17098" s="377">
        <v>0</v>
      </c>
    </row>
    <row r="17099" spans="1:4">
      <c r="A17099" s="371">
        <v>2151</v>
      </c>
      <c r="B17099" s="371">
        <v>2163</v>
      </c>
      <c r="C17099" s="375" t="s">
        <v>17723</v>
      </c>
      <c r="D17099" s="377">
        <v>2</v>
      </c>
    </row>
    <row r="17100" spans="1:4">
      <c r="A17100" s="371">
        <v>2152</v>
      </c>
      <c r="B17100" s="371">
        <v>2163</v>
      </c>
      <c r="C17100" s="375" t="s">
        <v>17724</v>
      </c>
      <c r="D17100" s="377">
        <v>0</v>
      </c>
    </row>
    <row r="17101" spans="1:4">
      <c r="A17101" s="371">
        <v>2153</v>
      </c>
      <c r="B17101" s="371">
        <v>2163</v>
      </c>
      <c r="C17101" s="375" t="s">
        <v>17725</v>
      </c>
      <c r="D17101" s="377">
        <v>0</v>
      </c>
    </row>
    <row r="17102" spans="1:4">
      <c r="A17102" s="371">
        <v>2154</v>
      </c>
      <c r="B17102" s="371">
        <v>2163</v>
      </c>
      <c r="C17102" s="375" t="s">
        <v>17726</v>
      </c>
      <c r="D17102" s="377">
        <v>0</v>
      </c>
    </row>
    <row r="17103" spans="1:4">
      <c r="A17103" s="371">
        <v>2155</v>
      </c>
      <c r="B17103" s="371">
        <v>2163</v>
      </c>
      <c r="C17103" s="375" t="s">
        <v>17727</v>
      </c>
      <c r="D17103" s="377">
        <v>0</v>
      </c>
    </row>
    <row r="17104" spans="1:4">
      <c r="A17104" s="371">
        <v>2156</v>
      </c>
      <c r="B17104" s="371">
        <v>2163</v>
      </c>
      <c r="C17104" s="375" t="s">
        <v>17728</v>
      </c>
      <c r="D17104" s="377">
        <v>0</v>
      </c>
    </row>
    <row r="17105" spans="1:4">
      <c r="A17105" s="371">
        <v>2162</v>
      </c>
      <c r="B17105" s="371">
        <v>2163</v>
      </c>
      <c r="C17105" s="375" t="s">
        <v>17729</v>
      </c>
      <c r="D17105" s="377">
        <v>0</v>
      </c>
    </row>
    <row r="17106" spans="1:4">
      <c r="A17106" s="371">
        <v>2163</v>
      </c>
      <c r="B17106" s="371">
        <v>2163</v>
      </c>
      <c r="C17106" s="375" t="s">
        <v>17730</v>
      </c>
      <c r="D17106" s="377" t="s">
        <v>94</v>
      </c>
    </row>
    <row r="17107" spans="1:4">
      <c r="A17107" s="371">
        <v>2164</v>
      </c>
      <c r="B17107" s="371">
        <v>2163</v>
      </c>
      <c r="C17107" s="375" t="s">
        <v>17731</v>
      </c>
      <c r="D17107" s="377">
        <v>0</v>
      </c>
    </row>
    <row r="17108" spans="1:4">
      <c r="A17108" s="371">
        <v>2169</v>
      </c>
      <c r="B17108" s="371">
        <v>2163</v>
      </c>
      <c r="C17108" s="375" t="s">
        <v>17732</v>
      </c>
      <c r="D17108" s="377">
        <v>0</v>
      </c>
    </row>
    <row r="17109" spans="1:4">
      <c r="A17109" s="371">
        <v>2171</v>
      </c>
      <c r="B17109" s="371">
        <v>2163</v>
      </c>
      <c r="C17109" s="375" t="s">
        <v>17733</v>
      </c>
      <c r="D17109" s="377">
        <v>0</v>
      </c>
    </row>
    <row r="17110" spans="1:4">
      <c r="A17110" s="371">
        <v>2172</v>
      </c>
      <c r="B17110" s="371">
        <v>2163</v>
      </c>
      <c r="C17110" s="375" t="s">
        <v>17734</v>
      </c>
      <c r="D17110" s="377">
        <v>0</v>
      </c>
    </row>
    <row r="17111" spans="1:4">
      <c r="A17111" s="371">
        <v>2173</v>
      </c>
      <c r="B17111" s="371">
        <v>2163</v>
      </c>
      <c r="C17111" s="375" t="s">
        <v>17735</v>
      </c>
      <c r="D17111" s="377">
        <v>0</v>
      </c>
    </row>
    <row r="17112" spans="1:4">
      <c r="A17112" s="371">
        <v>2174</v>
      </c>
      <c r="B17112" s="371">
        <v>2163</v>
      </c>
      <c r="C17112" s="375" t="s">
        <v>17736</v>
      </c>
      <c r="D17112" s="377">
        <v>0</v>
      </c>
    </row>
    <row r="17113" spans="1:4">
      <c r="A17113" s="371">
        <v>2175</v>
      </c>
      <c r="B17113" s="371">
        <v>2163</v>
      </c>
      <c r="C17113" s="375" t="s">
        <v>17737</v>
      </c>
      <c r="D17113" s="377">
        <v>0</v>
      </c>
    </row>
    <row r="17114" spans="1:4">
      <c r="A17114" s="371">
        <v>2176</v>
      </c>
      <c r="B17114" s="371">
        <v>2163</v>
      </c>
      <c r="C17114" s="375" t="s">
        <v>17738</v>
      </c>
      <c r="D17114" s="377">
        <v>0</v>
      </c>
    </row>
    <row r="17115" spans="1:4">
      <c r="A17115" s="371">
        <v>2177</v>
      </c>
      <c r="B17115" s="371">
        <v>2163</v>
      </c>
      <c r="C17115" s="375" t="s">
        <v>17739</v>
      </c>
      <c r="D17115" s="377">
        <v>0</v>
      </c>
    </row>
    <row r="17116" spans="1:4">
      <c r="A17116" s="371">
        <v>2178</v>
      </c>
      <c r="B17116" s="371">
        <v>2163</v>
      </c>
      <c r="C17116" s="375" t="s">
        <v>17740</v>
      </c>
      <c r="D17116" s="377">
        <v>2</v>
      </c>
    </row>
    <row r="17117" spans="1:4">
      <c r="A17117" s="371">
        <v>2179</v>
      </c>
      <c r="B17117" s="371">
        <v>2163</v>
      </c>
      <c r="C17117" s="375" t="s">
        <v>17741</v>
      </c>
      <c r="D17117" s="377">
        <v>2</v>
      </c>
    </row>
    <row r="17118" spans="1:4">
      <c r="A17118" s="371">
        <v>2180</v>
      </c>
      <c r="B17118" s="371">
        <v>2163</v>
      </c>
      <c r="C17118" s="375" t="s">
        <v>17742</v>
      </c>
      <c r="D17118" s="377">
        <v>2</v>
      </c>
    </row>
    <row r="17119" spans="1:4">
      <c r="A17119" s="371">
        <v>2182</v>
      </c>
      <c r="B17119" s="371">
        <v>2163</v>
      </c>
      <c r="C17119" s="375" t="s">
        <v>17743</v>
      </c>
      <c r="D17119" s="377">
        <v>2</v>
      </c>
    </row>
    <row r="17120" spans="1:4">
      <c r="A17120" s="371">
        <v>2183</v>
      </c>
      <c r="B17120" s="371">
        <v>2163</v>
      </c>
      <c r="C17120" s="375" t="s">
        <v>17744</v>
      </c>
      <c r="D17120" s="377">
        <v>2</v>
      </c>
    </row>
    <row r="17121" spans="1:4">
      <c r="A17121" s="371">
        <v>2184</v>
      </c>
      <c r="B17121" s="371">
        <v>2163</v>
      </c>
      <c r="C17121" s="375" t="s">
        <v>17745</v>
      </c>
      <c r="D17121" s="377">
        <v>0</v>
      </c>
    </row>
    <row r="17122" spans="1:4">
      <c r="A17122" s="371">
        <v>2185</v>
      </c>
      <c r="B17122" s="371">
        <v>2163</v>
      </c>
      <c r="C17122" s="375" t="s">
        <v>17746</v>
      </c>
      <c r="D17122" s="377">
        <v>0</v>
      </c>
    </row>
    <row r="17123" spans="1:4">
      <c r="A17123" s="371">
        <v>2187</v>
      </c>
      <c r="B17123" s="371">
        <v>2163</v>
      </c>
      <c r="C17123" s="375" t="s">
        <v>17747</v>
      </c>
      <c r="D17123" s="377">
        <v>2</v>
      </c>
    </row>
    <row r="17124" spans="1:4">
      <c r="A17124" s="371">
        <v>2188</v>
      </c>
      <c r="B17124" s="371">
        <v>2163</v>
      </c>
      <c r="C17124" s="375" t="s">
        <v>17748</v>
      </c>
      <c r="D17124" s="377">
        <v>2</v>
      </c>
    </row>
    <row r="17125" spans="1:4">
      <c r="A17125" s="371">
        <v>2189</v>
      </c>
      <c r="B17125" s="371">
        <v>2163</v>
      </c>
      <c r="C17125" s="375" t="s">
        <v>17749</v>
      </c>
      <c r="D17125" s="377">
        <v>0</v>
      </c>
    </row>
    <row r="17126" spans="1:4">
      <c r="A17126" s="371">
        <v>2192</v>
      </c>
      <c r="B17126" s="371">
        <v>2163</v>
      </c>
      <c r="C17126" s="375" t="s">
        <v>17750</v>
      </c>
      <c r="D17126" s="377">
        <v>0</v>
      </c>
    </row>
    <row r="17127" spans="1:4">
      <c r="A17127" s="371">
        <v>2196</v>
      </c>
      <c r="B17127" s="371">
        <v>2163</v>
      </c>
      <c r="C17127" s="375" t="s">
        <v>17751</v>
      </c>
      <c r="D17127" s="377">
        <v>2</v>
      </c>
    </row>
    <row r="17128" spans="1:4">
      <c r="A17128" s="371">
        <v>2197</v>
      </c>
      <c r="B17128" s="371">
        <v>2163</v>
      </c>
      <c r="C17128" s="375" t="s">
        <v>17752</v>
      </c>
      <c r="D17128" s="377">
        <v>0</v>
      </c>
    </row>
    <row r="17129" spans="1:4">
      <c r="A17129" s="371">
        <v>2199</v>
      </c>
      <c r="B17129" s="371">
        <v>2163</v>
      </c>
      <c r="C17129" s="375" t="s">
        <v>17753</v>
      </c>
      <c r="D17129" s="377">
        <v>0</v>
      </c>
    </row>
    <row r="17130" spans="1:4">
      <c r="A17130" s="371">
        <v>2201</v>
      </c>
      <c r="B17130" s="371">
        <v>2163</v>
      </c>
      <c r="C17130" s="375" t="s">
        <v>17754</v>
      </c>
      <c r="D17130" s="377">
        <v>0</v>
      </c>
    </row>
    <row r="17131" spans="1:4">
      <c r="A17131" s="371">
        <v>2202</v>
      </c>
      <c r="B17131" s="371">
        <v>2163</v>
      </c>
      <c r="C17131" s="375" t="s">
        <v>17755</v>
      </c>
      <c r="D17131" s="377">
        <v>2</v>
      </c>
    </row>
    <row r="17132" spans="1:4">
      <c r="A17132" s="371">
        <v>2203</v>
      </c>
      <c r="B17132" s="371">
        <v>2163</v>
      </c>
      <c r="C17132" s="375" t="s">
        <v>17756</v>
      </c>
      <c r="D17132" s="377">
        <v>2</v>
      </c>
    </row>
    <row r="17133" spans="1:4">
      <c r="A17133" s="371">
        <v>2206</v>
      </c>
      <c r="B17133" s="371">
        <v>2163</v>
      </c>
      <c r="C17133" s="375" t="s">
        <v>17757</v>
      </c>
      <c r="D17133" s="377">
        <v>0</v>
      </c>
    </row>
    <row r="17134" spans="1:4">
      <c r="A17134" s="371">
        <v>2207</v>
      </c>
      <c r="B17134" s="371">
        <v>2163</v>
      </c>
      <c r="C17134" s="375" t="s">
        <v>17758</v>
      </c>
      <c r="D17134" s="377">
        <v>0</v>
      </c>
    </row>
    <row r="17135" spans="1:4">
      <c r="A17135" s="371">
        <v>2208</v>
      </c>
      <c r="B17135" s="371">
        <v>2163</v>
      </c>
      <c r="C17135" s="375" t="s">
        <v>17759</v>
      </c>
      <c r="D17135" s="377">
        <v>0</v>
      </c>
    </row>
    <row r="17136" spans="1:4">
      <c r="A17136" s="371">
        <v>2209</v>
      </c>
      <c r="B17136" s="371">
        <v>2163</v>
      </c>
      <c r="C17136" s="375" t="s">
        <v>17760</v>
      </c>
      <c r="D17136" s="377">
        <v>0</v>
      </c>
    </row>
    <row r="17137" spans="1:4">
      <c r="A17137" s="371">
        <v>2210</v>
      </c>
      <c r="B17137" s="371">
        <v>2163</v>
      </c>
      <c r="C17137" s="375" t="s">
        <v>17761</v>
      </c>
      <c r="D17137" s="377">
        <v>0</v>
      </c>
    </row>
    <row r="17138" spans="1:4">
      <c r="A17138" s="371">
        <v>2211</v>
      </c>
      <c r="B17138" s="371">
        <v>2163</v>
      </c>
      <c r="C17138" s="375" t="s">
        <v>17762</v>
      </c>
      <c r="D17138" s="377">
        <v>0</v>
      </c>
    </row>
    <row r="17139" spans="1:4">
      <c r="A17139" s="371">
        <v>2212</v>
      </c>
      <c r="B17139" s="371">
        <v>2163</v>
      </c>
      <c r="C17139" s="375" t="s">
        <v>17763</v>
      </c>
      <c r="D17139" s="377">
        <v>2</v>
      </c>
    </row>
    <row r="17140" spans="1:4">
      <c r="A17140" s="371">
        <v>2213</v>
      </c>
      <c r="B17140" s="371">
        <v>2163</v>
      </c>
      <c r="C17140" s="375" t="s">
        <v>17764</v>
      </c>
      <c r="D17140" s="377">
        <v>0</v>
      </c>
    </row>
    <row r="17141" spans="1:4">
      <c r="A17141" s="371">
        <v>2214</v>
      </c>
      <c r="B17141" s="371">
        <v>2163</v>
      </c>
      <c r="C17141" s="375" t="s">
        <v>17765</v>
      </c>
      <c r="D17141" s="377">
        <v>0</v>
      </c>
    </row>
    <row r="17142" spans="1:4">
      <c r="A17142" s="371">
        <v>2215</v>
      </c>
      <c r="B17142" s="371">
        <v>2163</v>
      </c>
      <c r="C17142" s="375" t="s">
        <v>17766</v>
      </c>
      <c r="D17142" s="377">
        <v>2</v>
      </c>
    </row>
    <row r="17143" spans="1:4">
      <c r="A17143" s="371">
        <v>2312</v>
      </c>
      <c r="B17143" s="371">
        <v>2163</v>
      </c>
      <c r="C17143" s="375" t="s">
        <v>17767</v>
      </c>
      <c r="D17143" s="377">
        <v>2</v>
      </c>
    </row>
    <row r="17144" spans="1:4">
      <c r="A17144" s="371">
        <v>2317</v>
      </c>
      <c r="B17144" s="371">
        <v>2163</v>
      </c>
      <c r="C17144" s="375" t="s">
        <v>17768</v>
      </c>
      <c r="D17144" s="377">
        <v>2</v>
      </c>
    </row>
    <row r="17145" spans="1:4">
      <c r="A17145" s="371">
        <v>2322</v>
      </c>
      <c r="B17145" s="371">
        <v>2163</v>
      </c>
      <c r="C17145" s="375" t="s">
        <v>17769</v>
      </c>
      <c r="D17145" s="377">
        <v>2</v>
      </c>
    </row>
    <row r="17146" spans="1:4">
      <c r="A17146" s="371">
        <v>2323</v>
      </c>
      <c r="B17146" s="371">
        <v>2163</v>
      </c>
      <c r="C17146" s="375" t="s">
        <v>17770</v>
      </c>
      <c r="D17146" s="377">
        <v>0</v>
      </c>
    </row>
    <row r="17147" spans="1:4">
      <c r="A17147" s="371">
        <v>2324</v>
      </c>
      <c r="B17147" s="371">
        <v>2163</v>
      </c>
      <c r="C17147" s="375" t="s">
        <v>17771</v>
      </c>
      <c r="D17147" s="377">
        <v>2</v>
      </c>
    </row>
    <row r="17148" spans="1:4">
      <c r="A17148" s="371">
        <v>2326</v>
      </c>
      <c r="B17148" s="371">
        <v>2163</v>
      </c>
      <c r="C17148" s="375" t="s">
        <v>17772</v>
      </c>
      <c r="D17148" s="377">
        <v>2</v>
      </c>
    </row>
    <row r="17149" spans="1:4">
      <c r="A17149" s="371">
        <v>2328</v>
      </c>
      <c r="B17149" s="371">
        <v>2163</v>
      </c>
      <c r="C17149" s="375" t="s">
        <v>17773</v>
      </c>
      <c r="D17149" s="377">
        <v>2</v>
      </c>
    </row>
    <row r="17150" spans="1:4">
      <c r="A17150" s="371">
        <v>2330</v>
      </c>
      <c r="B17150" s="371">
        <v>2163</v>
      </c>
      <c r="C17150" s="375" t="s">
        <v>17774</v>
      </c>
      <c r="D17150" s="377">
        <v>2</v>
      </c>
    </row>
    <row r="17151" spans="1:4">
      <c r="A17151" s="371">
        <v>2338</v>
      </c>
      <c r="B17151" s="371">
        <v>2163</v>
      </c>
      <c r="C17151" s="375" t="s">
        <v>17775</v>
      </c>
      <c r="D17151" s="377">
        <v>2</v>
      </c>
    </row>
    <row r="17152" spans="1:4">
      <c r="A17152" s="371">
        <v>2341</v>
      </c>
      <c r="B17152" s="371">
        <v>2163</v>
      </c>
      <c r="C17152" s="375" t="s">
        <v>17776</v>
      </c>
      <c r="D17152" s="377">
        <v>2</v>
      </c>
    </row>
    <row r="17153" spans="1:4">
      <c r="A17153" s="371">
        <v>2342</v>
      </c>
      <c r="B17153" s="371">
        <v>2163</v>
      </c>
      <c r="C17153" s="375" t="s">
        <v>17777</v>
      </c>
      <c r="D17153" s="377">
        <v>2</v>
      </c>
    </row>
    <row r="17154" spans="1:4">
      <c r="A17154" s="371">
        <v>2343</v>
      </c>
      <c r="B17154" s="371">
        <v>2163</v>
      </c>
      <c r="C17154" s="375" t="s">
        <v>17778</v>
      </c>
      <c r="D17154" s="377">
        <v>2</v>
      </c>
    </row>
    <row r="17155" spans="1:4">
      <c r="A17155" s="371">
        <v>2345</v>
      </c>
      <c r="B17155" s="371">
        <v>2163</v>
      </c>
      <c r="C17155" s="375" t="s">
        <v>17779</v>
      </c>
      <c r="D17155" s="377">
        <v>2</v>
      </c>
    </row>
    <row r="17156" spans="1:4">
      <c r="A17156" s="371">
        <v>2346</v>
      </c>
      <c r="B17156" s="371">
        <v>2163</v>
      </c>
      <c r="C17156" s="375" t="s">
        <v>17780</v>
      </c>
      <c r="D17156" s="377">
        <v>2</v>
      </c>
    </row>
    <row r="17157" spans="1:4">
      <c r="A17157" s="371">
        <v>2347</v>
      </c>
      <c r="B17157" s="371">
        <v>2163</v>
      </c>
      <c r="C17157" s="375" t="s">
        <v>17781</v>
      </c>
      <c r="D17157" s="377">
        <v>2</v>
      </c>
    </row>
    <row r="17158" spans="1:4">
      <c r="A17158" s="371">
        <v>3102</v>
      </c>
      <c r="B17158" s="371">
        <v>2163</v>
      </c>
      <c r="C17158" s="375" t="s">
        <v>17782</v>
      </c>
      <c r="D17158" s="377">
        <v>2</v>
      </c>
    </row>
    <row r="17159" spans="1:4">
      <c r="A17159" s="371">
        <v>3103</v>
      </c>
      <c r="B17159" s="371">
        <v>2163</v>
      </c>
      <c r="C17159" s="375" t="s">
        <v>17783</v>
      </c>
      <c r="D17159" s="377">
        <v>2</v>
      </c>
    </row>
    <row r="17160" spans="1:4">
      <c r="A17160" s="371">
        <v>3104</v>
      </c>
      <c r="B17160" s="371">
        <v>2163</v>
      </c>
      <c r="C17160" s="375" t="s">
        <v>17784</v>
      </c>
      <c r="D17160" s="377">
        <v>0</v>
      </c>
    </row>
    <row r="17161" spans="1:4">
      <c r="A17161" s="371">
        <v>3105</v>
      </c>
      <c r="B17161" s="371">
        <v>2163</v>
      </c>
      <c r="C17161" s="375" t="s">
        <v>17785</v>
      </c>
      <c r="D17161" s="377">
        <v>0</v>
      </c>
    </row>
    <row r="17162" spans="1:4">
      <c r="A17162" s="371">
        <v>3108</v>
      </c>
      <c r="B17162" s="371">
        <v>2163</v>
      </c>
      <c r="C17162" s="375" t="s">
        <v>17786</v>
      </c>
      <c r="D17162" s="377">
        <v>2</v>
      </c>
    </row>
    <row r="17163" spans="1:4">
      <c r="A17163" s="371">
        <v>3109</v>
      </c>
      <c r="B17163" s="371">
        <v>2163</v>
      </c>
      <c r="C17163" s="375" t="s">
        <v>17787</v>
      </c>
      <c r="D17163" s="377">
        <v>2</v>
      </c>
    </row>
    <row r="17164" spans="1:4">
      <c r="A17164" s="371">
        <v>3115</v>
      </c>
      <c r="B17164" s="371">
        <v>2163</v>
      </c>
      <c r="C17164" s="375" t="s">
        <v>17788</v>
      </c>
      <c r="D17164" s="377">
        <v>2</v>
      </c>
    </row>
    <row r="17165" spans="1:4">
      <c r="A17165" s="371">
        <v>3116</v>
      </c>
      <c r="B17165" s="371">
        <v>2163</v>
      </c>
      <c r="C17165" s="375" t="s">
        <v>17789</v>
      </c>
      <c r="D17165" s="377">
        <v>0</v>
      </c>
    </row>
    <row r="17166" spans="1:4">
      <c r="A17166" s="371">
        <v>3120</v>
      </c>
      <c r="B17166" s="371">
        <v>2163</v>
      </c>
      <c r="C17166" s="375" t="s">
        <v>17790</v>
      </c>
      <c r="D17166" s="377">
        <v>0</v>
      </c>
    </row>
    <row r="17167" spans="1:4">
      <c r="A17167" s="371">
        <v>3121</v>
      </c>
      <c r="B17167" s="371">
        <v>2163</v>
      </c>
      <c r="C17167" s="375" t="s">
        <v>17791</v>
      </c>
      <c r="D17167" s="377">
        <v>0</v>
      </c>
    </row>
    <row r="17168" spans="1:4">
      <c r="A17168" s="371">
        <v>3141</v>
      </c>
      <c r="B17168" s="371">
        <v>2163</v>
      </c>
      <c r="C17168" s="375" t="s">
        <v>17792</v>
      </c>
      <c r="D17168" s="377">
        <v>0</v>
      </c>
    </row>
    <row r="17169" spans="1:4">
      <c r="A17169" s="371">
        <v>3145</v>
      </c>
      <c r="B17169" s="371">
        <v>2163</v>
      </c>
      <c r="C17169" s="375" t="s">
        <v>17793</v>
      </c>
      <c r="D17169" s="377">
        <v>0</v>
      </c>
    </row>
    <row r="17170" spans="1:4">
      <c r="A17170" s="371">
        <v>3146</v>
      </c>
      <c r="B17170" s="371">
        <v>2163</v>
      </c>
      <c r="C17170" s="375" t="s">
        <v>17794</v>
      </c>
      <c r="D17170" s="377">
        <v>0</v>
      </c>
    </row>
    <row r="17171" spans="1:4">
      <c r="A17171" s="371">
        <v>3147</v>
      </c>
      <c r="B17171" s="371">
        <v>2163</v>
      </c>
      <c r="C17171" s="375" t="s">
        <v>17795</v>
      </c>
      <c r="D17171" s="377">
        <v>0</v>
      </c>
    </row>
    <row r="17172" spans="1:4">
      <c r="A17172" s="371">
        <v>3181</v>
      </c>
      <c r="B17172" s="371">
        <v>2163</v>
      </c>
      <c r="C17172" s="375" t="s">
        <v>17796</v>
      </c>
      <c r="D17172" s="377">
        <v>0</v>
      </c>
    </row>
    <row r="17173" spans="1:4">
      <c r="A17173" s="371">
        <v>3199</v>
      </c>
      <c r="B17173" s="371">
        <v>2163</v>
      </c>
      <c r="C17173" s="375" t="s">
        <v>17797</v>
      </c>
      <c r="D17173" s="377">
        <v>2</v>
      </c>
    </row>
    <row r="17174" spans="1:4">
      <c r="A17174" s="371">
        <v>4109</v>
      </c>
      <c r="B17174" s="371">
        <v>2163</v>
      </c>
      <c r="C17174" s="375" t="s">
        <v>17798</v>
      </c>
      <c r="D17174" s="377">
        <v>2</v>
      </c>
    </row>
    <row r="17175" spans="1:4">
      <c r="A17175" s="371">
        <v>4111</v>
      </c>
      <c r="B17175" s="371">
        <v>2163</v>
      </c>
      <c r="C17175" s="375" t="s">
        <v>17799</v>
      </c>
      <c r="D17175" s="377">
        <v>2</v>
      </c>
    </row>
    <row r="17176" spans="1:4">
      <c r="A17176" s="371">
        <v>4112</v>
      </c>
      <c r="B17176" s="371">
        <v>2163</v>
      </c>
      <c r="C17176" s="375" t="s">
        <v>17800</v>
      </c>
      <c r="D17176" s="377">
        <v>0</v>
      </c>
    </row>
    <row r="17177" spans="1:4">
      <c r="A17177" s="371">
        <v>4116</v>
      </c>
      <c r="B17177" s="371">
        <v>2163</v>
      </c>
      <c r="C17177" s="375" t="s">
        <v>17801</v>
      </c>
      <c r="D17177" s="377">
        <v>0</v>
      </c>
    </row>
    <row r="17178" spans="1:4">
      <c r="A17178" s="371">
        <v>4117</v>
      </c>
      <c r="B17178" s="371">
        <v>2163</v>
      </c>
      <c r="C17178" s="375" t="s">
        <v>17802</v>
      </c>
      <c r="D17178" s="377">
        <v>2</v>
      </c>
    </row>
    <row r="17179" spans="1:4">
      <c r="A17179" s="371">
        <v>4121</v>
      </c>
      <c r="B17179" s="371">
        <v>2163</v>
      </c>
      <c r="C17179" s="375" t="s">
        <v>17803</v>
      </c>
      <c r="D17179" s="377">
        <v>2</v>
      </c>
    </row>
    <row r="17180" spans="1:4">
      <c r="A17180" s="371">
        <v>4123</v>
      </c>
      <c r="B17180" s="371">
        <v>2163</v>
      </c>
      <c r="C17180" s="375" t="s">
        <v>17804</v>
      </c>
      <c r="D17180" s="377">
        <v>0</v>
      </c>
    </row>
    <row r="17181" spans="1:4">
      <c r="A17181" s="371">
        <v>4124</v>
      </c>
      <c r="B17181" s="371">
        <v>2163</v>
      </c>
      <c r="C17181" s="375" t="s">
        <v>17805</v>
      </c>
      <c r="D17181" s="377">
        <v>0</v>
      </c>
    </row>
    <row r="17182" spans="1:4">
      <c r="A17182" s="371">
        <v>4126</v>
      </c>
      <c r="B17182" s="371">
        <v>2163</v>
      </c>
      <c r="C17182" s="375" t="s">
        <v>17806</v>
      </c>
      <c r="D17182" s="377">
        <v>2</v>
      </c>
    </row>
    <row r="17183" spans="1:4">
      <c r="A17183" s="371">
        <v>4130</v>
      </c>
      <c r="B17183" s="371">
        <v>2163</v>
      </c>
      <c r="C17183" s="375" t="s">
        <v>17807</v>
      </c>
      <c r="D17183" s="377">
        <v>0</v>
      </c>
    </row>
    <row r="17184" spans="1:4">
      <c r="A17184" s="371">
        <v>4131</v>
      </c>
      <c r="B17184" s="371">
        <v>2163</v>
      </c>
      <c r="C17184" s="375" t="s">
        <v>17808</v>
      </c>
      <c r="D17184" s="377">
        <v>2</v>
      </c>
    </row>
    <row r="17185" spans="1:4">
      <c r="A17185" s="371">
        <v>4132</v>
      </c>
      <c r="B17185" s="371">
        <v>2163</v>
      </c>
      <c r="C17185" s="375" t="s">
        <v>17809</v>
      </c>
      <c r="D17185" s="377">
        <v>2</v>
      </c>
    </row>
    <row r="17186" spans="1:4">
      <c r="A17186" s="371">
        <v>4140</v>
      </c>
      <c r="B17186" s="371">
        <v>2163</v>
      </c>
      <c r="C17186" s="375" t="s">
        <v>17810</v>
      </c>
      <c r="D17186" s="377">
        <v>0</v>
      </c>
    </row>
    <row r="17187" spans="1:4">
      <c r="A17187" s="371">
        <v>4170</v>
      </c>
      <c r="B17187" s="371">
        <v>2163</v>
      </c>
      <c r="C17187" s="375" t="s">
        <v>17811</v>
      </c>
      <c r="D17187" s="377">
        <v>0</v>
      </c>
    </row>
    <row r="17188" spans="1:4">
      <c r="A17188" s="371">
        <v>4173</v>
      </c>
      <c r="B17188" s="371">
        <v>2163</v>
      </c>
      <c r="C17188" s="375" t="s">
        <v>17812</v>
      </c>
      <c r="D17188" s="377">
        <v>2</v>
      </c>
    </row>
    <row r="17189" spans="1:4">
      <c r="A17189" s="371">
        <v>4179</v>
      </c>
      <c r="B17189" s="371">
        <v>2163</v>
      </c>
      <c r="C17189" s="375" t="s">
        <v>17813</v>
      </c>
      <c r="D17189" s="377">
        <v>0</v>
      </c>
    </row>
    <row r="17190" spans="1:4">
      <c r="A17190" s="371">
        <v>4180</v>
      </c>
      <c r="B17190" s="371">
        <v>2163</v>
      </c>
      <c r="C17190" s="375" t="s">
        <v>17814</v>
      </c>
      <c r="D17190" s="377">
        <v>0</v>
      </c>
    </row>
    <row r="17191" spans="1:4">
      <c r="A17191" s="371">
        <v>4181</v>
      </c>
      <c r="B17191" s="371">
        <v>2163</v>
      </c>
      <c r="C17191" s="375" t="s">
        <v>17815</v>
      </c>
      <c r="D17191" s="377">
        <v>0</v>
      </c>
    </row>
    <row r="17192" spans="1:4">
      <c r="A17192" s="371">
        <v>4190</v>
      </c>
      <c r="B17192" s="371">
        <v>2163</v>
      </c>
      <c r="C17192" s="375" t="s">
        <v>17816</v>
      </c>
      <c r="D17192" s="377">
        <v>0</v>
      </c>
    </row>
    <row r="17193" spans="1:4">
      <c r="A17193" s="371">
        <v>4191</v>
      </c>
      <c r="B17193" s="371">
        <v>2163</v>
      </c>
      <c r="C17193" s="375" t="s">
        <v>17817</v>
      </c>
      <c r="D17193" s="377">
        <v>0</v>
      </c>
    </row>
    <row r="17194" spans="1:4">
      <c r="A17194" s="371">
        <v>4192</v>
      </c>
      <c r="B17194" s="371">
        <v>2163</v>
      </c>
      <c r="C17194" s="375" t="s">
        <v>17818</v>
      </c>
      <c r="D17194" s="377">
        <v>0</v>
      </c>
    </row>
    <row r="17195" spans="1:4">
      <c r="A17195" s="371">
        <v>4196</v>
      </c>
      <c r="B17195" s="371">
        <v>2163</v>
      </c>
      <c r="C17195" s="375" t="s">
        <v>17819</v>
      </c>
      <c r="D17195" s="377">
        <v>2</v>
      </c>
    </row>
    <row r="17196" spans="1:4">
      <c r="A17196" s="371">
        <v>4199</v>
      </c>
      <c r="B17196" s="371">
        <v>2163</v>
      </c>
      <c r="C17196" s="375" t="s">
        <v>17820</v>
      </c>
      <c r="D17196" s="377">
        <v>2</v>
      </c>
    </row>
    <row r="17197" spans="1:4">
      <c r="A17197" s="371">
        <v>5002</v>
      </c>
      <c r="B17197" s="371">
        <v>2163</v>
      </c>
      <c r="C17197" s="375" t="s">
        <v>17821</v>
      </c>
      <c r="D17197" s="377">
        <v>2</v>
      </c>
    </row>
    <row r="17198" spans="1:4">
      <c r="A17198" s="371">
        <v>5003</v>
      </c>
      <c r="B17198" s="371">
        <v>2163</v>
      </c>
      <c r="C17198" s="375" t="s">
        <v>17822</v>
      </c>
      <c r="D17198" s="377">
        <v>2</v>
      </c>
    </row>
    <row r="17199" spans="1:4">
      <c r="A17199" s="371">
        <v>5008</v>
      </c>
      <c r="B17199" s="371">
        <v>2163</v>
      </c>
      <c r="C17199" s="375" t="s">
        <v>17823</v>
      </c>
      <c r="D17199" s="377">
        <v>2</v>
      </c>
    </row>
    <row r="17200" spans="1:4">
      <c r="A17200" s="371">
        <v>6002</v>
      </c>
      <c r="B17200" s="371">
        <v>2163</v>
      </c>
      <c r="C17200" s="375" t="s">
        <v>17824</v>
      </c>
      <c r="D17200" s="377">
        <v>2</v>
      </c>
    </row>
    <row r="17201" spans="1:4">
      <c r="A17201" s="371">
        <v>6022</v>
      </c>
      <c r="B17201" s="371">
        <v>2163</v>
      </c>
      <c r="C17201" s="375" t="s">
        <v>17825</v>
      </c>
      <c r="D17201" s="377">
        <v>2</v>
      </c>
    </row>
    <row r="17202" spans="1:4">
      <c r="A17202" s="371">
        <v>6034</v>
      </c>
      <c r="B17202" s="371">
        <v>2163</v>
      </c>
      <c r="C17202" s="375" t="s">
        <v>17826</v>
      </c>
      <c r="D17202" s="377">
        <v>2</v>
      </c>
    </row>
    <row r="17203" spans="1:4">
      <c r="A17203" s="371">
        <v>6042</v>
      </c>
      <c r="B17203" s="371">
        <v>2163</v>
      </c>
      <c r="C17203" s="375" t="s">
        <v>17827</v>
      </c>
      <c r="D17203" s="377">
        <v>2</v>
      </c>
    </row>
    <row r="17204" spans="1:4">
      <c r="A17204" s="371">
        <v>6082</v>
      </c>
      <c r="B17204" s="371">
        <v>2163</v>
      </c>
      <c r="C17204" s="375" t="s">
        <v>17828</v>
      </c>
      <c r="D17204" s="377">
        <v>2</v>
      </c>
    </row>
    <row r="17205" spans="1:4">
      <c r="A17205" s="371">
        <v>1099</v>
      </c>
      <c r="B17205" s="371">
        <v>2164</v>
      </c>
      <c r="C17205" s="375" t="s">
        <v>17829</v>
      </c>
      <c r="D17205" s="377">
        <v>0</v>
      </c>
    </row>
    <row r="17206" spans="1:4">
      <c r="A17206" s="371">
        <v>1100</v>
      </c>
      <c r="B17206" s="371">
        <v>2164</v>
      </c>
      <c r="C17206" s="375" t="s">
        <v>17830</v>
      </c>
      <c r="D17206" s="377">
        <v>2</v>
      </c>
    </row>
    <row r="17207" spans="1:4">
      <c r="A17207" s="371">
        <v>1101</v>
      </c>
      <c r="B17207" s="371">
        <v>2164</v>
      </c>
      <c r="C17207" s="375" t="s">
        <v>17831</v>
      </c>
      <c r="D17207" s="377">
        <v>0</v>
      </c>
    </row>
    <row r="17208" spans="1:4">
      <c r="A17208" s="371">
        <v>1102</v>
      </c>
      <c r="B17208" s="371">
        <v>2164</v>
      </c>
      <c r="C17208" s="375" t="s">
        <v>17832</v>
      </c>
      <c r="D17208" s="377">
        <v>2</v>
      </c>
    </row>
    <row r="17209" spans="1:4">
      <c r="A17209" s="371">
        <v>1103</v>
      </c>
      <c r="B17209" s="371">
        <v>2164</v>
      </c>
      <c r="C17209" s="375" t="s">
        <v>17833</v>
      </c>
      <c r="D17209" s="377">
        <v>0</v>
      </c>
    </row>
    <row r="17210" spans="1:4">
      <c r="A17210" s="371">
        <v>1104</v>
      </c>
      <c r="B17210" s="371">
        <v>2164</v>
      </c>
      <c r="C17210" s="375" t="s">
        <v>17834</v>
      </c>
      <c r="D17210" s="377">
        <v>2</v>
      </c>
    </row>
    <row r="17211" spans="1:4">
      <c r="A17211" s="371">
        <v>1105</v>
      </c>
      <c r="B17211" s="371">
        <v>2164</v>
      </c>
      <c r="C17211" s="375" t="s">
        <v>17835</v>
      </c>
      <c r="D17211" s="377">
        <v>2</v>
      </c>
    </row>
    <row r="17212" spans="1:4">
      <c r="A17212" s="371">
        <v>1106</v>
      </c>
      <c r="B17212" s="371">
        <v>2164</v>
      </c>
      <c r="C17212" s="375" t="s">
        <v>17836</v>
      </c>
      <c r="D17212" s="377">
        <v>2</v>
      </c>
    </row>
    <row r="17213" spans="1:4">
      <c r="A17213" s="371">
        <v>1107</v>
      </c>
      <c r="B17213" s="371">
        <v>2164</v>
      </c>
      <c r="C17213" s="375" t="s">
        <v>17837</v>
      </c>
      <c r="D17213" s="377">
        <v>0</v>
      </c>
    </row>
    <row r="17214" spans="1:4">
      <c r="A17214" s="371">
        <v>1109</v>
      </c>
      <c r="B17214" s="371">
        <v>2164</v>
      </c>
      <c r="C17214" s="375" t="s">
        <v>17838</v>
      </c>
      <c r="D17214" s="377">
        <v>2</v>
      </c>
    </row>
    <row r="17215" spans="1:4">
      <c r="A17215" s="371">
        <v>1113</v>
      </c>
      <c r="B17215" s="371">
        <v>2164</v>
      </c>
      <c r="C17215" s="375" t="s">
        <v>17839</v>
      </c>
      <c r="D17215" s="377">
        <v>2</v>
      </c>
    </row>
    <row r="17216" spans="1:4">
      <c r="A17216" s="371">
        <v>1114</v>
      </c>
      <c r="B17216" s="371">
        <v>2164</v>
      </c>
      <c r="C17216" s="375" t="s">
        <v>17840</v>
      </c>
      <c r="D17216" s="377">
        <v>2</v>
      </c>
    </row>
    <row r="17217" spans="1:4">
      <c r="A17217" s="371">
        <v>1115</v>
      </c>
      <c r="B17217" s="371">
        <v>2164</v>
      </c>
      <c r="C17217" s="375" t="s">
        <v>17841</v>
      </c>
      <c r="D17217" s="377">
        <v>2</v>
      </c>
    </row>
    <row r="17218" spans="1:4">
      <c r="A17218" s="371">
        <v>1120</v>
      </c>
      <c r="B17218" s="371">
        <v>2164</v>
      </c>
      <c r="C17218" s="375" t="s">
        <v>17842</v>
      </c>
      <c r="D17218" s="377">
        <v>2</v>
      </c>
    </row>
    <row r="17219" spans="1:4">
      <c r="A17219" s="371">
        <v>1121</v>
      </c>
      <c r="B17219" s="371">
        <v>2164</v>
      </c>
      <c r="C17219" s="375" t="s">
        <v>17843</v>
      </c>
      <c r="D17219" s="377">
        <v>0</v>
      </c>
    </row>
    <row r="17220" spans="1:4">
      <c r="A17220" s="371">
        <v>1123</v>
      </c>
      <c r="B17220" s="371">
        <v>2164</v>
      </c>
      <c r="C17220" s="375" t="s">
        <v>17844</v>
      </c>
      <c r="D17220" s="377">
        <v>2</v>
      </c>
    </row>
    <row r="17221" spans="1:4">
      <c r="A17221" s="371">
        <v>1124</v>
      </c>
      <c r="B17221" s="371">
        <v>2164</v>
      </c>
      <c r="C17221" s="375" t="s">
        <v>17845</v>
      </c>
      <c r="D17221" s="377">
        <v>0</v>
      </c>
    </row>
    <row r="17222" spans="1:4">
      <c r="A17222" s="371">
        <v>1125</v>
      </c>
      <c r="B17222" s="371">
        <v>2164</v>
      </c>
      <c r="C17222" s="375" t="s">
        <v>17846</v>
      </c>
      <c r="D17222" s="377">
        <v>0</v>
      </c>
    </row>
    <row r="17223" spans="1:4">
      <c r="A17223" s="371">
        <v>1126</v>
      </c>
      <c r="B17223" s="371">
        <v>2164</v>
      </c>
      <c r="C17223" s="375" t="s">
        <v>17847</v>
      </c>
      <c r="D17223" s="377">
        <v>0</v>
      </c>
    </row>
    <row r="17224" spans="1:4">
      <c r="A17224" s="371">
        <v>1127</v>
      </c>
      <c r="B17224" s="371">
        <v>2164</v>
      </c>
      <c r="C17224" s="375" t="s">
        <v>17848</v>
      </c>
      <c r="D17224" s="377">
        <v>2</v>
      </c>
    </row>
    <row r="17225" spans="1:4">
      <c r="A17225" s="371">
        <v>1128</v>
      </c>
      <c r="B17225" s="371">
        <v>2164</v>
      </c>
      <c r="C17225" s="375" t="s">
        <v>17849</v>
      </c>
      <c r="D17225" s="377">
        <v>2</v>
      </c>
    </row>
    <row r="17226" spans="1:4">
      <c r="A17226" s="371">
        <v>1129</v>
      </c>
      <c r="B17226" s="371">
        <v>2164</v>
      </c>
      <c r="C17226" s="375" t="s">
        <v>17850</v>
      </c>
      <c r="D17226" s="377">
        <v>2</v>
      </c>
    </row>
    <row r="17227" spans="1:4">
      <c r="A17227" s="371">
        <v>1130</v>
      </c>
      <c r="B17227" s="371">
        <v>2164</v>
      </c>
      <c r="C17227" s="375" t="s">
        <v>17851</v>
      </c>
      <c r="D17227" s="377">
        <v>2</v>
      </c>
    </row>
    <row r="17228" spans="1:4">
      <c r="A17228" s="371">
        <v>1131</v>
      </c>
      <c r="B17228" s="371">
        <v>2164</v>
      </c>
      <c r="C17228" s="375" t="s">
        <v>17852</v>
      </c>
      <c r="D17228" s="377">
        <v>0</v>
      </c>
    </row>
    <row r="17229" spans="1:4">
      <c r="A17229" s="371">
        <v>1132</v>
      </c>
      <c r="B17229" s="371">
        <v>2164</v>
      </c>
      <c r="C17229" s="375" t="s">
        <v>17853</v>
      </c>
      <c r="D17229" s="377">
        <v>2</v>
      </c>
    </row>
    <row r="17230" spans="1:4">
      <c r="A17230" s="371">
        <v>1137</v>
      </c>
      <c r="B17230" s="371">
        <v>2164</v>
      </c>
      <c r="C17230" s="375" t="s">
        <v>17854</v>
      </c>
      <c r="D17230" s="377">
        <v>2</v>
      </c>
    </row>
    <row r="17231" spans="1:4">
      <c r="A17231" s="371">
        <v>1151</v>
      </c>
      <c r="B17231" s="371">
        <v>2164</v>
      </c>
      <c r="C17231" s="375" t="s">
        <v>17855</v>
      </c>
      <c r="D17231" s="377">
        <v>0</v>
      </c>
    </row>
    <row r="17232" spans="1:4">
      <c r="A17232" s="371">
        <v>1152</v>
      </c>
      <c r="B17232" s="371">
        <v>2164</v>
      </c>
      <c r="C17232" s="375" t="s">
        <v>17856</v>
      </c>
      <c r="D17232" s="377">
        <v>0</v>
      </c>
    </row>
    <row r="17233" spans="1:4">
      <c r="A17233" s="371">
        <v>1153</v>
      </c>
      <c r="B17233" s="371">
        <v>2164</v>
      </c>
      <c r="C17233" s="375" t="s">
        <v>17857</v>
      </c>
      <c r="D17233" s="377">
        <v>2</v>
      </c>
    </row>
    <row r="17234" spans="1:4">
      <c r="A17234" s="371">
        <v>1157</v>
      </c>
      <c r="B17234" s="371">
        <v>2164</v>
      </c>
      <c r="C17234" s="375" t="s">
        <v>17858</v>
      </c>
      <c r="D17234" s="377">
        <v>2</v>
      </c>
    </row>
    <row r="17235" spans="1:4">
      <c r="A17235" s="371">
        <v>1175</v>
      </c>
      <c r="B17235" s="371">
        <v>2164</v>
      </c>
      <c r="C17235" s="375" t="s">
        <v>17859</v>
      </c>
      <c r="D17235" s="377">
        <v>0</v>
      </c>
    </row>
    <row r="17236" spans="1:4">
      <c r="A17236" s="371">
        <v>1181</v>
      </c>
      <c r="B17236" s="371">
        <v>2164</v>
      </c>
      <c r="C17236" s="375" t="s">
        <v>17860</v>
      </c>
      <c r="D17236" s="377">
        <v>0</v>
      </c>
    </row>
    <row r="17237" spans="1:4">
      <c r="A17237" s="371">
        <v>1183</v>
      </c>
      <c r="B17237" s="371">
        <v>2164</v>
      </c>
      <c r="C17237" s="375" t="s">
        <v>17861</v>
      </c>
      <c r="D17237" s="377">
        <v>2</v>
      </c>
    </row>
    <row r="17238" spans="1:4">
      <c r="A17238" s="371">
        <v>1185</v>
      </c>
      <c r="B17238" s="371">
        <v>2164</v>
      </c>
      <c r="C17238" s="375" t="s">
        <v>17862</v>
      </c>
      <c r="D17238" s="377">
        <v>2</v>
      </c>
    </row>
    <row r="17239" spans="1:4">
      <c r="A17239" s="371">
        <v>1186</v>
      </c>
      <c r="B17239" s="371">
        <v>2164</v>
      </c>
      <c r="C17239" s="375" t="s">
        <v>17863</v>
      </c>
      <c r="D17239" s="377">
        <v>0</v>
      </c>
    </row>
    <row r="17240" spans="1:4">
      <c r="A17240" s="371">
        <v>1187</v>
      </c>
      <c r="B17240" s="371">
        <v>2164</v>
      </c>
      <c r="C17240" s="375" t="s">
        <v>17864</v>
      </c>
      <c r="D17240" s="377">
        <v>0</v>
      </c>
    </row>
    <row r="17241" spans="1:4">
      <c r="A17241" s="371">
        <v>1188</v>
      </c>
      <c r="B17241" s="371">
        <v>2164</v>
      </c>
      <c r="C17241" s="375" t="s">
        <v>17865</v>
      </c>
      <c r="D17241" s="377">
        <v>0</v>
      </c>
    </row>
    <row r="17242" spans="1:4">
      <c r="A17242" s="371">
        <v>1189</v>
      </c>
      <c r="B17242" s="371">
        <v>2164</v>
      </c>
      <c r="C17242" s="375" t="s">
        <v>17866</v>
      </c>
      <c r="D17242" s="377">
        <v>0</v>
      </c>
    </row>
    <row r="17243" spans="1:4">
      <c r="A17243" s="371">
        <v>1190</v>
      </c>
      <c r="B17243" s="371">
        <v>2164</v>
      </c>
      <c r="C17243" s="375" t="s">
        <v>17867</v>
      </c>
      <c r="D17243" s="377">
        <v>0</v>
      </c>
    </row>
    <row r="17244" spans="1:4">
      <c r="A17244" s="371">
        <v>1192</v>
      </c>
      <c r="B17244" s="371">
        <v>2164</v>
      </c>
      <c r="C17244" s="375" t="s">
        <v>17868</v>
      </c>
      <c r="D17244" s="377">
        <v>0</v>
      </c>
    </row>
    <row r="17245" spans="1:4">
      <c r="A17245" s="371">
        <v>1193</v>
      </c>
      <c r="B17245" s="371">
        <v>2164</v>
      </c>
      <c r="C17245" s="375" t="s">
        <v>17869</v>
      </c>
      <c r="D17245" s="377">
        <v>0</v>
      </c>
    </row>
    <row r="17246" spans="1:4">
      <c r="A17246" s="371">
        <v>1194</v>
      </c>
      <c r="B17246" s="371">
        <v>2164</v>
      </c>
      <c r="C17246" s="375" t="s">
        <v>17870</v>
      </c>
      <c r="D17246" s="377">
        <v>0</v>
      </c>
    </row>
    <row r="17247" spans="1:4">
      <c r="A17247" s="371">
        <v>1199</v>
      </c>
      <c r="B17247" s="371">
        <v>2164</v>
      </c>
      <c r="C17247" s="375" t="s">
        <v>17871</v>
      </c>
      <c r="D17247" s="377">
        <v>0</v>
      </c>
    </row>
    <row r="17248" spans="1:4">
      <c r="A17248" s="371">
        <v>1201</v>
      </c>
      <c r="B17248" s="371">
        <v>2164</v>
      </c>
      <c r="C17248" s="375" t="s">
        <v>17872</v>
      </c>
      <c r="D17248" s="377">
        <v>2</v>
      </c>
    </row>
    <row r="17249" spans="1:4">
      <c r="A17249" s="371">
        <v>1203</v>
      </c>
      <c r="B17249" s="371">
        <v>2164</v>
      </c>
      <c r="C17249" s="375" t="s">
        <v>17873</v>
      </c>
      <c r="D17249" s="377">
        <v>2</v>
      </c>
    </row>
    <row r="17250" spans="1:4">
      <c r="A17250" s="371">
        <v>1206</v>
      </c>
      <c r="B17250" s="371">
        <v>2164</v>
      </c>
      <c r="C17250" s="375" t="s">
        <v>17874</v>
      </c>
      <c r="D17250" s="377">
        <v>0</v>
      </c>
    </row>
    <row r="17251" spans="1:4">
      <c r="A17251" s="371">
        <v>1210</v>
      </c>
      <c r="B17251" s="371">
        <v>2164</v>
      </c>
      <c r="C17251" s="375" t="s">
        <v>17875</v>
      </c>
      <c r="D17251" s="377">
        <v>2</v>
      </c>
    </row>
    <row r="17252" spans="1:4">
      <c r="A17252" s="371">
        <v>1256</v>
      </c>
      <c r="B17252" s="371">
        <v>2164</v>
      </c>
      <c r="C17252" s="375" t="s">
        <v>17876</v>
      </c>
      <c r="D17252" s="377">
        <v>0</v>
      </c>
    </row>
    <row r="17253" spans="1:4">
      <c r="A17253" s="371">
        <v>1257</v>
      </c>
      <c r="B17253" s="371">
        <v>2164</v>
      </c>
      <c r="C17253" s="375" t="s">
        <v>17877</v>
      </c>
      <c r="D17253" s="377">
        <v>2</v>
      </c>
    </row>
    <row r="17254" spans="1:4">
      <c r="A17254" s="371">
        <v>1260</v>
      </c>
      <c r="B17254" s="371">
        <v>2164</v>
      </c>
      <c r="C17254" s="375" t="s">
        <v>17878</v>
      </c>
      <c r="D17254" s="377">
        <v>0</v>
      </c>
    </row>
    <row r="17255" spans="1:4">
      <c r="A17255" s="371">
        <v>1261</v>
      </c>
      <c r="B17255" s="371">
        <v>2164</v>
      </c>
      <c r="C17255" s="375" t="s">
        <v>17879</v>
      </c>
      <c r="D17255" s="377">
        <v>0</v>
      </c>
    </row>
    <row r="17256" spans="1:4">
      <c r="A17256" s="371">
        <v>1262</v>
      </c>
      <c r="B17256" s="371">
        <v>2164</v>
      </c>
      <c r="C17256" s="375" t="s">
        <v>17880</v>
      </c>
      <c r="D17256" s="377">
        <v>0</v>
      </c>
    </row>
    <row r="17257" spans="1:4">
      <c r="A17257" s="371">
        <v>2095</v>
      </c>
      <c r="B17257" s="371">
        <v>2164</v>
      </c>
      <c r="C17257" s="375" t="s">
        <v>17881</v>
      </c>
      <c r="D17257" s="377">
        <v>0</v>
      </c>
    </row>
    <row r="17258" spans="1:4">
      <c r="A17258" s="371">
        <v>2096</v>
      </c>
      <c r="B17258" s="371">
        <v>2164</v>
      </c>
      <c r="C17258" s="375" t="s">
        <v>17882</v>
      </c>
      <c r="D17258" s="377">
        <v>0</v>
      </c>
    </row>
    <row r="17259" spans="1:4">
      <c r="A17259" s="371">
        <v>2100</v>
      </c>
      <c r="B17259" s="371">
        <v>2164</v>
      </c>
      <c r="C17259" s="375" t="s">
        <v>17883</v>
      </c>
      <c r="D17259" s="377">
        <v>0</v>
      </c>
    </row>
    <row r="17260" spans="1:4">
      <c r="A17260" s="371">
        <v>2102</v>
      </c>
      <c r="B17260" s="371">
        <v>2164</v>
      </c>
      <c r="C17260" s="375" t="s">
        <v>17884</v>
      </c>
      <c r="D17260" s="377">
        <v>0</v>
      </c>
    </row>
    <row r="17261" spans="1:4">
      <c r="A17261" s="371">
        <v>2103</v>
      </c>
      <c r="B17261" s="371">
        <v>2164</v>
      </c>
      <c r="C17261" s="375" t="s">
        <v>17885</v>
      </c>
      <c r="D17261" s="377">
        <v>0</v>
      </c>
    </row>
    <row r="17262" spans="1:4">
      <c r="A17262" s="371">
        <v>2104</v>
      </c>
      <c r="B17262" s="371">
        <v>2164</v>
      </c>
      <c r="C17262" s="375" t="s">
        <v>17886</v>
      </c>
      <c r="D17262" s="377">
        <v>0</v>
      </c>
    </row>
    <row r="17263" spans="1:4">
      <c r="A17263" s="371">
        <v>2105</v>
      </c>
      <c r="B17263" s="371">
        <v>2164</v>
      </c>
      <c r="C17263" s="375" t="s">
        <v>17887</v>
      </c>
      <c r="D17263" s="377">
        <v>0</v>
      </c>
    </row>
    <row r="17264" spans="1:4">
      <c r="A17264" s="371">
        <v>2108</v>
      </c>
      <c r="B17264" s="371">
        <v>2164</v>
      </c>
      <c r="C17264" s="375" t="s">
        <v>17888</v>
      </c>
      <c r="D17264" s="377">
        <v>2</v>
      </c>
    </row>
    <row r="17265" spans="1:4">
      <c r="A17265" s="371">
        <v>2109</v>
      </c>
      <c r="B17265" s="371">
        <v>2164</v>
      </c>
      <c r="C17265" s="375" t="s">
        <v>17889</v>
      </c>
      <c r="D17265" s="377">
        <v>2</v>
      </c>
    </row>
    <row r="17266" spans="1:4">
      <c r="A17266" s="371">
        <v>2110</v>
      </c>
      <c r="B17266" s="371">
        <v>2164</v>
      </c>
      <c r="C17266" s="375" t="s">
        <v>17890</v>
      </c>
      <c r="D17266" s="377">
        <v>2</v>
      </c>
    </row>
    <row r="17267" spans="1:4">
      <c r="A17267" s="371">
        <v>2111</v>
      </c>
      <c r="B17267" s="371">
        <v>2164</v>
      </c>
      <c r="C17267" s="375" t="s">
        <v>17891</v>
      </c>
      <c r="D17267" s="377">
        <v>2</v>
      </c>
    </row>
    <row r="17268" spans="1:4">
      <c r="A17268" s="371">
        <v>2112</v>
      </c>
      <c r="B17268" s="371">
        <v>2164</v>
      </c>
      <c r="C17268" s="375" t="s">
        <v>17892</v>
      </c>
      <c r="D17268" s="377">
        <v>2</v>
      </c>
    </row>
    <row r="17269" spans="1:4">
      <c r="A17269" s="371">
        <v>2113</v>
      </c>
      <c r="B17269" s="371">
        <v>2164</v>
      </c>
      <c r="C17269" s="375" t="s">
        <v>17893</v>
      </c>
      <c r="D17269" s="377">
        <v>0</v>
      </c>
    </row>
    <row r="17270" spans="1:4">
      <c r="A17270" s="371">
        <v>2115</v>
      </c>
      <c r="B17270" s="371">
        <v>2164</v>
      </c>
      <c r="C17270" s="375" t="s">
        <v>17894</v>
      </c>
      <c r="D17270" s="377">
        <v>2</v>
      </c>
    </row>
    <row r="17271" spans="1:4">
      <c r="A17271" s="371">
        <v>2116</v>
      </c>
      <c r="B17271" s="371">
        <v>2164</v>
      </c>
      <c r="C17271" s="375" t="s">
        <v>17895</v>
      </c>
      <c r="D17271" s="377">
        <v>2</v>
      </c>
    </row>
    <row r="17272" spans="1:4">
      <c r="A17272" s="371">
        <v>2117</v>
      </c>
      <c r="B17272" s="371">
        <v>2164</v>
      </c>
      <c r="C17272" s="375" t="s">
        <v>17896</v>
      </c>
      <c r="D17272" s="377">
        <v>2</v>
      </c>
    </row>
    <row r="17273" spans="1:4">
      <c r="A17273" s="371">
        <v>2121</v>
      </c>
      <c r="B17273" s="371">
        <v>2164</v>
      </c>
      <c r="C17273" s="375" t="s">
        <v>17897</v>
      </c>
      <c r="D17273" s="377">
        <v>2</v>
      </c>
    </row>
    <row r="17274" spans="1:4">
      <c r="A17274" s="371">
        <v>2122</v>
      </c>
      <c r="B17274" s="371">
        <v>2164</v>
      </c>
      <c r="C17274" s="375" t="s">
        <v>17898</v>
      </c>
      <c r="D17274" s="377">
        <v>0</v>
      </c>
    </row>
    <row r="17275" spans="1:4">
      <c r="A17275" s="371">
        <v>2123</v>
      </c>
      <c r="B17275" s="371">
        <v>2164</v>
      </c>
      <c r="C17275" s="375" t="s">
        <v>17899</v>
      </c>
      <c r="D17275" s="377">
        <v>2</v>
      </c>
    </row>
    <row r="17276" spans="1:4">
      <c r="A17276" s="371">
        <v>2125</v>
      </c>
      <c r="B17276" s="371">
        <v>2164</v>
      </c>
      <c r="C17276" s="375" t="s">
        <v>17900</v>
      </c>
      <c r="D17276" s="377">
        <v>2</v>
      </c>
    </row>
    <row r="17277" spans="1:4">
      <c r="A17277" s="371">
        <v>2130</v>
      </c>
      <c r="B17277" s="371">
        <v>2164</v>
      </c>
      <c r="C17277" s="375" t="s">
        <v>17901</v>
      </c>
      <c r="D17277" s="377">
        <v>2</v>
      </c>
    </row>
    <row r="17278" spans="1:4">
      <c r="A17278" s="371">
        <v>2132</v>
      </c>
      <c r="B17278" s="371">
        <v>2164</v>
      </c>
      <c r="C17278" s="375" t="s">
        <v>17902</v>
      </c>
      <c r="D17278" s="377">
        <v>2</v>
      </c>
    </row>
    <row r="17279" spans="1:4">
      <c r="A17279" s="371">
        <v>2133</v>
      </c>
      <c r="B17279" s="371">
        <v>2164</v>
      </c>
      <c r="C17279" s="375" t="s">
        <v>17903</v>
      </c>
      <c r="D17279" s="377">
        <v>2</v>
      </c>
    </row>
    <row r="17280" spans="1:4">
      <c r="A17280" s="371">
        <v>2135</v>
      </c>
      <c r="B17280" s="371">
        <v>2164</v>
      </c>
      <c r="C17280" s="375" t="s">
        <v>17904</v>
      </c>
      <c r="D17280" s="377">
        <v>2</v>
      </c>
    </row>
    <row r="17281" spans="1:4">
      <c r="A17281" s="371">
        <v>2136</v>
      </c>
      <c r="B17281" s="371">
        <v>2164</v>
      </c>
      <c r="C17281" s="375" t="s">
        <v>17905</v>
      </c>
      <c r="D17281" s="377">
        <v>2</v>
      </c>
    </row>
    <row r="17282" spans="1:4">
      <c r="A17282" s="371">
        <v>2137</v>
      </c>
      <c r="B17282" s="371">
        <v>2164</v>
      </c>
      <c r="C17282" s="375" t="s">
        <v>17906</v>
      </c>
      <c r="D17282" s="377">
        <v>2</v>
      </c>
    </row>
    <row r="17283" spans="1:4">
      <c r="A17283" s="371">
        <v>2139</v>
      </c>
      <c r="B17283" s="371">
        <v>2164</v>
      </c>
      <c r="C17283" s="375" t="s">
        <v>17907</v>
      </c>
      <c r="D17283" s="377">
        <v>0</v>
      </c>
    </row>
    <row r="17284" spans="1:4">
      <c r="A17284" s="371">
        <v>2142</v>
      </c>
      <c r="B17284" s="371">
        <v>2164</v>
      </c>
      <c r="C17284" s="375" t="s">
        <v>17908</v>
      </c>
      <c r="D17284" s="377">
        <v>0</v>
      </c>
    </row>
    <row r="17285" spans="1:4">
      <c r="A17285" s="371">
        <v>2146</v>
      </c>
      <c r="B17285" s="371">
        <v>2164</v>
      </c>
      <c r="C17285" s="375" t="s">
        <v>17909</v>
      </c>
      <c r="D17285" s="377">
        <v>0</v>
      </c>
    </row>
    <row r="17286" spans="1:4">
      <c r="A17286" s="371">
        <v>2148</v>
      </c>
      <c r="B17286" s="371">
        <v>2164</v>
      </c>
      <c r="C17286" s="375" t="s">
        <v>17910</v>
      </c>
      <c r="D17286" s="377">
        <v>0</v>
      </c>
    </row>
    <row r="17287" spans="1:4">
      <c r="A17287" s="371">
        <v>2149</v>
      </c>
      <c r="B17287" s="371">
        <v>2164</v>
      </c>
      <c r="C17287" s="375" t="s">
        <v>17911</v>
      </c>
      <c r="D17287" s="377">
        <v>0</v>
      </c>
    </row>
    <row r="17288" spans="1:4">
      <c r="A17288" s="371">
        <v>2151</v>
      </c>
      <c r="B17288" s="371">
        <v>2164</v>
      </c>
      <c r="C17288" s="375" t="s">
        <v>17912</v>
      </c>
      <c r="D17288" s="377">
        <v>2</v>
      </c>
    </row>
    <row r="17289" spans="1:4">
      <c r="A17289" s="371">
        <v>2152</v>
      </c>
      <c r="B17289" s="371">
        <v>2164</v>
      </c>
      <c r="C17289" s="375" t="s">
        <v>17913</v>
      </c>
      <c r="D17289" s="377">
        <v>0</v>
      </c>
    </row>
    <row r="17290" spans="1:4">
      <c r="A17290" s="371">
        <v>2153</v>
      </c>
      <c r="B17290" s="371">
        <v>2164</v>
      </c>
      <c r="C17290" s="375" t="s">
        <v>17914</v>
      </c>
      <c r="D17290" s="377">
        <v>0</v>
      </c>
    </row>
    <row r="17291" spans="1:4">
      <c r="A17291" s="371">
        <v>2154</v>
      </c>
      <c r="B17291" s="371">
        <v>2164</v>
      </c>
      <c r="C17291" s="375" t="s">
        <v>17915</v>
      </c>
      <c r="D17291" s="377">
        <v>0</v>
      </c>
    </row>
    <row r="17292" spans="1:4">
      <c r="A17292" s="371">
        <v>2155</v>
      </c>
      <c r="B17292" s="371">
        <v>2164</v>
      </c>
      <c r="C17292" s="375" t="s">
        <v>17916</v>
      </c>
      <c r="D17292" s="377">
        <v>0</v>
      </c>
    </row>
    <row r="17293" spans="1:4">
      <c r="A17293" s="371">
        <v>2156</v>
      </c>
      <c r="B17293" s="371">
        <v>2164</v>
      </c>
      <c r="C17293" s="375" t="s">
        <v>17917</v>
      </c>
      <c r="D17293" s="377">
        <v>0</v>
      </c>
    </row>
    <row r="17294" spans="1:4">
      <c r="A17294" s="371">
        <v>2162</v>
      </c>
      <c r="B17294" s="371">
        <v>2164</v>
      </c>
      <c r="C17294" s="375" t="s">
        <v>17918</v>
      </c>
      <c r="D17294" s="377">
        <v>0</v>
      </c>
    </row>
    <row r="17295" spans="1:4">
      <c r="A17295" s="371">
        <v>2163</v>
      </c>
      <c r="B17295" s="371">
        <v>2164</v>
      </c>
      <c r="C17295" s="375" t="s">
        <v>17919</v>
      </c>
      <c r="D17295" s="377">
        <v>0</v>
      </c>
    </row>
    <row r="17296" spans="1:4">
      <c r="A17296" s="371">
        <v>2164</v>
      </c>
      <c r="B17296" s="371">
        <v>2164</v>
      </c>
      <c r="C17296" s="375" t="s">
        <v>17920</v>
      </c>
      <c r="D17296" s="377" t="s">
        <v>94</v>
      </c>
    </row>
    <row r="17297" spans="1:4">
      <c r="A17297" s="371">
        <v>2169</v>
      </c>
      <c r="B17297" s="371">
        <v>2164</v>
      </c>
      <c r="C17297" s="375" t="s">
        <v>17921</v>
      </c>
      <c r="D17297" s="377">
        <v>0</v>
      </c>
    </row>
    <row r="17298" spans="1:4">
      <c r="A17298" s="371">
        <v>2171</v>
      </c>
      <c r="B17298" s="371">
        <v>2164</v>
      </c>
      <c r="C17298" s="375" t="s">
        <v>17922</v>
      </c>
      <c r="D17298" s="377">
        <v>0</v>
      </c>
    </row>
    <row r="17299" spans="1:4">
      <c r="A17299" s="371">
        <v>2172</v>
      </c>
      <c r="B17299" s="371">
        <v>2164</v>
      </c>
      <c r="C17299" s="375" t="s">
        <v>17923</v>
      </c>
      <c r="D17299" s="377">
        <v>0</v>
      </c>
    </row>
    <row r="17300" spans="1:4">
      <c r="A17300" s="371">
        <v>2173</v>
      </c>
      <c r="B17300" s="371">
        <v>2164</v>
      </c>
      <c r="C17300" s="375" t="s">
        <v>17924</v>
      </c>
      <c r="D17300" s="377">
        <v>0</v>
      </c>
    </row>
    <row r="17301" spans="1:4">
      <c r="A17301" s="371">
        <v>2174</v>
      </c>
      <c r="B17301" s="371">
        <v>2164</v>
      </c>
      <c r="C17301" s="375" t="s">
        <v>17925</v>
      </c>
      <c r="D17301" s="377">
        <v>0</v>
      </c>
    </row>
    <row r="17302" spans="1:4">
      <c r="A17302" s="371">
        <v>2175</v>
      </c>
      <c r="B17302" s="371">
        <v>2164</v>
      </c>
      <c r="C17302" s="375" t="s">
        <v>17926</v>
      </c>
      <c r="D17302" s="377">
        <v>0</v>
      </c>
    </row>
    <row r="17303" spans="1:4">
      <c r="A17303" s="371">
        <v>2176</v>
      </c>
      <c r="B17303" s="371">
        <v>2164</v>
      </c>
      <c r="C17303" s="375" t="s">
        <v>17927</v>
      </c>
      <c r="D17303" s="377">
        <v>0</v>
      </c>
    </row>
    <row r="17304" spans="1:4">
      <c r="A17304" s="371">
        <v>2177</v>
      </c>
      <c r="B17304" s="371">
        <v>2164</v>
      </c>
      <c r="C17304" s="375" t="s">
        <v>17928</v>
      </c>
      <c r="D17304" s="377">
        <v>0</v>
      </c>
    </row>
    <row r="17305" spans="1:4">
      <c r="A17305" s="371">
        <v>2178</v>
      </c>
      <c r="B17305" s="371">
        <v>2164</v>
      </c>
      <c r="C17305" s="375" t="s">
        <v>17929</v>
      </c>
      <c r="D17305" s="377">
        <v>2</v>
      </c>
    </row>
    <row r="17306" spans="1:4">
      <c r="A17306" s="371">
        <v>2179</v>
      </c>
      <c r="B17306" s="371">
        <v>2164</v>
      </c>
      <c r="C17306" s="375" t="s">
        <v>17930</v>
      </c>
      <c r="D17306" s="377">
        <v>2</v>
      </c>
    </row>
    <row r="17307" spans="1:4">
      <c r="A17307" s="371">
        <v>2180</v>
      </c>
      <c r="B17307" s="371">
        <v>2164</v>
      </c>
      <c r="C17307" s="375" t="s">
        <v>17931</v>
      </c>
      <c r="D17307" s="377">
        <v>2</v>
      </c>
    </row>
    <row r="17308" spans="1:4">
      <c r="A17308" s="371">
        <v>2182</v>
      </c>
      <c r="B17308" s="371">
        <v>2164</v>
      </c>
      <c r="C17308" s="375" t="s">
        <v>17932</v>
      </c>
      <c r="D17308" s="377">
        <v>2</v>
      </c>
    </row>
    <row r="17309" spans="1:4">
      <c r="A17309" s="371">
        <v>2183</v>
      </c>
      <c r="B17309" s="371">
        <v>2164</v>
      </c>
      <c r="C17309" s="375" t="s">
        <v>17933</v>
      </c>
      <c r="D17309" s="377">
        <v>2</v>
      </c>
    </row>
    <row r="17310" spans="1:4">
      <c r="A17310" s="371">
        <v>2184</v>
      </c>
      <c r="B17310" s="371">
        <v>2164</v>
      </c>
      <c r="C17310" s="375" t="s">
        <v>17934</v>
      </c>
      <c r="D17310" s="377">
        <v>0</v>
      </c>
    </row>
    <row r="17311" spans="1:4">
      <c r="A17311" s="371">
        <v>2185</v>
      </c>
      <c r="B17311" s="371">
        <v>2164</v>
      </c>
      <c r="C17311" s="375" t="s">
        <v>17935</v>
      </c>
      <c r="D17311" s="377">
        <v>0</v>
      </c>
    </row>
    <row r="17312" spans="1:4">
      <c r="A17312" s="371">
        <v>2187</v>
      </c>
      <c r="B17312" s="371">
        <v>2164</v>
      </c>
      <c r="C17312" s="375" t="s">
        <v>17936</v>
      </c>
      <c r="D17312" s="377">
        <v>2</v>
      </c>
    </row>
    <row r="17313" spans="1:4">
      <c r="A17313" s="371">
        <v>2188</v>
      </c>
      <c r="B17313" s="371">
        <v>2164</v>
      </c>
      <c r="C17313" s="375" t="s">
        <v>17937</v>
      </c>
      <c r="D17313" s="377">
        <v>2</v>
      </c>
    </row>
    <row r="17314" spans="1:4">
      <c r="A17314" s="371">
        <v>2189</v>
      </c>
      <c r="B17314" s="371">
        <v>2164</v>
      </c>
      <c r="C17314" s="375" t="s">
        <v>17938</v>
      </c>
      <c r="D17314" s="377">
        <v>0</v>
      </c>
    </row>
    <row r="17315" spans="1:4">
      <c r="A17315" s="371">
        <v>2192</v>
      </c>
      <c r="B17315" s="371">
        <v>2164</v>
      </c>
      <c r="C17315" s="375" t="s">
        <v>17939</v>
      </c>
      <c r="D17315" s="377">
        <v>0</v>
      </c>
    </row>
    <row r="17316" spans="1:4">
      <c r="A17316" s="371">
        <v>2196</v>
      </c>
      <c r="B17316" s="371">
        <v>2164</v>
      </c>
      <c r="C17316" s="375" t="s">
        <v>17940</v>
      </c>
      <c r="D17316" s="377">
        <v>2</v>
      </c>
    </row>
    <row r="17317" spans="1:4">
      <c r="A17317" s="371">
        <v>2197</v>
      </c>
      <c r="B17317" s="371">
        <v>2164</v>
      </c>
      <c r="C17317" s="375" t="s">
        <v>17941</v>
      </c>
      <c r="D17317" s="377">
        <v>0</v>
      </c>
    </row>
    <row r="17318" spans="1:4">
      <c r="A17318" s="371">
        <v>2199</v>
      </c>
      <c r="B17318" s="371">
        <v>2164</v>
      </c>
      <c r="C17318" s="375" t="s">
        <v>17942</v>
      </c>
      <c r="D17318" s="377">
        <v>0</v>
      </c>
    </row>
    <row r="17319" spans="1:4">
      <c r="A17319" s="371">
        <v>2201</v>
      </c>
      <c r="B17319" s="371">
        <v>2164</v>
      </c>
      <c r="C17319" s="375" t="s">
        <v>17943</v>
      </c>
      <c r="D17319" s="377">
        <v>0</v>
      </c>
    </row>
    <row r="17320" spans="1:4">
      <c r="A17320" s="371">
        <v>2202</v>
      </c>
      <c r="B17320" s="371">
        <v>2164</v>
      </c>
      <c r="C17320" s="375" t="s">
        <v>17944</v>
      </c>
      <c r="D17320" s="377">
        <v>2</v>
      </c>
    </row>
    <row r="17321" spans="1:4">
      <c r="A17321" s="371">
        <v>2203</v>
      </c>
      <c r="B17321" s="371">
        <v>2164</v>
      </c>
      <c r="C17321" s="375" t="s">
        <v>17945</v>
      </c>
      <c r="D17321" s="377">
        <v>2</v>
      </c>
    </row>
    <row r="17322" spans="1:4">
      <c r="A17322" s="371">
        <v>2206</v>
      </c>
      <c r="B17322" s="371">
        <v>2164</v>
      </c>
      <c r="C17322" s="375" t="s">
        <v>17946</v>
      </c>
      <c r="D17322" s="377">
        <v>0</v>
      </c>
    </row>
    <row r="17323" spans="1:4">
      <c r="A17323" s="371">
        <v>2207</v>
      </c>
      <c r="B17323" s="371">
        <v>2164</v>
      </c>
      <c r="C17323" s="375" t="s">
        <v>17947</v>
      </c>
      <c r="D17323" s="377">
        <v>0</v>
      </c>
    </row>
    <row r="17324" spans="1:4">
      <c r="A17324" s="371">
        <v>2208</v>
      </c>
      <c r="B17324" s="371">
        <v>2164</v>
      </c>
      <c r="C17324" s="375" t="s">
        <v>17948</v>
      </c>
      <c r="D17324" s="377">
        <v>0</v>
      </c>
    </row>
    <row r="17325" spans="1:4">
      <c r="A17325" s="371">
        <v>2209</v>
      </c>
      <c r="B17325" s="371">
        <v>2164</v>
      </c>
      <c r="C17325" s="375" t="s">
        <v>17949</v>
      </c>
      <c r="D17325" s="377">
        <v>0</v>
      </c>
    </row>
    <row r="17326" spans="1:4">
      <c r="A17326" s="371">
        <v>2210</v>
      </c>
      <c r="B17326" s="371">
        <v>2164</v>
      </c>
      <c r="C17326" s="375" t="s">
        <v>17950</v>
      </c>
      <c r="D17326" s="377">
        <v>0</v>
      </c>
    </row>
    <row r="17327" spans="1:4">
      <c r="A17327" s="371">
        <v>2211</v>
      </c>
      <c r="B17327" s="371">
        <v>2164</v>
      </c>
      <c r="C17327" s="375" t="s">
        <v>17951</v>
      </c>
      <c r="D17327" s="377">
        <v>0</v>
      </c>
    </row>
    <row r="17328" spans="1:4">
      <c r="A17328" s="371">
        <v>2212</v>
      </c>
      <c r="B17328" s="371">
        <v>2164</v>
      </c>
      <c r="C17328" s="375" t="s">
        <v>17952</v>
      </c>
      <c r="D17328" s="377">
        <v>2</v>
      </c>
    </row>
    <row r="17329" spans="1:4">
      <c r="A17329" s="371">
        <v>2213</v>
      </c>
      <c r="B17329" s="371">
        <v>2164</v>
      </c>
      <c r="C17329" s="375" t="s">
        <v>17953</v>
      </c>
      <c r="D17329" s="377">
        <v>0</v>
      </c>
    </row>
    <row r="17330" spans="1:4">
      <c r="A17330" s="371">
        <v>2214</v>
      </c>
      <c r="B17330" s="371">
        <v>2164</v>
      </c>
      <c r="C17330" s="375" t="s">
        <v>17954</v>
      </c>
      <c r="D17330" s="377">
        <v>0</v>
      </c>
    </row>
    <row r="17331" spans="1:4">
      <c r="A17331" s="371">
        <v>2215</v>
      </c>
      <c r="B17331" s="371">
        <v>2164</v>
      </c>
      <c r="C17331" s="375" t="s">
        <v>17955</v>
      </c>
      <c r="D17331" s="377">
        <v>2</v>
      </c>
    </row>
    <row r="17332" spans="1:4">
      <c r="A17332" s="371">
        <v>2312</v>
      </c>
      <c r="B17332" s="371">
        <v>2164</v>
      </c>
      <c r="C17332" s="375" t="s">
        <v>17956</v>
      </c>
      <c r="D17332" s="377">
        <v>2</v>
      </c>
    </row>
    <row r="17333" spans="1:4">
      <c r="A17333" s="371">
        <v>2317</v>
      </c>
      <c r="B17333" s="371">
        <v>2164</v>
      </c>
      <c r="C17333" s="375" t="s">
        <v>17957</v>
      </c>
      <c r="D17333" s="377">
        <v>2</v>
      </c>
    </row>
    <row r="17334" spans="1:4">
      <c r="A17334" s="371">
        <v>2322</v>
      </c>
      <c r="B17334" s="371">
        <v>2164</v>
      </c>
      <c r="C17334" s="375" t="s">
        <v>17958</v>
      </c>
      <c r="D17334" s="377">
        <v>2</v>
      </c>
    </row>
    <row r="17335" spans="1:4">
      <c r="A17335" s="371">
        <v>2323</v>
      </c>
      <c r="B17335" s="371">
        <v>2164</v>
      </c>
      <c r="C17335" s="375" t="s">
        <v>17959</v>
      </c>
      <c r="D17335" s="377">
        <v>0</v>
      </c>
    </row>
    <row r="17336" spans="1:4">
      <c r="A17336" s="371">
        <v>2324</v>
      </c>
      <c r="B17336" s="371">
        <v>2164</v>
      </c>
      <c r="C17336" s="375" t="s">
        <v>17960</v>
      </c>
      <c r="D17336" s="377">
        <v>2</v>
      </c>
    </row>
    <row r="17337" spans="1:4">
      <c r="A17337" s="371">
        <v>2326</v>
      </c>
      <c r="B17337" s="371">
        <v>2164</v>
      </c>
      <c r="C17337" s="375" t="s">
        <v>17961</v>
      </c>
      <c r="D17337" s="377">
        <v>2</v>
      </c>
    </row>
    <row r="17338" spans="1:4">
      <c r="A17338" s="371">
        <v>2328</v>
      </c>
      <c r="B17338" s="371">
        <v>2164</v>
      </c>
      <c r="C17338" s="375" t="s">
        <v>17962</v>
      </c>
      <c r="D17338" s="377">
        <v>2</v>
      </c>
    </row>
    <row r="17339" spans="1:4">
      <c r="A17339" s="371">
        <v>2330</v>
      </c>
      <c r="B17339" s="371">
        <v>2164</v>
      </c>
      <c r="C17339" s="375" t="s">
        <v>17963</v>
      </c>
      <c r="D17339" s="377">
        <v>2</v>
      </c>
    </row>
    <row r="17340" spans="1:4">
      <c r="A17340" s="371">
        <v>2338</v>
      </c>
      <c r="B17340" s="371">
        <v>2164</v>
      </c>
      <c r="C17340" s="375" t="s">
        <v>17964</v>
      </c>
      <c r="D17340" s="377">
        <v>2</v>
      </c>
    </row>
    <row r="17341" spans="1:4">
      <c r="A17341" s="371">
        <v>2341</v>
      </c>
      <c r="B17341" s="371">
        <v>2164</v>
      </c>
      <c r="C17341" s="375" t="s">
        <v>17965</v>
      </c>
      <c r="D17341" s="377">
        <v>2</v>
      </c>
    </row>
    <row r="17342" spans="1:4">
      <c r="A17342" s="371">
        <v>2342</v>
      </c>
      <c r="B17342" s="371">
        <v>2164</v>
      </c>
      <c r="C17342" s="375" t="s">
        <v>17966</v>
      </c>
      <c r="D17342" s="377">
        <v>2</v>
      </c>
    </row>
    <row r="17343" spans="1:4">
      <c r="A17343" s="371">
        <v>2343</v>
      </c>
      <c r="B17343" s="371">
        <v>2164</v>
      </c>
      <c r="C17343" s="375" t="s">
        <v>17967</v>
      </c>
      <c r="D17343" s="377">
        <v>2</v>
      </c>
    </row>
    <row r="17344" spans="1:4">
      <c r="A17344" s="371">
        <v>2345</v>
      </c>
      <c r="B17344" s="371">
        <v>2164</v>
      </c>
      <c r="C17344" s="375" t="s">
        <v>17968</v>
      </c>
      <c r="D17344" s="377">
        <v>2</v>
      </c>
    </row>
    <row r="17345" spans="1:4">
      <c r="A17345" s="371">
        <v>2346</v>
      </c>
      <c r="B17345" s="371">
        <v>2164</v>
      </c>
      <c r="C17345" s="375" t="s">
        <v>17969</v>
      </c>
      <c r="D17345" s="377">
        <v>2</v>
      </c>
    </row>
    <row r="17346" spans="1:4">
      <c r="A17346" s="371">
        <v>2347</v>
      </c>
      <c r="B17346" s="371">
        <v>2164</v>
      </c>
      <c r="C17346" s="375" t="s">
        <v>17970</v>
      </c>
      <c r="D17346" s="377">
        <v>2</v>
      </c>
    </row>
    <row r="17347" spans="1:4">
      <c r="A17347" s="371">
        <v>3102</v>
      </c>
      <c r="B17347" s="371">
        <v>2164</v>
      </c>
      <c r="C17347" s="375" t="s">
        <v>17971</v>
      </c>
      <c r="D17347" s="377">
        <v>2</v>
      </c>
    </row>
    <row r="17348" spans="1:4">
      <c r="A17348" s="371">
        <v>3103</v>
      </c>
      <c r="B17348" s="371">
        <v>2164</v>
      </c>
      <c r="C17348" s="375" t="s">
        <v>17972</v>
      </c>
      <c r="D17348" s="377">
        <v>2</v>
      </c>
    </row>
    <row r="17349" spans="1:4">
      <c r="A17349" s="371">
        <v>3104</v>
      </c>
      <c r="B17349" s="371">
        <v>2164</v>
      </c>
      <c r="C17349" s="375" t="s">
        <v>17973</v>
      </c>
      <c r="D17349" s="377">
        <v>0</v>
      </c>
    </row>
    <row r="17350" spans="1:4">
      <c r="A17350" s="371">
        <v>3105</v>
      </c>
      <c r="B17350" s="371">
        <v>2164</v>
      </c>
      <c r="C17350" s="375" t="s">
        <v>17974</v>
      </c>
      <c r="D17350" s="377">
        <v>0</v>
      </c>
    </row>
    <row r="17351" spans="1:4">
      <c r="A17351" s="371">
        <v>3108</v>
      </c>
      <c r="B17351" s="371">
        <v>2164</v>
      </c>
      <c r="C17351" s="375" t="s">
        <v>17975</v>
      </c>
      <c r="D17351" s="377">
        <v>2</v>
      </c>
    </row>
    <row r="17352" spans="1:4">
      <c r="A17352" s="371">
        <v>3109</v>
      </c>
      <c r="B17352" s="371">
        <v>2164</v>
      </c>
      <c r="C17352" s="375" t="s">
        <v>17976</v>
      </c>
      <c r="D17352" s="377">
        <v>2</v>
      </c>
    </row>
    <row r="17353" spans="1:4">
      <c r="A17353" s="371">
        <v>3115</v>
      </c>
      <c r="B17353" s="371">
        <v>2164</v>
      </c>
      <c r="C17353" s="375" t="s">
        <v>17977</v>
      </c>
      <c r="D17353" s="377">
        <v>2</v>
      </c>
    </row>
    <row r="17354" spans="1:4">
      <c r="A17354" s="371">
        <v>3116</v>
      </c>
      <c r="B17354" s="371">
        <v>2164</v>
      </c>
      <c r="C17354" s="375" t="s">
        <v>17978</v>
      </c>
      <c r="D17354" s="377">
        <v>0</v>
      </c>
    </row>
    <row r="17355" spans="1:4">
      <c r="A17355" s="371">
        <v>3120</v>
      </c>
      <c r="B17355" s="371">
        <v>2164</v>
      </c>
      <c r="C17355" s="375" t="s">
        <v>17979</v>
      </c>
      <c r="D17355" s="377">
        <v>0</v>
      </c>
    </row>
    <row r="17356" spans="1:4">
      <c r="A17356" s="371">
        <v>3121</v>
      </c>
      <c r="B17356" s="371">
        <v>2164</v>
      </c>
      <c r="C17356" s="375" t="s">
        <v>17980</v>
      </c>
      <c r="D17356" s="377">
        <v>0</v>
      </c>
    </row>
    <row r="17357" spans="1:4">
      <c r="A17357" s="371">
        <v>3141</v>
      </c>
      <c r="B17357" s="371">
        <v>2164</v>
      </c>
      <c r="C17357" s="375" t="s">
        <v>17981</v>
      </c>
      <c r="D17357" s="377">
        <v>0</v>
      </c>
    </row>
    <row r="17358" spans="1:4">
      <c r="A17358" s="371">
        <v>3145</v>
      </c>
      <c r="B17358" s="371">
        <v>2164</v>
      </c>
      <c r="C17358" s="375" t="s">
        <v>17982</v>
      </c>
      <c r="D17358" s="377">
        <v>0</v>
      </c>
    </row>
    <row r="17359" spans="1:4">
      <c r="A17359" s="371">
        <v>3146</v>
      </c>
      <c r="B17359" s="371">
        <v>2164</v>
      </c>
      <c r="C17359" s="375" t="s">
        <v>17983</v>
      </c>
      <c r="D17359" s="377">
        <v>0</v>
      </c>
    </row>
    <row r="17360" spans="1:4">
      <c r="A17360" s="371">
        <v>3147</v>
      </c>
      <c r="B17360" s="371">
        <v>2164</v>
      </c>
      <c r="C17360" s="375" t="s">
        <v>17984</v>
      </c>
      <c r="D17360" s="377">
        <v>0</v>
      </c>
    </row>
    <row r="17361" spans="1:4">
      <c r="A17361" s="371">
        <v>3181</v>
      </c>
      <c r="B17361" s="371">
        <v>2164</v>
      </c>
      <c r="C17361" s="375" t="s">
        <v>17985</v>
      </c>
      <c r="D17361" s="377">
        <v>0</v>
      </c>
    </row>
    <row r="17362" spans="1:4">
      <c r="A17362" s="371">
        <v>3199</v>
      </c>
      <c r="B17362" s="371">
        <v>2164</v>
      </c>
      <c r="C17362" s="375" t="s">
        <v>17986</v>
      </c>
      <c r="D17362" s="377">
        <v>2</v>
      </c>
    </row>
    <row r="17363" spans="1:4">
      <c r="A17363" s="371">
        <v>4109</v>
      </c>
      <c r="B17363" s="371">
        <v>2164</v>
      </c>
      <c r="C17363" s="375" t="s">
        <v>17987</v>
      </c>
      <c r="D17363" s="377">
        <v>2</v>
      </c>
    </row>
    <row r="17364" spans="1:4">
      <c r="A17364" s="371">
        <v>4111</v>
      </c>
      <c r="B17364" s="371">
        <v>2164</v>
      </c>
      <c r="C17364" s="375" t="s">
        <v>17988</v>
      </c>
      <c r="D17364" s="377">
        <v>2</v>
      </c>
    </row>
    <row r="17365" spans="1:4">
      <c r="A17365" s="371">
        <v>4112</v>
      </c>
      <c r="B17365" s="371">
        <v>2164</v>
      </c>
      <c r="C17365" s="375" t="s">
        <v>17989</v>
      </c>
      <c r="D17365" s="377">
        <v>0</v>
      </c>
    </row>
    <row r="17366" spans="1:4">
      <c r="A17366" s="371">
        <v>4116</v>
      </c>
      <c r="B17366" s="371">
        <v>2164</v>
      </c>
      <c r="C17366" s="375" t="s">
        <v>17990</v>
      </c>
      <c r="D17366" s="377">
        <v>0</v>
      </c>
    </row>
    <row r="17367" spans="1:4">
      <c r="A17367" s="371">
        <v>4117</v>
      </c>
      <c r="B17367" s="371">
        <v>2164</v>
      </c>
      <c r="C17367" s="375" t="s">
        <v>17991</v>
      </c>
      <c r="D17367" s="377">
        <v>2</v>
      </c>
    </row>
    <row r="17368" spans="1:4">
      <c r="A17368" s="371">
        <v>4121</v>
      </c>
      <c r="B17368" s="371">
        <v>2164</v>
      </c>
      <c r="C17368" s="375" t="s">
        <v>17992</v>
      </c>
      <c r="D17368" s="377">
        <v>2</v>
      </c>
    </row>
    <row r="17369" spans="1:4">
      <c r="A17369" s="371">
        <v>4123</v>
      </c>
      <c r="B17369" s="371">
        <v>2164</v>
      </c>
      <c r="C17369" s="375" t="s">
        <v>17993</v>
      </c>
      <c r="D17369" s="377">
        <v>0</v>
      </c>
    </row>
    <row r="17370" spans="1:4">
      <c r="A17370" s="371">
        <v>4124</v>
      </c>
      <c r="B17370" s="371">
        <v>2164</v>
      </c>
      <c r="C17370" s="375" t="s">
        <v>17994</v>
      </c>
      <c r="D17370" s="377">
        <v>0</v>
      </c>
    </row>
    <row r="17371" spans="1:4">
      <c r="A17371" s="371">
        <v>4126</v>
      </c>
      <c r="B17371" s="371">
        <v>2164</v>
      </c>
      <c r="C17371" s="375" t="s">
        <v>17995</v>
      </c>
      <c r="D17371" s="377">
        <v>2</v>
      </c>
    </row>
    <row r="17372" spans="1:4">
      <c r="A17372" s="371">
        <v>4130</v>
      </c>
      <c r="B17372" s="371">
        <v>2164</v>
      </c>
      <c r="C17372" s="375" t="s">
        <v>17996</v>
      </c>
      <c r="D17372" s="377">
        <v>0</v>
      </c>
    </row>
    <row r="17373" spans="1:4">
      <c r="A17373" s="371">
        <v>4131</v>
      </c>
      <c r="B17373" s="371">
        <v>2164</v>
      </c>
      <c r="C17373" s="375" t="s">
        <v>17997</v>
      </c>
      <c r="D17373" s="377">
        <v>2</v>
      </c>
    </row>
    <row r="17374" spans="1:4">
      <c r="A17374" s="371">
        <v>4132</v>
      </c>
      <c r="B17374" s="371">
        <v>2164</v>
      </c>
      <c r="C17374" s="375" t="s">
        <v>17998</v>
      </c>
      <c r="D17374" s="377">
        <v>2</v>
      </c>
    </row>
    <row r="17375" spans="1:4">
      <c r="A17375" s="371">
        <v>4140</v>
      </c>
      <c r="B17375" s="371">
        <v>2164</v>
      </c>
      <c r="C17375" s="375" t="s">
        <v>17999</v>
      </c>
      <c r="D17375" s="377">
        <v>0</v>
      </c>
    </row>
    <row r="17376" spans="1:4">
      <c r="A17376" s="371">
        <v>4170</v>
      </c>
      <c r="B17376" s="371">
        <v>2164</v>
      </c>
      <c r="C17376" s="375" t="s">
        <v>18000</v>
      </c>
      <c r="D17376" s="377">
        <v>0</v>
      </c>
    </row>
    <row r="17377" spans="1:4">
      <c r="A17377" s="371">
        <v>4173</v>
      </c>
      <c r="B17377" s="371">
        <v>2164</v>
      </c>
      <c r="C17377" s="375" t="s">
        <v>18001</v>
      </c>
      <c r="D17377" s="377">
        <v>2</v>
      </c>
    </row>
    <row r="17378" spans="1:4">
      <c r="A17378" s="371">
        <v>4179</v>
      </c>
      <c r="B17378" s="371">
        <v>2164</v>
      </c>
      <c r="C17378" s="375" t="s">
        <v>18002</v>
      </c>
      <c r="D17378" s="377">
        <v>0</v>
      </c>
    </row>
    <row r="17379" spans="1:4">
      <c r="A17379" s="371">
        <v>4180</v>
      </c>
      <c r="B17379" s="371">
        <v>2164</v>
      </c>
      <c r="C17379" s="375" t="s">
        <v>18003</v>
      </c>
      <c r="D17379" s="377">
        <v>0</v>
      </c>
    </row>
    <row r="17380" spans="1:4">
      <c r="A17380" s="371">
        <v>4181</v>
      </c>
      <c r="B17380" s="371">
        <v>2164</v>
      </c>
      <c r="C17380" s="375" t="s">
        <v>18004</v>
      </c>
      <c r="D17380" s="377">
        <v>0</v>
      </c>
    </row>
    <row r="17381" spans="1:4">
      <c r="A17381" s="371">
        <v>4190</v>
      </c>
      <c r="B17381" s="371">
        <v>2164</v>
      </c>
      <c r="C17381" s="375" t="s">
        <v>18005</v>
      </c>
      <c r="D17381" s="377">
        <v>0</v>
      </c>
    </row>
    <row r="17382" spans="1:4">
      <c r="A17382" s="371">
        <v>4191</v>
      </c>
      <c r="B17382" s="371">
        <v>2164</v>
      </c>
      <c r="C17382" s="375" t="s">
        <v>18006</v>
      </c>
      <c r="D17382" s="377">
        <v>0</v>
      </c>
    </row>
    <row r="17383" spans="1:4">
      <c r="A17383" s="371">
        <v>4192</v>
      </c>
      <c r="B17383" s="371">
        <v>2164</v>
      </c>
      <c r="C17383" s="375" t="s">
        <v>18007</v>
      </c>
      <c r="D17383" s="377">
        <v>0</v>
      </c>
    </row>
    <row r="17384" spans="1:4">
      <c r="A17384" s="371">
        <v>4196</v>
      </c>
      <c r="B17384" s="371">
        <v>2164</v>
      </c>
      <c r="C17384" s="375" t="s">
        <v>18008</v>
      </c>
      <c r="D17384" s="377">
        <v>2</v>
      </c>
    </row>
    <row r="17385" spans="1:4">
      <c r="A17385" s="371">
        <v>4199</v>
      </c>
      <c r="B17385" s="371">
        <v>2164</v>
      </c>
      <c r="C17385" s="375" t="s">
        <v>18009</v>
      </c>
      <c r="D17385" s="377">
        <v>2</v>
      </c>
    </row>
    <row r="17386" spans="1:4">
      <c r="A17386" s="371">
        <v>5002</v>
      </c>
      <c r="B17386" s="371">
        <v>2164</v>
      </c>
      <c r="C17386" s="375" t="s">
        <v>18010</v>
      </c>
      <c r="D17386" s="377">
        <v>2</v>
      </c>
    </row>
    <row r="17387" spans="1:4">
      <c r="A17387" s="371">
        <v>5003</v>
      </c>
      <c r="B17387" s="371">
        <v>2164</v>
      </c>
      <c r="C17387" s="375" t="s">
        <v>18011</v>
      </c>
      <c r="D17387" s="377">
        <v>2</v>
      </c>
    </row>
    <row r="17388" spans="1:4">
      <c r="A17388" s="371">
        <v>5008</v>
      </c>
      <c r="B17388" s="371">
        <v>2164</v>
      </c>
      <c r="C17388" s="375" t="s">
        <v>18012</v>
      </c>
      <c r="D17388" s="377">
        <v>2</v>
      </c>
    </row>
    <row r="17389" spans="1:4">
      <c r="A17389" s="371">
        <v>6002</v>
      </c>
      <c r="B17389" s="371">
        <v>2164</v>
      </c>
      <c r="C17389" s="375" t="s">
        <v>18013</v>
      </c>
      <c r="D17389" s="377">
        <v>2</v>
      </c>
    </row>
    <row r="17390" spans="1:4">
      <c r="A17390" s="371">
        <v>6022</v>
      </c>
      <c r="B17390" s="371">
        <v>2164</v>
      </c>
      <c r="C17390" s="375" t="s">
        <v>18014</v>
      </c>
      <c r="D17390" s="377">
        <v>2</v>
      </c>
    </row>
    <row r="17391" spans="1:4">
      <c r="A17391" s="371">
        <v>6034</v>
      </c>
      <c r="B17391" s="371">
        <v>2164</v>
      </c>
      <c r="C17391" s="375" t="s">
        <v>18015</v>
      </c>
      <c r="D17391" s="377">
        <v>2</v>
      </c>
    </row>
    <row r="17392" spans="1:4">
      <c r="A17392" s="371">
        <v>6042</v>
      </c>
      <c r="B17392" s="371">
        <v>2164</v>
      </c>
      <c r="C17392" s="375" t="s">
        <v>18016</v>
      </c>
      <c r="D17392" s="377">
        <v>2</v>
      </c>
    </row>
    <row r="17393" spans="1:4">
      <c r="A17393" s="371">
        <v>6082</v>
      </c>
      <c r="B17393" s="371">
        <v>2164</v>
      </c>
      <c r="C17393" s="375" t="s">
        <v>18017</v>
      </c>
      <c r="D17393" s="377">
        <v>2</v>
      </c>
    </row>
    <row r="17394" spans="1:4">
      <c r="A17394" s="371">
        <v>1099</v>
      </c>
      <c r="B17394" s="371">
        <v>2169</v>
      </c>
      <c r="C17394" s="375" t="s">
        <v>18018</v>
      </c>
      <c r="D17394" s="377">
        <v>0</v>
      </c>
    </row>
    <row r="17395" spans="1:4">
      <c r="A17395" s="371">
        <v>1100</v>
      </c>
      <c r="B17395" s="371">
        <v>2169</v>
      </c>
      <c r="C17395" s="375" t="s">
        <v>18019</v>
      </c>
      <c r="D17395" s="377">
        <v>2</v>
      </c>
    </row>
    <row r="17396" spans="1:4">
      <c r="A17396" s="371">
        <v>1101</v>
      </c>
      <c r="B17396" s="371">
        <v>2169</v>
      </c>
      <c r="C17396" s="375" t="s">
        <v>18020</v>
      </c>
      <c r="D17396" s="377">
        <v>0</v>
      </c>
    </row>
    <row r="17397" spans="1:4">
      <c r="A17397" s="371">
        <v>1102</v>
      </c>
      <c r="B17397" s="371">
        <v>2169</v>
      </c>
      <c r="C17397" s="375" t="s">
        <v>18021</v>
      </c>
      <c r="D17397" s="377">
        <v>2</v>
      </c>
    </row>
    <row r="17398" spans="1:4">
      <c r="A17398" s="371">
        <v>1103</v>
      </c>
      <c r="B17398" s="371">
        <v>2169</v>
      </c>
      <c r="C17398" s="375" t="s">
        <v>18022</v>
      </c>
      <c r="D17398" s="377">
        <v>0</v>
      </c>
    </row>
    <row r="17399" spans="1:4">
      <c r="A17399" s="371">
        <v>1104</v>
      </c>
      <c r="B17399" s="371">
        <v>2169</v>
      </c>
      <c r="C17399" s="375" t="s">
        <v>18023</v>
      </c>
      <c r="D17399" s="377">
        <v>2</v>
      </c>
    </row>
    <row r="17400" spans="1:4">
      <c r="A17400" s="371">
        <v>1105</v>
      </c>
      <c r="B17400" s="371">
        <v>2169</v>
      </c>
      <c r="C17400" s="375" t="s">
        <v>18024</v>
      </c>
      <c r="D17400" s="377">
        <v>2</v>
      </c>
    </row>
    <row r="17401" spans="1:4">
      <c r="A17401" s="371">
        <v>1106</v>
      </c>
      <c r="B17401" s="371">
        <v>2169</v>
      </c>
      <c r="C17401" s="375" t="s">
        <v>18025</v>
      </c>
      <c r="D17401" s="377">
        <v>2</v>
      </c>
    </row>
    <row r="17402" spans="1:4">
      <c r="A17402" s="371">
        <v>1107</v>
      </c>
      <c r="B17402" s="371">
        <v>2169</v>
      </c>
      <c r="C17402" s="375" t="s">
        <v>18026</v>
      </c>
      <c r="D17402" s="377">
        <v>0</v>
      </c>
    </row>
    <row r="17403" spans="1:4">
      <c r="A17403" s="371">
        <v>1109</v>
      </c>
      <c r="B17403" s="371">
        <v>2169</v>
      </c>
      <c r="C17403" s="375" t="s">
        <v>18027</v>
      </c>
      <c r="D17403" s="377">
        <v>2</v>
      </c>
    </row>
    <row r="17404" spans="1:4">
      <c r="A17404" s="371">
        <v>1113</v>
      </c>
      <c r="B17404" s="371">
        <v>2169</v>
      </c>
      <c r="C17404" s="375" t="s">
        <v>18028</v>
      </c>
      <c r="D17404" s="377">
        <v>2</v>
      </c>
    </row>
    <row r="17405" spans="1:4">
      <c r="A17405" s="371">
        <v>1114</v>
      </c>
      <c r="B17405" s="371">
        <v>2169</v>
      </c>
      <c r="C17405" s="375" t="s">
        <v>18029</v>
      </c>
      <c r="D17405" s="377">
        <v>2</v>
      </c>
    </row>
    <row r="17406" spans="1:4">
      <c r="A17406" s="371">
        <v>1115</v>
      </c>
      <c r="B17406" s="371">
        <v>2169</v>
      </c>
      <c r="C17406" s="375" t="s">
        <v>18030</v>
      </c>
      <c r="D17406" s="377">
        <v>2</v>
      </c>
    </row>
    <row r="17407" spans="1:4">
      <c r="A17407" s="371">
        <v>1120</v>
      </c>
      <c r="B17407" s="371">
        <v>2169</v>
      </c>
      <c r="C17407" s="375" t="s">
        <v>18031</v>
      </c>
      <c r="D17407" s="377">
        <v>2</v>
      </c>
    </row>
    <row r="17408" spans="1:4">
      <c r="A17408" s="371">
        <v>1121</v>
      </c>
      <c r="B17408" s="371">
        <v>2169</v>
      </c>
      <c r="C17408" s="375" t="s">
        <v>18032</v>
      </c>
      <c r="D17408" s="377">
        <v>0</v>
      </c>
    </row>
    <row r="17409" spans="1:4">
      <c r="A17409" s="371">
        <v>1123</v>
      </c>
      <c r="B17409" s="371">
        <v>2169</v>
      </c>
      <c r="C17409" s="375" t="s">
        <v>18033</v>
      </c>
      <c r="D17409" s="377">
        <v>2</v>
      </c>
    </row>
    <row r="17410" spans="1:4">
      <c r="A17410" s="371">
        <v>1124</v>
      </c>
      <c r="B17410" s="371">
        <v>2169</v>
      </c>
      <c r="C17410" s="375" t="s">
        <v>18034</v>
      </c>
      <c r="D17410" s="377">
        <v>0</v>
      </c>
    </row>
    <row r="17411" spans="1:4">
      <c r="A17411" s="371">
        <v>1125</v>
      </c>
      <c r="B17411" s="371">
        <v>2169</v>
      </c>
      <c r="C17411" s="375" t="s">
        <v>18035</v>
      </c>
      <c r="D17411" s="377">
        <v>0</v>
      </c>
    </row>
    <row r="17412" spans="1:4">
      <c r="A17412" s="371">
        <v>1126</v>
      </c>
      <c r="B17412" s="371">
        <v>2169</v>
      </c>
      <c r="C17412" s="375" t="s">
        <v>18036</v>
      </c>
      <c r="D17412" s="377">
        <v>0</v>
      </c>
    </row>
    <row r="17413" spans="1:4">
      <c r="A17413" s="371">
        <v>1127</v>
      </c>
      <c r="B17413" s="371">
        <v>2169</v>
      </c>
      <c r="C17413" s="375" t="s">
        <v>18037</v>
      </c>
      <c r="D17413" s="377">
        <v>2</v>
      </c>
    </row>
    <row r="17414" spans="1:4">
      <c r="A17414" s="371">
        <v>1128</v>
      </c>
      <c r="B17414" s="371">
        <v>2169</v>
      </c>
      <c r="C17414" s="375" t="s">
        <v>18038</v>
      </c>
      <c r="D17414" s="377">
        <v>2</v>
      </c>
    </row>
    <row r="17415" spans="1:4">
      <c r="A17415" s="371">
        <v>1129</v>
      </c>
      <c r="B17415" s="371">
        <v>2169</v>
      </c>
      <c r="C17415" s="375" t="s">
        <v>18039</v>
      </c>
      <c r="D17415" s="377">
        <v>2</v>
      </c>
    </row>
    <row r="17416" spans="1:4">
      <c r="A17416" s="371">
        <v>1130</v>
      </c>
      <c r="B17416" s="371">
        <v>2169</v>
      </c>
      <c r="C17416" s="375" t="s">
        <v>18040</v>
      </c>
      <c r="D17416" s="377">
        <v>2</v>
      </c>
    </row>
    <row r="17417" spans="1:4">
      <c r="A17417" s="371">
        <v>1131</v>
      </c>
      <c r="B17417" s="371">
        <v>2169</v>
      </c>
      <c r="C17417" s="375" t="s">
        <v>18041</v>
      </c>
      <c r="D17417" s="377">
        <v>0</v>
      </c>
    </row>
    <row r="17418" spans="1:4">
      <c r="A17418" s="371">
        <v>1132</v>
      </c>
      <c r="B17418" s="371">
        <v>2169</v>
      </c>
      <c r="C17418" s="375" t="s">
        <v>18042</v>
      </c>
      <c r="D17418" s="377">
        <v>2</v>
      </c>
    </row>
    <row r="17419" spans="1:4">
      <c r="A17419" s="371">
        <v>1137</v>
      </c>
      <c r="B17419" s="371">
        <v>2169</v>
      </c>
      <c r="C17419" s="375" t="s">
        <v>18043</v>
      </c>
      <c r="D17419" s="377">
        <v>2</v>
      </c>
    </row>
    <row r="17420" spans="1:4">
      <c r="A17420" s="371">
        <v>1151</v>
      </c>
      <c r="B17420" s="371">
        <v>2169</v>
      </c>
      <c r="C17420" s="375" t="s">
        <v>18044</v>
      </c>
      <c r="D17420" s="377">
        <v>0</v>
      </c>
    </row>
    <row r="17421" spans="1:4">
      <c r="A17421" s="371">
        <v>1152</v>
      </c>
      <c r="B17421" s="371">
        <v>2169</v>
      </c>
      <c r="C17421" s="375" t="s">
        <v>18045</v>
      </c>
      <c r="D17421" s="377">
        <v>0</v>
      </c>
    </row>
    <row r="17422" spans="1:4">
      <c r="A17422" s="371">
        <v>1153</v>
      </c>
      <c r="B17422" s="371">
        <v>2169</v>
      </c>
      <c r="C17422" s="375" t="s">
        <v>18046</v>
      </c>
      <c r="D17422" s="377">
        <v>2</v>
      </c>
    </row>
    <row r="17423" spans="1:4">
      <c r="A17423" s="371">
        <v>1157</v>
      </c>
      <c r="B17423" s="371">
        <v>2169</v>
      </c>
      <c r="C17423" s="375" t="s">
        <v>18047</v>
      </c>
      <c r="D17423" s="377">
        <v>2</v>
      </c>
    </row>
    <row r="17424" spans="1:4">
      <c r="A17424" s="371">
        <v>1175</v>
      </c>
      <c r="B17424" s="371">
        <v>2169</v>
      </c>
      <c r="C17424" s="375" t="s">
        <v>18048</v>
      </c>
      <c r="D17424" s="377">
        <v>0</v>
      </c>
    </row>
    <row r="17425" spans="1:4">
      <c r="A17425" s="371">
        <v>1181</v>
      </c>
      <c r="B17425" s="371">
        <v>2169</v>
      </c>
      <c r="C17425" s="375" t="s">
        <v>18049</v>
      </c>
      <c r="D17425" s="377">
        <v>0</v>
      </c>
    </row>
    <row r="17426" spans="1:4">
      <c r="A17426" s="371">
        <v>1183</v>
      </c>
      <c r="B17426" s="371">
        <v>2169</v>
      </c>
      <c r="C17426" s="375" t="s">
        <v>18050</v>
      </c>
      <c r="D17426" s="377">
        <v>2</v>
      </c>
    </row>
    <row r="17427" spans="1:4">
      <c r="A17427" s="371">
        <v>1185</v>
      </c>
      <c r="B17427" s="371">
        <v>2169</v>
      </c>
      <c r="C17427" s="375" t="s">
        <v>18051</v>
      </c>
      <c r="D17427" s="377">
        <v>2</v>
      </c>
    </row>
    <row r="17428" spans="1:4">
      <c r="A17428" s="371">
        <v>1186</v>
      </c>
      <c r="B17428" s="371">
        <v>2169</v>
      </c>
      <c r="C17428" s="375" t="s">
        <v>18052</v>
      </c>
      <c r="D17428" s="377">
        <v>0</v>
      </c>
    </row>
    <row r="17429" spans="1:4">
      <c r="A17429" s="371">
        <v>1187</v>
      </c>
      <c r="B17429" s="371">
        <v>2169</v>
      </c>
      <c r="C17429" s="375" t="s">
        <v>18053</v>
      </c>
      <c r="D17429" s="377">
        <v>0</v>
      </c>
    </row>
    <row r="17430" spans="1:4">
      <c r="A17430" s="371">
        <v>1188</v>
      </c>
      <c r="B17430" s="371">
        <v>2169</v>
      </c>
      <c r="C17430" s="375" t="s">
        <v>18054</v>
      </c>
      <c r="D17430" s="377">
        <v>0</v>
      </c>
    </row>
    <row r="17431" spans="1:4">
      <c r="A17431" s="371">
        <v>1189</v>
      </c>
      <c r="B17431" s="371">
        <v>2169</v>
      </c>
      <c r="C17431" s="375" t="s">
        <v>18055</v>
      </c>
      <c r="D17431" s="377">
        <v>0</v>
      </c>
    </row>
    <row r="17432" spans="1:4">
      <c r="A17432" s="371">
        <v>1190</v>
      </c>
      <c r="B17432" s="371">
        <v>2169</v>
      </c>
      <c r="C17432" s="375" t="s">
        <v>18056</v>
      </c>
      <c r="D17432" s="377">
        <v>0</v>
      </c>
    </row>
    <row r="17433" spans="1:4">
      <c r="A17433" s="371">
        <v>1192</v>
      </c>
      <c r="B17433" s="371">
        <v>2169</v>
      </c>
      <c r="C17433" s="375" t="s">
        <v>18057</v>
      </c>
      <c r="D17433" s="377">
        <v>0</v>
      </c>
    </row>
    <row r="17434" spans="1:4">
      <c r="A17434" s="371">
        <v>1193</v>
      </c>
      <c r="B17434" s="371">
        <v>2169</v>
      </c>
      <c r="C17434" s="375" t="s">
        <v>18058</v>
      </c>
      <c r="D17434" s="377">
        <v>0</v>
      </c>
    </row>
    <row r="17435" spans="1:4">
      <c r="A17435" s="371">
        <v>1194</v>
      </c>
      <c r="B17435" s="371">
        <v>2169</v>
      </c>
      <c r="C17435" s="375" t="s">
        <v>18059</v>
      </c>
      <c r="D17435" s="377">
        <v>0</v>
      </c>
    </row>
    <row r="17436" spans="1:4">
      <c r="A17436" s="371">
        <v>1199</v>
      </c>
      <c r="B17436" s="371">
        <v>2169</v>
      </c>
      <c r="C17436" s="375" t="s">
        <v>18060</v>
      </c>
      <c r="D17436" s="377">
        <v>0</v>
      </c>
    </row>
    <row r="17437" spans="1:4">
      <c r="A17437" s="371">
        <v>1201</v>
      </c>
      <c r="B17437" s="371">
        <v>2169</v>
      </c>
      <c r="C17437" s="375" t="s">
        <v>18061</v>
      </c>
      <c r="D17437" s="377">
        <v>2</v>
      </c>
    </row>
    <row r="17438" spans="1:4">
      <c r="A17438" s="371">
        <v>1203</v>
      </c>
      <c r="B17438" s="371">
        <v>2169</v>
      </c>
      <c r="C17438" s="375" t="s">
        <v>18062</v>
      </c>
      <c r="D17438" s="377">
        <v>2</v>
      </c>
    </row>
    <row r="17439" spans="1:4">
      <c r="A17439" s="371">
        <v>1206</v>
      </c>
      <c r="B17439" s="371">
        <v>2169</v>
      </c>
      <c r="C17439" s="375" t="s">
        <v>18063</v>
      </c>
      <c r="D17439" s="377">
        <v>0</v>
      </c>
    </row>
    <row r="17440" spans="1:4">
      <c r="A17440" s="371">
        <v>1210</v>
      </c>
      <c r="B17440" s="371">
        <v>2169</v>
      </c>
      <c r="C17440" s="375" t="s">
        <v>18064</v>
      </c>
      <c r="D17440" s="377">
        <v>2</v>
      </c>
    </row>
    <row r="17441" spans="1:4">
      <c r="A17441" s="371">
        <v>1256</v>
      </c>
      <c r="B17441" s="371">
        <v>2169</v>
      </c>
      <c r="C17441" s="375" t="s">
        <v>18065</v>
      </c>
      <c r="D17441" s="377">
        <v>0</v>
      </c>
    </row>
    <row r="17442" spans="1:4">
      <c r="A17442" s="371">
        <v>1257</v>
      </c>
      <c r="B17442" s="371">
        <v>2169</v>
      </c>
      <c r="C17442" s="375" t="s">
        <v>18066</v>
      </c>
      <c r="D17442" s="377">
        <v>2</v>
      </c>
    </row>
    <row r="17443" spans="1:4">
      <c r="A17443" s="371">
        <v>1260</v>
      </c>
      <c r="B17443" s="371">
        <v>2169</v>
      </c>
      <c r="C17443" s="375" t="s">
        <v>18067</v>
      </c>
      <c r="D17443" s="377">
        <v>0</v>
      </c>
    </row>
    <row r="17444" spans="1:4">
      <c r="A17444" s="371">
        <v>1261</v>
      </c>
      <c r="B17444" s="371">
        <v>2169</v>
      </c>
      <c r="C17444" s="375" t="s">
        <v>18068</v>
      </c>
      <c r="D17444" s="377">
        <v>0</v>
      </c>
    </row>
    <row r="17445" spans="1:4">
      <c r="A17445" s="371">
        <v>1262</v>
      </c>
      <c r="B17445" s="371">
        <v>2169</v>
      </c>
      <c r="C17445" s="375" t="s">
        <v>18069</v>
      </c>
      <c r="D17445" s="377">
        <v>0</v>
      </c>
    </row>
    <row r="17446" spans="1:4">
      <c r="A17446" s="371">
        <v>2095</v>
      </c>
      <c r="B17446" s="371">
        <v>2169</v>
      </c>
      <c r="C17446" s="375" t="s">
        <v>18070</v>
      </c>
      <c r="D17446" s="377">
        <v>0</v>
      </c>
    </row>
    <row r="17447" spans="1:4">
      <c r="A17447" s="371">
        <v>2096</v>
      </c>
      <c r="B17447" s="371">
        <v>2169</v>
      </c>
      <c r="C17447" s="375" t="s">
        <v>18071</v>
      </c>
      <c r="D17447" s="377">
        <v>0</v>
      </c>
    </row>
    <row r="17448" spans="1:4">
      <c r="A17448" s="371">
        <v>2100</v>
      </c>
      <c r="B17448" s="371">
        <v>2169</v>
      </c>
      <c r="C17448" s="375" t="s">
        <v>18072</v>
      </c>
      <c r="D17448" s="377">
        <v>0</v>
      </c>
    </row>
    <row r="17449" spans="1:4">
      <c r="A17449" s="371">
        <v>2102</v>
      </c>
      <c r="B17449" s="371">
        <v>2169</v>
      </c>
      <c r="C17449" s="375" t="s">
        <v>18073</v>
      </c>
      <c r="D17449" s="377">
        <v>0</v>
      </c>
    </row>
    <row r="17450" spans="1:4">
      <c r="A17450" s="371">
        <v>2103</v>
      </c>
      <c r="B17450" s="371">
        <v>2169</v>
      </c>
      <c r="C17450" s="375" t="s">
        <v>18074</v>
      </c>
      <c r="D17450" s="377">
        <v>0</v>
      </c>
    </row>
    <row r="17451" spans="1:4">
      <c r="A17451" s="371">
        <v>2104</v>
      </c>
      <c r="B17451" s="371">
        <v>2169</v>
      </c>
      <c r="C17451" s="375" t="s">
        <v>18075</v>
      </c>
      <c r="D17451" s="377">
        <v>0</v>
      </c>
    </row>
    <row r="17452" spans="1:4">
      <c r="A17452" s="371">
        <v>2105</v>
      </c>
      <c r="B17452" s="371">
        <v>2169</v>
      </c>
      <c r="C17452" s="375" t="s">
        <v>18076</v>
      </c>
      <c r="D17452" s="377">
        <v>0</v>
      </c>
    </row>
    <row r="17453" spans="1:4">
      <c r="A17453" s="371">
        <v>2108</v>
      </c>
      <c r="B17453" s="371">
        <v>2169</v>
      </c>
      <c r="C17453" s="375" t="s">
        <v>18077</v>
      </c>
      <c r="D17453" s="377">
        <v>2</v>
      </c>
    </row>
    <row r="17454" spans="1:4">
      <c r="A17454" s="371">
        <v>2109</v>
      </c>
      <c r="B17454" s="371">
        <v>2169</v>
      </c>
      <c r="C17454" s="375" t="s">
        <v>18078</v>
      </c>
      <c r="D17454" s="377">
        <v>2</v>
      </c>
    </row>
    <row r="17455" spans="1:4">
      <c r="A17455" s="371">
        <v>2110</v>
      </c>
      <c r="B17455" s="371">
        <v>2169</v>
      </c>
      <c r="C17455" s="375" t="s">
        <v>18079</v>
      </c>
      <c r="D17455" s="377">
        <v>2</v>
      </c>
    </row>
    <row r="17456" spans="1:4">
      <c r="A17456" s="371">
        <v>2111</v>
      </c>
      <c r="B17456" s="371">
        <v>2169</v>
      </c>
      <c r="C17456" s="375" t="s">
        <v>18080</v>
      </c>
      <c r="D17456" s="377">
        <v>2</v>
      </c>
    </row>
    <row r="17457" spans="1:4">
      <c r="A17457" s="371">
        <v>2112</v>
      </c>
      <c r="B17457" s="371">
        <v>2169</v>
      </c>
      <c r="C17457" s="375" t="s">
        <v>18081</v>
      </c>
      <c r="D17457" s="377">
        <v>2</v>
      </c>
    </row>
    <row r="17458" spans="1:4">
      <c r="A17458" s="371">
        <v>2113</v>
      </c>
      <c r="B17458" s="371">
        <v>2169</v>
      </c>
      <c r="C17458" s="375" t="s">
        <v>18082</v>
      </c>
      <c r="D17458" s="377">
        <v>0</v>
      </c>
    </row>
    <row r="17459" spans="1:4">
      <c r="A17459" s="371">
        <v>2115</v>
      </c>
      <c r="B17459" s="371">
        <v>2169</v>
      </c>
      <c r="C17459" s="375" t="s">
        <v>18083</v>
      </c>
      <c r="D17459" s="377">
        <v>2</v>
      </c>
    </row>
    <row r="17460" spans="1:4">
      <c r="A17460" s="371">
        <v>2116</v>
      </c>
      <c r="B17460" s="371">
        <v>2169</v>
      </c>
      <c r="C17460" s="375" t="s">
        <v>18084</v>
      </c>
      <c r="D17460" s="377">
        <v>2</v>
      </c>
    </row>
    <row r="17461" spans="1:4">
      <c r="A17461" s="371">
        <v>2117</v>
      </c>
      <c r="B17461" s="371">
        <v>2169</v>
      </c>
      <c r="C17461" s="375" t="s">
        <v>18085</v>
      </c>
      <c r="D17461" s="377">
        <v>2</v>
      </c>
    </row>
    <row r="17462" spans="1:4">
      <c r="A17462" s="371">
        <v>2121</v>
      </c>
      <c r="B17462" s="371">
        <v>2169</v>
      </c>
      <c r="C17462" s="375" t="s">
        <v>18086</v>
      </c>
      <c r="D17462" s="377">
        <v>2</v>
      </c>
    </row>
    <row r="17463" spans="1:4">
      <c r="A17463" s="371">
        <v>2122</v>
      </c>
      <c r="B17463" s="371">
        <v>2169</v>
      </c>
      <c r="C17463" s="375" t="s">
        <v>18087</v>
      </c>
      <c r="D17463" s="377">
        <v>0</v>
      </c>
    </row>
    <row r="17464" spans="1:4">
      <c r="A17464" s="371">
        <v>2123</v>
      </c>
      <c r="B17464" s="371">
        <v>2169</v>
      </c>
      <c r="C17464" s="375" t="s">
        <v>18088</v>
      </c>
      <c r="D17464" s="377">
        <v>2</v>
      </c>
    </row>
    <row r="17465" spans="1:4">
      <c r="A17465" s="371">
        <v>2125</v>
      </c>
      <c r="B17465" s="371">
        <v>2169</v>
      </c>
      <c r="C17465" s="375" t="s">
        <v>18089</v>
      </c>
      <c r="D17465" s="377">
        <v>2</v>
      </c>
    </row>
    <row r="17466" spans="1:4">
      <c r="A17466" s="371">
        <v>2130</v>
      </c>
      <c r="B17466" s="371">
        <v>2169</v>
      </c>
      <c r="C17466" s="375" t="s">
        <v>18090</v>
      </c>
      <c r="D17466" s="377">
        <v>2</v>
      </c>
    </row>
    <row r="17467" spans="1:4">
      <c r="A17467" s="371">
        <v>2132</v>
      </c>
      <c r="B17467" s="371">
        <v>2169</v>
      </c>
      <c r="C17467" s="375" t="s">
        <v>18091</v>
      </c>
      <c r="D17467" s="377">
        <v>2</v>
      </c>
    </row>
    <row r="17468" spans="1:4">
      <c r="A17468" s="371">
        <v>2133</v>
      </c>
      <c r="B17468" s="371">
        <v>2169</v>
      </c>
      <c r="C17468" s="375" t="s">
        <v>18092</v>
      </c>
      <c r="D17468" s="377">
        <v>2</v>
      </c>
    </row>
    <row r="17469" spans="1:4">
      <c r="A17469" s="371">
        <v>2135</v>
      </c>
      <c r="B17469" s="371">
        <v>2169</v>
      </c>
      <c r="C17469" s="375" t="s">
        <v>18093</v>
      </c>
      <c r="D17469" s="377">
        <v>2</v>
      </c>
    </row>
    <row r="17470" spans="1:4">
      <c r="A17470" s="371">
        <v>2136</v>
      </c>
      <c r="B17470" s="371">
        <v>2169</v>
      </c>
      <c r="C17470" s="375" t="s">
        <v>18094</v>
      </c>
      <c r="D17470" s="377">
        <v>2</v>
      </c>
    </row>
    <row r="17471" spans="1:4">
      <c r="A17471" s="371">
        <v>2137</v>
      </c>
      <c r="B17471" s="371">
        <v>2169</v>
      </c>
      <c r="C17471" s="375" t="s">
        <v>18095</v>
      </c>
      <c r="D17471" s="377">
        <v>2</v>
      </c>
    </row>
    <row r="17472" spans="1:4">
      <c r="A17472" s="371">
        <v>2139</v>
      </c>
      <c r="B17472" s="371">
        <v>2169</v>
      </c>
      <c r="C17472" s="375" t="s">
        <v>18096</v>
      </c>
      <c r="D17472" s="377">
        <v>0</v>
      </c>
    </row>
    <row r="17473" spans="1:4">
      <c r="A17473" s="371">
        <v>2142</v>
      </c>
      <c r="B17473" s="371">
        <v>2169</v>
      </c>
      <c r="C17473" s="375" t="s">
        <v>18097</v>
      </c>
      <c r="D17473" s="377">
        <v>0</v>
      </c>
    </row>
    <row r="17474" spans="1:4">
      <c r="A17474" s="371">
        <v>2146</v>
      </c>
      <c r="B17474" s="371">
        <v>2169</v>
      </c>
      <c r="C17474" s="375" t="s">
        <v>18098</v>
      </c>
      <c r="D17474" s="377">
        <v>0</v>
      </c>
    </row>
    <row r="17475" spans="1:4">
      <c r="A17475" s="371">
        <v>2148</v>
      </c>
      <c r="B17475" s="371">
        <v>2169</v>
      </c>
      <c r="C17475" s="375" t="s">
        <v>18099</v>
      </c>
      <c r="D17475" s="377">
        <v>0</v>
      </c>
    </row>
    <row r="17476" spans="1:4">
      <c r="A17476" s="371">
        <v>2149</v>
      </c>
      <c r="B17476" s="371">
        <v>2169</v>
      </c>
      <c r="C17476" s="375" t="s">
        <v>18100</v>
      </c>
      <c r="D17476" s="377">
        <v>0</v>
      </c>
    </row>
    <row r="17477" spans="1:4">
      <c r="A17477" s="371">
        <v>2151</v>
      </c>
      <c r="B17477" s="371">
        <v>2169</v>
      </c>
      <c r="C17477" s="375" t="s">
        <v>18101</v>
      </c>
      <c r="D17477" s="377">
        <v>2</v>
      </c>
    </row>
    <row r="17478" spans="1:4">
      <c r="A17478" s="371">
        <v>2152</v>
      </c>
      <c r="B17478" s="371">
        <v>2169</v>
      </c>
      <c r="C17478" s="375" t="s">
        <v>18102</v>
      </c>
      <c r="D17478" s="377">
        <v>0</v>
      </c>
    </row>
    <row r="17479" spans="1:4">
      <c r="A17479" s="371">
        <v>2153</v>
      </c>
      <c r="B17479" s="371">
        <v>2169</v>
      </c>
      <c r="C17479" s="375" t="s">
        <v>18103</v>
      </c>
      <c r="D17479" s="377">
        <v>0</v>
      </c>
    </row>
    <row r="17480" spans="1:4">
      <c r="A17480" s="371">
        <v>2154</v>
      </c>
      <c r="B17480" s="371">
        <v>2169</v>
      </c>
      <c r="C17480" s="375" t="s">
        <v>18104</v>
      </c>
      <c r="D17480" s="377">
        <v>0</v>
      </c>
    </row>
    <row r="17481" spans="1:4">
      <c r="A17481" s="371">
        <v>2155</v>
      </c>
      <c r="B17481" s="371">
        <v>2169</v>
      </c>
      <c r="C17481" s="375" t="s">
        <v>18105</v>
      </c>
      <c r="D17481" s="377">
        <v>0</v>
      </c>
    </row>
    <row r="17482" spans="1:4">
      <c r="A17482" s="371">
        <v>2156</v>
      </c>
      <c r="B17482" s="371">
        <v>2169</v>
      </c>
      <c r="C17482" s="375" t="s">
        <v>18106</v>
      </c>
      <c r="D17482" s="377">
        <v>0</v>
      </c>
    </row>
    <row r="17483" spans="1:4">
      <c r="A17483" s="371">
        <v>2162</v>
      </c>
      <c r="B17483" s="371">
        <v>2169</v>
      </c>
      <c r="C17483" s="375" t="s">
        <v>18107</v>
      </c>
      <c r="D17483" s="377">
        <v>0</v>
      </c>
    </row>
    <row r="17484" spans="1:4">
      <c r="A17484" s="371">
        <v>2163</v>
      </c>
      <c r="B17484" s="371">
        <v>2169</v>
      </c>
      <c r="C17484" s="375" t="s">
        <v>18108</v>
      </c>
      <c r="D17484" s="377">
        <v>0</v>
      </c>
    </row>
    <row r="17485" spans="1:4">
      <c r="A17485" s="371">
        <v>2164</v>
      </c>
      <c r="B17485" s="371">
        <v>2169</v>
      </c>
      <c r="C17485" s="375" t="s">
        <v>18109</v>
      </c>
      <c r="D17485" s="377">
        <v>0</v>
      </c>
    </row>
    <row r="17486" spans="1:4">
      <c r="A17486" s="371">
        <v>2169</v>
      </c>
      <c r="B17486" s="371">
        <v>2169</v>
      </c>
      <c r="C17486" s="375" t="s">
        <v>18110</v>
      </c>
      <c r="D17486" s="377" t="s">
        <v>94</v>
      </c>
    </row>
    <row r="17487" spans="1:4">
      <c r="A17487" s="371">
        <v>2171</v>
      </c>
      <c r="B17487" s="371">
        <v>2169</v>
      </c>
      <c r="C17487" s="375" t="s">
        <v>18111</v>
      </c>
      <c r="D17487" s="377">
        <v>0</v>
      </c>
    </row>
    <row r="17488" spans="1:4">
      <c r="A17488" s="371">
        <v>2172</v>
      </c>
      <c r="B17488" s="371">
        <v>2169</v>
      </c>
      <c r="C17488" s="375" t="s">
        <v>18112</v>
      </c>
      <c r="D17488" s="377">
        <v>0</v>
      </c>
    </row>
    <row r="17489" spans="1:4">
      <c r="A17489" s="371">
        <v>2173</v>
      </c>
      <c r="B17489" s="371">
        <v>2169</v>
      </c>
      <c r="C17489" s="375" t="s">
        <v>18113</v>
      </c>
      <c r="D17489" s="377">
        <v>0</v>
      </c>
    </row>
    <row r="17490" spans="1:4">
      <c r="A17490" s="371">
        <v>2174</v>
      </c>
      <c r="B17490" s="371">
        <v>2169</v>
      </c>
      <c r="C17490" s="375" t="s">
        <v>18114</v>
      </c>
      <c r="D17490" s="377">
        <v>0</v>
      </c>
    </row>
    <row r="17491" spans="1:4">
      <c r="A17491" s="371">
        <v>2175</v>
      </c>
      <c r="B17491" s="371">
        <v>2169</v>
      </c>
      <c r="C17491" s="375" t="s">
        <v>18115</v>
      </c>
      <c r="D17491" s="377">
        <v>0</v>
      </c>
    </row>
    <row r="17492" spans="1:4">
      <c r="A17492" s="371">
        <v>2176</v>
      </c>
      <c r="B17492" s="371">
        <v>2169</v>
      </c>
      <c r="C17492" s="375" t="s">
        <v>18116</v>
      </c>
      <c r="D17492" s="377">
        <v>0</v>
      </c>
    </row>
    <row r="17493" spans="1:4">
      <c r="A17493" s="371">
        <v>2177</v>
      </c>
      <c r="B17493" s="371">
        <v>2169</v>
      </c>
      <c r="C17493" s="375" t="s">
        <v>18117</v>
      </c>
      <c r="D17493" s="377">
        <v>0</v>
      </c>
    </row>
    <row r="17494" spans="1:4">
      <c r="A17494" s="371">
        <v>2178</v>
      </c>
      <c r="B17494" s="371">
        <v>2169</v>
      </c>
      <c r="C17494" s="375" t="s">
        <v>18118</v>
      </c>
      <c r="D17494" s="377">
        <v>2</v>
      </c>
    </row>
    <row r="17495" spans="1:4">
      <c r="A17495" s="371">
        <v>2179</v>
      </c>
      <c r="B17495" s="371">
        <v>2169</v>
      </c>
      <c r="C17495" s="375" t="s">
        <v>18119</v>
      </c>
      <c r="D17495" s="377">
        <v>2</v>
      </c>
    </row>
    <row r="17496" spans="1:4">
      <c r="A17496" s="371">
        <v>2180</v>
      </c>
      <c r="B17496" s="371">
        <v>2169</v>
      </c>
      <c r="C17496" s="375" t="s">
        <v>18120</v>
      </c>
      <c r="D17496" s="377">
        <v>2</v>
      </c>
    </row>
    <row r="17497" spans="1:4">
      <c r="A17497" s="371">
        <v>2182</v>
      </c>
      <c r="B17497" s="371">
        <v>2169</v>
      </c>
      <c r="C17497" s="375" t="s">
        <v>18121</v>
      </c>
      <c r="D17497" s="377">
        <v>2</v>
      </c>
    </row>
    <row r="17498" spans="1:4">
      <c r="A17498" s="371">
        <v>2183</v>
      </c>
      <c r="B17498" s="371">
        <v>2169</v>
      </c>
      <c r="C17498" s="375" t="s">
        <v>18122</v>
      </c>
      <c r="D17498" s="377">
        <v>2</v>
      </c>
    </row>
    <row r="17499" spans="1:4">
      <c r="A17499" s="371">
        <v>2184</v>
      </c>
      <c r="B17499" s="371">
        <v>2169</v>
      </c>
      <c r="C17499" s="375" t="s">
        <v>18123</v>
      </c>
      <c r="D17499" s="377">
        <v>0</v>
      </c>
    </row>
    <row r="17500" spans="1:4">
      <c r="A17500" s="371">
        <v>2185</v>
      </c>
      <c r="B17500" s="371">
        <v>2169</v>
      </c>
      <c r="C17500" s="375" t="s">
        <v>18124</v>
      </c>
      <c r="D17500" s="377">
        <v>0</v>
      </c>
    </row>
    <row r="17501" spans="1:4">
      <c r="A17501" s="371">
        <v>2187</v>
      </c>
      <c r="B17501" s="371">
        <v>2169</v>
      </c>
      <c r="C17501" s="375" t="s">
        <v>18125</v>
      </c>
      <c r="D17501" s="377">
        <v>2</v>
      </c>
    </row>
    <row r="17502" spans="1:4">
      <c r="A17502" s="371">
        <v>2188</v>
      </c>
      <c r="B17502" s="371">
        <v>2169</v>
      </c>
      <c r="C17502" s="375" t="s">
        <v>18126</v>
      </c>
      <c r="D17502" s="377">
        <v>2</v>
      </c>
    </row>
    <row r="17503" spans="1:4">
      <c r="A17503" s="371">
        <v>2189</v>
      </c>
      <c r="B17503" s="371">
        <v>2169</v>
      </c>
      <c r="C17503" s="375" t="s">
        <v>18127</v>
      </c>
      <c r="D17503" s="377">
        <v>0</v>
      </c>
    </row>
    <row r="17504" spans="1:4">
      <c r="A17504" s="371">
        <v>2192</v>
      </c>
      <c r="B17504" s="371">
        <v>2169</v>
      </c>
      <c r="C17504" s="375" t="s">
        <v>18128</v>
      </c>
      <c r="D17504" s="377">
        <v>0</v>
      </c>
    </row>
    <row r="17505" spans="1:4">
      <c r="A17505" s="371">
        <v>2196</v>
      </c>
      <c r="B17505" s="371">
        <v>2169</v>
      </c>
      <c r="C17505" s="375" t="s">
        <v>18129</v>
      </c>
      <c r="D17505" s="377">
        <v>2</v>
      </c>
    </row>
    <row r="17506" spans="1:4">
      <c r="A17506" s="371">
        <v>2197</v>
      </c>
      <c r="B17506" s="371">
        <v>2169</v>
      </c>
      <c r="C17506" s="375" t="s">
        <v>18130</v>
      </c>
      <c r="D17506" s="377">
        <v>0</v>
      </c>
    </row>
    <row r="17507" spans="1:4">
      <c r="A17507" s="371">
        <v>2199</v>
      </c>
      <c r="B17507" s="371">
        <v>2169</v>
      </c>
      <c r="C17507" s="375" t="s">
        <v>18131</v>
      </c>
      <c r="D17507" s="377">
        <v>0</v>
      </c>
    </row>
    <row r="17508" spans="1:4">
      <c r="A17508" s="371">
        <v>2201</v>
      </c>
      <c r="B17508" s="371">
        <v>2169</v>
      </c>
      <c r="C17508" s="375" t="s">
        <v>18132</v>
      </c>
      <c r="D17508" s="377">
        <v>0</v>
      </c>
    </row>
    <row r="17509" spans="1:4">
      <c r="A17509" s="371">
        <v>2202</v>
      </c>
      <c r="B17509" s="371">
        <v>2169</v>
      </c>
      <c r="C17509" s="375" t="s">
        <v>18133</v>
      </c>
      <c r="D17509" s="377">
        <v>2</v>
      </c>
    </row>
    <row r="17510" spans="1:4">
      <c r="A17510" s="371">
        <v>2203</v>
      </c>
      <c r="B17510" s="371">
        <v>2169</v>
      </c>
      <c r="C17510" s="375" t="s">
        <v>18134</v>
      </c>
      <c r="D17510" s="377">
        <v>2</v>
      </c>
    </row>
    <row r="17511" spans="1:4">
      <c r="A17511" s="371">
        <v>2206</v>
      </c>
      <c r="B17511" s="371">
        <v>2169</v>
      </c>
      <c r="C17511" s="375" t="s">
        <v>18135</v>
      </c>
      <c r="D17511" s="377">
        <v>0</v>
      </c>
    </row>
    <row r="17512" spans="1:4">
      <c r="A17512" s="371">
        <v>2207</v>
      </c>
      <c r="B17512" s="371">
        <v>2169</v>
      </c>
      <c r="C17512" s="375" t="s">
        <v>18136</v>
      </c>
      <c r="D17512" s="377">
        <v>0</v>
      </c>
    </row>
    <row r="17513" spans="1:4">
      <c r="A17513" s="371">
        <v>2208</v>
      </c>
      <c r="B17513" s="371">
        <v>2169</v>
      </c>
      <c r="C17513" s="375" t="s">
        <v>18137</v>
      </c>
      <c r="D17513" s="377">
        <v>0</v>
      </c>
    </row>
    <row r="17514" spans="1:4">
      <c r="A17514" s="371">
        <v>2209</v>
      </c>
      <c r="B17514" s="371">
        <v>2169</v>
      </c>
      <c r="C17514" s="375" t="s">
        <v>18138</v>
      </c>
      <c r="D17514" s="377">
        <v>0</v>
      </c>
    </row>
    <row r="17515" spans="1:4">
      <c r="A17515" s="371">
        <v>2210</v>
      </c>
      <c r="B17515" s="371">
        <v>2169</v>
      </c>
      <c r="C17515" s="375" t="s">
        <v>18139</v>
      </c>
      <c r="D17515" s="377">
        <v>0</v>
      </c>
    </row>
    <row r="17516" spans="1:4">
      <c r="A17516" s="371">
        <v>2211</v>
      </c>
      <c r="B17516" s="371">
        <v>2169</v>
      </c>
      <c r="C17516" s="375" t="s">
        <v>18140</v>
      </c>
      <c r="D17516" s="377">
        <v>0</v>
      </c>
    </row>
    <row r="17517" spans="1:4">
      <c r="A17517" s="371">
        <v>2212</v>
      </c>
      <c r="B17517" s="371">
        <v>2169</v>
      </c>
      <c r="C17517" s="375" t="s">
        <v>18141</v>
      </c>
      <c r="D17517" s="377">
        <v>2</v>
      </c>
    </row>
    <row r="17518" spans="1:4">
      <c r="A17518" s="371">
        <v>2213</v>
      </c>
      <c r="B17518" s="371">
        <v>2169</v>
      </c>
      <c r="C17518" s="375" t="s">
        <v>18142</v>
      </c>
      <c r="D17518" s="377">
        <v>0</v>
      </c>
    </row>
    <row r="17519" spans="1:4">
      <c r="A17519" s="371">
        <v>2214</v>
      </c>
      <c r="B17519" s="371">
        <v>2169</v>
      </c>
      <c r="C17519" s="375" t="s">
        <v>18143</v>
      </c>
      <c r="D17519" s="377">
        <v>0</v>
      </c>
    </row>
    <row r="17520" spans="1:4">
      <c r="A17520" s="371">
        <v>2215</v>
      </c>
      <c r="B17520" s="371">
        <v>2169</v>
      </c>
      <c r="C17520" s="375" t="s">
        <v>18144</v>
      </c>
      <c r="D17520" s="377">
        <v>2</v>
      </c>
    </row>
    <row r="17521" spans="1:4">
      <c r="A17521" s="371">
        <v>2312</v>
      </c>
      <c r="B17521" s="371">
        <v>2169</v>
      </c>
      <c r="C17521" s="375" t="s">
        <v>18145</v>
      </c>
      <c r="D17521" s="377">
        <v>2</v>
      </c>
    </row>
    <row r="17522" spans="1:4">
      <c r="A17522" s="371">
        <v>2317</v>
      </c>
      <c r="B17522" s="371">
        <v>2169</v>
      </c>
      <c r="C17522" s="375" t="s">
        <v>18146</v>
      </c>
      <c r="D17522" s="377">
        <v>2</v>
      </c>
    </row>
    <row r="17523" spans="1:4">
      <c r="A17523" s="371">
        <v>2322</v>
      </c>
      <c r="B17523" s="371">
        <v>2169</v>
      </c>
      <c r="C17523" s="375" t="s">
        <v>18147</v>
      </c>
      <c r="D17523" s="377">
        <v>2</v>
      </c>
    </row>
    <row r="17524" spans="1:4">
      <c r="A17524" s="371">
        <v>2323</v>
      </c>
      <c r="B17524" s="371">
        <v>2169</v>
      </c>
      <c r="C17524" s="375" t="s">
        <v>18148</v>
      </c>
      <c r="D17524" s="377">
        <v>0</v>
      </c>
    </row>
    <row r="17525" spans="1:4">
      <c r="A17525" s="371">
        <v>2324</v>
      </c>
      <c r="B17525" s="371">
        <v>2169</v>
      </c>
      <c r="C17525" s="375" t="s">
        <v>18149</v>
      </c>
      <c r="D17525" s="377">
        <v>2</v>
      </c>
    </row>
    <row r="17526" spans="1:4">
      <c r="A17526" s="371">
        <v>2326</v>
      </c>
      <c r="B17526" s="371">
        <v>2169</v>
      </c>
      <c r="C17526" s="375" t="s">
        <v>18150</v>
      </c>
      <c r="D17526" s="377">
        <v>2</v>
      </c>
    </row>
    <row r="17527" spans="1:4">
      <c r="A17527" s="371">
        <v>2328</v>
      </c>
      <c r="B17527" s="371">
        <v>2169</v>
      </c>
      <c r="C17527" s="375" t="s">
        <v>18151</v>
      </c>
      <c r="D17527" s="377">
        <v>2</v>
      </c>
    </row>
    <row r="17528" spans="1:4">
      <c r="A17528" s="371">
        <v>2330</v>
      </c>
      <c r="B17528" s="371">
        <v>2169</v>
      </c>
      <c r="C17528" s="375" t="s">
        <v>18152</v>
      </c>
      <c r="D17528" s="377">
        <v>2</v>
      </c>
    </row>
    <row r="17529" spans="1:4">
      <c r="A17529" s="371">
        <v>2338</v>
      </c>
      <c r="B17529" s="371">
        <v>2169</v>
      </c>
      <c r="C17529" s="375" t="s">
        <v>18153</v>
      </c>
      <c r="D17529" s="377">
        <v>2</v>
      </c>
    </row>
    <row r="17530" spans="1:4">
      <c r="A17530" s="371">
        <v>2341</v>
      </c>
      <c r="B17530" s="371">
        <v>2169</v>
      </c>
      <c r="C17530" s="375" t="s">
        <v>18154</v>
      </c>
      <c r="D17530" s="377">
        <v>2</v>
      </c>
    </row>
    <row r="17531" spans="1:4">
      <c r="A17531" s="371">
        <v>2342</v>
      </c>
      <c r="B17531" s="371">
        <v>2169</v>
      </c>
      <c r="C17531" s="375" t="s">
        <v>18155</v>
      </c>
      <c r="D17531" s="377">
        <v>2</v>
      </c>
    </row>
    <row r="17532" spans="1:4">
      <c r="A17532" s="371">
        <v>2343</v>
      </c>
      <c r="B17532" s="371">
        <v>2169</v>
      </c>
      <c r="C17532" s="375" t="s">
        <v>18156</v>
      </c>
      <c r="D17532" s="377">
        <v>2</v>
      </c>
    </row>
    <row r="17533" spans="1:4">
      <c r="A17533" s="371">
        <v>2345</v>
      </c>
      <c r="B17533" s="371">
        <v>2169</v>
      </c>
      <c r="C17533" s="375" t="s">
        <v>18157</v>
      </c>
      <c r="D17533" s="377">
        <v>2</v>
      </c>
    </row>
    <row r="17534" spans="1:4">
      <c r="A17534" s="371">
        <v>2346</v>
      </c>
      <c r="B17534" s="371">
        <v>2169</v>
      </c>
      <c r="C17534" s="375" t="s">
        <v>18158</v>
      </c>
      <c r="D17534" s="377">
        <v>2</v>
      </c>
    </row>
    <row r="17535" spans="1:4">
      <c r="A17535" s="371">
        <v>2347</v>
      </c>
      <c r="B17535" s="371">
        <v>2169</v>
      </c>
      <c r="C17535" s="375" t="s">
        <v>18159</v>
      </c>
      <c r="D17535" s="377">
        <v>2</v>
      </c>
    </row>
    <row r="17536" spans="1:4">
      <c r="A17536" s="371">
        <v>3102</v>
      </c>
      <c r="B17536" s="371">
        <v>2169</v>
      </c>
      <c r="C17536" s="375" t="s">
        <v>18160</v>
      </c>
      <c r="D17536" s="377">
        <v>2</v>
      </c>
    </row>
    <row r="17537" spans="1:4">
      <c r="A17537" s="371">
        <v>3103</v>
      </c>
      <c r="B17537" s="371">
        <v>2169</v>
      </c>
      <c r="C17537" s="375" t="s">
        <v>18161</v>
      </c>
      <c r="D17537" s="377">
        <v>2</v>
      </c>
    </row>
    <row r="17538" spans="1:4">
      <c r="A17538" s="371">
        <v>3104</v>
      </c>
      <c r="B17538" s="371">
        <v>2169</v>
      </c>
      <c r="C17538" s="375" t="s">
        <v>18162</v>
      </c>
      <c r="D17538" s="377">
        <v>0</v>
      </c>
    </row>
    <row r="17539" spans="1:4">
      <c r="A17539" s="371">
        <v>3105</v>
      </c>
      <c r="B17539" s="371">
        <v>2169</v>
      </c>
      <c r="C17539" s="375" t="s">
        <v>18163</v>
      </c>
      <c r="D17539" s="377">
        <v>0</v>
      </c>
    </row>
    <row r="17540" spans="1:4">
      <c r="A17540" s="371">
        <v>3108</v>
      </c>
      <c r="B17540" s="371">
        <v>2169</v>
      </c>
      <c r="C17540" s="375" t="s">
        <v>18164</v>
      </c>
      <c r="D17540" s="377">
        <v>2</v>
      </c>
    </row>
    <row r="17541" spans="1:4">
      <c r="A17541" s="371">
        <v>3109</v>
      </c>
      <c r="B17541" s="371">
        <v>2169</v>
      </c>
      <c r="C17541" s="375" t="s">
        <v>18165</v>
      </c>
      <c r="D17541" s="377">
        <v>2</v>
      </c>
    </row>
    <row r="17542" spans="1:4">
      <c r="A17542" s="371">
        <v>3115</v>
      </c>
      <c r="B17542" s="371">
        <v>2169</v>
      </c>
      <c r="C17542" s="375" t="s">
        <v>18166</v>
      </c>
      <c r="D17542" s="377">
        <v>2</v>
      </c>
    </row>
    <row r="17543" spans="1:4">
      <c r="A17543" s="371">
        <v>3116</v>
      </c>
      <c r="B17543" s="371">
        <v>2169</v>
      </c>
      <c r="C17543" s="375" t="s">
        <v>18167</v>
      </c>
      <c r="D17543" s="377">
        <v>0</v>
      </c>
    </row>
    <row r="17544" spans="1:4">
      <c r="A17544" s="371">
        <v>3120</v>
      </c>
      <c r="B17544" s="371">
        <v>2169</v>
      </c>
      <c r="C17544" s="375" t="s">
        <v>18168</v>
      </c>
      <c r="D17544" s="377">
        <v>0</v>
      </c>
    </row>
    <row r="17545" spans="1:4">
      <c r="A17545" s="371">
        <v>3121</v>
      </c>
      <c r="B17545" s="371">
        <v>2169</v>
      </c>
      <c r="C17545" s="375" t="s">
        <v>18169</v>
      </c>
      <c r="D17545" s="377">
        <v>0</v>
      </c>
    </row>
    <row r="17546" spans="1:4">
      <c r="A17546" s="371">
        <v>3141</v>
      </c>
      <c r="B17546" s="371">
        <v>2169</v>
      </c>
      <c r="C17546" s="375" t="s">
        <v>18170</v>
      </c>
      <c r="D17546" s="377">
        <v>0</v>
      </c>
    </row>
    <row r="17547" spans="1:4">
      <c r="A17547" s="371">
        <v>3145</v>
      </c>
      <c r="B17547" s="371">
        <v>2169</v>
      </c>
      <c r="C17547" s="375" t="s">
        <v>18171</v>
      </c>
      <c r="D17547" s="377">
        <v>0</v>
      </c>
    </row>
    <row r="17548" spans="1:4">
      <c r="A17548" s="371">
        <v>3146</v>
      </c>
      <c r="B17548" s="371">
        <v>2169</v>
      </c>
      <c r="C17548" s="375" t="s">
        <v>18172</v>
      </c>
      <c r="D17548" s="377">
        <v>0</v>
      </c>
    </row>
    <row r="17549" spans="1:4">
      <c r="A17549" s="371">
        <v>3147</v>
      </c>
      <c r="B17549" s="371">
        <v>2169</v>
      </c>
      <c r="C17549" s="375" t="s">
        <v>18173</v>
      </c>
      <c r="D17549" s="377">
        <v>0</v>
      </c>
    </row>
    <row r="17550" spans="1:4">
      <c r="A17550" s="371">
        <v>3181</v>
      </c>
      <c r="B17550" s="371">
        <v>2169</v>
      </c>
      <c r="C17550" s="375" t="s">
        <v>18174</v>
      </c>
      <c r="D17550" s="377">
        <v>0</v>
      </c>
    </row>
    <row r="17551" spans="1:4">
      <c r="A17551" s="371">
        <v>3199</v>
      </c>
      <c r="B17551" s="371">
        <v>2169</v>
      </c>
      <c r="C17551" s="375" t="s">
        <v>18175</v>
      </c>
      <c r="D17551" s="377">
        <v>2</v>
      </c>
    </row>
    <row r="17552" spans="1:4">
      <c r="A17552" s="371">
        <v>4109</v>
      </c>
      <c r="B17552" s="371">
        <v>2169</v>
      </c>
      <c r="C17552" s="375" t="s">
        <v>18176</v>
      </c>
      <c r="D17552" s="377">
        <v>2</v>
      </c>
    </row>
    <row r="17553" spans="1:4">
      <c r="A17553" s="371">
        <v>4111</v>
      </c>
      <c r="B17553" s="371">
        <v>2169</v>
      </c>
      <c r="C17553" s="375" t="s">
        <v>18177</v>
      </c>
      <c r="D17553" s="377">
        <v>2</v>
      </c>
    </row>
    <row r="17554" spans="1:4">
      <c r="A17554" s="371">
        <v>4112</v>
      </c>
      <c r="B17554" s="371">
        <v>2169</v>
      </c>
      <c r="C17554" s="375" t="s">
        <v>18178</v>
      </c>
      <c r="D17554" s="377">
        <v>0</v>
      </c>
    </row>
    <row r="17555" spans="1:4">
      <c r="A17555" s="371">
        <v>4116</v>
      </c>
      <c r="B17555" s="371">
        <v>2169</v>
      </c>
      <c r="C17555" s="375" t="s">
        <v>18179</v>
      </c>
      <c r="D17555" s="377">
        <v>0</v>
      </c>
    </row>
    <row r="17556" spans="1:4">
      <c r="A17556" s="371">
        <v>4117</v>
      </c>
      <c r="B17556" s="371">
        <v>2169</v>
      </c>
      <c r="C17556" s="375" t="s">
        <v>18180</v>
      </c>
      <c r="D17556" s="377">
        <v>2</v>
      </c>
    </row>
    <row r="17557" spans="1:4">
      <c r="A17557" s="371">
        <v>4121</v>
      </c>
      <c r="B17557" s="371">
        <v>2169</v>
      </c>
      <c r="C17557" s="375" t="s">
        <v>18181</v>
      </c>
      <c r="D17557" s="377">
        <v>2</v>
      </c>
    </row>
    <row r="17558" spans="1:4">
      <c r="A17558" s="371">
        <v>4123</v>
      </c>
      <c r="B17558" s="371">
        <v>2169</v>
      </c>
      <c r="C17558" s="375" t="s">
        <v>18182</v>
      </c>
      <c r="D17558" s="377">
        <v>0</v>
      </c>
    </row>
    <row r="17559" spans="1:4">
      <c r="A17559" s="371">
        <v>4124</v>
      </c>
      <c r="B17559" s="371">
        <v>2169</v>
      </c>
      <c r="C17559" s="375" t="s">
        <v>18183</v>
      </c>
      <c r="D17559" s="377">
        <v>0</v>
      </c>
    </row>
    <row r="17560" spans="1:4">
      <c r="A17560" s="371">
        <v>4126</v>
      </c>
      <c r="B17560" s="371">
        <v>2169</v>
      </c>
      <c r="C17560" s="375" t="s">
        <v>18184</v>
      </c>
      <c r="D17560" s="377">
        <v>2</v>
      </c>
    </row>
    <row r="17561" spans="1:4">
      <c r="A17561" s="371">
        <v>4130</v>
      </c>
      <c r="B17561" s="371">
        <v>2169</v>
      </c>
      <c r="C17561" s="375" t="s">
        <v>18185</v>
      </c>
      <c r="D17561" s="377">
        <v>0</v>
      </c>
    </row>
    <row r="17562" spans="1:4">
      <c r="A17562" s="371">
        <v>4131</v>
      </c>
      <c r="B17562" s="371">
        <v>2169</v>
      </c>
      <c r="C17562" s="375" t="s">
        <v>18186</v>
      </c>
      <c r="D17562" s="377">
        <v>2</v>
      </c>
    </row>
    <row r="17563" spans="1:4">
      <c r="A17563" s="371">
        <v>4132</v>
      </c>
      <c r="B17563" s="371">
        <v>2169</v>
      </c>
      <c r="C17563" s="375" t="s">
        <v>18187</v>
      </c>
      <c r="D17563" s="377">
        <v>2</v>
      </c>
    </row>
    <row r="17564" spans="1:4">
      <c r="A17564" s="371">
        <v>4140</v>
      </c>
      <c r="B17564" s="371">
        <v>2169</v>
      </c>
      <c r="C17564" s="375" t="s">
        <v>18188</v>
      </c>
      <c r="D17564" s="377">
        <v>0</v>
      </c>
    </row>
    <row r="17565" spans="1:4">
      <c r="A17565" s="371">
        <v>4170</v>
      </c>
      <c r="B17565" s="371">
        <v>2169</v>
      </c>
      <c r="C17565" s="375" t="s">
        <v>18189</v>
      </c>
      <c r="D17565" s="377">
        <v>0</v>
      </c>
    </row>
    <row r="17566" spans="1:4">
      <c r="A17566" s="371">
        <v>4173</v>
      </c>
      <c r="B17566" s="371">
        <v>2169</v>
      </c>
      <c r="C17566" s="375" t="s">
        <v>18190</v>
      </c>
      <c r="D17566" s="377">
        <v>2</v>
      </c>
    </row>
    <row r="17567" spans="1:4">
      <c r="A17567" s="371">
        <v>4179</v>
      </c>
      <c r="B17567" s="371">
        <v>2169</v>
      </c>
      <c r="C17567" s="375" t="s">
        <v>18191</v>
      </c>
      <c r="D17567" s="377">
        <v>0</v>
      </c>
    </row>
    <row r="17568" spans="1:4">
      <c r="A17568" s="371">
        <v>4180</v>
      </c>
      <c r="B17568" s="371">
        <v>2169</v>
      </c>
      <c r="C17568" s="375" t="s">
        <v>18192</v>
      </c>
      <c r="D17568" s="377">
        <v>0</v>
      </c>
    </row>
    <row r="17569" spans="1:4">
      <c r="A17569" s="371">
        <v>4181</v>
      </c>
      <c r="B17569" s="371">
        <v>2169</v>
      </c>
      <c r="C17569" s="375" t="s">
        <v>18193</v>
      </c>
      <c r="D17569" s="377">
        <v>0</v>
      </c>
    </row>
    <row r="17570" spans="1:4">
      <c r="A17570" s="371">
        <v>4190</v>
      </c>
      <c r="B17570" s="371">
        <v>2169</v>
      </c>
      <c r="C17570" s="375" t="s">
        <v>18194</v>
      </c>
      <c r="D17570" s="377">
        <v>0</v>
      </c>
    </row>
    <row r="17571" spans="1:4">
      <c r="A17571" s="371">
        <v>4191</v>
      </c>
      <c r="B17571" s="371">
        <v>2169</v>
      </c>
      <c r="C17571" s="375" t="s">
        <v>18195</v>
      </c>
      <c r="D17571" s="377">
        <v>0</v>
      </c>
    </row>
    <row r="17572" spans="1:4">
      <c r="A17572" s="371">
        <v>4192</v>
      </c>
      <c r="B17572" s="371">
        <v>2169</v>
      </c>
      <c r="C17572" s="375" t="s">
        <v>18196</v>
      </c>
      <c r="D17572" s="377">
        <v>0</v>
      </c>
    </row>
    <row r="17573" spans="1:4">
      <c r="A17573" s="371">
        <v>4196</v>
      </c>
      <c r="B17573" s="371">
        <v>2169</v>
      </c>
      <c r="C17573" s="375" t="s">
        <v>18197</v>
      </c>
      <c r="D17573" s="377">
        <v>2</v>
      </c>
    </row>
    <row r="17574" spans="1:4">
      <c r="A17574" s="371">
        <v>4199</v>
      </c>
      <c r="B17574" s="371">
        <v>2169</v>
      </c>
      <c r="C17574" s="375" t="s">
        <v>18198</v>
      </c>
      <c r="D17574" s="377">
        <v>2</v>
      </c>
    </row>
    <row r="17575" spans="1:4">
      <c r="A17575" s="371">
        <v>5002</v>
      </c>
      <c r="B17575" s="371">
        <v>2169</v>
      </c>
      <c r="C17575" s="375" t="s">
        <v>18199</v>
      </c>
      <c r="D17575" s="377">
        <v>2</v>
      </c>
    </row>
    <row r="17576" spans="1:4">
      <c r="A17576" s="371">
        <v>5003</v>
      </c>
      <c r="B17576" s="371">
        <v>2169</v>
      </c>
      <c r="C17576" s="375" t="s">
        <v>18200</v>
      </c>
      <c r="D17576" s="377">
        <v>2</v>
      </c>
    </row>
    <row r="17577" spans="1:4">
      <c r="A17577" s="371">
        <v>5008</v>
      </c>
      <c r="B17577" s="371">
        <v>2169</v>
      </c>
      <c r="C17577" s="375" t="s">
        <v>18201</v>
      </c>
      <c r="D17577" s="377">
        <v>2</v>
      </c>
    </row>
    <row r="17578" spans="1:4">
      <c r="A17578" s="371">
        <v>6002</v>
      </c>
      <c r="B17578" s="371">
        <v>2169</v>
      </c>
      <c r="C17578" s="375" t="s">
        <v>18202</v>
      </c>
      <c r="D17578" s="377">
        <v>2</v>
      </c>
    </row>
    <row r="17579" spans="1:4">
      <c r="A17579" s="371">
        <v>6022</v>
      </c>
      <c r="B17579" s="371">
        <v>2169</v>
      </c>
      <c r="C17579" s="375" t="s">
        <v>18203</v>
      </c>
      <c r="D17579" s="377">
        <v>2</v>
      </c>
    </row>
    <row r="17580" spans="1:4">
      <c r="A17580" s="371">
        <v>6034</v>
      </c>
      <c r="B17580" s="371">
        <v>2169</v>
      </c>
      <c r="C17580" s="375" t="s">
        <v>18204</v>
      </c>
      <c r="D17580" s="377">
        <v>2</v>
      </c>
    </row>
    <row r="17581" spans="1:4">
      <c r="A17581" s="371">
        <v>6042</v>
      </c>
      <c r="B17581" s="371">
        <v>2169</v>
      </c>
      <c r="C17581" s="375" t="s">
        <v>18205</v>
      </c>
      <c r="D17581" s="377">
        <v>2</v>
      </c>
    </row>
    <row r="17582" spans="1:4">
      <c r="A17582" s="371">
        <v>6082</v>
      </c>
      <c r="B17582" s="371">
        <v>2169</v>
      </c>
      <c r="C17582" s="375" t="s">
        <v>18206</v>
      </c>
      <c r="D17582" s="377">
        <v>2</v>
      </c>
    </row>
    <row r="17583" spans="1:4">
      <c r="A17583" s="371">
        <v>1099</v>
      </c>
      <c r="B17583" s="371">
        <v>2171</v>
      </c>
      <c r="C17583" s="375" t="s">
        <v>18207</v>
      </c>
      <c r="D17583" s="377">
        <v>0</v>
      </c>
    </row>
    <row r="17584" spans="1:4">
      <c r="A17584" s="371">
        <v>1100</v>
      </c>
      <c r="B17584" s="371">
        <v>2171</v>
      </c>
      <c r="C17584" s="375" t="s">
        <v>18208</v>
      </c>
      <c r="D17584" s="377">
        <v>2</v>
      </c>
    </row>
    <row r="17585" spans="1:4">
      <c r="A17585" s="371">
        <v>1101</v>
      </c>
      <c r="B17585" s="371">
        <v>2171</v>
      </c>
      <c r="C17585" s="375" t="s">
        <v>18209</v>
      </c>
      <c r="D17585" s="377">
        <v>0</v>
      </c>
    </row>
    <row r="17586" spans="1:4">
      <c r="A17586" s="371">
        <v>1102</v>
      </c>
      <c r="B17586" s="371">
        <v>2171</v>
      </c>
      <c r="C17586" s="375" t="s">
        <v>18210</v>
      </c>
      <c r="D17586" s="377">
        <v>2</v>
      </c>
    </row>
    <row r="17587" spans="1:4">
      <c r="A17587" s="371">
        <v>1103</v>
      </c>
      <c r="B17587" s="371">
        <v>2171</v>
      </c>
      <c r="C17587" s="375" t="s">
        <v>18211</v>
      </c>
      <c r="D17587" s="377">
        <v>0</v>
      </c>
    </row>
    <row r="17588" spans="1:4">
      <c r="A17588" s="371">
        <v>1104</v>
      </c>
      <c r="B17588" s="371">
        <v>2171</v>
      </c>
      <c r="C17588" s="375" t="s">
        <v>18212</v>
      </c>
      <c r="D17588" s="377">
        <v>2</v>
      </c>
    </row>
    <row r="17589" spans="1:4">
      <c r="A17589" s="371">
        <v>1105</v>
      </c>
      <c r="B17589" s="371">
        <v>2171</v>
      </c>
      <c r="C17589" s="375" t="s">
        <v>18213</v>
      </c>
      <c r="D17589" s="377">
        <v>2</v>
      </c>
    </row>
    <row r="17590" spans="1:4">
      <c r="A17590" s="371">
        <v>1106</v>
      </c>
      <c r="B17590" s="371">
        <v>2171</v>
      </c>
      <c r="C17590" s="375" t="s">
        <v>18214</v>
      </c>
      <c r="D17590" s="377">
        <v>2</v>
      </c>
    </row>
    <row r="17591" spans="1:4">
      <c r="A17591" s="371">
        <v>1107</v>
      </c>
      <c r="B17591" s="371">
        <v>2171</v>
      </c>
      <c r="C17591" s="375" t="s">
        <v>18215</v>
      </c>
      <c r="D17591" s="377">
        <v>0</v>
      </c>
    </row>
    <row r="17592" spans="1:4">
      <c r="A17592" s="371">
        <v>1109</v>
      </c>
      <c r="B17592" s="371">
        <v>2171</v>
      </c>
      <c r="C17592" s="375" t="s">
        <v>18216</v>
      </c>
      <c r="D17592" s="377">
        <v>2</v>
      </c>
    </row>
    <row r="17593" spans="1:4">
      <c r="A17593" s="371">
        <v>1113</v>
      </c>
      <c r="B17593" s="371">
        <v>2171</v>
      </c>
      <c r="C17593" s="375" t="s">
        <v>18217</v>
      </c>
      <c r="D17593" s="377">
        <v>2</v>
      </c>
    </row>
    <row r="17594" spans="1:4">
      <c r="A17594" s="371">
        <v>1114</v>
      </c>
      <c r="B17594" s="371">
        <v>2171</v>
      </c>
      <c r="C17594" s="375" t="s">
        <v>18218</v>
      </c>
      <c r="D17594" s="377">
        <v>2</v>
      </c>
    </row>
    <row r="17595" spans="1:4">
      <c r="A17595" s="371">
        <v>1115</v>
      </c>
      <c r="B17595" s="371">
        <v>2171</v>
      </c>
      <c r="C17595" s="375" t="s">
        <v>18219</v>
      </c>
      <c r="D17595" s="377">
        <v>2</v>
      </c>
    </row>
    <row r="17596" spans="1:4">
      <c r="A17596" s="371">
        <v>1120</v>
      </c>
      <c r="B17596" s="371">
        <v>2171</v>
      </c>
      <c r="C17596" s="375" t="s">
        <v>18220</v>
      </c>
      <c r="D17596" s="377">
        <v>2</v>
      </c>
    </row>
    <row r="17597" spans="1:4">
      <c r="A17597" s="371">
        <v>1121</v>
      </c>
      <c r="B17597" s="371">
        <v>2171</v>
      </c>
      <c r="C17597" s="375" t="s">
        <v>18221</v>
      </c>
      <c r="D17597" s="377">
        <v>0</v>
      </c>
    </row>
    <row r="17598" spans="1:4">
      <c r="A17598" s="371">
        <v>1123</v>
      </c>
      <c r="B17598" s="371">
        <v>2171</v>
      </c>
      <c r="C17598" s="375" t="s">
        <v>18222</v>
      </c>
      <c r="D17598" s="377">
        <v>2</v>
      </c>
    </row>
    <row r="17599" spans="1:4">
      <c r="A17599" s="371">
        <v>1124</v>
      </c>
      <c r="B17599" s="371">
        <v>2171</v>
      </c>
      <c r="C17599" s="375" t="s">
        <v>18223</v>
      </c>
      <c r="D17599" s="377">
        <v>0</v>
      </c>
    </row>
    <row r="17600" spans="1:4">
      <c r="A17600" s="371">
        <v>1125</v>
      </c>
      <c r="B17600" s="371">
        <v>2171</v>
      </c>
      <c r="C17600" s="375" t="s">
        <v>18224</v>
      </c>
      <c r="D17600" s="377">
        <v>0</v>
      </c>
    </row>
    <row r="17601" spans="1:4">
      <c r="A17601" s="371">
        <v>1126</v>
      </c>
      <c r="B17601" s="371">
        <v>2171</v>
      </c>
      <c r="C17601" s="375" t="s">
        <v>18225</v>
      </c>
      <c r="D17601" s="377">
        <v>0</v>
      </c>
    </row>
    <row r="17602" spans="1:4">
      <c r="A17602" s="371">
        <v>1127</v>
      </c>
      <c r="B17602" s="371">
        <v>2171</v>
      </c>
      <c r="C17602" s="375" t="s">
        <v>18226</v>
      </c>
      <c r="D17602" s="377">
        <v>2</v>
      </c>
    </row>
    <row r="17603" spans="1:4">
      <c r="A17603" s="371">
        <v>1128</v>
      </c>
      <c r="B17603" s="371">
        <v>2171</v>
      </c>
      <c r="C17603" s="375" t="s">
        <v>18227</v>
      </c>
      <c r="D17603" s="377">
        <v>2</v>
      </c>
    </row>
    <row r="17604" spans="1:4">
      <c r="A17604" s="371">
        <v>1129</v>
      </c>
      <c r="B17604" s="371">
        <v>2171</v>
      </c>
      <c r="C17604" s="375" t="s">
        <v>18228</v>
      </c>
      <c r="D17604" s="377">
        <v>2</v>
      </c>
    </row>
    <row r="17605" spans="1:4">
      <c r="A17605" s="371">
        <v>1130</v>
      </c>
      <c r="B17605" s="371">
        <v>2171</v>
      </c>
      <c r="C17605" s="375" t="s">
        <v>18229</v>
      </c>
      <c r="D17605" s="377">
        <v>2</v>
      </c>
    </row>
    <row r="17606" spans="1:4">
      <c r="A17606" s="371">
        <v>1131</v>
      </c>
      <c r="B17606" s="371">
        <v>2171</v>
      </c>
      <c r="C17606" s="375" t="s">
        <v>18230</v>
      </c>
      <c r="D17606" s="377">
        <v>0</v>
      </c>
    </row>
    <row r="17607" spans="1:4">
      <c r="A17607" s="371">
        <v>1132</v>
      </c>
      <c r="B17607" s="371">
        <v>2171</v>
      </c>
      <c r="C17607" s="375" t="s">
        <v>18231</v>
      </c>
      <c r="D17607" s="377">
        <v>2</v>
      </c>
    </row>
    <row r="17608" spans="1:4">
      <c r="A17608" s="371">
        <v>1137</v>
      </c>
      <c r="B17608" s="371">
        <v>2171</v>
      </c>
      <c r="C17608" s="375" t="s">
        <v>18232</v>
      </c>
      <c r="D17608" s="377">
        <v>2</v>
      </c>
    </row>
    <row r="17609" spans="1:4">
      <c r="A17609" s="371">
        <v>1151</v>
      </c>
      <c r="B17609" s="371">
        <v>2171</v>
      </c>
      <c r="C17609" s="375" t="s">
        <v>18233</v>
      </c>
      <c r="D17609" s="377">
        <v>0</v>
      </c>
    </row>
    <row r="17610" spans="1:4">
      <c r="A17610" s="371">
        <v>1152</v>
      </c>
      <c r="B17610" s="371">
        <v>2171</v>
      </c>
      <c r="C17610" s="375" t="s">
        <v>18234</v>
      </c>
      <c r="D17610" s="377">
        <v>0</v>
      </c>
    </row>
    <row r="17611" spans="1:4">
      <c r="A17611" s="371">
        <v>1153</v>
      </c>
      <c r="B17611" s="371">
        <v>2171</v>
      </c>
      <c r="C17611" s="375" t="s">
        <v>18235</v>
      </c>
      <c r="D17611" s="377">
        <v>2</v>
      </c>
    </row>
    <row r="17612" spans="1:4">
      <c r="A17612" s="371">
        <v>1157</v>
      </c>
      <c r="B17612" s="371">
        <v>2171</v>
      </c>
      <c r="C17612" s="375" t="s">
        <v>18236</v>
      </c>
      <c r="D17612" s="377">
        <v>2</v>
      </c>
    </row>
    <row r="17613" spans="1:4">
      <c r="A17613" s="371">
        <v>1175</v>
      </c>
      <c r="B17613" s="371">
        <v>2171</v>
      </c>
      <c r="C17613" s="375" t="s">
        <v>18237</v>
      </c>
      <c r="D17613" s="377">
        <v>0</v>
      </c>
    </row>
    <row r="17614" spans="1:4">
      <c r="A17614" s="371">
        <v>1181</v>
      </c>
      <c r="B17614" s="371">
        <v>2171</v>
      </c>
      <c r="C17614" s="375" t="s">
        <v>18238</v>
      </c>
      <c r="D17614" s="377">
        <v>0</v>
      </c>
    </row>
    <row r="17615" spans="1:4">
      <c r="A17615" s="371">
        <v>1183</v>
      </c>
      <c r="B17615" s="371">
        <v>2171</v>
      </c>
      <c r="C17615" s="375" t="s">
        <v>18239</v>
      </c>
      <c r="D17615" s="377">
        <v>2</v>
      </c>
    </row>
    <row r="17616" spans="1:4">
      <c r="A17616" s="371">
        <v>1185</v>
      </c>
      <c r="B17616" s="371">
        <v>2171</v>
      </c>
      <c r="C17616" s="375" t="s">
        <v>18240</v>
      </c>
      <c r="D17616" s="377">
        <v>2</v>
      </c>
    </row>
    <row r="17617" spans="1:4">
      <c r="A17617" s="371">
        <v>1186</v>
      </c>
      <c r="B17617" s="371">
        <v>2171</v>
      </c>
      <c r="C17617" s="375" t="s">
        <v>18241</v>
      </c>
      <c r="D17617" s="377">
        <v>0</v>
      </c>
    </row>
    <row r="17618" spans="1:4">
      <c r="A17618" s="371">
        <v>1187</v>
      </c>
      <c r="B17618" s="371">
        <v>2171</v>
      </c>
      <c r="C17618" s="375" t="s">
        <v>18242</v>
      </c>
      <c r="D17618" s="377">
        <v>0</v>
      </c>
    </row>
    <row r="17619" spans="1:4">
      <c r="A17619" s="371">
        <v>1188</v>
      </c>
      <c r="B17619" s="371">
        <v>2171</v>
      </c>
      <c r="C17619" s="375" t="s">
        <v>18243</v>
      </c>
      <c r="D17619" s="377">
        <v>0</v>
      </c>
    </row>
    <row r="17620" spans="1:4">
      <c r="A17620" s="371">
        <v>1189</v>
      </c>
      <c r="B17620" s="371">
        <v>2171</v>
      </c>
      <c r="C17620" s="375" t="s">
        <v>18244</v>
      </c>
      <c r="D17620" s="377">
        <v>0</v>
      </c>
    </row>
    <row r="17621" spans="1:4">
      <c r="A17621" s="371">
        <v>1190</v>
      </c>
      <c r="B17621" s="371">
        <v>2171</v>
      </c>
      <c r="C17621" s="375" t="s">
        <v>18245</v>
      </c>
      <c r="D17621" s="377">
        <v>0</v>
      </c>
    </row>
    <row r="17622" spans="1:4">
      <c r="A17622" s="371">
        <v>1192</v>
      </c>
      <c r="B17622" s="371">
        <v>2171</v>
      </c>
      <c r="C17622" s="375" t="s">
        <v>18246</v>
      </c>
      <c r="D17622" s="377">
        <v>0</v>
      </c>
    </row>
    <row r="17623" spans="1:4">
      <c r="A17623" s="371">
        <v>1193</v>
      </c>
      <c r="B17623" s="371">
        <v>2171</v>
      </c>
      <c r="C17623" s="375" t="s">
        <v>18247</v>
      </c>
      <c r="D17623" s="377">
        <v>0</v>
      </c>
    </row>
    <row r="17624" spans="1:4">
      <c r="A17624" s="371">
        <v>1194</v>
      </c>
      <c r="B17624" s="371">
        <v>2171</v>
      </c>
      <c r="C17624" s="375" t="s">
        <v>18248</v>
      </c>
      <c r="D17624" s="377">
        <v>0</v>
      </c>
    </row>
    <row r="17625" spans="1:4">
      <c r="A17625" s="371">
        <v>1199</v>
      </c>
      <c r="B17625" s="371">
        <v>2171</v>
      </c>
      <c r="C17625" s="375" t="s">
        <v>18249</v>
      </c>
      <c r="D17625" s="377">
        <v>0</v>
      </c>
    </row>
    <row r="17626" spans="1:4">
      <c r="A17626" s="371">
        <v>1201</v>
      </c>
      <c r="B17626" s="371">
        <v>2171</v>
      </c>
      <c r="C17626" s="375" t="s">
        <v>18250</v>
      </c>
      <c r="D17626" s="377">
        <v>2</v>
      </c>
    </row>
    <row r="17627" spans="1:4">
      <c r="A17627" s="371">
        <v>1203</v>
      </c>
      <c r="B17627" s="371">
        <v>2171</v>
      </c>
      <c r="C17627" s="375" t="s">
        <v>18251</v>
      </c>
      <c r="D17627" s="377">
        <v>2</v>
      </c>
    </row>
    <row r="17628" spans="1:4">
      <c r="A17628" s="371">
        <v>1206</v>
      </c>
      <c r="B17628" s="371">
        <v>2171</v>
      </c>
      <c r="C17628" s="375" t="s">
        <v>18252</v>
      </c>
      <c r="D17628" s="377">
        <v>0</v>
      </c>
    </row>
    <row r="17629" spans="1:4">
      <c r="A17629" s="371">
        <v>1210</v>
      </c>
      <c r="B17629" s="371">
        <v>2171</v>
      </c>
      <c r="C17629" s="375" t="s">
        <v>18253</v>
      </c>
      <c r="D17629" s="377">
        <v>2</v>
      </c>
    </row>
    <row r="17630" spans="1:4">
      <c r="A17630" s="371">
        <v>1256</v>
      </c>
      <c r="B17630" s="371">
        <v>2171</v>
      </c>
      <c r="C17630" s="375" t="s">
        <v>18254</v>
      </c>
      <c r="D17630" s="377">
        <v>0</v>
      </c>
    </row>
    <row r="17631" spans="1:4">
      <c r="A17631" s="371">
        <v>1257</v>
      </c>
      <c r="B17631" s="371">
        <v>2171</v>
      </c>
      <c r="C17631" s="375" t="s">
        <v>18255</v>
      </c>
      <c r="D17631" s="377">
        <v>2</v>
      </c>
    </row>
    <row r="17632" spans="1:4">
      <c r="A17632" s="371">
        <v>1260</v>
      </c>
      <c r="B17632" s="371">
        <v>2171</v>
      </c>
      <c r="C17632" s="375" t="s">
        <v>18256</v>
      </c>
      <c r="D17632" s="377">
        <v>0</v>
      </c>
    </row>
    <row r="17633" spans="1:4">
      <c r="A17633" s="371">
        <v>1261</v>
      </c>
      <c r="B17633" s="371">
        <v>2171</v>
      </c>
      <c r="C17633" s="375" t="s">
        <v>18257</v>
      </c>
      <c r="D17633" s="377">
        <v>0</v>
      </c>
    </row>
    <row r="17634" spans="1:4">
      <c r="A17634" s="371">
        <v>1262</v>
      </c>
      <c r="B17634" s="371">
        <v>2171</v>
      </c>
      <c r="C17634" s="375" t="s">
        <v>18258</v>
      </c>
      <c r="D17634" s="377">
        <v>0</v>
      </c>
    </row>
    <row r="17635" spans="1:4">
      <c r="A17635" s="371">
        <v>2095</v>
      </c>
      <c r="B17635" s="371">
        <v>2171</v>
      </c>
      <c r="C17635" s="375" t="s">
        <v>18259</v>
      </c>
      <c r="D17635" s="377">
        <v>0</v>
      </c>
    </row>
    <row r="17636" spans="1:4">
      <c r="A17636" s="371">
        <v>2096</v>
      </c>
      <c r="B17636" s="371">
        <v>2171</v>
      </c>
      <c r="C17636" s="375" t="s">
        <v>18260</v>
      </c>
      <c r="D17636" s="377">
        <v>0</v>
      </c>
    </row>
    <row r="17637" spans="1:4">
      <c r="A17637" s="371">
        <v>2100</v>
      </c>
      <c r="B17637" s="371">
        <v>2171</v>
      </c>
      <c r="C17637" s="375" t="s">
        <v>18261</v>
      </c>
      <c r="D17637" s="377">
        <v>0</v>
      </c>
    </row>
    <row r="17638" spans="1:4">
      <c r="A17638" s="371">
        <v>2102</v>
      </c>
      <c r="B17638" s="371">
        <v>2171</v>
      </c>
      <c r="C17638" s="375" t="s">
        <v>18262</v>
      </c>
      <c r="D17638" s="377">
        <v>0</v>
      </c>
    </row>
    <row r="17639" spans="1:4">
      <c r="A17639" s="371">
        <v>2103</v>
      </c>
      <c r="B17639" s="371">
        <v>2171</v>
      </c>
      <c r="C17639" s="375" t="s">
        <v>18263</v>
      </c>
      <c r="D17639" s="377">
        <v>0</v>
      </c>
    </row>
    <row r="17640" spans="1:4">
      <c r="A17640" s="371">
        <v>2104</v>
      </c>
      <c r="B17640" s="371">
        <v>2171</v>
      </c>
      <c r="C17640" s="375" t="s">
        <v>18264</v>
      </c>
      <c r="D17640" s="377">
        <v>0</v>
      </c>
    </row>
    <row r="17641" spans="1:4">
      <c r="A17641" s="371">
        <v>2105</v>
      </c>
      <c r="B17641" s="371">
        <v>2171</v>
      </c>
      <c r="C17641" s="375" t="s">
        <v>18265</v>
      </c>
      <c r="D17641" s="377">
        <v>0</v>
      </c>
    </row>
    <row r="17642" spans="1:4">
      <c r="A17642" s="371">
        <v>2108</v>
      </c>
      <c r="B17642" s="371">
        <v>2171</v>
      </c>
      <c r="C17642" s="375" t="s">
        <v>18266</v>
      </c>
      <c r="D17642" s="377">
        <v>2</v>
      </c>
    </row>
    <row r="17643" spans="1:4">
      <c r="A17643" s="371">
        <v>2109</v>
      </c>
      <c r="B17643" s="371">
        <v>2171</v>
      </c>
      <c r="C17643" s="375" t="s">
        <v>18267</v>
      </c>
      <c r="D17643" s="377">
        <v>2</v>
      </c>
    </row>
    <row r="17644" spans="1:4">
      <c r="A17644" s="371">
        <v>2110</v>
      </c>
      <c r="B17644" s="371">
        <v>2171</v>
      </c>
      <c r="C17644" s="375" t="s">
        <v>18268</v>
      </c>
      <c r="D17644" s="377">
        <v>2</v>
      </c>
    </row>
    <row r="17645" spans="1:4">
      <c r="A17645" s="371">
        <v>2111</v>
      </c>
      <c r="B17645" s="371">
        <v>2171</v>
      </c>
      <c r="C17645" s="375" t="s">
        <v>18269</v>
      </c>
      <c r="D17645" s="377">
        <v>2</v>
      </c>
    </row>
    <row r="17646" spans="1:4">
      <c r="A17646" s="371">
        <v>2112</v>
      </c>
      <c r="B17646" s="371">
        <v>2171</v>
      </c>
      <c r="C17646" s="375" t="s">
        <v>18270</v>
      </c>
      <c r="D17646" s="377">
        <v>2</v>
      </c>
    </row>
    <row r="17647" spans="1:4">
      <c r="A17647" s="371">
        <v>2113</v>
      </c>
      <c r="B17647" s="371">
        <v>2171</v>
      </c>
      <c r="C17647" s="375" t="s">
        <v>18271</v>
      </c>
      <c r="D17647" s="377">
        <v>0</v>
      </c>
    </row>
    <row r="17648" spans="1:4">
      <c r="A17648" s="371">
        <v>2115</v>
      </c>
      <c r="B17648" s="371">
        <v>2171</v>
      </c>
      <c r="C17648" s="375" t="s">
        <v>18272</v>
      </c>
      <c r="D17648" s="377">
        <v>2</v>
      </c>
    </row>
    <row r="17649" spans="1:4">
      <c r="A17649" s="371">
        <v>2116</v>
      </c>
      <c r="B17649" s="371">
        <v>2171</v>
      </c>
      <c r="C17649" s="375" t="s">
        <v>18273</v>
      </c>
      <c r="D17649" s="377">
        <v>2</v>
      </c>
    </row>
    <row r="17650" spans="1:4">
      <c r="A17650" s="371">
        <v>2117</v>
      </c>
      <c r="B17650" s="371">
        <v>2171</v>
      </c>
      <c r="C17650" s="375" t="s">
        <v>18274</v>
      </c>
      <c r="D17650" s="377">
        <v>2</v>
      </c>
    </row>
    <row r="17651" spans="1:4">
      <c r="A17651" s="371">
        <v>2121</v>
      </c>
      <c r="B17651" s="371">
        <v>2171</v>
      </c>
      <c r="C17651" s="375" t="s">
        <v>18275</v>
      </c>
      <c r="D17651" s="377">
        <v>2</v>
      </c>
    </row>
    <row r="17652" spans="1:4">
      <c r="A17652" s="371">
        <v>2122</v>
      </c>
      <c r="B17652" s="371">
        <v>2171</v>
      </c>
      <c r="C17652" s="375" t="s">
        <v>18276</v>
      </c>
      <c r="D17652" s="377">
        <v>0</v>
      </c>
    </row>
    <row r="17653" spans="1:4">
      <c r="A17653" s="371">
        <v>2123</v>
      </c>
      <c r="B17653" s="371">
        <v>2171</v>
      </c>
      <c r="C17653" s="375" t="s">
        <v>18277</v>
      </c>
      <c r="D17653" s="377">
        <v>2</v>
      </c>
    </row>
    <row r="17654" spans="1:4">
      <c r="A17654" s="371">
        <v>2125</v>
      </c>
      <c r="B17654" s="371">
        <v>2171</v>
      </c>
      <c r="C17654" s="375" t="s">
        <v>18278</v>
      </c>
      <c r="D17654" s="377">
        <v>2</v>
      </c>
    </row>
    <row r="17655" spans="1:4">
      <c r="A17655" s="371">
        <v>2130</v>
      </c>
      <c r="B17655" s="371">
        <v>2171</v>
      </c>
      <c r="C17655" s="375" t="s">
        <v>18279</v>
      </c>
      <c r="D17655" s="377">
        <v>2</v>
      </c>
    </row>
    <row r="17656" spans="1:4">
      <c r="A17656" s="371">
        <v>2132</v>
      </c>
      <c r="B17656" s="371">
        <v>2171</v>
      </c>
      <c r="C17656" s="375" t="s">
        <v>18280</v>
      </c>
      <c r="D17656" s="377">
        <v>2</v>
      </c>
    </row>
    <row r="17657" spans="1:4">
      <c r="A17657" s="371">
        <v>2133</v>
      </c>
      <c r="B17657" s="371">
        <v>2171</v>
      </c>
      <c r="C17657" s="375" t="s">
        <v>18281</v>
      </c>
      <c r="D17657" s="377">
        <v>2</v>
      </c>
    </row>
    <row r="17658" spans="1:4">
      <c r="A17658" s="371">
        <v>2135</v>
      </c>
      <c r="B17658" s="371">
        <v>2171</v>
      </c>
      <c r="C17658" s="375" t="s">
        <v>18282</v>
      </c>
      <c r="D17658" s="377">
        <v>2</v>
      </c>
    </row>
    <row r="17659" spans="1:4">
      <c r="A17659" s="371">
        <v>2136</v>
      </c>
      <c r="B17659" s="371">
        <v>2171</v>
      </c>
      <c r="C17659" s="375" t="s">
        <v>18283</v>
      </c>
      <c r="D17659" s="377">
        <v>2</v>
      </c>
    </row>
    <row r="17660" spans="1:4">
      <c r="A17660" s="371">
        <v>2137</v>
      </c>
      <c r="B17660" s="371">
        <v>2171</v>
      </c>
      <c r="C17660" s="375" t="s">
        <v>18284</v>
      </c>
      <c r="D17660" s="377">
        <v>2</v>
      </c>
    </row>
    <row r="17661" spans="1:4">
      <c r="A17661" s="371">
        <v>2139</v>
      </c>
      <c r="B17661" s="371">
        <v>2171</v>
      </c>
      <c r="C17661" s="375" t="s">
        <v>18285</v>
      </c>
      <c r="D17661" s="377">
        <v>0</v>
      </c>
    </row>
    <row r="17662" spans="1:4">
      <c r="A17662" s="371">
        <v>2142</v>
      </c>
      <c r="B17662" s="371">
        <v>2171</v>
      </c>
      <c r="C17662" s="375" t="s">
        <v>18286</v>
      </c>
      <c r="D17662" s="377">
        <v>0</v>
      </c>
    </row>
    <row r="17663" spans="1:4">
      <c r="A17663" s="371">
        <v>2146</v>
      </c>
      <c r="B17663" s="371">
        <v>2171</v>
      </c>
      <c r="C17663" s="375" t="s">
        <v>18287</v>
      </c>
      <c r="D17663" s="377">
        <v>0</v>
      </c>
    </row>
    <row r="17664" spans="1:4">
      <c r="A17664" s="371">
        <v>2148</v>
      </c>
      <c r="B17664" s="371">
        <v>2171</v>
      </c>
      <c r="C17664" s="375" t="s">
        <v>18288</v>
      </c>
      <c r="D17664" s="377">
        <v>0</v>
      </c>
    </row>
    <row r="17665" spans="1:4">
      <c r="A17665" s="371">
        <v>2149</v>
      </c>
      <c r="B17665" s="371">
        <v>2171</v>
      </c>
      <c r="C17665" s="375" t="s">
        <v>18289</v>
      </c>
      <c r="D17665" s="377">
        <v>0</v>
      </c>
    </row>
    <row r="17666" spans="1:4">
      <c r="A17666" s="371">
        <v>2151</v>
      </c>
      <c r="B17666" s="371">
        <v>2171</v>
      </c>
      <c r="C17666" s="375" t="s">
        <v>18290</v>
      </c>
      <c r="D17666" s="377">
        <v>2</v>
      </c>
    </row>
    <row r="17667" spans="1:4">
      <c r="A17667" s="371">
        <v>2152</v>
      </c>
      <c r="B17667" s="371">
        <v>2171</v>
      </c>
      <c r="C17667" s="375" t="s">
        <v>18291</v>
      </c>
      <c r="D17667" s="377">
        <v>0</v>
      </c>
    </row>
    <row r="17668" spans="1:4">
      <c r="A17668" s="371">
        <v>2153</v>
      </c>
      <c r="B17668" s="371">
        <v>2171</v>
      </c>
      <c r="C17668" s="375" t="s">
        <v>18292</v>
      </c>
      <c r="D17668" s="377">
        <v>0</v>
      </c>
    </row>
    <row r="17669" spans="1:4">
      <c r="A17669" s="371">
        <v>2154</v>
      </c>
      <c r="B17669" s="371">
        <v>2171</v>
      </c>
      <c r="C17669" s="375" t="s">
        <v>18293</v>
      </c>
      <c r="D17669" s="377">
        <v>0</v>
      </c>
    </row>
    <row r="17670" spans="1:4">
      <c r="A17670" s="371">
        <v>2155</v>
      </c>
      <c r="B17670" s="371">
        <v>2171</v>
      </c>
      <c r="C17670" s="375" t="s">
        <v>18294</v>
      </c>
      <c r="D17670" s="377">
        <v>0</v>
      </c>
    </row>
    <row r="17671" spans="1:4">
      <c r="A17671" s="371">
        <v>2156</v>
      </c>
      <c r="B17671" s="371">
        <v>2171</v>
      </c>
      <c r="C17671" s="375" t="s">
        <v>18295</v>
      </c>
      <c r="D17671" s="377">
        <v>0</v>
      </c>
    </row>
    <row r="17672" spans="1:4">
      <c r="A17672" s="371">
        <v>2162</v>
      </c>
      <c r="B17672" s="371">
        <v>2171</v>
      </c>
      <c r="C17672" s="375" t="s">
        <v>18296</v>
      </c>
      <c r="D17672" s="377">
        <v>0</v>
      </c>
    </row>
    <row r="17673" spans="1:4">
      <c r="A17673" s="371">
        <v>2163</v>
      </c>
      <c r="B17673" s="371">
        <v>2171</v>
      </c>
      <c r="C17673" s="375" t="s">
        <v>18297</v>
      </c>
      <c r="D17673" s="377">
        <v>0</v>
      </c>
    </row>
    <row r="17674" spans="1:4">
      <c r="A17674" s="371">
        <v>2164</v>
      </c>
      <c r="B17674" s="371">
        <v>2171</v>
      </c>
      <c r="C17674" s="375" t="s">
        <v>18298</v>
      </c>
      <c r="D17674" s="377">
        <v>0</v>
      </c>
    </row>
    <row r="17675" spans="1:4">
      <c r="A17675" s="371">
        <v>2169</v>
      </c>
      <c r="B17675" s="371">
        <v>2171</v>
      </c>
      <c r="C17675" s="375" t="s">
        <v>18299</v>
      </c>
      <c r="D17675" s="377">
        <v>0</v>
      </c>
    </row>
    <row r="17676" spans="1:4">
      <c r="A17676" s="371">
        <v>2171</v>
      </c>
      <c r="B17676" s="371">
        <v>2171</v>
      </c>
      <c r="C17676" s="375" t="s">
        <v>18300</v>
      </c>
      <c r="D17676" s="377" t="s">
        <v>94</v>
      </c>
    </row>
    <row r="17677" spans="1:4">
      <c r="A17677" s="371">
        <v>2172</v>
      </c>
      <c r="B17677" s="371">
        <v>2171</v>
      </c>
      <c r="C17677" s="375" t="s">
        <v>18301</v>
      </c>
      <c r="D17677" s="377">
        <v>0</v>
      </c>
    </row>
    <row r="17678" spans="1:4">
      <c r="A17678" s="371">
        <v>2173</v>
      </c>
      <c r="B17678" s="371">
        <v>2171</v>
      </c>
      <c r="C17678" s="375" t="s">
        <v>18302</v>
      </c>
      <c r="D17678" s="377">
        <v>0</v>
      </c>
    </row>
    <row r="17679" spans="1:4">
      <c r="A17679" s="371">
        <v>2174</v>
      </c>
      <c r="B17679" s="371">
        <v>2171</v>
      </c>
      <c r="C17679" s="375" t="s">
        <v>18303</v>
      </c>
      <c r="D17679" s="377">
        <v>0</v>
      </c>
    </row>
    <row r="17680" spans="1:4">
      <c r="A17680" s="371">
        <v>2175</v>
      </c>
      <c r="B17680" s="371">
        <v>2171</v>
      </c>
      <c r="C17680" s="375" t="s">
        <v>18304</v>
      </c>
      <c r="D17680" s="377">
        <v>0</v>
      </c>
    </row>
    <row r="17681" spans="1:4">
      <c r="A17681" s="371">
        <v>2176</v>
      </c>
      <c r="B17681" s="371">
        <v>2171</v>
      </c>
      <c r="C17681" s="375" t="s">
        <v>18305</v>
      </c>
      <c r="D17681" s="377">
        <v>0</v>
      </c>
    </row>
    <row r="17682" spans="1:4">
      <c r="A17682" s="371">
        <v>2177</v>
      </c>
      <c r="B17682" s="371">
        <v>2171</v>
      </c>
      <c r="C17682" s="375" t="s">
        <v>18306</v>
      </c>
      <c r="D17682" s="377">
        <v>0</v>
      </c>
    </row>
    <row r="17683" spans="1:4">
      <c r="A17683" s="371">
        <v>2178</v>
      </c>
      <c r="B17683" s="371">
        <v>2171</v>
      </c>
      <c r="C17683" s="375" t="s">
        <v>18307</v>
      </c>
      <c r="D17683" s="377">
        <v>2</v>
      </c>
    </row>
    <row r="17684" spans="1:4">
      <c r="A17684" s="371">
        <v>2179</v>
      </c>
      <c r="B17684" s="371">
        <v>2171</v>
      </c>
      <c r="C17684" s="375" t="s">
        <v>18308</v>
      </c>
      <c r="D17684" s="377">
        <v>2</v>
      </c>
    </row>
    <row r="17685" spans="1:4">
      <c r="A17685" s="371">
        <v>2180</v>
      </c>
      <c r="B17685" s="371">
        <v>2171</v>
      </c>
      <c r="C17685" s="375" t="s">
        <v>18309</v>
      </c>
      <c r="D17685" s="377">
        <v>2</v>
      </c>
    </row>
    <row r="17686" spans="1:4">
      <c r="A17686" s="371">
        <v>2182</v>
      </c>
      <c r="B17686" s="371">
        <v>2171</v>
      </c>
      <c r="C17686" s="375" t="s">
        <v>18310</v>
      </c>
      <c r="D17686" s="377">
        <v>2</v>
      </c>
    </row>
    <row r="17687" spans="1:4">
      <c r="A17687" s="371">
        <v>2183</v>
      </c>
      <c r="B17687" s="371">
        <v>2171</v>
      </c>
      <c r="C17687" s="375" t="s">
        <v>18311</v>
      </c>
      <c r="D17687" s="377">
        <v>2</v>
      </c>
    </row>
    <row r="17688" spans="1:4">
      <c r="A17688" s="371">
        <v>2184</v>
      </c>
      <c r="B17688" s="371">
        <v>2171</v>
      </c>
      <c r="C17688" s="375" t="s">
        <v>18312</v>
      </c>
      <c r="D17688" s="377">
        <v>0</v>
      </c>
    </row>
    <row r="17689" spans="1:4">
      <c r="A17689" s="371">
        <v>2185</v>
      </c>
      <c r="B17689" s="371">
        <v>2171</v>
      </c>
      <c r="C17689" s="375" t="s">
        <v>18313</v>
      </c>
      <c r="D17689" s="377">
        <v>0</v>
      </c>
    </row>
    <row r="17690" spans="1:4">
      <c r="A17690" s="371">
        <v>2187</v>
      </c>
      <c r="B17690" s="371">
        <v>2171</v>
      </c>
      <c r="C17690" s="375" t="s">
        <v>18314</v>
      </c>
      <c r="D17690" s="377">
        <v>2</v>
      </c>
    </row>
    <row r="17691" spans="1:4">
      <c r="A17691" s="371">
        <v>2188</v>
      </c>
      <c r="B17691" s="371">
        <v>2171</v>
      </c>
      <c r="C17691" s="375" t="s">
        <v>18315</v>
      </c>
      <c r="D17691" s="377">
        <v>2</v>
      </c>
    </row>
    <row r="17692" spans="1:4">
      <c r="A17692" s="371">
        <v>2189</v>
      </c>
      <c r="B17692" s="371">
        <v>2171</v>
      </c>
      <c r="C17692" s="375" t="s">
        <v>18316</v>
      </c>
      <c r="D17692" s="377">
        <v>0</v>
      </c>
    </row>
    <row r="17693" spans="1:4">
      <c r="A17693" s="371">
        <v>2192</v>
      </c>
      <c r="B17693" s="371">
        <v>2171</v>
      </c>
      <c r="C17693" s="375" t="s">
        <v>18317</v>
      </c>
      <c r="D17693" s="377">
        <v>0</v>
      </c>
    </row>
    <row r="17694" spans="1:4">
      <c r="A17694" s="371">
        <v>2196</v>
      </c>
      <c r="B17694" s="371">
        <v>2171</v>
      </c>
      <c r="C17694" s="375" t="s">
        <v>18318</v>
      </c>
      <c r="D17694" s="377">
        <v>2</v>
      </c>
    </row>
    <row r="17695" spans="1:4">
      <c r="A17695" s="371">
        <v>2197</v>
      </c>
      <c r="B17695" s="371">
        <v>2171</v>
      </c>
      <c r="C17695" s="375" t="s">
        <v>18319</v>
      </c>
      <c r="D17695" s="377">
        <v>0</v>
      </c>
    </row>
    <row r="17696" spans="1:4">
      <c r="A17696" s="371">
        <v>2199</v>
      </c>
      <c r="B17696" s="371">
        <v>2171</v>
      </c>
      <c r="C17696" s="375" t="s">
        <v>18320</v>
      </c>
      <c r="D17696" s="377">
        <v>0</v>
      </c>
    </row>
    <row r="17697" spans="1:4">
      <c r="A17697" s="371">
        <v>2201</v>
      </c>
      <c r="B17697" s="371">
        <v>2171</v>
      </c>
      <c r="C17697" s="375" t="s">
        <v>18321</v>
      </c>
      <c r="D17697" s="377">
        <v>0</v>
      </c>
    </row>
    <row r="17698" spans="1:4">
      <c r="A17698" s="371">
        <v>2202</v>
      </c>
      <c r="B17698" s="371">
        <v>2171</v>
      </c>
      <c r="C17698" s="375" t="s">
        <v>18322</v>
      </c>
      <c r="D17698" s="377">
        <v>2</v>
      </c>
    </row>
    <row r="17699" spans="1:4">
      <c r="A17699" s="371">
        <v>2203</v>
      </c>
      <c r="B17699" s="371">
        <v>2171</v>
      </c>
      <c r="C17699" s="375" t="s">
        <v>18323</v>
      </c>
      <c r="D17699" s="377">
        <v>2</v>
      </c>
    </row>
    <row r="17700" spans="1:4">
      <c r="A17700" s="371">
        <v>2206</v>
      </c>
      <c r="B17700" s="371">
        <v>2171</v>
      </c>
      <c r="C17700" s="375" t="s">
        <v>18324</v>
      </c>
      <c r="D17700" s="377">
        <v>0</v>
      </c>
    </row>
    <row r="17701" spans="1:4">
      <c r="A17701" s="371">
        <v>2207</v>
      </c>
      <c r="B17701" s="371">
        <v>2171</v>
      </c>
      <c r="C17701" s="375" t="s">
        <v>18325</v>
      </c>
      <c r="D17701" s="377">
        <v>0</v>
      </c>
    </row>
    <row r="17702" spans="1:4">
      <c r="A17702" s="371">
        <v>2208</v>
      </c>
      <c r="B17702" s="371">
        <v>2171</v>
      </c>
      <c r="C17702" s="375" t="s">
        <v>18326</v>
      </c>
      <c r="D17702" s="377">
        <v>0</v>
      </c>
    </row>
    <row r="17703" spans="1:4">
      <c r="A17703" s="371">
        <v>2209</v>
      </c>
      <c r="B17703" s="371">
        <v>2171</v>
      </c>
      <c r="C17703" s="375" t="s">
        <v>18327</v>
      </c>
      <c r="D17703" s="377">
        <v>0</v>
      </c>
    </row>
    <row r="17704" spans="1:4">
      <c r="A17704" s="371">
        <v>2210</v>
      </c>
      <c r="B17704" s="371">
        <v>2171</v>
      </c>
      <c r="C17704" s="375" t="s">
        <v>18328</v>
      </c>
      <c r="D17704" s="377">
        <v>0</v>
      </c>
    </row>
    <row r="17705" spans="1:4">
      <c r="A17705" s="371">
        <v>2211</v>
      </c>
      <c r="B17705" s="371">
        <v>2171</v>
      </c>
      <c r="C17705" s="375" t="s">
        <v>18329</v>
      </c>
      <c r="D17705" s="377">
        <v>0</v>
      </c>
    </row>
    <row r="17706" spans="1:4">
      <c r="A17706" s="371">
        <v>2212</v>
      </c>
      <c r="B17706" s="371">
        <v>2171</v>
      </c>
      <c r="C17706" s="375" t="s">
        <v>18330</v>
      </c>
      <c r="D17706" s="377">
        <v>2</v>
      </c>
    </row>
    <row r="17707" spans="1:4">
      <c r="A17707" s="371">
        <v>2213</v>
      </c>
      <c r="B17707" s="371">
        <v>2171</v>
      </c>
      <c r="C17707" s="375" t="s">
        <v>18331</v>
      </c>
      <c r="D17707" s="377">
        <v>0</v>
      </c>
    </row>
    <row r="17708" spans="1:4">
      <c r="A17708" s="371">
        <v>2214</v>
      </c>
      <c r="B17708" s="371">
        <v>2171</v>
      </c>
      <c r="C17708" s="375" t="s">
        <v>18332</v>
      </c>
      <c r="D17708" s="377">
        <v>0</v>
      </c>
    </row>
    <row r="17709" spans="1:4">
      <c r="A17709" s="371">
        <v>2215</v>
      </c>
      <c r="B17709" s="371">
        <v>2171</v>
      </c>
      <c r="C17709" s="375" t="s">
        <v>18333</v>
      </c>
      <c r="D17709" s="377">
        <v>2</v>
      </c>
    </row>
    <row r="17710" spans="1:4">
      <c r="A17710" s="371">
        <v>2312</v>
      </c>
      <c r="B17710" s="371">
        <v>2171</v>
      </c>
      <c r="C17710" s="375" t="s">
        <v>18334</v>
      </c>
      <c r="D17710" s="377">
        <v>2</v>
      </c>
    </row>
    <row r="17711" spans="1:4">
      <c r="A17711" s="371">
        <v>2317</v>
      </c>
      <c r="B17711" s="371">
        <v>2171</v>
      </c>
      <c r="C17711" s="375" t="s">
        <v>18335</v>
      </c>
      <c r="D17711" s="377">
        <v>2</v>
      </c>
    </row>
    <row r="17712" spans="1:4">
      <c r="A17712" s="371">
        <v>2322</v>
      </c>
      <c r="B17712" s="371">
        <v>2171</v>
      </c>
      <c r="C17712" s="375" t="s">
        <v>18336</v>
      </c>
      <c r="D17712" s="377">
        <v>2</v>
      </c>
    </row>
    <row r="17713" spans="1:4">
      <c r="A17713" s="371">
        <v>2323</v>
      </c>
      <c r="B17713" s="371">
        <v>2171</v>
      </c>
      <c r="C17713" s="375" t="s">
        <v>18337</v>
      </c>
      <c r="D17713" s="377">
        <v>0</v>
      </c>
    </row>
    <row r="17714" spans="1:4">
      <c r="A17714" s="371">
        <v>2324</v>
      </c>
      <c r="B17714" s="371">
        <v>2171</v>
      </c>
      <c r="C17714" s="375" t="s">
        <v>18338</v>
      </c>
      <c r="D17714" s="377">
        <v>2</v>
      </c>
    </row>
    <row r="17715" spans="1:4">
      <c r="A17715" s="371">
        <v>2326</v>
      </c>
      <c r="B17715" s="371">
        <v>2171</v>
      </c>
      <c r="C17715" s="375" t="s">
        <v>18339</v>
      </c>
      <c r="D17715" s="377">
        <v>2</v>
      </c>
    </row>
    <row r="17716" spans="1:4">
      <c r="A17716" s="371">
        <v>2328</v>
      </c>
      <c r="B17716" s="371">
        <v>2171</v>
      </c>
      <c r="C17716" s="375" t="s">
        <v>18340</v>
      </c>
      <c r="D17716" s="377">
        <v>2</v>
      </c>
    </row>
    <row r="17717" spans="1:4">
      <c r="A17717" s="371">
        <v>2330</v>
      </c>
      <c r="B17717" s="371">
        <v>2171</v>
      </c>
      <c r="C17717" s="375" t="s">
        <v>18341</v>
      </c>
      <c r="D17717" s="377">
        <v>2</v>
      </c>
    </row>
    <row r="17718" spans="1:4">
      <c r="A17718" s="371">
        <v>2338</v>
      </c>
      <c r="B17718" s="371">
        <v>2171</v>
      </c>
      <c r="C17718" s="375" t="s">
        <v>18342</v>
      </c>
      <c r="D17718" s="377">
        <v>2</v>
      </c>
    </row>
    <row r="17719" spans="1:4">
      <c r="A17719" s="371">
        <v>2341</v>
      </c>
      <c r="B17719" s="371">
        <v>2171</v>
      </c>
      <c r="C17719" s="375" t="s">
        <v>18343</v>
      </c>
      <c r="D17719" s="377">
        <v>2</v>
      </c>
    </row>
    <row r="17720" spans="1:4">
      <c r="A17720" s="371">
        <v>2342</v>
      </c>
      <c r="B17720" s="371">
        <v>2171</v>
      </c>
      <c r="C17720" s="375" t="s">
        <v>18344</v>
      </c>
      <c r="D17720" s="377">
        <v>2</v>
      </c>
    </row>
    <row r="17721" spans="1:4">
      <c r="A17721" s="371">
        <v>2343</v>
      </c>
      <c r="B17721" s="371">
        <v>2171</v>
      </c>
      <c r="C17721" s="375" t="s">
        <v>18345</v>
      </c>
      <c r="D17721" s="377">
        <v>2</v>
      </c>
    </row>
    <row r="17722" spans="1:4">
      <c r="A17722" s="371">
        <v>2345</v>
      </c>
      <c r="B17722" s="371">
        <v>2171</v>
      </c>
      <c r="C17722" s="375" t="s">
        <v>18346</v>
      </c>
      <c r="D17722" s="377">
        <v>2</v>
      </c>
    </row>
    <row r="17723" spans="1:4">
      <c r="A17723" s="371">
        <v>2346</v>
      </c>
      <c r="B17723" s="371">
        <v>2171</v>
      </c>
      <c r="C17723" s="375" t="s">
        <v>18347</v>
      </c>
      <c r="D17723" s="377">
        <v>2</v>
      </c>
    </row>
    <row r="17724" spans="1:4">
      <c r="A17724" s="371">
        <v>2347</v>
      </c>
      <c r="B17724" s="371">
        <v>2171</v>
      </c>
      <c r="C17724" s="375" t="s">
        <v>18348</v>
      </c>
      <c r="D17724" s="377">
        <v>2</v>
      </c>
    </row>
    <row r="17725" spans="1:4">
      <c r="A17725" s="371">
        <v>3102</v>
      </c>
      <c r="B17725" s="371">
        <v>2171</v>
      </c>
      <c r="C17725" s="375" t="s">
        <v>18349</v>
      </c>
      <c r="D17725" s="377">
        <v>2</v>
      </c>
    </row>
    <row r="17726" spans="1:4">
      <c r="A17726" s="371">
        <v>3103</v>
      </c>
      <c r="B17726" s="371">
        <v>2171</v>
      </c>
      <c r="C17726" s="375" t="s">
        <v>18350</v>
      </c>
      <c r="D17726" s="377">
        <v>2</v>
      </c>
    </row>
    <row r="17727" spans="1:4">
      <c r="A17727" s="371">
        <v>3104</v>
      </c>
      <c r="B17727" s="371">
        <v>2171</v>
      </c>
      <c r="C17727" s="375" t="s">
        <v>18351</v>
      </c>
      <c r="D17727" s="377">
        <v>0</v>
      </c>
    </row>
    <row r="17728" spans="1:4">
      <c r="A17728" s="371">
        <v>3105</v>
      </c>
      <c r="B17728" s="371">
        <v>2171</v>
      </c>
      <c r="C17728" s="375" t="s">
        <v>18352</v>
      </c>
      <c r="D17728" s="377">
        <v>0</v>
      </c>
    </row>
    <row r="17729" spans="1:4">
      <c r="A17729" s="371">
        <v>3108</v>
      </c>
      <c r="B17729" s="371">
        <v>2171</v>
      </c>
      <c r="C17729" s="375" t="s">
        <v>18353</v>
      </c>
      <c r="D17729" s="377">
        <v>2</v>
      </c>
    </row>
    <row r="17730" spans="1:4">
      <c r="A17730" s="371">
        <v>3109</v>
      </c>
      <c r="B17730" s="371">
        <v>2171</v>
      </c>
      <c r="C17730" s="375" t="s">
        <v>18354</v>
      </c>
      <c r="D17730" s="377">
        <v>2</v>
      </c>
    </row>
    <row r="17731" spans="1:4">
      <c r="A17731" s="371">
        <v>3115</v>
      </c>
      <c r="B17731" s="371">
        <v>2171</v>
      </c>
      <c r="C17731" s="375" t="s">
        <v>18355</v>
      </c>
      <c r="D17731" s="377">
        <v>2</v>
      </c>
    </row>
    <row r="17732" spans="1:4">
      <c r="A17732" s="371">
        <v>3116</v>
      </c>
      <c r="B17732" s="371">
        <v>2171</v>
      </c>
      <c r="C17732" s="375" t="s">
        <v>18356</v>
      </c>
      <c r="D17732" s="377">
        <v>0</v>
      </c>
    </row>
    <row r="17733" spans="1:4">
      <c r="A17733" s="371">
        <v>3120</v>
      </c>
      <c r="B17733" s="371">
        <v>2171</v>
      </c>
      <c r="C17733" s="375" t="s">
        <v>18357</v>
      </c>
      <c r="D17733" s="377">
        <v>0</v>
      </c>
    </row>
    <row r="17734" spans="1:4">
      <c r="A17734" s="371">
        <v>3121</v>
      </c>
      <c r="B17734" s="371">
        <v>2171</v>
      </c>
      <c r="C17734" s="375" t="s">
        <v>18358</v>
      </c>
      <c r="D17734" s="377">
        <v>0</v>
      </c>
    </row>
    <row r="17735" spans="1:4">
      <c r="A17735" s="371">
        <v>3141</v>
      </c>
      <c r="B17735" s="371">
        <v>2171</v>
      </c>
      <c r="C17735" s="375" t="s">
        <v>18359</v>
      </c>
      <c r="D17735" s="377">
        <v>0</v>
      </c>
    </row>
    <row r="17736" spans="1:4">
      <c r="A17736" s="371">
        <v>3145</v>
      </c>
      <c r="B17736" s="371">
        <v>2171</v>
      </c>
      <c r="C17736" s="375" t="s">
        <v>18360</v>
      </c>
      <c r="D17736" s="377">
        <v>0</v>
      </c>
    </row>
    <row r="17737" spans="1:4">
      <c r="A17737" s="371">
        <v>3146</v>
      </c>
      <c r="B17737" s="371">
        <v>2171</v>
      </c>
      <c r="C17737" s="375" t="s">
        <v>18361</v>
      </c>
      <c r="D17737" s="377">
        <v>0</v>
      </c>
    </row>
    <row r="17738" spans="1:4">
      <c r="A17738" s="371">
        <v>3147</v>
      </c>
      <c r="B17738" s="371">
        <v>2171</v>
      </c>
      <c r="C17738" s="375" t="s">
        <v>18362</v>
      </c>
      <c r="D17738" s="377">
        <v>0</v>
      </c>
    </row>
    <row r="17739" spans="1:4">
      <c r="A17739" s="371">
        <v>3181</v>
      </c>
      <c r="B17739" s="371">
        <v>2171</v>
      </c>
      <c r="C17739" s="375" t="s">
        <v>18363</v>
      </c>
      <c r="D17739" s="377">
        <v>0</v>
      </c>
    </row>
    <row r="17740" spans="1:4">
      <c r="A17740" s="371">
        <v>3199</v>
      </c>
      <c r="B17740" s="371">
        <v>2171</v>
      </c>
      <c r="C17740" s="375" t="s">
        <v>18364</v>
      </c>
      <c r="D17740" s="377">
        <v>2</v>
      </c>
    </row>
    <row r="17741" spans="1:4">
      <c r="A17741" s="371">
        <v>4109</v>
      </c>
      <c r="B17741" s="371">
        <v>2171</v>
      </c>
      <c r="C17741" s="375" t="s">
        <v>18365</v>
      </c>
      <c r="D17741" s="377">
        <v>2</v>
      </c>
    </row>
    <row r="17742" spans="1:4">
      <c r="A17742" s="371">
        <v>4111</v>
      </c>
      <c r="B17742" s="371">
        <v>2171</v>
      </c>
      <c r="C17742" s="375" t="s">
        <v>18366</v>
      </c>
      <c r="D17742" s="377">
        <v>2</v>
      </c>
    </row>
    <row r="17743" spans="1:4">
      <c r="A17743" s="371">
        <v>4112</v>
      </c>
      <c r="B17743" s="371">
        <v>2171</v>
      </c>
      <c r="C17743" s="375" t="s">
        <v>18367</v>
      </c>
      <c r="D17743" s="377">
        <v>0</v>
      </c>
    </row>
    <row r="17744" spans="1:4">
      <c r="A17744" s="371">
        <v>4116</v>
      </c>
      <c r="B17744" s="371">
        <v>2171</v>
      </c>
      <c r="C17744" s="375" t="s">
        <v>18368</v>
      </c>
      <c r="D17744" s="377">
        <v>0</v>
      </c>
    </row>
    <row r="17745" spans="1:4">
      <c r="A17745" s="371">
        <v>4117</v>
      </c>
      <c r="B17745" s="371">
        <v>2171</v>
      </c>
      <c r="C17745" s="375" t="s">
        <v>18369</v>
      </c>
      <c r="D17745" s="377">
        <v>2</v>
      </c>
    </row>
    <row r="17746" spans="1:4">
      <c r="A17746" s="371">
        <v>4121</v>
      </c>
      <c r="B17746" s="371">
        <v>2171</v>
      </c>
      <c r="C17746" s="375" t="s">
        <v>18370</v>
      </c>
      <c r="D17746" s="377">
        <v>2</v>
      </c>
    </row>
    <row r="17747" spans="1:4">
      <c r="A17747" s="371">
        <v>4123</v>
      </c>
      <c r="B17747" s="371">
        <v>2171</v>
      </c>
      <c r="C17747" s="375" t="s">
        <v>18371</v>
      </c>
      <c r="D17747" s="377">
        <v>0</v>
      </c>
    </row>
    <row r="17748" spans="1:4">
      <c r="A17748" s="371">
        <v>4124</v>
      </c>
      <c r="B17748" s="371">
        <v>2171</v>
      </c>
      <c r="C17748" s="375" t="s">
        <v>18372</v>
      </c>
      <c r="D17748" s="377">
        <v>0</v>
      </c>
    </row>
    <row r="17749" spans="1:4">
      <c r="A17749" s="371">
        <v>4126</v>
      </c>
      <c r="B17749" s="371">
        <v>2171</v>
      </c>
      <c r="C17749" s="375" t="s">
        <v>18373</v>
      </c>
      <c r="D17749" s="377">
        <v>2</v>
      </c>
    </row>
    <row r="17750" spans="1:4">
      <c r="A17750" s="371">
        <v>4130</v>
      </c>
      <c r="B17750" s="371">
        <v>2171</v>
      </c>
      <c r="C17750" s="375" t="s">
        <v>18374</v>
      </c>
      <c r="D17750" s="377">
        <v>0</v>
      </c>
    </row>
    <row r="17751" spans="1:4">
      <c r="A17751" s="371">
        <v>4131</v>
      </c>
      <c r="B17751" s="371">
        <v>2171</v>
      </c>
      <c r="C17751" s="375" t="s">
        <v>18375</v>
      </c>
      <c r="D17751" s="377">
        <v>2</v>
      </c>
    </row>
    <row r="17752" spans="1:4">
      <c r="A17752" s="371">
        <v>4132</v>
      </c>
      <c r="B17752" s="371">
        <v>2171</v>
      </c>
      <c r="C17752" s="375" t="s">
        <v>18376</v>
      </c>
      <c r="D17752" s="377">
        <v>2</v>
      </c>
    </row>
    <row r="17753" spans="1:4">
      <c r="A17753" s="371">
        <v>4140</v>
      </c>
      <c r="B17753" s="371">
        <v>2171</v>
      </c>
      <c r="C17753" s="375" t="s">
        <v>18377</v>
      </c>
      <c r="D17753" s="377">
        <v>0</v>
      </c>
    </row>
    <row r="17754" spans="1:4">
      <c r="A17754" s="371">
        <v>4170</v>
      </c>
      <c r="B17754" s="371">
        <v>2171</v>
      </c>
      <c r="C17754" s="375" t="s">
        <v>18378</v>
      </c>
      <c r="D17754" s="377">
        <v>0</v>
      </c>
    </row>
    <row r="17755" spans="1:4">
      <c r="A17755" s="371">
        <v>4173</v>
      </c>
      <c r="B17755" s="371">
        <v>2171</v>
      </c>
      <c r="C17755" s="375" t="s">
        <v>18379</v>
      </c>
      <c r="D17755" s="377">
        <v>2</v>
      </c>
    </row>
    <row r="17756" spans="1:4">
      <c r="A17756" s="371">
        <v>4179</v>
      </c>
      <c r="B17756" s="371">
        <v>2171</v>
      </c>
      <c r="C17756" s="375" t="s">
        <v>18380</v>
      </c>
      <c r="D17756" s="377">
        <v>0</v>
      </c>
    </row>
    <row r="17757" spans="1:4">
      <c r="A17757" s="371">
        <v>4180</v>
      </c>
      <c r="B17757" s="371">
        <v>2171</v>
      </c>
      <c r="C17757" s="375" t="s">
        <v>18381</v>
      </c>
      <c r="D17757" s="377">
        <v>0</v>
      </c>
    </row>
    <row r="17758" spans="1:4">
      <c r="A17758" s="371">
        <v>4181</v>
      </c>
      <c r="B17758" s="371">
        <v>2171</v>
      </c>
      <c r="C17758" s="375" t="s">
        <v>18382</v>
      </c>
      <c r="D17758" s="377">
        <v>0</v>
      </c>
    </row>
    <row r="17759" spans="1:4">
      <c r="A17759" s="371">
        <v>4190</v>
      </c>
      <c r="B17759" s="371">
        <v>2171</v>
      </c>
      <c r="C17759" s="375" t="s">
        <v>18383</v>
      </c>
      <c r="D17759" s="377">
        <v>0</v>
      </c>
    </row>
    <row r="17760" spans="1:4">
      <c r="A17760" s="371">
        <v>4191</v>
      </c>
      <c r="B17760" s="371">
        <v>2171</v>
      </c>
      <c r="C17760" s="375" t="s">
        <v>18384</v>
      </c>
      <c r="D17760" s="377">
        <v>0</v>
      </c>
    </row>
    <row r="17761" spans="1:4">
      <c r="A17761" s="371">
        <v>4192</v>
      </c>
      <c r="B17761" s="371">
        <v>2171</v>
      </c>
      <c r="C17761" s="375" t="s">
        <v>18385</v>
      </c>
      <c r="D17761" s="377">
        <v>0</v>
      </c>
    </row>
    <row r="17762" spans="1:4">
      <c r="A17762" s="371">
        <v>4196</v>
      </c>
      <c r="B17762" s="371">
        <v>2171</v>
      </c>
      <c r="C17762" s="375" t="s">
        <v>18386</v>
      </c>
      <c r="D17762" s="377">
        <v>2</v>
      </c>
    </row>
    <row r="17763" spans="1:4">
      <c r="A17763" s="371">
        <v>4199</v>
      </c>
      <c r="B17763" s="371">
        <v>2171</v>
      </c>
      <c r="C17763" s="375" t="s">
        <v>18387</v>
      </c>
      <c r="D17763" s="377">
        <v>2</v>
      </c>
    </row>
    <row r="17764" spans="1:4">
      <c r="A17764" s="371">
        <v>5002</v>
      </c>
      <c r="B17764" s="371">
        <v>2171</v>
      </c>
      <c r="C17764" s="375" t="s">
        <v>18388</v>
      </c>
      <c r="D17764" s="377">
        <v>2</v>
      </c>
    </row>
    <row r="17765" spans="1:4">
      <c r="A17765" s="371">
        <v>5003</v>
      </c>
      <c r="B17765" s="371">
        <v>2171</v>
      </c>
      <c r="C17765" s="375" t="s">
        <v>18389</v>
      </c>
      <c r="D17765" s="377">
        <v>2</v>
      </c>
    </row>
    <row r="17766" spans="1:4">
      <c r="A17766" s="371">
        <v>5008</v>
      </c>
      <c r="B17766" s="371">
        <v>2171</v>
      </c>
      <c r="C17766" s="375" t="s">
        <v>18390</v>
      </c>
      <c r="D17766" s="377">
        <v>2</v>
      </c>
    </row>
    <row r="17767" spans="1:4">
      <c r="A17767" s="371">
        <v>6002</v>
      </c>
      <c r="B17767" s="371">
        <v>2171</v>
      </c>
      <c r="C17767" s="375" t="s">
        <v>18391</v>
      </c>
      <c r="D17767" s="377">
        <v>2</v>
      </c>
    </row>
    <row r="17768" spans="1:4">
      <c r="A17768" s="371">
        <v>6022</v>
      </c>
      <c r="B17768" s="371">
        <v>2171</v>
      </c>
      <c r="C17768" s="375" t="s">
        <v>18392</v>
      </c>
      <c r="D17768" s="377">
        <v>2</v>
      </c>
    </row>
    <row r="17769" spans="1:4">
      <c r="A17769" s="371">
        <v>6034</v>
      </c>
      <c r="B17769" s="371">
        <v>2171</v>
      </c>
      <c r="C17769" s="375" t="s">
        <v>18393</v>
      </c>
      <c r="D17769" s="377">
        <v>2</v>
      </c>
    </row>
    <row r="17770" spans="1:4">
      <c r="A17770" s="371">
        <v>6042</v>
      </c>
      <c r="B17770" s="371">
        <v>2171</v>
      </c>
      <c r="C17770" s="375" t="s">
        <v>18394</v>
      </c>
      <c r="D17770" s="377">
        <v>2</v>
      </c>
    </row>
    <row r="17771" spans="1:4">
      <c r="A17771" s="371">
        <v>6082</v>
      </c>
      <c r="B17771" s="371">
        <v>2171</v>
      </c>
      <c r="C17771" s="375" t="s">
        <v>18395</v>
      </c>
      <c r="D17771" s="377">
        <v>2</v>
      </c>
    </row>
    <row r="17772" spans="1:4">
      <c r="A17772" s="371">
        <v>1099</v>
      </c>
      <c r="B17772" s="371">
        <v>2172</v>
      </c>
      <c r="C17772" s="375" t="s">
        <v>18396</v>
      </c>
      <c r="D17772" s="377">
        <v>0</v>
      </c>
    </row>
    <row r="17773" spans="1:4">
      <c r="A17773" s="371">
        <v>1100</v>
      </c>
      <c r="B17773" s="371">
        <v>2172</v>
      </c>
      <c r="C17773" s="375" t="s">
        <v>18397</v>
      </c>
      <c r="D17773" s="377">
        <v>2</v>
      </c>
    </row>
    <row r="17774" spans="1:4">
      <c r="A17774" s="371">
        <v>1101</v>
      </c>
      <c r="B17774" s="371">
        <v>2172</v>
      </c>
      <c r="C17774" s="375" t="s">
        <v>18398</v>
      </c>
      <c r="D17774" s="377">
        <v>0</v>
      </c>
    </row>
    <row r="17775" spans="1:4">
      <c r="A17775" s="371">
        <v>1102</v>
      </c>
      <c r="B17775" s="371">
        <v>2172</v>
      </c>
      <c r="C17775" s="375" t="s">
        <v>18399</v>
      </c>
      <c r="D17775" s="377">
        <v>2</v>
      </c>
    </row>
    <row r="17776" spans="1:4">
      <c r="A17776" s="371">
        <v>1103</v>
      </c>
      <c r="B17776" s="371">
        <v>2172</v>
      </c>
      <c r="C17776" s="375" t="s">
        <v>18400</v>
      </c>
      <c r="D17776" s="377">
        <v>0</v>
      </c>
    </row>
    <row r="17777" spans="1:4">
      <c r="A17777" s="371">
        <v>1104</v>
      </c>
      <c r="B17777" s="371">
        <v>2172</v>
      </c>
      <c r="C17777" s="375" t="s">
        <v>18401</v>
      </c>
      <c r="D17777" s="377">
        <v>2</v>
      </c>
    </row>
    <row r="17778" spans="1:4">
      <c r="A17778" s="371">
        <v>1105</v>
      </c>
      <c r="B17778" s="371">
        <v>2172</v>
      </c>
      <c r="C17778" s="375" t="s">
        <v>18402</v>
      </c>
      <c r="D17778" s="377">
        <v>2</v>
      </c>
    </row>
    <row r="17779" spans="1:4">
      <c r="A17779" s="371">
        <v>1106</v>
      </c>
      <c r="B17779" s="371">
        <v>2172</v>
      </c>
      <c r="C17779" s="375" t="s">
        <v>18403</v>
      </c>
      <c r="D17779" s="377">
        <v>2</v>
      </c>
    </row>
    <row r="17780" spans="1:4">
      <c r="A17780" s="371">
        <v>1107</v>
      </c>
      <c r="B17780" s="371">
        <v>2172</v>
      </c>
      <c r="C17780" s="375" t="s">
        <v>18404</v>
      </c>
      <c r="D17780" s="377">
        <v>0</v>
      </c>
    </row>
    <row r="17781" spans="1:4">
      <c r="A17781" s="371">
        <v>1109</v>
      </c>
      <c r="B17781" s="371">
        <v>2172</v>
      </c>
      <c r="C17781" s="375" t="s">
        <v>18405</v>
      </c>
      <c r="D17781" s="377">
        <v>2</v>
      </c>
    </row>
    <row r="17782" spans="1:4">
      <c r="A17782" s="371">
        <v>1113</v>
      </c>
      <c r="B17782" s="371">
        <v>2172</v>
      </c>
      <c r="C17782" s="375" t="s">
        <v>18406</v>
      </c>
      <c r="D17782" s="377">
        <v>2</v>
      </c>
    </row>
    <row r="17783" spans="1:4">
      <c r="A17783" s="371">
        <v>1114</v>
      </c>
      <c r="B17783" s="371">
        <v>2172</v>
      </c>
      <c r="C17783" s="375" t="s">
        <v>18407</v>
      </c>
      <c r="D17783" s="377">
        <v>2</v>
      </c>
    </row>
    <row r="17784" spans="1:4">
      <c r="A17784" s="371">
        <v>1115</v>
      </c>
      <c r="B17784" s="371">
        <v>2172</v>
      </c>
      <c r="C17784" s="375" t="s">
        <v>18408</v>
      </c>
      <c r="D17784" s="377">
        <v>2</v>
      </c>
    </row>
    <row r="17785" spans="1:4">
      <c r="A17785" s="371">
        <v>1120</v>
      </c>
      <c r="B17785" s="371">
        <v>2172</v>
      </c>
      <c r="C17785" s="375" t="s">
        <v>18409</v>
      </c>
      <c r="D17785" s="377">
        <v>2</v>
      </c>
    </row>
    <row r="17786" spans="1:4">
      <c r="A17786" s="371">
        <v>1121</v>
      </c>
      <c r="B17786" s="371">
        <v>2172</v>
      </c>
      <c r="C17786" s="375" t="s">
        <v>18410</v>
      </c>
      <c r="D17786" s="377">
        <v>0</v>
      </c>
    </row>
    <row r="17787" spans="1:4">
      <c r="A17787" s="371">
        <v>1123</v>
      </c>
      <c r="B17787" s="371">
        <v>2172</v>
      </c>
      <c r="C17787" s="375" t="s">
        <v>18411</v>
      </c>
      <c r="D17787" s="377">
        <v>2</v>
      </c>
    </row>
    <row r="17788" spans="1:4">
      <c r="A17788" s="371">
        <v>1124</v>
      </c>
      <c r="B17788" s="371">
        <v>2172</v>
      </c>
      <c r="C17788" s="375" t="s">
        <v>18412</v>
      </c>
      <c r="D17788" s="377">
        <v>0</v>
      </c>
    </row>
    <row r="17789" spans="1:4">
      <c r="A17789" s="371">
        <v>1125</v>
      </c>
      <c r="B17789" s="371">
        <v>2172</v>
      </c>
      <c r="C17789" s="375" t="s">
        <v>18413</v>
      </c>
      <c r="D17789" s="377">
        <v>0</v>
      </c>
    </row>
    <row r="17790" spans="1:4">
      <c r="A17790" s="371">
        <v>1126</v>
      </c>
      <c r="B17790" s="371">
        <v>2172</v>
      </c>
      <c r="C17790" s="375" t="s">
        <v>18414</v>
      </c>
      <c r="D17790" s="377">
        <v>0</v>
      </c>
    </row>
    <row r="17791" spans="1:4">
      <c r="A17791" s="371">
        <v>1127</v>
      </c>
      <c r="B17791" s="371">
        <v>2172</v>
      </c>
      <c r="C17791" s="375" t="s">
        <v>18415</v>
      </c>
      <c r="D17791" s="377">
        <v>2</v>
      </c>
    </row>
    <row r="17792" spans="1:4">
      <c r="A17792" s="371">
        <v>1128</v>
      </c>
      <c r="B17792" s="371">
        <v>2172</v>
      </c>
      <c r="C17792" s="375" t="s">
        <v>18416</v>
      </c>
      <c r="D17792" s="377">
        <v>2</v>
      </c>
    </row>
    <row r="17793" spans="1:4">
      <c r="A17793" s="371">
        <v>1129</v>
      </c>
      <c r="B17793" s="371">
        <v>2172</v>
      </c>
      <c r="C17793" s="375" t="s">
        <v>18417</v>
      </c>
      <c r="D17793" s="377">
        <v>2</v>
      </c>
    </row>
    <row r="17794" spans="1:4">
      <c r="A17794" s="371">
        <v>1130</v>
      </c>
      <c r="B17794" s="371">
        <v>2172</v>
      </c>
      <c r="C17794" s="375" t="s">
        <v>18418</v>
      </c>
      <c r="D17794" s="377">
        <v>2</v>
      </c>
    </row>
    <row r="17795" spans="1:4">
      <c r="A17795" s="371">
        <v>1131</v>
      </c>
      <c r="B17795" s="371">
        <v>2172</v>
      </c>
      <c r="C17795" s="375" t="s">
        <v>18419</v>
      </c>
      <c r="D17795" s="377">
        <v>0</v>
      </c>
    </row>
    <row r="17796" spans="1:4">
      <c r="A17796" s="371">
        <v>1132</v>
      </c>
      <c r="B17796" s="371">
        <v>2172</v>
      </c>
      <c r="C17796" s="375" t="s">
        <v>18420</v>
      </c>
      <c r="D17796" s="377">
        <v>2</v>
      </c>
    </row>
    <row r="17797" spans="1:4">
      <c r="A17797" s="371">
        <v>1137</v>
      </c>
      <c r="B17797" s="371">
        <v>2172</v>
      </c>
      <c r="C17797" s="375" t="s">
        <v>18421</v>
      </c>
      <c r="D17797" s="377">
        <v>2</v>
      </c>
    </row>
    <row r="17798" spans="1:4">
      <c r="A17798" s="371">
        <v>1151</v>
      </c>
      <c r="B17798" s="371">
        <v>2172</v>
      </c>
      <c r="C17798" s="375" t="s">
        <v>18422</v>
      </c>
      <c r="D17798" s="377">
        <v>0</v>
      </c>
    </row>
    <row r="17799" spans="1:4">
      <c r="A17799" s="371">
        <v>1152</v>
      </c>
      <c r="B17799" s="371">
        <v>2172</v>
      </c>
      <c r="C17799" s="375" t="s">
        <v>18423</v>
      </c>
      <c r="D17799" s="377">
        <v>0</v>
      </c>
    </row>
    <row r="17800" spans="1:4">
      <c r="A17800" s="371">
        <v>1153</v>
      </c>
      <c r="B17800" s="371">
        <v>2172</v>
      </c>
      <c r="C17800" s="375" t="s">
        <v>18424</v>
      </c>
      <c r="D17800" s="377">
        <v>2</v>
      </c>
    </row>
    <row r="17801" spans="1:4">
      <c r="A17801" s="371">
        <v>1157</v>
      </c>
      <c r="B17801" s="371">
        <v>2172</v>
      </c>
      <c r="C17801" s="375" t="s">
        <v>18425</v>
      </c>
      <c r="D17801" s="377">
        <v>2</v>
      </c>
    </row>
    <row r="17802" spans="1:4">
      <c r="A17802" s="371">
        <v>1175</v>
      </c>
      <c r="B17802" s="371">
        <v>2172</v>
      </c>
      <c r="C17802" s="375" t="s">
        <v>18426</v>
      </c>
      <c r="D17802" s="377">
        <v>0</v>
      </c>
    </row>
    <row r="17803" spans="1:4">
      <c r="A17803" s="371">
        <v>1181</v>
      </c>
      <c r="B17803" s="371">
        <v>2172</v>
      </c>
      <c r="C17803" s="375" t="s">
        <v>18427</v>
      </c>
      <c r="D17803" s="377">
        <v>0</v>
      </c>
    </row>
    <row r="17804" spans="1:4">
      <c r="A17804" s="371">
        <v>1183</v>
      </c>
      <c r="B17804" s="371">
        <v>2172</v>
      </c>
      <c r="C17804" s="375" t="s">
        <v>18428</v>
      </c>
      <c r="D17804" s="377">
        <v>2</v>
      </c>
    </row>
    <row r="17805" spans="1:4">
      <c r="A17805" s="371">
        <v>1185</v>
      </c>
      <c r="B17805" s="371">
        <v>2172</v>
      </c>
      <c r="C17805" s="375" t="s">
        <v>18429</v>
      </c>
      <c r="D17805" s="377">
        <v>2</v>
      </c>
    </row>
    <row r="17806" spans="1:4">
      <c r="A17806" s="371">
        <v>1186</v>
      </c>
      <c r="B17806" s="371">
        <v>2172</v>
      </c>
      <c r="C17806" s="375" t="s">
        <v>18430</v>
      </c>
      <c r="D17806" s="377">
        <v>0</v>
      </c>
    </row>
    <row r="17807" spans="1:4">
      <c r="A17807" s="371">
        <v>1187</v>
      </c>
      <c r="B17807" s="371">
        <v>2172</v>
      </c>
      <c r="C17807" s="375" t="s">
        <v>18431</v>
      </c>
      <c r="D17807" s="377">
        <v>0</v>
      </c>
    </row>
    <row r="17808" spans="1:4">
      <c r="A17808" s="371">
        <v>1188</v>
      </c>
      <c r="B17808" s="371">
        <v>2172</v>
      </c>
      <c r="C17808" s="375" t="s">
        <v>18432</v>
      </c>
      <c r="D17808" s="377">
        <v>0</v>
      </c>
    </row>
    <row r="17809" spans="1:4">
      <c r="A17809" s="371">
        <v>1189</v>
      </c>
      <c r="B17809" s="371">
        <v>2172</v>
      </c>
      <c r="C17809" s="375" t="s">
        <v>18433</v>
      </c>
      <c r="D17809" s="377">
        <v>0</v>
      </c>
    </row>
    <row r="17810" spans="1:4">
      <c r="A17810" s="371">
        <v>1190</v>
      </c>
      <c r="B17810" s="371">
        <v>2172</v>
      </c>
      <c r="C17810" s="375" t="s">
        <v>18434</v>
      </c>
      <c r="D17810" s="377">
        <v>0</v>
      </c>
    </row>
    <row r="17811" spans="1:4">
      <c r="A17811" s="371">
        <v>1192</v>
      </c>
      <c r="B17811" s="371">
        <v>2172</v>
      </c>
      <c r="C17811" s="375" t="s">
        <v>18435</v>
      </c>
      <c r="D17811" s="377">
        <v>0</v>
      </c>
    </row>
    <row r="17812" spans="1:4">
      <c r="A17812" s="371">
        <v>1193</v>
      </c>
      <c r="B17812" s="371">
        <v>2172</v>
      </c>
      <c r="C17812" s="375" t="s">
        <v>18436</v>
      </c>
      <c r="D17812" s="377">
        <v>0</v>
      </c>
    </row>
    <row r="17813" spans="1:4">
      <c r="A17813" s="371">
        <v>1194</v>
      </c>
      <c r="B17813" s="371">
        <v>2172</v>
      </c>
      <c r="C17813" s="375" t="s">
        <v>18437</v>
      </c>
      <c r="D17813" s="377">
        <v>0</v>
      </c>
    </row>
    <row r="17814" spans="1:4">
      <c r="A17814" s="371">
        <v>1199</v>
      </c>
      <c r="B17814" s="371">
        <v>2172</v>
      </c>
      <c r="C17814" s="375" t="s">
        <v>18438</v>
      </c>
      <c r="D17814" s="377">
        <v>0</v>
      </c>
    </row>
    <row r="17815" spans="1:4">
      <c r="A17815" s="371">
        <v>1201</v>
      </c>
      <c r="B17815" s="371">
        <v>2172</v>
      </c>
      <c r="C17815" s="375" t="s">
        <v>18439</v>
      </c>
      <c r="D17815" s="377">
        <v>2</v>
      </c>
    </row>
    <row r="17816" spans="1:4">
      <c r="A17816" s="371">
        <v>1203</v>
      </c>
      <c r="B17816" s="371">
        <v>2172</v>
      </c>
      <c r="C17816" s="375" t="s">
        <v>18440</v>
      </c>
      <c r="D17816" s="377">
        <v>2</v>
      </c>
    </row>
    <row r="17817" spans="1:4">
      <c r="A17817" s="371">
        <v>1206</v>
      </c>
      <c r="B17817" s="371">
        <v>2172</v>
      </c>
      <c r="C17817" s="375" t="s">
        <v>18441</v>
      </c>
      <c r="D17817" s="377">
        <v>0</v>
      </c>
    </row>
    <row r="17818" spans="1:4">
      <c r="A17818" s="371">
        <v>1210</v>
      </c>
      <c r="B17818" s="371">
        <v>2172</v>
      </c>
      <c r="C17818" s="375" t="s">
        <v>18442</v>
      </c>
      <c r="D17818" s="377">
        <v>2</v>
      </c>
    </row>
    <row r="17819" spans="1:4">
      <c r="A17819" s="371">
        <v>1256</v>
      </c>
      <c r="B17819" s="371">
        <v>2172</v>
      </c>
      <c r="C17819" s="375" t="s">
        <v>18443</v>
      </c>
      <c r="D17819" s="377">
        <v>0</v>
      </c>
    </row>
    <row r="17820" spans="1:4">
      <c r="A17820" s="371">
        <v>1257</v>
      </c>
      <c r="B17820" s="371">
        <v>2172</v>
      </c>
      <c r="C17820" s="375" t="s">
        <v>18444</v>
      </c>
      <c r="D17820" s="377">
        <v>2</v>
      </c>
    </row>
    <row r="17821" spans="1:4">
      <c r="A17821" s="371">
        <v>1260</v>
      </c>
      <c r="B17821" s="371">
        <v>2172</v>
      </c>
      <c r="C17821" s="375" t="s">
        <v>18445</v>
      </c>
      <c r="D17821" s="377">
        <v>0</v>
      </c>
    </row>
    <row r="17822" spans="1:4">
      <c r="A17822" s="371">
        <v>1261</v>
      </c>
      <c r="B17822" s="371">
        <v>2172</v>
      </c>
      <c r="C17822" s="375" t="s">
        <v>18446</v>
      </c>
      <c r="D17822" s="377">
        <v>0</v>
      </c>
    </row>
    <row r="17823" spans="1:4">
      <c r="A17823" s="371">
        <v>1262</v>
      </c>
      <c r="B17823" s="371">
        <v>2172</v>
      </c>
      <c r="C17823" s="375" t="s">
        <v>18447</v>
      </c>
      <c r="D17823" s="377">
        <v>0</v>
      </c>
    </row>
    <row r="17824" spans="1:4">
      <c r="A17824" s="371">
        <v>2095</v>
      </c>
      <c r="B17824" s="371">
        <v>2172</v>
      </c>
      <c r="C17824" s="375" t="s">
        <v>18448</v>
      </c>
      <c r="D17824" s="377">
        <v>0</v>
      </c>
    </row>
    <row r="17825" spans="1:4">
      <c r="A17825" s="371">
        <v>2096</v>
      </c>
      <c r="B17825" s="371">
        <v>2172</v>
      </c>
      <c r="C17825" s="375" t="s">
        <v>18449</v>
      </c>
      <c r="D17825" s="377">
        <v>0</v>
      </c>
    </row>
    <row r="17826" spans="1:4">
      <c r="A17826" s="371">
        <v>2100</v>
      </c>
      <c r="B17826" s="371">
        <v>2172</v>
      </c>
      <c r="C17826" s="375" t="s">
        <v>18450</v>
      </c>
      <c r="D17826" s="377">
        <v>0</v>
      </c>
    </row>
    <row r="17827" spans="1:4">
      <c r="A17827" s="371">
        <v>2102</v>
      </c>
      <c r="B17827" s="371">
        <v>2172</v>
      </c>
      <c r="C17827" s="375" t="s">
        <v>18451</v>
      </c>
      <c r="D17827" s="377">
        <v>0</v>
      </c>
    </row>
    <row r="17828" spans="1:4">
      <c r="A17828" s="371">
        <v>2103</v>
      </c>
      <c r="B17828" s="371">
        <v>2172</v>
      </c>
      <c r="C17828" s="375" t="s">
        <v>18452</v>
      </c>
      <c r="D17828" s="377">
        <v>0</v>
      </c>
    </row>
    <row r="17829" spans="1:4">
      <c r="A17829" s="371">
        <v>2104</v>
      </c>
      <c r="B17829" s="371">
        <v>2172</v>
      </c>
      <c r="C17829" s="375" t="s">
        <v>18453</v>
      </c>
      <c r="D17829" s="377">
        <v>0</v>
      </c>
    </row>
    <row r="17830" spans="1:4">
      <c r="A17830" s="371">
        <v>2105</v>
      </c>
      <c r="B17830" s="371">
        <v>2172</v>
      </c>
      <c r="C17830" s="375" t="s">
        <v>18454</v>
      </c>
      <c r="D17830" s="377">
        <v>0</v>
      </c>
    </row>
    <row r="17831" spans="1:4">
      <c r="A17831" s="371">
        <v>2108</v>
      </c>
      <c r="B17831" s="371">
        <v>2172</v>
      </c>
      <c r="C17831" s="375" t="s">
        <v>18455</v>
      </c>
      <c r="D17831" s="377">
        <v>2</v>
      </c>
    </row>
    <row r="17832" spans="1:4">
      <c r="A17832" s="371">
        <v>2109</v>
      </c>
      <c r="B17832" s="371">
        <v>2172</v>
      </c>
      <c r="C17832" s="375" t="s">
        <v>18456</v>
      </c>
      <c r="D17832" s="377">
        <v>2</v>
      </c>
    </row>
    <row r="17833" spans="1:4">
      <c r="A17833" s="371">
        <v>2110</v>
      </c>
      <c r="B17833" s="371">
        <v>2172</v>
      </c>
      <c r="C17833" s="375" t="s">
        <v>18457</v>
      </c>
      <c r="D17833" s="377">
        <v>2</v>
      </c>
    </row>
    <row r="17834" spans="1:4">
      <c r="A17834" s="371">
        <v>2111</v>
      </c>
      <c r="B17834" s="371">
        <v>2172</v>
      </c>
      <c r="C17834" s="375" t="s">
        <v>18458</v>
      </c>
      <c r="D17834" s="377">
        <v>2</v>
      </c>
    </row>
    <row r="17835" spans="1:4">
      <c r="A17835" s="371">
        <v>2112</v>
      </c>
      <c r="B17835" s="371">
        <v>2172</v>
      </c>
      <c r="C17835" s="375" t="s">
        <v>18459</v>
      </c>
      <c r="D17835" s="377">
        <v>2</v>
      </c>
    </row>
    <row r="17836" spans="1:4">
      <c r="A17836" s="371">
        <v>2113</v>
      </c>
      <c r="B17836" s="371">
        <v>2172</v>
      </c>
      <c r="C17836" s="375" t="s">
        <v>18460</v>
      </c>
      <c r="D17836" s="377">
        <v>0</v>
      </c>
    </row>
    <row r="17837" spans="1:4">
      <c r="A17837" s="371">
        <v>2115</v>
      </c>
      <c r="B17837" s="371">
        <v>2172</v>
      </c>
      <c r="C17837" s="375" t="s">
        <v>18461</v>
      </c>
      <c r="D17837" s="377">
        <v>2</v>
      </c>
    </row>
    <row r="17838" spans="1:4">
      <c r="A17838" s="371">
        <v>2116</v>
      </c>
      <c r="B17838" s="371">
        <v>2172</v>
      </c>
      <c r="C17838" s="375" t="s">
        <v>18462</v>
      </c>
      <c r="D17838" s="377">
        <v>2</v>
      </c>
    </row>
    <row r="17839" spans="1:4">
      <c r="A17839" s="371">
        <v>2117</v>
      </c>
      <c r="B17839" s="371">
        <v>2172</v>
      </c>
      <c r="C17839" s="375" t="s">
        <v>18463</v>
      </c>
      <c r="D17839" s="377">
        <v>2</v>
      </c>
    </row>
    <row r="17840" spans="1:4">
      <c r="A17840" s="371">
        <v>2121</v>
      </c>
      <c r="B17840" s="371">
        <v>2172</v>
      </c>
      <c r="C17840" s="375" t="s">
        <v>18464</v>
      </c>
      <c r="D17840" s="377">
        <v>2</v>
      </c>
    </row>
    <row r="17841" spans="1:4">
      <c r="A17841" s="371">
        <v>2122</v>
      </c>
      <c r="B17841" s="371">
        <v>2172</v>
      </c>
      <c r="C17841" s="375" t="s">
        <v>18465</v>
      </c>
      <c r="D17841" s="377">
        <v>0</v>
      </c>
    </row>
    <row r="17842" spans="1:4">
      <c r="A17842" s="371">
        <v>2123</v>
      </c>
      <c r="B17842" s="371">
        <v>2172</v>
      </c>
      <c r="C17842" s="375" t="s">
        <v>18466</v>
      </c>
      <c r="D17842" s="377">
        <v>2</v>
      </c>
    </row>
    <row r="17843" spans="1:4">
      <c r="A17843" s="371">
        <v>2125</v>
      </c>
      <c r="B17843" s="371">
        <v>2172</v>
      </c>
      <c r="C17843" s="375" t="s">
        <v>18467</v>
      </c>
      <c r="D17843" s="377">
        <v>2</v>
      </c>
    </row>
    <row r="17844" spans="1:4">
      <c r="A17844" s="371">
        <v>2130</v>
      </c>
      <c r="B17844" s="371">
        <v>2172</v>
      </c>
      <c r="C17844" s="375" t="s">
        <v>18468</v>
      </c>
      <c r="D17844" s="377">
        <v>2</v>
      </c>
    </row>
    <row r="17845" spans="1:4">
      <c r="A17845" s="371">
        <v>2132</v>
      </c>
      <c r="B17845" s="371">
        <v>2172</v>
      </c>
      <c r="C17845" s="375" t="s">
        <v>18469</v>
      </c>
      <c r="D17845" s="377">
        <v>2</v>
      </c>
    </row>
    <row r="17846" spans="1:4">
      <c r="A17846" s="371">
        <v>2133</v>
      </c>
      <c r="B17846" s="371">
        <v>2172</v>
      </c>
      <c r="C17846" s="375" t="s">
        <v>18470</v>
      </c>
      <c r="D17846" s="377">
        <v>2</v>
      </c>
    </row>
    <row r="17847" spans="1:4">
      <c r="A17847" s="371">
        <v>2135</v>
      </c>
      <c r="B17847" s="371">
        <v>2172</v>
      </c>
      <c r="C17847" s="375" t="s">
        <v>18471</v>
      </c>
      <c r="D17847" s="377">
        <v>2</v>
      </c>
    </row>
    <row r="17848" spans="1:4">
      <c r="A17848" s="371">
        <v>2136</v>
      </c>
      <c r="B17848" s="371">
        <v>2172</v>
      </c>
      <c r="C17848" s="375" t="s">
        <v>18472</v>
      </c>
      <c r="D17848" s="377">
        <v>2</v>
      </c>
    </row>
    <row r="17849" spans="1:4">
      <c r="A17849" s="371">
        <v>2137</v>
      </c>
      <c r="B17849" s="371">
        <v>2172</v>
      </c>
      <c r="C17849" s="375" t="s">
        <v>18473</v>
      </c>
      <c r="D17849" s="377">
        <v>2</v>
      </c>
    </row>
    <row r="17850" spans="1:4">
      <c r="A17850" s="371">
        <v>2139</v>
      </c>
      <c r="B17850" s="371">
        <v>2172</v>
      </c>
      <c r="C17850" s="375" t="s">
        <v>18474</v>
      </c>
      <c r="D17850" s="377">
        <v>0</v>
      </c>
    </row>
    <row r="17851" spans="1:4">
      <c r="A17851" s="371">
        <v>2142</v>
      </c>
      <c r="B17851" s="371">
        <v>2172</v>
      </c>
      <c r="C17851" s="375" t="s">
        <v>18475</v>
      </c>
      <c r="D17851" s="377">
        <v>0</v>
      </c>
    </row>
    <row r="17852" spans="1:4">
      <c r="A17852" s="371">
        <v>2146</v>
      </c>
      <c r="B17852" s="371">
        <v>2172</v>
      </c>
      <c r="C17852" s="375" t="s">
        <v>18476</v>
      </c>
      <c r="D17852" s="377">
        <v>0</v>
      </c>
    </row>
    <row r="17853" spans="1:4">
      <c r="A17853" s="371">
        <v>2148</v>
      </c>
      <c r="B17853" s="371">
        <v>2172</v>
      </c>
      <c r="C17853" s="375" t="s">
        <v>18477</v>
      </c>
      <c r="D17853" s="377">
        <v>0</v>
      </c>
    </row>
    <row r="17854" spans="1:4">
      <c r="A17854" s="371">
        <v>2149</v>
      </c>
      <c r="B17854" s="371">
        <v>2172</v>
      </c>
      <c r="C17854" s="375" t="s">
        <v>18478</v>
      </c>
      <c r="D17854" s="377">
        <v>0</v>
      </c>
    </row>
    <row r="17855" spans="1:4">
      <c r="A17855" s="371">
        <v>2151</v>
      </c>
      <c r="B17855" s="371">
        <v>2172</v>
      </c>
      <c r="C17855" s="375" t="s">
        <v>18479</v>
      </c>
      <c r="D17855" s="377">
        <v>2</v>
      </c>
    </row>
    <row r="17856" spans="1:4">
      <c r="A17856" s="371">
        <v>2152</v>
      </c>
      <c r="B17856" s="371">
        <v>2172</v>
      </c>
      <c r="C17856" s="375" t="s">
        <v>18480</v>
      </c>
      <c r="D17856" s="377">
        <v>0</v>
      </c>
    </row>
    <row r="17857" spans="1:4">
      <c r="A17857" s="371">
        <v>2153</v>
      </c>
      <c r="B17857" s="371">
        <v>2172</v>
      </c>
      <c r="C17857" s="375" t="s">
        <v>18481</v>
      </c>
      <c r="D17857" s="377">
        <v>0</v>
      </c>
    </row>
    <row r="17858" spans="1:4">
      <c r="A17858" s="371">
        <v>2154</v>
      </c>
      <c r="B17858" s="371">
        <v>2172</v>
      </c>
      <c r="C17858" s="375" t="s">
        <v>18482</v>
      </c>
      <c r="D17858" s="377">
        <v>0</v>
      </c>
    </row>
    <row r="17859" spans="1:4">
      <c r="A17859" s="371">
        <v>2155</v>
      </c>
      <c r="B17859" s="371">
        <v>2172</v>
      </c>
      <c r="C17859" s="375" t="s">
        <v>18483</v>
      </c>
      <c r="D17859" s="377">
        <v>0</v>
      </c>
    </row>
    <row r="17860" spans="1:4">
      <c r="A17860" s="371">
        <v>2156</v>
      </c>
      <c r="B17860" s="371">
        <v>2172</v>
      </c>
      <c r="C17860" s="375" t="s">
        <v>18484</v>
      </c>
      <c r="D17860" s="377">
        <v>0</v>
      </c>
    </row>
    <row r="17861" spans="1:4">
      <c r="A17861" s="371">
        <v>2162</v>
      </c>
      <c r="B17861" s="371">
        <v>2172</v>
      </c>
      <c r="C17861" s="375" t="s">
        <v>18485</v>
      </c>
      <c r="D17861" s="377">
        <v>0</v>
      </c>
    </row>
    <row r="17862" spans="1:4">
      <c r="A17862" s="371">
        <v>2163</v>
      </c>
      <c r="B17862" s="371">
        <v>2172</v>
      </c>
      <c r="C17862" s="375" t="s">
        <v>18486</v>
      </c>
      <c r="D17862" s="377">
        <v>0</v>
      </c>
    </row>
    <row r="17863" spans="1:4">
      <c r="A17863" s="371">
        <v>2164</v>
      </c>
      <c r="B17863" s="371">
        <v>2172</v>
      </c>
      <c r="C17863" s="375" t="s">
        <v>18487</v>
      </c>
      <c r="D17863" s="377">
        <v>0</v>
      </c>
    </row>
    <row r="17864" spans="1:4">
      <c r="A17864" s="371">
        <v>2169</v>
      </c>
      <c r="B17864" s="371">
        <v>2172</v>
      </c>
      <c r="C17864" s="375" t="s">
        <v>18488</v>
      </c>
      <c r="D17864" s="377">
        <v>0</v>
      </c>
    </row>
    <row r="17865" spans="1:4">
      <c r="A17865" s="371">
        <v>2171</v>
      </c>
      <c r="B17865" s="371">
        <v>2172</v>
      </c>
      <c r="C17865" s="375" t="s">
        <v>18489</v>
      </c>
      <c r="D17865" s="377">
        <v>0</v>
      </c>
    </row>
    <row r="17866" spans="1:4">
      <c r="A17866" s="371">
        <v>2172</v>
      </c>
      <c r="B17866" s="371">
        <v>2172</v>
      </c>
      <c r="C17866" s="375" t="s">
        <v>18490</v>
      </c>
      <c r="D17866" s="377" t="s">
        <v>94</v>
      </c>
    </row>
    <row r="17867" spans="1:4">
      <c r="A17867" s="371">
        <v>2173</v>
      </c>
      <c r="B17867" s="371">
        <v>2172</v>
      </c>
      <c r="C17867" s="375" t="s">
        <v>18491</v>
      </c>
      <c r="D17867" s="377">
        <v>0</v>
      </c>
    </row>
    <row r="17868" spans="1:4">
      <c r="A17868" s="371">
        <v>2174</v>
      </c>
      <c r="B17868" s="371">
        <v>2172</v>
      </c>
      <c r="C17868" s="375" t="s">
        <v>18492</v>
      </c>
      <c r="D17868" s="377">
        <v>0</v>
      </c>
    </row>
    <row r="17869" spans="1:4">
      <c r="A17869" s="371">
        <v>2175</v>
      </c>
      <c r="B17869" s="371">
        <v>2172</v>
      </c>
      <c r="C17869" s="375" t="s">
        <v>18493</v>
      </c>
      <c r="D17869" s="377">
        <v>0</v>
      </c>
    </row>
    <row r="17870" spans="1:4">
      <c r="A17870" s="371">
        <v>2176</v>
      </c>
      <c r="B17870" s="371">
        <v>2172</v>
      </c>
      <c r="C17870" s="375" t="s">
        <v>18494</v>
      </c>
      <c r="D17870" s="377">
        <v>0</v>
      </c>
    </row>
    <row r="17871" spans="1:4">
      <c r="A17871" s="371">
        <v>2177</v>
      </c>
      <c r="B17871" s="371">
        <v>2172</v>
      </c>
      <c r="C17871" s="375" t="s">
        <v>18495</v>
      </c>
      <c r="D17871" s="377">
        <v>0</v>
      </c>
    </row>
    <row r="17872" spans="1:4">
      <c r="A17872" s="371">
        <v>2178</v>
      </c>
      <c r="B17872" s="371">
        <v>2172</v>
      </c>
      <c r="C17872" s="375" t="s">
        <v>18496</v>
      </c>
      <c r="D17872" s="377">
        <v>2</v>
      </c>
    </row>
    <row r="17873" spans="1:4">
      <c r="A17873" s="371">
        <v>2179</v>
      </c>
      <c r="B17873" s="371">
        <v>2172</v>
      </c>
      <c r="C17873" s="375" t="s">
        <v>18497</v>
      </c>
      <c r="D17873" s="377">
        <v>2</v>
      </c>
    </row>
    <row r="17874" spans="1:4">
      <c r="A17874" s="371">
        <v>2180</v>
      </c>
      <c r="B17874" s="371">
        <v>2172</v>
      </c>
      <c r="C17874" s="375" t="s">
        <v>18498</v>
      </c>
      <c r="D17874" s="377">
        <v>2</v>
      </c>
    </row>
    <row r="17875" spans="1:4">
      <c r="A17875" s="371">
        <v>2182</v>
      </c>
      <c r="B17875" s="371">
        <v>2172</v>
      </c>
      <c r="C17875" s="375" t="s">
        <v>18499</v>
      </c>
      <c r="D17875" s="377">
        <v>2</v>
      </c>
    </row>
    <row r="17876" spans="1:4">
      <c r="A17876" s="371">
        <v>2183</v>
      </c>
      <c r="B17876" s="371">
        <v>2172</v>
      </c>
      <c r="C17876" s="375" t="s">
        <v>18500</v>
      </c>
      <c r="D17876" s="377">
        <v>2</v>
      </c>
    </row>
    <row r="17877" spans="1:4">
      <c r="A17877" s="371">
        <v>2184</v>
      </c>
      <c r="B17877" s="371">
        <v>2172</v>
      </c>
      <c r="C17877" s="375" t="s">
        <v>18501</v>
      </c>
      <c r="D17877" s="377">
        <v>0</v>
      </c>
    </row>
    <row r="17878" spans="1:4">
      <c r="A17878" s="371">
        <v>2185</v>
      </c>
      <c r="B17878" s="371">
        <v>2172</v>
      </c>
      <c r="C17878" s="375" t="s">
        <v>18502</v>
      </c>
      <c r="D17878" s="377">
        <v>0</v>
      </c>
    </row>
    <row r="17879" spans="1:4">
      <c r="A17879" s="371">
        <v>2187</v>
      </c>
      <c r="B17879" s="371">
        <v>2172</v>
      </c>
      <c r="C17879" s="375" t="s">
        <v>18503</v>
      </c>
      <c r="D17879" s="377">
        <v>2</v>
      </c>
    </row>
    <row r="17880" spans="1:4">
      <c r="A17880" s="371">
        <v>2188</v>
      </c>
      <c r="B17880" s="371">
        <v>2172</v>
      </c>
      <c r="C17880" s="375" t="s">
        <v>18504</v>
      </c>
      <c r="D17880" s="377">
        <v>2</v>
      </c>
    </row>
    <row r="17881" spans="1:4">
      <c r="A17881" s="371">
        <v>2189</v>
      </c>
      <c r="B17881" s="371">
        <v>2172</v>
      </c>
      <c r="C17881" s="375" t="s">
        <v>18505</v>
      </c>
      <c r="D17881" s="377">
        <v>0</v>
      </c>
    </row>
    <row r="17882" spans="1:4">
      <c r="A17882" s="371">
        <v>2192</v>
      </c>
      <c r="B17882" s="371">
        <v>2172</v>
      </c>
      <c r="C17882" s="375" t="s">
        <v>18506</v>
      </c>
      <c r="D17882" s="377">
        <v>0</v>
      </c>
    </row>
    <row r="17883" spans="1:4">
      <c r="A17883" s="371">
        <v>2196</v>
      </c>
      <c r="B17883" s="371">
        <v>2172</v>
      </c>
      <c r="C17883" s="375" t="s">
        <v>18507</v>
      </c>
      <c r="D17883" s="377">
        <v>2</v>
      </c>
    </row>
    <row r="17884" spans="1:4">
      <c r="A17884" s="371">
        <v>2197</v>
      </c>
      <c r="B17884" s="371">
        <v>2172</v>
      </c>
      <c r="C17884" s="375" t="s">
        <v>18508</v>
      </c>
      <c r="D17884" s="377">
        <v>0</v>
      </c>
    </row>
    <row r="17885" spans="1:4">
      <c r="A17885" s="371">
        <v>2199</v>
      </c>
      <c r="B17885" s="371">
        <v>2172</v>
      </c>
      <c r="C17885" s="375" t="s">
        <v>18509</v>
      </c>
      <c r="D17885" s="377">
        <v>0</v>
      </c>
    </row>
    <row r="17886" spans="1:4">
      <c r="A17886" s="371">
        <v>2201</v>
      </c>
      <c r="B17886" s="371">
        <v>2172</v>
      </c>
      <c r="C17886" s="375" t="s">
        <v>18510</v>
      </c>
      <c r="D17886" s="377">
        <v>0</v>
      </c>
    </row>
    <row r="17887" spans="1:4">
      <c r="A17887" s="371">
        <v>2202</v>
      </c>
      <c r="B17887" s="371">
        <v>2172</v>
      </c>
      <c r="C17887" s="375" t="s">
        <v>18511</v>
      </c>
      <c r="D17887" s="377">
        <v>2</v>
      </c>
    </row>
    <row r="17888" spans="1:4">
      <c r="A17888" s="371">
        <v>2203</v>
      </c>
      <c r="B17888" s="371">
        <v>2172</v>
      </c>
      <c r="C17888" s="375" t="s">
        <v>18512</v>
      </c>
      <c r="D17888" s="377">
        <v>2</v>
      </c>
    </row>
    <row r="17889" spans="1:4">
      <c r="A17889" s="371">
        <v>2206</v>
      </c>
      <c r="B17889" s="371">
        <v>2172</v>
      </c>
      <c r="C17889" s="375" t="s">
        <v>18513</v>
      </c>
      <c r="D17889" s="377">
        <v>0</v>
      </c>
    </row>
    <row r="17890" spans="1:4">
      <c r="A17890" s="371">
        <v>2207</v>
      </c>
      <c r="B17890" s="371">
        <v>2172</v>
      </c>
      <c r="C17890" s="375" t="s">
        <v>18514</v>
      </c>
      <c r="D17890" s="377">
        <v>0</v>
      </c>
    </row>
    <row r="17891" spans="1:4">
      <c r="A17891" s="371">
        <v>2208</v>
      </c>
      <c r="B17891" s="371">
        <v>2172</v>
      </c>
      <c r="C17891" s="375" t="s">
        <v>18515</v>
      </c>
      <c r="D17891" s="377">
        <v>0</v>
      </c>
    </row>
    <row r="17892" spans="1:4">
      <c r="A17892" s="371">
        <v>2209</v>
      </c>
      <c r="B17892" s="371">
        <v>2172</v>
      </c>
      <c r="C17892" s="375" t="s">
        <v>18516</v>
      </c>
      <c r="D17892" s="377">
        <v>0</v>
      </c>
    </row>
    <row r="17893" spans="1:4">
      <c r="A17893" s="371">
        <v>2210</v>
      </c>
      <c r="B17893" s="371">
        <v>2172</v>
      </c>
      <c r="C17893" s="375" t="s">
        <v>18517</v>
      </c>
      <c r="D17893" s="377">
        <v>0</v>
      </c>
    </row>
    <row r="17894" spans="1:4">
      <c r="A17894" s="371">
        <v>2211</v>
      </c>
      <c r="B17894" s="371">
        <v>2172</v>
      </c>
      <c r="C17894" s="375" t="s">
        <v>18518</v>
      </c>
      <c r="D17894" s="377">
        <v>0</v>
      </c>
    </row>
    <row r="17895" spans="1:4">
      <c r="A17895" s="371">
        <v>2212</v>
      </c>
      <c r="B17895" s="371">
        <v>2172</v>
      </c>
      <c r="C17895" s="375" t="s">
        <v>18519</v>
      </c>
      <c r="D17895" s="377">
        <v>2</v>
      </c>
    </row>
    <row r="17896" spans="1:4">
      <c r="A17896" s="371">
        <v>2213</v>
      </c>
      <c r="B17896" s="371">
        <v>2172</v>
      </c>
      <c r="C17896" s="375" t="s">
        <v>18520</v>
      </c>
      <c r="D17896" s="377">
        <v>0</v>
      </c>
    </row>
    <row r="17897" spans="1:4">
      <c r="A17897" s="371">
        <v>2214</v>
      </c>
      <c r="B17897" s="371">
        <v>2172</v>
      </c>
      <c r="C17897" s="375" t="s">
        <v>18521</v>
      </c>
      <c r="D17897" s="377">
        <v>0</v>
      </c>
    </row>
    <row r="17898" spans="1:4">
      <c r="A17898" s="371">
        <v>2215</v>
      </c>
      <c r="B17898" s="371">
        <v>2172</v>
      </c>
      <c r="C17898" s="375" t="s">
        <v>18522</v>
      </c>
      <c r="D17898" s="377">
        <v>2</v>
      </c>
    </row>
    <row r="17899" spans="1:4">
      <c r="A17899" s="371">
        <v>2312</v>
      </c>
      <c r="B17899" s="371">
        <v>2172</v>
      </c>
      <c r="C17899" s="375" t="s">
        <v>18523</v>
      </c>
      <c r="D17899" s="377">
        <v>2</v>
      </c>
    </row>
    <row r="17900" spans="1:4">
      <c r="A17900" s="371">
        <v>2317</v>
      </c>
      <c r="B17900" s="371">
        <v>2172</v>
      </c>
      <c r="C17900" s="375" t="s">
        <v>18524</v>
      </c>
      <c r="D17900" s="377">
        <v>2</v>
      </c>
    </row>
    <row r="17901" spans="1:4">
      <c r="A17901" s="371">
        <v>2322</v>
      </c>
      <c r="B17901" s="371">
        <v>2172</v>
      </c>
      <c r="C17901" s="375" t="s">
        <v>18525</v>
      </c>
      <c r="D17901" s="377">
        <v>2</v>
      </c>
    </row>
    <row r="17902" spans="1:4">
      <c r="A17902" s="371">
        <v>2323</v>
      </c>
      <c r="B17902" s="371">
        <v>2172</v>
      </c>
      <c r="C17902" s="375" t="s">
        <v>18526</v>
      </c>
      <c r="D17902" s="377">
        <v>0</v>
      </c>
    </row>
    <row r="17903" spans="1:4">
      <c r="A17903" s="371">
        <v>2324</v>
      </c>
      <c r="B17903" s="371">
        <v>2172</v>
      </c>
      <c r="C17903" s="375" t="s">
        <v>18527</v>
      </c>
      <c r="D17903" s="377">
        <v>2</v>
      </c>
    </row>
    <row r="17904" spans="1:4">
      <c r="A17904" s="371">
        <v>2326</v>
      </c>
      <c r="B17904" s="371">
        <v>2172</v>
      </c>
      <c r="C17904" s="375" t="s">
        <v>18528</v>
      </c>
      <c r="D17904" s="377">
        <v>2</v>
      </c>
    </row>
    <row r="17905" spans="1:4">
      <c r="A17905" s="371">
        <v>2328</v>
      </c>
      <c r="B17905" s="371">
        <v>2172</v>
      </c>
      <c r="C17905" s="375" t="s">
        <v>18529</v>
      </c>
      <c r="D17905" s="377">
        <v>2</v>
      </c>
    </row>
    <row r="17906" spans="1:4">
      <c r="A17906" s="371">
        <v>2330</v>
      </c>
      <c r="B17906" s="371">
        <v>2172</v>
      </c>
      <c r="C17906" s="375" t="s">
        <v>18530</v>
      </c>
      <c r="D17906" s="377">
        <v>2</v>
      </c>
    </row>
    <row r="17907" spans="1:4">
      <c r="A17907" s="371">
        <v>2338</v>
      </c>
      <c r="B17907" s="371">
        <v>2172</v>
      </c>
      <c r="C17907" s="375" t="s">
        <v>18531</v>
      </c>
      <c r="D17907" s="377">
        <v>2</v>
      </c>
    </row>
    <row r="17908" spans="1:4">
      <c r="A17908" s="371">
        <v>2341</v>
      </c>
      <c r="B17908" s="371">
        <v>2172</v>
      </c>
      <c r="C17908" s="375" t="s">
        <v>18532</v>
      </c>
      <c r="D17908" s="377">
        <v>2</v>
      </c>
    </row>
    <row r="17909" spans="1:4">
      <c r="A17909" s="371">
        <v>2342</v>
      </c>
      <c r="B17909" s="371">
        <v>2172</v>
      </c>
      <c r="C17909" s="375" t="s">
        <v>18533</v>
      </c>
      <c r="D17909" s="377">
        <v>2</v>
      </c>
    </row>
    <row r="17910" spans="1:4">
      <c r="A17910" s="371">
        <v>2343</v>
      </c>
      <c r="B17910" s="371">
        <v>2172</v>
      </c>
      <c r="C17910" s="375" t="s">
        <v>18534</v>
      </c>
      <c r="D17910" s="377">
        <v>2</v>
      </c>
    </row>
    <row r="17911" spans="1:4">
      <c r="A17911" s="371">
        <v>2345</v>
      </c>
      <c r="B17911" s="371">
        <v>2172</v>
      </c>
      <c r="C17911" s="375" t="s">
        <v>18535</v>
      </c>
      <c r="D17911" s="377">
        <v>2</v>
      </c>
    </row>
    <row r="17912" spans="1:4">
      <c r="A17912" s="371">
        <v>2346</v>
      </c>
      <c r="B17912" s="371">
        <v>2172</v>
      </c>
      <c r="C17912" s="375" t="s">
        <v>18536</v>
      </c>
      <c r="D17912" s="377">
        <v>2</v>
      </c>
    </row>
    <row r="17913" spans="1:4">
      <c r="A17913" s="371">
        <v>2347</v>
      </c>
      <c r="B17913" s="371">
        <v>2172</v>
      </c>
      <c r="C17913" s="375" t="s">
        <v>18537</v>
      </c>
      <c r="D17913" s="377">
        <v>2</v>
      </c>
    </row>
    <row r="17914" spans="1:4">
      <c r="A17914" s="371">
        <v>3102</v>
      </c>
      <c r="B17914" s="371">
        <v>2172</v>
      </c>
      <c r="C17914" s="375" t="s">
        <v>18538</v>
      </c>
      <c r="D17914" s="377">
        <v>2</v>
      </c>
    </row>
    <row r="17915" spans="1:4">
      <c r="A17915" s="371">
        <v>3103</v>
      </c>
      <c r="B17915" s="371">
        <v>2172</v>
      </c>
      <c r="C17915" s="375" t="s">
        <v>18539</v>
      </c>
      <c r="D17915" s="377">
        <v>2</v>
      </c>
    </row>
    <row r="17916" spans="1:4">
      <c r="A17916" s="371">
        <v>3104</v>
      </c>
      <c r="B17916" s="371">
        <v>2172</v>
      </c>
      <c r="C17916" s="375" t="s">
        <v>18540</v>
      </c>
      <c r="D17916" s="377">
        <v>0</v>
      </c>
    </row>
    <row r="17917" spans="1:4">
      <c r="A17917" s="371">
        <v>3105</v>
      </c>
      <c r="B17917" s="371">
        <v>2172</v>
      </c>
      <c r="C17917" s="375" t="s">
        <v>18541</v>
      </c>
      <c r="D17917" s="377">
        <v>0</v>
      </c>
    </row>
    <row r="17918" spans="1:4">
      <c r="A17918" s="371">
        <v>3108</v>
      </c>
      <c r="B17918" s="371">
        <v>2172</v>
      </c>
      <c r="C17918" s="375" t="s">
        <v>18542</v>
      </c>
      <c r="D17918" s="377">
        <v>2</v>
      </c>
    </row>
    <row r="17919" spans="1:4">
      <c r="A17919" s="371">
        <v>3109</v>
      </c>
      <c r="B17919" s="371">
        <v>2172</v>
      </c>
      <c r="C17919" s="375" t="s">
        <v>18543</v>
      </c>
      <c r="D17919" s="377">
        <v>2</v>
      </c>
    </row>
    <row r="17920" spans="1:4">
      <c r="A17920" s="371">
        <v>3115</v>
      </c>
      <c r="B17920" s="371">
        <v>2172</v>
      </c>
      <c r="C17920" s="375" t="s">
        <v>18544</v>
      </c>
      <c r="D17920" s="377">
        <v>2</v>
      </c>
    </row>
    <row r="17921" spans="1:4">
      <c r="A17921" s="371">
        <v>3116</v>
      </c>
      <c r="B17921" s="371">
        <v>2172</v>
      </c>
      <c r="C17921" s="375" t="s">
        <v>18545</v>
      </c>
      <c r="D17921" s="377">
        <v>0</v>
      </c>
    </row>
    <row r="17922" spans="1:4">
      <c r="A17922" s="371">
        <v>3120</v>
      </c>
      <c r="B17922" s="371">
        <v>2172</v>
      </c>
      <c r="C17922" s="375" t="s">
        <v>18546</v>
      </c>
      <c r="D17922" s="377">
        <v>0</v>
      </c>
    </row>
    <row r="17923" spans="1:4">
      <c r="A17923" s="371">
        <v>3121</v>
      </c>
      <c r="B17923" s="371">
        <v>2172</v>
      </c>
      <c r="C17923" s="375" t="s">
        <v>18547</v>
      </c>
      <c r="D17923" s="377">
        <v>0</v>
      </c>
    </row>
    <row r="17924" spans="1:4">
      <c r="A17924" s="371">
        <v>3141</v>
      </c>
      <c r="B17924" s="371">
        <v>2172</v>
      </c>
      <c r="C17924" s="375" t="s">
        <v>18548</v>
      </c>
      <c r="D17924" s="377">
        <v>0</v>
      </c>
    </row>
    <row r="17925" spans="1:4">
      <c r="A17925" s="371">
        <v>3145</v>
      </c>
      <c r="B17925" s="371">
        <v>2172</v>
      </c>
      <c r="C17925" s="375" t="s">
        <v>18549</v>
      </c>
      <c r="D17925" s="377">
        <v>0</v>
      </c>
    </row>
    <row r="17926" spans="1:4">
      <c r="A17926" s="371">
        <v>3146</v>
      </c>
      <c r="B17926" s="371">
        <v>2172</v>
      </c>
      <c r="C17926" s="375" t="s">
        <v>18550</v>
      </c>
      <c r="D17926" s="377">
        <v>0</v>
      </c>
    </row>
    <row r="17927" spans="1:4">
      <c r="A17927" s="371">
        <v>3147</v>
      </c>
      <c r="B17927" s="371">
        <v>2172</v>
      </c>
      <c r="C17927" s="375" t="s">
        <v>18551</v>
      </c>
      <c r="D17927" s="377">
        <v>0</v>
      </c>
    </row>
    <row r="17928" spans="1:4">
      <c r="A17928" s="371">
        <v>3181</v>
      </c>
      <c r="B17928" s="371">
        <v>2172</v>
      </c>
      <c r="C17928" s="375" t="s">
        <v>18552</v>
      </c>
      <c r="D17928" s="377">
        <v>0</v>
      </c>
    </row>
    <row r="17929" spans="1:4">
      <c r="A17929" s="371">
        <v>3199</v>
      </c>
      <c r="B17929" s="371">
        <v>2172</v>
      </c>
      <c r="C17929" s="375" t="s">
        <v>18553</v>
      </c>
      <c r="D17929" s="377">
        <v>2</v>
      </c>
    </row>
    <row r="17930" spans="1:4">
      <c r="A17930" s="371">
        <v>4109</v>
      </c>
      <c r="B17930" s="371">
        <v>2172</v>
      </c>
      <c r="C17930" s="375" t="s">
        <v>18554</v>
      </c>
      <c r="D17930" s="377">
        <v>2</v>
      </c>
    </row>
    <row r="17931" spans="1:4">
      <c r="A17931" s="371">
        <v>4111</v>
      </c>
      <c r="B17931" s="371">
        <v>2172</v>
      </c>
      <c r="C17931" s="375" t="s">
        <v>18555</v>
      </c>
      <c r="D17931" s="377">
        <v>2</v>
      </c>
    </row>
    <row r="17932" spans="1:4">
      <c r="A17932" s="371">
        <v>4112</v>
      </c>
      <c r="B17932" s="371">
        <v>2172</v>
      </c>
      <c r="C17932" s="375" t="s">
        <v>18556</v>
      </c>
      <c r="D17932" s="377">
        <v>0</v>
      </c>
    </row>
    <row r="17933" spans="1:4">
      <c r="A17933" s="371">
        <v>4116</v>
      </c>
      <c r="B17933" s="371">
        <v>2172</v>
      </c>
      <c r="C17933" s="375" t="s">
        <v>18557</v>
      </c>
      <c r="D17933" s="377">
        <v>0</v>
      </c>
    </row>
    <row r="17934" spans="1:4">
      <c r="A17934" s="371">
        <v>4117</v>
      </c>
      <c r="B17934" s="371">
        <v>2172</v>
      </c>
      <c r="C17934" s="375" t="s">
        <v>18558</v>
      </c>
      <c r="D17934" s="377">
        <v>2</v>
      </c>
    </row>
    <row r="17935" spans="1:4">
      <c r="A17935" s="371">
        <v>4121</v>
      </c>
      <c r="B17935" s="371">
        <v>2172</v>
      </c>
      <c r="C17935" s="375" t="s">
        <v>18559</v>
      </c>
      <c r="D17935" s="377">
        <v>2</v>
      </c>
    </row>
    <row r="17936" spans="1:4">
      <c r="A17936" s="371">
        <v>4123</v>
      </c>
      <c r="B17936" s="371">
        <v>2172</v>
      </c>
      <c r="C17936" s="375" t="s">
        <v>18560</v>
      </c>
      <c r="D17936" s="377">
        <v>0</v>
      </c>
    </row>
    <row r="17937" spans="1:4">
      <c r="A17937" s="371">
        <v>4124</v>
      </c>
      <c r="B17937" s="371">
        <v>2172</v>
      </c>
      <c r="C17937" s="375" t="s">
        <v>18561</v>
      </c>
      <c r="D17937" s="377">
        <v>0</v>
      </c>
    </row>
    <row r="17938" spans="1:4">
      <c r="A17938" s="371">
        <v>4126</v>
      </c>
      <c r="B17938" s="371">
        <v>2172</v>
      </c>
      <c r="C17938" s="375" t="s">
        <v>18562</v>
      </c>
      <c r="D17938" s="377">
        <v>2</v>
      </c>
    </row>
    <row r="17939" spans="1:4">
      <c r="A17939" s="371">
        <v>4130</v>
      </c>
      <c r="B17939" s="371">
        <v>2172</v>
      </c>
      <c r="C17939" s="375" t="s">
        <v>18563</v>
      </c>
      <c r="D17939" s="377">
        <v>0</v>
      </c>
    </row>
    <row r="17940" spans="1:4">
      <c r="A17940" s="371">
        <v>4131</v>
      </c>
      <c r="B17940" s="371">
        <v>2172</v>
      </c>
      <c r="C17940" s="375" t="s">
        <v>18564</v>
      </c>
      <c r="D17940" s="377">
        <v>2</v>
      </c>
    </row>
    <row r="17941" spans="1:4">
      <c r="A17941" s="371">
        <v>4132</v>
      </c>
      <c r="B17941" s="371">
        <v>2172</v>
      </c>
      <c r="C17941" s="375" t="s">
        <v>18565</v>
      </c>
      <c r="D17941" s="377">
        <v>2</v>
      </c>
    </row>
    <row r="17942" spans="1:4">
      <c r="A17942" s="371">
        <v>4140</v>
      </c>
      <c r="B17942" s="371">
        <v>2172</v>
      </c>
      <c r="C17942" s="375" t="s">
        <v>18566</v>
      </c>
      <c r="D17942" s="377">
        <v>0</v>
      </c>
    </row>
    <row r="17943" spans="1:4">
      <c r="A17943" s="371">
        <v>4170</v>
      </c>
      <c r="B17943" s="371">
        <v>2172</v>
      </c>
      <c r="C17943" s="375" t="s">
        <v>18567</v>
      </c>
      <c r="D17943" s="377">
        <v>0</v>
      </c>
    </row>
    <row r="17944" spans="1:4">
      <c r="A17944" s="371">
        <v>4173</v>
      </c>
      <c r="B17944" s="371">
        <v>2172</v>
      </c>
      <c r="C17944" s="375" t="s">
        <v>18568</v>
      </c>
      <c r="D17944" s="377">
        <v>2</v>
      </c>
    </row>
    <row r="17945" spans="1:4">
      <c r="A17945" s="371">
        <v>4179</v>
      </c>
      <c r="B17945" s="371">
        <v>2172</v>
      </c>
      <c r="C17945" s="375" t="s">
        <v>18569</v>
      </c>
      <c r="D17945" s="377">
        <v>0</v>
      </c>
    </row>
    <row r="17946" spans="1:4">
      <c r="A17946" s="371">
        <v>4180</v>
      </c>
      <c r="B17946" s="371">
        <v>2172</v>
      </c>
      <c r="C17946" s="375" t="s">
        <v>18570</v>
      </c>
      <c r="D17946" s="377">
        <v>0</v>
      </c>
    </row>
    <row r="17947" spans="1:4">
      <c r="A17947" s="371">
        <v>4181</v>
      </c>
      <c r="B17947" s="371">
        <v>2172</v>
      </c>
      <c r="C17947" s="375" t="s">
        <v>18571</v>
      </c>
      <c r="D17947" s="377">
        <v>0</v>
      </c>
    </row>
    <row r="17948" spans="1:4">
      <c r="A17948" s="371">
        <v>4190</v>
      </c>
      <c r="B17948" s="371">
        <v>2172</v>
      </c>
      <c r="C17948" s="375" t="s">
        <v>18572</v>
      </c>
      <c r="D17948" s="377">
        <v>0</v>
      </c>
    </row>
    <row r="17949" spans="1:4">
      <c r="A17949" s="371">
        <v>4191</v>
      </c>
      <c r="B17949" s="371">
        <v>2172</v>
      </c>
      <c r="C17949" s="375" t="s">
        <v>18573</v>
      </c>
      <c r="D17949" s="377">
        <v>0</v>
      </c>
    </row>
    <row r="17950" spans="1:4">
      <c r="A17950" s="371">
        <v>4192</v>
      </c>
      <c r="B17950" s="371">
        <v>2172</v>
      </c>
      <c r="C17950" s="375" t="s">
        <v>18574</v>
      </c>
      <c r="D17950" s="377">
        <v>0</v>
      </c>
    </row>
    <row r="17951" spans="1:4">
      <c r="A17951" s="371">
        <v>4196</v>
      </c>
      <c r="B17951" s="371">
        <v>2172</v>
      </c>
      <c r="C17951" s="375" t="s">
        <v>18575</v>
      </c>
      <c r="D17951" s="377">
        <v>2</v>
      </c>
    </row>
    <row r="17952" spans="1:4">
      <c r="A17952" s="371">
        <v>4199</v>
      </c>
      <c r="B17952" s="371">
        <v>2172</v>
      </c>
      <c r="C17952" s="375" t="s">
        <v>18576</v>
      </c>
      <c r="D17952" s="377">
        <v>2</v>
      </c>
    </row>
    <row r="17953" spans="1:4">
      <c r="A17953" s="371">
        <v>5002</v>
      </c>
      <c r="B17953" s="371">
        <v>2172</v>
      </c>
      <c r="C17953" s="375" t="s">
        <v>18577</v>
      </c>
      <c r="D17953" s="377">
        <v>2</v>
      </c>
    </row>
    <row r="17954" spans="1:4">
      <c r="A17954" s="371">
        <v>5003</v>
      </c>
      <c r="B17954" s="371">
        <v>2172</v>
      </c>
      <c r="C17954" s="375" t="s">
        <v>18578</v>
      </c>
      <c r="D17954" s="377">
        <v>2</v>
      </c>
    </row>
    <row r="17955" spans="1:4">
      <c r="A17955" s="371">
        <v>5008</v>
      </c>
      <c r="B17955" s="371">
        <v>2172</v>
      </c>
      <c r="C17955" s="375" t="s">
        <v>18579</v>
      </c>
      <c r="D17955" s="377">
        <v>2</v>
      </c>
    </row>
    <row r="17956" spans="1:4">
      <c r="A17956" s="371">
        <v>6002</v>
      </c>
      <c r="B17956" s="371">
        <v>2172</v>
      </c>
      <c r="C17956" s="375" t="s">
        <v>18580</v>
      </c>
      <c r="D17956" s="377">
        <v>2</v>
      </c>
    </row>
    <row r="17957" spans="1:4">
      <c r="A17957" s="371">
        <v>6022</v>
      </c>
      <c r="B17957" s="371">
        <v>2172</v>
      </c>
      <c r="C17957" s="375" t="s">
        <v>18581</v>
      </c>
      <c r="D17957" s="377">
        <v>2</v>
      </c>
    </row>
    <row r="17958" spans="1:4">
      <c r="A17958" s="371">
        <v>6034</v>
      </c>
      <c r="B17958" s="371">
        <v>2172</v>
      </c>
      <c r="C17958" s="375" t="s">
        <v>18582</v>
      </c>
      <c r="D17958" s="377">
        <v>2</v>
      </c>
    </row>
    <row r="17959" spans="1:4">
      <c r="A17959" s="371">
        <v>6042</v>
      </c>
      <c r="B17959" s="371">
        <v>2172</v>
      </c>
      <c r="C17959" s="375" t="s">
        <v>18583</v>
      </c>
      <c r="D17959" s="377">
        <v>2</v>
      </c>
    </row>
    <row r="17960" spans="1:4">
      <c r="A17960" s="371">
        <v>6082</v>
      </c>
      <c r="B17960" s="371">
        <v>2172</v>
      </c>
      <c r="C17960" s="375" t="s">
        <v>18584</v>
      </c>
      <c r="D17960" s="377">
        <v>2</v>
      </c>
    </row>
    <row r="17961" spans="1:4">
      <c r="A17961" s="371">
        <v>1099</v>
      </c>
      <c r="B17961" s="371">
        <v>2173</v>
      </c>
      <c r="C17961" s="375" t="s">
        <v>18585</v>
      </c>
      <c r="D17961" s="377">
        <v>0</v>
      </c>
    </row>
    <row r="17962" spans="1:4">
      <c r="A17962" s="371">
        <v>1100</v>
      </c>
      <c r="B17962" s="371">
        <v>2173</v>
      </c>
      <c r="C17962" s="375" t="s">
        <v>18586</v>
      </c>
      <c r="D17962" s="377">
        <v>2</v>
      </c>
    </row>
    <row r="17963" spans="1:4">
      <c r="A17963" s="371">
        <v>1101</v>
      </c>
      <c r="B17963" s="371">
        <v>2173</v>
      </c>
      <c r="C17963" s="375" t="s">
        <v>18587</v>
      </c>
      <c r="D17963" s="377">
        <v>0</v>
      </c>
    </row>
    <row r="17964" spans="1:4">
      <c r="A17964" s="371">
        <v>1102</v>
      </c>
      <c r="B17964" s="371">
        <v>2173</v>
      </c>
      <c r="C17964" s="375" t="s">
        <v>18588</v>
      </c>
      <c r="D17964" s="377">
        <v>2</v>
      </c>
    </row>
    <row r="17965" spans="1:4">
      <c r="A17965" s="371">
        <v>1103</v>
      </c>
      <c r="B17965" s="371">
        <v>2173</v>
      </c>
      <c r="C17965" s="375" t="s">
        <v>18589</v>
      </c>
      <c r="D17965" s="377">
        <v>0</v>
      </c>
    </row>
    <row r="17966" spans="1:4">
      <c r="A17966" s="371">
        <v>1104</v>
      </c>
      <c r="B17966" s="371">
        <v>2173</v>
      </c>
      <c r="C17966" s="375" t="s">
        <v>18590</v>
      </c>
      <c r="D17966" s="377">
        <v>2</v>
      </c>
    </row>
    <row r="17967" spans="1:4">
      <c r="A17967" s="371">
        <v>1105</v>
      </c>
      <c r="B17967" s="371">
        <v>2173</v>
      </c>
      <c r="C17967" s="375" t="s">
        <v>18591</v>
      </c>
      <c r="D17967" s="377">
        <v>2</v>
      </c>
    </row>
    <row r="17968" spans="1:4">
      <c r="A17968" s="371">
        <v>1106</v>
      </c>
      <c r="B17968" s="371">
        <v>2173</v>
      </c>
      <c r="C17968" s="375" t="s">
        <v>18592</v>
      </c>
      <c r="D17968" s="377">
        <v>2</v>
      </c>
    </row>
    <row r="17969" spans="1:4">
      <c r="A17969" s="371">
        <v>1107</v>
      </c>
      <c r="B17969" s="371">
        <v>2173</v>
      </c>
      <c r="C17969" s="375" t="s">
        <v>18593</v>
      </c>
      <c r="D17969" s="377">
        <v>0</v>
      </c>
    </row>
    <row r="17970" spans="1:4">
      <c r="A17970" s="371">
        <v>1109</v>
      </c>
      <c r="B17970" s="371">
        <v>2173</v>
      </c>
      <c r="C17970" s="375" t="s">
        <v>18594</v>
      </c>
      <c r="D17970" s="377">
        <v>2</v>
      </c>
    </row>
    <row r="17971" spans="1:4">
      <c r="A17971" s="371">
        <v>1113</v>
      </c>
      <c r="B17971" s="371">
        <v>2173</v>
      </c>
      <c r="C17971" s="375" t="s">
        <v>18595</v>
      </c>
      <c r="D17971" s="377">
        <v>2</v>
      </c>
    </row>
    <row r="17972" spans="1:4">
      <c r="A17972" s="371">
        <v>1114</v>
      </c>
      <c r="B17972" s="371">
        <v>2173</v>
      </c>
      <c r="C17972" s="375" t="s">
        <v>18596</v>
      </c>
      <c r="D17972" s="377">
        <v>2</v>
      </c>
    </row>
    <row r="17973" spans="1:4">
      <c r="A17973" s="371">
        <v>1115</v>
      </c>
      <c r="B17973" s="371">
        <v>2173</v>
      </c>
      <c r="C17973" s="375" t="s">
        <v>18597</v>
      </c>
      <c r="D17973" s="377">
        <v>2</v>
      </c>
    </row>
    <row r="17974" spans="1:4">
      <c r="A17974" s="371">
        <v>1120</v>
      </c>
      <c r="B17974" s="371">
        <v>2173</v>
      </c>
      <c r="C17974" s="375" t="s">
        <v>18598</v>
      </c>
      <c r="D17974" s="377">
        <v>2</v>
      </c>
    </row>
    <row r="17975" spans="1:4">
      <c r="A17975" s="371">
        <v>1121</v>
      </c>
      <c r="B17975" s="371">
        <v>2173</v>
      </c>
      <c r="C17975" s="375" t="s">
        <v>18599</v>
      </c>
      <c r="D17975" s="377">
        <v>0</v>
      </c>
    </row>
    <row r="17976" spans="1:4">
      <c r="A17976" s="371">
        <v>1123</v>
      </c>
      <c r="B17976" s="371">
        <v>2173</v>
      </c>
      <c r="C17976" s="375" t="s">
        <v>18600</v>
      </c>
      <c r="D17976" s="377">
        <v>2</v>
      </c>
    </row>
    <row r="17977" spans="1:4">
      <c r="A17977" s="371">
        <v>1124</v>
      </c>
      <c r="B17977" s="371">
        <v>2173</v>
      </c>
      <c r="C17977" s="375" t="s">
        <v>18601</v>
      </c>
      <c r="D17977" s="377">
        <v>0</v>
      </c>
    </row>
    <row r="17978" spans="1:4">
      <c r="A17978" s="371">
        <v>1125</v>
      </c>
      <c r="B17978" s="371">
        <v>2173</v>
      </c>
      <c r="C17978" s="375" t="s">
        <v>18602</v>
      </c>
      <c r="D17978" s="377">
        <v>0</v>
      </c>
    </row>
    <row r="17979" spans="1:4">
      <c r="A17979" s="371">
        <v>1126</v>
      </c>
      <c r="B17979" s="371">
        <v>2173</v>
      </c>
      <c r="C17979" s="375" t="s">
        <v>18603</v>
      </c>
      <c r="D17979" s="377">
        <v>0</v>
      </c>
    </row>
    <row r="17980" spans="1:4">
      <c r="A17980" s="371">
        <v>1127</v>
      </c>
      <c r="B17980" s="371">
        <v>2173</v>
      </c>
      <c r="C17980" s="375" t="s">
        <v>18604</v>
      </c>
      <c r="D17980" s="377">
        <v>2</v>
      </c>
    </row>
    <row r="17981" spans="1:4">
      <c r="A17981" s="371">
        <v>1128</v>
      </c>
      <c r="B17981" s="371">
        <v>2173</v>
      </c>
      <c r="C17981" s="375" t="s">
        <v>18605</v>
      </c>
      <c r="D17981" s="377">
        <v>2</v>
      </c>
    </row>
    <row r="17982" spans="1:4">
      <c r="A17982" s="371">
        <v>1129</v>
      </c>
      <c r="B17982" s="371">
        <v>2173</v>
      </c>
      <c r="C17982" s="375" t="s">
        <v>18606</v>
      </c>
      <c r="D17982" s="377">
        <v>2</v>
      </c>
    </row>
    <row r="17983" spans="1:4">
      <c r="A17983" s="371">
        <v>1130</v>
      </c>
      <c r="B17983" s="371">
        <v>2173</v>
      </c>
      <c r="C17983" s="375" t="s">
        <v>18607</v>
      </c>
      <c r="D17983" s="377">
        <v>2</v>
      </c>
    </row>
    <row r="17984" spans="1:4">
      <c r="A17984" s="371">
        <v>1131</v>
      </c>
      <c r="B17984" s="371">
        <v>2173</v>
      </c>
      <c r="C17984" s="375" t="s">
        <v>18608</v>
      </c>
      <c r="D17984" s="377">
        <v>0</v>
      </c>
    </row>
    <row r="17985" spans="1:4">
      <c r="A17985" s="371">
        <v>1132</v>
      </c>
      <c r="B17985" s="371">
        <v>2173</v>
      </c>
      <c r="C17985" s="375" t="s">
        <v>18609</v>
      </c>
      <c r="D17985" s="377">
        <v>2</v>
      </c>
    </row>
    <row r="17986" spans="1:4">
      <c r="A17986" s="371">
        <v>1137</v>
      </c>
      <c r="B17986" s="371">
        <v>2173</v>
      </c>
      <c r="C17986" s="375" t="s">
        <v>18610</v>
      </c>
      <c r="D17986" s="377">
        <v>2</v>
      </c>
    </row>
    <row r="17987" spans="1:4">
      <c r="A17987" s="371">
        <v>1151</v>
      </c>
      <c r="B17987" s="371">
        <v>2173</v>
      </c>
      <c r="C17987" s="375" t="s">
        <v>18611</v>
      </c>
      <c r="D17987" s="377">
        <v>0</v>
      </c>
    </row>
    <row r="17988" spans="1:4">
      <c r="A17988" s="371">
        <v>1152</v>
      </c>
      <c r="B17988" s="371">
        <v>2173</v>
      </c>
      <c r="C17988" s="375" t="s">
        <v>18612</v>
      </c>
      <c r="D17988" s="377">
        <v>0</v>
      </c>
    </row>
    <row r="17989" spans="1:4">
      <c r="A17989" s="371">
        <v>1153</v>
      </c>
      <c r="B17989" s="371">
        <v>2173</v>
      </c>
      <c r="C17989" s="375" t="s">
        <v>18613</v>
      </c>
      <c r="D17989" s="377">
        <v>2</v>
      </c>
    </row>
    <row r="17990" spans="1:4">
      <c r="A17990" s="371">
        <v>1157</v>
      </c>
      <c r="B17990" s="371">
        <v>2173</v>
      </c>
      <c r="C17990" s="375" t="s">
        <v>18614</v>
      </c>
      <c r="D17990" s="377">
        <v>2</v>
      </c>
    </row>
    <row r="17991" spans="1:4">
      <c r="A17991" s="371">
        <v>1175</v>
      </c>
      <c r="B17991" s="371">
        <v>2173</v>
      </c>
      <c r="C17991" s="375" t="s">
        <v>18615</v>
      </c>
      <c r="D17991" s="377">
        <v>0</v>
      </c>
    </row>
    <row r="17992" spans="1:4">
      <c r="A17992" s="371">
        <v>1181</v>
      </c>
      <c r="B17992" s="371">
        <v>2173</v>
      </c>
      <c r="C17992" s="375" t="s">
        <v>18616</v>
      </c>
      <c r="D17992" s="377">
        <v>0</v>
      </c>
    </row>
    <row r="17993" spans="1:4">
      <c r="A17993" s="371">
        <v>1183</v>
      </c>
      <c r="B17993" s="371">
        <v>2173</v>
      </c>
      <c r="C17993" s="375" t="s">
        <v>18617</v>
      </c>
      <c r="D17993" s="377">
        <v>2</v>
      </c>
    </row>
    <row r="17994" spans="1:4">
      <c r="A17994" s="371">
        <v>1185</v>
      </c>
      <c r="B17994" s="371">
        <v>2173</v>
      </c>
      <c r="C17994" s="375" t="s">
        <v>18618</v>
      </c>
      <c r="D17994" s="377">
        <v>2</v>
      </c>
    </row>
    <row r="17995" spans="1:4">
      <c r="A17995" s="371">
        <v>1186</v>
      </c>
      <c r="B17995" s="371">
        <v>2173</v>
      </c>
      <c r="C17995" s="375" t="s">
        <v>18619</v>
      </c>
      <c r="D17995" s="377">
        <v>0</v>
      </c>
    </row>
    <row r="17996" spans="1:4">
      <c r="A17996" s="371">
        <v>1187</v>
      </c>
      <c r="B17996" s="371">
        <v>2173</v>
      </c>
      <c r="C17996" s="375" t="s">
        <v>18620</v>
      </c>
      <c r="D17996" s="377">
        <v>0</v>
      </c>
    </row>
    <row r="17997" spans="1:4">
      <c r="A17997" s="371">
        <v>1188</v>
      </c>
      <c r="B17997" s="371">
        <v>2173</v>
      </c>
      <c r="C17997" s="375" t="s">
        <v>18621</v>
      </c>
      <c r="D17997" s="377">
        <v>0</v>
      </c>
    </row>
    <row r="17998" spans="1:4">
      <c r="A17998" s="371">
        <v>1189</v>
      </c>
      <c r="B17998" s="371">
        <v>2173</v>
      </c>
      <c r="C17998" s="375" t="s">
        <v>18622</v>
      </c>
      <c r="D17998" s="377">
        <v>0</v>
      </c>
    </row>
    <row r="17999" spans="1:4">
      <c r="A17999" s="371">
        <v>1190</v>
      </c>
      <c r="B17999" s="371">
        <v>2173</v>
      </c>
      <c r="C17999" s="375" t="s">
        <v>18623</v>
      </c>
      <c r="D17999" s="377">
        <v>0</v>
      </c>
    </row>
    <row r="18000" spans="1:4">
      <c r="A18000" s="371">
        <v>1192</v>
      </c>
      <c r="B18000" s="371">
        <v>2173</v>
      </c>
      <c r="C18000" s="375" t="s">
        <v>18624</v>
      </c>
      <c r="D18000" s="377">
        <v>0</v>
      </c>
    </row>
    <row r="18001" spans="1:4">
      <c r="A18001" s="371">
        <v>1193</v>
      </c>
      <c r="B18001" s="371">
        <v>2173</v>
      </c>
      <c r="C18001" s="375" t="s">
        <v>18625</v>
      </c>
      <c r="D18001" s="377">
        <v>0</v>
      </c>
    </row>
    <row r="18002" spans="1:4">
      <c r="A18002" s="371">
        <v>1194</v>
      </c>
      <c r="B18002" s="371">
        <v>2173</v>
      </c>
      <c r="C18002" s="375" t="s">
        <v>18626</v>
      </c>
      <c r="D18002" s="377">
        <v>0</v>
      </c>
    </row>
    <row r="18003" spans="1:4">
      <c r="A18003" s="371">
        <v>1199</v>
      </c>
      <c r="B18003" s="371">
        <v>2173</v>
      </c>
      <c r="C18003" s="375" t="s">
        <v>18627</v>
      </c>
      <c r="D18003" s="377">
        <v>0</v>
      </c>
    </row>
    <row r="18004" spans="1:4">
      <c r="A18004" s="371">
        <v>1201</v>
      </c>
      <c r="B18004" s="371">
        <v>2173</v>
      </c>
      <c r="C18004" s="375" t="s">
        <v>18628</v>
      </c>
      <c r="D18004" s="377">
        <v>2</v>
      </c>
    </row>
    <row r="18005" spans="1:4">
      <c r="A18005" s="371">
        <v>1203</v>
      </c>
      <c r="B18005" s="371">
        <v>2173</v>
      </c>
      <c r="C18005" s="375" t="s">
        <v>18629</v>
      </c>
      <c r="D18005" s="377">
        <v>2</v>
      </c>
    </row>
    <row r="18006" spans="1:4">
      <c r="A18006" s="371">
        <v>1206</v>
      </c>
      <c r="B18006" s="371">
        <v>2173</v>
      </c>
      <c r="C18006" s="375" t="s">
        <v>18630</v>
      </c>
      <c r="D18006" s="377">
        <v>0</v>
      </c>
    </row>
    <row r="18007" spans="1:4">
      <c r="A18007" s="371">
        <v>1210</v>
      </c>
      <c r="B18007" s="371">
        <v>2173</v>
      </c>
      <c r="C18007" s="375" t="s">
        <v>18631</v>
      </c>
      <c r="D18007" s="377">
        <v>2</v>
      </c>
    </row>
    <row r="18008" spans="1:4">
      <c r="A18008" s="371">
        <v>1256</v>
      </c>
      <c r="B18008" s="371">
        <v>2173</v>
      </c>
      <c r="C18008" s="375" t="s">
        <v>18632</v>
      </c>
      <c r="D18008" s="377">
        <v>0</v>
      </c>
    </row>
    <row r="18009" spans="1:4">
      <c r="A18009" s="371">
        <v>1257</v>
      </c>
      <c r="B18009" s="371">
        <v>2173</v>
      </c>
      <c r="C18009" s="375" t="s">
        <v>18633</v>
      </c>
      <c r="D18009" s="377">
        <v>2</v>
      </c>
    </row>
    <row r="18010" spans="1:4">
      <c r="A18010" s="371">
        <v>1260</v>
      </c>
      <c r="B18010" s="371">
        <v>2173</v>
      </c>
      <c r="C18010" s="375" t="s">
        <v>18634</v>
      </c>
      <c r="D18010" s="377">
        <v>0</v>
      </c>
    </row>
    <row r="18011" spans="1:4">
      <c r="A18011" s="371">
        <v>1261</v>
      </c>
      <c r="B18011" s="371">
        <v>2173</v>
      </c>
      <c r="C18011" s="375" t="s">
        <v>18635</v>
      </c>
      <c r="D18011" s="377">
        <v>0</v>
      </c>
    </row>
    <row r="18012" spans="1:4">
      <c r="A18012" s="371">
        <v>1262</v>
      </c>
      <c r="B18012" s="371">
        <v>2173</v>
      </c>
      <c r="C18012" s="375" t="s">
        <v>18636</v>
      </c>
      <c r="D18012" s="377">
        <v>0</v>
      </c>
    </row>
    <row r="18013" spans="1:4">
      <c r="A18013" s="371">
        <v>2095</v>
      </c>
      <c r="B18013" s="371">
        <v>2173</v>
      </c>
      <c r="C18013" s="375" t="s">
        <v>18637</v>
      </c>
      <c r="D18013" s="377">
        <v>0</v>
      </c>
    </row>
    <row r="18014" spans="1:4">
      <c r="A18014" s="371">
        <v>2096</v>
      </c>
      <c r="B18014" s="371">
        <v>2173</v>
      </c>
      <c r="C18014" s="375" t="s">
        <v>18638</v>
      </c>
      <c r="D18014" s="377">
        <v>0</v>
      </c>
    </row>
    <row r="18015" spans="1:4">
      <c r="A18015" s="371">
        <v>2100</v>
      </c>
      <c r="B18015" s="371">
        <v>2173</v>
      </c>
      <c r="C18015" s="375" t="s">
        <v>18639</v>
      </c>
      <c r="D18015" s="377">
        <v>0</v>
      </c>
    </row>
    <row r="18016" spans="1:4">
      <c r="A18016" s="371">
        <v>2102</v>
      </c>
      <c r="B18016" s="371">
        <v>2173</v>
      </c>
      <c r="C18016" s="375" t="s">
        <v>18640</v>
      </c>
      <c r="D18016" s="377">
        <v>0</v>
      </c>
    </row>
    <row r="18017" spans="1:4">
      <c r="A18017" s="371">
        <v>2103</v>
      </c>
      <c r="B18017" s="371">
        <v>2173</v>
      </c>
      <c r="C18017" s="375" t="s">
        <v>18641</v>
      </c>
      <c r="D18017" s="377">
        <v>0</v>
      </c>
    </row>
    <row r="18018" spans="1:4">
      <c r="A18018" s="371">
        <v>2104</v>
      </c>
      <c r="B18018" s="371">
        <v>2173</v>
      </c>
      <c r="C18018" s="375" t="s">
        <v>18642</v>
      </c>
      <c r="D18018" s="377">
        <v>0</v>
      </c>
    </row>
    <row r="18019" spans="1:4">
      <c r="A18019" s="371">
        <v>2105</v>
      </c>
      <c r="B18019" s="371">
        <v>2173</v>
      </c>
      <c r="C18019" s="375" t="s">
        <v>18643</v>
      </c>
      <c r="D18019" s="377">
        <v>0</v>
      </c>
    </row>
    <row r="18020" spans="1:4">
      <c r="A18020" s="371">
        <v>2108</v>
      </c>
      <c r="B18020" s="371">
        <v>2173</v>
      </c>
      <c r="C18020" s="375" t="s">
        <v>18644</v>
      </c>
      <c r="D18020" s="377">
        <v>2</v>
      </c>
    </row>
    <row r="18021" spans="1:4">
      <c r="A18021" s="371">
        <v>2109</v>
      </c>
      <c r="B18021" s="371">
        <v>2173</v>
      </c>
      <c r="C18021" s="375" t="s">
        <v>18645</v>
      </c>
      <c r="D18021" s="377">
        <v>2</v>
      </c>
    </row>
    <row r="18022" spans="1:4">
      <c r="A18022" s="371">
        <v>2110</v>
      </c>
      <c r="B18022" s="371">
        <v>2173</v>
      </c>
      <c r="C18022" s="375" t="s">
        <v>18646</v>
      </c>
      <c r="D18022" s="377">
        <v>2</v>
      </c>
    </row>
    <row r="18023" spans="1:4">
      <c r="A18023" s="371">
        <v>2111</v>
      </c>
      <c r="B18023" s="371">
        <v>2173</v>
      </c>
      <c r="C18023" s="375" t="s">
        <v>18647</v>
      </c>
      <c r="D18023" s="377">
        <v>2</v>
      </c>
    </row>
    <row r="18024" spans="1:4">
      <c r="A18024" s="371">
        <v>2112</v>
      </c>
      <c r="B18024" s="371">
        <v>2173</v>
      </c>
      <c r="C18024" s="375" t="s">
        <v>18648</v>
      </c>
      <c r="D18024" s="377">
        <v>2</v>
      </c>
    </row>
    <row r="18025" spans="1:4">
      <c r="A18025" s="371">
        <v>2113</v>
      </c>
      <c r="B18025" s="371">
        <v>2173</v>
      </c>
      <c r="C18025" s="375" t="s">
        <v>18649</v>
      </c>
      <c r="D18025" s="377">
        <v>0</v>
      </c>
    </row>
    <row r="18026" spans="1:4">
      <c r="A18026" s="371">
        <v>2115</v>
      </c>
      <c r="B18026" s="371">
        <v>2173</v>
      </c>
      <c r="C18026" s="375" t="s">
        <v>18650</v>
      </c>
      <c r="D18026" s="377">
        <v>2</v>
      </c>
    </row>
    <row r="18027" spans="1:4">
      <c r="A18027" s="371">
        <v>2116</v>
      </c>
      <c r="B18027" s="371">
        <v>2173</v>
      </c>
      <c r="C18027" s="375" t="s">
        <v>18651</v>
      </c>
      <c r="D18027" s="377">
        <v>2</v>
      </c>
    </row>
    <row r="18028" spans="1:4">
      <c r="A18028" s="371">
        <v>2117</v>
      </c>
      <c r="B18028" s="371">
        <v>2173</v>
      </c>
      <c r="C18028" s="375" t="s">
        <v>18652</v>
      </c>
      <c r="D18028" s="377">
        <v>2</v>
      </c>
    </row>
    <row r="18029" spans="1:4">
      <c r="A18029" s="371">
        <v>2121</v>
      </c>
      <c r="B18029" s="371">
        <v>2173</v>
      </c>
      <c r="C18029" s="375" t="s">
        <v>18653</v>
      </c>
      <c r="D18029" s="377">
        <v>2</v>
      </c>
    </row>
    <row r="18030" spans="1:4">
      <c r="A18030" s="371">
        <v>2122</v>
      </c>
      <c r="B18030" s="371">
        <v>2173</v>
      </c>
      <c r="C18030" s="375" t="s">
        <v>18654</v>
      </c>
      <c r="D18030" s="377">
        <v>0</v>
      </c>
    </row>
    <row r="18031" spans="1:4">
      <c r="A18031" s="371">
        <v>2123</v>
      </c>
      <c r="B18031" s="371">
        <v>2173</v>
      </c>
      <c r="C18031" s="375" t="s">
        <v>18655</v>
      </c>
      <c r="D18031" s="377">
        <v>2</v>
      </c>
    </row>
    <row r="18032" spans="1:4">
      <c r="A18032" s="371">
        <v>2125</v>
      </c>
      <c r="B18032" s="371">
        <v>2173</v>
      </c>
      <c r="C18032" s="375" t="s">
        <v>18656</v>
      </c>
      <c r="D18032" s="377">
        <v>2</v>
      </c>
    </row>
    <row r="18033" spans="1:4">
      <c r="A18033" s="371">
        <v>2130</v>
      </c>
      <c r="B18033" s="371">
        <v>2173</v>
      </c>
      <c r="C18033" s="375" t="s">
        <v>18657</v>
      </c>
      <c r="D18033" s="377">
        <v>2</v>
      </c>
    </row>
    <row r="18034" spans="1:4">
      <c r="A18034" s="371">
        <v>2132</v>
      </c>
      <c r="B18034" s="371">
        <v>2173</v>
      </c>
      <c r="C18034" s="375" t="s">
        <v>18658</v>
      </c>
      <c r="D18034" s="377">
        <v>2</v>
      </c>
    </row>
    <row r="18035" spans="1:4">
      <c r="A18035" s="371">
        <v>2133</v>
      </c>
      <c r="B18035" s="371">
        <v>2173</v>
      </c>
      <c r="C18035" s="375" t="s">
        <v>18659</v>
      </c>
      <c r="D18035" s="377">
        <v>2</v>
      </c>
    </row>
    <row r="18036" spans="1:4">
      <c r="A18036" s="371">
        <v>2135</v>
      </c>
      <c r="B18036" s="371">
        <v>2173</v>
      </c>
      <c r="C18036" s="375" t="s">
        <v>18660</v>
      </c>
      <c r="D18036" s="377">
        <v>2</v>
      </c>
    </row>
    <row r="18037" spans="1:4">
      <c r="A18037" s="371">
        <v>2136</v>
      </c>
      <c r="B18037" s="371">
        <v>2173</v>
      </c>
      <c r="C18037" s="375" t="s">
        <v>18661</v>
      </c>
      <c r="D18037" s="377">
        <v>2</v>
      </c>
    </row>
    <row r="18038" spans="1:4">
      <c r="A18038" s="371">
        <v>2137</v>
      </c>
      <c r="B18038" s="371">
        <v>2173</v>
      </c>
      <c r="C18038" s="375" t="s">
        <v>18662</v>
      </c>
      <c r="D18038" s="377">
        <v>2</v>
      </c>
    </row>
    <row r="18039" spans="1:4">
      <c r="A18039" s="371">
        <v>2139</v>
      </c>
      <c r="B18039" s="371">
        <v>2173</v>
      </c>
      <c r="C18039" s="375" t="s">
        <v>18663</v>
      </c>
      <c r="D18039" s="377">
        <v>0</v>
      </c>
    </row>
    <row r="18040" spans="1:4">
      <c r="A18040" s="371">
        <v>2142</v>
      </c>
      <c r="B18040" s="371">
        <v>2173</v>
      </c>
      <c r="C18040" s="375" t="s">
        <v>18664</v>
      </c>
      <c r="D18040" s="377">
        <v>0</v>
      </c>
    </row>
    <row r="18041" spans="1:4">
      <c r="A18041" s="371">
        <v>2146</v>
      </c>
      <c r="B18041" s="371">
        <v>2173</v>
      </c>
      <c r="C18041" s="375" t="s">
        <v>18665</v>
      </c>
      <c r="D18041" s="377">
        <v>0</v>
      </c>
    </row>
    <row r="18042" spans="1:4">
      <c r="A18042" s="371">
        <v>2148</v>
      </c>
      <c r="B18042" s="371">
        <v>2173</v>
      </c>
      <c r="C18042" s="375" t="s">
        <v>18666</v>
      </c>
      <c r="D18042" s="377">
        <v>0</v>
      </c>
    </row>
    <row r="18043" spans="1:4">
      <c r="A18043" s="371">
        <v>2149</v>
      </c>
      <c r="B18043" s="371">
        <v>2173</v>
      </c>
      <c r="C18043" s="375" t="s">
        <v>18667</v>
      </c>
      <c r="D18043" s="377">
        <v>0</v>
      </c>
    </row>
    <row r="18044" spans="1:4">
      <c r="A18044" s="371">
        <v>2151</v>
      </c>
      <c r="B18044" s="371">
        <v>2173</v>
      </c>
      <c r="C18044" s="375" t="s">
        <v>18668</v>
      </c>
      <c r="D18044" s="377">
        <v>2</v>
      </c>
    </row>
    <row r="18045" spans="1:4">
      <c r="A18045" s="371">
        <v>2152</v>
      </c>
      <c r="B18045" s="371">
        <v>2173</v>
      </c>
      <c r="C18045" s="375" t="s">
        <v>18669</v>
      </c>
      <c r="D18045" s="377">
        <v>0</v>
      </c>
    </row>
    <row r="18046" spans="1:4">
      <c r="A18046" s="371">
        <v>2153</v>
      </c>
      <c r="B18046" s="371">
        <v>2173</v>
      </c>
      <c r="C18046" s="375" t="s">
        <v>18670</v>
      </c>
      <c r="D18046" s="377">
        <v>0</v>
      </c>
    </row>
    <row r="18047" spans="1:4">
      <c r="A18047" s="371">
        <v>2154</v>
      </c>
      <c r="B18047" s="371">
        <v>2173</v>
      </c>
      <c r="C18047" s="375" t="s">
        <v>18671</v>
      </c>
      <c r="D18047" s="377">
        <v>0</v>
      </c>
    </row>
    <row r="18048" spans="1:4">
      <c r="A18048" s="371">
        <v>2155</v>
      </c>
      <c r="B18048" s="371">
        <v>2173</v>
      </c>
      <c r="C18048" s="375" t="s">
        <v>18672</v>
      </c>
      <c r="D18048" s="377">
        <v>0</v>
      </c>
    </row>
    <row r="18049" spans="1:4">
      <c r="A18049" s="371">
        <v>2156</v>
      </c>
      <c r="B18049" s="371">
        <v>2173</v>
      </c>
      <c r="C18049" s="375" t="s">
        <v>18673</v>
      </c>
      <c r="D18049" s="377">
        <v>0</v>
      </c>
    </row>
    <row r="18050" spans="1:4">
      <c r="A18050" s="371">
        <v>2162</v>
      </c>
      <c r="B18050" s="371">
        <v>2173</v>
      </c>
      <c r="C18050" s="375" t="s">
        <v>18674</v>
      </c>
      <c r="D18050" s="377">
        <v>0</v>
      </c>
    </row>
    <row r="18051" spans="1:4">
      <c r="A18051" s="371">
        <v>2163</v>
      </c>
      <c r="B18051" s="371">
        <v>2173</v>
      </c>
      <c r="C18051" s="375" t="s">
        <v>18675</v>
      </c>
      <c r="D18051" s="377">
        <v>0</v>
      </c>
    </row>
    <row r="18052" spans="1:4">
      <c r="A18052" s="371">
        <v>2164</v>
      </c>
      <c r="B18052" s="371">
        <v>2173</v>
      </c>
      <c r="C18052" s="375" t="s">
        <v>18676</v>
      </c>
      <c r="D18052" s="377">
        <v>0</v>
      </c>
    </row>
    <row r="18053" spans="1:4">
      <c r="A18053" s="371">
        <v>2169</v>
      </c>
      <c r="B18053" s="371">
        <v>2173</v>
      </c>
      <c r="C18053" s="375" t="s">
        <v>18677</v>
      </c>
      <c r="D18053" s="377">
        <v>0</v>
      </c>
    </row>
    <row r="18054" spans="1:4">
      <c r="A18054" s="371">
        <v>2171</v>
      </c>
      <c r="B18054" s="371">
        <v>2173</v>
      </c>
      <c r="C18054" s="375" t="s">
        <v>18678</v>
      </c>
      <c r="D18054" s="377">
        <v>0</v>
      </c>
    </row>
    <row r="18055" spans="1:4">
      <c r="A18055" s="371">
        <v>2172</v>
      </c>
      <c r="B18055" s="371">
        <v>2173</v>
      </c>
      <c r="C18055" s="375" t="s">
        <v>18679</v>
      </c>
      <c r="D18055" s="377">
        <v>0</v>
      </c>
    </row>
    <row r="18056" spans="1:4">
      <c r="A18056" s="371">
        <v>2173</v>
      </c>
      <c r="B18056" s="371">
        <v>2173</v>
      </c>
      <c r="C18056" s="375" t="s">
        <v>18680</v>
      </c>
      <c r="D18056" s="377" t="s">
        <v>94</v>
      </c>
    </row>
    <row r="18057" spans="1:4">
      <c r="A18057" s="371">
        <v>2174</v>
      </c>
      <c r="B18057" s="371">
        <v>2173</v>
      </c>
      <c r="C18057" s="375" t="s">
        <v>18681</v>
      </c>
      <c r="D18057" s="377">
        <v>0</v>
      </c>
    </row>
    <row r="18058" spans="1:4">
      <c r="A18058" s="371">
        <v>2175</v>
      </c>
      <c r="B18058" s="371">
        <v>2173</v>
      </c>
      <c r="C18058" s="375" t="s">
        <v>18682</v>
      </c>
      <c r="D18058" s="377">
        <v>0</v>
      </c>
    </row>
    <row r="18059" spans="1:4">
      <c r="A18059" s="371">
        <v>2176</v>
      </c>
      <c r="B18059" s="371">
        <v>2173</v>
      </c>
      <c r="C18059" s="375" t="s">
        <v>18683</v>
      </c>
      <c r="D18059" s="377">
        <v>0</v>
      </c>
    </row>
    <row r="18060" spans="1:4">
      <c r="A18060" s="371">
        <v>2177</v>
      </c>
      <c r="B18060" s="371">
        <v>2173</v>
      </c>
      <c r="C18060" s="375" t="s">
        <v>18684</v>
      </c>
      <c r="D18060" s="377">
        <v>0</v>
      </c>
    </row>
    <row r="18061" spans="1:4">
      <c r="A18061" s="371">
        <v>2178</v>
      </c>
      <c r="B18061" s="371">
        <v>2173</v>
      </c>
      <c r="C18061" s="375" t="s">
        <v>18685</v>
      </c>
      <c r="D18061" s="377">
        <v>2</v>
      </c>
    </row>
    <row r="18062" spans="1:4">
      <c r="A18062" s="371">
        <v>2179</v>
      </c>
      <c r="B18062" s="371">
        <v>2173</v>
      </c>
      <c r="C18062" s="375" t="s">
        <v>18686</v>
      </c>
      <c r="D18062" s="377">
        <v>2</v>
      </c>
    </row>
    <row r="18063" spans="1:4">
      <c r="A18063" s="371">
        <v>2180</v>
      </c>
      <c r="B18063" s="371">
        <v>2173</v>
      </c>
      <c r="C18063" s="375" t="s">
        <v>18687</v>
      </c>
      <c r="D18063" s="377">
        <v>2</v>
      </c>
    </row>
    <row r="18064" spans="1:4">
      <c r="A18064" s="371">
        <v>2182</v>
      </c>
      <c r="B18064" s="371">
        <v>2173</v>
      </c>
      <c r="C18064" s="375" t="s">
        <v>18688</v>
      </c>
      <c r="D18064" s="377">
        <v>2</v>
      </c>
    </row>
    <row r="18065" spans="1:4">
      <c r="A18065" s="371">
        <v>2183</v>
      </c>
      <c r="B18065" s="371">
        <v>2173</v>
      </c>
      <c r="C18065" s="375" t="s">
        <v>18689</v>
      </c>
      <c r="D18065" s="377">
        <v>2</v>
      </c>
    </row>
    <row r="18066" spans="1:4">
      <c r="A18066" s="371">
        <v>2184</v>
      </c>
      <c r="B18066" s="371">
        <v>2173</v>
      </c>
      <c r="C18066" s="375" t="s">
        <v>18690</v>
      </c>
      <c r="D18066" s="377">
        <v>0</v>
      </c>
    </row>
    <row r="18067" spans="1:4">
      <c r="A18067" s="371">
        <v>2185</v>
      </c>
      <c r="B18067" s="371">
        <v>2173</v>
      </c>
      <c r="C18067" s="375" t="s">
        <v>18691</v>
      </c>
      <c r="D18067" s="377">
        <v>0</v>
      </c>
    </row>
    <row r="18068" spans="1:4">
      <c r="A18068" s="371">
        <v>2187</v>
      </c>
      <c r="B18068" s="371">
        <v>2173</v>
      </c>
      <c r="C18068" s="375" t="s">
        <v>18692</v>
      </c>
      <c r="D18068" s="377">
        <v>2</v>
      </c>
    </row>
    <row r="18069" spans="1:4">
      <c r="A18069" s="371">
        <v>2188</v>
      </c>
      <c r="B18069" s="371">
        <v>2173</v>
      </c>
      <c r="C18069" s="375" t="s">
        <v>18693</v>
      </c>
      <c r="D18069" s="377">
        <v>2</v>
      </c>
    </row>
    <row r="18070" spans="1:4">
      <c r="A18070" s="371">
        <v>2189</v>
      </c>
      <c r="B18070" s="371">
        <v>2173</v>
      </c>
      <c r="C18070" s="375" t="s">
        <v>18694</v>
      </c>
      <c r="D18070" s="377">
        <v>0</v>
      </c>
    </row>
    <row r="18071" spans="1:4">
      <c r="A18071" s="371">
        <v>2192</v>
      </c>
      <c r="B18071" s="371">
        <v>2173</v>
      </c>
      <c r="C18071" s="375" t="s">
        <v>18695</v>
      </c>
      <c r="D18071" s="377">
        <v>0</v>
      </c>
    </row>
    <row r="18072" spans="1:4">
      <c r="A18072" s="371">
        <v>2196</v>
      </c>
      <c r="B18072" s="371">
        <v>2173</v>
      </c>
      <c r="C18072" s="375" t="s">
        <v>18696</v>
      </c>
      <c r="D18072" s="377">
        <v>2</v>
      </c>
    </row>
    <row r="18073" spans="1:4">
      <c r="A18073" s="371">
        <v>2197</v>
      </c>
      <c r="B18073" s="371">
        <v>2173</v>
      </c>
      <c r="C18073" s="375" t="s">
        <v>18697</v>
      </c>
      <c r="D18073" s="377">
        <v>0</v>
      </c>
    </row>
    <row r="18074" spans="1:4">
      <c r="A18074" s="371">
        <v>2199</v>
      </c>
      <c r="B18074" s="371">
        <v>2173</v>
      </c>
      <c r="C18074" s="375" t="s">
        <v>18698</v>
      </c>
      <c r="D18074" s="377">
        <v>0</v>
      </c>
    </row>
    <row r="18075" spans="1:4">
      <c r="A18075" s="371">
        <v>2201</v>
      </c>
      <c r="B18075" s="371">
        <v>2173</v>
      </c>
      <c r="C18075" s="375" t="s">
        <v>18699</v>
      </c>
      <c r="D18075" s="377">
        <v>0</v>
      </c>
    </row>
    <row r="18076" spans="1:4">
      <c r="A18076" s="371">
        <v>2202</v>
      </c>
      <c r="B18076" s="371">
        <v>2173</v>
      </c>
      <c r="C18076" s="375" t="s">
        <v>18700</v>
      </c>
      <c r="D18076" s="377">
        <v>2</v>
      </c>
    </row>
    <row r="18077" spans="1:4">
      <c r="A18077" s="371">
        <v>2203</v>
      </c>
      <c r="B18077" s="371">
        <v>2173</v>
      </c>
      <c r="C18077" s="375" t="s">
        <v>18701</v>
      </c>
      <c r="D18077" s="377">
        <v>2</v>
      </c>
    </row>
    <row r="18078" spans="1:4">
      <c r="A18078" s="371">
        <v>2206</v>
      </c>
      <c r="B18078" s="371">
        <v>2173</v>
      </c>
      <c r="C18078" s="375" t="s">
        <v>18702</v>
      </c>
      <c r="D18078" s="377">
        <v>0</v>
      </c>
    </row>
    <row r="18079" spans="1:4">
      <c r="A18079" s="371">
        <v>2207</v>
      </c>
      <c r="B18079" s="371">
        <v>2173</v>
      </c>
      <c r="C18079" s="375" t="s">
        <v>18703</v>
      </c>
      <c r="D18079" s="377">
        <v>0</v>
      </c>
    </row>
    <row r="18080" spans="1:4">
      <c r="A18080" s="371">
        <v>2208</v>
      </c>
      <c r="B18080" s="371">
        <v>2173</v>
      </c>
      <c r="C18080" s="375" t="s">
        <v>18704</v>
      </c>
      <c r="D18080" s="377">
        <v>0</v>
      </c>
    </row>
    <row r="18081" spans="1:4">
      <c r="A18081" s="371">
        <v>2209</v>
      </c>
      <c r="B18081" s="371">
        <v>2173</v>
      </c>
      <c r="C18081" s="375" t="s">
        <v>18705</v>
      </c>
      <c r="D18081" s="377">
        <v>0</v>
      </c>
    </row>
    <row r="18082" spans="1:4">
      <c r="A18082" s="371">
        <v>2210</v>
      </c>
      <c r="B18082" s="371">
        <v>2173</v>
      </c>
      <c r="C18082" s="375" t="s">
        <v>18706</v>
      </c>
      <c r="D18082" s="377">
        <v>0</v>
      </c>
    </row>
    <row r="18083" spans="1:4">
      <c r="A18083" s="371">
        <v>2211</v>
      </c>
      <c r="B18083" s="371">
        <v>2173</v>
      </c>
      <c r="C18083" s="375" t="s">
        <v>18707</v>
      </c>
      <c r="D18083" s="377">
        <v>0</v>
      </c>
    </row>
    <row r="18084" spans="1:4">
      <c r="A18084" s="371">
        <v>2212</v>
      </c>
      <c r="B18084" s="371">
        <v>2173</v>
      </c>
      <c r="C18084" s="375" t="s">
        <v>18708</v>
      </c>
      <c r="D18084" s="377">
        <v>2</v>
      </c>
    </row>
    <row r="18085" spans="1:4">
      <c r="A18085" s="371">
        <v>2213</v>
      </c>
      <c r="B18085" s="371">
        <v>2173</v>
      </c>
      <c r="C18085" s="375" t="s">
        <v>18709</v>
      </c>
      <c r="D18085" s="377">
        <v>0</v>
      </c>
    </row>
    <row r="18086" spans="1:4">
      <c r="A18086" s="371">
        <v>2214</v>
      </c>
      <c r="B18086" s="371">
        <v>2173</v>
      </c>
      <c r="C18086" s="375" t="s">
        <v>18710</v>
      </c>
      <c r="D18086" s="377">
        <v>0</v>
      </c>
    </row>
    <row r="18087" spans="1:4">
      <c r="A18087" s="371">
        <v>2215</v>
      </c>
      <c r="B18087" s="371">
        <v>2173</v>
      </c>
      <c r="C18087" s="375" t="s">
        <v>18711</v>
      </c>
      <c r="D18087" s="377">
        <v>2</v>
      </c>
    </row>
    <row r="18088" spans="1:4">
      <c r="A18088" s="371">
        <v>2312</v>
      </c>
      <c r="B18088" s="371">
        <v>2173</v>
      </c>
      <c r="C18088" s="375" t="s">
        <v>18712</v>
      </c>
      <c r="D18088" s="377">
        <v>2</v>
      </c>
    </row>
    <row r="18089" spans="1:4">
      <c r="A18089" s="371">
        <v>2317</v>
      </c>
      <c r="B18089" s="371">
        <v>2173</v>
      </c>
      <c r="C18089" s="375" t="s">
        <v>18713</v>
      </c>
      <c r="D18089" s="377">
        <v>2</v>
      </c>
    </row>
    <row r="18090" spans="1:4">
      <c r="A18090" s="371">
        <v>2322</v>
      </c>
      <c r="B18090" s="371">
        <v>2173</v>
      </c>
      <c r="C18090" s="375" t="s">
        <v>18714</v>
      </c>
      <c r="D18090" s="377">
        <v>2</v>
      </c>
    </row>
    <row r="18091" spans="1:4">
      <c r="A18091" s="371">
        <v>2323</v>
      </c>
      <c r="B18091" s="371">
        <v>2173</v>
      </c>
      <c r="C18091" s="375" t="s">
        <v>18715</v>
      </c>
      <c r="D18091" s="377">
        <v>0</v>
      </c>
    </row>
    <row r="18092" spans="1:4">
      <c r="A18092" s="371">
        <v>2324</v>
      </c>
      <c r="B18092" s="371">
        <v>2173</v>
      </c>
      <c r="C18092" s="375" t="s">
        <v>18716</v>
      </c>
      <c r="D18092" s="377">
        <v>2</v>
      </c>
    </row>
    <row r="18093" spans="1:4">
      <c r="A18093" s="371">
        <v>2326</v>
      </c>
      <c r="B18093" s="371">
        <v>2173</v>
      </c>
      <c r="C18093" s="375" t="s">
        <v>18717</v>
      </c>
      <c r="D18093" s="377">
        <v>2</v>
      </c>
    </row>
    <row r="18094" spans="1:4">
      <c r="A18094" s="371">
        <v>2328</v>
      </c>
      <c r="B18094" s="371">
        <v>2173</v>
      </c>
      <c r="C18094" s="375" t="s">
        <v>18718</v>
      </c>
      <c r="D18094" s="377">
        <v>2</v>
      </c>
    </row>
    <row r="18095" spans="1:4">
      <c r="A18095" s="371">
        <v>2330</v>
      </c>
      <c r="B18095" s="371">
        <v>2173</v>
      </c>
      <c r="C18095" s="375" t="s">
        <v>18719</v>
      </c>
      <c r="D18095" s="377">
        <v>2</v>
      </c>
    </row>
    <row r="18096" spans="1:4">
      <c r="A18096" s="371">
        <v>2338</v>
      </c>
      <c r="B18096" s="371">
        <v>2173</v>
      </c>
      <c r="C18096" s="375" t="s">
        <v>18720</v>
      </c>
      <c r="D18096" s="377">
        <v>2</v>
      </c>
    </row>
    <row r="18097" spans="1:4">
      <c r="A18097" s="371">
        <v>2341</v>
      </c>
      <c r="B18097" s="371">
        <v>2173</v>
      </c>
      <c r="C18097" s="375" t="s">
        <v>18721</v>
      </c>
      <c r="D18097" s="377">
        <v>2</v>
      </c>
    </row>
    <row r="18098" spans="1:4">
      <c r="A18098" s="371">
        <v>2342</v>
      </c>
      <c r="B18098" s="371">
        <v>2173</v>
      </c>
      <c r="C18098" s="375" t="s">
        <v>18722</v>
      </c>
      <c r="D18098" s="377">
        <v>2</v>
      </c>
    </row>
    <row r="18099" spans="1:4">
      <c r="A18099" s="371">
        <v>2343</v>
      </c>
      <c r="B18099" s="371">
        <v>2173</v>
      </c>
      <c r="C18099" s="375" t="s">
        <v>18723</v>
      </c>
      <c r="D18099" s="377">
        <v>2</v>
      </c>
    </row>
    <row r="18100" spans="1:4">
      <c r="A18100" s="371">
        <v>2345</v>
      </c>
      <c r="B18100" s="371">
        <v>2173</v>
      </c>
      <c r="C18100" s="375" t="s">
        <v>18724</v>
      </c>
      <c r="D18100" s="377">
        <v>2</v>
      </c>
    </row>
    <row r="18101" spans="1:4">
      <c r="A18101" s="371">
        <v>2346</v>
      </c>
      <c r="B18101" s="371">
        <v>2173</v>
      </c>
      <c r="C18101" s="375" t="s">
        <v>18725</v>
      </c>
      <c r="D18101" s="377">
        <v>2</v>
      </c>
    </row>
    <row r="18102" spans="1:4">
      <c r="A18102" s="371">
        <v>2347</v>
      </c>
      <c r="B18102" s="371">
        <v>2173</v>
      </c>
      <c r="C18102" s="375" t="s">
        <v>18726</v>
      </c>
      <c r="D18102" s="377">
        <v>2</v>
      </c>
    </row>
    <row r="18103" spans="1:4">
      <c r="A18103" s="371">
        <v>3102</v>
      </c>
      <c r="B18103" s="371">
        <v>2173</v>
      </c>
      <c r="C18103" s="375" t="s">
        <v>18727</v>
      </c>
      <c r="D18103" s="377">
        <v>2</v>
      </c>
    </row>
    <row r="18104" spans="1:4">
      <c r="A18104" s="371">
        <v>3103</v>
      </c>
      <c r="B18104" s="371">
        <v>2173</v>
      </c>
      <c r="C18104" s="375" t="s">
        <v>18728</v>
      </c>
      <c r="D18104" s="377">
        <v>2</v>
      </c>
    </row>
    <row r="18105" spans="1:4">
      <c r="A18105" s="371">
        <v>3104</v>
      </c>
      <c r="B18105" s="371">
        <v>2173</v>
      </c>
      <c r="C18105" s="375" t="s">
        <v>18729</v>
      </c>
      <c r="D18105" s="377">
        <v>0</v>
      </c>
    </row>
    <row r="18106" spans="1:4">
      <c r="A18106" s="371">
        <v>3105</v>
      </c>
      <c r="B18106" s="371">
        <v>2173</v>
      </c>
      <c r="C18106" s="375" t="s">
        <v>18730</v>
      </c>
      <c r="D18106" s="377">
        <v>0</v>
      </c>
    </row>
    <row r="18107" spans="1:4">
      <c r="A18107" s="371">
        <v>3108</v>
      </c>
      <c r="B18107" s="371">
        <v>2173</v>
      </c>
      <c r="C18107" s="375" t="s">
        <v>18731</v>
      </c>
      <c r="D18107" s="377">
        <v>2</v>
      </c>
    </row>
    <row r="18108" spans="1:4">
      <c r="A18108" s="371">
        <v>3109</v>
      </c>
      <c r="B18108" s="371">
        <v>2173</v>
      </c>
      <c r="C18108" s="375" t="s">
        <v>18732</v>
      </c>
      <c r="D18108" s="377">
        <v>2</v>
      </c>
    </row>
    <row r="18109" spans="1:4">
      <c r="A18109" s="371">
        <v>3115</v>
      </c>
      <c r="B18109" s="371">
        <v>2173</v>
      </c>
      <c r="C18109" s="375" t="s">
        <v>18733</v>
      </c>
      <c r="D18109" s="377">
        <v>2</v>
      </c>
    </row>
    <row r="18110" spans="1:4">
      <c r="A18110" s="371">
        <v>3116</v>
      </c>
      <c r="B18110" s="371">
        <v>2173</v>
      </c>
      <c r="C18110" s="375" t="s">
        <v>18734</v>
      </c>
      <c r="D18110" s="377">
        <v>0</v>
      </c>
    </row>
    <row r="18111" spans="1:4">
      <c r="A18111" s="371">
        <v>3120</v>
      </c>
      <c r="B18111" s="371">
        <v>2173</v>
      </c>
      <c r="C18111" s="375" t="s">
        <v>18735</v>
      </c>
      <c r="D18111" s="377">
        <v>0</v>
      </c>
    </row>
    <row r="18112" spans="1:4">
      <c r="A18112" s="371">
        <v>3121</v>
      </c>
      <c r="B18112" s="371">
        <v>2173</v>
      </c>
      <c r="C18112" s="375" t="s">
        <v>18736</v>
      </c>
      <c r="D18112" s="377">
        <v>0</v>
      </c>
    </row>
    <row r="18113" spans="1:4">
      <c r="A18113" s="371">
        <v>3141</v>
      </c>
      <c r="B18113" s="371">
        <v>2173</v>
      </c>
      <c r="C18113" s="375" t="s">
        <v>18737</v>
      </c>
      <c r="D18113" s="377">
        <v>0</v>
      </c>
    </row>
    <row r="18114" spans="1:4">
      <c r="A18114" s="371">
        <v>3145</v>
      </c>
      <c r="B18114" s="371">
        <v>2173</v>
      </c>
      <c r="C18114" s="375" t="s">
        <v>18738</v>
      </c>
      <c r="D18114" s="377">
        <v>0</v>
      </c>
    </row>
    <row r="18115" spans="1:4">
      <c r="A18115" s="371">
        <v>3146</v>
      </c>
      <c r="B18115" s="371">
        <v>2173</v>
      </c>
      <c r="C18115" s="375" t="s">
        <v>18739</v>
      </c>
      <c r="D18115" s="377">
        <v>0</v>
      </c>
    </row>
    <row r="18116" spans="1:4">
      <c r="A18116" s="371">
        <v>3147</v>
      </c>
      <c r="B18116" s="371">
        <v>2173</v>
      </c>
      <c r="C18116" s="375" t="s">
        <v>18740</v>
      </c>
      <c r="D18116" s="377">
        <v>0</v>
      </c>
    </row>
    <row r="18117" spans="1:4">
      <c r="A18117" s="371">
        <v>3181</v>
      </c>
      <c r="B18117" s="371">
        <v>2173</v>
      </c>
      <c r="C18117" s="375" t="s">
        <v>18741</v>
      </c>
      <c r="D18117" s="377">
        <v>0</v>
      </c>
    </row>
    <row r="18118" spans="1:4">
      <c r="A18118" s="371">
        <v>3199</v>
      </c>
      <c r="B18118" s="371">
        <v>2173</v>
      </c>
      <c r="C18118" s="375" t="s">
        <v>18742</v>
      </c>
      <c r="D18118" s="377">
        <v>2</v>
      </c>
    </row>
    <row r="18119" spans="1:4">
      <c r="A18119" s="371">
        <v>4109</v>
      </c>
      <c r="B18119" s="371">
        <v>2173</v>
      </c>
      <c r="C18119" s="375" t="s">
        <v>18743</v>
      </c>
      <c r="D18119" s="377">
        <v>2</v>
      </c>
    </row>
    <row r="18120" spans="1:4">
      <c r="A18120" s="371">
        <v>4111</v>
      </c>
      <c r="B18120" s="371">
        <v>2173</v>
      </c>
      <c r="C18120" s="375" t="s">
        <v>18744</v>
      </c>
      <c r="D18120" s="377">
        <v>2</v>
      </c>
    </row>
    <row r="18121" spans="1:4">
      <c r="A18121" s="371">
        <v>4112</v>
      </c>
      <c r="B18121" s="371">
        <v>2173</v>
      </c>
      <c r="C18121" s="375" t="s">
        <v>18745</v>
      </c>
      <c r="D18121" s="377">
        <v>0</v>
      </c>
    </row>
    <row r="18122" spans="1:4">
      <c r="A18122" s="371">
        <v>4116</v>
      </c>
      <c r="B18122" s="371">
        <v>2173</v>
      </c>
      <c r="C18122" s="375" t="s">
        <v>18746</v>
      </c>
      <c r="D18122" s="377">
        <v>0</v>
      </c>
    </row>
    <row r="18123" spans="1:4">
      <c r="A18123" s="371">
        <v>4117</v>
      </c>
      <c r="B18123" s="371">
        <v>2173</v>
      </c>
      <c r="C18123" s="375" t="s">
        <v>18747</v>
      </c>
      <c r="D18123" s="377">
        <v>2</v>
      </c>
    </row>
    <row r="18124" spans="1:4">
      <c r="A18124" s="371">
        <v>4121</v>
      </c>
      <c r="B18124" s="371">
        <v>2173</v>
      </c>
      <c r="C18124" s="375" t="s">
        <v>18748</v>
      </c>
      <c r="D18124" s="377">
        <v>2</v>
      </c>
    </row>
    <row r="18125" spans="1:4">
      <c r="A18125" s="371">
        <v>4123</v>
      </c>
      <c r="B18125" s="371">
        <v>2173</v>
      </c>
      <c r="C18125" s="375" t="s">
        <v>18749</v>
      </c>
      <c r="D18125" s="377">
        <v>0</v>
      </c>
    </row>
    <row r="18126" spans="1:4">
      <c r="A18126" s="371">
        <v>4124</v>
      </c>
      <c r="B18126" s="371">
        <v>2173</v>
      </c>
      <c r="C18126" s="375" t="s">
        <v>18750</v>
      </c>
      <c r="D18126" s="377">
        <v>0</v>
      </c>
    </row>
    <row r="18127" spans="1:4">
      <c r="A18127" s="371">
        <v>4126</v>
      </c>
      <c r="B18127" s="371">
        <v>2173</v>
      </c>
      <c r="C18127" s="375" t="s">
        <v>18751</v>
      </c>
      <c r="D18127" s="377">
        <v>2</v>
      </c>
    </row>
    <row r="18128" spans="1:4">
      <c r="A18128" s="371">
        <v>4130</v>
      </c>
      <c r="B18128" s="371">
        <v>2173</v>
      </c>
      <c r="C18128" s="375" t="s">
        <v>18752</v>
      </c>
      <c r="D18128" s="377">
        <v>0</v>
      </c>
    </row>
    <row r="18129" spans="1:4">
      <c r="A18129" s="371">
        <v>4131</v>
      </c>
      <c r="B18129" s="371">
        <v>2173</v>
      </c>
      <c r="C18129" s="375" t="s">
        <v>18753</v>
      </c>
      <c r="D18129" s="377">
        <v>2</v>
      </c>
    </row>
    <row r="18130" spans="1:4">
      <c r="A18130" s="371">
        <v>4132</v>
      </c>
      <c r="B18130" s="371">
        <v>2173</v>
      </c>
      <c r="C18130" s="375" t="s">
        <v>18754</v>
      </c>
      <c r="D18130" s="377">
        <v>2</v>
      </c>
    </row>
    <row r="18131" spans="1:4">
      <c r="A18131" s="371">
        <v>4140</v>
      </c>
      <c r="B18131" s="371">
        <v>2173</v>
      </c>
      <c r="C18131" s="375" t="s">
        <v>18755</v>
      </c>
      <c r="D18131" s="377">
        <v>0</v>
      </c>
    </row>
    <row r="18132" spans="1:4">
      <c r="A18132" s="371">
        <v>4170</v>
      </c>
      <c r="B18132" s="371">
        <v>2173</v>
      </c>
      <c r="C18132" s="375" t="s">
        <v>18756</v>
      </c>
      <c r="D18132" s="377">
        <v>0</v>
      </c>
    </row>
    <row r="18133" spans="1:4">
      <c r="A18133" s="371">
        <v>4173</v>
      </c>
      <c r="B18133" s="371">
        <v>2173</v>
      </c>
      <c r="C18133" s="375" t="s">
        <v>18757</v>
      </c>
      <c r="D18133" s="377">
        <v>2</v>
      </c>
    </row>
    <row r="18134" spans="1:4">
      <c r="A18134" s="371">
        <v>4179</v>
      </c>
      <c r="B18134" s="371">
        <v>2173</v>
      </c>
      <c r="C18134" s="375" t="s">
        <v>18758</v>
      </c>
      <c r="D18134" s="377">
        <v>0</v>
      </c>
    </row>
    <row r="18135" spans="1:4">
      <c r="A18135" s="371">
        <v>4180</v>
      </c>
      <c r="B18135" s="371">
        <v>2173</v>
      </c>
      <c r="C18135" s="375" t="s">
        <v>18759</v>
      </c>
      <c r="D18135" s="377">
        <v>0</v>
      </c>
    </row>
    <row r="18136" spans="1:4">
      <c r="A18136" s="371">
        <v>4181</v>
      </c>
      <c r="B18136" s="371">
        <v>2173</v>
      </c>
      <c r="C18136" s="375" t="s">
        <v>18760</v>
      </c>
      <c r="D18136" s="377">
        <v>0</v>
      </c>
    </row>
    <row r="18137" spans="1:4">
      <c r="A18137" s="371">
        <v>4190</v>
      </c>
      <c r="B18137" s="371">
        <v>2173</v>
      </c>
      <c r="C18137" s="375" t="s">
        <v>18761</v>
      </c>
      <c r="D18137" s="377">
        <v>0</v>
      </c>
    </row>
    <row r="18138" spans="1:4">
      <c r="A18138" s="371">
        <v>4191</v>
      </c>
      <c r="B18138" s="371">
        <v>2173</v>
      </c>
      <c r="C18138" s="375" t="s">
        <v>18762</v>
      </c>
      <c r="D18138" s="377">
        <v>0</v>
      </c>
    </row>
    <row r="18139" spans="1:4">
      <c r="A18139" s="371">
        <v>4192</v>
      </c>
      <c r="B18139" s="371">
        <v>2173</v>
      </c>
      <c r="C18139" s="375" t="s">
        <v>18763</v>
      </c>
      <c r="D18139" s="377">
        <v>0</v>
      </c>
    </row>
    <row r="18140" spans="1:4">
      <c r="A18140" s="371">
        <v>4196</v>
      </c>
      <c r="B18140" s="371">
        <v>2173</v>
      </c>
      <c r="C18140" s="375" t="s">
        <v>18764</v>
      </c>
      <c r="D18140" s="377">
        <v>2</v>
      </c>
    </row>
    <row r="18141" spans="1:4">
      <c r="A18141" s="371">
        <v>4199</v>
      </c>
      <c r="B18141" s="371">
        <v>2173</v>
      </c>
      <c r="C18141" s="375" t="s">
        <v>18765</v>
      </c>
      <c r="D18141" s="377">
        <v>2</v>
      </c>
    </row>
    <row r="18142" spans="1:4">
      <c r="A18142" s="371">
        <v>5002</v>
      </c>
      <c r="B18142" s="371">
        <v>2173</v>
      </c>
      <c r="C18142" s="375" t="s">
        <v>18766</v>
      </c>
      <c r="D18142" s="377">
        <v>2</v>
      </c>
    </row>
    <row r="18143" spans="1:4">
      <c r="A18143" s="371">
        <v>5003</v>
      </c>
      <c r="B18143" s="371">
        <v>2173</v>
      </c>
      <c r="C18143" s="375" t="s">
        <v>18767</v>
      </c>
      <c r="D18143" s="377">
        <v>2</v>
      </c>
    </row>
    <row r="18144" spans="1:4">
      <c r="A18144" s="371">
        <v>5008</v>
      </c>
      <c r="B18144" s="371">
        <v>2173</v>
      </c>
      <c r="C18144" s="375" t="s">
        <v>18768</v>
      </c>
      <c r="D18144" s="377">
        <v>2</v>
      </c>
    </row>
    <row r="18145" spans="1:4">
      <c r="A18145" s="371">
        <v>6002</v>
      </c>
      <c r="B18145" s="371">
        <v>2173</v>
      </c>
      <c r="C18145" s="375" t="s">
        <v>18769</v>
      </c>
      <c r="D18145" s="377">
        <v>2</v>
      </c>
    </row>
    <row r="18146" spans="1:4">
      <c r="A18146" s="371">
        <v>6022</v>
      </c>
      <c r="B18146" s="371">
        <v>2173</v>
      </c>
      <c r="C18146" s="375" t="s">
        <v>18770</v>
      </c>
      <c r="D18146" s="377">
        <v>2</v>
      </c>
    </row>
    <row r="18147" spans="1:4">
      <c r="A18147" s="371">
        <v>6034</v>
      </c>
      <c r="B18147" s="371">
        <v>2173</v>
      </c>
      <c r="C18147" s="375" t="s">
        <v>18771</v>
      </c>
      <c r="D18147" s="377">
        <v>2</v>
      </c>
    </row>
    <row r="18148" spans="1:4">
      <c r="A18148" s="371">
        <v>6042</v>
      </c>
      <c r="B18148" s="371">
        <v>2173</v>
      </c>
      <c r="C18148" s="375" t="s">
        <v>18772</v>
      </c>
      <c r="D18148" s="377">
        <v>2</v>
      </c>
    </row>
    <row r="18149" spans="1:4">
      <c r="A18149" s="371">
        <v>6082</v>
      </c>
      <c r="B18149" s="371">
        <v>2173</v>
      </c>
      <c r="C18149" s="375" t="s">
        <v>18773</v>
      </c>
      <c r="D18149" s="377">
        <v>2</v>
      </c>
    </row>
    <row r="18150" spans="1:4">
      <c r="A18150" s="371">
        <v>1099</v>
      </c>
      <c r="B18150" s="371">
        <v>2174</v>
      </c>
      <c r="C18150" s="375" t="s">
        <v>18774</v>
      </c>
      <c r="D18150" s="377">
        <v>0</v>
      </c>
    </row>
    <row r="18151" spans="1:4">
      <c r="A18151" s="371">
        <v>1100</v>
      </c>
      <c r="B18151" s="371">
        <v>2174</v>
      </c>
      <c r="C18151" s="375" t="s">
        <v>18775</v>
      </c>
      <c r="D18151" s="377">
        <v>2</v>
      </c>
    </row>
    <row r="18152" spans="1:4">
      <c r="A18152" s="371">
        <v>1101</v>
      </c>
      <c r="B18152" s="371">
        <v>2174</v>
      </c>
      <c r="C18152" s="375" t="s">
        <v>18776</v>
      </c>
      <c r="D18152" s="377">
        <v>0</v>
      </c>
    </row>
    <row r="18153" spans="1:4">
      <c r="A18153" s="371">
        <v>1102</v>
      </c>
      <c r="B18153" s="371">
        <v>2174</v>
      </c>
      <c r="C18153" s="375" t="s">
        <v>18777</v>
      </c>
      <c r="D18153" s="377">
        <v>2</v>
      </c>
    </row>
    <row r="18154" spans="1:4">
      <c r="A18154" s="371">
        <v>1103</v>
      </c>
      <c r="B18154" s="371">
        <v>2174</v>
      </c>
      <c r="C18154" s="375" t="s">
        <v>18778</v>
      </c>
      <c r="D18154" s="377">
        <v>0</v>
      </c>
    </row>
    <row r="18155" spans="1:4">
      <c r="A18155" s="371">
        <v>1104</v>
      </c>
      <c r="B18155" s="371">
        <v>2174</v>
      </c>
      <c r="C18155" s="375" t="s">
        <v>18779</v>
      </c>
      <c r="D18155" s="377">
        <v>2</v>
      </c>
    </row>
    <row r="18156" spans="1:4">
      <c r="A18156" s="371">
        <v>1105</v>
      </c>
      <c r="B18156" s="371">
        <v>2174</v>
      </c>
      <c r="C18156" s="375" t="s">
        <v>18780</v>
      </c>
      <c r="D18156" s="377">
        <v>2</v>
      </c>
    </row>
    <row r="18157" spans="1:4">
      <c r="A18157" s="371">
        <v>1106</v>
      </c>
      <c r="B18157" s="371">
        <v>2174</v>
      </c>
      <c r="C18157" s="375" t="s">
        <v>18781</v>
      </c>
      <c r="D18157" s="377">
        <v>2</v>
      </c>
    </row>
    <row r="18158" spans="1:4">
      <c r="A18158" s="371">
        <v>1107</v>
      </c>
      <c r="B18158" s="371">
        <v>2174</v>
      </c>
      <c r="C18158" s="375" t="s">
        <v>18782</v>
      </c>
      <c r="D18158" s="377">
        <v>0</v>
      </c>
    </row>
    <row r="18159" spans="1:4">
      <c r="A18159" s="371">
        <v>1109</v>
      </c>
      <c r="B18159" s="371">
        <v>2174</v>
      </c>
      <c r="C18159" s="375" t="s">
        <v>18783</v>
      </c>
      <c r="D18159" s="377">
        <v>2</v>
      </c>
    </row>
    <row r="18160" spans="1:4">
      <c r="A18160" s="371">
        <v>1113</v>
      </c>
      <c r="B18160" s="371">
        <v>2174</v>
      </c>
      <c r="C18160" s="375" t="s">
        <v>18784</v>
      </c>
      <c r="D18160" s="377">
        <v>2</v>
      </c>
    </row>
    <row r="18161" spans="1:4">
      <c r="A18161" s="371">
        <v>1114</v>
      </c>
      <c r="B18161" s="371">
        <v>2174</v>
      </c>
      <c r="C18161" s="375" t="s">
        <v>18785</v>
      </c>
      <c r="D18161" s="377">
        <v>2</v>
      </c>
    </row>
    <row r="18162" spans="1:4">
      <c r="A18162" s="371">
        <v>1115</v>
      </c>
      <c r="B18162" s="371">
        <v>2174</v>
      </c>
      <c r="C18162" s="375" t="s">
        <v>18786</v>
      </c>
      <c r="D18162" s="377">
        <v>2</v>
      </c>
    </row>
    <row r="18163" spans="1:4">
      <c r="A18163" s="371">
        <v>1120</v>
      </c>
      <c r="B18163" s="371">
        <v>2174</v>
      </c>
      <c r="C18163" s="375" t="s">
        <v>18787</v>
      </c>
      <c r="D18163" s="377">
        <v>2</v>
      </c>
    </row>
    <row r="18164" spans="1:4">
      <c r="A18164" s="371">
        <v>1121</v>
      </c>
      <c r="B18164" s="371">
        <v>2174</v>
      </c>
      <c r="C18164" s="375" t="s">
        <v>18788</v>
      </c>
      <c r="D18164" s="377">
        <v>0</v>
      </c>
    </row>
    <row r="18165" spans="1:4">
      <c r="A18165" s="371">
        <v>1123</v>
      </c>
      <c r="B18165" s="371">
        <v>2174</v>
      </c>
      <c r="C18165" s="375" t="s">
        <v>18789</v>
      </c>
      <c r="D18165" s="377">
        <v>2</v>
      </c>
    </row>
    <row r="18166" spans="1:4">
      <c r="A18166" s="371">
        <v>1124</v>
      </c>
      <c r="B18166" s="371">
        <v>2174</v>
      </c>
      <c r="C18166" s="375" t="s">
        <v>18790</v>
      </c>
      <c r="D18166" s="377">
        <v>0</v>
      </c>
    </row>
    <row r="18167" spans="1:4">
      <c r="A18167" s="371">
        <v>1125</v>
      </c>
      <c r="B18167" s="371">
        <v>2174</v>
      </c>
      <c r="C18167" s="375" t="s">
        <v>18791</v>
      </c>
      <c r="D18167" s="377">
        <v>0</v>
      </c>
    </row>
    <row r="18168" spans="1:4">
      <c r="A18168" s="371">
        <v>1126</v>
      </c>
      <c r="B18168" s="371">
        <v>2174</v>
      </c>
      <c r="C18168" s="375" t="s">
        <v>18792</v>
      </c>
      <c r="D18168" s="377">
        <v>0</v>
      </c>
    </row>
    <row r="18169" spans="1:4">
      <c r="A18169" s="371">
        <v>1127</v>
      </c>
      <c r="B18169" s="371">
        <v>2174</v>
      </c>
      <c r="C18169" s="375" t="s">
        <v>18793</v>
      </c>
      <c r="D18169" s="377">
        <v>2</v>
      </c>
    </row>
    <row r="18170" spans="1:4">
      <c r="A18170" s="371">
        <v>1128</v>
      </c>
      <c r="B18170" s="371">
        <v>2174</v>
      </c>
      <c r="C18170" s="375" t="s">
        <v>18794</v>
      </c>
      <c r="D18170" s="377">
        <v>2</v>
      </c>
    </row>
    <row r="18171" spans="1:4">
      <c r="A18171" s="371">
        <v>1129</v>
      </c>
      <c r="B18171" s="371">
        <v>2174</v>
      </c>
      <c r="C18171" s="375" t="s">
        <v>18795</v>
      </c>
      <c r="D18171" s="377">
        <v>2</v>
      </c>
    </row>
    <row r="18172" spans="1:4">
      <c r="A18172" s="371">
        <v>1130</v>
      </c>
      <c r="B18172" s="371">
        <v>2174</v>
      </c>
      <c r="C18172" s="375" t="s">
        <v>18796</v>
      </c>
      <c r="D18172" s="377">
        <v>2</v>
      </c>
    </row>
    <row r="18173" spans="1:4">
      <c r="A18173" s="371">
        <v>1131</v>
      </c>
      <c r="B18173" s="371">
        <v>2174</v>
      </c>
      <c r="C18173" s="375" t="s">
        <v>18797</v>
      </c>
      <c r="D18173" s="377">
        <v>0</v>
      </c>
    </row>
    <row r="18174" spans="1:4">
      <c r="A18174" s="371">
        <v>1132</v>
      </c>
      <c r="B18174" s="371">
        <v>2174</v>
      </c>
      <c r="C18174" s="375" t="s">
        <v>18798</v>
      </c>
      <c r="D18174" s="377">
        <v>2</v>
      </c>
    </row>
    <row r="18175" spans="1:4">
      <c r="A18175" s="371">
        <v>1137</v>
      </c>
      <c r="B18175" s="371">
        <v>2174</v>
      </c>
      <c r="C18175" s="375" t="s">
        <v>18799</v>
      </c>
      <c r="D18175" s="377">
        <v>2</v>
      </c>
    </row>
    <row r="18176" spans="1:4">
      <c r="A18176" s="371">
        <v>1151</v>
      </c>
      <c r="B18176" s="371">
        <v>2174</v>
      </c>
      <c r="C18176" s="375" t="s">
        <v>18800</v>
      </c>
      <c r="D18176" s="377">
        <v>0</v>
      </c>
    </row>
    <row r="18177" spans="1:4">
      <c r="A18177" s="371">
        <v>1152</v>
      </c>
      <c r="B18177" s="371">
        <v>2174</v>
      </c>
      <c r="C18177" s="375" t="s">
        <v>18801</v>
      </c>
      <c r="D18177" s="377">
        <v>0</v>
      </c>
    </row>
    <row r="18178" spans="1:4">
      <c r="A18178" s="371">
        <v>1153</v>
      </c>
      <c r="B18178" s="371">
        <v>2174</v>
      </c>
      <c r="C18178" s="375" t="s">
        <v>18802</v>
      </c>
      <c r="D18178" s="377">
        <v>2</v>
      </c>
    </row>
    <row r="18179" spans="1:4">
      <c r="A18179" s="371">
        <v>1157</v>
      </c>
      <c r="B18179" s="371">
        <v>2174</v>
      </c>
      <c r="C18179" s="375" t="s">
        <v>18803</v>
      </c>
      <c r="D18179" s="377">
        <v>2</v>
      </c>
    </row>
    <row r="18180" spans="1:4">
      <c r="A18180" s="371">
        <v>1175</v>
      </c>
      <c r="B18180" s="371">
        <v>2174</v>
      </c>
      <c r="C18180" s="375" t="s">
        <v>18804</v>
      </c>
      <c r="D18180" s="377">
        <v>0</v>
      </c>
    </row>
    <row r="18181" spans="1:4">
      <c r="A18181" s="371">
        <v>1181</v>
      </c>
      <c r="B18181" s="371">
        <v>2174</v>
      </c>
      <c r="C18181" s="375" t="s">
        <v>18805</v>
      </c>
      <c r="D18181" s="377">
        <v>0</v>
      </c>
    </row>
    <row r="18182" spans="1:4">
      <c r="A18182" s="371">
        <v>1183</v>
      </c>
      <c r="B18182" s="371">
        <v>2174</v>
      </c>
      <c r="C18182" s="375" t="s">
        <v>18806</v>
      </c>
      <c r="D18182" s="377">
        <v>2</v>
      </c>
    </row>
    <row r="18183" spans="1:4">
      <c r="A18183" s="371">
        <v>1185</v>
      </c>
      <c r="B18183" s="371">
        <v>2174</v>
      </c>
      <c r="C18183" s="375" t="s">
        <v>18807</v>
      </c>
      <c r="D18183" s="377">
        <v>2</v>
      </c>
    </row>
    <row r="18184" spans="1:4">
      <c r="A18184" s="371">
        <v>1186</v>
      </c>
      <c r="B18184" s="371">
        <v>2174</v>
      </c>
      <c r="C18184" s="375" t="s">
        <v>18808</v>
      </c>
      <c r="D18184" s="377">
        <v>0</v>
      </c>
    </row>
    <row r="18185" spans="1:4">
      <c r="A18185" s="371">
        <v>1187</v>
      </c>
      <c r="B18185" s="371">
        <v>2174</v>
      </c>
      <c r="C18185" s="375" t="s">
        <v>18809</v>
      </c>
      <c r="D18185" s="377">
        <v>0</v>
      </c>
    </row>
    <row r="18186" spans="1:4">
      <c r="A18186" s="371">
        <v>1188</v>
      </c>
      <c r="B18186" s="371">
        <v>2174</v>
      </c>
      <c r="C18186" s="375" t="s">
        <v>18810</v>
      </c>
      <c r="D18186" s="377">
        <v>0</v>
      </c>
    </row>
    <row r="18187" spans="1:4">
      <c r="A18187" s="371">
        <v>1189</v>
      </c>
      <c r="B18187" s="371">
        <v>2174</v>
      </c>
      <c r="C18187" s="375" t="s">
        <v>18811</v>
      </c>
      <c r="D18187" s="377">
        <v>0</v>
      </c>
    </row>
    <row r="18188" spans="1:4">
      <c r="A18188" s="371">
        <v>1190</v>
      </c>
      <c r="B18188" s="371">
        <v>2174</v>
      </c>
      <c r="C18188" s="375" t="s">
        <v>18812</v>
      </c>
      <c r="D18188" s="377">
        <v>0</v>
      </c>
    </row>
    <row r="18189" spans="1:4">
      <c r="A18189" s="371">
        <v>1192</v>
      </c>
      <c r="B18189" s="371">
        <v>2174</v>
      </c>
      <c r="C18189" s="375" t="s">
        <v>18813</v>
      </c>
      <c r="D18189" s="377">
        <v>0</v>
      </c>
    </row>
    <row r="18190" spans="1:4">
      <c r="A18190" s="371">
        <v>1193</v>
      </c>
      <c r="B18190" s="371">
        <v>2174</v>
      </c>
      <c r="C18190" s="375" t="s">
        <v>18814</v>
      </c>
      <c r="D18190" s="377">
        <v>0</v>
      </c>
    </row>
    <row r="18191" spans="1:4">
      <c r="A18191" s="371">
        <v>1194</v>
      </c>
      <c r="B18191" s="371">
        <v>2174</v>
      </c>
      <c r="C18191" s="375" t="s">
        <v>18815</v>
      </c>
      <c r="D18191" s="377">
        <v>0</v>
      </c>
    </row>
    <row r="18192" spans="1:4">
      <c r="A18192" s="371">
        <v>1199</v>
      </c>
      <c r="B18192" s="371">
        <v>2174</v>
      </c>
      <c r="C18192" s="375" t="s">
        <v>18816</v>
      </c>
      <c r="D18192" s="377">
        <v>0</v>
      </c>
    </row>
    <row r="18193" spans="1:4">
      <c r="A18193" s="371">
        <v>1201</v>
      </c>
      <c r="B18193" s="371">
        <v>2174</v>
      </c>
      <c r="C18193" s="375" t="s">
        <v>18817</v>
      </c>
      <c r="D18193" s="377">
        <v>2</v>
      </c>
    </row>
    <row r="18194" spans="1:4">
      <c r="A18194" s="371">
        <v>1203</v>
      </c>
      <c r="B18194" s="371">
        <v>2174</v>
      </c>
      <c r="C18194" s="375" t="s">
        <v>18818</v>
      </c>
      <c r="D18194" s="377">
        <v>2</v>
      </c>
    </row>
    <row r="18195" spans="1:4">
      <c r="A18195" s="371">
        <v>1206</v>
      </c>
      <c r="B18195" s="371">
        <v>2174</v>
      </c>
      <c r="C18195" s="375" t="s">
        <v>18819</v>
      </c>
      <c r="D18195" s="377">
        <v>0</v>
      </c>
    </row>
    <row r="18196" spans="1:4">
      <c r="A18196" s="371">
        <v>1210</v>
      </c>
      <c r="B18196" s="371">
        <v>2174</v>
      </c>
      <c r="C18196" s="375" t="s">
        <v>18820</v>
      </c>
      <c r="D18196" s="377">
        <v>2</v>
      </c>
    </row>
    <row r="18197" spans="1:4">
      <c r="A18197" s="371">
        <v>1256</v>
      </c>
      <c r="B18197" s="371">
        <v>2174</v>
      </c>
      <c r="C18197" s="375" t="s">
        <v>18821</v>
      </c>
      <c r="D18197" s="377">
        <v>0</v>
      </c>
    </row>
    <row r="18198" spans="1:4">
      <c r="A18198" s="371">
        <v>1257</v>
      </c>
      <c r="B18198" s="371">
        <v>2174</v>
      </c>
      <c r="C18198" s="375" t="s">
        <v>18822</v>
      </c>
      <c r="D18198" s="377">
        <v>2</v>
      </c>
    </row>
    <row r="18199" spans="1:4">
      <c r="A18199" s="371">
        <v>1260</v>
      </c>
      <c r="B18199" s="371">
        <v>2174</v>
      </c>
      <c r="C18199" s="375" t="s">
        <v>18823</v>
      </c>
      <c r="D18199" s="377">
        <v>0</v>
      </c>
    </row>
    <row r="18200" spans="1:4">
      <c r="A18200" s="371">
        <v>1261</v>
      </c>
      <c r="B18200" s="371">
        <v>2174</v>
      </c>
      <c r="C18200" s="375" t="s">
        <v>18824</v>
      </c>
      <c r="D18200" s="377">
        <v>0</v>
      </c>
    </row>
    <row r="18201" spans="1:4">
      <c r="A18201" s="371">
        <v>1262</v>
      </c>
      <c r="B18201" s="371">
        <v>2174</v>
      </c>
      <c r="C18201" s="375" t="s">
        <v>18825</v>
      </c>
      <c r="D18201" s="377">
        <v>0</v>
      </c>
    </row>
    <row r="18202" spans="1:4">
      <c r="A18202" s="371">
        <v>2095</v>
      </c>
      <c r="B18202" s="371">
        <v>2174</v>
      </c>
      <c r="C18202" s="375" t="s">
        <v>18826</v>
      </c>
      <c r="D18202" s="377">
        <v>0</v>
      </c>
    </row>
    <row r="18203" spans="1:4">
      <c r="A18203" s="371">
        <v>2096</v>
      </c>
      <c r="B18203" s="371">
        <v>2174</v>
      </c>
      <c r="C18203" s="375" t="s">
        <v>18827</v>
      </c>
      <c r="D18203" s="377">
        <v>0</v>
      </c>
    </row>
    <row r="18204" spans="1:4">
      <c r="A18204" s="371">
        <v>2100</v>
      </c>
      <c r="B18204" s="371">
        <v>2174</v>
      </c>
      <c r="C18204" s="375" t="s">
        <v>18828</v>
      </c>
      <c r="D18204" s="377">
        <v>0</v>
      </c>
    </row>
    <row r="18205" spans="1:4">
      <c r="A18205" s="371">
        <v>2102</v>
      </c>
      <c r="B18205" s="371">
        <v>2174</v>
      </c>
      <c r="C18205" s="375" t="s">
        <v>18829</v>
      </c>
      <c r="D18205" s="377">
        <v>0</v>
      </c>
    </row>
    <row r="18206" spans="1:4">
      <c r="A18206" s="371">
        <v>2103</v>
      </c>
      <c r="B18206" s="371">
        <v>2174</v>
      </c>
      <c r="C18206" s="375" t="s">
        <v>18830</v>
      </c>
      <c r="D18206" s="377">
        <v>0</v>
      </c>
    </row>
    <row r="18207" spans="1:4">
      <c r="A18207" s="371">
        <v>2104</v>
      </c>
      <c r="B18207" s="371">
        <v>2174</v>
      </c>
      <c r="C18207" s="375" t="s">
        <v>18831</v>
      </c>
      <c r="D18207" s="377">
        <v>0</v>
      </c>
    </row>
    <row r="18208" spans="1:4">
      <c r="A18208" s="371">
        <v>2105</v>
      </c>
      <c r="B18208" s="371">
        <v>2174</v>
      </c>
      <c r="C18208" s="375" t="s">
        <v>18832</v>
      </c>
      <c r="D18208" s="377">
        <v>0</v>
      </c>
    </row>
    <row r="18209" spans="1:4">
      <c r="A18209" s="371">
        <v>2108</v>
      </c>
      <c r="B18209" s="371">
        <v>2174</v>
      </c>
      <c r="C18209" s="375" t="s">
        <v>18833</v>
      </c>
      <c r="D18209" s="377">
        <v>2</v>
      </c>
    </row>
    <row r="18210" spans="1:4">
      <c r="A18210" s="371">
        <v>2109</v>
      </c>
      <c r="B18210" s="371">
        <v>2174</v>
      </c>
      <c r="C18210" s="375" t="s">
        <v>18834</v>
      </c>
      <c r="D18210" s="377">
        <v>2</v>
      </c>
    </row>
    <row r="18211" spans="1:4">
      <c r="A18211" s="371">
        <v>2110</v>
      </c>
      <c r="B18211" s="371">
        <v>2174</v>
      </c>
      <c r="C18211" s="375" t="s">
        <v>18835</v>
      </c>
      <c r="D18211" s="377">
        <v>2</v>
      </c>
    </row>
    <row r="18212" spans="1:4">
      <c r="A18212" s="371">
        <v>2111</v>
      </c>
      <c r="B18212" s="371">
        <v>2174</v>
      </c>
      <c r="C18212" s="375" t="s">
        <v>18836</v>
      </c>
      <c r="D18212" s="377">
        <v>2</v>
      </c>
    </row>
    <row r="18213" spans="1:4">
      <c r="A18213" s="371">
        <v>2112</v>
      </c>
      <c r="B18213" s="371">
        <v>2174</v>
      </c>
      <c r="C18213" s="375" t="s">
        <v>18837</v>
      </c>
      <c r="D18213" s="377">
        <v>2</v>
      </c>
    </row>
    <row r="18214" spans="1:4">
      <c r="A18214" s="371">
        <v>2113</v>
      </c>
      <c r="B18214" s="371">
        <v>2174</v>
      </c>
      <c r="C18214" s="375" t="s">
        <v>18838</v>
      </c>
      <c r="D18214" s="377">
        <v>0</v>
      </c>
    </row>
    <row r="18215" spans="1:4">
      <c r="A18215" s="371">
        <v>2115</v>
      </c>
      <c r="B18215" s="371">
        <v>2174</v>
      </c>
      <c r="C18215" s="375" t="s">
        <v>18839</v>
      </c>
      <c r="D18215" s="377">
        <v>2</v>
      </c>
    </row>
    <row r="18216" spans="1:4">
      <c r="A18216" s="371">
        <v>2116</v>
      </c>
      <c r="B18216" s="371">
        <v>2174</v>
      </c>
      <c r="C18216" s="375" t="s">
        <v>18840</v>
      </c>
      <c r="D18216" s="377">
        <v>2</v>
      </c>
    </row>
    <row r="18217" spans="1:4">
      <c r="A18217" s="371">
        <v>2117</v>
      </c>
      <c r="B18217" s="371">
        <v>2174</v>
      </c>
      <c r="C18217" s="375" t="s">
        <v>18841</v>
      </c>
      <c r="D18217" s="377">
        <v>2</v>
      </c>
    </row>
    <row r="18218" spans="1:4">
      <c r="A18218" s="371">
        <v>2121</v>
      </c>
      <c r="B18218" s="371">
        <v>2174</v>
      </c>
      <c r="C18218" s="375" t="s">
        <v>18842</v>
      </c>
      <c r="D18218" s="377">
        <v>2</v>
      </c>
    </row>
    <row r="18219" spans="1:4">
      <c r="A18219" s="371">
        <v>2122</v>
      </c>
      <c r="B18219" s="371">
        <v>2174</v>
      </c>
      <c r="C18219" s="375" t="s">
        <v>18843</v>
      </c>
      <c r="D18219" s="377">
        <v>0</v>
      </c>
    </row>
    <row r="18220" spans="1:4">
      <c r="A18220" s="371">
        <v>2123</v>
      </c>
      <c r="B18220" s="371">
        <v>2174</v>
      </c>
      <c r="C18220" s="375" t="s">
        <v>18844</v>
      </c>
      <c r="D18220" s="377">
        <v>2</v>
      </c>
    </row>
    <row r="18221" spans="1:4">
      <c r="A18221" s="371">
        <v>2125</v>
      </c>
      <c r="B18221" s="371">
        <v>2174</v>
      </c>
      <c r="C18221" s="375" t="s">
        <v>18845</v>
      </c>
      <c r="D18221" s="377">
        <v>2</v>
      </c>
    </row>
    <row r="18222" spans="1:4">
      <c r="A18222" s="371">
        <v>2130</v>
      </c>
      <c r="B18222" s="371">
        <v>2174</v>
      </c>
      <c r="C18222" s="375" t="s">
        <v>18846</v>
      </c>
      <c r="D18222" s="377">
        <v>2</v>
      </c>
    </row>
    <row r="18223" spans="1:4">
      <c r="A18223" s="371">
        <v>2132</v>
      </c>
      <c r="B18223" s="371">
        <v>2174</v>
      </c>
      <c r="C18223" s="375" t="s">
        <v>18847</v>
      </c>
      <c r="D18223" s="377">
        <v>2</v>
      </c>
    </row>
    <row r="18224" spans="1:4">
      <c r="A18224" s="371">
        <v>2133</v>
      </c>
      <c r="B18224" s="371">
        <v>2174</v>
      </c>
      <c r="C18224" s="375" t="s">
        <v>18848</v>
      </c>
      <c r="D18224" s="377">
        <v>2</v>
      </c>
    </row>
    <row r="18225" spans="1:4">
      <c r="A18225" s="371">
        <v>2135</v>
      </c>
      <c r="B18225" s="371">
        <v>2174</v>
      </c>
      <c r="C18225" s="375" t="s">
        <v>18849</v>
      </c>
      <c r="D18225" s="377">
        <v>2</v>
      </c>
    </row>
    <row r="18226" spans="1:4">
      <c r="A18226" s="371">
        <v>2136</v>
      </c>
      <c r="B18226" s="371">
        <v>2174</v>
      </c>
      <c r="C18226" s="375" t="s">
        <v>18850</v>
      </c>
      <c r="D18226" s="377">
        <v>2</v>
      </c>
    </row>
    <row r="18227" spans="1:4">
      <c r="A18227" s="371">
        <v>2137</v>
      </c>
      <c r="B18227" s="371">
        <v>2174</v>
      </c>
      <c r="C18227" s="375" t="s">
        <v>18851</v>
      </c>
      <c r="D18227" s="377">
        <v>2</v>
      </c>
    </row>
    <row r="18228" spans="1:4">
      <c r="A18228" s="371">
        <v>2139</v>
      </c>
      <c r="B18228" s="371">
        <v>2174</v>
      </c>
      <c r="C18228" s="375" t="s">
        <v>18852</v>
      </c>
      <c r="D18228" s="377">
        <v>0</v>
      </c>
    </row>
    <row r="18229" spans="1:4">
      <c r="A18229" s="371">
        <v>2142</v>
      </c>
      <c r="B18229" s="371">
        <v>2174</v>
      </c>
      <c r="C18229" s="375" t="s">
        <v>18853</v>
      </c>
      <c r="D18229" s="377">
        <v>0</v>
      </c>
    </row>
    <row r="18230" spans="1:4">
      <c r="A18230" s="371">
        <v>2146</v>
      </c>
      <c r="B18230" s="371">
        <v>2174</v>
      </c>
      <c r="C18230" s="375" t="s">
        <v>18854</v>
      </c>
      <c r="D18230" s="377">
        <v>0</v>
      </c>
    </row>
    <row r="18231" spans="1:4">
      <c r="A18231" s="371">
        <v>2148</v>
      </c>
      <c r="B18231" s="371">
        <v>2174</v>
      </c>
      <c r="C18231" s="375" t="s">
        <v>18855</v>
      </c>
      <c r="D18231" s="377">
        <v>0</v>
      </c>
    </row>
    <row r="18232" spans="1:4">
      <c r="A18232" s="371">
        <v>2149</v>
      </c>
      <c r="B18232" s="371">
        <v>2174</v>
      </c>
      <c r="C18232" s="375" t="s">
        <v>18856</v>
      </c>
      <c r="D18232" s="377">
        <v>0</v>
      </c>
    </row>
    <row r="18233" spans="1:4">
      <c r="A18233" s="371">
        <v>2151</v>
      </c>
      <c r="B18233" s="371">
        <v>2174</v>
      </c>
      <c r="C18233" s="375" t="s">
        <v>18857</v>
      </c>
      <c r="D18233" s="377">
        <v>2</v>
      </c>
    </row>
    <row r="18234" spans="1:4">
      <c r="A18234" s="371">
        <v>2152</v>
      </c>
      <c r="B18234" s="371">
        <v>2174</v>
      </c>
      <c r="C18234" s="375" t="s">
        <v>18858</v>
      </c>
      <c r="D18234" s="377">
        <v>0</v>
      </c>
    </row>
    <row r="18235" spans="1:4">
      <c r="A18235" s="371">
        <v>2153</v>
      </c>
      <c r="B18235" s="371">
        <v>2174</v>
      </c>
      <c r="C18235" s="375" t="s">
        <v>18859</v>
      </c>
      <c r="D18235" s="377">
        <v>0</v>
      </c>
    </row>
    <row r="18236" spans="1:4">
      <c r="A18236" s="371">
        <v>2154</v>
      </c>
      <c r="B18236" s="371">
        <v>2174</v>
      </c>
      <c r="C18236" s="375" t="s">
        <v>18860</v>
      </c>
      <c r="D18236" s="377">
        <v>0</v>
      </c>
    </row>
    <row r="18237" spans="1:4">
      <c r="A18237" s="371">
        <v>2155</v>
      </c>
      <c r="B18237" s="371">
        <v>2174</v>
      </c>
      <c r="C18237" s="375" t="s">
        <v>18861</v>
      </c>
      <c r="D18237" s="377">
        <v>0</v>
      </c>
    </row>
    <row r="18238" spans="1:4">
      <c r="A18238" s="371">
        <v>2156</v>
      </c>
      <c r="B18238" s="371">
        <v>2174</v>
      </c>
      <c r="C18238" s="375" t="s">
        <v>18862</v>
      </c>
      <c r="D18238" s="377">
        <v>0</v>
      </c>
    </row>
    <row r="18239" spans="1:4">
      <c r="A18239" s="371">
        <v>2162</v>
      </c>
      <c r="B18239" s="371">
        <v>2174</v>
      </c>
      <c r="C18239" s="375" t="s">
        <v>18863</v>
      </c>
      <c r="D18239" s="377">
        <v>0</v>
      </c>
    </row>
    <row r="18240" spans="1:4">
      <c r="A18240" s="371">
        <v>2163</v>
      </c>
      <c r="B18240" s="371">
        <v>2174</v>
      </c>
      <c r="C18240" s="375" t="s">
        <v>18864</v>
      </c>
      <c r="D18240" s="377">
        <v>0</v>
      </c>
    </row>
    <row r="18241" spans="1:4">
      <c r="A18241" s="371">
        <v>2164</v>
      </c>
      <c r="B18241" s="371">
        <v>2174</v>
      </c>
      <c r="C18241" s="375" t="s">
        <v>18865</v>
      </c>
      <c r="D18241" s="377">
        <v>0</v>
      </c>
    </row>
    <row r="18242" spans="1:4">
      <c r="A18242" s="371">
        <v>2169</v>
      </c>
      <c r="B18242" s="371">
        <v>2174</v>
      </c>
      <c r="C18242" s="375" t="s">
        <v>18866</v>
      </c>
      <c r="D18242" s="377">
        <v>0</v>
      </c>
    </row>
    <row r="18243" spans="1:4">
      <c r="A18243" s="371">
        <v>2171</v>
      </c>
      <c r="B18243" s="371">
        <v>2174</v>
      </c>
      <c r="C18243" s="375" t="s">
        <v>18867</v>
      </c>
      <c r="D18243" s="377">
        <v>0</v>
      </c>
    </row>
    <row r="18244" spans="1:4">
      <c r="A18244" s="371">
        <v>2172</v>
      </c>
      <c r="B18244" s="371">
        <v>2174</v>
      </c>
      <c r="C18244" s="375" t="s">
        <v>18868</v>
      </c>
      <c r="D18244" s="377">
        <v>0</v>
      </c>
    </row>
    <row r="18245" spans="1:4">
      <c r="A18245" s="371">
        <v>2173</v>
      </c>
      <c r="B18245" s="371">
        <v>2174</v>
      </c>
      <c r="C18245" s="375" t="s">
        <v>18869</v>
      </c>
      <c r="D18245" s="377">
        <v>0</v>
      </c>
    </row>
    <row r="18246" spans="1:4">
      <c r="A18246" s="371">
        <v>2174</v>
      </c>
      <c r="B18246" s="371">
        <v>2174</v>
      </c>
      <c r="C18246" s="375" t="s">
        <v>18870</v>
      </c>
      <c r="D18246" s="377" t="s">
        <v>94</v>
      </c>
    </row>
    <row r="18247" spans="1:4">
      <c r="A18247" s="371">
        <v>2175</v>
      </c>
      <c r="B18247" s="371">
        <v>2174</v>
      </c>
      <c r="C18247" s="375" t="s">
        <v>18871</v>
      </c>
      <c r="D18247" s="377">
        <v>0</v>
      </c>
    </row>
    <row r="18248" spans="1:4">
      <c r="A18248" s="371">
        <v>2176</v>
      </c>
      <c r="B18248" s="371">
        <v>2174</v>
      </c>
      <c r="C18248" s="375" t="s">
        <v>18872</v>
      </c>
      <c r="D18248" s="377">
        <v>0</v>
      </c>
    </row>
    <row r="18249" spans="1:4">
      <c r="A18249" s="371">
        <v>2177</v>
      </c>
      <c r="B18249" s="371">
        <v>2174</v>
      </c>
      <c r="C18249" s="375" t="s">
        <v>18873</v>
      </c>
      <c r="D18249" s="377">
        <v>0</v>
      </c>
    </row>
    <row r="18250" spans="1:4">
      <c r="A18250" s="371">
        <v>2178</v>
      </c>
      <c r="B18250" s="371">
        <v>2174</v>
      </c>
      <c r="C18250" s="375" t="s">
        <v>18874</v>
      </c>
      <c r="D18250" s="377">
        <v>2</v>
      </c>
    </row>
    <row r="18251" spans="1:4">
      <c r="A18251" s="371">
        <v>2179</v>
      </c>
      <c r="B18251" s="371">
        <v>2174</v>
      </c>
      <c r="C18251" s="375" t="s">
        <v>18875</v>
      </c>
      <c r="D18251" s="377">
        <v>2</v>
      </c>
    </row>
    <row r="18252" spans="1:4">
      <c r="A18252" s="371">
        <v>2180</v>
      </c>
      <c r="B18252" s="371">
        <v>2174</v>
      </c>
      <c r="C18252" s="375" t="s">
        <v>18876</v>
      </c>
      <c r="D18252" s="377">
        <v>2</v>
      </c>
    </row>
    <row r="18253" spans="1:4">
      <c r="A18253" s="371">
        <v>2182</v>
      </c>
      <c r="B18253" s="371">
        <v>2174</v>
      </c>
      <c r="C18253" s="375" t="s">
        <v>18877</v>
      </c>
      <c r="D18253" s="377">
        <v>2</v>
      </c>
    </row>
    <row r="18254" spans="1:4">
      <c r="A18254" s="371">
        <v>2183</v>
      </c>
      <c r="B18254" s="371">
        <v>2174</v>
      </c>
      <c r="C18254" s="375" t="s">
        <v>18878</v>
      </c>
      <c r="D18254" s="377">
        <v>2</v>
      </c>
    </row>
    <row r="18255" spans="1:4">
      <c r="A18255" s="371">
        <v>2184</v>
      </c>
      <c r="B18255" s="371">
        <v>2174</v>
      </c>
      <c r="C18255" s="375" t="s">
        <v>18879</v>
      </c>
      <c r="D18255" s="377">
        <v>0</v>
      </c>
    </row>
    <row r="18256" spans="1:4">
      <c r="A18256" s="371">
        <v>2185</v>
      </c>
      <c r="B18256" s="371">
        <v>2174</v>
      </c>
      <c r="C18256" s="375" t="s">
        <v>18880</v>
      </c>
      <c r="D18256" s="377">
        <v>0</v>
      </c>
    </row>
    <row r="18257" spans="1:4">
      <c r="A18257" s="371">
        <v>2187</v>
      </c>
      <c r="B18257" s="371">
        <v>2174</v>
      </c>
      <c r="C18257" s="375" t="s">
        <v>18881</v>
      </c>
      <c r="D18257" s="377">
        <v>2</v>
      </c>
    </row>
    <row r="18258" spans="1:4">
      <c r="A18258" s="371">
        <v>2188</v>
      </c>
      <c r="B18258" s="371">
        <v>2174</v>
      </c>
      <c r="C18258" s="375" t="s">
        <v>18882</v>
      </c>
      <c r="D18258" s="377">
        <v>2</v>
      </c>
    </row>
    <row r="18259" spans="1:4">
      <c r="A18259" s="371">
        <v>2189</v>
      </c>
      <c r="B18259" s="371">
        <v>2174</v>
      </c>
      <c r="C18259" s="375" t="s">
        <v>18883</v>
      </c>
      <c r="D18259" s="377">
        <v>0</v>
      </c>
    </row>
    <row r="18260" spans="1:4">
      <c r="A18260" s="371">
        <v>2192</v>
      </c>
      <c r="B18260" s="371">
        <v>2174</v>
      </c>
      <c r="C18260" s="375" t="s">
        <v>18884</v>
      </c>
      <c r="D18260" s="377">
        <v>0</v>
      </c>
    </row>
    <row r="18261" spans="1:4">
      <c r="A18261" s="371">
        <v>2196</v>
      </c>
      <c r="B18261" s="371">
        <v>2174</v>
      </c>
      <c r="C18261" s="375" t="s">
        <v>18885</v>
      </c>
      <c r="D18261" s="377">
        <v>2</v>
      </c>
    </row>
    <row r="18262" spans="1:4">
      <c r="A18262" s="371">
        <v>2197</v>
      </c>
      <c r="B18262" s="371">
        <v>2174</v>
      </c>
      <c r="C18262" s="375" t="s">
        <v>18886</v>
      </c>
      <c r="D18262" s="377">
        <v>0</v>
      </c>
    </row>
    <row r="18263" spans="1:4">
      <c r="A18263" s="371">
        <v>2199</v>
      </c>
      <c r="B18263" s="371">
        <v>2174</v>
      </c>
      <c r="C18263" s="375" t="s">
        <v>18887</v>
      </c>
      <c r="D18263" s="377">
        <v>0</v>
      </c>
    </row>
    <row r="18264" spans="1:4">
      <c r="A18264" s="371">
        <v>2201</v>
      </c>
      <c r="B18264" s="371">
        <v>2174</v>
      </c>
      <c r="C18264" s="375" t="s">
        <v>18888</v>
      </c>
      <c r="D18264" s="377">
        <v>0</v>
      </c>
    </row>
    <row r="18265" spans="1:4">
      <c r="A18265" s="371">
        <v>2202</v>
      </c>
      <c r="B18265" s="371">
        <v>2174</v>
      </c>
      <c r="C18265" s="375" t="s">
        <v>18889</v>
      </c>
      <c r="D18265" s="377">
        <v>2</v>
      </c>
    </row>
    <row r="18266" spans="1:4">
      <c r="A18266" s="371">
        <v>2203</v>
      </c>
      <c r="B18266" s="371">
        <v>2174</v>
      </c>
      <c r="C18266" s="375" t="s">
        <v>18890</v>
      </c>
      <c r="D18266" s="377">
        <v>2</v>
      </c>
    </row>
    <row r="18267" spans="1:4">
      <c r="A18267" s="371">
        <v>2206</v>
      </c>
      <c r="B18267" s="371">
        <v>2174</v>
      </c>
      <c r="C18267" s="375" t="s">
        <v>18891</v>
      </c>
      <c r="D18267" s="377">
        <v>0</v>
      </c>
    </row>
    <row r="18268" spans="1:4">
      <c r="A18268" s="371">
        <v>2207</v>
      </c>
      <c r="B18268" s="371">
        <v>2174</v>
      </c>
      <c r="C18268" s="375" t="s">
        <v>18892</v>
      </c>
      <c r="D18268" s="377">
        <v>0</v>
      </c>
    </row>
    <row r="18269" spans="1:4">
      <c r="A18269" s="371">
        <v>2208</v>
      </c>
      <c r="B18269" s="371">
        <v>2174</v>
      </c>
      <c r="C18269" s="375" t="s">
        <v>18893</v>
      </c>
      <c r="D18269" s="377">
        <v>0</v>
      </c>
    </row>
    <row r="18270" spans="1:4">
      <c r="A18270" s="371">
        <v>2209</v>
      </c>
      <c r="B18270" s="371">
        <v>2174</v>
      </c>
      <c r="C18270" s="375" t="s">
        <v>18894</v>
      </c>
      <c r="D18270" s="377">
        <v>0</v>
      </c>
    </row>
    <row r="18271" spans="1:4">
      <c r="A18271" s="371">
        <v>2210</v>
      </c>
      <c r="B18271" s="371">
        <v>2174</v>
      </c>
      <c r="C18271" s="375" t="s">
        <v>18895</v>
      </c>
      <c r="D18271" s="377">
        <v>0</v>
      </c>
    </row>
    <row r="18272" spans="1:4">
      <c r="A18272" s="371">
        <v>2211</v>
      </c>
      <c r="B18272" s="371">
        <v>2174</v>
      </c>
      <c r="C18272" s="375" t="s">
        <v>18896</v>
      </c>
      <c r="D18272" s="377">
        <v>0</v>
      </c>
    </row>
    <row r="18273" spans="1:4">
      <c r="A18273" s="371">
        <v>2212</v>
      </c>
      <c r="B18273" s="371">
        <v>2174</v>
      </c>
      <c r="C18273" s="375" t="s">
        <v>18897</v>
      </c>
      <c r="D18273" s="377">
        <v>2</v>
      </c>
    </row>
    <row r="18274" spans="1:4">
      <c r="A18274" s="371">
        <v>2213</v>
      </c>
      <c r="B18274" s="371">
        <v>2174</v>
      </c>
      <c r="C18274" s="375" t="s">
        <v>18898</v>
      </c>
      <c r="D18274" s="377">
        <v>0</v>
      </c>
    </row>
    <row r="18275" spans="1:4">
      <c r="A18275" s="371">
        <v>2214</v>
      </c>
      <c r="B18275" s="371">
        <v>2174</v>
      </c>
      <c r="C18275" s="375" t="s">
        <v>18899</v>
      </c>
      <c r="D18275" s="377">
        <v>0</v>
      </c>
    </row>
    <row r="18276" spans="1:4">
      <c r="A18276" s="371">
        <v>2215</v>
      </c>
      <c r="B18276" s="371">
        <v>2174</v>
      </c>
      <c r="C18276" s="375" t="s">
        <v>18900</v>
      </c>
      <c r="D18276" s="377">
        <v>2</v>
      </c>
    </row>
    <row r="18277" spans="1:4">
      <c r="A18277" s="371">
        <v>2312</v>
      </c>
      <c r="B18277" s="371">
        <v>2174</v>
      </c>
      <c r="C18277" s="375" t="s">
        <v>18901</v>
      </c>
      <c r="D18277" s="377">
        <v>2</v>
      </c>
    </row>
    <row r="18278" spans="1:4">
      <c r="A18278" s="371">
        <v>2317</v>
      </c>
      <c r="B18278" s="371">
        <v>2174</v>
      </c>
      <c r="C18278" s="375" t="s">
        <v>18902</v>
      </c>
      <c r="D18278" s="377">
        <v>2</v>
      </c>
    </row>
    <row r="18279" spans="1:4">
      <c r="A18279" s="371">
        <v>2322</v>
      </c>
      <c r="B18279" s="371">
        <v>2174</v>
      </c>
      <c r="C18279" s="375" t="s">
        <v>18903</v>
      </c>
      <c r="D18279" s="377">
        <v>2</v>
      </c>
    </row>
    <row r="18280" spans="1:4">
      <c r="A18280" s="371">
        <v>2323</v>
      </c>
      <c r="B18280" s="371">
        <v>2174</v>
      </c>
      <c r="C18280" s="375" t="s">
        <v>18904</v>
      </c>
      <c r="D18280" s="377">
        <v>0</v>
      </c>
    </row>
    <row r="18281" spans="1:4">
      <c r="A18281" s="371">
        <v>2324</v>
      </c>
      <c r="B18281" s="371">
        <v>2174</v>
      </c>
      <c r="C18281" s="375" t="s">
        <v>18905</v>
      </c>
      <c r="D18281" s="377">
        <v>2</v>
      </c>
    </row>
    <row r="18282" spans="1:4">
      <c r="A18282" s="371">
        <v>2326</v>
      </c>
      <c r="B18282" s="371">
        <v>2174</v>
      </c>
      <c r="C18282" s="375" t="s">
        <v>18906</v>
      </c>
      <c r="D18282" s="377">
        <v>2</v>
      </c>
    </row>
    <row r="18283" spans="1:4">
      <c r="A18283" s="371">
        <v>2328</v>
      </c>
      <c r="B18283" s="371">
        <v>2174</v>
      </c>
      <c r="C18283" s="375" t="s">
        <v>18907</v>
      </c>
      <c r="D18283" s="377">
        <v>2</v>
      </c>
    </row>
    <row r="18284" spans="1:4">
      <c r="A18284" s="371">
        <v>2330</v>
      </c>
      <c r="B18284" s="371">
        <v>2174</v>
      </c>
      <c r="C18284" s="375" t="s">
        <v>18908</v>
      </c>
      <c r="D18284" s="377">
        <v>2</v>
      </c>
    </row>
    <row r="18285" spans="1:4">
      <c r="A18285" s="371">
        <v>2338</v>
      </c>
      <c r="B18285" s="371">
        <v>2174</v>
      </c>
      <c r="C18285" s="375" t="s">
        <v>18909</v>
      </c>
      <c r="D18285" s="377">
        <v>2</v>
      </c>
    </row>
    <row r="18286" spans="1:4">
      <c r="A18286" s="371">
        <v>2341</v>
      </c>
      <c r="B18286" s="371">
        <v>2174</v>
      </c>
      <c r="C18286" s="375" t="s">
        <v>18910</v>
      </c>
      <c r="D18286" s="377">
        <v>2</v>
      </c>
    </row>
    <row r="18287" spans="1:4">
      <c r="A18287" s="371">
        <v>2342</v>
      </c>
      <c r="B18287" s="371">
        <v>2174</v>
      </c>
      <c r="C18287" s="375" t="s">
        <v>18911</v>
      </c>
      <c r="D18287" s="377">
        <v>2</v>
      </c>
    </row>
    <row r="18288" spans="1:4">
      <c r="A18288" s="371">
        <v>2343</v>
      </c>
      <c r="B18288" s="371">
        <v>2174</v>
      </c>
      <c r="C18288" s="375" t="s">
        <v>18912</v>
      </c>
      <c r="D18288" s="377">
        <v>2</v>
      </c>
    </row>
    <row r="18289" spans="1:4">
      <c r="A18289" s="371">
        <v>2345</v>
      </c>
      <c r="B18289" s="371">
        <v>2174</v>
      </c>
      <c r="C18289" s="375" t="s">
        <v>18913</v>
      </c>
      <c r="D18289" s="377">
        <v>2</v>
      </c>
    </row>
    <row r="18290" spans="1:4">
      <c r="A18290" s="371">
        <v>2346</v>
      </c>
      <c r="B18290" s="371">
        <v>2174</v>
      </c>
      <c r="C18290" s="375" t="s">
        <v>18914</v>
      </c>
      <c r="D18290" s="377">
        <v>2</v>
      </c>
    </row>
    <row r="18291" spans="1:4">
      <c r="A18291" s="371">
        <v>2347</v>
      </c>
      <c r="B18291" s="371">
        <v>2174</v>
      </c>
      <c r="C18291" s="375" t="s">
        <v>18915</v>
      </c>
      <c r="D18291" s="377">
        <v>2</v>
      </c>
    </row>
    <row r="18292" spans="1:4">
      <c r="A18292" s="371">
        <v>3102</v>
      </c>
      <c r="B18292" s="371">
        <v>2174</v>
      </c>
      <c r="C18292" s="375" t="s">
        <v>18916</v>
      </c>
      <c r="D18292" s="377">
        <v>2</v>
      </c>
    </row>
    <row r="18293" spans="1:4">
      <c r="A18293" s="371">
        <v>3103</v>
      </c>
      <c r="B18293" s="371">
        <v>2174</v>
      </c>
      <c r="C18293" s="375" t="s">
        <v>18917</v>
      </c>
      <c r="D18293" s="377">
        <v>2</v>
      </c>
    </row>
    <row r="18294" spans="1:4">
      <c r="A18294" s="371">
        <v>3104</v>
      </c>
      <c r="B18294" s="371">
        <v>2174</v>
      </c>
      <c r="C18294" s="375" t="s">
        <v>18918</v>
      </c>
      <c r="D18294" s="377">
        <v>0</v>
      </c>
    </row>
    <row r="18295" spans="1:4">
      <c r="A18295" s="371">
        <v>3105</v>
      </c>
      <c r="B18295" s="371">
        <v>2174</v>
      </c>
      <c r="C18295" s="375" t="s">
        <v>18919</v>
      </c>
      <c r="D18295" s="377">
        <v>0</v>
      </c>
    </row>
    <row r="18296" spans="1:4">
      <c r="A18296" s="371">
        <v>3108</v>
      </c>
      <c r="B18296" s="371">
        <v>2174</v>
      </c>
      <c r="C18296" s="375" t="s">
        <v>18920</v>
      </c>
      <c r="D18296" s="377">
        <v>2</v>
      </c>
    </row>
    <row r="18297" spans="1:4">
      <c r="A18297" s="371">
        <v>3109</v>
      </c>
      <c r="B18297" s="371">
        <v>2174</v>
      </c>
      <c r="C18297" s="375" t="s">
        <v>18921</v>
      </c>
      <c r="D18297" s="377">
        <v>2</v>
      </c>
    </row>
    <row r="18298" spans="1:4">
      <c r="A18298" s="371">
        <v>3115</v>
      </c>
      <c r="B18298" s="371">
        <v>2174</v>
      </c>
      <c r="C18298" s="375" t="s">
        <v>18922</v>
      </c>
      <c r="D18298" s="377">
        <v>2</v>
      </c>
    </row>
    <row r="18299" spans="1:4">
      <c r="A18299" s="371">
        <v>3116</v>
      </c>
      <c r="B18299" s="371">
        <v>2174</v>
      </c>
      <c r="C18299" s="375" t="s">
        <v>18923</v>
      </c>
      <c r="D18299" s="377">
        <v>0</v>
      </c>
    </row>
    <row r="18300" spans="1:4">
      <c r="A18300" s="371">
        <v>3120</v>
      </c>
      <c r="B18300" s="371">
        <v>2174</v>
      </c>
      <c r="C18300" s="375" t="s">
        <v>18924</v>
      </c>
      <c r="D18300" s="377">
        <v>0</v>
      </c>
    </row>
    <row r="18301" spans="1:4">
      <c r="A18301" s="371">
        <v>3121</v>
      </c>
      <c r="B18301" s="371">
        <v>2174</v>
      </c>
      <c r="C18301" s="375" t="s">
        <v>18925</v>
      </c>
      <c r="D18301" s="377">
        <v>0</v>
      </c>
    </row>
    <row r="18302" spans="1:4">
      <c r="A18302" s="371">
        <v>3141</v>
      </c>
      <c r="B18302" s="371">
        <v>2174</v>
      </c>
      <c r="C18302" s="375" t="s">
        <v>18926</v>
      </c>
      <c r="D18302" s="377">
        <v>0</v>
      </c>
    </row>
    <row r="18303" spans="1:4">
      <c r="A18303" s="371">
        <v>3145</v>
      </c>
      <c r="B18303" s="371">
        <v>2174</v>
      </c>
      <c r="C18303" s="375" t="s">
        <v>18927</v>
      </c>
      <c r="D18303" s="377">
        <v>0</v>
      </c>
    </row>
    <row r="18304" spans="1:4">
      <c r="A18304" s="371">
        <v>3146</v>
      </c>
      <c r="B18304" s="371">
        <v>2174</v>
      </c>
      <c r="C18304" s="375" t="s">
        <v>18928</v>
      </c>
      <c r="D18304" s="377">
        <v>0</v>
      </c>
    </row>
    <row r="18305" spans="1:4">
      <c r="A18305" s="371">
        <v>3147</v>
      </c>
      <c r="B18305" s="371">
        <v>2174</v>
      </c>
      <c r="C18305" s="375" t="s">
        <v>18929</v>
      </c>
      <c r="D18305" s="377">
        <v>0</v>
      </c>
    </row>
    <row r="18306" spans="1:4">
      <c r="A18306" s="371">
        <v>3181</v>
      </c>
      <c r="B18306" s="371">
        <v>2174</v>
      </c>
      <c r="C18306" s="375" t="s">
        <v>18930</v>
      </c>
      <c r="D18306" s="377">
        <v>0</v>
      </c>
    </row>
    <row r="18307" spans="1:4">
      <c r="A18307" s="371">
        <v>3199</v>
      </c>
      <c r="B18307" s="371">
        <v>2174</v>
      </c>
      <c r="C18307" s="375" t="s">
        <v>18931</v>
      </c>
      <c r="D18307" s="377">
        <v>2</v>
      </c>
    </row>
    <row r="18308" spans="1:4">
      <c r="A18308" s="371">
        <v>4109</v>
      </c>
      <c r="B18308" s="371">
        <v>2174</v>
      </c>
      <c r="C18308" s="375" t="s">
        <v>18932</v>
      </c>
      <c r="D18308" s="377">
        <v>2</v>
      </c>
    </row>
    <row r="18309" spans="1:4">
      <c r="A18309" s="371">
        <v>4111</v>
      </c>
      <c r="B18309" s="371">
        <v>2174</v>
      </c>
      <c r="C18309" s="375" t="s">
        <v>18933</v>
      </c>
      <c r="D18309" s="377">
        <v>2</v>
      </c>
    </row>
    <row r="18310" spans="1:4">
      <c r="A18310" s="371">
        <v>4112</v>
      </c>
      <c r="B18310" s="371">
        <v>2174</v>
      </c>
      <c r="C18310" s="375" t="s">
        <v>18934</v>
      </c>
      <c r="D18310" s="377">
        <v>0</v>
      </c>
    </row>
    <row r="18311" spans="1:4">
      <c r="A18311" s="371">
        <v>4116</v>
      </c>
      <c r="B18311" s="371">
        <v>2174</v>
      </c>
      <c r="C18311" s="375" t="s">
        <v>18935</v>
      </c>
      <c r="D18311" s="377">
        <v>0</v>
      </c>
    </row>
    <row r="18312" spans="1:4">
      <c r="A18312" s="371">
        <v>4117</v>
      </c>
      <c r="B18312" s="371">
        <v>2174</v>
      </c>
      <c r="C18312" s="375" t="s">
        <v>18936</v>
      </c>
      <c r="D18312" s="377">
        <v>2</v>
      </c>
    </row>
    <row r="18313" spans="1:4">
      <c r="A18313" s="371">
        <v>4121</v>
      </c>
      <c r="B18313" s="371">
        <v>2174</v>
      </c>
      <c r="C18313" s="375" t="s">
        <v>18937</v>
      </c>
      <c r="D18313" s="377">
        <v>2</v>
      </c>
    </row>
    <row r="18314" spans="1:4">
      <c r="A18314" s="371">
        <v>4123</v>
      </c>
      <c r="B18314" s="371">
        <v>2174</v>
      </c>
      <c r="C18314" s="375" t="s">
        <v>18938</v>
      </c>
      <c r="D18314" s="377">
        <v>0</v>
      </c>
    </row>
    <row r="18315" spans="1:4">
      <c r="A18315" s="371">
        <v>4124</v>
      </c>
      <c r="B18315" s="371">
        <v>2174</v>
      </c>
      <c r="C18315" s="375" t="s">
        <v>18939</v>
      </c>
      <c r="D18315" s="377">
        <v>0</v>
      </c>
    </row>
    <row r="18316" spans="1:4">
      <c r="A18316" s="371">
        <v>4126</v>
      </c>
      <c r="B18316" s="371">
        <v>2174</v>
      </c>
      <c r="C18316" s="375" t="s">
        <v>18940</v>
      </c>
      <c r="D18316" s="377">
        <v>2</v>
      </c>
    </row>
    <row r="18317" spans="1:4">
      <c r="A18317" s="371">
        <v>4130</v>
      </c>
      <c r="B18317" s="371">
        <v>2174</v>
      </c>
      <c r="C18317" s="375" t="s">
        <v>18941</v>
      </c>
      <c r="D18317" s="377">
        <v>0</v>
      </c>
    </row>
    <row r="18318" spans="1:4">
      <c r="A18318" s="371">
        <v>4131</v>
      </c>
      <c r="B18318" s="371">
        <v>2174</v>
      </c>
      <c r="C18318" s="375" t="s">
        <v>18942</v>
      </c>
      <c r="D18318" s="377">
        <v>2</v>
      </c>
    </row>
    <row r="18319" spans="1:4">
      <c r="A18319" s="371">
        <v>4132</v>
      </c>
      <c r="B18319" s="371">
        <v>2174</v>
      </c>
      <c r="C18319" s="375" t="s">
        <v>18943</v>
      </c>
      <c r="D18319" s="377">
        <v>2</v>
      </c>
    </row>
    <row r="18320" spans="1:4">
      <c r="A18320" s="371">
        <v>4140</v>
      </c>
      <c r="B18320" s="371">
        <v>2174</v>
      </c>
      <c r="C18320" s="375" t="s">
        <v>18944</v>
      </c>
      <c r="D18320" s="377">
        <v>0</v>
      </c>
    </row>
    <row r="18321" spans="1:4">
      <c r="A18321" s="371">
        <v>4170</v>
      </c>
      <c r="B18321" s="371">
        <v>2174</v>
      </c>
      <c r="C18321" s="375" t="s">
        <v>18945</v>
      </c>
      <c r="D18321" s="377">
        <v>0</v>
      </c>
    </row>
    <row r="18322" spans="1:4">
      <c r="A18322" s="371">
        <v>4173</v>
      </c>
      <c r="B18322" s="371">
        <v>2174</v>
      </c>
      <c r="C18322" s="375" t="s">
        <v>18946</v>
      </c>
      <c r="D18322" s="377">
        <v>2</v>
      </c>
    </row>
    <row r="18323" spans="1:4">
      <c r="A18323" s="371">
        <v>4179</v>
      </c>
      <c r="B18323" s="371">
        <v>2174</v>
      </c>
      <c r="C18323" s="375" t="s">
        <v>18947</v>
      </c>
      <c r="D18323" s="377">
        <v>0</v>
      </c>
    </row>
    <row r="18324" spans="1:4">
      <c r="A18324" s="371">
        <v>4180</v>
      </c>
      <c r="B18324" s="371">
        <v>2174</v>
      </c>
      <c r="C18324" s="375" t="s">
        <v>18948</v>
      </c>
      <c r="D18324" s="377">
        <v>0</v>
      </c>
    </row>
    <row r="18325" spans="1:4">
      <c r="A18325" s="371">
        <v>4181</v>
      </c>
      <c r="B18325" s="371">
        <v>2174</v>
      </c>
      <c r="C18325" s="375" t="s">
        <v>18949</v>
      </c>
      <c r="D18325" s="377">
        <v>0</v>
      </c>
    </row>
    <row r="18326" spans="1:4">
      <c r="A18326" s="371">
        <v>4190</v>
      </c>
      <c r="B18326" s="371">
        <v>2174</v>
      </c>
      <c r="C18326" s="375" t="s">
        <v>18950</v>
      </c>
      <c r="D18326" s="377">
        <v>0</v>
      </c>
    </row>
    <row r="18327" spans="1:4">
      <c r="A18327" s="371">
        <v>4191</v>
      </c>
      <c r="B18327" s="371">
        <v>2174</v>
      </c>
      <c r="C18327" s="375" t="s">
        <v>18951</v>
      </c>
      <c r="D18327" s="377">
        <v>0</v>
      </c>
    </row>
    <row r="18328" spans="1:4">
      <c r="A18328" s="371">
        <v>4192</v>
      </c>
      <c r="B18328" s="371">
        <v>2174</v>
      </c>
      <c r="C18328" s="375" t="s">
        <v>18952</v>
      </c>
      <c r="D18328" s="377">
        <v>0</v>
      </c>
    </row>
    <row r="18329" spans="1:4">
      <c r="A18329" s="371">
        <v>4196</v>
      </c>
      <c r="B18329" s="371">
        <v>2174</v>
      </c>
      <c r="C18329" s="375" t="s">
        <v>18953</v>
      </c>
      <c r="D18329" s="377">
        <v>2</v>
      </c>
    </row>
    <row r="18330" spans="1:4">
      <c r="A18330" s="371">
        <v>4199</v>
      </c>
      <c r="B18330" s="371">
        <v>2174</v>
      </c>
      <c r="C18330" s="375" t="s">
        <v>18954</v>
      </c>
      <c r="D18330" s="377">
        <v>2</v>
      </c>
    </row>
    <row r="18331" spans="1:4">
      <c r="A18331" s="371">
        <v>5002</v>
      </c>
      <c r="B18331" s="371">
        <v>2174</v>
      </c>
      <c r="C18331" s="375" t="s">
        <v>18955</v>
      </c>
      <c r="D18331" s="377">
        <v>2</v>
      </c>
    </row>
    <row r="18332" spans="1:4">
      <c r="A18332" s="371">
        <v>5003</v>
      </c>
      <c r="B18332" s="371">
        <v>2174</v>
      </c>
      <c r="C18332" s="375" t="s">
        <v>18956</v>
      </c>
      <c r="D18332" s="377">
        <v>2</v>
      </c>
    </row>
    <row r="18333" spans="1:4">
      <c r="A18333" s="371">
        <v>5008</v>
      </c>
      <c r="B18333" s="371">
        <v>2174</v>
      </c>
      <c r="C18333" s="375" t="s">
        <v>18957</v>
      </c>
      <c r="D18333" s="377">
        <v>2</v>
      </c>
    </row>
    <row r="18334" spans="1:4">
      <c r="A18334" s="371">
        <v>6002</v>
      </c>
      <c r="B18334" s="371">
        <v>2174</v>
      </c>
      <c r="C18334" s="375" t="s">
        <v>18958</v>
      </c>
      <c r="D18334" s="377">
        <v>2</v>
      </c>
    </row>
    <row r="18335" spans="1:4">
      <c r="A18335" s="371">
        <v>6022</v>
      </c>
      <c r="B18335" s="371">
        <v>2174</v>
      </c>
      <c r="C18335" s="375" t="s">
        <v>18959</v>
      </c>
      <c r="D18335" s="377">
        <v>2</v>
      </c>
    </row>
    <row r="18336" spans="1:4">
      <c r="A18336" s="371">
        <v>6034</v>
      </c>
      <c r="B18336" s="371">
        <v>2174</v>
      </c>
      <c r="C18336" s="375" t="s">
        <v>18960</v>
      </c>
      <c r="D18336" s="377">
        <v>2</v>
      </c>
    </row>
    <row r="18337" spans="1:4">
      <c r="A18337" s="371">
        <v>6042</v>
      </c>
      <c r="B18337" s="371">
        <v>2174</v>
      </c>
      <c r="C18337" s="375" t="s">
        <v>18961</v>
      </c>
      <c r="D18337" s="377">
        <v>2</v>
      </c>
    </row>
    <row r="18338" spans="1:4">
      <c r="A18338" s="371">
        <v>6082</v>
      </c>
      <c r="B18338" s="371">
        <v>2174</v>
      </c>
      <c r="C18338" s="375" t="s">
        <v>18962</v>
      </c>
      <c r="D18338" s="377">
        <v>2</v>
      </c>
    </row>
    <row r="18339" spans="1:4">
      <c r="A18339" s="371">
        <v>1099</v>
      </c>
      <c r="B18339" s="371">
        <v>2175</v>
      </c>
      <c r="C18339" s="375" t="s">
        <v>18963</v>
      </c>
      <c r="D18339" s="377">
        <v>0</v>
      </c>
    </row>
    <row r="18340" spans="1:4">
      <c r="A18340" s="371">
        <v>1100</v>
      </c>
      <c r="B18340" s="371">
        <v>2175</v>
      </c>
      <c r="C18340" s="375" t="s">
        <v>18964</v>
      </c>
      <c r="D18340" s="377">
        <v>2</v>
      </c>
    </row>
    <row r="18341" spans="1:4">
      <c r="A18341" s="371">
        <v>1101</v>
      </c>
      <c r="B18341" s="371">
        <v>2175</v>
      </c>
      <c r="C18341" s="375" t="s">
        <v>18965</v>
      </c>
      <c r="D18341" s="377">
        <v>0</v>
      </c>
    </row>
    <row r="18342" spans="1:4">
      <c r="A18342" s="371">
        <v>1102</v>
      </c>
      <c r="B18342" s="371">
        <v>2175</v>
      </c>
      <c r="C18342" s="375" t="s">
        <v>18966</v>
      </c>
      <c r="D18342" s="377">
        <v>2</v>
      </c>
    </row>
    <row r="18343" spans="1:4">
      <c r="A18343" s="371">
        <v>1103</v>
      </c>
      <c r="B18343" s="371">
        <v>2175</v>
      </c>
      <c r="C18343" s="375" t="s">
        <v>18967</v>
      </c>
      <c r="D18343" s="377">
        <v>0</v>
      </c>
    </row>
    <row r="18344" spans="1:4">
      <c r="A18344" s="371">
        <v>1104</v>
      </c>
      <c r="B18344" s="371">
        <v>2175</v>
      </c>
      <c r="C18344" s="375" t="s">
        <v>18968</v>
      </c>
      <c r="D18344" s="377">
        <v>2</v>
      </c>
    </row>
    <row r="18345" spans="1:4">
      <c r="A18345" s="371">
        <v>1105</v>
      </c>
      <c r="B18345" s="371">
        <v>2175</v>
      </c>
      <c r="C18345" s="375" t="s">
        <v>18969</v>
      </c>
      <c r="D18345" s="377">
        <v>2</v>
      </c>
    </row>
    <row r="18346" spans="1:4">
      <c r="A18346" s="371">
        <v>1106</v>
      </c>
      <c r="B18346" s="371">
        <v>2175</v>
      </c>
      <c r="C18346" s="375" t="s">
        <v>18970</v>
      </c>
      <c r="D18346" s="377">
        <v>2</v>
      </c>
    </row>
    <row r="18347" spans="1:4">
      <c r="A18347" s="371">
        <v>1107</v>
      </c>
      <c r="B18347" s="371">
        <v>2175</v>
      </c>
      <c r="C18347" s="375" t="s">
        <v>18971</v>
      </c>
      <c r="D18347" s="377">
        <v>0</v>
      </c>
    </row>
    <row r="18348" spans="1:4">
      <c r="A18348" s="371">
        <v>1109</v>
      </c>
      <c r="B18348" s="371">
        <v>2175</v>
      </c>
      <c r="C18348" s="375" t="s">
        <v>18972</v>
      </c>
      <c r="D18348" s="377">
        <v>2</v>
      </c>
    </row>
    <row r="18349" spans="1:4">
      <c r="A18349" s="371">
        <v>1113</v>
      </c>
      <c r="B18349" s="371">
        <v>2175</v>
      </c>
      <c r="C18349" s="375" t="s">
        <v>18973</v>
      </c>
      <c r="D18349" s="377">
        <v>2</v>
      </c>
    </row>
    <row r="18350" spans="1:4">
      <c r="A18350" s="371">
        <v>1114</v>
      </c>
      <c r="B18350" s="371">
        <v>2175</v>
      </c>
      <c r="C18350" s="375" t="s">
        <v>18974</v>
      </c>
      <c r="D18350" s="377">
        <v>2</v>
      </c>
    </row>
    <row r="18351" spans="1:4">
      <c r="A18351" s="371">
        <v>1115</v>
      </c>
      <c r="B18351" s="371">
        <v>2175</v>
      </c>
      <c r="C18351" s="375" t="s">
        <v>18975</v>
      </c>
      <c r="D18351" s="377">
        <v>2</v>
      </c>
    </row>
    <row r="18352" spans="1:4">
      <c r="A18352" s="371">
        <v>1120</v>
      </c>
      <c r="B18352" s="371">
        <v>2175</v>
      </c>
      <c r="C18352" s="375" t="s">
        <v>18976</v>
      </c>
      <c r="D18352" s="377">
        <v>2</v>
      </c>
    </row>
    <row r="18353" spans="1:4">
      <c r="A18353" s="371">
        <v>1121</v>
      </c>
      <c r="B18353" s="371">
        <v>2175</v>
      </c>
      <c r="C18353" s="375" t="s">
        <v>18977</v>
      </c>
      <c r="D18353" s="377">
        <v>0</v>
      </c>
    </row>
    <row r="18354" spans="1:4">
      <c r="A18354" s="371">
        <v>1123</v>
      </c>
      <c r="B18354" s="371">
        <v>2175</v>
      </c>
      <c r="C18354" s="375" t="s">
        <v>18978</v>
      </c>
      <c r="D18354" s="377">
        <v>2</v>
      </c>
    </row>
    <row r="18355" spans="1:4">
      <c r="A18355" s="371">
        <v>1124</v>
      </c>
      <c r="B18355" s="371">
        <v>2175</v>
      </c>
      <c r="C18355" s="375" t="s">
        <v>18979</v>
      </c>
      <c r="D18355" s="377">
        <v>0</v>
      </c>
    </row>
    <row r="18356" spans="1:4">
      <c r="A18356" s="371">
        <v>1125</v>
      </c>
      <c r="B18356" s="371">
        <v>2175</v>
      </c>
      <c r="C18356" s="375" t="s">
        <v>18980</v>
      </c>
      <c r="D18356" s="377">
        <v>0</v>
      </c>
    </row>
    <row r="18357" spans="1:4">
      <c r="A18357" s="371">
        <v>1126</v>
      </c>
      <c r="B18357" s="371">
        <v>2175</v>
      </c>
      <c r="C18357" s="375" t="s">
        <v>18981</v>
      </c>
      <c r="D18357" s="377">
        <v>0</v>
      </c>
    </row>
    <row r="18358" spans="1:4">
      <c r="A18358" s="371">
        <v>1127</v>
      </c>
      <c r="B18358" s="371">
        <v>2175</v>
      </c>
      <c r="C18358" s="375" t="s">
        <v>18982</v>
      </c>
      <c r="D18358" s="377">
        <v>2</v>
      </c>
    </row>
    <row r="18359" spans="1:4">
      <c r="A18359" s="371">
        <v>1128</v>
      </c>
      <c r="B18359" s="371">
        <v>2175</v>
      </c>
      <c r="C18359" s="375" t="s">
        <v>18983</v>
      </c>
      <c r="D18359" s="377">
        <v>2</v>
      </c>
    </row>
    <row r="18360" spans="1:4">
      <c r="A18360" s="371">
        <v>1129</v>
      </c>
      <c r="B18360" s="371">
        <v>2175</v>
      </c>
      <c r="C18360" s="375" t="s">
        <v>18984</v>
      </c>
      <c r="D18360" s="377">
        <v>2</v>
      </c>
    </row>
    <row r="18361" spans="1:4">
      <c r="A18361" s="371">
        <v>1130</v>
      </c>
      <c r="B18361" s="371">
        <v>2175</v>
      </c>
      <c r="C18361" s="375" t="s">
        <v>18985</v>
      </c>
      <c r="D18361" s="377">
        <v>2</v>
      </c>
    </row>
    <row r="18362" spans="1:4">
      <c r="A18362" s="371">
        <v>1131</v>
      </c>
      <c r="B18362" s="371">
        <v>2175</v>
      </c>
      <c r="C18362" s="375" t="s">
        <v>18986</v>
      </c>
      <c r="D18362" s="377">
        <v>0</v>
      </c>
    </row>
    <row r="18363" spans="1:4">
      <c r="A18363" s="371">
        <v>1132</v>
      </c>
      <c r="B18363" s="371">
        <v>2175</v>
      </c>
      <c r="C18363" s="375" t="s">
        <v>18987</v>
      </c>
      <c r="D18363" s="377">
        <v>2</v>
      </c>
    </row>
    <row r="18364" spans="1:4">
      <c r="A18364" s="371">
        <v>1137</v>
      </c>
      <c r="B18364" s="371">
        <v>2175</v>
      </c>
      <c r="C18364" s="375" t="s">
        <v>18988</v>
      </c>
      <c r="D18364" s="377">
        <v>2</v>
      </c>
    </row>
    <row r="18365" spans="1:4">
      <c r="A18365" s="371">
        <v>1151</v>
      </c>
      <c r="B18365" s="371">
        <v>2175</v>
      </c>
      <c r="C18365" s="375" t="s">
        <v>18989</v>
      </c>
      <c r="D18365" s="377">
        <v>0</v>
      </c>
    </row>
    <row r="18366" spans="1:4">
      <c r="A18366" s="371">
        <v>1152</v>
      </c>
      <c r="B18366" s="371">
        <v>2175</v>
      </c>
      <c r="C18366" s="375" t="s">
        <v>18990</v>
      </c>
      <c r="D18366" s="377">
        <v>0</v>
      </c>
    </row>
    <row r="18367" spans="1:4">
      <c r="A18367" s="371">
        <v>1153</v>
      </c>
      <c r="B18367" s="371">
        <v>2175</v>
      </c>
      <c r="C18367" s="375" t="s">
        <v>18991</v>
      </c>
      <c r="D18367" s="377">
        <v>2</v>
      </c>
    </row>
    <row r="18368" spans="1:4">
      <c r="A18368" s="371">
        <v>1157</v>
      </c>
      <c r="B18368" s="371">
        <v>2175</v>
      </c>
      <c r="C18368" s="375" t="s">
        <v>18992</v>
      </c>
      <c r="D18368" s="377">
        <v>2</v>
      </c>
    </row>
    <row r="18369" spans="1:4">
      <c r="A18369" s="371">
        <v>1175</v>
      </c>
      <c r="B18369" s="371">
        <v>2175</v>
      </c>
      <c r="C18369" s="375" t="s">
        <v>18993</v>
      </c>
      <c r="D18369" s="377">
        <v>0</v>
      </c>
    </row>
    <row r="18370" spans="1:4">
      <c r="A18370" s="371">
        <v>1181</v>
      </c>
      <c r="B18370" s="371">
        <v>2175</v>
      </c>
      <c r="C18370" s="375" t="s">
        <v>18994</v>
      </c>
      <c r="D18370" s="377">
        <v>0</v>
      </c>
    </row>
    <row r="18371" spans="1:4">
      <c r="A18371" s="371">
        <v>1183</v>
      </c>
      <c r="B18371" s="371">
        <v>2175</v>
      </c>
      <c r="C18371" s="375" t="s">
        <v>18995</v>
      </c>
      <c r="D18371" s="377">
        <v>2</v>
      </c>
    </row>
    <row r="18372" spans="1:4">
      <c r="A18372" s="371">
        <v>1185</v>
      </c>
      <c r="B18372" s="371">
        <v>2175</v>
      </c>
      <c r="C18372" s="375" t="s">
        <v>18996</v>
      </c>
      <c r="D18372" s="377">
        <v>2</v>
      </c>
    </row>
    <row r="18373" spans="1:4">
      <c r="A18373" s="371">
        <v>1186</v>
      </c>
      <c r="B18373" s="371">
        <v>2175</v>
      </c>
      <c r="C18373" s="375" t="s">
        <v>18997</v>
      </c>
      <c r="D18373" s="377">
        <v>0</v>
      </c>
    </row>
    <row r="18374" spans="1:4">
      <c r="A18374" s="371">
        <v>1187</v>
      </c>
      <c r="B18374" s="371">
        <v>2175</v>
      </c>
      <c r="C18374" s="375" t="s">
        <v>18998</v>
      </c>
      <c r="D18374" s="377">
        <v>0</v>
      </c>
    </row>
    <row r="18375" spans="1:4">
      <c r="A18375" s="371">
        <v>1188</v>
      </c>
      <c r="B18375" s="371">
        <v>2175</v>
      </c>
      <c r="C18375" s="375" t="s">
        <v>18999</v>
      </c>
      <c r="D18375" s="377">
        <v>0</v>
      </c>
    </row>
    <row r="18376" spans="1:4">
      <c r="A18376" s="371">
        <v>1189</v>
      </c>
      <c r="B18376" s="371">
        <v>2175</v>
      </c>
      <c r="C18376" s="375" t="s">
        <v>19000</v>
      </c>
      <c r="D18376" s="377">
        <v>0</v>
      </c>
    </row>
    <row r="18377" spans="1:4">
      <c r="A18377" s="371">
        <v>1190</v>
      </c>
      <c r="B18377" s="371">
        <v>2175</v>
      </c>
      <c r="C18377" s="375" t="s">
        <v>19001</v>
      </c>
      <c r="D18377" s="377">
        <v>0</v>
      </c>
    </row>
    <row r="18378" spans="1:4">
      <c r="A18378" s="371">
        <v>1192</v>
      </c>
      <c r="B18378" s="371">
        <v>2175</v>
      </c>
      <c r="C18378" s="375" t="s">
        <v>19002</v>
      </c>
      <c r="D18378" s="377">
        <v>0</v>
      </c>
    </row>
    <row r="18379" spans="1:4">
      <c r="A18379" s="371">
        <v>1193</v>
      </c>
      <c r="B18379" s="371">
        <v>2175</v>
      </c>
      <c r="C18379" s="375" t="s">
        <v>19003</v>
      </c>
      <c r="D18379" s="377">
        <v>0</v>
      </c>
    </row>
    <row r="18380" spans="1:4">
      <c r="A18380" s="371">
        <v>1194</v>
      </c>
      <c r="B18380" s="371">
        <v>2175</v>
      </c>
      <c r="C18380" s="375" t="s">
        <v>19004</v>
      </c>
      <c r="D18380" s="377">
        <v>0</v>
      </c>
    </row>
    <row r="18381" spans="1:4">
      <c r="A18381" s="371">
        <v>1199</v>
      </c>
      <c r="B18381" s="371">
        <v>2175</v>
      </c>
      <c r="C18381" s="375" t="s">
        <v>19005</v>
      </c>
      <c r="D18381" s="377">
        <v>0</v>
      </c>
    </row>
    <row r="18382" spans="1:4">
      <c r="A18382" s="371">
        <v>1201</v>
      </c>
      <c r="B18382" s="371">
        <v>2175</v>
      </c>
      <c r="C18382" s="375" t="s">
        <v>19006</v>
      </c>
      <c r="D18382" s="377">
        <v>2</v>
      </c>
    </row>
    <row r="18383" spans="1:4">
      <c r="A18383" s="371">
        <v>1203</v>
      </c>
      <c r="B18383" s="371">
        <v>2175</v>
      </c>
      <c r="C18383" s="375" t="s">
        <v>19007</v>
      </c>
      <c r="D18383" s="377">
        <v>2</v>
      </c>
    </row>
    <row r="18384" spans="1:4">
      <c r="A18384" s="371">
        <v>1206</v>
      </c>
      <c r="B18384" s="371">
        <v>2175</v>
      </c>
      <c r="C18384" s="375" t="s">
        <v>19008</v>
      </c>
      <c r="D18384" s="377">
        <v>0</v>
      </c>
    </row>
    <row r="18385" spans="1:4">
      <c r="A18385" s="371">
        <v>1210</v>
      </c>
      <c r="B18385" s="371">
        <v>2175</v>
      </c>
      <c r="C18385" s="375" t="s">
        <v>19009</v>
      </c>
      <c r="D18385" s="377">
        <v>2</v>
      </c>
    </row>
    <row r="18386" spans="1:4">
      <c r="A18386" s="371">
        <v>1256</v>
      </c>
      <c r="B18386" s="371">
        <v>2175</v>
      </c>
      <c r="C18386" s="375" t="s">
        <v>19010</v>
      </c>
      <c r="D18386" s="377">
        <v>0</v>
      </c>
    </row>
    <row r="18387" spans="1:4">
      <c r="A18387" s="371">
        <v>1257</v>
      </c>
      <c r="B18387" s="371">
        <v>2175</v>
      </c>
      <c r="C18387" s="375" t="s">
        <v>19011</v>
      </c>
      <c r="D18387" s="377">
        <v>2</v>
      </c>
    </row>
    <row r="18388" spans="1:4">
      <c r="A18388" s="371">
        <v>1260</v>
      </c>
      <c r="B18388" s="371">
        <v>2175</v>
      </c>
      <c r="C18388" s="375" t="s">
        <v>19012</v>
      </c>
      <c r="D18388" s="377">
        <v>0</v>
      </c>
    </row>
    <row r="18389" spans="1:4">
      <c r="A18389" s="371">
        <v>1261</v>
      </c>
      <c r="B18389" s="371">
        <v>2175</v>
      </c>
      <c r="C18389" s="375" t="s">
        <v>19013</v>
      </c>
      <c r="D18389" s="377">
        <v>0</v>
      </c>
    </row>
    <row r="18390" spans="1:4">
      <c r="A18390" s="371">
        <v>1262</v>
      </c>
      <c r="B18390" s="371">
        <v>2175</v>
      </c>
      <c r="C18390" s="375" t="s">
        <v>19014</v>
      </c>
      <c r="D18390" s="377">
        <v>0</v>
      </c>
    </row>
    <row r="18391" spans="1:4">
      <c r="A18391" s="371">
        <v>2095</v>
      </c>
      <c r="B18391" s="371">
        <v>2175</v>
      </c>
      <c r="C18391" s="375" t="s">
        <v>19015</v>
      </c>
      <c r="D18391" s="377">
        <v>0</v>
      </c>
    </row>
    <row r="18392" spans="1:4">
      <c r="A18392" s="371">
        <v>2096</v>
      </c>
      <c r="B18392" s="371">
        <v>2175</v>
      </c>
      <c r="C18392" s="375" t="s">
        <v>19016</v>
      </c>
      <c r="D18392" s="377">
        <v>0</v>
      </c>
    </row>
    <row r="18393" spans="1:4">
      <c r="A18393" s="371">
        <v>2100</v>
      </c>
      <c r="B18393" s="371">
        <v>2175</v>
      </c>
      <c r="C18393" s="375" t="s">
        <v>19017</v>
      </c>
      <c r="D18393" s="377">
        <v>0</v>
      </c>
    </row>
    <row r="18394" spans="1:4">
      <c r="A18394" s="371">
        <v>2102</v>
      </c>
      <c r="B18394" s="371">
        <v>2175</v>
      </c>
      <c r="C18394" s="375" t="s">
        <v>19018</v>
      </c>
      <c r="D18394" s="377">
        <v>0</v>
      </c>
    </row>
    <row r="18395" spans="1:4">
      <c r="A18395" s="371">
        <v>2103</v>
      </c>
      <c r="B18395" s="371">
        <v>2175</v>
      </c>
      <c r="C18395" s="375" t="s">
        <v>19019</v>
      </c>
      <c r="D18395" s="377">
        <v>0</v>
      </c>
    </row>
    <row r="18396" spans="1:4">
      <c r="A18396" s="371">
        <v>2104</v>
      </c>
      <c r="B18396" s="371">
        <v>2175</v>
      </c>
      <c r="C18396" s="375" t="s">
        <v>19020</v>
      </c>
      <c r="D18396" s="377">
        <v>0</v>
      </c>
    </row>
    <row r="18397" spans="1:4">
      <c r="A18397" s="371">
        <v>2105</v>
      </c>
      <c r="B18397" s="371">
        <v>2175</v>
      </c>
      <c r="C18397" s="375" t="s">
        <v>19021</v>
      </c>
      <c r="D18397" s="377">
        <v>0</v>
      </c>
    </row>
    <row r="18398" spans="1:4">
      <c r="A18398" s="371">
        <v>2108</v>
      </c>
      <c r="B18398" s="371">
        <v>2175</v>
      </c>
      <c r="C18398" s="375" t="s">
        <v>19022</v>
      </c>
      <c r="D18398" s="377">
        <v>2</v>
      </c>
    </row>
    <row r="18399" spans="1:4">
      <c r="A18399" s="371">
        <v>2109</v>
      </c>
      <c r="B18399" s="371">
        <v>2175</v>
      </c>
      <c r="C18399" s="375" t="s">
        <v>19023</v>
      </c>
      <c r="D18399" s="377">
        <v>2</v>
      </c>
    </row>
    <row r="18400" spans="1:4">
      <c r="A18400" s="371">
        <v>2110</v>
      </c>
      <c r="B18400" s="371">
        <v>2175</v>
      </c>
      <c r="C18400" s="375" t="s">
        <v>19024</v>
      </c>
      <c r="D18400" s="377">
        <v>2</v>
      </c>
    </row>
    <row r="18401" spans="1:4">
      <c r="A18401" s="371">
        <v>2111</v>
      </c>
      <c r="B18401" s="371">
        <v>2175</v>
      </c>
      <c r="C18401" s="375" t="s">
        <v>19025</v>
      </c>
      <c r="D18401" s="377">
        <v>2</v>
      </c>
    </row>
    <row r="18402" spans="1:4">
      <c r="A18402" s="371">
        <v>2112</v>
      </c>
      <c r="B18402" s="371">
        <v>2175</v>
      </c>
      <c r="C18402" s="375" t="s">
        <v>19026</v>
      </c>
      <c r="D18402" s="377">
        <v>2</v>
      </c>
    </row>
    <row r="18403" spans="1:4">
      <c r="A18403" s="371">
        <v>2113</v>
      </c>
      <c r="B18403" s="371">
        <v>2175</v>
      </c>
      <c r="C18403" s="375" t="s">
        <v>19027</v>
      </c>
      <c r="D18403" s="377">
        <v>0</v>
      </c>
    </row>
    <row r="18404" spans="1:4">
      <c r="A18404" s="371">
        <v>2115</v>
      </c>
      <c r="B18404" s="371">
        <v>2175</v>
      </c>
      <c r="C18404" s="375" t="s">
        <v>19028</v>
      </c>
      <c r="D18404" s="377">
        <v>2</v>
      </c>
    </row>
    <row r="18405" spans="1:4">
      <c r="A18405" s="371">
        <v>2116</v>
      </c>
      <c r="B18405" s="371">
        <v>2175</v>
      </c>
      <c r="C18405" s="375" t="s">
        <v>19029</v>
      </c>
      <c r="D18405" s="377">
        <v>2</v>
      </c>
    </row>
    <row r="18406" spans="1:4">
      <c r="A18406" s="371">
        <v>2117</v>
      </c>
      <c r="B18406" s="371">
        <v>2175</v>
      </c>
      <c r="C18406" s="375" t="s">
        <v>19030</v>
      </c>
      <c r="D18406" s="377">
        <v>2</v>
      </c>
    </row>
    <row r="18407" spans="1:4">
      <c r="A18407" s="371">
        <v>2121</v>
      </c>
      <c r="B18407" s="371">
        <v>2175</v>
      </c>
      <c r="C18407" s="375" t="s">
        <v>19031</v>
      </c>
      <c r="D18407" s="377">
        <v>2</v>
      </c>
    </row>
    <row r="18408" spans="1:4">
      <c r="A18408" s="371">
        <v>2122</v>
      </c>
      <c r="B18408" s="371">
        <v>2175</v>
      </c>
      <c r="C18408" s="375" t="s">
        <v>19032</v>
      </c>
      <c r="D18408" s="377">
        <v>0</v>
      </c>
    </row>
    <row r="18409" spans="1:4">
      <c r="A18409" s="371">
        <v>2123</v>
      </c>
      <c r="B18409" s="371">
        <v>2175</v>
      </c>
      <c r="C18409" s="375" t="s">
        <v>19033</v>
      </c>
      <c r="D18409" s="377">
        <v>2</v>
      </c>
    </row>
    <row r="18410" spans="1:4">
      <c r="A18410" s="371">
        <v>2125</v>
      </c>
      <c r="B18410" s="371">
        <v>2175</v>
      </c>
      <c r="C18410" s="375" t="s">
        <v>19034</v>
      </c>
      <c r="D18410" s="377">
        <v>2</v>
      </c>
    </row>
    <row r="18411" spans="1:4">
      <c r="A18411" s="371">
        <v>2130</v>
      </c>
      <c r="B18411" s="371">
        <v>2175</v>
      </c>
      <c r="C18411" s="375" t="s">
        <v>19035</v>
      </c>
      <c r="D18411" s="377">
        <v>2</v>
      </c>
    </row>
    <row r="18412" spans="1:4">
      <c r="A18412" s="371">
        <v>2132</v>
      </c>
      <c r="B18412" s="371">
        <v>2175</v>
      </c>
      <c r="C18412" s="375" t="s">
        <v>19036</v>
      </c>
      <c r="D18412" s="377">
        <v>2</v>
      </c>
    </row>
    <row r="18413" spans="1:4">
      <c r="A18413" s="371">
        <v>2133</v>
      </c>
      <c r="B18413" s="371">
        <v>2175</v>
      </c>
      <c r="C18413" s="375" t="s">
        <v>19037</v>
      </c>
      <c r="D18413" s="377">
        <v>2</v>
      </c>
    </row>
    <row r="18414" spans="1:4">
      <c r="A18414" s="371">
        <v>2135</v>
      </c>
      <c r="B18414" s="371">
        <v>2175</v>
      </c>
      <c r="C18414" s="375" t="s">
        <v>19038</v>
      </c>
      <c r="D18414" s="377">
        <v>2</v>
      </c>
    </row>
    <row r="18415" spans="1:4">
      <c r="A18415" s="371">
        <v>2136</v>
      </c>
      <c r="B18415" s="371">
        <v>2175</v>
      </c>
      <c r="C18415" s="375" t="s">
        <v>19039</v>
      </c>
      <c r="D18415" s="377">
        <v>2</v>
      </c>
    </row>
    <row r="18416" spans="1:4">
      <c r="A18416" s="371">
        <v>2137</v>
      </c>
      <c r="B18416" s="371">
        <v>2175</v>
      </c>
      <c r="C18416" s="375" t="s">
        <v>19040</v>
      </c>
      <c r="D18416" s="377">
        <v>2</v>
      </c>
    </row>
    <row r="18417" spans="1:4">
      <c r="A18417" s="371">
        <v>2139</v>
      </c>
      <c r="B18417" s="371">
        <v>2175</v>
      </c>
      <c r="C18417" s="375" t="s">
        <v>19041</v>
      </c>
      <c r="D18417" s="377">
        <v>0</v>
      </c>
    </row>
    <row r="18418" spans="1:4">
      <c r="A18418" s="371">
        <v>2142</v>
      </c>
      <c r="B18418" s="371">
        <v>2175</v>
      </c>
      <c r="C18418" s="375" t="s">
        <v>19042</v>
      </c>
      <c r="D18418" s="377">
        <v>0</v>
      </c>
    </row>
    <row r="18419" spans="1:4">
      <c r="A18419" s="371">
        <v>2146</v>
      </c>
      <c r="B18419" s="371">
        <v>2175</v>
      </c>
      <c r="C18419" s="375" t="s">
        <v>19043</v>
      </c>
      <c r="D18419" s="377">
        <v>0</v>
      </c>
    </row>
    <row r="18420" spans="1:4">
      <c r="A18420" s="371">
        <v>2148</v>
      </c>
      <c r="B18420" s="371">
        <v>2175</v>
      </c>
      <c r="C18420" s="375" t="s">
        <v>19044</v>
      </c>
      <c r="D18420" s="377">
        <v>0</v>
      </c>
    </row>
    <row r="18421" spans="1:4">
      <c r="A18421" s="371">
        <v>2149</v>
      </c>
      <c r="B18421" s="371">
        <v>2175</v>
      </c>
      <c r="C18421" s="375" t="s">
        <v>19045</v>
      </c>
      <c r="D18421" s="377">
        <v>0</v>
      </c>
    </row>
    <row r="18422" spans="1:4">
      <c r="A18422" s="371">
        <v>2151</v>
      </c>
      <c r="B18422" s="371">
        <v>2175</v>
      </c>
      <c r="C18422" s="375" t="s">
        <v>19046</v>
      </c>
      <c r="D18422" s="377">
        <v>2</v>
      </c>
    </row>
    <row r="18423" spans="1:4">
      <c r="A18423" s="371">
        <v>2152</v>
      </c>
      <c r="B18423" s="371">
        <v>2175</v>
      </c>
      <c r="C18423" s="375" t="s">
        <v>19047</v>
      </c>
      <c r="D18423" s="377">
        <v>0</v>
      </c>
    </row>
    <row r="18424" spans="1:4">
      <c r="A18424" s="371">
        <v>2153</v>
      </c>
      <c r="B18424" s="371">
        <v>2175</v>
      </c>
      <c r="C18424" s="375" t="s">
        <v>19048</v>
      </c>
      <c r="D18424" s="377">
        <v>0</v>
      </c>
    </row>
    <row r="18425" spans="1:4">
      <c r="A18425" s="371">
        <v>2154</v>
      </c>
      <c r="B18425" s="371">
        <v>2175</v>
      </c>
      <c r="C18425" s="375" t="s">
        <v>19049</v>
      </c>
      <c r="D18425" s="377">
        <v>0</v>
      </c>
    </row>
    <row r="18426" spans="1:4">
      <c r="A18426" s="371">
        <v>2155</v>
      </c>
      <c r="B18426" s="371">
        <v>2175</v>
      </c>
      <c r="C18426" s="375" t="s">
        <v>19050</v>
      </c>
      <c r="D18426" s="377">
        <v>0</v>
      </c>
    </row>
    <row r="18427" spans="1:4">
      <c r="A18427" s="371">
        <v>2156</v>
      </c>
      <c r="B18427" s="371">
        <v>2175</v>
      </c>
      <c r="C18427" s="375" t="s">
        <v>19051</v>
      </c>
      <c r="D18427" s="377">
        <v>0</v>
      </c>
    </row>
    <row r="18428" spans="1:4">
      <c r="A18428" s="371">
        <v>2162</v>
      </c>
      <c r="B18428" s="371">
        <v>2175</v>
      </c>
      <c r="C18428" s="375" t="s">
        <v>19052</v>
      </c>
      <c r="D18428" s="377">
        <v>0</v>
      </c>
    </row>
    <row r="18429" spans="1:4">
      <c r="A18429" s="371">
        <v>2163</v>
      </c>
      <c r="B18429" s="371">
        <v>2175</v>
      </c>
      <c r="C18429" s="375" t="s">
        <v>19053</v>
      </c>
      <c r="D18429" s="377">
        <v>0</v>
      </c>
    </row>
    <row r="18430" spans="1:4">
      <c r="A18430" s="371">
        <v>2164</v>
      </c>
      <c r="B18430" s="371">
        <v>2175</v>
      </c>
      <c r="C18430" s="375" t="s">
        <v>19054</v>
      </c>
      <c r="D18430" s="377">
        <v>0</v>
      </c>
    </row>
    <row r="18431" spans="1:4">
      <c r="A18431" s="371">
        <v>2169</v>
      </c>
      <c r="B18431" s="371">
        <v>2175</v>
      </c>
      <c r="C18431" s="375" t="s">
        <v>19055</v>
      </c>
      <c r="D18431" s="377">
        <v>0</v>
      </c>
    </row>
    <row r="18432" spans="1:4">
      <c r="A18432" s="371">
        <v>2171</v>
      </c>
      <c r="B18432" s="371">
        <v>2175</v>
      </c>
      <c r="C18432" s="375" t="s">
        <v>19056</v>
      </c>
      <c r="D18432" s="377">
        <v>0</v>
      </c>
    </row>
    <row r="18433" spans="1:4">
      <c r="A18433" s="371">
        <v>2172</v>
      </c>
      <c r="B18433" s="371">
        <v>2175</v>
      </c>
      <c r="C18433" s="375" t="s">
        <v>19057</v>
      </c>
      <c r="D18433" s="377">
        <v>0</v>
      </c>
    </row>
    <row r="18434" spans="1:4">
      <c r="A18434" s="371">
        <v>2173</v>
      </c>
      <c r="B18434" s="371">
        <v>2175</v>
      </c>
      <c r="C18434" s="375" t="s">
        <v>19058</v>
      </c>
      <c r="D18434" s="377">
        <v>0</v>
      </c>
    </row>
    <row r="18435" spans="1:4">
      <c r="A18435" s="371">
        <v>2174</v>
      </c>
      <c r="B18435" s="371">
        <v>2175</v>
      </c>
      <c r="C18435" s="375" t="s">
        <v>19059</v>
      </c>
      <c r="D18435" s="377">
        <v>0</v>
      </c>
    </row>
    <row r="18436" spans="1:4">
      <c r="A18436" s="371">
        <v>2175</v>
      </c>
      <c r="B18436" s="371">
        <v>2175</v>
      </c>
      <c r="C18436" s="375" t="s">
        <v>19060</v>
      </c>
      <c r="D18436" s="377" t="s">
        <v>94</v>
      </c>
    </row>
    <row r="18437" spans="1:4">
      <c r="A18437" s="371">
        <v>2176</v>
      </c>
      <c r="B18437" s="371">
        <v>2175</v>
      </c>
      <c r="C18437" s="375" t="s">
        <v>19061</v>
      </c>
      <c r="D18437" s="377">
        <v>0</v>
      </c>
    </row>
    <row r="18438" spans="1:4">
      <c r="A18438" s="371">
        <v>2177</v>
      </c>
      <c r="B18438" s="371">
        <v>2175</v>
      </c>
      <c r="C18438" s="375" t="s">
        <v>19062</v>
      </c>
      <c r="D18438" s="377">
        <v>0</v>
      </c>
    </row>
    <row r="18439" spans="1:4">
      <c r="A18439" s="371">
        <v>2178</v>
      </c>
      <c r="B18439" s="371">
        <v>2175</v>
      </c>
      <c r="C18439" s="375" t="s">
        <v>19063</v>
      </c>
      <c r="D18439" s="377">
        <v>2</v>
      </c>
    </row>
    <row r="18440" spans="1:4">
      <c r="A18440" s="371">
        <v>2179</v>
      </c>
      <c r="B18440" s="371">
        <v>2175</v>
      </c>
      <c r="C18440" s="375" t="s">
        <v>19064</v>
      </c>
      <c r="D18440" s="377">
        <v>2</v>
      </c>
    </row>
    <row r="18441" spans="1:4">
      <c r="A18441" s="371">
        <v>2180</v>
      </c>
      <c r="B18441" s="371">
        <v>2175</v>
      </c>
      <c r="C18441" s="375" t="s">
        <v>19065</v>
      </c>
      <c r="D18441" s="377">
        <v>2</v>
      </c>
    </row>
    <row r="18442" spans="1:4">
      <c r="A18442" s="371">
        <v>2182</v>
      </c>
      <c r="B18442" s="371">
        <v>2175</v>
      </c>
      <c r="C18442" s="375" t="s">
        <v>19066</v>
      </c>
      <c r="D18442" s="377">
        <v>2</v>
      </c>
    </row>
    <row r="18443" spans="1:4">
      <c r="A18443" s="371">
        <v>2183</v>
      </c>
      <c r="B18443" s="371">
        <v>2175</v>
      </c>
      <c r="C18443" s="375" t="s">
        <v>19067</v>
      </c>
      <c r="D18443" s="377">
        <v>2</v>
      </c>
    </row>
    <row r="18444" spans="1:4">
      <c r="A18444" s="371">
        <v>2184</v>
      </c>
      <c r="B18444" s="371">
        <v>2175</v>
      </c>
      <c r="C18444" s="375" t="s">
        <v>19068</v>
      </c>
      <c r="D18444" s="377">
        <v>0</v>
      </c>
    </row>
    <row r="18445" spans="1:4">
      <c r="A18445" s="371">
        <v>2185</v>
      </c>
      <c r="B18445" s="371">
        <v>2175</v>
      </c>
      <c r="C18445" s="375" t="s">
        <v>19069</v>
      </c>
      <c r="D18445" s="377">
        <v>0</v>
      </c>
    </row>
    <row r="18446" spans="1:4">
      <c r="A18446" s="371">
        <v>2187</v>
      </c>
      <c r="B18446" s="371">
        <v>2175</v>
      </c>
      <c r="C18446" s="375" t="s">
        <v>19070</v>
      </c>
      <c r="D18446" s="377">
        <v>2</v>
      </c>
    </row>
    <row r="18447" spans="1:4">
      <c r="A18447" s="371">
        <v>2188</v>
      </c>
      <c r="B18447" s="371">
        <v>2175</v>
      </c>
      <c r="C18447" s="375" t="s">
        <v>19071</v>
      </c>
      <c r="D18447" s="377">
        <v>2</v>
      </c>
    </row>
    <row r="18448" spans="1:4">
      <c r="A18448" s="371">
        <v>2189</v>
      </c>
      <c r="B18448" s="371">
        <v>2175</v>
      </c>
      <c r="C18448" s="375" t="s">
        <v>19072</v>
      </c>
      <c r="D18448" s="377">
        <v>0</v>
      </c>
    </row>
    <row r="18449" spans="1:4">
      <c r="A18449" s="371">
        <v>2192</v>
      </c>
      <c r="B18449" s="371">
        <v>2175</v>
      </c>
      <c r="C18449" s="375" t="s">
        <v>19073</v>
      </c>
      <c r="D18449" s="377">
        <v>0</v>
      </c>
    </row>
    <row r="18450" spans="1:4">
      <c r="A18450" s="371">
        <v>2196</v>
      </c>
      <c r="B18450" s="371">
        <v>2175</v>
      </c>
      <c r="C18450" s="375" t="s">
        <v>19074</v>
      </c>
      <c r="D18450" s="377">
        <v>2</v>
      </c>
    </row>
    <row r="18451" spans="1:4">
      <c r="A18451" s="371">
        <v>2197</v>
      </c>
      <c r="B18451" s="371">
        <v>2175</v>
      </c>
      <c r="C18451" s="375" t="s">
        <v>19075</v>
      </c>
      <c r="D18451" s="377">
        <v>0</v>
      </c>
    </row>
    <row r="18452" spans="1:4">
      <c r="A18452" s="371">
        <v>2199</v>
      </c>
      <c r="B18452" s="371">
        <v>2175</v>
      </c>
      <c r="C18452" s="375" t="s">
        <v>19076</v>
      </c>
      <c r="D18452" s="377">
        <v>0</v>
      </c>
    </row>
    <row r="18453" spans="1:4">
      <c r="A18453" s="371">
        <v>2201</v>
      </c>
      <c r="B18453" s="371">
        <v>2175</v>
      </c>
      <c r="C18453" s="375" t="s">
        <v>19077</v>
      </c>
      <c r="D18453" s="377">
        <v>0</v>
      </c>
    </row>
    <row r="18454" spans="1:4">
      <c r="A18454" s="371">
        <v>2202</v>
      </c>
      <c r="B18454" s="371">
        <v>2175</v>
      </c>
      <c r="C18454" s="375" t="s">
        <v>19078</v>
      </c>
      <c r="D18454" s="377">
        <v>2</v>
      </c>
    </row>
    <row r="18455" spans="1:4">
      <c r="A18455" s="371">
        <v>2203</v>
      </c>
      <c r="B18455" s="371">
        <v>2175</v>
      </c>
      <c r="C18455" s="375" t="s">
        <v>19079</v>
      </c>
      <c r="D18455" s="377">
        <v>2</v>
      </c>
    </row>
    <row r="18456" spans="1:4">
      <c r="A18456" s="371">
        <v>2206</v>
      </c>
      <c r="B18456" s="371">
        <v>2175</v>
      </c>
      <c r="C18456" s="375" t="s">
        <v>19080</v>
      </c>
      <c r="D18456" s="377">
        <v>0</v>
      </c>
    </row>
    <row r="18457" spans="1:4">
      <c r="A18457" s="371">
        <v>2207</v>
      </c>
      <c r="B18457" s="371">
        <v>2175</v>
      </c>
      <c r="C18457" s="375" t="s">
        <v>19081</v>
      </c>
      <c r="D18457" s="377">
        <v>0</v>
      </c>
    </row>
    <row r="18458" spans="1:4">
      <c r="A18458" s="371">
        <v>2208</v>
      </c>
      <c r="B18458" s="371">
        <v>2175</v>
      </c>
      <c r="C18458" s="375" t="s">
        <v>19082</v>
      </c>
      <c r="D18458" s="377">
        <v>0</v>
      </c>
    </row>
    <row r="18459" spans="1:4">
      <c r="A18459" s="371">
        <v>2209</v>
      </c>
      <c r="B18459" s="371">
        <v>2175</v>
      </c>
      <c r="C18459" s="375" t="s">
        <v>19083</v>
      </c>
      <c r="D18459" s="377">
        <v>0</v>
      </c>
    </row>
    <row r="18460" spans="1:4">
      <c r="A18460" s="371">
        <v>2210</v>
      </c>
      <c r="B18460" s="371">
        <v>2175</v>
      </c>
      <c r="C18460" s="375" t="s">
        <v>19084</v>
      </c>
      <c r="D18460" s="377">
        <v>0</v>
      </c>
    </row>
    <row r="18461" spans="1:4">
      <c r="A18461" s="371">
        <v>2211</v>
      </c>
      <c r="B18461" s="371">
        <v>2175</v>
      </c>
      <c r="C18461" s="375" t="s">
        <v>19085</v>
      </c>
      <c r="D18461" s="377">
        <v>0</v>
      </c>
    </row>
    <row r="18462" spans="1:4">
      <c r="A18462" s="371">
        <v>2212</v>
      </c>
      <c r="B18462" s="371">
        <v>2175</v>
      </c>
      <c r="C18462" s="375" t="s">
        <v>19086</v>
      </c>
      <c r="D18462" s="377">
        <v>2</v>
      </c>
    </row>
    <row r="18463" spans="1:4">
      <c r="A18463" s="371">
        <v>2213</v>
      </c>
      <c r="B18463" s="371">
        <v>2175</v>
      </c>
      <c r="C18463" s="375" t="s">
        <v>19087</v>
      </c>
      <c r="D18463" s="377">
        <v>0</v>
      </c>
    </row>
    <row r="18464" spans="1:4">
      <c r="A18464" s="371">
        <v>2214</v>
      </c>
      <c r="B18464" s="371">
        <v>2175</v>
      </c>
      <c r="C18464" s="375" t="s">
        <v>19088</v>
      </c>
      <c r="D18464" s="377">
        <v>0</v>
      </c>
    </row>
    <row r="18465" spans="1:4">
      <c r="A18465" s="371">
        <v>2215</v>
      </c>
      <c r="B18465" s="371">
        <v>2175</v>
      </c>
      <c r="C18465" s="375" t="s">
        <v>19089</v>
      </c>
      <c r="D18465" s="377">
        <v>2</v>
      </c>
    </row>
    <row r="18466" spans="1:4">
      <c r="A18466" s="371">
        <v>2312</v>
      </c>
      <c r="B18466" s="371">
        <v>2175</v>
      </c>
      <c r="C18466" s="375" t="s">
        <v>19090</v>
      </c>
      <c r="D18466" s="377">
        <v>2</v>
      </c>
    </row>
    <row r="18467" spans="1:4">
      <c r="A18467" s="371">
        <v>2317</v>
      </c>
      <c r="B18467" s="371">
        <v>2175</v>
      </c>
      <c r="C18467" s="375" t="s">
        <v>19091</v>
      </c>
      <c r="D18467" s="377">
        <v>2</v>
      </c>
    </row>
    <row r="18468" spans="1:4">
      <c r="A18468" s="371">
        <v>2322</v>
      </c>
      <c r="B18468" s="371">
        <v>2175</v>
      </c>
      <c r="C18468" s="375" t="s">
        <v>19092</v>
      </c>
      <c r="D18468" s="377">
        <v>2</v>
      </c>
    </row>
    <row r="18469" spans="1:4">
      <c r="A18469" s="371">
        <v>2323</v>
      </c>
      <c r="B18469" s="371">
        <v>2175</v>
      </c>
      <c r="C18469" s="375" t="s">
        <v>19093</v>
      </c>
      <c r="D18469" s="377">
        <v>0</v>
      </c>
    </row>
    <row r="18470" spans="1:4">
      <c r="A18470" s="371">
        <v>2324</v>
      </c>
      <c r="B18470" s="371">
        <v>2175</v>
      </c>
      <c r="C18470" s="375" t="s">
        <v>19094</v>
      </c>
      <c r="D18470" s="377">
        <v>2</v>
      </c>
    </row>
    <row r="18471" spans="1:4">
      <c r="A18471" s="371">
        <v>2326</v>
      </c>
      <c r="B18471" s="371">
        <v>2175</v>
      </c>
      <c r="C18471" s="375" t="s">
        <v>19095</v>
      </c>
      <c r="D18471" s="377">
        <v>2</v>
      </c>
    </row>
    <row r="18472" spans="1:4">
      <c r="A18472" s="371">
        <v>2328</v>
      </c>
      <c r="B18472" s="371">
        <v>2175</v>
      </c>
      <c r="C18472" s="375" t="s">
        <v>19096</v>
      </c>
      <c r="D18472" s="377">
        <v>2</v>
      </c>
    </row>
    <row r="18473" spans="1:4">
      <c r="A18473" s="371">
        <v>2330</v>
      </c>
      <c r="B18473" s="371">
        <v>2175</v>
      </c>
      <c r="C18473" s="375" t="s">
        <v>19097</v>
      </c>
      <c r="D18473" s="377">
        <v>2</v>
      </c>
    </row>
    <row r="18474" spans="1:4">
      <c r="A18474" s="371">
        <v>2338</v>
      </c>
      <c r="B18474" s="371">
        <v>2175</v>
      </c>
      <c r="C18474" s="375" t="s">
        <v>19098</v>
      </c>
      <c r="D18474" s="377">
        <v>2</v>
      </c>
    </row>
    <row r="18475" spans="1:4">
      <c r="A18475" s="371">
        <v>2341</v>
      </c>
      <c r="B18475" s="371">
        <v>2175</v>
      </c>
      <c r="C18475" s="375" t="s">
        <v>19099</v>
      </c>
      <c r="D18475" s="377">
        <v>2</v>
      </c>
    </row>
    <row r="18476" spans="1:4">
      <c r="A18476" s="371">
        <v>2342</v>
      </c>
      <c r="B18476" s="371">
        <v>2175</v>
      </c>
      <c r="C18476" s="375" t="s">
        <v>19100</v>
      </c>
      <c r="D18476" s="377">
        <v>2</v>
      </c>
    </row>
    <row r="18477" spans="1:4">
      <c r="A18477" s="371">
        <v>2343</v>
      </c>
      <c r="B18477" s="371">
        <v>2175</v>
      </c>
      <c r="C18477" s="375" t="s">
        <v>19101</v>
      </c>
      <c r="D18477" s="377">
        <v>2</v>
      </c>
    </row>
    <row r="18478" spans="1:4">
      <c r="A18478" s="371">
        <v>2345</v>
      </c>
      <c r="B18478" s="371">
        <v>2175</v>
      </c>
      <c r="C18478" s="375" t="s">
        <v>19102</v>
      </c>
      <c r="D18478" s="377">
        <v>2</v>
      </c>
    </row>
    <row r="18479" spans="1:4">
      <c r="A18479" s="371">
        <v>2346</v>
      </c>
      <c r="B18479" s="371">
        <v>2175</v>
      </c>
      <c r="C18479" s="375" t="s">
        <v>19103</v>
      </c>
      <c r="D18479" s="377">
        <v>2</v>
      </c>
    </row>
    <row r="18480" spans="1:4">
      <c r="A18480" s="371">
        <v>2347</v>
      </c>
      <c r="B18480" s="371">
        <v>2175</v>
      </c>
      <c r="C18480" s="375" t="s">
        <v>19104</v>
      </c>
      <c r="D18480" s="377">
        <v>2</v>
      </c>
    </row>
    <row r="18481" spans="1:4">
      <c r="A18481" s="371">
        <v>3102</v>
      </c>
      <c r="B18481" s="371">
        <v>2175</v>
      </c>
      <c r="C18481" s="375" t="s">
        <v>19105</v>
      </c>
      <c r="D18481" s="377">
        <v>2</v>
      </c>
    </row>
    <row r="18482" spans="1:4">
      <c r="A18482" s="371">
        <v>3103</v>
      </c>
      <c r="B18482" s="371">
        <v>2175</v>
      </c>
      <c r="C18482" s="375" t="s">
        <v>19106</v>
      </c>
      <c r="D18482" s="377">
        <v>2</v>
      </c>
    </row>
    <row r="18483" spans="1:4">
      <c r="A18483" s="371">
        <v>3104</v>
      </c>
      <c r="B18483" s="371">
        <v>2175</v>
      </c>
      <c r="C18483" s="375" t="s">
        <v>19107</v>
      </c>
      <c r="D18483" s="377">
        <v>0</v>
      </c>
    </row>
    <row r="18484" spans="1:4">
      <c r="A18484" s="371">
        <v>3105</v>
      </c>
      <c r="B18484" s="371">
        <v>2175</v>
      </c>
      <c r="C18484" s="375" t="s">
        <v>19108</v>
      </c>
      <c r="D18484" s="377">
        <v>0</v>
      </c>
    </row>
    <row r="18485" spans="1:4">
      <c r="A18485" s="371">
        <v>3108</v>
      </c>
      <c r="B18485" s="371">
        <v>2175</v>
      </c>
      <c r="C18485" s="375" t="s">
        <v>19109</v>
      </c>
      <c r="D18485" s="377">
        <v>2</v>
      </c>
    </row>
    <row r="18486" spans="1:4">
      <c r="A18486" s="371">
        <v>3109</v>
      </c>
      <c r="B18486" s="371">
        <v>2175</v>
      </c>
      <c r="C18486" s="375" t="s">
        <v>19110</v>
      </c>
      <c r="D18486" s="377">
        <v>2</v>
      </c>
    </row>
    <row r="18487" spans="1:4">
      <c r="A18487" s="371">
        <v>3115</v>
      </c>
      <c r="B18487" s="371">
        <v>2175</v>
      </c>
      <c r="C18487" s="375" t="s">
        <v>19111</v>
      </c>
      <c r="D18487" s="377">
        <v>2</v>
      </c>
    </row>
    <row r="18488" spans="1:4">
      <c r="A18488" s="371">
        <v>3116</v>
      </c>
      <c r="B18488" s="371">
        <v>2175</v>
      </c>
      <c r="C18488" s="375" t="s">
        <v>19112</v>
      </c>
      <c r="D18488" s="377">
        <v>0</v>
      </c>
    </row>
    <row r="18489" spans="1:4">
      <c r="A18489" s="371">
        <v>3120</v>
      </c>
      <c r="B18489" s="371">
        <v>2175</v>
      </c>
      <c r="C18489" s="375" t="s">
        <v>19113</v>
      </c>
      <c r="D18489" s="377">
        <v>0</v>
      </c>
    </row>
    <row r="18490" spans="1:4">
      <c r="A18490" s="371">
        <v>3121</v>
      </c>
      <c r="B18490" s="371">
        <v>2175</v>
      </c>
      <c r="C18490" s="375" t="s">
        <v>19114</v>
      </c>
      <c r="D18490" s="377">
        <v>0</v>
      </c>
    </row>
    <row r="18491" spans="1:4">
      <c r="A18491" s="371">
        <v>3141</v>
      </c>
      <c r="B18491" s="371">
        <v>2175</v>
      </c>
      <c r="C18491" s="375" t="s">
        <v>19115</v>
      </c>
      <c r="D18491" s="377">
        <v>0</v>
      </c>
    </row>
    <row r="18492" spans="1:4">
      <c r="A18492" s="371">
        <v>3145</v>
      </c>
      <c r="B18492" s="371">
        <v>2175</v>
      </c>
      <c r="C18492" s="375" t="s">
        <v>19116</v>
      </c>
      <c r="D18492" s="377">
        <v>0</v>
      </c>
    </row>
    <row r="18493" spans="1:4">
      <c r="A18493" s="371">
        <v>3146</v>
      </c>
      <c r="B18493" s="371">
        <v>2175</v>
      </c>
      <c r="C18493" s="375" t="s">
        <v>19117</v>
      </c>
      <c r="D18493" s="377">
        <v>0</v>
      </c>
    </row>
    <row r="18494" spans="1:4">
      <c r="A18494" s="371">
        <v>3147</v>
      </c>
      <c r="B18494" s="371">
        <v>2175</v>
      </c>
      <c r="C18494" s="375" t="s">
        <v>19118</v>
      </c>
      <c r="D18494" s="377">
        <v>0</v>
      </c>
    </row>
    <row r="18495" spans="1:4">
      <c r="A18495" s="371">
        <v>3181</v>
      </c>
      <c r="B18495" s="371">
        <v>2175</v>
      </c>
      <c r="C18495" s="375" t="s">
        <v>19119</v>
      </c>
      <c r="D18495" s="377">
        <v>0</v>
      </c>
    </row>
    <row r="18496" spans="1:4">
      <c r="A18496" s="371">
        <v>3199</v>
      </c>
      <c r="B18496" s="371">
        <v>2175</v>
      </c>
      <c r="C18496" s="375" t="s">
        <v>19120</v>
      </c>
      <c r="D18496" s="377">
        <v>2</v>
      </c>
    </row>
    <row r="18497" spans="1:4">
      <c r="A18497" s="371">
        <v>4109</v>
      </c>
      <c r="B18497" s="371">
        <v>2175</v>
      </c>
      <c r="C18497" s="375" t="s">
        <v>19121</v>
      </c>
      <c r="D18497" s="377">
        <v>2</v>
      </c>
    </row>
    <row r="18498" spans="1:4">
      <c r="A18498" s="371">
        <v>4111</v>
      </c>
      <c r="B18498" s="371">
        <v>2175</v>
      </c>
      <c r="C18498" s="375" t="s">
        <v>19122</v>
      </c>
      <c r="D18498" s="377">
        <v>2</v>
      </c>
    </row>
    <row r="18499" spans="1:4">
      <c r="A18499" s="371">
        <v>4112</v>
      </c>
      <c r="B18499" s="371">
        <v>2175</v>
      </c>
      <c r="C18499" s="375" t="s">
        <v>19123</v>
      </c>
      <c r="D18499" s="377">
        <v>0</v>
      </c>
    </row>
    <row r="18500" spans="1:4">
      <c r="A18500" s="371">
        <v>4116</v>
      </c>
      <c r="B18500" s="371">
        <v>2175</v>
      </c>
      <c r="C18500" s="375" t="s">
        <v>19124</v>
      </c>
      <c r="D18500" s="377">
        <v>0</v>
      </c>
    </row>
    <row r="18501" spans="1:4">
      <c r="A18501" s="371">
        <v>4117</v>
      </c>
      <c r="B18501" s="371">
        <v>2175</v>
      </c>
      <c r="C18501" s="375" t="s">
        <v>19125</v>
      </c>
      <c r="D18501" s="377">
        <v>2</v>
      </c>
    </row>
    <row r="18502" spans="1:4">
      <c r="A18502" s="371">
        <v>4121</v>
      </c>
      <c r="B18502" s="371">
        <v>2175</v>
      </c>
      <c r="C18502" s="375" t="s">
        <v>19126</v>
      </c>
      <c r="D18502" s="377">
        <v>2</v>
      </c>
    </row>
    <row r="18503" spans="1:4">
      <c r="A18503" s="371">
        <v>4123</v>
      </c>
      <c r="B18503" s="371">
        <v>2175</v>
      </c>
      <c r="C18503" s="375" t="s">
        <v>19127</v>
      </c>
      <c r="D18503" s="377">
        <v>0</v>
      </c>
    </row>
    <row r="18504" spans="1:4">
      <c r="A18504" s="371">
        <v>4124</v>
      </c>
      <c r="B18504" s="371">
        <v>2175</v>
      </c>
      <c r="C18504" s="375" t="s">
        <v>19128</v>
      </c>
      <c r="D18504" s="377">
        <v>0</v>
      </c>
    </row>
    <row r="18505" spans="1:4">
      <c r="A18505" s="371">
        <v>4126</v>
      </c>
      <c r="B18505" s="371">
        <v>2175</v>
      </c>
      <c r="C18505" s="375" t="s">
        <v>19129</v>
      </c>
      <c r="D18505" s="377">
        <v>2</v>
      </c>
    </row>
    <row r="18506" spans="1:4">
      <c r="A18506" s="371">
        <v>4130</v>
      </c>
      <c r="B18506" s="371">
        <v>2175</v>
      </c>
      <c r="C18506" s="375" t="s">
        <v>19130</v>
      </c>
      <c r="D18506" s="377">
        <v>0</v>
      </c>
    </row>
    <row r="18507" spans="1:4">
      <c r="A18507" s="371">
        <v>4131</v>
      </c>
      <c r="B18507" s="371">
        <v>2175</v>
      </c>
      <c r="C18507" s="375" t="s">
        <v>19131</v>
      </c>
      <c r="D18507" s="377">
        <v>2</v>
      </c>
    </row>
    <row r="18508" spans="1:4">
      <c r="A18508" s="371">
        <v>4132</v>
      </c>
      <c r="B18508" s="371">
        <v>2175</v>
      </c>
      <c r="C18508" s="375" t="s">
        <v>19132</v>
      </c>
      <c r="D18508" s="377">
        <v>2</v>
      </c>
    </row>
    <row r="18509" spans="1:4">
      <c r="A18509" s="371">
        <v>4140</v>
      </c>
      <c r="B18509" s="371">
        <v>2175</v>
      </c>
      <c r="C18509" s="375" t="s">
        <v>19133</v>
      </c>
      <c r="D18509" s="377">
        <v>0</v>
      </c>
    </row>
    <row r="18510" spans="1:4">
      <c r="A18510" s="371">
        <v>4170</v>
      </c>
      <c r="B18510" s="371">
        <v>2175</v>
      </c>
      <c r="C18510" s="375" t="s">
        <v>19134</v>
      </c>
      <c r="D18510" s="377">
        <v>0</v>
      </c>
    </row>
    <row r="18511" spans="1:4">
      <c r="A18511" s="371">
        <v>4173</v>
      </c>
      <c r="B18511" s="371">
        <v>2175</v>
      </c>
      <c r="C18511" s="375" t="s">
        <v>19135</v>
      </c>
      <c r="D18511" s="377">
        <v>2</v>
      </c>
    </row>
    <row r="18512" spans="1:4">
      <c r="A18512" s="371">
        <v>4179</v>
      </c>
      <c r="B18512" s="371">
        <v>2175</v>
      </c>
      <c r="C18512" s="375" t="s">
        <v>19136</v>
      </c>
      <c r="D18512" s="377">
        <v>0</v>
      </c>
    </row>
    <row r="18513" spans="1:4">
      <c r="A18513" s="371">
        <v>4180</v>
      </c>
      <c r="B18513" s="371">
        <v>2175</v>
      </c>
      <c r="C18513" s="375" t="s">
        <v>19137</v>
      </c>
      <c r="D18513" s="377">
        <v>0</v>
      </c>
    </row>
    <row r="18514" spans="1:4">
      <c r="A18514" s="371">
        <v>4181</v>
      </c>
      <c r="B18514" s="371">
        <v>2175</v>
      </c>
      <c r="C18514" s="375" t="s">
        <v>19138</v>
      </c>
      <c r="D18514" s="377">
        <v>0</v>
      </c>
    </row>
    <row r="18515" spans="1:4">
      <c r="A18515" s="371">
        <v>4190</v>
      </c>
      <c r="B18515" s="371">
        <v>2175</v>
      </c>
      <c r="C18515" s="375" t="s">
        <v>19139</v>
      </c>
      <c r="D18515" s="377">
        <v>0</v>
      </c>
    </row>
    <row r="18516" spans="1:4">
      <c r="A18516" s="371">
        <v>4191</v>
      </c>
      <c r="B18516" s="371">
        <v>2175</v>
      </c>
      <c r="C18516" s="375" t="s">
        <v>19140</v>
      </c>
      <c r="D18516" s="377">
        <v>0</v>
      </c>
    </row>
    <row r="18517" spans="1:4">
      <c r="A18517" s="371">
        <v>4192</v>
      </c>
      <c r="B18517" s="371">
        <v>2175</v>
      </c>
      <c r="C18517" s="375" t="s">
        <v>19141</v>
      </c>
      <c r="D18517" s="377">
        <v>0</v>
      </c>
    </row>
    <row r="18518" spans="1:4">
      <c r="A18518" s="371">
        <v>4196</v>
      </c>
      <c r="B18518" s="371">
        <v>2175</v>
      </c>
      <c r="C18518" s="375" t="s">
        <v>19142</v>
      </c>
      <c r="D18518" s="377">
        <v>2</v>
      </c>
    </row>
    <row r="18519" spans="1:4">
      <c r="A18519" s="371">
        <v>4199</v>
      </c>
      <c r="B18519" s="371">
        <v>2175</v>
      </c>
      <c r="C18519" s="375" t="s">
        <v>19143</v>
      </c>
      <c r="D18519" s="377">
        <v>2</v>
      </c>
    </row>
    <row r="18520" spans="1:4">
      <c r="A18520" s="371">
        <v>5002</v>
      </c>
      <c r="B18520" s="371">
        <v>2175</v>
      </c>
      <c r="C18520" s="375" t="s">
        <v>19144</v>
      </c>
      <c r="D18520" s="377">
        <v>2</v>
      </c>
    </row>
    <row r="18521" spans="1:4">
      <c r="A18521" s="371">
        <v>5003</v>
      </c>
      <c r="B18521" s="371">
        <v>2175</v>
      </c>
      <c r="C18521" s="375" t="s">
        <v>19145</v>
      </c>
      <c r="D18521" s="377">
        <v>2</v>
      </c>
    </row>
    <row r="18522" spans="1:4">
      <c r="A18522" s="371">
        <v>5008</v>
      </c>
      <c r="B18522" s="371">
        <v>2175</v>
      </c>
      <c r="C18522" s="375" t="s">
        <v>19146</v>
      </c>
      <c r="D18522" s="377">
        <v>2</v>
      </c>
    </row>
    <row r="18523" spans="1:4">
      <c r="A18523" s="371">
        <v>6002</v>
      </c>
      <c r="B18523" s="371">
        <v>2175</v>
      </c>
      <c r="C18523" s="375" t="s">
        <v>19147</v>
      </c>
      <c r="D18523" s="377">
        <v>2</v>
      </c>
    </row>
    <row r="18524" spans="1:4">
      <c r="A18524" s="371">
        <v>6022</v>
      </c>
      <c r="B18524" s="371">
        <v>2175</v>
      </c>
      <c r="C18524" s="375" t="s">
        <v>19148</v>
      </c>
      <c r="D18524" s="377">
        <v>2</v>
      </c>
    </row>
    <row r="18525" spans="1:4">
      <c r="A18525" s="371">
        <v>6034</v>
      </c>
      <c r="B18525" s="371">
        <v>2175</v>
      </c>
      <c r="C18525" s="375" t="s">
        <v>19149</v>
      </c>
      <c r="D18525" s="377">
        <v>2</v>
      </c>
    </row>
    <row r="18526" spans="1:4">
      <c r="A18526" s="371">
        <v>6042</v>
      </c>
      <c r="B18526" s="371">
        <v>2175</v>
      </c>
      <c r="C18526" s="375" t="s">
        <v>19150</v>
      </c>
      <c r="D18526" s="377">
        <v>2</v>
      </c>
    </row>
    <row r="18527" spans="1:4">
      <c r="A18527" s="371">
        <v>6082</v>
      </c>
      <c r="B18527" s="371">
        <v>2175</v>
      </c>
      <c r="C18527" s="375" t="s">
        <v>19151</v>
      </c>
      <c r="D18527" s="377">
        <v>2</v>
      </c>
    </row>
    <row r="18528" spans="1:4">
      <c r="A18528" s="371">
        <v>1099</v>
      </c>
      <c r="B18528" s="371">
        <v>2176</v>
      </c>
      <c r="C18528" s="375" t="s">
        <v>19152</v>
      </c>
      <c r="D18528" s="377">
        <v>0</v>
      </c>
    </row>
    <row r="18529" spans="1:4">
      <c r="A18529" s="371">
        <v>1100</v>
      </c>
      <c r="B18529" s="371">
        <v>2176</v>
      </c>
      <c r="C18529" s="375" t="s">
        <v>19153</v>
      </c>
      <c r="D18529" s="377">
        <v>2</v>
      </c>
    </row>
    <row r="18530" spans="1:4">
      <c r="A18530" s="371">
        <v>1101</v>
      </c>
      <c r="B18530" s="371">
        <v>2176</v>
      </c>
      <c r="C18530" s="375" t="s">
        <v>19154</v>
      </c>
      <c r="D18530" s="377">
        <v>0</v>
      </c>
    </row>
    <row r="18531" spans="1:4">
      <c r="A18531" s="371">
        <v>1102</v>
      </c>
      <c r="B18531" s="371">
        <v>2176</v>
      </c>
      <c r="C18531" s="375" t="s">
        <v>19155</v>
      </c>
      <c r="D18531" s="377">
        <v>2</v>
      </c>
    </row>
    <row r="18532" spans="1:4">
      <c r="A18532" s="371">
        <v>1103</v>
      </c>
      <c r="B18532" s="371">
        <v>2176</v>
      </c>
      <c r="C18532" s="375" t="s">
        <v>19156</v>
      </c>
      <c r="D18532" s="377">
        <v>0</v>
      </c>
    </row>
    <row r="18533" spans="1:4">
      <c r="A18533" s="371">
        <v>1104</v>
      </c>
      <c r="B18533" s="371">
        <v>2176</v>
      </c>
      <c r="C18533" s="375" t="s">
        <v>19157</v>
      </c>
      <c r="D18533" s="377">
        <v>2</v>
      </c>
    </row>
    <row r="18534" spans="1:4">
      <c r="A18534" s="371">
        <v>1105</v>
      </c>
      <c r="B18534" s="371">
        <v>2176</v>
      </c>
      <c r="C18534" s="375" t="s">
        <v>19158</v>
      </c>
      <c r="D18534" s="377">
        <v>2</v>
      </c>
    </row>
    <row r="18535" spans="1:4">
      <c r="A18535" s="371">
        <v>1106</v>
      </c>
      <c r="B18535" s="371">
        <v>2176</v>
      </c>
      <c r="C18535" s="375" t="s">
        <v>19159</v>
      </c>
      <c r="D18535" s="377">
        <v>2</v>
      </c>
    </row>
    <row r="18536" spans="1:4">
      <c r="A18536" s="371">
        <v>1107</v>
      </c>
      <c r="B18536" s="371">
        <v>2176</v>
      </c>
      <c r="C18536" s="375" t="s">
        <v>19160</v>
      </c>
      <c r="D18536" s="377">
        <v>0</v>
      </c>
    </row>
    <row r="18537" spans="1:4">
      <c r="A18537" s="371">
        <v>1109</v>
      </c>
      <c r="B18537" s="371">
        <v>2176</v>
      </c>
      <c r="C18537" s="375" t="s">
        <v>19161</v>
      </c>
      <c r="D18537" s="377">
        <v>2</v>
      </c>
    </row>
    <row r="18538" spans="1:4">
      <c r="A18538" s="371">
        <v>1113</v>
      </c>
      <c r="B18538" s="371">
        <v>2176</v>
      </c>
      <c r="C18538" s="375" t="s">
        <v>19162</v>
      </c>
      <c r="D18538" s="377">
        <v>2</v>
      </c>
    </row>
    <row r="18539" spans="1:4">
      <c r="A18539" s="371">
        <v>1114</v>
      </c>
      <c r="B18539" s="371">
        <v>2176</v>
      </c>
      <c r="C18539" s="375" t="s">
        <v>19163</v>
      </c>
      <c r="D18539" s="377">
        <v>2</v>
      </c>
    </row>
    <row r="18540" spans="1:4">
      <c r="A18540" s="371">
        <v>1115</v>
      </c>
      <c r="B18540" s="371">
        <v>2176</v>
      </c>
      <c r="C18540" s="375" t="s">
        <v>19164</v>
      </c>
      <c r="D18540" s="377">
        <v>2</v>
      </c>
    </row>
    <row r="18541" spans="1:4">
      <c r="A18541" s="371">
        <v>1120</v>
      </c>
      <c r="B18541" s="371">
        <v>2176</v>
      </c>
      <c r="C18541" s="375" t="s">
        <v>19165</v>
      </c>
      <c r="D18541" s="377">
        <v>2</v>
      </c>
    </row>
    <row r="18542" spans="1:4">
      <c r="A18542" s="371">
        <v>1121</v>
      </c>
      <c r="B18542" s="371">
        <v>2176</v>
      </c>
      <c r="C18542" s="375" t="s">
        <v>19166</v>
      </c>
      <c r="D18542" s="377">
        <v>0</v>
      </c>
    </row>
    <row r="18543" spans="1:4">
      <c r="A18543" s="371">
        <v>1123</v>
      </c>
      <c r="B18543" s="371">
        <v>2176</v>
      </c>
      <c r="C18543" s="375" t="s">
        <v>19167</v>
      </c>
      <c r="D18543" s="377">
        <v>2</v>
      </c>
    </row>
    <row r="18544" spans="1:4">
      <c r="A18544" s="371">
        <v>1124</v>
      </c>
      <c r="B18544" s="371">
        <v>2176</v>
      </c>
      <c r="C18544" s="375" t="s">
        <v>19168</v>
      </c>
      <c r="D18544" s="377">
        <v>0</v>
      </c>
    </row>
    <row r="18545" spans="1:4">
      <c r="A18545" s="371">
        <v>1125</v>
      </c>
      <c r="B18545" s="371">
        <v>2176</v>
      </c>
      <c r="C18545" s="375" t="s">
        <v>19169</v>
      </c>
      <c r="D18545" s="377">
        <v>0</v>
      </c>
    </row>
    <row r="18546" spans="1:4">
      <c r="A18546" s="371">
        <v>1126</v>
      </c>
      <c r="B18546" s="371">
        <v>2176</v>
      </c>
      <c r="C18546" s="375" t="s">
        <v>19170</v>
      </c>
      <c r="D18546" s="377">
        <v>0</v>
      </c>
    </row>
    <row r="18547" spans="1:4">
      <c r="A18547" s="371">
        <v>1127</v>
      </c>
      <c r="B18547" s="371">
        <v>2176</v>
      </c>
      <c r="C18547" s="375" t="s">
        <v>19171</v>
      </c>
      <c r="D18547" s="377">
        <v>2</v>
      </c>
    </row>
    <row r="18548" spans="1:4">
      <c r="A18548" s="371">
        <v>1128</v>
      </c>
      <c r="B18548" s="371">
        <v>2176</v>
      </c>
      <c r="C18548" s="375" t="s">
        <v>19172</v>
      </c>
      <c r="D18548" s="377">
        <v>2</v>
      </c>
    </row>
    <row r="18549" spans="1:4">
      <c r="A18549" s="371">
        <v>1129</v>
      </c>
      <c r="B18549" s="371">
        <v>2176</v>
      </c>
      <c r="C18549" s="375" t="s">
        <v>19173</v>
      </c>
      <c r="D18549" s="377">
        <v>2</v>
      </c>
    </row>
    <row r="18550" spans="1:4">
      <c r="A18550" s="371">
        <v>1130</v>
      </c>
      <c r="B18550" s="371">
        <v>2176</v>
      </c>
      <c r="C18550" s="375" t="s">
        <v>19174</v>
      </c>
      <c r="D18550" s="377">
        <v>2</v>
      </c>
    </row>
    <row r="18551" spans="1:4">
      <c r="A18551" s="371">
        <v>1131</v>
      </c>
      <c r="B18551" s="371">
        <v>2176</v>
      </c>
      <c r="C18551" s="375" t="s">
        <v>19175</v>
      </c>
      <c r="D18551" s="377">
        <v>0</v>
      </c>
    </row>
    <row r="18552" spans="1:4">
      <c r="A18552" s="371">
        <v>1132</v>
      </c>
      <c r="B18552" s="371">
        <v>2176</v>
      </c>
      <c r="C18552" s="375" t="s">
        <v>19176</v>
      </c>
      <c r="D18552" s="377">
        <v>2</v>
      </c>
    </row>
    <row r="18553" spans="1:4">
      <c r="A18553" s="371">
        <v>1137</v>
      </c>
      <c r="B18553" s="371">
        <v>2176</v>
      </c>
      <c r="C18553" s="375" t="s">
        <v>19177</v>
      </c>
      <c r="D18553" s="377">
        <v>2</v>
      </c>
    </row>
    <row r="18554" spans="1:4">
      <c r="A18554" s="371">
        <v>1151</v>
      </c>
      <c r="B18554" s="371">
        <v>2176</v>
      </c>
      <c r="C18554" s="375" t="s">
        <v>19178</v>
      </c>
      <c r="D18554" s="377">
        <v>0</v>
      </c>
    </row>
    <row r="18555" spans="1:4">
      <c r="A18555" s="371">
        <v>1152</v>
      </c>
      <c r="B18555" s="371">
        <v>2176</v>
      </c>
      <c r="C18555" s="375" t="s">
        <v>19179</v>
      </c>
      <c r="D18555" s="377">
        <v>0</v>
      </c>
    </row>
    <row r="18556" spans="1:4">
      <c r="A18556" s="371">
        <v>1153</v>
      </c>
      <c r="B18556" s="371">
        <v>2176</v>
      </c>
      <c r="C18556" s="375" t="s">
        <v>19180</v>
      </c>
      <c r="D18556" s="377">
        <v>2</v>
      </c>
    </row>
    <row r="18557" spans="1:4">
      <c r="A18557" s="371">
        <v>1157</v>
      </c>
      <c r="B18557" s="371">
        <v>2176</v>
      </c>
      <c r="C18557" s="375" t="s">
        <v>19181</v>
      </c>
      <c r="D18557" s="377">
        <v>2</v>
      </c>
    </row>
    <row r="18558" spans="1:4">
      <c r="A18558" s="371">
        <v>1175</v>
      </c>
      <c r="B18558" s="371">
        <v>2176</v>
      </c>
      <c r="C18558" s="375" t="s">
        <v>19182</v>
      </c>
      <c r="D18558" s="377">
        <v>0</v>
      </c>
    </row>
    <row r="18559" spans="1:4">
      <c r="A18559" s="371">
        <v>1181</v>
      </c>
      <c r="B18559" s="371">
        <v>2176</v>
      </c>
      <c r="C18559" s="375" t="s">
        <v>19183</v>
      </c>
      <c r="D18559" s="377">
        <v>0</v>
      </c>
    </row>
    <row r="18560" spans="1:4">
      <c r="A18560" s="371">
        <v>1183</v>
      </c>
      <c r="B18560" s="371">
        <v>2176</v>
      </c>
      <c r="C18560" s="375" t="s">
        <v>19184</v>
      </c>
      <c r="D18560" s="377">
        <v>2</v>
      </c>
    </row>
    <row r="18561" spans="1:4">
      <c r="A18561" s="371">
        <v>1185</v>
      </c>
      <c r="B18561" s="371">
        <v>2176</v>
      </c>
      <c r="C18561" s="375" t="s">
        <v>19185</v>
      </c>
      <c r="D18561" s="377">
        <v>2</v>
      </c>
    </row>
    <row r="18562" spans="1:4">
      <c r="A18562" s="371">
        <v>1186</v>
      </c>
      <c r="B18562" s="371">
        <v>2176</v>
      </c>
      <c r="C18562" s="375" t="s">
        <v>19186</v>
      </c>
      <c r="D18562" s="377">
        <v>0</v>
      </c>
    </row>
    <row r="18563" spans="1:4">
      <c r="A18563" s="371">
        <v>1187</v>
      </c>
      <c r="B18563" s="371">
        <v>2176</v>
      </c>
      <c r="C18563" s="375" t="s">
        <v>19187</v>
      </c>
      <c r="D18563" s="377">
        <v>0</v>
      </c>
    </row>
    <row r="18564" spans="1:4">
      <c r="A18564" s="371">
        <v>1188</v>
      </c>
      <c r="B18564" s="371">
        <v>2176</v>
      </c>
      <c r="C18564" s="375" t="s">
        <v>19188</v>
      </c>
      <c r="D18564" s="377">
        <v>0</v>
      </c>
    </row>
    <row r="18565" spans="1:4">
      <c r="A18565" s="371">
        <v>1189</v>
      </c>
      <c r="B18565" s="371">
        <v>2176</v>
      </c>
      <c r="C18565" s="375" t="s">
        <v>19189</v>
      </c>
      <c r="D18565" s="377">
        <v>0</v>
      </c>
    </row>
    <row r="18566" spans="1:4">
      <c r="A18566" s="371">
        <v>1190</v>
      </c>
      <c r="B18566" s="371">
        <v>2176</v>
      </c>
      <c r="C18566" s="375" t="s">
        <v>19190</v>
      </c>
      <c r="D18566" s="377">
        <v>0</v>
      </c>
    </row>
    <row r="18567" spans="1:4">
      <c r="A18567" s="371">
        <v>1192</v>
      </c>
      <c r="B18567" s="371">
        <v>2176</v>
      </c>
      <c r="C18567" s="375" t="s">
        <v>19191</v>
      </c>
      <c r="D18567" s="377">
        <v>0</v>
      </c>
    </row>
    <row r="18568" spans="1:4">
      <c r="A18568" s="371">
        <v>1193</v>
      </c>
      <c r="B18568" s="371">
        <v>2176</v>
      </c>
      <c r="C18568" s="375" t="s">
        <v>19192</v>
      </c>
      <c r="D18568" s="377">
        <v>0</v>
      </c>
    </row>
    <row r="18569" spans="1:4">
      <c r="A18569" s="371">
        <v>1194</v>
      </c>
      <c r="B18569" s="371">
        <v>2176</v>
      </c>
      <c r="C18569" s="375" t="s">
        <v>19193</v>
      </c>
      <c r="D18569" s="377">
        <v>0</v>
      </c>
    </row>
    <row r="18570" spans="1:4">
      <c r="A18570" s="371">
        <v>1199</v>
      </c>
      <c r="B18570" s="371">
        <v>2176</v>
      </c>
      <c r="C18570" s="375" t="s">
        <v>19194</v>
      </c>
      <c r="D18570" s="377">
        <v>0</v>
      </c>
    </row>
    <row r="18571" spans="1:4">
      <c r="A18571" s="371">
        <v>1201</v>
      </c>
      <c r="B18571" s="371">
        <v>2176</v>
      </c>
      <c r="C18571" s="375" t="s">
        <v>19195</v>
      </c>
      <c r="D18571" s="377">
        <v>2</v>
      </c>
    </row>
    <row r="18572" spans="1:4">
      <c r="A18572" s="371">
        <v>1203</v>
      </c>
      <c r="B18572" s="371">
        <v>2176</v>
      </c>
      <c r="C18572" s="375" t="s">
        <v>19196</v>
      </c>
      <c r="D18572" s="377">
        <v>2</v>
      </c>
    </row>
    <row r="18573" spans="1:4">
      <c r="A18573" s="371">
        <v>1206</v>
      </c>
      <c r="B18573" s="371">
        <v>2176</v>
      </c>
      <c r="C18573" s="375" t="s">
        <v>19197</v>
      </c>
      <c r="D18573" s="377">
        <v>0</v>
      </c>
    </row>
    <row r="18574" spans="1:4">
      <c r="A18574" s="371">
        <v>1210</v>
      </c>
      <c r="B18574" s="371">
        <v>2176</v>
      </c>
      <c r="C18574" s="375" t="s">
        <v>19198</v>
      </c>
      <c r="D18574" s="377">
        <v>2</v>
      </c>
    </row>
    <row r="18575" spans="1:4">
      <c r="A18575" s="371">
        <v>1256</v>
      </c>
      <c r="B18575" s="371">
        <v>2176</v>
      </c>
      <c r="C18575" s="375" t="s">
        <v>19199</v>
      </c>
      <c r="D18575" s="377">
        <v>0</v>
      </c>
    </row>
    <row r="18576" spans="1:4">
      <c r="A18576" s="371">
        <v>1257</v>
      </c>
      <c r="B18576" s="371">
        <v>2176</v>
      </c>
      <c r="C18576" s="375" t="s">
        <v>19200</v>
      </c>
      <c r="D18576" s="377">
        <v>2</v>
      </c>
    </row>
    <row r="18577" spans="1:4">
      <c r="A18577" s="371">
        <v>1260</v>
      </c>
      <c r="B18577" s="371">
        <v>2176</v>
      </c>
      <c r="C18577" s="375" t="s">
        <v>19201</v>
      </c>
      <c r="D18577" s="377">
        <v>0</v>
      </c>
    </row>
    <row r="18578" spans="1:4">
      <c r="A18578" s="371">
        <v>1261</v>
      </c>
      <c r="B18578" s="371">
        <v>2176</v>
      </c>
      <c r="C18578" s="375" t="s">
        <v>19202</v>
      </c>
      <c r="D18578" s="377">
        <v>0</v>
      </c>
    </row>
    <row r="18579" spans="1:4">
      <c r="A18579" s="371">
        <v>1262</v>
      </c>
      <c r="B18579" s="371">
        <v>2176</v>
      </c>
      <c r="C18579" s="375" t="s">
        <v>19203</v>
      </c>
      <c r="D18579" s="377">
        <v>0</v>
      </c>
    </row>
    <row r="18580" spans="1:4">
      <c r="A18580" s="371">
        <v>2095</v>
      </c>
      <c r="B18580" s="371">
        <v>2176</v>
      </c>
      <c r="C18580" s="375" t="s">
        <v>19204</v>
      </c>
      <c r="D18580" s="377">
        <v>0</v>
      </c>
    </row>
    <row r="18581" spans="1:4">
      <c r="A18581" s="371">
        <v>2096</v>
      </c>
      <c r="B18581" s="371">
        <v>2176</v>
      </c>
      <c r="C18581" s="375" t="s">
        <v>19205</v>
      </c>
      <c r="D18581" s="377">
        <v>0</v>
      </c>
    </row>
    <row r="18582" spans="1:4">
      <c r="A18582" s="371">
        <v>2100</v>
      </c>
      <c r="B18582" s="371">
        <v>2176</v>
      </c>
      <c r="C18582" s="375" t="s">
        <v>19206</v>
      </c>
      <c r="D18582" s="377">
        <v>0</v>
      </c>
    </row>
    <row r="18583" spans="1:4">
      <c r="A18583" s="371">
        <v>2102</v>
      </c>
      <c r="B18583" s="371">
        <v>2176</v>
      </c>
      <c r="C18583" s="375" t="s">
        <v>19207</v>
      </c>
      <c r="D18583" s="377">
        <v>0</v>
      </c>
    </row>
    <row r="18584" spans="1:4">
      <c r="A18584" s="371">
        <v>2103</v>
      </c>
      <c r="B18584" s="371">
        <v>2176</v>
      </c>
      <c r="C18584" s="375" t="s">
        <v>19208</v>
      </c>
      <c r="D18584" s="377">
        <v>0</v>
      </c>
    </row>
    <row r="18585" spans="1:4">
      <c r="A18585" s="371">
        <v>2104</v>
      </c>
      <c r="B18585" s="371">
        <v>2176</v>
      </c>
      <c r="C18585" s="375" t="s">
        <v>19209</v>
      </c>
      <c r="D18585" s="377">
        <v>0</v>
      </c>
    </row>
    <row r="18586" spans="1:4">
      <c r="A18586" s="371">
        <v>2105</v>
      </c>
      <c r="B18586" s="371">
        <v>2176</v>
      </c>
      <c r="C18586" s="375" t="s">
        <v>19210</v>
      </c>
      <c r="D18586" s="377">
        <v>0</v>
      </c>
    </row>
    <row r="18587" spans="1:4">
      <c r="A18587" s="371">
        <v>2108</v>
      </c>
      <c r="B18587" s="371">
        <v>2176</v>
      </c>
      <c r="C18587" s="375" t="s">
        <v>19211</v>
      </c>
      <c r="D18587" s="377">
        <v>2</v>
      </c>
    </row>
    <row r="18588" spans="1:4">
      <c r="A18588" s="371">
        <v>2109</v>
      </c>
      <c r="B18588" s="371">
        <v>2176</v>
      </c>
      <c r="C18588" s="375" t="s">
        <v>19212</v>
      </c>
      <c r="D18588" s="377">
        <v>2</v>
      </c>
    </row>
    <row r="18589" spans="1:4">
      <c r="A18589" s="371">
        <v>2110</v>
      </c>
      <c r="B18589" s="371">
        <v>2176</v>
      </c>
      <c r="C18589" s="375" t="s">
        <v>19213</v>
      </c>
      <c r="D18589" s="377">
        <v>2</v>
      </c>
    </row>
    <row r="18590" spans="1:4">
      <c r="A18590" s="371">
        <v>2111</v>
      </c>
      <c r="B18590" s="371">
        <v>2176</v>
      </c>
      <c r="C18590" s="375" t="s">
        <v>19214</v>
      </c>
      <c r="D18590" s="377">
        <v>2</v>
      </c>
    </row>
    <row r="18591" spans="1:4">
      <c r="A18591" s="371">
        <v>2112</v>
      </c>
      <c r="B18591" s="371">
        <v>2176</v>
      </c>
      <c r="C18591" s="375" t="s">
        <v>19215</v>
      </c>
      <c r="D18591" s="377">
        <v>2</v>
      </c>
    </row>
    <row r="18592" spans="1:4">
      <c r="A18592" s="371">
        <v>2113</v>
      </c>
      <c r="B18592" s="371">
        <v>2176</v>
      </c>
      <c r="C18592" s="375" t="s">
        <v>19216</v>
      </c>
      <c r="D18592" s="377">
        <v>0</v>
      </c>
    </row>
    <row r="18593" spans="1:4">
      <c r="A18593" s="371">
        <v>2115</v>
      </c>
      <c r="B18593" s="371">
        <v>2176</v>
      </c>
      <c r="C18593" s="375" t="s">
        <v>19217</v>
      </c>
      <c r="D18593" s="377">
        <v>2</v>
      </c>
    </row>
    <row r="18594" spans="1:4">
      <c r="A18594" s="371">
        <v>2116</v>
      </c>
      <c r="B18594" s="371">
        <v>2176</v>
      </c>
      <c r="C18594" s="375" t="s">
        <v>19218</v>
      </c>
      <c r="D18594" s="377">
        <v>2</v>
      </c>
    </row>
    <row r="18595" spans="1:4">
      <c r="A18595" s="371">
        <v>2117</v>
      </c>
      <c r="B18595" s="371">
        <v>2176</v>
      </c>
      <c r="C18595" s="375" t="s">
        <v>19219</v>
      </c>
      <c r="D18595" s="377">
        <v>2</v>
      </c>
    </row>
    <row r="18596" spans="1:4">
      <c r="A18596" s="371">
        <v>2121</v>
      </c>
      <c r="B18596" s="371">
        <v>2176</v>
      </c>
      <c r="C18596" s="375" t="s">
        <v>19220</v>
      </c>
      <c r="D18596" s="377">
        <v>2</v>
      </c>
    </row>
    <row r="18597" spans="1:4">
      <c r="A18597" s="371">
        <v>2122</v>
      </c>
      <c r="B18597" s="371">
        <v>2176</v>
      </c>
      <c r="C18597" s="375" t="s">
        <v>19221</v>
      </c>
      <c r="D18597" s="377">
        <v>0</v>
      </c>
    </row>
    <row r="18598" spans="1:4">
      <c r="A18598" s="371">
        <v>2123</v>
      </c>
      <c r="B18598" s="371">
        <v>2176</v>
      </c>
      <c r="C18598" s="375" t="s">
        <v>19222</v>
      </c>
      <c r="D18598" s="377">
        <v>2</v>
      </c>
    </row>
    <row r="18599" spans="1:4">
      <c r="A18599" s="371">
        <v>2125</v>
      </c>
      <c r="B18599" s="371">
        <v>2176</v>
      </c>
      <c r="C18599" s="375" t="s">
        <v>19223</v>
      </c>
      <c r="D18599" s="377">
        <v>2</v>
      </c>
    </row>
    <row r="18600" spans="1:4">
      <c r="A18600" s="371">
        <v>2130</v>
      </c>
      <c r="B18600" s="371">
        <v>2176</v>
      </c>
      <c r="C18600" s="375" t="s">
        <v>19224</v>
      </c>
      <c r="D18600" s="377">
        <v>2</v>
      </c>
    </row>
    <row r="18601" spans="1:4">
      <c r="A18601" s="371">
        <v>2132</v>
      </c>
      <c r="B18601" s="371">
        <v>2176</v>
      </c>
      <c r="C18601" s="375" t="s">
        <v>19225</v>
      </c>
      <c r="D18601" s="377">
        <v>2</v>
      </c>
    </row>
    <row r="18602" spans="1:4">
      <c r="A18602" s="371">
        <v>2133</v>
      </c>
      <c r="B18602" s="371">
        <v>2176</v>
      </c>
      <c r="C18602" s="375" t="s">
        <v>19226</v>
      </c>
      <c r="D18602" s="377">
        <v>2</v>
      </c>
    </row>
    <row r="18603" spans="1:4">
      <c r="A18603" s="371">
        <v>2135</v>
      </c>
      <c r="B18603" s="371">
        <v>2176</v>
      </c>
      <c r="C18603" s="375" t="s">
        <v>19227</v>
      </c>
      <c r="D18603" s="377">
        <v>2</v>
      </c>
    </row>
    <row r="18604" spans="1:4">
      <c r="A18604" s="371">
        <v>2136</v>
      </c>
      <c r="B18604" s="371">
        <v>2176</v>
      </c>
      <c r="C18604" s="375" t="s">
        <v>19228</v>
      </c>
      <c r="D18604" s="377">
        <v>2</v>
      </c>
    </row>
    <row r="18605" spans="1:4">
      <c r="A18605" s="371">
        <v>2137</v>
      </c>
      <c r="B18605" s="371">
        <v>2176</v>
      </c>
      <c r="C18605" s="375" t="s">
        <v>19229</v>
      </c>
      <c r="D18605" s="377">
        <v>2</v>
      </c>
    </row>
    <row r="18606" spans="1:4">
      <c r="A18606" s="371">
        <v>2139</v>
      </c>
      <c r="B18606" s="371">
        <v>2176</v>
      </c>
      <c r="C18606" s="375" t="s">
        <v>19230</v>
      </c>
      <c r="D18606" s="377">
        <v>0</v>
      </c>
    </row>
    <row r="18607" spans="1:4">
      <c r="A18607" s="371">
        <v>2142</v>
      </c>
      <c r="B18607" s="371">
        <v>2176</v>
      </c>
      <c r="C18607" s="375" t="s">
        <v>19231</v>
      </c>
      <c r="D18607" s="377">
        <v>0</v>
      </c>
    </row>
    <row r="18608" spans="1:4">
      <c r="A18608" s="371">
        <v>2146</v>
      </c>
      <c r="B18608" s="371">
        <v>2176</v>
      </c>
      <c r="C18608" s="375" t="s">
        <v>19232</v>
      </c>
      <c r="D18608" s="377">
        <v>0</v>
      </c>
    </row>
    <row r="18609" spans="1:4">
      <c r="A18609" s="371">
        <v>2148</v>
      </c>
      <c r="B18609" s="371">
        <v>2176</v>
      </c>
      <c r="C18609" s="375" t="s">
        <v>19233</v>
      </c>
      <c r="D18609" s="377">
        <v>0</v>
      </c>
    </row>
    <row r="18610" spans="1:4">
      <c r="A18610" s="371">
        <v>2149</v>
      </c>
      <c r="B18610" s="371">
        <v>2176</v>
      </c>
      <c r="C18610" s="375" t="s">
        <v>19234</v>
      </c>
      <c r="D18610" s="377">
        <v>0</v>
      </c>
    </row>
    <row r="18611" spans="1:4">
      <c r="A18611" s="371">
        <v>2151</v>
      </c>
      <c r="B18611" s="371">
        <v>2176</v>
      </c>
      <c r="C18611" s="375" t="s">
        <v>19235</v>
      </c>
      <c r="D18611" s="377">
        <v>2</v>
      </c>
    </row>
    <row r="18612" spans="1:4">
      <c r="A18612" s="371">
        <v>2152</v>
      </c>
      <c r="B18612" s="371">
        <v>2176</v>
      </c>
      <c r="C18612" s="375" t="s">
        <v>19236</v>
      </c>
      <c r="D18612" s="377">
        <v>0</v>
      </c>
    </row>
    <row r="18613" spans="1:4">
      <c r="A18613" s="371">
        <v>2153</v>
      </c>
      <c r="B18613" s="371">
        <v>2176</v>
      </c>
      <c r="C18613" s="375" t="s">
        <v>19237</v>
      </c>
      <c r="D18613" s="377">
        <v>0</v>
      </c>
    </row>
    <row r="18614" spans="1:4">
      <c r="A18614" s="371">
        <v>2154</v>
      </c>
      <c r="B18614" s="371">
        <v>2176</v>
      </c>
      <c r="C18614" s="375" t="s">
        <v>19238</v>
      </c>
      <c r="D18614" s="377">
        <v>0</v>
      </c>
    </row>
    <row r="18615" spans="1:4">
      <c r="A18615" s="371">
        <v>2155</v>
      </c>
      <c r="B18615" s="371">
        <v>2176</v>
      </c>
      <c r="C18615" s="375" t="s">
        <v>19239</v>
      </c>
      <c r="D18615" s="377">
        <v>0</v>
      </c>
    </row>
    <row r="18616" spans="1:4">
      <c r="A18616" s="371">
        <v>2156</v>
      </c>
      <c r="B18616" s="371">
        <v>2176</v>
      </c>
      <c r="C18616" s="375" t="s">
        <v>19240</v>
      </c>
      <c r="D18616" s="377">
        <v>0</v>
      </c>
    </row>
    <row r="18617" spans="1:4">
      <c r="A18617" s="371">
        <v>2162</v>
      </c>
      <c r="B18617" s="371">
        <v>2176</v>
      </c>
      <c r="C18617" s="375" t="s">
        <v>19241</v>
      </c>
      <c r="D18617" s="377">
        <v>0</v>
      </c>
    </row>
    <row r="18618" spans="1:4">
      <c r="A18618" s="371">
        <v>2163</v>
      </c>
      <c r="B18618" s="371">
        <v>2176</v>
      </c>
      <c r="C18618" s="375" t="s">
        <v>19242</v>
      </c>
      <c r="D18618" s="377">
        <v>0</v>
      </c>
    </row>
    <row r="18619" spans="1:4">
      <c r="A18619" s="371">
        <v>2164</v>
      </c>
      <c r="B18619" s="371">
        <v>2176</v>
      </c>
      <c r="C18619" s="375" t="s">
        <v>19243</v>
      </c>
      <c r="D18619" s="377">
        <v>0</v>
      </c>
    </row>
    <row r="18620" spans="1:4">
      <c r="A18620" s="371">
        <v>2169</v>
      </c>
      <c r="B18620" s="371">
        <v>2176</v>
      </c>
      <c r="C18620" s="375" t="s">
        <v>19244</v>
      </c>
      <c r="D18620" s="377">
        <v>0</v>
      </c>
    </row>
    <row r="18621" spans="1:4">
      <c r="A18621" s="371">
        <v>2171</v>
      </c>
      <c r="B18621" s="371">
        <v>2176</v>
      </c>
      <c r="C18621" s="375" t="s">
        <v>19245</v>
      </c>
      <c r="D18621" s="377">
        <v>0</v>
      </c>
    </row>
    <row r="18622" spans="1:4">
      <c r="A18622" s="371">
        <v>2172</v>
      </c>
      <c r="B18622" s="371">
        <v>2176</v>
      </c>
      <c r="C18622" s="375" t="s">
        <v>19246</v>
      </c>
      <c r="D18622" s="377">
        <v>0</v>
      </c>
    </row>
    <row r="18623" spans="1:4">
      <c r="A18623" s="371">
        <v>2173</v>
      </c>
      <c r="B18623" s="371">
        <v>2176</v>
      </c>
      <c r="C18623" s="375" t="s">
        <v>19247</v>
      </c>
      <c r="D18623" s="377">
        <v>0</v>
      </c>
    </row>
    <row r="18624" spans="1:4">
      <c r="A18624" s="371">
        <v>2174</v>
      </c>
      <c r="B18624" s="371">
        <v>2176</v>
      </c>
      <c r="C18624" s="375" t="s">
        <v>19248</v>
      </c>
      <c r="D18624" s="377">
        <v>0</v>
      </c>
    </row>
    <row r="18625" spans="1:4">
      <c r="A18625" s="371">
        <v>2175</v>
      </c>
      <c r="B18625" s="371">
        <v>2176</v>
      </c>
      <c r="C18625" s="375" t="s">
        <v>19249</v>
      </c>
      <c r="D18625" s="377">
        <v>0</v>
      </c>
    </row>
    <row r="18626" spans="1:4">
      <c r="A18626" s="371">
        <v>2176</v>
      </c>
      <c r="B18626" s="371">
        <v>2176</v>
      </c>
      <c r="C18626" s="375" t="s">
        <v>19250</v>
      </c>
      <c r="D18626" s="377" t="s">
        <v>94</v>
      </c>
    </row>
    <row r="18627" spans="1:4">
      <c r="A18627" s="371">
        <v>2177</v>
      </c>
      <c r="B18627" s="371">
        <v>2176</v>
      </c>
      <c r="C18627" s="375" t="s">
        <v>19251</v>
      </c>
      <c r="D18627" s="377">
        <v>0</v>
      </c>
    </row>
    <row r="18628" spans="1:4">
      <c r="A18628" s="371">
        <v>2178</v>
      </c>
      <c r="B18628" s="371">
        <v>2176</v>
      </c>
      <c r="C18628" s="375" t="s">
        <v>19252</v>
      </c>
      <c r="D18628" s="377">
        <v>2</v>
      </c>
    </row>
    <row r="18629" spans="1:4">
      <c r="A18629" s="371">
        <v>2179</v>
      </c>
      <c r="B18629" s="371">
        <v>2176</v>
      </c>
      <c r="C18629" s="375" t="s">
        <v>19253</v>
      </c>
      <c r="D18629" s="377">
        <v>2</v>
      </c>
    </row>
    <row r="18630" spans="1:4">
      <c r="A18630" s="371">
        <v>2180</v>
      </c>
      <c r="B18630" s="371">
        <v>2176</v>
      </c>
      <c r="C18630" s="375" t="s">
        <v>19254</v>
      </c>
      <c r="D18630" s="377">
        <v>2</v>
      </c>
    </row>
    <row r="18631" spans="1:4">
      <c r="A18631" s="371">
        <v>2182</v>
      </c>
      <c r="B18631" s="371">
        <v>2176</v>
      </c>
      <c r="C18631" s="375" t="s">
        <v>19255</v>
      </c>
      <c r="D18631" s="377">
        <v>2</v>
      </c>
    </row>
    <row r="18632" spans="1:4">
      <c r="A18632" s="371">
        <v>2183</v>
      </c>
      <c r="B18632" s="371">
        <v>2176</v>
      </c>
      <c r="C18632" s="375" t="s">
        <v>19256</v>
      </c>
      <c r="D18632" s="377">
        <v>2</v>
      </c>
    </row>
    <row r="18633" spans="1:4">
      <c r="A18633" s="371">
        <v>2184</v>
      </c>
      <c r="B18633" s="371">
        <v>2176</v>
      </c>
      <c r="C18633" s="375" t="s">
        <v>19257</v>
      </c>
      <c r="D18633" s="377">
        <v>0</v>
      </c>
    </row>
    <row r="18634" spans="1:4">
      <c r="A18634" s="371">
        <v>2185</v>
      </c>
      <c r="B18634" s="371">
        <v>2176</v>
      </c>
      <c r="C18634" s="375" t="s">
        <v>19258</v>
      </c>
      <c r="D18634" s="377">
        <v>0</v>
      </c>
    </row>
    <row r="18635" spans="1:4">
      <c r="A18635" s="371">
        <v>2187</v>
      </c>
      <c r="B18635" s="371">
        <v>2176</v>
      </c>
      <c r="C18635" s="375" t="s">
        <v>19259</v>
      </c>
      <c r="D18635" s="377">
        <v>2</v>
      </c>
    </row>
    <row r="18636" spans="1:4">
      <c r="A18636" s="371">
        <v>2188</v>
      </c>
      <c r="B18636" s="371">
        <v>2176</v>
      </c>
      <c r="C18636" s="375" t="s">
        <v>19260</v>
      </c>
      <c r="D18636" s="377">
        <v>2</v>
      </c>
    </row>
    <row r="18637" spans="1:4">
      <c r="A18637" s="371">
        <v>2189</v>
      </c>
      <c r="B18637" s="371">
        <v>2176</v>
      </c>
      <c r="C18637" s="375" t="s">
        <v>19261</v>
      </c>
      <c r="D18637" s="377">
        <v>0</v>
      </c>
    </row>
    <row r="18638" spans="1:4">
      <c r="A18638" s="371">
        <v>2192</v>
      </c>
      <c r="B18638" s="371">
        <v>2176</v>
      </c>
      <c r="C18638" s="375" t="s">
        <v>19262</v>
      </c>
      <c r="D18638" s="377">
        <v>0</v>
      </c>
    </row>
    <row r="18639" spans="1:4">
      <c r="A18639" s="371">
        <v>2196</v>
      </c>
      <c r="B18639" s="371">
        <v>2176</v>
      </c>
      <c r="C18639" s="375" t="s">
        <v>19263</v>
      </c>
      <c r="D18639" s="377">
        <v>2</v>
      </c>
    </row>
    <row r="18640" spans="1:4">
      <c r="A18640" s="371">
        <v>2197</v>
      </c>
      <c r="B18640" s="371">
        <v>2176</v>
      </c>
      <c r="C18640" s="375" t="s">
        <v>19264</v>
      </c>
      <c r="D18640" s="377">
        <v>0</v>
      </c>
    </row>
    <row r="18641" spans="1:4">
      <c r="A18641" s="371">
        <v>2199</v>
      </c>
      <c r="B18641" s="371">
        <v>2176</v>
      </c>
      <c r="C18641" s="375" t="s">
        <v>19265</v>
      </c>
      <c r="D18641" s="377">
        <v>0</v>
      </c>
    </row>
    <row r="18642" spans="1:4">
      <c r="A18642" s="371">
        <v>2201</v>
      </c>
      <c r="B18642" s="371">
        <v>2176</v>
      </c>
      <c r="C18642" s="375" t="s">
        <v>19266</v>
      </c>
      <c r="D18642" s="377">
        <v>0</v>
      </c>
    </row>
    <row r="18643" spans="1:4">
      <c r="A18643" s="371">
        <v>2202</v>
      </c>
      <c r="B18643" s="371">
        <v>2176</v>
      </c>
      <c r="C18643" s="375" t="s">
        <v>19267</v>
      </c>
      <c r="D18643" s="377">
        <v>2</v>
      </c>
    </row>
    <row r="18644" spans="1:4">
      <c r="A18644" s="371">
        <v>2203</v>
      </c>
      <c r="B18644" s="371">
        <v>2176</v>
      </c>
      <c r="C18644" s="375" t="s">
        <v>19268</v>
      </c>
      <c r="D18644" s="377">
        <v>2</v>
      </c>
    </row>
    <row r="18645" spans="1:4">
      <c r="A18645" s="371">
        <v>2206</v>
      </c>
      <c r="B18645" s="371">
        <v>2176</v>
      </c>
      <c r="C18645" s="375" t="s">
        <v>19269</v>
      </c>
      <c r="D18645" s="377">
        <v>0</v>
      </c>
    </row>
    <row r="18646" spans="1:4">
      <c r="A18646" s="371">
        <v>2207</v>
      </c>
      <c r="B18646" s="371">
        <v>2176</v>
      </c>
      <c r="C18646" s="375" t="s">
        <v>19270</v>
      </c>
      <c r="D18646" s="377">
        <v>0</v>
      </c>
    </row>
    <row r="18647" spans="1:4">
      <c r="A18647" s="371">
        <v>2208</v>
      </c>
      <c r="B18647" s="371">
        <v>2176</v>
      </c>
      <c r="C18647" s="375" t="s">
        <v>19271</v>
      </c>
      <c r="D18647" s="377">
        <v>0</v>
      </c>
    </row>
    <row r="18648" spans="1:4">
      <c r="A18648" s="371">
        <v>2209</v>
      </c>
      <c r="B18648" s="371">
        <v>2176</v>
      </c>
      <c r="C18648" s="375" t="s">
        <v>19272</v>
      </c>
      <c r="D18648" s="377">
        <v>0</v>
      </c>
    </row>
    <row r="18649" spans="1:4">
      <c r="A18649" s="371">
        <v>2210</v>
      </c>
      <c r="B18649" s="371">
        <v>2176</v>
      </c>
      <c r="C18649" s="375" t="s">
        <v>19273</v>
      </c>
      <c r="D18649" s="377">
        <v>0</v>
      </c>
    </row>
    <row r="18650" spans="1:4">
      <c r="A18650" s="371">
        <v>2211</v>
      </c>
      <c r="B18650" s="371">
        <v>2176</v>
      </c>
      <c r="C18650" s="375" t="s">
        <v>19274</v>
      </c>
      <c r="D18650" s="377">
        <v>0</v>
      </c>
    </row>
    <row r="18651" spans="1:4">
      <c r="A18651" s="371">
        <v>2212</v>
      </c>
      <c r="B18651" s="371">
        <v>2176</v>
      </c>
      <c r="C18651" s="375" t="s">
        <v>19275</v>
      </c>
      <c r="D18651" s="377">
        <v>2</v>
      </c>
    </row>
    <row r="18652" spans="1:4">
      <c r="A18652" s="371">
        <v>2213</v>
      </c>
      <c r="B18652" s="371">
        <v>2176</v>
      </c>
      <c r="C18652" s="375" t="s">
        <v>19276</v>
      </c>
      <c r="D18652" s="377">
        <v>0</v>
      </c>
    </row>
    <row r="18653" spans="1:4">
      <c r="A18653" s="371">
        <v>2214</v>
      </c>
      <c r="B18653" s="371">
        <v>2176</v>
      </c>
      <c r="C18653" s="375" t="s">
        <v>19277</v>
      </c>
      <c r="D18653" s="377">
        <v>0</v>
      </c>
    </row>
    <row r="18654" spans="1:4">
      <c r="A18654" s="371">
        <v>2215</v>
      </c>
      <c r="B18654" s="371">
        <v>2176</v>
      </c>
      <c r="C18654" s="375" t="s">
        <v>19278</v>
      </c>
      <c r="D18654" s="377">
        <v>2</v>
      </c>
    </row>
    <row r="18655" spans="1:4">
      <c r="A18655" s="371">
        <v>2312</v>
      </c>
      <c r="B18655" s="371">
        <v>2176</v>
      </c>
      <c r="C18655" s="375" t="s">
        <v>19279</v>
      </c>
      <c r="D18655" s="377">
        <v>2</v>
      </c>
    </row>
    <row r="18656" spans="1:4">
      <c r="A18656" s="371">
        <v>2317</v>
      </c>
      <c r="B18656" s="371">
        <v>2176</v>
      </c>
      <c r="C18656" s="375" t="s">
        <v>19280</v>
      </c>
      <c r="D18656" s="377">
        <v>2</v>
      </c>
    </row>
    <row r="18657" spans="1:4">
      <c r="A18657" s="371">
        <v>2322</v>
      </c>
      <c r="B18657" s="371">
        <v>2176</v>
      </c>
      <c r="C18657" s="375" t="s">
        <v>19281</v>
      </c>
      <c r="D18657" s="377">
        <v>2</v>
      </c>
    </row>
    <row r="18658" spans="1:4">
      <c r="A18658" s="371">
        <v>2323</v>
      </c>
      <c r="B18658" s="371">
        <v>2176</v>
      </c>
      <c r="C18658" s="375" t="s">
        <v>19282</v>
      </c>
      <c r="D18658" s="377">
        <v>0</v>
      </c>
    </row>
    <row r="18659" spans="1:4">
      <c r="A18659" s="371">
        <v>2324</v>
      </c>
      <c r="B18659" s="371">
        <v>2176</v>
      </c>
      <c r="C18659" s="375" t="s">
        <v>19283</v>
      </c>
      <c r="D18659" s="377">
        <v>2</v>
      </c>
    </row>
    <row r="18660" spans="1:4">
      <c r="A18660" s="371">
        <v>2326</v>
      </c>
      <c r="B18660" s="371">
        <v>2176</v>
      </c>
      <c r="C18660" s="375" t="s">
        <v>19284</v>
      </c>
      <c r="D18660" s="377">
        <v>2</v>
      </c>
    </row>
    <row r="18661" spans="1:4">
      <c r="A18661" s="371">
        <v>2328</v>
      </c>
      <c r="B18661" s="371">
        <v>2176</v>
      </c>
      <c r="C18661" s="375" t="s">
        <v>19285</v>
      </c>
      <c r="D18661" s="377">
        <v>2</v>
      </c>
    </row>
    <row r="18662" spans="1:4">
      <c r="A18662" s="371">
        <v>2330</v>
      </c>
      <c r="B18662" s="371">
        <v>2176</v>
      </c>
      <c r="C18662" s="375" t="s">
        <v>19286</v>
      </c>
      <c r="D18662" s="377">
        <v>2</v>
      </c>
    </row>
    <row r="18663" spans="1:4">
      <c r="A18663" s="371">
        <v>2338</v>
      </c>
      <c r="B18663" s="371">
        <v>2176</v>
      </c>
      <c r="C18663" s="375" t="s">
        <v>19287</v>
      </c>
      <c r="D18663" s="377">
        <v>2</v>
      </c>
    </row>
    <row r="18664" spans="1:4">
      <c r="A18664" s="371">
        <v>2341</v>
      </c>
      <c r="B18664" s="371">
        <v>2176</v>
      </c>
      <c r="C18664" s="375" t="s">
        <v>19288</v>
      </c>
      <c r="D18664" s="377">
        <v>2</v>
      </c>
    </row>
    <row r="18665" spans="1:4">
      <c r="A18665" s="371">
        <v>2342</v>
      </c>
      <c r="B18665" s="371">
        <v>2176</v>
      </c>
      <c r="C18665" s="375" t="s">
        <v>19289</v>
      </c>
      <c r="D18665" s="377">
        <v>2</v>
      </c>
    </row>
    <row r="18666" spans="1:4">
      <c r="A18666" s="371">
        <v>2343</v>
      </c>
      <c r="B18666" s="371">
        <v>2176</v>
      </c>
      <c r="C18666" s="375" t="s">
        <v>19290</v>
      </c>
      <c r="D18666" s="377">
        <v>2</v>
      </c>
    </row>
    <row r="18667" spans="1:4">
      <c r="A18667" s="371">
        <v>2345</v>
      </c>
      <c r="B18667" s="371">
        <v>2176</v>
      </c>
      <c r="C18667" s="375" t="s">
        <v>19291</v>
      </c>
      <c r="D18667" s="377">
        <v>2</v>
      </c>
    </row>
    <row r="18668" spans="1:4">
      <c r="A18668" s="371">
        <v>2346</v>
      </c>
      <c r="B18668" s="371">
        <v>2176</v>
      </c>
      <c r="C18668" s="375" t="s">
        <v>19292</v>
      </c>
      <c r="D18668" s="377">
        <v>2</v>
      </c>
    </row>
    <row r="18669" spans="1:4">
      <c r="A18669" s="371">
        <v>2347</v>
      </c>
      <c r="B18669" s="371">
        <v>2176</v>
      </c>
      <c r="C18669" s="375" t="s">
        <v>19293</v>
      </c>
      <c r="D18669" s="377">
        <v>2</v>
      </c>
    </row>
    <row r="18670" spans="1:4">
      <c r="A18670" s="371">
        <v>3102</v>
      </c>
      <c r="B18670" s="371">
        <v>2176</v>
      </c>
      <c r="C18670" s="375" t="s">
        <v>19294</v>
      </c>
      <c r="D18670" s="377">
        <v>2</v>
      </c>
    </row>
    <row r="18671" spans="1:4">
      <c r="A18671" s="371">
        <v>3103</v>
      </c>
      <c r="B18671" s="371">
        <v>2176</v>
      </c>
      <c r="C18671" s="375" t="s">
        <v>19295</v>
      </c>
      <c r="D18671" s="377">
        <v>2</v>
      </c>
    </row>
    <row r="18672" spans="1:4">
      <c r="A18672" s="371">
        <v>3104</v>
      </c>
      <c r="B18672" s="371">
        <v>2176</v>
      </c>
      <c r="C18672" s="375" t="s">
        <v>19296</v>
      </c>
      <c r="D18672" s="377">
        <v>0</v>
      </c>
    </row>
    <row r="18673" spans="1:4">
      <c r="A18673" s="371">
        <v>3105</v>
      </c>
      <c r="B18673" s="371">
        <v>2176</v>
      </c>
      <c r="C18673" s="375" t="s">
        <v>19297</v>
      </c>
      <c r="D18673" s="377">
        <v>0</v>
      </c>
    </row>
    <row r="18674" spans="1:4">
      <c r="A18674" s="371">
        <v>3108</v>
      </c>
      <c r="B18674" s="371">
        <v>2176</v>
      </c>
      <c r="C18674" s="375" t="s">
        <v>19298</v>
      </c>
      <c r="D18674" s="377">
        <v>2</v>
      </c>
    </row>
    <row r="18675" spans="1:4">
      <c r="A18675" s="371">
        <v>3109</v>
      </c>
      <c r="B18675" s="371">
        <v>2176</v>
      </c>
      <c r="C18675" s="375" t="s">
        <v>19299</v>
      </c>
      <c r="D18675" s="377">
        <v>2</v>
      </c>
    </row>
    <row r="18676" spans="1:4">
      <c r="A18676" s="371">
        <v>3115</v>
      </c>
      <c r="B18676" s="371">
        <v>2176</v>
      </c>
      <c r="C18676" s="375" t="s">
        <v>19300</v>
      </c>
      <c r="D18676" s="377">
        <v>2</v>
      </c>
    </row>
    <row r="18677" spans="1:4">
      <c r="A18677" s="371">
        <v>3116</v>
      </c>
      <c r="B18677" s="371">
        <v>2176</v>
      </c>
      <c r="C18677" s="375" t="s">
        <v>19301</v>
      </c>
      <c r="D18677" s="377">
        <v>0</v>
      </c>
    </row>
    <row r="18678" spans="1:4">
      <c r="A18678" s="371">
        <v>3120</v>
      </c>
      <c r="B18678" s="371">
        <v>2176</v>
      </c>
      <c r="C18678" s="375" t="s">
        <v>19302</v>
      </c>
      <c r="D18678" s="377">
        <v>0</v>
      </c>
    </row>
    <row r="18679" spans="1:4">
      <c r="A18679" s="371">
        <v>3121</v>
      </c>
      <c r="B18679" s="371">
        <v>2176</v>
      </c>
      <c r="C18679" s="375" t="s">
        <v>19303</v>
      </c>
      <c r="D18679" s="377">
        <v>0</v>
      </c>
    </row>
    <row r="18680" spans="1:4">
      <c r="A18680" s="371">
        <v>3141</v>
      </c>
      <c r="B18680" s="371">
        <v>2176</v>
      </c>
      <c r="C18680" s="375" t="s">
        <v>19304</v>
      </c>
      <c r="D18680" s="377">
        <v>0</v>
      </c>
    </row>
    <row r="18681" spans="1:4">
      <c r="A18681" s="371">
        <v>3145</v>
      </c>
      <c r="B18681" s="371">
        <v>2176</v>
      </c>
      <c r="C18681" s="375" t="s">
        <v>19305</v>
      </c>
      <c r="D18681" s="377">
        <v>0</v>
      </c>
    </row>
    <row r="18682" spans="1:4">
      <c r="A18682" s="371">
        <v>3146</v>
      </c>
      <c r="B18682" s="371">
        <v>2176</v>
      </c>
      <c r="C18682" s="375" t="s">
        <v>19306</v>
      </c>
      <c r="D18682" s="377">
        <v>0</v>
      </c>
    </row>
    <row r="18683" spans="1:4">
      <c r="A18683" s="371">
        <v>3147</v>
      </c>
      <c r="B18683" s="371">
        <v>2176</v>
      </c>
      <c r="C18683" s="375" t="s">
        <v>19307</v>
      </c>
      <c r="D18683" s="377">
        <v>0</v>
      </c>
    </row>
    <row r="18684" spans="1:4">
      <c r="A18684" s="371">
        <v>3181</v>
      </c>
      <c r="B18684" s="371">
        <v>2176</v>
      </c>
      <c r="C18684" s="375" t="s">
        <v>19308</v>
      </c>
      <c r="D18684" s="377">
        <v>0</v>
      </c>
    </row>
    <row r="18685" spans="1:4">
      <c r="A18685" s="371">
        <v>3199</v>
      </c>
      <c r="B18685" s="371">
        <v>2176</v>
      </c>
      <c r="C18685" s="375" t="s">
        <v>19309</v>
      </c>
      <c r="D18685" s="377">
        <v>2</v>
      </c>
    </row>
    <row r="18686" spans="1:4">
      <c r="A18686" s="371">
        <v>4109</v>
      </c>
      <c r="B18686" s="371">
        <v>2176</v>
      </c>
      <c r="C18686" s="375" t="s">
        <v>19310</v>
      </c>
      <c r="D18686" s="377">
        <v>2</v>
      </c>
    </row>
    <row r="18687" spans="1:4">
      <c r="A18687" s="371">
        <v>4111</v>
      </c>
      <c r="B18687" s="371">
        <v>2176</v>
      </c>
      <c r="C18687" s="375" t="s">
        <v>19311</v>
      </c>
      <c r="D18687" s="377">
        <v>2</v>
      </c>
    </row>
    <row r="18688" spans="1:4">
      <c r="A18688" s="371">
        <v>4112</v>
      </c>
      <c r="B18688" s="371">
        <v>2176</v>
      </c>
      <c r="C18688" s="375" t="s">
        <v>19312</v>
      </c>
      <c r="D18688" s="377">
        <v>0</v>
      </c>
    </row>
    <row r="18689" spans="1:4">
      <c r="A18689" s="371">
        <v>4116</v>
      </c>
      <c r="B18689" s="371">
        <v>2176</v>
      </c>
      <c r="C18689" s="375" t="s">
        <v>19313</v>
      </c>
      <c r="D18689" s="377">
        <v>0</v>
      </c>
    </row>
    <row r="18690" spans="1:4">
      <c r="A18690" s="371">
        <v>4117</v>
      </c>
      <c r="B18690" s="371">
        <v>2176</v>
      </c>
      <c r="C18690" s="375" t="s">
        <v>19314</v>
      </c>
      <c r="D18690" s="377">
        <v>2</v>
      </c>
    </row>
    <row r="18691" spans="1:4">
      <c r="A18691" s="371">
        <v>4121</v>
      </c>
      <c r="B18691" s="371">
        <v>2176</v>
      </c>
      <c r="C18691" s="375" t="s">
        <v>19315</v>
      </c>
      <c r="D18691" s="377">
        <v>2</v>
      </c>
    </row>
    <row r="18692" spans="1:4">
      <c r="A18692" s="371">
        <v>4123</v>
      </c>
      <c r="B18692" s="371">
        <v>2176</v>
      </c>
      <c r="C18692" s="375" t="s">
        <v>19316</v>
      </c>
      <c r="D18692" s="377">
        <v>0</v>
      </c>
    </row>
    <row r="18693" spans="1:4">
      <c r="A18693" s="371">
        <v>4124</v>
      </c>
      <c r="B18693" s="371">
        <v>2176</v>
      </c>
      <c r="C18693" s="375" t="s">
        <v>19317</v>
      </c>
      <c r="D18693" s="377">
        <v>0</v>
      </c>
    </row>
    <row r="18694" spans="1:4">
      <c r="A18694" s="371">
        <v>4126</v>
      </c>
      <c r="B18694" s="371">
        <v>2176</v>
      </c>
      <c r="C18694" s="375" t="s">
        <v>19318</v>
      </c>
      <c r="D18694" s="377">
        <v>2</v>
      </c>
    </row>
    <row r="18695" spans="1:4">
      <c r="A18695" s="371">
        <v>4130</v>
      </c>
      <c r="B18695" s="371">
        <v>2176</v>
      </c>
      <c r="C18695" s="375" t="s">
        <v>19319</v>
      </c>
      <c r="D18695" s="377">
        <v>0</v>
      </c>
    </row>
    <row r="18696" spans="1:4">
      <c r="A18696" s="371">
        <v>4131</v>
      </c>
      <c r="B18696" s="371">
        <v>2176</v>
      </c>
      <c r="C18696" s="375" t="s">
        <v>19320</v>
      </c>
      <c r="D18696" s="377">
        <v>2</v>
      </c>
    </row>
    <row r="18697" spans="1:4">
      <c r="A18697" s="371">
        <v>4132</v>
      </c>
      <c r="B18697" s="371">
        <v>2176</v>
      </c>
      <c r="C18697" s="375" t="s">
        <v>19321</v>
      </c>
      <c r="D18697" s="377">
        <v>2</v>
      </c>
    </row>
    <row r="18698" spans="1:4">
      <c r="A18698" s="371">
        <v>4140</v>
      </c>
      <c r="B18698" s="371">
        <v>2176</v>
      </c>
      <c r="C18698" s="375" t="s">
        <v>19322</v>
      </c>
      <c r="D18698" s="377">
        <v>0</v>
      </c>
    </row>
    <row r="18699" spans="1:4">
      <c r="A18699" s="371">
        <v>4170</v>
      </c>
      <c r="B18699" s="371">
        <v>2176</v>
      </c>
      <c r="C18699" s="375" t="s">
        <v>19323</v>
      </c>
      <c r="D18699" s="377">
        <v>0</v>
      </c>
    </row>
    <row r="18700" spans="1:4">
      <c r="A18700" s="371">
        <v>4173</v>
      </c>
      <c r="B18700" s="371">
        <v>2176</v>
      </c>
      <c r="C18700" s="375" t="s">
        <v>19324</v>
      </c>
      <c r="D18700" s="377">
        <v>2</v>
      </c>
    </row>
    <row r="18701" spans="1:4">
      <c r="A18701" s="371">
        <v>4179</v>
      </c>
      <c r="B18701" s="371">
        <v>2176</v>
      </c>
      <c r="C18701" s="375" t="s">
        <v>19325</v>
      </c>
      <c r="D18701" s="377">
        <v>0</v>
      </c>
    </row>
    <row r="18702" spans="1:4">
      <c r="A18702" s="371">
        <v>4180</v>
      </c>
      <c r="B18702" s="371">
        <v>2176</v>
      </c>
      <c r="C18702" s="375" t="s">
        <v>19326</v>
      </c>
      <c r="D18702" s="377">
        <v>0</v>
      </c>
    </row>
    <row r="18703" spans="1:4">
      <c r="A18703" s="371">
        <v>4181</v>
      </c>
      <c r="B18703" s="371">
        <v>2176</v>
      </c>
      <c r="C18703" s="375" t="s">
        <v>19327</v>
      </c>
      <c r="D18703" s="377">
        <v>0</v>
      </c>
    </row>
    <row r="18704" spans="1:4">
      <c r="A18704" s="371">
        <v>4190</v>
      </c>
      <c r="B18704" s="371">
        <v>2176</v>
      </c>
      <c r="C18704" s="375" t="s">
        <v>19328</v>
      </c>
      <c r="D18704" s="377">
        <v>0</v>
      </c>
    </row>
    <row r="18705" spans="1:4">
      <c r="A18705" s="371">
        <v>4191</v>
      </c>
      <c r="B18705" s="371">
        <v>2176</v>
      </c>
      <c r="C18705" s="375" t="s">
        <v>19329</v>
      </c>
      <c r="D18705" s="377">
        <v>0</v>
      </c>
    </row>
    <row r="18706" spans="1:4">
      <c r="A18706" s="371">
        <v>4192</v>
      </c>
      <c r="B18706" s="371">
        <v>2176</v>
      </c>
      <c r="C18706" s="375" t="s">
        <v>19330</v>
      </c>
      <c r="D18706" s="377">
        <v>0</v>
      </c>
    </row>
    <row r="18707" spans="1:4">
      <c r="A18707" s="371">
        <v>4196</v>
      </c>
      <c r="B18707" s="371">
        <v>2176</v>
      </c>
      <c r="C18707" s="375" t="s">
        <v>19331</v>
      </c>
      <c r="D18707" s="377">
        <v>2</v>
      </c>
    </row>
    <row r="18708" spans="1:4">
      <c r="A18708" s="371">
        <v>4199</v>
      </c>
      <c r="B18708" s="371">
        <v>2176</v>
      </c>
      <c r="C18708" s="375" t="s">
        <v>19332</v>
      </c>
      <c r="D18708" s="377">
        <v>2</v>
      </c>
    </row>
    <row r="18709" spans="1:4">
      <c r="A18709" s="371">
        <v>5002</v>
      </c>
      <c r="B18709" s="371">
        <v>2176</v>
      </c>
      <c r="C18709" s="375" t="s">
        <v>19333</v>
      </c>
      <c r="D18709" s="377">
        <v>2</v>
      </c>
    </row>
    <row r="18710" spans="1:4">
      <c r="A18710" s="371">
        <v>5003</v>
      </c>
      <c r="B18710" s="371">
        <v>2176</v>
      </c>
      <c r="C18710" s="375" t="s">
        <v>19334</v>
      </c>
      <c r="D18710" s="377">
        <v>2</v>
      </c>
    </row>
    <row r="18711" spans="1:4">
      <c r="A18711" s="371">
        <v>5008</v>
      </c>
      <c r="B18711" s="371">
        <v>2176</v>
      </c>
      <c r="C18711" s="375" t="s">
        <v>19335</v>
      </c>
      <c r="D18711" s="377">
        <v>2</v>
      </c>
    </row>
    <row r="18712" spans="1:4">
      <c r="A18712" s="371">
        <v>6002</v>
      </c>
      <c r="B18712" s="371">
        <v>2176</v>
      </c>
      <c r="C18712" s="375" t="s">
        <v>19336</v>
      </c>
      <c r="D18712" s="377">
        <v>2</v>
      </c>
    </row>
    <row r="18713" spans="1:4">
      <c r="A18713" s="371">
        <v>6022</v>
      </c>
      <c r="B18713" s="371">
        <v>2176</v>
      </c>
      <c r="C18713" s="375" t="s">
        <v>19337</v>
      </c>
      <c r="D18713" s="377">
        <v>2</v>
      </c>
    </row>
    <row r="18714" spans="1:4">
      <c r="A18714" s="371">
        <v>6034</v>
      </c>
      <c r="B18714" s="371">
        <v>2176</v>
      </c>
      <c r="C18714" s="375" t="s">
        <v>19338</v>
      </c>
      <c r="D18714" s="377">
        <v>2</v>
      </c>
    </row>
    <row r="18715" spans="1:4">
      <c r="A18715" s="371">
        <v>6042</v>
      </c>
      <c r="B18715" s="371">
        <v>2176</v>
      </c>
      <c r="C18715" s="375" t="s">
        <v>19339</v>
      </c>
      <c r="D18715" s="377">
        <v>2</v>
      </c>
    </row>
    <row r="18716" spans="1:4">
      <c r="A18716" s="371">
        <v>6082</v>
      </c>
      <c r="B18716" s="371">
        <v>2176</v>
      </c>
      <c r="C18716" s="375" t="s">
        <v>19340</v>
      </c>
      <c r="D18716" s="377">
        <v>2</v>
      </c>
    </row>
    <row r="18717" spans="1:4">
      <c r="A18717" s="371">
        <v>1099</v>
      </c>
      <c r="B18717" s="371">
        <v>2177</v>
      </c>
      <c r="C18717" s="375" t="s">
        <v>19341</v>
      </c>
      <c r="D18717" s="377">
        <v>0</v>
      </c>
    </row>
    <row r="18718" spans="1:4">
      <c r="A18718" s="371">
        <v>1100</v>
      </c>
      <c r="B18718" s="371">
        <v>2177</v>
      </c>
      <c r="C18718" s="375" t="s">
        <v>19342</v>
      </c>
      <c r="D18718" s="377">
        <v>2</v>
      </c>
    </row>
    <row r="18719" spans="1:4">
      <c r="A18719" s="371">
        <v>1101</v>
      </c>
      <c r="B18719" s="371">
        <v>2177</v>
      </c>
      <c r="C18719" s="375" t="s">
        <v>19343</v>
      </c>
      <c r="D18719" s="377">
        <v>0</v>
      </c>
    </row>
    <row r="18720" spans="1:4">
      <c r="A18720" s="371">
        <v>1102</v>
      </c>
      <c r="B18720" s="371">
        <v>2177</v>
      </c>
      <c r="C18720" s="375" t="s">
        <v>19344</v>
      </c>
      <c r="D18720" s="377">
        <v>2</v>
      </c>
    </row>
    <row r="18721" spans="1:4">
      <c r="A18721" s="371">
        <v>1103</v>
      </c>
      <c r="B18721" s="371">
        <v>2177</v>
      </c>
      <c r="C18721" s="375" t="s">
        <v>19345</v>
      </c>
      <c r="D18721" s="377">
        <v>0</v>
      </c>
    </row>
    <row r="18722" spans="1:4">
      <c r="A18722" s="371">
        <v>1104</v>
      </c>
      <c r="B18722" s="371">
        <v>2177</v>
      </c>
      <c r="C18722" s="375" t="s">
        <v>19346</v>
      </c>
      <c r="D18722" s="377">
        <v>2</v>
      </c>
    </row>
    <row r="18723" spans="1:4">
      <c r="A18723" s="371">
        <v>1105</v>
      </c>
      <c r="B18723" s="371">
        <v>2177</v>
      </c>
      <c r="C18723" s="375" t="s">
        <v>19347</v>
      </c>
      <c r="D18723" s="377">
        <v>2</v>
      </c>
    </row>
    <row r="18724" spans="1:4">
      <c r="A18724" s="371">
        <v>1106</v>
      </c>
      <c r="B18724" s="371">
        <v>2177</v>
      </c>
      <c r="C18724" s="375" t="s">
        <v>19348</v>
      </c>
      <c r="D18724" s="377">
        <v>2</v>
      </c>
    </row>
    <row r="18725" spans="1:4">
      <c r="A18725" s="371">
        <v>1107</v>
      </c>
      <c r="B18725" s="371">
        <v>2177</v>
      </c>
      <c r="C18725" s="375" t="s">
        <v>19349</v>
      </c>
      <c r="D18725" s="377">
        <v>0</v>
      </c>
    </row>
    <row r="18726" spans="1:4">
      <c r="A18726" s="371">
        <v>1109</v>
      </c>
      <c r="B18726" s="371">
        <v>2177</v>
      </c>
      <c r="C18726" s="375" t="s">
        <v>19350</v>
      </c>
      <c r="D18726" s="377">
        <v>2</v>
      </c>
    </row>
    <row r="18727" spans="1:4">
      <c r="A18727" s="371">
        <v>1113</v>
      </c>
      <c r="B18727" s="371">
        <v>2177</v>
      </c>
      <c r="C18727" s="375" t="s">
        <v>19351</v>
      </c>
      <c r="D18727" s="377">
        <v>2</v>
      </c>
    </row>
    <row r="18728" spans="1:4">
      <c r="A18728" s="371">
        <v>1114</v>
      </c>
      <c r="B18728" s="371">
        <v>2177</v>
      </c>
      <c r="C18728" s="375" t="s">
        <v>19352</v>
      </c>
      <c r="D18728" s="377">
        <v>2</v>
      </c>
    </row>
    <row r="18729" spans="1:4">
      <c r="A18729" s="371">
        <v>1115</v>
      </c>
      <c r="B18729" s="371">
        <v>2177</v>
      </c>
      <c r="C18729" s="375" t="s">
        <v>19353</v>
      </c>
      <c r="D18729" s="377">
        <v>2</v>
      </c>
    </row>
    <row r="18730" spans="1:4">
      <c r="A18730" s="371">
        <v>1120</v>
      </c>
      <c r="B18730" s="371">
        <v>2177</v>
      </c>
      <c r="C18730" s="375" t="s">
        <v>19354</v>
      </c>
      <c r="D18730" s="377">
        <v>2</v>
      </c>
    </row>
    <row r="18731" spans="1:4">
      <c r="A18731" s="371">
        <v>1121</v>
      </c>
      <c r="B18731" s="371">
        <v>2177</v>
      </c>
      <c r="C18731" s="375" t="s">
        <v>19355</v>
      </c>
      <c r="D18731" s="377">
        <v>0</v>
      </c>
    </row>
    <row r="18732" spans="1:4">
      <c r="A18732" s="371">
        <v>1123</v>
      </c>
      <c r="B18732" s="371">
        <v>2177</v>
      </c>
      <c r="C18732" s="375" t="s">
        <v>19356</v>
      </c>
      <c r="D18732" s="377">
        <v>2</v>
      </c>
    </row>
    <row r="18733" spans="1:4">
      <c r="A18733" s="371">
        <v>1124</v>
      </c>
      <c r="B18733" s="371">
        <v>2177</v>
      </c>
      <c r="C18733" s="375" t="s">
        <v>19357</v>
      </c>
      <c r="D18733" s="377">
        <v>0</v>
      </c>
    </row>
    <row r="18734" spans="1:4">
      <c r="A18734" s="371">
        <v>1125</v>
      </c>
      <c r="B18734" s="371">
        <v>2177</v>
      </c>
      <c r="C18734" s="375" t="s">
        <v>19358</v>
      </c>
      <c r="D18734" s="377">
        <v>0</v>
      </c>
    </row>
    <row r="18735" spans="1:4">
      <c r="A18735" s="371">
        <v>1126</v>
      </c>
      <c r="B18735" s="371">
        <v>2177</v>
      </c>
      <c r="C18735" s="375" t="s">
        <v>19359</v>
      </c>
      <c r="D18735" s="377">
        <v>0</v>
      </c>
    </row>
    <row r="18736" spans="1:4">
      <c r="A18736" s="371">
        <v>1127</v>
      </c>
      <c r="B18736" s="371">
        <v>2177</v>
      </c>
      <c r="C18736" s="375" t="s">
        <v>19360</v>
      </c>
      <c r="D18736" s="377">
        <v>2</v>
      </c>
    </row>
    <row r="18737" spans="1:4">
      <c r="A18737" s="371">
        <v>1128</v>
      </c>
      <c r="B18737" s="371">
        <v>2177</v>
      </c>
      <c r="C18737" s="375" t="s">
        <v>19361</v>
      </c>
      <c r="D18737" s="377">
        <v>2</v>
      </c>
    </row>
    <row r="18738" spans="1:4">
      <c r="A18738" s="371">
        <v>1129</v>
      </c>
      <c r="B18738" s="371">
        <v>2177</v>
      </c>
      <c r="C18738" s="375" t="s">
        <v>19362</v>
      </c>
      <c r="D18738" s="377">
        <v>2</v>
      </c>
    </row>
    <row r="18739" spans="1:4">
      <c r="A18739" s="371">
        <v>1130</v>
      </c>
      <c r="B18739" s="371">
        <v>2177</v>
      </c>
      <c r="C18739" s="375" t="s">
        <v>19363</v>
      </c>
      <c r="D18739" s="377">
        <v>2</v>
      </c>
    </row>
    <row r="18740" spans="1:4">
      <c r="A18740" s="371">
        <v>1131</v>
      </c>
      <c r="B18740" s="371">
        <v>2177</v>
      </c>
      <c r="C18740" s="375" t="s">
        <v>19364</v>
      </c>
      <c r="D18740" s="377">
        <v>0</v>
      </c>
    </row>
    <row r="18741" spans="1:4">
      <c r="A18741" s="371">
        <v>1132</v>
      </c>
      <c r="B18741" s="371">
        <v>2177</v>
      </c>
      <c r="C18741" s="375" t="s">
        <v>19365</v>
      </c>
      <c r="D18741" s="377">
        <v>2</v>
      </c>
    </row>
    <row r="18742" spans="1:4">
      <c r="A18742" s="371">
        <v>1137</v>
      </c>
      <c r="B18742" s="371">
        <v>2177</v>
      </c>
      <c r="C18742" s="375" t="s">
        <v>19366</v>
      </c>
      <c r="D18742" s="377">
        <v>2</v>
      </c>
    </row>
    <row r="18743" spans="1:4">
      <c r="A18743" s="371">
        <v>1151</v>
      </c>
      <c r="B18743" s="371">
        <v>2177</v>
      </c>
      <c r="C18743" s="375" t="s">
        <v>19367</v>
      </c>
      <c r="D18743" s="377">
        <v>0</v>
      </c>
    </row>
    <row r="18744" spans="1:4">
      <c r="A18744" s="371">
        <v>1152</v>
      </c>
      <c r="B18744" s="371">
        <v>2177</v>
      </c>
      <c r="C18744" s="375" t="s">
        <v>19368</v>
      </c>
      <c r="D18744" s="377">
        <v>0</v>
      </c>
    </row>
    <row r="18745" spans="1:4">
      <c r="A18745" s="371">
        <v>1153</v>
      </c>
      <c r="B18745" s="371">
        <v>2177</v>
      </c>
      <c r="C18745" s="375" t="s">
        <v>19369</v>
      </c>
      <c r="D18745" s="377">
        <v>2</v>
      </c>
    </row>
    <row r="18746" spans="1:4">
      <c r="A18746" s="371">
        <v>1157</v>
      </c>
      <c r="B18746" s="371">
        <v>2177</v>
      </c>
      <c r="C18746" s="375" t="s">
        <v>19370</v>
      </c>
      <c r="D18746" s="377">
        <v>2</v>
      </c>
    </row>
    <row r="18747" spans="1:4">
      <c r="A18747" s="371">
        <v>1175</v>
      </c>
      <c r="B18747" s="371">
        <v>2177</v>
      </c>
      <c r="C18747" s="375" t="s">
        <v>19371</v>
      </c>
      <c r="D18747" s="377">
        <v>0</v>
      </c>
    </row>
    <row r="18748" spans="1:4">
      <c r="A18748" s="371">
        <v>1181</v>
      </c>
      <c r="B18748" s="371">
        <v>2177</v>
      </c>
      <c r="C18748" s="375" t="s">
        <v>19372</v>
      </c>
      <c r="D18748" s="377">
        <v>0</v>
      </c>
    </row>
    <row r="18749" spans="1:4">
      <c r="A18749" s="371">
        <v>1183</v>
      </c>
      <c r="B18749" s="371">
        <v>2177</v>
      </c>
      <c r="C18749" s="375" t="s">
        <v>19373</v>
      </c>
      <c r="D18749" s="377">
        <v>2</v>
      </c>
    </row>
    <row r="18750" spans="1:4">
      <c r="A18750" s="371">
        <v>1185</v>
      </c>
      <c r="B18750" s="371">
        <v>2177</v>
      </c>
      <c r="C18750" s="375" t="s">
        <v>19374</v>
      </c>
      <c r="D18750" s="377">
        <v>2</v>
      </c>
    </row>
    <row r="18751" spans="1:4">
      <c r="A18751" s="371">
        <v>1186</v>
      </c>
      <c r="B18751" s="371">
        <v>2177</v>
      </c>
      <c r="C18751" s="375" t="s">
        <v>19375</v>
      </c>
      <c r="D18751" s="377">
        <v>0</v>
      </c>
    </row>
    <row r="18752" spans="1:4">
      <c r="A18752" s="371">
        <v>1187</v>
      </c>
      <c r="B18752" s="371">
        <v>2177</v>
      </c>
      <c r="C18752" s="375" t="s">
        <v>19376</v>
      </c>
      <c r="D18752" s="377">
        <v>0</v>
      </c>
    </row>
    <row r="18753" spans="1:4">
      <c r="A18753" s="371">
        <v>1188</v>
      </c>
      <c r="B18753" s="371">
        <v>2177</v>
      </c>
      <c r="C18753" s="375" t="s">
        <v>19377</v>
      </c>
      <c r="D18753" s="377">
        <v>0</v>
      </c>
    </row>
    <row r="18754" spans="1:4">
      <c r="A18754" s="371">
        <v>1189</v>
      </c>
      <c r="B18754" s="371">
        <v>2177</v>
      </c>
      <c r="C18754" s="375" t="s">
        <v>19378</v>
      </c>
      <c r="D18754" s="377">
        <v>0</v>
      </c>
    </row>
    <row r="18755" spans="1:4">
      <c r="A18755" s="371">
        <v>1190</v>
      </c>
      <c r="B18755" s="371">
        <v>2177</v>
      </c>
      <c r="C18755" s="375" t="s">
        <v>19379</v>
      </c>
      <c r="D18755" s="377">
        <v>0</v>
      </c>
    </row>
    <row r="18756" spans="1:4">
      <c r="A18756" s="371">
        <v>1192</v>
      </c>
      <c r="B18756" s="371">
        <v>2177</v>
      </c>
      <c r="C18756" s="375" t="s">
        <v>19380</v>
      </c>
      <c r="D18756" s="377">
        <v>0</v>
      </c>
    </row>
    <row r="18757" spans="1:4">
      <c r="A18757" s="371">
        <v>1193</v>
      </c>
      <c r="B18757" s="371">
        <v>2177</v>
      </c>
      <c r="C18757" s="375" t="s">
        <v>19381</v>
      </c>
      <c r="D18757" s="377">
        <v>0</v>
      </c>
    </row>
    <row r="18758" spans="1:4">
      <c r="A18758" s="371">
        <v>1194</v>
      </c>
      <c r="B18758" s="371">
        <v>2177</v>
      </c>
      <c r="C18758" s="375" t="s">
        <v>19382</v>
      </c>
      <c r="D18758" s="377">
        <v>0</v>
      </c>
    </row>
    <row r="18759" spans="1:4">
      <c r="A18759" s="371">
        <v>1199</v>
      </c>
      <c r="B18759" s="371">
        <v>2177</v>
      </c>
      <c r="C18759" s="375" t="s">
        <v>19383</v>
      </c>
      <c r="D18759" s="377">
        <v>0</v>
      </c>
    </row>
    <row r="18760" spans="1:4">
      <c r="A18760" s="371">
        <v>1201</v>
      </c>
      <c r="B18760" s="371">
        <v>2177</v>
      </c>
      <c r="C18760" s="375" t="s">
        <v>19384</v>
      </c>
      <c r="D18760" s="377">
        <v>2</v>
      </c>
    </row>
    <row r="18761" spans="1:4">
      <c r="A18761" s="371">
        <v>1203</v>
      </c>
      <c r="B18761" s="371">
        <v>2177</v>
      </c>
      <c r="C18761" s="375" t="s">
        <v>19385</v>
      </c>
      <c r="D18761" s="377">
        <v>2</v>
      </c>
    </row>
    <row r="18762" spans="1:4">
      <c r="A18762" s="371">
        <v>1206</v>
      </c>
      <c r="B18762" s="371">
        <v>2177</v>
      </c>
      <c r="C18762" s="375" t="s">
        <v>19386</v>
      </c>
      <c r="D18762" s="377">
        <v>0</v>
      </c>
    </row>
    <row r="18763" spans="1:4">
      <c r="A18763" s="371">
        <v>1210</v>
      </c>
      <c r="B18763" s="371">
        <v>2177</v>
      </c>
      <c r="C18763" s="375" t="s">
        <v>19387</v>
      </c>
      <c r="D18763" s="377">
        <v>2</v>
      </c>
    </row>
    <row r="18764" spans="1:4">
      <c r="A18764" s="371">
        <v>1256</v>
      </c>
      <c r="B18764" s="371">
        <v>2177</v>
      </c>
      <c r="C18764" s="375" t="s">
        <v>19388</v>
      </c>
      <c r="D18764" s="377">
        <v>0</v>
      </c>
    </row>
    <row r="18765" spans="1:4">
      <c r="A18765" s="371">
        <v>1257</v>
      </c>
      <c r="B18765" s="371">
        <v>2177</v>
      </c>
      <c r="C18765" s="375" t="s">
        <v>19389</v>
      </c>
      <c r="D18765" s="377">
        <v>2</v>
      </c>
    </row>
    <row r="18766" spans="1:4">
      <c r="A18766" s="371">
        <v>1260</v>
      </c>
      <c r="B18766" s="371">
        <v>2177</v>
      </c>
      <c r="C18766" s="375" t="s">
        <v>19390</v>
      </c>
      <c r="D18766" s="377">
        <v>0</v>
      </c>
    </row>
    <row r="18767" spans="1:4">
      <c r="A18767" s="371">
        <v>1261</v>
      </c>
      <c r="B18767" s="371">
        <v>2177</v>
      </c>
      <c r="C18767" s="375" t="s">
        <v>19391</v>
      </c>
      <c r="D18767" s="377">
        <v>0</v>
      </c>
    </row>
    <row r="18768" spans="1:4">
      <c r="A18768" s="371">
        <v>1262</v>
      </c>
      <c r="B18768" s="371">
        <v>2177</v>
      </c>
      <c r="C18768" s="375" t="s">
        <v>19392</v>
      </c>
      <c r="D18768" s="377">
        <v>0</v>
      </c>
    </row>
    <row r="18769" spans="1:4">
      <c r="A18769" s="371">
        <v>2095</v>
      </c>
      <c r="B18769" s="371">
        <v>2177</v>
      </c>
      <c r="C18769" s="375" t="s">
        <v>19393</v>
      </c>
      <c r="D18769" s="377">
        <v>0</v>
      </c>
    </row>
    <row r="18770" spans="1:4">
      <c r="A18770" s="371">
        <v>2096</v>
      </c>
      <c r="B18770" s="371">
        <v>2177</v>
      </c>
      <c r="C18770" s="375" t="s">
        <v>19394</v>
      </c>
      <c r="D18770" s="377">
        <v>0</v>
      </c>
    </row>
    <row r="18771" spans="1:4">
      <c r="A18771" s="371">
        <v>2100</v>
      </c>
      <c r="B18771" s="371">
        <v>2177</v>
      </c>
      <c r="C18771" s="375" t="s">
        <v>19395</v>
      </c>
      <c r="D18771" s="377">
        <v>0</v>
      </c>
    </row>
    <row r="18772" spans="1:4">
      <c r="A18772" s="371">
        <v>2102</v>
      </c>
      <c r="B18772" s="371">
        <v>2177</v>
      </c>
      <c r="C18772" s="375" t="s">
        <v>19396</v>
      </c>
      <c r="D18772" s="377">
        <v>0</v>
      </c>
    </row>
    <row r="18773" spans="1:4">
      <c r="A18773" s="371">
        <v>2103</v>
      </c>
      <c r="B18773" s="371">
        <v>2177</v>
      </c>
      <c r="C18773" s="375" t="s">
        <v>19397</v>
      </c>
      <c r="D18773" s="377">
        <v>0</v>
      </c>
    </row>
    <row r="18774" spans="1:4">
      <c r="A18774" s="371">
        <v>2104</v>
      </c>
      <c r="B18774" s="371">
        <v>2177</v>
      </c>
      <c r="C18774" s="375" t="s">
        <v>19398</v>
      </c>
      <c r="D18774" s="377">
        <v>0</v>
      </c>
    </row>
    <row r="18775" spans="1:4">
      <c r="A18775" s="371">
        <v>2105</v>
      </c>
      <c r="B18775" s="371">
        <v>2177</v>
      </c>
      <c r="C18775" s="375" t="s">
        <v>19399</v>
      </c>
      <c r="D18775" s="377">
        <v>0</v>
      </c>
    </row>
    <row r="18776" spans="1:4">
      <c r="A18776" s="371">
        <v>2108</v>
      </c>
      <c r="B18776" s="371">
        <v>2177</v>
      </c>
      <c r="C18776" s="375" t="s">
        <v>19400</v>
      </c>
      <c r="D18776" s="377">
        <v>2</v>
      </c>
    </row>
    <row r="18777" spans="1:4">
      <c r="A18777" s="371">
        <v>2109</v>
      </c>
      <c r="B18777" s="371">
        <v>2177</v>
      </c>
      <c r="C18777" s="375" t="s">
        <v>19401</v>
      </c>
      <c r="D18777" s="377">
        <v>2</v>
      </c>
    </row>
    <row r="18778" spans="1:4">
      <c r="A18778" s="371">
        <v>2110</v>
      </c>
      <c r="B18778" s="371">
        <v>2177</v>
      </c>
      <c r="C18778" s="375" t="s">
        <v>19402</v>
      </c>
      <c r="D18778" s="377">
        <v>2</v>
      </c>
    </row>
    <row r="18779" spans="1:4">
      <c r="A18779" s="371">
        <v>2111</v>
      </c>
      <c r="B18779" s="371">
        <v>2177</v>
      </c>
      <c r="C18779" s="375" t="s">
        <v>19403</v>
      </c>
      <c r="D18779" s="377">
        <v>2</v>
      </c>
    </row>
    <row r="18780" spans="1:4">
      <c r="A18780" s="371">
        <v>2112</v>
      </c>
      <c r="B18780" s="371">
        <v>2177</v>
      </c>
      <c r="C18780" s="375" t="s">
        <v>19404</v>
      </c>
      <c r="D18780" s="377">
        <v>2</v>
      </c>
    </row>
    <row r="18781" spans="1:4">
      <c r="A18781" s="371">
        <v>2113</v>
      </c>
      <c r="B18781" s="371">
        <v>2177</v>
      </c>
      <c r="C18781" s="375" t="s">
        <v>19405</v>
      </c>
      <c r="D18781" s="377">
        <v>0</v>
      </c>
    </row>
    <row r="18782" spans="1:4">
      <c r="A18782" s="371">
        <v>2115</v>
      </c>
      <c r="B18782" s="371">
        <v>2177</v>
      </c>
      <c r="C18782" s="375" t="s">
        <v>19406</v>
      </c>
      <c r="D18782" s="377">
        <v>2</v>
      </c>
    </row>
    <row r="18783" spans="1:4">
      <c r="A18783" s="371">
        <v>2116</v>
      </c>
      <c r="B18783" s="371">
        <v>2177</v>
      </c>
      <c r="C18783" s="375" t="s">
        <v>19407</v>
      </c>
      <c r="D18783" s="377">
        <v>2</v>
      </c>
    </row>
    <row r="18784" spans="1:4">
      <c r="A18784" s="371">
        <v>2117</v>
      </c>
      <c r="B18784" s="371">
        <v>2177</v>
      </c>
      <c r="C18784" s="375" t="s">
        <v>19408</v>
      </c>
      <c r="D18784" s="377">
        <v>2</v>
      </c>
    </row>
    <row r="18785" spans="1:4">
      <c r="A18785" s="371">
        <v>2121</v>
      </c>
      <c r="B18785" s="371">
        <v>2177</v>
      </c>
      <c r="C18785" s="375" t="s">
        <v>19409</v>
      </c>
      <c r="D18785" s="377">
        <v>2</v>
      </c>
    </row>
    <row r="18786" spans="1:4">
      <c r="A18786" s="371">
        <v>2122</v>
      </c>
      <c r="B18786" s="371">
        <v>2177</v>
      </c>
      <c r="C18786" s="375" t="s">
        <v>19410</v>
      </c>
      <c r="D18786" s="377">
        <v>0</v>
      </c>
    </row>
    <row r="18787" spans="1:4">
      <c r="A18787" s="371">
        <v>2123</v>
      </c>
      <c r="B18787" s="371">
        <v>2177</v>
      </c>
      <c r="C18787" s="375" t="s">
        <v>19411</v>
      </c>
      <c r="D18787" s="377">
        <v>2</v>
      </c>
    </row>
    <row r="18788" spans="1:4">
      <c r="A18788" s="371">
        <v>2125</v>
      </c>
      <c r="B18788" s="371">
        <v>2177</v>
      </c>
      <c r="C18788" s="375" t="s">
        <v>19412</v>
      </c>
      <c r="D18788" s="377">
        <v>2</v>
      </c>
    </row>
    <row r="18789" spans="1:4">
      <c r="A18789" s="371">
        <v>2130</v>
      </c>
      <c r="B18789" s="371">
        <v>2177</v>
      </c>
      <c r="C18789" s="375" t="s">
        <v>19413</v>
      </c>
      <c r="D18789" s="377">
        <v>2</v>
      </c>
    </row>
    <row r="18790" spans="1:4">
      <c r="A18790" s="371">
        <v>2132</v>
      </c>
      <c r="B18790" s="371">
        <v>2177</v>
      </c>
      <c r="C18790" s="375" t="s">
        <v>19414</v>
      </c>
      <c r="D18790" s="377">
        <v>2</v>
      </c>
    </row>
    <row r="18791" spans="1:4">
      <c r="A18791" s="371">
        <v>2133</v>
      </c>
      <c r="B18791" s="371">
        <v>2177</v>
      </c>
      <c r="C18791" s="375" t="s">
        <v>19415</v>
      </c>
      <c r="D18791" s="377">
        <v>2</v>
      </c>
    </row>
    <row r="18792" spans="1:4">
      <c r="A18792" s="371">
        <v>2135</v>
      </c>
      <c r="B18792" s="371">
        <v>2177</v>
      </c>
      <c r="C18792" s="375" t="s">
        <v>19416</v>
      </c>
      <c r="D18792" s="377">
        <v>2</v>
      </c>
    </row>
    <row r="18793" spans="1:4">
      <c r="A18793" s="371">
        <v>2136</v>
      </c>
      <c r="B18793" s="371">
        <v>2177</v>
      </c>
      <c r="C18793" s="375" t="s">
        <v>19417</v>
      </c>
      <c r="D18793" s="377">
        <v>2</v>
      </c>
    </row>
    <row r="18794" spans="1:4">
      <c r="A18794" s="371">
        <v>2137</v>
      </c>
      <c r="B18794" s="371">
        <v>2177</v>
      </c>
      <c r="C18794" s="375" t="s">
        <v>19418</v>
      </c>
      <c r="D18794" s="377">
        <v>2</v>
      </c>
    </row>
    <row r="18795" spans="1:4">
      <c r="A18795" s="371">
        <v>2139</v>
      </c>
      <c r="B18795" s="371">
        <v>2177</v>
      </c>
      <c r="C18795" s="375" t="s">
        <v>19419</v>
      </c>
      <c r="D18795" s="377">
        <v>0</v>
      </c>
    </row>
    <row r="18796" spans="1:4">
      <c r="A18796" s="371">
        <v>2142</v>
      </c>
      <c r="B18796" s="371">
        <v>2177</v>
      </c>
      <c r="C18796" s="375" t="s">
        <v>19420</v>
      </c>
      <c r="D18796" s="377">
        <v>0</v>
      </c>
    </row>
    <row r="18797" spans="1:4">
      <c r="A18797" s="371">
        <v>2146</v>
      </c>
      <c r="B18797" s="371">
        <v>2177</v>
      </c>
      <c r="C18797" s="375" t="s">
        <v>19421</v>
      </c>
      <c r="D18797" s="377">
        <v>0</v>
      </c>
    </row>
    <row r="18798" spans="1:4">
      <c r="A18798" s="371">
        <v>2148</v>
      </c>
      <c r="B18798" s="371">
        <v>2177</v>
      </c>
      <c r="C18798" s="375" t="s">
        <v>19422</v>
      </c>
      <c r="D18798" s="377">
        <v>0</v>
      </c>
    </row>
    <row r="18799" spans="1:4">
      <c r="A18799" s="371">
        <v>2149</v>
      </c>
      <c r="B18799" s="371">
        <v>2177</v>
      </c>
      <c r="C18799" s="375" t="s">
        <v>19423</v>
      </c>
      <c r="D18799" s="377">
        <v>0</v>
      </c>
    </row>
    <row r="18800" spans="1:4">
      <c r="A18800" s="371">
        <v>2151</v>
      </c>
      <c r="B18800" s="371">
        <v>2177</v>
      </c>
      <c r="C18800" s="375" t="s">
        <v>19424</v>
      </c>
      <c r="D18800" s="377">
        <v>2</v>
      </c>
    </row>
    <row r="18801" spans="1:4">
      <c r="A18801" s="371">
        <v>2152</v>
      </c>
      <c r="B18801" s="371">
        <v>2177</v>
      </c>
      <c r="C18801" s="375" t="s">
        <v>19425</v>
      </c>
      <c r="D18801" s="377">
        <v>0</v>
      </c>
    </row>
    <row r="18802" spans="1:4">
      <c r="A18802" s="371">
        <v>2153</v>
      </c>
      <c r="B18802" s="371">
        <v>2177</v>
      </c>
      <c r="C18802" s="375" t="s">
        <v>19426</v>
      </c>
      <c r="D18802" s="377">
        <v>0</v>
      </c>
    </row>
    <row r="18803" spans="1:4">
      <c r="A18803" s="371">
        <v>2154</v>
      </c>
      <c r="B18803" s="371">
        <v>2177</v>
      </c>
      <c r="C18803" s="375" t="s">
        <v>19427</v>
      </c>
      <c r="D18803" s="377">
        <v>0</v>
      </c>
    </row>
    <row r="18804" spans="1:4">
      <c r="A18804" s="371">
        <v>2155</v>
      </c>
      <c r="B18804" s="371">
        <v>2177</v>
      </c>
      <c r="C18804" s="375" t="s">
        <v>19428</v>
      </c>
      <c r="D18804" s="377">
        <v>0</v>
      </c>
    </row>
    <row r="18805" spans="1:4">
      <c r="A18805" s="371">
        <v>2156</v>
      </c>
      <c r="B18805" s="371">
        <v>2177</v>
      </c>
      <c r="C18805" s="375" t="s">
        <v>19429</v>
      </c>
      <c r="D18805" s="377">
        <v>0</v>
      </c>
    </row>
    <row r="18806" spans="1:4">
      <c r="A18806" s="371">
        <v>2162</v>
      </c>
      <c r="B18806" s="371">
        <v>2177</v>
      </c>
      <c r="C18806" s="375" t="s">
        <v>19430</v>
      </c>
      <c r="D18806" s="377">
        <v>0</v>
      </c>
    </row>
    <row r="18807" spans="1:4">
      <c r="A18807" s="371">
        <v>2163</v>
      </c>
      <c r="B18807" s="371">
        <v>2177</v>
      </c>
      <c r="C18807" s="375" t="s">
        <v>19431</v>
      </c>
      <c r="D18807" s="377">
        <v>0</v>
      </c>
    </row>
    <row r="18808" spans="1:4">
      <c r="A18808" s="371">
        <v>2164</v>
      </c>
      <c r="B18808" s="371">
        <v>2177</v>
      </c>
      <c r="C18808" s="375" t="s">
        <v>19432</v>
      </c>
      <c r="D18808" s="377">
        <v>0</v>
      </c>
    </row>
    <row r="18809" spans="1:4">
      <c r="A18809" s="371">
        <v>2169</v>
      </c>
      <c r="B18809" s="371">
        <v>2177</v>
      </c>
      <c r="C18809" s="375" t="s">
        <v>19433</v>
      </c>
      <c r="D18809" s="377">
        <v>0</v>
      </c>
    </row>
    <row r="18810" spans="1:4">
      <c r="A18810" s="371">
        <v>2171</v>
      </c>
      <c r="B18810" s="371">
        <v>2177</v>
      </c>
      <c r="C18810" s="375" t="s">
        <v>19434</v>
      </c>
      <c r="D18810" s="377">
        <v>0</v>
      </c>
    </row>
    <row r="18811" spans="1:4">
      <c r="A18811" s="371">
        <v>2172</v>
      </c>
      <c r="B18811" s="371">
        <v>2177</v>
      </c>
      <c r="C18811" s="375" t="s">
        <v>19435</v>
      </c>
      <c r="D18811" s="377">
        <v>0</v>
      </c>
    </row>
    <row r="18812" spans="1:4">
      <c r="A18812" s="371">
        <v>2173</v>
      </c>
      <c r="B18812" s="371">
        <v>2177</v>
      </c>
      <c r="C18812" s="375" t="s">
        <v>19436</v>
      </c>
      <c r="D18812" s="377">
        <v>0</v>
      </c>
    </row>
    <row r="18813" spans="1:4">
      <c r="A18813" s="371">
        <v>2174</v>
      </c>
      <c r="B18813" s="371">
        <v>2177</v>
      </c>
      <c r="C18813" s="375" t="s">
        <v>19437</v>
      </c>
      <c r="D18813" s="377">
        <v>0</v>
      </c>
    </row>
    <row r="18814" spans="1:4">
      <c r="A18814" s="371">
        <v>2175</v>
      </c>
      <c r="B18814" s="371">
        <v>2177</v>
      </c>
      <c r="C18814" s="375" t="s">
        <v>19438</v>
      </c>
      <c r="D18814" s="377">
        <v>0</v>
      </c>
    </row>
    <row r="18815" spans="1:4">
      <c r="A18815" s="371">
        <v>2176</v>
      </c>
      <c r="B18815" s="371">
        <v>2177</v>
      </c>
      <c r="C18815" s="375" t="s">
        <v>19439</v>
      </c>
      <c r="D18815" s="377">
        <v>0</v>
      </c>
    </row>
    <row r="18816" spans="1:4">
      <c r="A18816" s="371">
        <v>2177</v>
      </c>
      <c r="B18816" s="371">
        <v>2177</v>
      </c>
      <c r="C18816" s="375" t="s">
        <v>19440</v>
      </c>
      <c r="D18816" s="377" t="s">
        <v>94</v>
      </c>
    </row>
    <row r="18817" spans="1:4">
      <c r="A18817" s="371">
        <v>2178</v>
      </c>
      <c r="B18817" s="371">
        <v>2177</v>
      </c>
      <c r="C18817" s="375" t="s">
        <v>19441</v>
      </c>
      <c r="D18817" s="377">
        <v>2</v>
      </c>
    </row>
    <row r="18818" spans="1:4">
      <c r="A18818" s="371">
        <v>2179</v>
      </c>
      <c r="B18818" s="371">
        <v>2177</v>
      </c>
      <c r="C18818" s="375" t="s">
        <v>19442</v>
      </c>
      <c r="D18818" s="377">
        <v>2</v>
      </c>
    </row>
    <row r="18819" spans="1:4">
      <c r="A18819" s="371">
        <v>2180</v>
      </c>
      <c r="B18819" s="371">
        <v>2177</v>
      </c>
      <c r="C18819" s="375" t="s">
        <v>19443</v>
      </c>
      <c r="D18819" s="377">
        <v>2</v>
      </c>
    </row>
    <row r="18820" spans="1:4">
      <c r="A18820" s="371">
        <v>2182</v>
      </c>
      <c r="B18820" s="371">
        <v>2177</v>
      </c>
      <c r="C18820" s="375" t="s">
        <v>19444</v>
      </c>
      <c r="D18820" s="377">
        <v>2</v>
      </c>
    </row>
    <row r="18821" spans="1:4">
      <c r="A18821" s="371">
        <v>2183</v>
      </c>
      <c r="B18821" s="371">
        <v>2177</v>
      </c>
      <c r="C18821" s="375" t="s">
        <v>19445</v>
      </c>
      <c r="D18821" s="377">
        <v>2</v>
      </c>
    </row>
    <row r="18822" spans="1:4">
      <c r="A18822" s="371">
        <v>2184</v>
      </c>
      <c r="B18822" s="371">
        <v>2177</v>
      </c>
      <c r="C18822" s="375" t="s">
        <v>19446</v>
      </c>
      <c r="D18822" s="377">
        <v>0</v>
      </c>
    </row>
    <row r="18823" spans="1:4">
      <c r="A18823" s="371">
        <v>2185</v>
      </c>
      <c r="B18823" s="371">
        <v>2177</v>
      </c>
      <c r="C18823" s="375" t="s">
        <v>19447</v>
      </c>
      <c r="D18823" s="377">
        <v>0</v>
      </c>
    </row>
    <row r="18824" spans="1:4">
      <c r="A18824" s="371">
        <v>2187</v>
      </c>
      <c r="B18824" s="371">
        <v>2177</v>
      </c>
      <c r="C18824" s="375" t="s">
        <v>19448</v>
      </c>
      <c r="D18824" s="377">
        <v>2</v>
      </c>
    </row>
    <row r="18825" spans="1:4">
      <c r="A18825" s="371">
        <v>2188</v>
      </c>
      <c r="B18825" s="371">
        <v>2177</v>
      </c>
      <c r="C18825" s="375" t="s">
        <v>19449</v>
      </c>
      <c r="D18825" s="377">
        <v>2</v>
      </c>
    </row>
    <row r="18826" spans="1:4">
      <c r="A18826" s="371">
        <v>2189</v>
      </c>
      <c r="B18826" s="371">
        <v>2177</v>
      </c>
      <c r="C18826" s="375" t="s">
        <v>19450</v>
      </c>
      <c r="D18826" s="377">
        <v>0</v>
      </c>
    </row>
    <row r="18827" spans="1:4">
      <c r="A18827" s="371">
        <v>2192</v>
      </c>
      <c r="B18827" s="371">
        <v>2177</v>
      </c>
      <c r="C18827" s="375" t="s">
        <v>19451</v>
      </c>
      <c r="D18827" s="377">
        <v>0</v>
      </c>
    </row>
    <row r="18828" spans="1:4">
      <c r="A18828" s="371">
        <v>2196</v>
      </c>
      <c r="B18828" s="371">
        <v>2177</v>
      </c>
      <c r="C18828" s="375" t="s">
        <v>19452</v>
      </c>
      <c r="D18828" s="377">
        <v>2</v>
      </c>
    </row>
    <row r="18829" spans="1:4">
      <c r="A18829" s="371">
        <v>2197</v>
      </c>
      <c r="B18829" s="371">
        <v>2177</v>
      </c>
      <c r="C18829" s="375" t="s">
        <v>19453</v>
      </c>
      <c r="D18829" s="377">
        <v>0</v>
      </c>
    </row>
    <row r="18830" spans="1:4">
      <c r="A18830" s="371">
        <v>2199</v>
      </c>
      <c r="B18830" s="371">
        <v>2177</v>
      </c>
      <c r="C18830" s="375" t="s">
        <v>19454</v>
      </c>
      <c r="D18830" s="377">
        <v>0</v>
      </c>
    </row>
    <row r="18831" spans="1:4">
      <c r="A18831" s="371">
        <v>2201</v>
      </c>
      <c r="B18831" s="371">
        <v>2177</v>
      </c>
      <c r="C18831" s="375" t="s">
        <v>19455</v>
      </c>
      <c r="D18831" s="377">
        <v>0</v>
      </c>
    </row>
    <row r="18832" spans="1:4">
      <c r="A18832" s="371">
        <v>2202</v>
      </c>
      <c r="B18832" s="371">
        <v>2177</v>
      </c>
      <c r="C18832" s="375" t="s">
        <v>19456</v>
      </c>
      <c r="D18832" s="377">
        <v>2</v>
      </c>
    </row>
    <row r="18833" spans="1:4">
      <c r="A18833" s="371">
        <v>2203</v>
      </c>
      <c r="B18833" s="371">
        <v>2177</v>
      </c>
      <c r="C18833" s="375" t="s">
        <v>19457</v>
      </c>
      <c r="D18833" s="377">
        <v>2</v>
      </c>
    </row>
    <row r="18834" spans="1:4">
      <c r="A18834" s="371">
        <v>2206</v>
      </c>
      <c r="B18834" s="371">
        <v>2177</v>
      </c>
      <c r="C18834" s="375" t="s">
        <v>19458</v>
      </c>
      <c r="D18834" s="377">
        <v>0</v>
      </c>
    </row>
    <row r="18835" spans="1:4">
      <c r="A18835" s="371">
        <v>2207</v>
      </c>
      <c r="B18835" s="371">
        <v>2177</v>
      </c>
      <c r="C18835" s="375" t="s">
        <v>19459</v>
      </c>
      <c r="D18835" s="377">
        <v>0</v>
      </c>
    </row>
    <row r="18836" spans="1:4">
      <c r="A18836" s="371">
        <v>2208</v>
      </c>
      <c r="B18836" s="371">
        <v>2177</v>
      </c>
      <c r="C18836" s="375" t="s">
        <v>19460</v>
      </c>
      <c r="D18836" s="377">
        <v>0</v>
      </c>
    </row>
    <row r="18837" spans="1:4">
      <c r="A18837" s="371">
        <v>2209</v>
      </c>
      <c r="B18837" s="371">
        <v>2177</v>
      </c>
      <c r="C18837" s="375" t="s">
        <v>19461</v>
      </c>
      <c r="D18837" s="377">
        <v>0</v>
      </c>
    </row>
    <row r="18838" spans="1:4">
      <c r="A18838" s="371">
        <v>2210</v>
      </c>
      <c r="B18838" s="371">
        <v>2177</v>
      </c>
      <c r="C18838" s="375" t="s">
        <v>19462</v>
      </c>
      <c r="D18838" s="377">
        <v>0</v>
      </c>
    </row>
    <row r="18839" spans="1:4">
      <c r="A18839" s="371">
        <v>2211</v>
      </c>
      <c r="B18839" s="371">
        <v>2177</v>
      </c>
      <c r="C18839" s="375" t="s">
        <v>19463</v>
      </c>
      <c r="D18839" s="377">
        <v>0</v>
      </c>
    </row>
    <row r="18840" spans="1:4">
      <c r="A18840" s="371">
        <v>2212</v>
      </c>
      <c r="B18840" s="371">
        <v>2177</v>
      </c>
      <c r="C18840" s="375" t="s">
        <v>19464</v>
      </c>
      <c r="D18840" s="377">
        <v>2</v>
      </c>
    </row>
    <row r="18841" spans="1:4">
      <c r="A18841" s="371">
        <v>2213</v>
      </c>
      <c r="B18841" s="371">
        <v>2177</v>
      </c>
      <c r="C18841" s="375" t="s">
        <v>19465</v>
      </c>
      <c r="D18841" s="377">
        <v>0</v>
      </c>
    </row>
    <row r="18842" spans="1:4">
      <c r="A18842" s="371">
        <v>2214</v>
      </c>
      <c r="B18842" s="371">
        <v>2177</v>
      </c>
      <c r="C18842" s="375" t="s">
        <v>19466</v>
      </c>
      <c r="D18842" s="377">
        <v>0</v>
      </c>
    </row>
    <row r="18843" spans="1:4">
      <c r="A18843" s="371">
        <v>2215</v>
      </c>
      <c r="B18843" s="371">
        <v>2177</v>
      </c>
      <c r="C18843" s="375" t="s">
        <v>19467</v>
      </c>
      <c r="D18843" s="377">
        <v>2</v>
      </c>
    </row>
    <row r="18844" spans="1:4">
      <c r="A18844" s="371">
        <v>2312</v>
      </c>
      <c r="B18844" s="371">
        <v>2177</v>
      </c>
      <c r="C18844" s="375" t="s">
        <v>19468</v>
      </c>
      <c r="D18844" s="377">
        <v>2</v>
      </c>
    </row>
    <row r="18845" spans="1:4">
      <c r="A18845" s="371">
        <v>2317</v>
      </c>
      <c r="B18845" s="371">
        <v>2177</v>
      </c>
      <c r="C18845" s="375" t="s">
        <v>19469</v>
      </c>
      <c r="D18845" s="377">
        <v>2</v>
      </c>
    </row>
    <row r="18846" spans="1:4">
      <c r="A18846" s="371">
        <v>2322</v>
      </c>
      <c r="B18846" s="371">
        <v>2177</v>
      </c>
      <c r="C18846" s="375" t="s">
        <v>19470</v>
      </c>
      <c r="D18846" s="377">
        <v>2</v>
      </c>
    </row>
    <row r="18847" spans="1:4">
      <c r="A18847" s="371">
        <v>2323</v>
      </c>
      <c r="B18847" s="371">
        <v>2177</v>
      </c>
      <c r="C18847" s="375" t="s">
        <v>19471</v>
      </c>
      <c r="D18847" s="377">
        <v>0</v>
      </c>
    </row>
    <row r="18848" spans="1:4">
      <c r="A18848" s="371">
        <v>2324</v>
      </c>
      <c r="B18848" s="371">
        <v>2177</v>
      </c>
      <c r="C18848" s="375" t="s">
        <v>19472</v>
      </c>
      <c r="D18848" s="377">
        <v>2</v>
      </c>
    </row>
    <row r="18849" spans="1:4">
      <c r="A18849" s="371">
        <v>2326</v>
      </c>
      <c r="B18849" s="371">
        <v>2177</v>
      </c>
      <c r="C18849" s="375" t="s">
        <v>19473</v>
      </c>
      <c r="D18849" s="377">
        <v>2</v>
      </c>
    </row>
    <row r="18850" spans="1:4">
      <c r="A18850" s="371">
        <v>2328</v>
      </c>
      <c r="B18850" s="371">
        <v>2177</v>
      </c>
      <c r="C18850" s="375" t="s">
        <v>19474</v>
      </c>
      <c r="D18850" s="377">
        <v>2</v>
      </c>
    </row>
    <row r="18851" spans="1:4">
      <c r="A18851" s="371">
        <v>2330</v>
      </c>
      <c r="B18851" s="371">
        <v>2177</v>
      </c>
      <c r="C18851" s="375" t="s">
        <v>19475</v>
      </c>
      <c r="D18851" s="377">
        <v>2</v>
      </c>
    </row>
    <row r="18852" spans="1:4">
      <c r="A18852" s="371">
        <v>2338</v>
      </c>
      <c r="B18852" s="371">
        <v>2177</v>
      </c>
      <c r="C18852" s="375" t="s">
        <v>19476</v>
      </c>
      <c r="D18852" s="377">
        <v>2</v>
      </c>
    </row>
    <row r="18853" spans="1:4">
      <c r="A18853" s="371">
        <v>2341</v>
      </c>
      <c r="B18853" s="371">
        <v>2177</v>
      </c>
      <c r="C18853" s="375" t="s">
        <v>19477</v>
      </c>
      <c r="D18853" s="377">
        <v>2</v>
      </c>
    </row>
    <row r="18854" spans="1:4">
      <c r="A18854" s="371">
        <v>2342</v>
      </c>
      <c r="B18854" s="371">
        <v>2177</v>
      </c>
      <c r="C18854" s="375" t="s">
        <v>19478</v>
      </c>
      <c r="D18854" s="377">
        <v>2</v>
      </c>
    </row>
    <row r="18855" spans="1:4">
      <c r="A18855" s="371">
        <v>2343</v>
      </c>
      <c r="B18855" s="371">
        <v>2177</v>
      </c>
      <c r="C18855" s="375" t="s">
        <v>19479</v>
      </c>
      <c r="D18855" s="377">
        <v>2</v>
      </c>
    </row>
    <row r="18856" spans="1:4">
      <c r="A18856" s="371">
        <v>2345</v>
      </c>
      <c r="B18856" s="371">
        <v>2177</v>
      </c>
      <c r="C18856" s="375" t="s">
        <v>19480</v>
      </c>
      <c r="D18856" s="377">
        <v>2</v>
      </c>
    </row>
    <row r="18857" spans="1:4">
      <c r="A18857" s="371">
        <v>2346</v>
      </c>
      <c r="B18857" s="371">
        <v>2177</v>
      </c>
      <c r="C18857" s="375" t="s">
        <v>19481</v>
      </c>
      <c r="D18857" s="377">
        <v>2</v>
      </c>
    </row>
    <row r="18858" spans="1:4">
      <c r="A18858" s="371">
        <v>2347</v>
      </c>
      <c r="B18858" s="371">
        <v>2177</v>
      </c>
      <c r="C18858" s="375" t="s">
        <v>19482</v>
      </c>
      <c r="D18858" s="377">
        <v>2</v>
      </c>
    </row>
    <row r="18859" spans="1:4">
      <c r="A18859" s="371">
        <v>3102</v>
      </c>
      <c r="B18859" s="371">
        <v>2177</v>
      </c>
      <c r="C18859" s="375" t="s">
        <v>19483</v>
      </c>
      <c r="D18859" s="377">
        <v>2</v>
      </c>
    </row>
    <row r="18860" spans="1:4">
      <c r="A18860" s="371">
        <v>3103</v>
      </c>
      <c r="B18860" s="371">
        <v>2177</v>
      </c>
      <c r="C18860" s="375" t="s">
        <v>19484</v>
      </c>
      <c r="D18860" s="377">
        <v>2</v>
      </c>
    </row>
    <row r="18861" spans="1:4">
      <c r="A18861" s="371">
        <v>3104</v>
      </c>
      <c r="B18861" s="371">
        <v>2177</v>
      </c>
      <c r="C18861" s="375" t="s">
        <v>19485</v>
      </c>
      <c r="D18861" s="377">
        <v>0</v>
      </c>
    </row>
    <row r="18862" spans="1:4">
      <c r="A18862" s="371">
        <v>3105</v>
      </c>
      <c r="B18862" s="371">
        <v>2177</v>
      </c>
      <c r="C18862" s="375" t="s">
        <v>19486</v>
      </c>
      <c r="D18862" s="377">
        <v>0</v>
      </c>
    </row>
    <row r="18863" spans="1:4">
      <c r="A18863" s="371">
        <v>3108</v>
      </c>
      <c r="B18863" s="371">
        <v>2177</v>
      </c>
      <c r="C18863" s="375" t="s">
        <v>19487</v>
      </c>
      <c r="D18863" s="377">
        <v>2</v>
      </c>
    </row>
    <row r="18864" spans="1:4">
      <c r="A18864" s="371">
        <v>3109</v>
      </c>
      <c r="B18864" s="371">
        <v>2177</v>
      </c>
      <c r="C18864" s="375" t="s">
        <v>19488</v>
      </c>
      <c r="D18864" s="377">
        <v>2</v>
      </c>
    </row>
    <row r="18865" spans="1:4">
      <c r="A18865" s="371">
        <v>3115</v>
      </c>
      <c r="B18865" s="371">
        <v>2177</v>
      </c>
      <c r="C18865" s="375" t="s">
        <v>19489</v>
      </c>
      <c r="D18865" s="377">
        <v>2</v>
      </c>
    </row>
    <row r="18866" spans="1:4">
      <c r="A18866" s="371">
        <v>3116</v>
      </c>
      <c r="B18866" s="371">
        <v>2177</v>
      </c>
      <c r="C18866" s="375" t="s">
        <v>19490</v>
      </c>
      <c r="D18866" s="377">
        <v>0</v>
      </c>
    </row>
    <row r="18867" spans="1:4">
      <c r="A18867" s="371">
        <v>3120</v>
      </c>
      <c r="B18867" s="371">
        <v>2177</v>
      </c>
      <c r="C18867" s="375" t="s">
        <v>19491</v>
      </c>
      <c r="D18867" s="377">
        <v>0</v>
      </c>
    </row>
    <row r="18868" spans="1:4">
      <c r="A18868" s="371">
        <v>3121</v>
      </c>
      <c r="B18868" s="371">
        <v>2177</v>
      </c>
      <c r="C18868" s="375" t="s">
        <v>19492</v>
      </c>
      <c r="D18868" s="377">
        <v>0</v>
      </c>
    </row>
    <row r="18869" spans="1:4">
      <c r="A18869" s="371">
        <v>3141</v>
      </c>
      <c r="B18869" s="371">
        <v>2177</v>
      </c>
      <c r="C18869" s="375" t="s">
        <v>19493</v>
      </c>
      <c r="D18869" s="377">
        <v>0</v>
      </c>
    </row>
    <row r="18870" spans="1:4">
      <c r="A18870" s="371">
        <v>3145</v>
      </c>
      <c r="B18870" s="371">
        <v>2177</v>
      </c>
      <c r="C18870" s="375" t="s">
        <v>19494</v>
      </c>
      <c r="D18870" s="377">
        <v>0</v>
      </c>
    </row>
    <row r="18871" spans="1:4">
      <c r="A18871" s="371">
        <v>3146</v>
      </c>
      <c r="B18871" s="371">
        <v>2177</v>
      </c>
      <c r="C18871" s="375" t="s">
        <v>19495</v>
      </c>
      <c r="D18871" s="377">
        <v>0</v>
      </c>
    </row>
    <row r="18872" spans="1:4">
      <c r="A18872" s="371">
        <v>3147</v>
      </c>
      <c r="B18872" s="371">
        <v>2177</v>
      </c>
      <c r="C18872" s="375" t="s">
        <v>19496</v>
      </c>
      <c r="D18872" s="377">
        <v>0</v>
      </c>
    </row>
    <row r="18873" spans="1:4">
      <c r="A18873" s="371">
        <v>3181</v>
      </c>
      <c r="B18873" s="371">
        <v>2177</v>
      </c>
      <c r="C18873" s="375" t="s">
        <v>19497</v>
      </c>
      <c r="D18873" s="377">
        <v>0</v>
      </c>
    </row>
    <row r="18874" spans="1:4">
      <c r="A18874" s="371">
        <v>3199</v>
      </c>
      <c r="B18874" s="371">
        <v>2177</v>
      </c>
      <c r="C18874" s="375" t="s">
        <v>19498</v>
      </c>
      <c r="D18874" s="377">
        <v>2</v>
      </c>
    </row>
    <row r="18875" spans="1:4">
      <c r="A18875" s="371">
        <v>4109</v>
      </c>
      <c r="B18875" s="371">
        <v>2177</v>
      </c>
      <c r="C18875" s="375" t="s">
        <v>19499</v>
      </c>
      <c r="D18875" s="377">
        <v>2</v>
      </c>
    </row>
    <row r="18876" spans="1:4">
      <c r="A18876" s="371">
        <v>4111</v>
      </c>
      <c r="B18876" s="371">
        <v>2177</v>
      </c>
      <c r="C18876" s="375" t="s">
        <v>19500</v>
      </c>
      <c r="D18876" s="377">
        <v>2</v>
      </c>
    </row>
    <row r="18877" spans="1:4">
      <c r="A18877" s="371">
        <v>4112</v>
      </c>
      <c r="B18877" s="371">
        <v>2177</v>
      </c>
      <c r="C18877" s="375" t="s">
        <v>19501</v>
      </c>
      <c r="D18877" s="377">
        <v>0</v>
      </c>
    </row>
    <row r="18878" spans="1:4">
      <c r="A18878" s="371">
        <v>4116</v>
      </c>
      <c r="B18878" s="371">
        <v>2177</v>
      </c>
      <c r="C18878" s="375" t="s">
        <v>19502</v>
      </c>
      <c r="D18878" s="377">
        <v>0</v>
      </c>
    </row>
    <row r="18879" spans="1:4">
      <c r="A18879" s="371">
        <v>4117</v>
      </c>
      <c r="B18879" s="371">
        <v>2177</v>
      </c>
      <c r="C18879" s="375" t="s">
        <v>19503</v>
      </c>
      <c r="D18879" s="377">
        <v>2</v>
      </c>
    </row>
    <row r="18880" spans="1:4">
      <c r="A18880" s="371">
        <v>4121</v>
      </c>
      <c r="B18880" s="371">
        <v>2177</v>
      </c>
      <c r="C18880" s="375" t="s">
        <v>19504</v>
      </c>
      <c r="D18880" s="377">
        <v>2</v>
      </c>
    </row>
    <row r="18881" spans="1:4">
      <c r="A18881" s="371">
        <v>4123</v>
      </c>
      <c r="B18881" s="371">
        <v>2177</v>
      </c>
      <c r="C18881" s="375" t="s">
        <v>19505</v>
      </c>
      <c r="D18881" s="377">
        <v>0</v>
      </c>
    </row>
    <row r="18882" spans="1:4">
      <c r="A18882" s="371">
        <v>4124</v>
      </c>
      <c r="B18882" s="371">
        <v>2177</v>
      </c>
      <c r="C18882" s="375" t="s">
        <v>19506</v>
      </c>
      <c r="D18882" s="377">
        <v>0</v>
      </c>
    </row>
    <row r="18883" spans="1:4">
      <c r="A18883" s="371">
        <v>4126</v>
      </c>
      <c r="B18883" s="371">
        <v>2177</v>
      </c>
      <c r="C18883" s="375" t="s">
        <v>19507</v>
      </c>
      <c r="D18883" s="377">
        <v>2</v>
      </c>
    </row>
    <row r="18884" spans="1:4">
      <c r="A18884" s="371">
        <v>4130</v>
      </c>
      <c r="B18884" s="371">
        <v>2177</v>
      </c>
      <c r="C18884" s="375" t="s">
        <v>19508</v>
      </c>
      <c r="D18884" s="377">
        <v>0</v>
      </c>
    </row>
    <row r="18885" spans="1:4">
      <c r="A18885" s="371">
        <v>4131</v>
      </c>
      <c r="B18885" s="371">
        <v>2177</v>
      </c>
      <c r="C18885" s="375" t="s">
        <v>19509</v>
      </c>
      <c r="D18885" s="377">
        <v>2</v>
      </c>
    </row>
    <row r="18886" spans="1:4">
      <c r="A18886" s="371">
        <v>4132</v>
      </c>
      <c r="B18886" s="371">
        <v>2177</v>
      </c>
      <c r="C18886" s="375" t="s">
        <v>19510</v>
      </c>
      <c r="D18886" s="377">
        <v>2</v>
      </c>
    </row>
    <row r="18887" spans="1:4">
      <c r="A18887" s="371">
        <v>4140</v>
      </c>
      <c r="B18887" s="371">
        <v>2177</v>
      </c>
      <c r="C18887" s="375" t="s">
        <v>19511</v>
      </c>
      <c r="D18887" s="377">
        <v>0</v>
      </c>
    </row>
    <row r="18888" spans="1:4">
      <c r="A18888" s="371">
        <v>4170</v>
      </c>
      <c r="B18888" s="371">
        <v>2177</v>
      </c>
      <c r="C18888" s="375" t="s">
        <v>19512</v>
      </c>
      <c r="D18888" s="377">
        <v>0</v>
      </c>
    </row>
    <row r="18889" spans="1:4">
      <c r="A18889" s="371">
        <v>4173</v>
      </c>
      <c r="B18889" s="371">
        <v>2177</v>
      </c>
      <c r="C18889" s="375" t="s">
        <v>19513</v>
      </c>
      <c r="D18889" s="377">
        <v>2</v>
      </c>
    </row>
    <row r="18890" spans="1:4">
      <c r="A18890" s="371">
        <v>4179</v>
      </c>
      <c r="B18890" s="371">
        <v>2177</v>
      </c>
      <c r="C18890" s="375" t="s">
        <v>19514</v>
      </c>
      <c r="D18890" s="377">
        <v>0</v>
      </c>
    </row>
    <row r="18891" spans="1:4">
      <c r="A18891" s="371">
        <v>4180</v>
      </c>
      <c r="B18891" s="371">
        <v>2177</v>
      </c>
      <c r="C18891" s="375" t="s">
        <v>19515</v>
      </c>
      <c r="D18891" s="377">
        <v>0</v>
      </c>
    </row>
    <row r="18892" spans="1:4">
      <c r="A18892" s="371">
        <v>4181</v>
      </c>
      <c r="B18892" s="371">
        <v>2177</v>
      </c>
      <c r="C18892" s="375" t="s">
        <v>19516</v>
      </c>
      <c r="D18892" s="377">
        <v>0</v>
      </c>
    </row>
    <row r="18893" spans="1:4">
      <c r="A18893" s="371">
        <v>4190</v>
      </c>
      <c r="B18893" s="371">
        <v>2177</v>
      </c>
      <c r="C18893" s="375" t="s">
        <v>19517</v>
      </c>
      <c r="D18893" s="377">
        <v>0</v>
      </c>
    </row>
    <row r="18894" spans="1:4">
      <c r="A18894" s="371">
        <v>4191</v>
      </c>
      <c r="B18894" s="371">
        <v>2177</v>
      </c>
      <c r="C18894" s="375" t="s">
        <v>19518</v>
      </c>
      <c r="D18894" s="377">
        <v>0</v>
      </c>
    </row>
    <row r="18895" spans="1:4">
      <c r="A18895" s="371">
        <v>4192</v>
      </c>
      <c r="B18895" s="371">
        <v>2177</v>
      </c>
      <c r="C18895" s="375" t="s">
        <v>19519</v>
      </c>
      <c r="D18895" s="377">
        <v>0</v>
      </c>
    </row>
    <row r="18896" spans="1:4">
      <c r="A18896" s="371">
        <v>4196</v>
      </c>
      <c r="B18896" s="371">
        <v>2177</v>
      </c>
      <c r="C18896" s="375" t="s">
        <v>19520</v>
      </c>
      <c r="D18896" s="377">
        <v>2</v>
      </c>
    </row>
    <row r="18897" spans="1:4">
      <c r="A18897" s="371">
        <v>4199</v>
      </c>
      <c r="B18897" s="371">
        <v>2177</v>
      </c>
      <c r="C18897" s="375" t="s">
        <v>19521</v>
      </c>
      <c r="D18897" s="377">
        <v>2</v>
      </c>
    </row>
    <row r="18898" spans="1:4">
      <c r="A18898" s="371">
        <v>5002</v>
      </c>
      <c r="B18898" s="371">
        <v>2177</v>
      </c>
      <c r="C18898" s="375" t="s">
        <v>19522</v>
      </c>
      <c r="D18898" s="377">
        <v>2</v>
      </c>
    </row>
    <row r="18899" spans="1:4">
      <c r="A18899" s="371">
        <v>5003</v>
      </c>
      <c r="B18899" s="371">
        <v>2177</v>
      </c>
      <c r="C18899" s="375" t="s">
        <v>19523</v>
      </c>
      <c r="D18899" s="377">
        <v>2</v>
      </c>
    </row>
    <row r="18900" spans="1:4">
      <c r="A18900" s="371">
        <v>5008</v>
      </c>
      <c r="B18900" s="371">
        <v>2177</v>
      </c>
      <c r="C18900" s="375" t="s">
        <v>19524</v>
      </c>
      <c r="D18900" s="377">
        <v>2</v>
      </c>
    </row>
    <row r="18901" spans="1:4">
      <c r="A18901" s="371">
        <v>6002</v>
      </c>
      <c r="B18901" s="371">
        <v>2177</v>
      </c>
      <c r="C18901" s="375" t="s">
        <v>19525</v>
      </c>
      <c r="D18901" s="377">
        <v>2</v>
      </c>
    </row>
    <row r="18902" spans="1:4">
      <c r="A18902" s="371">
        <v>6022</v>
      </c>
      <c r="B18902" s="371">
        <v>2177</v>
      </c>
      <c r="C18902" s="375" t="s">
        <v>19526</v>
      </c>
      <c r="D18902" s="377">
        <v>2</v>
      </c>
    </row>
    <row r="18903" spans="1:4">
      <c r="A18903" s="371">
        <v>6034</v>
      </c>
      <c r="B18903" s="371">
        <v>2177</v>
      </c>
      <c r="C18903" s="375" t="s">
        <v>19527</v>
      </c>
      <c r="D18903" s="377">
        <v>2</v>
      </c>
    </row>
    <row r="18904" spans="1:4">
      <c r="A18904" s="371">
        <v>6042</v>
      </c>
      <c r="B18904" s="371">
        <v>2177</v>
      </c>
      <c r="C18904" s="375" t="s">
        <v>19528</v>
      </c>
      <c r="D18904" s="377">
        <v>2</v>
      </c>
    </row>
    <row r="18905" spans="1:4">
      <c r="A18905" s="371">
        <v>6082</v>
      </c>
      <c r="B18905" s="371">
        <v>2177</v>
      </c>
      <c r="C18905" s="375" t="s">
        <v>19529</v>
      </c>
      <c r="D18905" s="377">
        <v>2</v>
      </c>
    </row>
    <row r="18906" spans="1:4">
      <c r="A18906" s="371">
        <v>1099</v>
      </c>
      <c r="B18906" s="371">
        <v>2178</v>
      </c>
      <c r="C18906" s="375" t="s">
        <v>19530</v>
      </c>
      <c r="D18906" s="377">
        <v>2</v>
      </c>
    </row>
    <row r="18907" spans="1:4">
      <c r="A18907" s="371">
        <v>1100</v>
      </c>
      <c r="B18907" s="371">
        <v>2178</v>
      </c>
      <c r="C18907" s="375" t="s">
        <v>19531</v>
      </c>
      <c r="D18907" s="377">
        <v>0</v>
      </c>
    </row>
    <row r="18908" spans="1:4">
      <c r="A18908" s="371">
        <v>1101</v>
      </c>
      <c r="B18908" s="371">
        <v>2178</v>
      </c>
      <c r="C18908" s="375" t="s">
        <v>19532</v>
      </c>
      <c r="D18908" s="377">
        <v>2</v>
      </c>
    </row>
    <row r="18909" spans="1:4">
      <c r="A18909" s="371">
        <v>1102</v>
      </c>
      <c r="B18909" s="371">
        <v>2178</v>
      </c>
      <c r="C18909" s="375" t="s">
        <v>19533</v>
      </c>
      <c r="D18909" s="377">
        <v>0</v>
      </c>
    </row>
    <row r="18910" spans="1:4">
      <c r="A18910" s="371">
        <v>1103</v>
      </c>
      <c r="B18910" s="371">
        <v>2178</v>
      </c>
      <c r="C18910" s="375" t="s">
        <v>19534</v>
      </c>
      <c r="D18910" s="377">
        <v>2</v>
      </c>
    </row>
    <row r="18911" spans="1:4">
      <c r="A18911" s="371">
        <v>1104</v>
      </c>
      <c r="B18911" s="371">
        <v>2178</v>
      </c>
      <c r="C18911" s="375" t="s">
        <v>19535</v>
      </c>
      <c r="D18911" s="377">
        <v>0</v>
      </c>
    </row>
    <row r="18912" spans="1:4">
      <c r="A18912" s="371">
        <v>1105</v>
      </c>
      <c r="B18912" s="371">
        <v>2178</v>
      </c>
      <c r="C18912" s="375" t="s">
        <v>19536</v>
      </c>
      <c r="D18912" s="377">
        <v>0</v>
      </c>
    </row>
    <row r="18913" spans="1:4">
      <c r="A18913" s="371">
        <v>1106</v>
      </c>
      <c r="B18913" s="371">
        <v>2178</v>
      </c>
      <c r="C18913" s="375" t="s">
        <v>19537</v>
      </c>
      <c r="D18913" s="377">
        <v>0</v>
      </c>
    </row>
    <row r="18914" spans="1:4">
      <c r="A18914" s="371">
        <v>1107</v>
      </c>
      <c r="B18914" s="371">
        <v>2178</v>
      </c>
      <c r="C18914" s="375" t="s">
        <v>19538</v>
      </c>
      <c r="D18914" s="377">
        <v>2</v>
      </c>
    </row>
    <row r="18915" spans="1:4">
      <c r="A18915" s="371">
        <v>1109</v>
      </c>
      <c r="B18915" s="371">
        <v>2178</v>
      </c>
      <c r="C18915" s="375" t="s">
        <v>19539</v>
      </c>
      <c r="D18915" s="377">
        <v>0</v>
      </c>
    </row>
    <row r="18916" spans="1:4">
      <c r="A18916" s="371">
        <v>1113</v>
      </c>
      <c r="B18916" s="371">
        <v>2178</v>
      </c>
      <c r="C18916" s="375" t="s">
        <v>19540</v>
      </c>
      <c r="D18916" s="377">
        <v>0</v>
      </c>
    </row>
    <row r="18917" spans="1:4">
      <c r="A18917" s="371">
        <v>1114</v>
      </c>
      <c r="B18917" s="371">
        <v>2178</v>
      </c>
      <c r="C18917" s="375" t="s">
        <v>19541</v>
      </c>
      <c r="D18917" s="377">
        <v>2</v>
      </c>
    </row>
    <row r="18918" spans="1:4">
      <c r="A18918" s="371">
        <v>1115</v>
      </c>
      <c r="B18918" s="371">
        <v>2178</v>
      </c>
      <c r="C18918" s="375" t="s">
        <v>19542</v>
      </c>
      <c r="D18918" s="377">
        <v>0</v>
      </c>
    </row>
    <row r="18919" spans="1:4">
      <c r="A18919" s="371">
        <v>1120</v>
      </c>
      <c r="B18919" s="371">
        <v>2178</v>
      </c>
      <c r="C18919" s="375" t="s">
        <v>19543</v>
      </c>
      <c r="D18919" s="377">
        <v>2</v>
      </c>
    </row>
    <row r="18920" spans="1:4">
      <c r="A18920" s="371">
        <v>1121</v>
      </c>
      <c r="B18920" s="371">
        <v>2178</v>
      </c>
      <c r="C18920" s="375" t="s">
        <v>19544</v>
      </c>
      <c r="D18920" s="377">
        <v>2</v>
      </c>
    </row>
    <row r="18921" spans="1:4">
      <c r="A18921" s="371">
        <v>1123</v>
      </c>
      <c r="B18921" s="371">
        <v>2178</v>
      </c>
      <c r="C18921" s="375" t="s">
        <v>19545</v>
      </c>
      <c r="D18921" s="377">
        <v>0</v>
      </c>
    </row>
    <row r="18922" spans="1:4">
      <c r="A18922" s="371">
        <v>1124</v>
      </c>
      <c r="B18922" s="371">
        <v>2178</v>
      </c>
      <c r="C18922" s="375" t="s">
        <v>19546</v>
      </c>
      <c r="D18922" s="377">
        <v>2</v>
      </c>
    </row>
    <row r="18923" spans="1:4">
      <c r="A18923" s="371">
        <v>1125</v>
      </c>
      <c r="B18923" s="371">
        <v>2178</v>
      </c>
      <c r="C18923" s="375" t="s">
        <v>19547</v>
      </c>
      <c r="D18923" s="377">
        <v>2</v>
      </c>
    </row>
    <row r="18924" spans="1:4">
      <c r="A18924" s="371">
        <v>1126</v>
      </c>
      <c r="B18924" s="371">
        <v>2178</v>
      </c>
      <c r="C18924" s="375" t="s">
        <v>19548</v>
      </c>
      <c r="D18924" s="377">
        <v>2</v>
      </c>
    </row>
    <row r="18925" spans="1:4">
      <c r="A18925" s="371">
        <v>1127</v>
      </c>
      <c r="B18925" s="371">
        <v>2178</v>
      </c>
      <c r="C18925" s="375" t="s">
        <v>19549</v>
      </c>
      <c r="D18925" s="377">
        <v>0</v>
      </c>
    </row>
    <row r="18926" spans="1:4">
      <c r="A18926" s="371">
        <v>1128</v>
      </c>
      <c r="B18926" s="371">
        <v>2178</v>
      </c>
      <c r="C18926" s="375" t="s">
        <v>19550</v>
      </c>
      <c r="D18926" s="377">
        <v>2</v>
      </c>
    </row>
    <row r="18927" spans="1:4">
      <c r="A18927" s="371">
        <v>1129</v>
      </c>
      <c r="B18927" s="371">
        <v>2178</v>
      </c>
      <c r="C18927" s="375" t="s">
        <v>19551</v>
      </c>
      <c r="D18927" s="377">
        <v>0</v>
      </c>
    </row>
    <row r="18928" spans="1:4">
      <c r="A18928" s="371">
        <v>1130</v>
      </c>
      <c r="B18928" s="371">
        <v>2178</v>
      </c>
      <c r="C18928" s="375" t="s">
        <v>19552</v>
      </c>
      <c r="D18928" s="377">
        <v>1</v>
      </c>
    </row>
    <row r="18929" spans="1:4">
      <c r="A18929" s="371">
        <v>1131</v>
      </c>
      <c r="B18929" s="371">
        <v>2178</v>
      </c>
      <c r="C18929" s="375" t="s">
        <v>19553</v>
      </c>
      <c r="D18929" s="377">
        <v>2</v>
      </c>
    </row>
    <row r="18930" spans="1:4">
      <c r="A18930" s="371">
        <v>1132</v>
      </c>
      <c r="B18930" s="371">
        <v>2178</v>
      </c>
      <c r="C18930" s="375" t="s">
        <v>19554</v>
      </c>
      <c r="D18930" s="377">
        <v>1</v>
      </c>
    </row>
    <row r="18931" spans="1:4">
      <c r="A18931" s="371">
        <v>1137</v>
      </c>
      <c r="B18931" s="371">
        <v>2178</v>
      </c>
      <c r="C18931" s="375" t="s">
        <v>19555</v>
      </c>
      <c r="D18931" s="377">
        <v>0</v>
      </c>
    </row>
    <row r="18932" spans="1:4">
      <c r="A18932" s="371">
        <v>1151</v>
      </c>
      <c r="B18932" s="371">
        <v>2178</v>
      </c>
      <c r="C18932" s="375" t="s">
        <v>19556</v>
      </c>
      <c r="D18932" s="377">
        <v>2</v>
      </c>
    </row>
    <row r="18933" spans="1:4">
      <c r="A18933" s="371">
        <v>1152</v>
      </c>
      <c r="B18933" s="371">
        <v>2178</v>
      </c>
      <c r="C18933" s="375" t="s">
        <v>19557</v>
      </c>
      <c r="D18933" s="377">
        <v>2</v>
      </c>
    </row>
    <row r="18934" spans="1:4">
      <c r="A18934" s="371">
        <v>1153</v>
      </c>
      <c r="B18934" s="371">
        <v>2178</v>
      </c>
      <c r="C18934" s="375" t="s">
        <v>19558</v>
      </c>
      <c r="D18934" s="377">
        <v>0</v>
      </c>
    </row>
    <row r="18935" spans="1:4">
      <c r="A18935" s="371">
        <v>1157</v>
      </c>
      <c r="B18935" s="371">
        <v>2178</v>
      </c>
      <c r="C18935" s="375" t="s">
        <v>19559</v>
      </c>
      <c r="D18935" s="377">
        <v>1</v>
      </c>
    </row>
    <row r="18936" spans="1:4">
      <c r="A18936" s="371">
        <v>1175</v>
      </c>
      <c r="B18936" s="371">
        <v>2178</v>
      </c>
      <c r="C18936" s="375" t="s">
        <v>19560</v>
      </c>
      <c r="D18936" s="377">
        <v>2</v>
      </c>
    </row>
    <row r="18937" spans="1:4">
      <c r="A18937" s="371">
        <v>1181</v>
      </c>
      <c r="B18937" s="371">
        <v>2178</v>
      </c>
      <c r="C18937" s="375" t="s">
        <v>19561</v>
      </c>
      <c r="D18937" s="377">
        <v>0</v>
      </c>
    </row>
    <row r="18938" spans="1:4">
      <c r="A18938" s="371">
        <v>1183</v>
      </c>
      <c r="B18938" s="371">
        <v>2178</v>
      </c>
      <c r="C18938" s="375" t="s">
        <v>19562</v>
      </c>
      <c r="D18938" s="377">
        <v>0</v>
      </c>
    </row>
    <row r="18939" spans="1:4">
      <c r="A18939" s="371">
        <v>1185</v>
      </c>
      <c r="B18939" s="371">
        <v>2178</v>
      </c>
      <c r="C18939" s="375" t="s">
        <v>19563</v>
      </c>
      <c r="D18939" s="377">
        <v>0</v>
      </c>
    </row>
    <row r="18940" spans="1:4">
      <c r="A18940" s="371">
        <v>1186</v>
      </c>
      <c r="B18940" s="371">
        <v>2178</v>
      </c>
      <c r="C18940" s="375" t="s">
        <v>19564</v>
      </c>
      <c r="D18940" s="377">
        <v>0</v>
      </c>
    </row>
    <row r="18941" spans="1:4">
      <c r="A18941" s="371">
        <v>1187</v>
      </c>
      <c r="B18941" s="371">
        <v>2178</v>
      </c>
      <c r="C18941" s="375" t="s">
        <v>19565</v>
      </c>
      <c r="D18941" s="377">
        <v>0</v>
      </c>
    </row>
    <row r="18942" spans="1:4">
      <c r="A18942" s="371">
        <v>1188</v>
      </c>
      <c r="B18942" s="371">
        <v>2178</v>
      </c>
      <c r="C18942" s="375" t="s">
        <v>19566</v>
      </c>
      <c r="D18942" s="377">
        <v>0</v>
      </c>
    </row>
    <row r="18943" spans="1:4">
      <c r="A18943" s="371">
        <v>1189</v>
      </c>
      <c r="B18943" s="371">
        <v>2178</v>
      </c>
      <c r="C18943" s="375" t="s">
        <v>19567</v>
      </c>
      <c r="D18943" s="377">
        <v>2</v>
      </c>
    </row>
    <row r="18944" spans="1:4">
      <c r="A18944" s="371">
        <v>1190</v>
      </c>
      <c r="B18944" s="371">
        <v>2178</v>
      </c>
      <c r="C18944" s="375" t="s">
        <v>19568</v>
      </c>
      <c r="D18944" s="377">
        <v>0</v>
      </c>
    </row>
    <row r="18945" spans="1:4">
      <c r="A18945" s="371">
        <v>1192</v>
      </c>
      <c r="B18945" s="371">
        <v>2178</v>
      </c>
      <c r="C18945" s="375" t="s">
        <v>19569</v>
      </c>
      <c r="D18945" s="377">
        <v>2</v>
      </c>
    </row>
    <row r="18946" spans="1:4">
      <c r="A18946" s="371">
        <v>1193</v>
      </c>
      <c r="B18946" s="371">
        <v>2178</v>
      </c>
      <c r="C18946" s="375" t="s">
        <v>19570</v>
      </c>
      <c r="D18946" s="377">
        <v>2</v>
      </c>
    </row>
    <row r="18947" spans="1:4">
      <c r="A18947" s="371">
        <v>1194</v>
      </c>
      <c r="B18947" s="371">
        <v>2178</v>
      </c>
      <c r="C18947" s="375" t="s">
        <v>19571</v>
      </c>
      <c r="D18947" s="377">
        <v>0</v>
      </c>
    </row>
    <row r="18948" spans="1:4">
      <c r="A18948" s="371">
        <v>1199</v>
      </c>
      <c r="B18948" s="371">
        <v>2178</v>
      </c>
      <c r="C18948" s="375" t="s">
        <v>19572</v>
      </c>
      <c r="D18948" s="377">
        <v>0</v>
      </c>
    </row>
    <row r="18949" spans="1:4">
      <c r="A18949" s="371">
        <v>1201</v>
      </c>
      <c r="B18949" s="371">
        <v>2178</v>
      </c>
      <c r="C18949" s="375" t="s">
        <v>19573</v>
      </c>
      <c r="D18949" s="377">
        <v>0</v>
      </c>
    </row>
    <row r="18950" spans="1:4">
      <c r="A18950" s="371">
        <v>1203</v>
      </c>
      <c r="B18950" s="371">
        <v>2178</v>
      </c>
      <c r="C18950" s="375" t="s">
        <v>19574</v>
      </c>
      <c r="D18950" s="377">
        <v>0</v>
      </c>
    </row>
    <row r="18951" spans="1:4">
      <c r="A18951" s="371">
        <v>1206</v>
      </c>
      <c r="B18951" s="371">
        <v>2178</v>
      </c>
      <c r="C18951" s="375" t="s">
        <v>19575</v>
      </c>
      <c r="D18951" s="377">
        <v>2</v>
      </c>
    </row>
    <row r="18952" spans="1:4">
      <c r="A18952" s="371">
        <v>1210</v>
      </c>
      <c r="B18952" s="371">
        <v>2178</v>
      </c>
      <c r="C18952" s="375" t="s">
        <v>19576</v>
      </c>
      <c r="D18952" s="377">
        <v>0</v>
      </c>
    </row>
    <row r="18953" spans="1:4">
      <c r="A18953" s="371">
        <v>1256</v>
      </c>
      <c r="B18953" s="371">
        <v>2178</v>
      </c>
      <c r="C18953" s="375" t="s">
        <v>19577</v>
      </c>
      <c r="D18953" s="377">
        <v>2</v>
      </c>
    </row>
    <row r="18954" spans="1:4">
      <c r="A18954" s="371">
        <v>1257</v>
      </c>
      <c r="B18954" s="371">
        <v>2178</v>
      </c>
      <c r="C18954" s="375" t="s">
        <v>19578</v>
      </c>
      <c r="D18954" s="377">
        <v>2</v>
      </c>
    </row>
    <row r="18955" spans="1:4">
      <c r="A18955" s="371">
        <v>1260</v>
      </c>
      <c r="B18955" s="371">
        <v>2178</v>
      </c>
      <c r="C18955" s="375" t="s">
        <v>19579</v>
      </c>
      <c r="D18955" s="377">
        <v>2</v>
      </c>
    </row>
    <row r="18956" spans="1:4">
      <c r="A18956" s="371">
        <v>1261</v>
      </c>
      <c r="B18956" s="371">
        <v>2178</v>
      </c>
      <c r="C18956" s="375" t="s">
        <v>19580</v>
      </c>
      <c r="D18956" s="377">
        <v>2</v>
      </c>
    </row>
    <row r="18957" spans="1:4">
      <c r="A18957" s="371">
        <v>1262</v>
      </c>
      <c r="B18957" s="371">
        <v>2178</v>
      </c>
      <c r="C18957" s="375" t="s">
        <v>19581</v>
      </c>
      <c r="D18957" s="377">
        <v>2</v>
      </c>
    </row>
    <row r="18958" spans="1:4">
      <c r="A18958" s="371">
        <v>2095</v>
      </c>
      <c r="B18958" s="371">
        <v>2178</v>
      </c>
      <c r="C18958" s="375" t="s">
        <v>19582</v>
      </c>
      <c r="D18958" s="377">
        <v>2</v>
      </c>
    </row>
    <row r="18959" spans="1:4">
      <c r="A18959" s="371">
        <v>2096</v>
      </c>
      <c r="B18959" s="371">
        <v>2178</v>
      </c>
      <c r="C18959" s="375" t="s">
        <v>19583</v>
      </c>
      <c r="D18959" s="377">
        <v>2</v>
      </c>
    </row>
    <row r="18960" spans="1:4">
      <c r="A18960" s="371">
        <v>2100</v>
      </c>
      <c r="B18960" s="371">
        <v>2178</v>
      </c>
      <c r="C18960" s="375" t="s">
        <v>19584</v>
      </c>
      <c r="D18960" s="377">
        <v>2</v>
      </c>
    </row>
    <row r="18961" spans="1:4">
      <c r="A18961" s="371">
        <v>2102</v>
      </c>
      <c r="B18961" s="371">
        <v>2178</v>
      </c>
      <c r="C18961" s="375" t="s">
        <v>19585</v>
      </c>
      <c r="D18961" s="377">
        <v>2</v>
      </c>
    </row>
    <row r="18962" spans="1:4">
      <c r="A18962" s="371">
        <v>2103</v>
      </c>
      <c r="B18962" s="371">
        <v>2178</v>
      </c>
      <c r="C18962" s="375" t="s">
        <v>19586</v>
      </c>
      <c r="D18962" s="377">
        <v>2</v>
      </c>
    </row>
    <row r="18963" spans="1:4">
      <c r="A18963" s="371">
        <v>2104</v>
      </c>
      <c r="B18963" s="371">
        <v>2178</v>
      </c>
      <c r="C18963" s="375" t="s">
        <v>19587</v>
      </c>
      <c r="D18963" s="377">
        <v>2</v>
      </c>
    </row>
    <row r="18964" spans="1:4">
      <c r="A18964" s="371">
        <v>2105</v>
      </c>
      <c r="B18964" s="371">
        <v>2178</v>
      </c>
      <c r="C18964" s="375" t="s">
        <v>19588</v>
      </c>
      <c r="D18964" s="377">
        <v>2</v>
      </c>
    </row>
    <row r="18965" spans="1:4">
      <c r="A18965" s="371">
        <v>2108</v>
      </c>
      <c r="B18965" s="371">
        <v>2178</v>
      </c>
      <c r="C18965" s="375" t="s">
        <v>19589</v>
      </c>
      <c r="D18965" s="377">
        <v>2</v>
      </c>
    </row>
    <row r="18966" spans="1:4">
      <c r="A18966" s="371">
        <v>2109</v>
      </c>
      <c r="B18966" s="371">
        <v>2178</v>
      </c>
      <c r="C18966" s="375" t="s">
        <v>19590</v>
      </c>
      <c r="D18966" s="377">
        <v>0</v>
      </c>
    </row>
    <row r="18967" spans="1:4">
      <c r="A18967" s="371">
        <v>2110</v>
      </c>
      <c r="B18967" s="371">
        <v>2178</v>
      </c>
      <c r="C18967" s="375" t="s">
        <v>19591</v>
      </c>
      <c r="D18967" s="377">
        <v>2</v>
      </c>
    </row>
    <row r="18968" spans="1:4">
      <c r="A18968" s="371">
        <v>2111</v>
      </c>
      <c r="B18968" s="371">
        <v>2178</v>
      </c>
      <c r="C18968" s="375" t="s">
        <v>19592</v>
      </c>
      <c r="D18968" s="377">
        <v>2</v>
      </c>
    </row>
    <row r="18969" spans="1:4">
      <c r="A18969" s="371">
        <v>2112</v>
      </c>
      <c r="B18969" s="371">
        <v>2178</v>
      </c>
      <c r="C18969" s="375" t="s">
        <v>19593</v>
      </c>
      <c r="D18969" s="377">
        <v>0</v>
      </c>
    </row>
    <row r="18970" spans="1:4">
      <c r="A18970" s="371">
        <v>2113</v>
      </c>
      <c r="B18970" s="371">
        <v>2178</v>
      </c>
      <c r="C18970" s="375" t="s">
        <v>19594</v>
      </c>
      <c r="D18970" s="377">
        <v>2</v>
      </c>
    </row>
    <row r="18971" spans="1:4">
      <c r="A18971" s="371">
        <v>2115</v>
      </c>
      <c r="B18971" s="371">
        <v>2178</v>
      </c>
      <c r="C18971" s="375" t="s">
        <v>19595</v>
      </c>
      <c r="D18971" s="377">
        <v>2</v>
      </c>
    </row>
    <row r="18972" spans="1:4">
      <c r="A18972" s="371">
        <v>2116</v>
      </c>
      <c r="B18972" s="371">
        <v>2178</v>
      </c>
      <c r="C18972" s="375" t="s">
        <v>19596</v>
      </c>
      <c r="D18972" s="377">
        <v>0</v>
      </c>
    </row>
    <row r="18973" spans="1:4">
      <c r="A18973" s="371">
        <v>2117</v>
      </c>
      <c r="B18973" s="371">
        <v>2178</v>
      </c>
      <c r="C18973" s="375" t="s">
        <v>19597</v>
      </c>
      <c r="D18973" s="377">
        <v>1</v>
      </c>
    </row>
    <row r="18974" spans="1:4">
      <c r="A18974" s="371">
        <v>2121</v>
      </c>
      <c r="B18974" s="371">
        <v>2178</v>
      </c>
      <c r="C18974" s="375" t="s">
        <v>19598</v>
      </c>
      <c r="D18974" s="377">
        <v>1</v>
      </c>
    </row>
    <row r="18975" spans="1:4">
      <c r="A18975" s="371">
        <v>2122</v>
      </c>
      <c r="B18975" s="371">
        <v>2178</v>
      </c>
      <c r="C18975" s="375" t="s">
        <v>19599</v>
      </c>
      <c r="D18975" s="377">
        <v>2</v>
      </c>
    </row>
    <row r="18976" spans="1:4">
      <c r="A18976" s="371">
        <v>2123</v>
      </c>
      <c r="B18976" s="371">
        <v>2178</v>
      </c>
      <c r="C18976" s="375" t="s">
        <v>19600</v>
      </c>
      <c r="D18976" s="377">
        <v>2</v>
      </c>
    </row>
    <row r="18977" spans="1:4">
      <c r="A18977" s="371">
        <v>2125</v>
      </c>
      <c r="B18977" s="371">
        <v>2178</v>
      </c>
      <c r="C18977" s="375" t="s">
        <v>19601</v>
      </c>
      <c r="D18977" s="377">
        <v>0</v>
      </c>
    </row>
    <row r="18978" spans="1:4">
      <c r="A18978" s="371">
        <v>2130</v>
      </c>
      <c r="B18978" s="371">
        <v>2178</v>
      </c>
      <c r="C18978" s="375" t="s">
        <v>19602</v>
      </c>
      <c r="D18978" s="377">
        <v>0</v>
      </c>
    </row>
    <row r="18979" spans="1:4">
      <c r="A18979" s="371">
        <v>2132</v>
      </c>
      <c r="B18979" s="371">
        <v>2178</v>
      </c>
      <c r="C18979" s="375" t="s">
        <v>19603</v>
      </c>
      <c r="D18979" s="377">
        <v>1</v>
      </c>
    </row>
    <row r="18980" spans="1:4">
      <c r="A18980" s="371">
        <v>2133</v>
      </c>
      <c r="B18980" s="371">
        <v>2178</v>
      </c>
      <c r="C18980" s="375" t="s">
        <v>19604</v>
      </c>
      <c r="D18980" s="377">
        <v>0</v>
      </c>
    </row>
    <row r="18981" spans="1:4">
      <c r="A18981" s="371">
        <v>2135</v>
      </c>
      <c r="B18981" s="371">
        <v>2178</v>
      </c>
      <c r="C18981" s="375" t="s">
        <v>19605</v>
      </c>
      <c r="D18981" s="377">
        <v>0</v>
      </c>
    </row>
    <row r="18982" spans="1:4">
      <c r="A18982" s="371">
        <v>2136</v>
      </c>
      <c r="B18982" s="371">
        <v>2178</v>
      </c>
      <c r="C18982" s="375" t="s">
        <v>19606</v>
      </c>
      <c r="D18982" s="377">
        <v>0</v>
      </c>
    </row>
    <row r="18983" spans="1:4">
      <c r="A18983" s="371">
        <v>2137</v>
      </c>
      <c r="B18983" s="371">
        <v>2178</v>
      </c>
      <c r="C18983" s="375" t="s">
        <v>19607</v>
      </c>
      <c r="D18983" s="377">
        <v>0</v>
      </c>
    </row>
    <row r="18984" spans="1:4">
      <c r="A18984" s="371">
        <v>2139</v>
      </c>
      <c r="B18984" s="371">
        <v>2178</v>
      </c>
      <c r="C18984" s="375" t="s">
        <v>19608</v>
      </c>
      <c r="D18984" s="377">
        <v>2</v>
      </c>
    </row>
    <row r="18985" spans="1:4">
      <c r="A18985" s="371">
        <v>2142</v>
      </c>
      <c r="B18985" s="371">
        <v>2178</v>
      </c>
      <c r="C18985" s="375" t="s">
        <v>19609</v>
      </c>
      <c r="D18985" s="377">
        <v>2</v>
      </c>
    </row>
    <row r="18986" spans="1:4">
      <c r="A18986" s="371">
        <v>2146</v>
      </c>
      <c r="B18986" s="371">
        <v>2178</v>
      </c>
      <c r="C18986" s="375" t="s">
        <v>19610</v>
      </c>
      <c r="D18986" s="377">
        <v>2</v>
      </c>
    </row>
    <row r="18987" spans="1:4">
      <c r="A18987" s="371">
        <v>2148</v>
      </c>
      <c r="B18987" s="371">
        <v>2178</v>
      </c>
      <c r="C18987" s="375" t="s">
        <v>19611</v>
      </c>
      <c r="D18987" s="377">
        <v>2</v>
      </c>
    </row>
    <row r="18988" spans="1:4">
      <c r="A18988" s="371">
        <v>2149</v>
      </c>
      <c r="B18988" s="371">
        <v>2178</v>
      </c>
      <c r="C18988" s="375" t="s">
        <v>19612</v>
      </c>
      <c r="D18988" s="377">
        <v>2</v>
      </c>
    </row>
    <row r="18989" spans="1:4">
      <c r="A18989" s="371">
        <v>2151</v>
      </c>
      <c r="B18989" s="371">
        <v>2178</v>
      </c>
      <c r="C18989" s="375" t="s">
        <v>19613</v>
      </c>
      <c r="D18989" s="377">
        <v>0</v>
      </c>
    </row>
    <row r="18990" spans="1:4">
      <c r="A18990" s="371">
        <v>2152</v>
      </c>
      <c r="B18990" s="371">
        <v>2178</v>
      </c>
      <c r="C18990" s="375" t="s">
        <v>19614</v>
      </c>
      <c r="D18990" s="377">
        <v>2</v>
      </c>
    </row>
    <row r="18991" spans="1:4">
      <c r="A18991" s="371">
        <v>2153</v>
      </c>
      <c r="B18991" s="371">
        <v>2178</v>
      </c>
      <c r="C18991" s="375" t="s">
        <v>19615</v>
      </c>
      <c r="D18991" s="377">
        <v>2</v>
      </c>
    </row>
    <row r="18992" spans="1:4">
      <c r="A18992" s="371">
        <v>2154</v>
      </c>
      <c r="B18992" s="371">
        <v>2178</v>
      </c>
      <c r="C18992" s="375" t="s">
        <v>19616</v>
      </c>
      <c r="D18992" s="377">
        <v>2</v>
      </c>
    </row>
    <row r="18993" spans="1:4">
      <c r="A18993" s="371">
        <v>2155</v>
      </c>
      <c r="B18993" s="371">
        <v>2178</v>
      </c>
      <c r="C18993" s="375" t="s">
        <v>19617</v>
      </c>
      <c r="D18993" s="377">
        <v>2</v>
      </c>
    </row>
    <row r="18994" spans="1:4">
      <c r="A18994" s="371">
        <v>2156</v>
      </c>
      <c r="B18994" s="371">
        <v>2178</v>
      </c>
      <c r="C18994" s="375" t="s">
        <v>19618</v>
      </c>
      <c r="D18994" s="377">
        <v>2</v>
      </c>
    </row>
    <row r="18995" spans="1:4">
      <c r="A18995" s="371">
        <v>2162</v>
      </c>
      <c r="B18995" s="371">
        <v>2178</v>
      </c>
      <c r="C18995" s="375" t="s">
        <v>19619</v>
      </c>
      <c r="D18995" s="377">
        <v>2</v>
      </c>
    </row>
    <row r="18996" spans="1:4">
      <c r="A18996" s="371">
        <v>2163</v>
      </c>
      <c r="B18996" s="371">
        <v>2178</v>
      </c>
      <c r="C18996" s="375" t="s">
        <v>19620</v>
      </c>
      <c r="D18996" s="377">
        <v>2</v>
      </c>
    </row>
    <row r="18997" spans="1:4">
      <c r="A18997" s="371">
        <v>2164</v>
      </c>
      <c r="B18997" s="371">
        <v>2178</v>
      </c>
      <c r="C18997" s="375" t="s">
        <v>19621</v>
      </c>
      <c r="D18997" s="377">
        <v>2</v>
      </c>
    </row>
    <row r="18998" spans="1:4">
      <c r="A18998" s="371">
        <v>2169</v>
      </c>
      <c r="B18998" s="371">
        <v>2178</v>
      </c>
      <c r="C18998" s="375" t="s">
        <v>19622</v>
      </c>
      <c r="D18998" s="377">
        <v>2</v>
      </c>
    </row>
    <row r="18999" spans="1:4">
      <c r="A18999" s="371">
        <v>2171</v>
      </c>
      <c r="B18999" s="371">
        <v>2178</v>
      </c>
      <c r="C18999" s="375" t="s">
        <v>19623</v>
      </c>
      <c r="D18999" s="377">
        <v>2</v>
      </c>
    </row>
    <row r="19000" spans="1:4">
      <c r="A19000" s="371">
        <v>2172</v>
      </c>
      <c r="B19000" s="371">
        <v>2178</v>
      </c>
      <c r="C19000" s="375" t="s">
        <v>19624</v>
      </c>
      <c r="D19000" s="377">
        <v>2</v>
      </c>
    </row>
    <row r="19001" spans="1:4">
      <c r="A19001" s="371">
        <v>2173</v>
      </c>
      <c r="B19001" s="371">
        <v>2178</v>
      </c>
      <c r="C19001" s="375" t="s">
        <v>19625</v>
      </c>
      <c r="D19001" s="377">
        <v>2</v>
      </c>
    </row>
    <row r="19002" spans="1:4">
      <c r="A19002" s="371">
        <v>2174</v>
      </c>
      <c r="B19002" s="371">
        <v>2178</v>
      </c>
      <c r="C19002" s="375" t="s">
        <v>19626</v>
      </c>
      <c r="D19002" s="377">
        <v>2</v>
      </c>
    </row>
    <row r="19003" spans="1:4">
      <c r="A19003" s="371">
        <v>2175</v>
      </c>
      <c r="B19003" s="371">
        <v>2178</v>
      </c>
      <c r="C19003" s="375" t="s">
        <v>19627</v>
      </c>
      <c r="D19003" s="377">
        <v>2</v>
      </c>
    </row>
    <row r="19004" spans="1:4">
      <c r="A19004" s="371">
        <v>2176</v>
      </c>
      <c r="B19004" s="371">
        <v>2178</v>
      </c>
      <c r="C19004" s="375" t="s">
        <v>19628</v>
      </c>
      <c r="D19004" s="377">
        <v>2</v>
      </c>
    </row>
    <row r="19005" spans="1:4">
      <c r="A19005" s="371">
        <v>2177</v>
      </c>
      <c r="B19005" s="371">
        <v>2178</v>
      </c>
      <c r="C19005" s="375" t="s">
        <v>19629</v>
      </c>
      <c r="D19005" s="377">
        <v>2</v>
      </c>
    </row>
    <row r="19006" spans="1:4">
      <c r="A19006" s="371">
        <v>2178</v>
      </c>
      <c r="B19006" s="371">
        <v>2178</v>
      </c>
      <c r="C19006" s="375" t="s">
        <v>19630</v>
      </c>
      <c r="D19006" s="377" t="s">
        <v>94</v>
      </c>
    </row>
    <row r="19007" spans="1:4">
      <c r="A19007" s="371">
        <v>2179</v>
      </c>
      <c r="B19007" s="371">
        <v>2178</v>
      </c>
      <c r="C19007" s="375" t="s">
        <v>19631</v>
      </c>
      <c r="D19007" s="377">
        <v>2</v>
      </c>
    </row>
    <row r="19008" spans="1:4">
      <c r="A19008" s="371">
        <v>2180</v>
      </c>
      <c r="B19008" s="371">
        <v>2178</v>
      </c>
      <c r="C19008" s="375" t="s">
        <v>19632</v>
      </c>
      <c r="D19008" s="377">
        <v>0</v>
      </c>
    </row>
    <row r="19009" spans="1:4">
      <c r="A19009" s="371">
        <v>2182</v>
      </c>
      <c r="B19009" s="371">
        <v>2178</v>
      </c>
      <c r="C19009" s="375" t="s">
        <v>19633</v>
      </c>
      <c r="D19009" s="377">
        <v>2</v>
      </c>
    </row>
    <row r="19010" spans="1:4">
      <c r="A19010" s="371">
        <v>2183</v>
      </c>
      <c r="B19010" s="371">
        <v>2178</v>
      </c>
      <c r="C19010" s="375" t="s">
        <v>19634</v>
      </c>
      <c r="D19010" s="377">
        <v>0</v>
      </c>
    </row>
    <row r="19011" spans="1:4">
      <c r="A19011" s="371">
        <v>2184</v>
      </c>
      <c r="B19011" s="371">
        <v>2178</v>
      </c>
      <c r="C19011" s="375" t="s">
        <v>19635</v>
      </c>
      <c r="D19011" s="377">
        <v>2</v>
      </c>
    </row>
    <row r="19012" spans="1:4">
      <c r="A19012" s="371">
        <v>2185</v>
      </c>
      <c r="B19012" s="371">
        <v>2178</v>
      </c>
      <c r="C19012" s="375" t="s">
        <v>19636</v>
      </c>
      <c r="D19012" s="377">
        <v>2</v>
      </c>
    </row>
    <row r="19013" spans="1:4">
      <c r="A19013" s="371">
        <v>2187</v>
      </c>
      <c r="B19013" s="371">
        <v>2178</v>
      </c>
      <c r="C19013" s="375" t="s">
        <v>19637</v>
      </c>
      <c r="D19013" s="377">
        <v>0</v>
      </c>
    </row>
    <row r="19014" spans="1:4">
      <c r="A19014" s="371">
        <v>2188</v>
      </c>
      <c r="B19014" s="371">
        <v>2178</v>
      </c>
      <c r="C19014" s="375" t="s">
        <v>19638</v>
      </c>
      <c r="D19014" s="377">
        <v>0</v>
      </c>
    </row>
    <row r="19015" spans="1:4">
      <c r="A19015" s="371">
        <v>2189</v>
      </c>
      <c r="B19015" s="371">
        <v>2178</v>
      </c>
      <c r="C19015" s="375" t="s">
        <v>19639</v>
      </c>
      <c r="D19015" s="377">
        <v>2</v>
      </c>
    </row>
    <row r="19016" spans="1:4">
      <c r="A19016" s="371">
        <v>2192</v>
      </c>
      <c r="B19016" s="371">
        <v>2178</v>
      </c>
      <c r="C19016" s="375" t="s">
        <v>19640</v>
      </c>
      <c r="D19016" s="377">
        <v>2</v>
      </c>
    </row>
    <row r="19017" spans="1:4">
      <c r="A19017" s="371">
        <v>2196</v>
      </c>
      <c r="B19017" s="371">
        <v>2178</v>
      </c>
      <c r="C19017" s="375" t="s">
        <v>19641</v>
      </c>
      <c r="D19017" s="377">
        <v>0</v>
      </c>
    </row>
    <row r="19018" spans="1:4">
      <c r="A19018" s="371">
        <v>2197</v>
      </c>
      <c r="B19018" s="371">
        <v>2178</v>
      </c>
      <c r="C19018" s="375" t="s">
        <v>19642</v>
      </c>
      <c r="D19018" s="377">
        <v>2</v>
      </c>
    </row>
    <row r="19019" spans="1:4">
      <c r="A19019" s="371">
        <v>2199</v>
      </c>
      <c r="B19019" s="371">
        <v>2178</v>
      </c>
      <c r="C19019" s="375" t="s">
        <v>19643</v>
      </c>
      <c r="D19019" s="377">
        <v>2</v>
      </c>
    </row>
    <row r="19020" spans="1:4">
      <c r="A19020" s="371">
        <v>2201</v>
      </c>
      <c r="B19020" s="371">
        <v>2178</v>
      </c>
      <c r="C19020" s="375" t="s">
        <v>19644</v>
      </c>
      <c r="D19020" s="377">
        <v>2</v>
      </c>
    </row>
    <row r="19021" spans="1:4">
      <c r="A19021" s="371">
        <v>2202</v>
      </c>
      <c r="B19021" s="371">
        <v>2178</v>
      </c>
      <c r="C19021" s="375" t="s">
        <v>19645</v>
      </c>
      <c r="D19021" s="377">
        <v>0</v>
      </c>
    </row>
    <row r="19022" spans="1:4">
      <c r="A19022" s="371">
        <v>2203</v>
      </c>
      <c r="B19022" s="371">
        <v>2178</v>
      </c>
      <c r="C19022" s="375" t="s">
        <v>19646</v>
      </c>
      <c r="D19022" s="377">
        <v>0</v>
      </c>
    </row>
    <row r="19023" spans="1:4">
      <c r="A19023" s="371">
        <v>2206</v>
      </c>
      <c r="B19023" s="371">
        <v>2178</v>
      </c>
      <c r="C19023" s="375" t="s">
        <v>19647</v>
      </c>
      <c r="D19023" s="377">
        <v>2</v>
      </c>
    </row>
    <row r="19024" spans="1:4">
      <c r="A19024" s="371">
        <v>2207</v>
      </c>
      <c r="B19024" s="371">
        <v>2178</v>
      </c>
      <c r="C19024" s="375" t="s">
        <v>19648</v>
      </c>
      <c r="D19024" s="377">
        <v>2</v>
      </c>
    </row>
    <row r="19025" spans="1:4">
      <c r="A19025" s="371">
        <v>2208</v>
      </c>
      <c r="B19025" s="371">
        <v>2178</v>
      </c>
      <c r="C19025" s="375" t="s">
        <v>19649</v>
      </c>
      <c r="D19025" s="377">
        <v>2</v>
      </c>
    </row>
    <row r="19026" spans="1:4">
      <c r="A19026" s="371">
        <v>2209</v>
      </c>
      <c r="B19026" s="371">
        <v>2178</v>
      </c>
      <c r="C19026" s="375" t="s">
        <v>19650</v>
      </c>
      <c r="D19026" s="377">
        <v>2</v>
      </c>
    </row>
    <row r="19027" spans="1:4">
      <c r="A19027" s="371">
        <v>2210</v>
      </c>
      <c r="B19027" s="371">
        <v>2178</v>
      </c>
      <c r="C19027" s="375" t="s">
        <v>19651</v>
      </c>
      <c r="D19027" s="377">
        <v>2</v>
      </c>
    </row>
    <row r="19028" spans="1:4">
      <c r="A19028" s="371">
        <v>2211</v>
      </c>
      <c r="B19028" s="371">
        <v>2178</v>
      </c>
      <c r="C19028" s="375" t="s">
        <v>19652</v>
      </c>
      <c r="D19028" s="377">
        <v>2</v>
      </c>
    </row>
    <row r="19029" spans="1:4">
      <c r="A19029" s="371">
        <v>2212</v>
      </c>
      <c r="B19029" s="371">
        <v>2178</v>
      </c>
      <c r="C19029" s="375" t="s">
        <v>19653</v>
      </c>
      <c r="D19029" s="377">
        <v>0</v>
      </c>
    </row>
    <row r="19030" spans="1:4">
      <c r="A19030" s="371">
        <v>2213</v>
      </c>
      <c r="B19030" s="371">
        <v>2178</v>
      </c>
      <c r="C19030" s="375" t="s">
        <v>19654</v>
      </c>
      <c r="D19030" s="377">
        <v>2</v>
      </c>
    </row>
    <row r="19031" spans="1:4">
      <c r="A19031" s="371">
        <v>2214</v>
      </c>
      <c r="B19031" s="371">
        <v>2178</v>
      </c>
      <c r="C19031" s="375" t="s">
        <v>19655</v>
      </c>
      <c r="D19031" s="377">
        <v>2</v>
      </c>
    </row>
    <row r="19032" spans="1:4">
      <c r="A19032" s="371">
        <v>2215</v>
      </c>
      <c r="B19032" s="371">
        <v>2178</v>
      </c>
      <c r="C19032" s="375" t="s">
        <v>19656</v>
      </c>
      <c r="D19032" s="377">
        <v>0</v>
      </c>
    </row>
    <row r="19033" spans="1:4">
      <c r="A19033" s="371">
        <v>2312</v>
      </c>
      <c r="B19033" s="371">
        <v>2178</v>
      </c>
      <c r="C19033" s="375" t="s">
        <v>19657</v>
      </c>
      <c r="D19033" s="377">
        <v>0</v>
      </c>
    </row>
    <row r="19034" spans="1:4">
      <c r="A19034" s="371">
        <v>2317</v>
      </c>
      <c r="B19034" s="371">
        <v>2178</v>
      </c>
      <c r="C19034" s="375" t="s">
        <v>19658</v>
      </c>
      <c r="D19034" s="377">
        <v>1</v>
      </c>
    </row>
    <row r="19035" spans="1:4">
      <c r="A19035" s="371">
        <v>2322</v>
      </c>
      <c r="B19035" s="371">
        <v>2178</v>
      </c>
      <c r="C19035" s="375" t="s">
        <v>19659</v>
      </c>
      <c r="D19035" s="377">
        <v>1</v>
      </c>
    </row>
    <row r="19036" spans="1:4">
      <c r="A19036" s="371">
        <v>2323</v>
      </c>
      <c r="B19036" s="371">
        <v>2178</v>
      </c>
      <c r="C19036" s="375" t="s">
        <v>19660</v>
      </c>
      <c r="D19036" s="377">
        <v>0</v>
      </c>
    </row>
    <row r="19037" spans="1:4">
      <c r="A19037" s="371">
        <v>2324</v>
      </c>
      <c r="B19037" s="371">
        <v>2178</v>
      </c>
      <c r="C19037" s="375" t="s">
        <v>19661</v>
      </c>
      <c r="D19037" s="377">
        <v>2</v>
      </c>
    </row>
    <row r="19038" spans="1:4">
      <c r="A19038" s="371">
        <v>2326</v>
      </c>
      <c r="B19038" s="371">
        <v>2178</v>
      </c>
      <c r="C19038" s="375" t="s">
        <v>19662</v>
      </c>
      <c r="D19038" s="377">
        <v>2</v>
      </c>
    </row>
    <row r="19039" spans="1:4">
      <c r="A19039" s="371">
        <v>2328</v>
      </c>
      <c r="B19039" s="371">
        <v>2178</v>
      </c>
      <c r="C19039" s="375" t="s">
        <v>19663</v>
      </c>
      <c r="D19039" s="377">
        <v>0</v>
      </c>
    </row>
    <row r="19040" spans="1:4">
      <c r="A19040" s="371">
        <v>2330</v>
      </c>
      <c r="B19040" s="371">
        <v>2178</v>
      </c>
      <c r="C19040" s="375" t="s">
        <v>19664</v>
      </c>
      <c r="D19040" s="377">
        <v>1</v>
      </c>
    </row>
    <row r="19041" spans="1:4">
      <c r="A19041" s="371">
        <v>2338</v>
      </c>
      <c r="B19041" s="371">
        <v>2178</v>
      </c>
      <c r="C19041" s="375" t="s">
        <v>19665</v>
      </c>
      <c r="D19041" s="377">
        <v>1</v>
      </c>
    </row>
    <row r="19042" spans="1:4">
      <c r="A19042" s="371">
        <v>2341</v>
      </c>
      <c r="B19042" s="371">
        <v>2178</v>
      </c>
      <c r="C19042" s="375" t="s">
        <v>19666</v>
      </c>
      <c r="D19042" s="377">
        <v>1</v>
      </c>
    </row>
    <row r="19043" spans="1:4">
      <c r="A19043" s="371">
        <v>2342</v>
      </c>
      <c r="B19043" s="371">
        <v>2178</v>
      </c>
      <c r="C19043" s="375" t="s">
        <v>19667</v>
      </c>
      <c r="D19043" s="377">
        <v>0</v>
      </c>
    </row>
    <row r="19044" spans="1:4">
      <c r="A19044" s="371">
        <v>2343</v>
      </c>
      <c r="B19044" s="371">
        <v>2178</v>
      </c>
      <c r="C19044" s="375" t="s">
        <v>19668</v>
      </c>
      <c r="D19044" s="377">
        <v>1</v>
      </c>
    </row>
    <row r="19045" spans="1:4">
      <c r="A19045" s="371">
        <v>2345</v>
      </c>
      <c r="B19045" s="371">
        <v>2178</v>
      </c>
      <c r="C19045" s="375" t="s">
        <v>19669</v>
      </c>
      <c r="D19045" s="377">
        <v>1</v>
      </c>
    </row>
    <row r="19046" spans="1:4">
      <c r="A19046" s="371">
        <v>2346</v>
      </c>
      <c r="B19046" s="371">
        <v>2178</v>
      </c>
      <c r="C19046" s="375" t="s">
        <v>19670</v>
      </c>
      <c r="D19046" s="377">
        <v>0</v>
      </c>
    </row>
    <row r="19047" spans="1:4">
      <c r="A19047" s="371">
        <v>2347</v>
      </c>
      <c r="B19047" s="371">
        <v>2178</v>
      </c>
      <c r="C19047" s="375" t="s">
        <v>19671</v>
      </c>
      <c r="D19047" s="377">
        <v>0</v>
      </c>
    </row>
    <row r="19048" spans="1:4">
      <c r="A19048" s="371">
        <v>3102</v>
      </c>
      <c r="B19048" s="371">
        <v>2178</v>
      </c>
      <c r="C19048" s="375" t="s">
        <v>19672</v>
      </c>
      <c r="D19048" s="377">
        <v>0</v>
      </c>
    </row>
    <row r="19049" spans="1:4">
      <c r="A19049" s="371">
        <v>3103</v>
      </c>
      <c r="B19049" s="371">
        <v>2178</v>
      </c>
      <c r="C19049" s="375" t="s">
        <v>19673</v>
      </c>
      <c r="D19049" s="377">
        <v>0</v>
      </c>
    </row>
    <row r="19050" spans="1:4">
      <c r="A19050" s="371">
        <v>3104</v>
      </c>
      <c r="B19050" s="371">
        <v>2178</v>
      </c>
      <c r="C19050" s="375" t="s">
        <v>19674</v>
      </c>
      <c r="D19050" s="377">
        <v>0</v>
      </c>
    </row>
    <row r="19051" spans="1:4">
      <c r="A19051" s="371">
        <v>3105</v>
      </c>
      <c r="B19051" s="371">
        <v>2178</v>
      </c>
      <c r="C19051" s="375" t="s">
        <v>19675</v>
      </c>
      <c r="D19051" s="377">
        <v>0</v>
      </c>
    </row>
    <row r="19052" spans="1:4">
      <c r="A19052" s="371">
        <v>3108</v>
      </c>
      <c r="B19052" s="371">
        <v>2178</v>
      </c>
      <c r="C19052" s="375" t="s">
        <v>19676</v>
      </c>
      <c r="D19052" s="377">
        <v>0</v>
      </c>
    </row>
    <row r="19053" spans="1:4">
      <c r="A19053" s="371">
        <v>3109</v>
      </c>
      <c r="B19053" s="371">
        <v>2178</v>
      </c>
      <c r="C19053" s="375" t="s">
        <v>19677</v>
      </c>
      <c r="D19053" s="377">
        <v>0</v>
      </c>
    </row>
    <row r="19054" spans="1:4">
      <c r="A19054" s="371">
        <v>3115</v>
      </c>
      <c r="B19054" s="371">
        <v>2178</v>
      </c>
      <c r="C19054" s="375" t="s">
        <v>19678</v>
      </c>
      <c r="D19054" s="377">
        <v>0</v>
      </c>
    </row>
    <row r="19055" spans="1:4">
      <c r="A19055" s="371">
        <v>3116</v>
      </c>
      <c r="B19055" s="371">
        <v>2178</v>
      </c>
      <c r="C19055" s="375" t="s">
        <v>19679</v>
      </c>
      <c r="D19055" s="377">
        <v>0</v>
      </c>
    </row>
    <row r="19056" spans="1:4">
      <c r="A19056" s="371">
        <v>3120</v>
      </c>
      <c r="B19056" s="371">
        <v>2178</v>
      </c>
      <c r="C19056" s="375" t="s">
        <v>19680</v>
      </c>
      <c r="D19056" s="377">
        <v>0</v>
      </c>
    </row>
    <row r="19057" spans="1:4">
      <c r="A19057" s="371">
        <v>3121</v>
      </c>
      <c r="B19057" s="371">
        <v>2178</v>
      </c>
      <c r="C19057" s="375" t="s">
        <v>19681</v>
      </c>
      <c r="D19057" s="377">
        <v>0</v>
      </c>
    </row>
    <row r="19058" spans="1:4">
      <c r="A19058" s="371">
        <v>3141</v>
      </c>
      <c r="B19058" s="371">
        <v>2178</v>
      </c>
      <c r="C19058" s="375" t="s">
        <v>19682</v>
      </c>
      <c r="D19058" s="377">
        <v>0</v>
      </c>
    </row>
    <row r="19059" spans="1:4">
      <c r="A19059" s="371">
        <v>3145</v>
      </c>
      <c r="B19059" s="371">
        <v>2178</v>
      </c>
      <c r="C19059" s="375" t="s">
        <v>19683</v>
      </c>
      <c r="D19059" s="377">
        <v>0</v>
      </c>
    </row>
    <row r="19060" spans="1:4">
      <c r="A19060" s="371">
        <v>3146</v>
      </c>
      <c r="B19060" s="371">
        <v>2178</v>
      </c>
      <c r="C19060" s="375" t="s">
        <v>19684</v>
      </c>
      <c r="D19060" s="377">
        <v>0</v>
      </c>
    </row>
    <row r="19061" spans="1:4">
      <c r="A19061" s="371">
        <v>3147</v>
      </c>
      <c r="B19061" s="371">
        <v>2178</v>
      </c>
      <c r="C19061" s="375" t="s">
        <v>19685</v>
      </c>
      <c r="D19061" s="377">
        <v>0</v>
      </c>
    </row>
    <row r="19062" spans="1:4">
      <c r="A19062" s="371">
        <v>3181</v>
      </c>
      <c r="B19062" s="371">
        <v>2178</v>
      </c>
      <c r="C19062" s="375" t="s">
        <v>19686</v>
      </c>
      <c r="D19062" s="377">
        <v>0</v>
      </c>
    </row>
    <row r="19063" spans="1:4">
      <c r="A19063" s="371">
        <v>3199</v>
      </c>
      <c r="B19063" s="371">
        <v>2178</v>
      </c>
      <c r="C19063" s="375" t="s">
        <v>19687</v>
      </c>
      <c r="D19063" s="377">
        <v>0</v>
      </c>
    </row>
    <row r="19064" spans="1:4">
      <c r="A19064" s="371">
        <v>4109</v>
      </c>
      <c r="B19064" s="371">
        <v>2178</v>
      </c>
      <c r="C19064" s="375" t="s">
        <v>19688</v>
      </c>
      <c r="D19064" s="377">
        <v>0</v>
      </c>
    </row>
    <row r="19065" spans="1:4">
      <c r="A19065" s="371">
        <v>4111</v>
      </c>
      <c r="B19065" s="371">
        <v>2178</v>
      </c>
      <c r="C19065" s="375" t="s">
        <v>19689</v>
      </c>
      <c r="D19065" s="377">
        <v>2</v>
      </c>
    </row>
    <row r="19066" spans="1:4">
      <c r="A19066" s="371">
        <v>4112</v>
      </c>
      <c r="B19066" s="371">
        <v>2178</v>
      </c>
      <c r="C19066" s="375" t="s">
        <v>19690</v>
      </c>
      <c r="D19066" s="377">
        <v>2</v>
      </c>
    </row>
    <row r="19067" spans="1:4">
      <c r="A19067" s="371">
        <v>4116</v>
      </c>
      <c r="B19067" s="371">
        <v>2178</v>
      </c>
      <c r="C19067" s="375" t="s">
        <v>19691</v>
      </c>
      <c r="D19067" s="377">
        <v>2</v>
      </c>
    </row>
    <row r="19068" spans="1:4">
      <c r="A19068" s="371">
        <v>4117</v>
      </c>
      <c r="B19068" s="371">
        <v>2178</v>
      </c>
      <c r="C19068" s="375" t="s">
        <v>19692</v>
      </c>
      <c r="D19068" s="377">
        <v>2</v>
      </c>
    </row>
    <row r="19069" spans="1:4">
      <c r="A19069" s="371">
        <v>4121</v>
      </c>
      <c r="B19069" s="371">
        <v>2178</v>
      </c>
      <c r="C19069" s="375" t="s">
        <v>19693</v>
      </c>
      <c r="D19069" s="377">
        <v>2</v>
      </c>
    </row>
    <row r="19070" spans="1:4">
      <c r="A19070" s="371">
        <v>4123</v>
      </c>
      <c r="B19070" s="371">
        <v>2178</v>
      </c>
      <c r="C19070" s="375" t="s">
        <v>19694</v>
      </c>
      <c r="D19070" s="377">
        <v>2</v>
      </c>
    </row>
    <row r="19071" spans="1:4">
      <c r="A19071" s="371">
        <v>4124</v>
      </c>
      <c r="B19071" s="371">
        <v>2178</v>
      </c>
      <c r="C19071" s="375" t="s">
        <v>19695</v>
      </c>
      <c r="D19071" s="377">
        <v>2</v>
      </c>
    </row>
    <row r="19072" spans="1:4">
      <c r="A19072" s="371">
        <v>4126</v>
      </c>
      <c r="B19072" s="371">
        <v>2178</v>
      </c>
      <c r="C19072" s="375" t="s">
        <v>19696</v>
      </c>
      <c r="D19072" s="377">
        <v>2</v>
      </c>
    </row>
    <row r="19073" spans="1:4">
      <c r="A19073" s="371">
        <v>4130</v>
      </c>
      <c r="B19073" s="371">
        <v>2178</v>
      </c>
      <c r="C19073" s="375" t="s">
        <v>19697</v>
      </c>
      <c r="D19073" s="377">
        <v>2</v>
      </c>
    </row>
    <row r="19074" spans="1:4">
      <c r="A19074" s="371">
        <v>4131</v>
      </c>
      <c r="B19074" s="371">
        <v>2178</v>
      </c>
      <c r="C19074" s="375" t="s">
        <v>19698</v>
      </c>
      <c r="D19074" s="377">
        <v>2</v>
      </c>
    </row>
    <row r="19075" spans="1:4">
      <c r="A19075" s="371">
        <v>4132</v>
      </c>
      <c r="B19075" s="371">
        <v>2178</v>
      </c>
      <c r="C19075" s="375" t="s">
        <v>19699</v>
      </c>
      <c r="D19075" s="377">
        <v>2</v>
      </c>
    </row>
    <row r="19076" spans="1:4">
      <c r="A19076" s="371">
        <v>4140</v>
      </c>
      <c r="B19076" s="371">
        <v>2178</v>
      </c>
      <c r="C19076" s="375" t="s">
        <v>19700</v>
      </c>
      <c r="D19076" s="377">
        <v>2</v>
      </c>
    </row>
    <row r="19077" spans="1:4">
      <c r="A19077" s="371">
        <v>4170</v>
      </c>
      <c r="B19077" s="371">
        <v>2178</v>
      </c>
      <c r="C19077" s="375" t="s">
        <v>19701</v>
      </c>
      <c r="D19077" s="377">
        <v>2</v>
      </c>
    </row>
    <row r="19078" spans="1:4">
      <c r="A19078" s="371">
        <v>4173</v>
      </c>
      <c r="B19078" s="371">
        <v>2178</v>
      </c>
      <c r="C19078" s="375" t="s">
        <v>19702</v>
      </c>
      <c r="D19078" s="377">
        <v>0</v>
      </c>
    </row>
    <row r="19079" spans="1:4">
      <c r="A19079" s="371">
        <v>4179</v>
      </c>
      <c r="B19079" s="371">
        <v>2178</v>
      </c>
      <c r="C19079" s="375" t="s">
        <v>19703</v>
      </c>
      <c r="D19079" s="377">
        <v>2</v>
      </c>
    </row>
    <row r="19080" spans="1:4">
      <c r="A19080" s="371">
        <v>4180</v>
      </c>
      <c r="B19080" s="371">
        <v>2178</v>
      </c>
      <c r="C19080" s="375" t="s">
        <v>19704</v>
      </c>
      <c r="D19080" s="377">
        <v>2</v>
      </c>
    </row>
    <row r="19081" spans="1:4">
      <c r="A19081" s="371">
        <v>4181</v>
      </c>
      <c r="B19081" s="371">
        <v>2178</v>
      </c>
      <c r="C19081" s="375" t="s">
        <v>19705</v>
      </c>
      <c r="D19081" s="377">
        <v>2</v>
      </c>
    </row>
    <row r="19082" spans="1:4">
      <c r="A19082" s="371">
        <v>4190</v>
      </c>
      <c r="B19082" s="371">
        <v>2178</v>
      </c>
      <c r="C19082" s="375" t="s">
        <v>19706</v>
      </c>
      <c r="D19082" s="377">
        <v>2</v>
      </c>
    </row>
    <row r="19083" spans="1:4">
      <c r="A19083" s="371">
        <v>4191</v>
      </c>
      <c r="B19083" s="371">
        <v>2178</v>
      </c>
      <c r="C19083" s="375" t="s">
        <v>19707</v>
      </c>
      <c r="D19083" s="377">
        <v>2</v>
      </c>
    </row>
    <row r="19084" spans="1:4">
      <c r="A19084" s="371">
        <v>4192</v>
      </c>
      <c r="B19084" s="371">
        <v>2178</v>
      </c>
      <c r="C19084" s="375" t="s">
        <v>19708</v>
      </c>
      <c r="D19084" s="377">
        <v>2</v>
      </c>
    </row>
    <row r="19085" spans="1:4">
      <c r="A19085" s="371">
        <v>4196</v>
      </c>
      <c r="B19085" s="371">
        <v>2178</v>
      </c>
      <c r="C19085" s="375" t="s">
        <v>19709</v>
      </c>
      <c r="D19085" s="377">
        <v>2</v>
      </c>
    </row>
    <row r="19086" spans="1:4">
      <c r="A19086" s="371">
        <v>4199</v>
      </c>
      <c r="B19086" s="371">
        <v>2178</v>
      </c>
      <c r="C19086" s="375" t="s">
        <v>19710</v>
      </c>
      <c r="D19086" s="377">
        <v>2</v>
      </c>
    </row>
    <row r="19087" spans="1:4">
      <c r="A19087" s="371">
        <v>5002</v>
      </c>
      <c r="B19087" s="371">
        <v>2178</v>
      </c>
      <c r="C19087" s="375" t="s">
        <v>19711</v>
      </c>
      <c r="D19087" s="377">
        <v>0</v>
      </c>
    </row>
    <row r="19088" spans="1:4">
      <c r="A19088" s="371">
        <v>5003</v>
      </c>
      <c r="B19088" s="371">
        <v>2178</v>
      </c>
      <c r="C19088" s="375" t="s">
        <v>19712</v>
      </c>
      <c r="D19088" s="377">
        <v>0</v>
      </c>
    </row>
    <row r="19089" spans="1:4">
      <c r="A19089" s="371">
        <v>5008</v>
      </c>
      <c r="B19089" s="371">
        <v>2178</v>
      </c>
      <c r="C19089" s="375" t="s">
        <v>19713</v>
      </c>
      <c r="D19089" s="377">
        <v>0</v>
      </c>
    </row>
    <row r="19090" spans="1:4">
      <c r="A19090" s="371">
        <v>6002</v>
      </c>
      <c r="B19090" s="371">
        <v>2178</v>
      </c>
      <c r="C19090" s="375" t="s">
        <v>19714</v>
      </c>
      <c r="D19090" s="377">
        <v>0</v>
      </c>
    </row>
    <row r="19091" spans="1:4">
      <c r="A19091" s="371">
        <v>6022</v>
      </c>
      <c r="B19091" s="371">
        <v>2178</v>
      </c>
      <c r="C19091" s="375" t="s">
        <v>19715</v>
      </c>
      <c r="D19091" s="377">
        <v>0</v>
      </c>
    </row>
    <row r="19092" spans="1:4">
      <c r="A19092" s="371">
        <v>6034</v>
      </c>
      <c r="B19092" s="371">
        <v>2178</v>
      </c>
      <c r="C19092" s="375" t="s">
        <v>19716</v>
      </c>
      <c r="D19092" s="377">
        <v>0</v>
      </c>
    </row>
    <row r="19093" spans="1:4">
      <c r="A19093" s="371">
        <v>6042</v>
      </c>
      <c r="B19093" s="371">
        <v>2178</v>
      </c>
      <c r="C19093" s="375" t="s">
        <v>19717</v>
      </c>
      <c r="D19093" s="377">
        <v>0</v>
      </c>
    </row>
    <row r="19094" spans="1:4">
      <c r="A19094" s="371">
        <v>6082</v>
      </c>
      <c r="B19094" s="371">
        <v>2178</v>
      </c>
      <c r="C19094" s="375" t="s">
        <v>19718</v>
      </c>
      <c r="D19094" s="377">
        <v>0</v>
      </c>
    </row>
    <row r="19095" spans="1:4">
      <c r="A19095" s="371">
        <v>1099</v>
      </c>
      <c r="B19095" s="371">
        <v>2179</v>
      </c>
      <c r="C19095" s="375" t="s">
        <v>19719</v>
      </c>
      <c r="D19095" s="377">
        <v>0</v>
      </c>
    </row>
    <row r="19096" spans="1:4">
      <c r="A19096" s="371">
        <v>1100</v>
      </c>
      <c r="B19096" s="371">
        <v>2179</v>
      </c>
      <c r="C19096" s="375" t="s">
        <v>19720</v>
      </c>
      <c r="D19096" s="377">
        <v>0</v>
      </c>
    </row>
    <row r="19097" spans="1:4">
      <c r="A19097" s="371">
        <v>1101</v>
      </c>
      <c r="B19097" s="371">
        <v>2179</v>
      </c>
      <c r="C19097" s="375" t="s">
        <v>19721</v>
      </c>
      <c r="D19097" s="377">
        <v>0</v>
      </c>
    </row>
    <row r="19098" spans="1:4">
      <c r="A19098" s="371">
        <v>1102</v>
      </c>
      <c r="B19098" s="371">
        <v>2179</v>
      </c>
      <c r="C19098" s="375" t="s">
        <v>19722</v>
      </c>
      <c r="D19098" s="377">
        <v>0</v>
      </c>
    </row>
    <row r="19099" spans="1:4">
      <c r="A19099" s="371">
        <v>1103</v>
      </c>
      <c r="B19099" s="371">
        <v>2179</v>
      </c>
      <c r="C19099" s="375" t="s">
        <v>19723</v>
      </c>
      <c r="D19099" s="377">
        <v>0</v>
      </c>
    </row>
    <row r="19100" spans="1:4">
      <c r="A19100" s="371">
        <v>1104</v>
      </c>
      <c r="B19100" s="371">
        <v>2179</v>
      </c>
      <c r="C19100" s="375" t="s">
        <v>19724</v>
      </c>
      <c r="D19100" s="377">
        <v>0</v>
      </c>
    </row>
    <row r="19101" spans="1:4">
      <c r="A19101" s="371">
        <v>1105</v>
      </c>
      <c r="B19101" s="371">
        <v>2179</v>
      </c>
      <c r="C19101" s="375" t="s">
        <v>19725</v>
      </c>
      <c r="D19101" s="377">
        <v>0</v>
      </c>
    </row>
    <row r="19102" spans="1:4">
      <c r="A19102" s="371">
        <v>1106</v>
      </c>
      <c r="B19102" s="371">
        <v>2179</v>
      </c>
      <c r="C19102" s="375" t="s">
        <v>19726</v>
      </c>
      <c r="D19102" s="377">
        <v>0</v>
      </c>
    </row>
    <row r="19103" spans="1:4">
      <c r="A19103" s="371">
        <v>1107</v>
      </c>
      <c r="B19103" s="371">
        <v>2179</v>
      </c>
      <c r="C19103" s="375" t="s">
        <v>19727</v>
      </c>
      <c r="D19103" s="377">
        <v>0</v>
      </c>
    </row>
    <row r="19104" spans="1:4">
      <c r="A19104" s="371">
        <v>1109</v>
      </c>
      <c r="B19104" s="371">
        <v>2179</v>
      </c>
      <c r="C19104" s="375" t="s">
        <v>19728</v>
      </c>
      <c r="D19104" s="377">
        <v>0</v>
      </c>
    </row>
    <row r="19105" spans="1:4">
      <c r="A19105" s="371">
        <v>1113</v>
      </c>
      <c r="B19105" s="371">
        <v>2179</v>
      </c>
      <c r="C19105" s="375" t="s">
        <v>19729</v>
      </c>
      <c r="D19105" s="377">
        <v>0</v>
      </c>
    </row>
    <row r="19106" spans="1:4">
      <c r="A19106" s="371">
        <v>1114</v>
      </c>
      <c r="B19106" s="371">
        <v>2179</v>
      </c>
      <c r="C19106" s="375" t="s">
        <v>19730</v>
      </c>
      <c r="D19106" s="377">
        <v>2</v>
      </c>
    </row>
    <row r="19107" spans="1:4">
      <c r="A19107" s="371">
        <v>1115</v>
      </c>
      <c r="B19107" s="371">
        <v>2179</v>
      </c>
      <c r="C19107" s="375" t="s">
        <v>19731</v>
      </c>
      <c r="D19107" s="377">
        <v>0</v>
      </c>
    </row>
    <row r="19108" spans="1:4">
      <c r="A19108" s="371">
        <v>1120</v>
      </c>
      <c r="B19108" s="371">
        <v>2179</v>
      </c>
      <c r="C19108" s="375" t="s">
        <v>19732</v>
      </c>
      <c r="D19108" s="377">
        <v>2</v>
      </c>
    </row>
    <row r="19109" spans="1:4">
      <c r="A19109" s="371">
        <v>1121</v>
      </c>
      <c r="B19109" s="371">
        <v>2179</v>
      </c>
      <c r="C19109" s="375" t="s">
        <v>19733</v>
      </c>
      <c r="D19109" s="377">
        <v>0</v>
      </c>
    </row>
    <row r="19110" spans="1:4">
      <c r="A19110" s="371">
        <v>1123</v>
      </c>
      <c r="B19110" s="371">
        <v>2179</v>
      </c>
      <c r="C19110" s="375" t="s">
        <v>19734</v>
      </c>
      <c r="D19110" s="377">
        <v>0</v>
      </c>
    </row>
    <row r="19111" spans="1:4">
      <c r="A19111" s="371">
        <v>1124</v>
      </c>
      <c r="B19111" s="371">
        <v>2179</v>
      </c>
      <c r="C19111" s="375" t="s">
        <v>19735</v>
      </c>
      <c r="D19111" s="377">
        <v>0</v>
      </c>
    </row>
    <row r="19112" spans="1:4">
      <c r="A19112" s="371">
        <v>1125</v>
      </c>
      <c r="B19112" s="371">
        <v>2179</v>
      </c>
      <c r="C19112" s="375" t="s">
        <v>19736</v>
      </c>
      <c r="D19112" s="377">
        <v>0</v>
      </c>
    </row>
    <row r="19113" spans="1:4">
      <c r="A19113" s="371">
        <v>1126</v>
      </c>
      <c r="B19113" s="371">
        <v>2179</v>
      </c>
      <c r="C19113" s="375" t="s">
        <v>19737</v>
      </c>
      <c r="D19113" s="377">
        <v>0</v>
      </c>
    </row>
    <row r="19114" spans="1:4">
      <c r="A19114" s="371">
        <v>1127</v>
      </c>
      <c r="B19114" s="371">
        <v>2179</v>
      </c>
      <c r="C19114" s="375" t="s">
        <v>19738</v>
      </c>
      <c r="D19114" s="377">
        <v>0</v>
      </c>
    </row>
    <row r="19115" spans="1:4">
      <c r="A19115" s="371">
        <v>1128</v>
      </c>
      <c r="B19115" s="371">
        <v>2179</v>
      </c>
      <c r="C19115" s="375" t="s">
        <v>19739</v>
      </c>
      <c r="D19115" s="377">
        <v>2</v>
      </c>
    </row>
    <row r="19116" spans="1:4">
      <c r="A19116" s="371">
        <v>1129</v>
      </c>
      <c r="B19116" s="371">
        <v>2179</v>
      </c>
      <c r="C19116" s="375" t="s">
        <v>19740</v>
      </c>
      <c r="D19116" s="377">
        <v>0</v>
      </c>
    </row>
    <row r="19117" spans="1:4">
      <c r="A19117" s="371">
        <v>1130</v>
      </c>
      <c r="B19117" s="371">
        <v>2179</v>
      </c>
      <c r="C19117" s="375" t="s">
        <v>19741</v>
      </c>
      <c r="D19117" s="377">
        <v>1</v>
      </c>
    </row>
    <row r="19118" spans="1:4">
      <c r="A19118" s="371">
        <v>1131</v>
      </c>
      <c r="B19118" s="371">
        <v>2179</v>
      </c>
      <c r="C19118" s="375" t="s">
        <v>19742</v>
      </c>
      <c r="D19118" s="377">
        <v>0</v>
      </c>
    </row>
    <row r="19119" spans="1:4">
      <c r="A19119" s="371">
        <v>1132</v>
      </c>
      <c r="B19119" s="371">
        <v>2179</v>
      </c>
      <c r="C19119" s="375" t="s">
        <v>19743</v>
      </c>
      <c r="D19119" s="377">
        <v>1</v>
      </c>
    </row>
    <row r="19120" spans="1:4">
      <c r="A19120" s="371">
        <v>1137</v>
      </c>
      <c r="B19120" s="371">
        <v>2179</v>
      </c>
      <c r="C19120" s="375" t="s">
        <v>19744</v>
      </c>
      <c r="D19120" s="377">
        <v>0</v>
      </c>
    </row>
    <row r="19121" spans="1:4">
      <c r="A19121" s="371">
        <v>1151</v>
      </c>
      <c r="B19121" s="371">
        <v>2179</v>
      </c>
      <c r="C19121" s="375" t="s">
        <v>19745</v>
      </c>
      <c r="D19121" s="377">
        <v>0</v>
      </c>
    </row>
    <row r="19122" spans="1:4">
      <c r="A19122" s="371">
        <v>1152</v>
      </c>
      <c r="B19122" s="371">
        <v>2179</v>
      </c>
      <c r="C19122" s="375" t="s">
        <v>19746</v>
      </c>
      <c r="D19122" s="377">
        <v>0</v>
      </c>
    </row>
    <row r="19123" spans="1:4">
      <c r="A19123" s="371">
        <v>1153</v>
      </c>
      <c r="B19123" s="371">
        <v>2179</v>
      </c>
      <c r="C19123" s="375" t="s">
        <v>19747</v>
      </c>
      <c r="D19123" s="377">
        <v>0</v>
      </c>
    </row>
    <row r="19124" spans="1:4">
      <c r="A19124" s="371">
        <v>1157</v>
      </c>
      <c r="B19124" s="371">
        <v>2179</v>
      </c>
      <c r="C19124" s="375" t="s">
        <v>19748</v>
      </c>
      <c r="D19124" s="377">
        <v>1</v>
      </c>
    </row>
    <row r="19125" spans="1:4">
      <c r="A19125" s="371">
        <v>1175</v>
      </c>
      <c r="B19125" s="371">
        <v>2179</v>
      </c>
      <c r="C19125" s="375" t="s">
        <v>19749</v>
      </c>
      <c r="D19125" s="377">
        <v>0</v>
      </c>
    </row>
    <row r="19126" spans="1:4">
      <c r="A19126" s="371">
        <v>1181</v>
      </c>
      <c r="B19126" s="371">
        <v>2179</v>
      </c>
      <c r="C19126" s="375" t="s">
        <v>19750</v>
      </c>
      <c r="D19126" s="377">
        <v>0</v>
      </c>
    </row>
    <row r="19127" spans="1:4">
      <c r="A19127" s="371">
        <v>1183</v>
      </c>
      <c r="B19127" s="371">
        <v>2179</v>
      </c>
      <c r="C19127" s="375" t="s">
        <v>19751</v>
      </c>
      <c r="D19127" s="377">
        <v>0</v>
      </c>
    </row>
    <row r="19128" spans="1:4">
      <c r="A19128" s="371">
        <v>1185</v>
      </c>
      <c r="B19128" s="371">
        <v>2179</v>
      </c>
      <c r="C19128" s="375" t="s">
        <v>19752</v>
      </c>
      <c r="D19128" s="377">
        <v>0</v>
      </c>
    </row>
    <row r="19129" spans="1:4">
      <c r="A19129" s="371">
        <v>1186</v>
      </c>
      <c r="B19129" s="371">
        <v>2179</v>
      </c>
      <c r="C19129" s="375" t="s">
        <v>19753</v>
      </c>
      <c r="D19129" s="377">
        <v>0</v>
      </c>
    </row>
    <row r="19130" spans="1:4">
      <c r="A19130" s="371">
        <v>1187</v>
      </c>
      <c r="B19130" s="371">
        <v>2179</v>
      </c>
      <c r="C19130" s="375" t="s">
        <v>19754</v>
      </c>
      <c r="D19130" s="377">
        <v>0</v>
      </c>
    </row>
    <row r="19131" spans="1:4">
      <c r="A19131" s="371">
        <v>1188</v>
      </c>
      <c r="B19131" s="371">
        <v>2179</v>
      </c>
      <c r="C19131" s="375" t="s">
        <v>19755</v>
      </c>
      <c r="D19131" s="377">
        <v>0</v>
      </c>
    </row>
    <row r="19132" spans="1:4">
      <c r="A19132" s="371">
        <v>1189</v>
      </c>
      <c r="B19132" s="371">
        <v>2179</v>
      </c>
      <c r="C19132" s="375" t="s">
        <v>19756</v>
      </c>
      <c r="D19132" s="377">
        <v>0</v>
      </c>
    </row>
    <row r="19133" spans="1:4">
      <c r="A19133" s="371">
        <v>1190</v>
      </c>
      <c r="B19133" s="371">
        <v>2179</v>
      </c>
      <c r="C19133" s="375" t="s">
        <v>19757</v>
      </c>
      <c r="D19133" s="377">
        <v>0</v>
      </c>
    </row>
    <row r="19134" spans="1:4">
      <c r="A19134" s="371">
        <v>1192</v>
      </c>
      <c r="B19134" s="371">
        <v>2179</v>
      </c>
      <c r="C19134" s="375" t="s">
        <v>19758</v>
      </c>
      <c r="D19134" s="377">
        <v>0</v>
      </c>
    </row>
    <row r="19135" spans="1:4">
      <c r="A19135" s="371">
        <v>1193</v>
      </c>
      <c r="B19135" s="371">
        <v>2179</v>
      </c>
      <c r="C19135" s="375" t="s">
        <v>19759</v>
      </c>
      <c r="D19135" s="377">
        <v>0</v>
      </c>
    </row>
    <row r="19136" spans="1:4">
      <c r="A19136" s="371">
        <v>1194</v>
      </c>
      <c r="B19136" s="371">
        <v>2179</v>
      </c>
      <c r="C19136" s="375" t="s">
        <v>19760</v>
      </c>
      <c r="D19136" s="377">
        <v>0</v>
      </c>
    </row>
    <row r="19137" spans="1:4">
      <c r="A19137" s="371">
        <v>1199</v>
      </c>
      <c r="B19137" s="371">
        <v>2179</v>
      </c>
      <c r="C19137" s="375" t="s">
        <v>19761</v>
      </c>
      <c r="D19137" s="377">
        <v>0</v>
      </c>
    </row>
    <row r="19138" spans="1:4">
      <c r="A19138" s="371">
        <v>1201</v>
      </c>
      <c r="B19138" s="371">
        <v>2179</v>
      </c>
      <c r="C19138" s="375" t="s">
        <v>19762</v>
      </c>
      <c r="D19138" s="377">
        <v>0</v>
      </c>
    </row>
    <row r="19139" spans="1:4">
      <c r="A19139" s="371">
        <v>1203</v>
      </c>
      <c r="B19139" s="371">
        <v>2179</v>
      </c>
      <c r="C19139" s="375" t="s">
        <v>19763</v>
      </c>
      <c r="D19139" s="377">
        <v>0</v>
      </c>
    </row>
    <row r="19140" spans="1:4">
      <c r="A19140" s="371">
        <v>1206</v>
      </c>
      <c r="B19140" s="371">
        <v>2179</v>
      </c>
      <c r="C19140" s="375" t="s">
        <v>19764</v>
      </c>
      <c r="D19140" s="377">
        <v>0</v>
      </c>
    </row>
    <row r="19141" spans="1:4">
      <c r="A19141" s="371">
        <v>1210</v>
      </c>
      <c r="B19141" s="371">
        <v>2179</v>
      </c>
      <c r="C19141" s="375" t="s">
        <v>19765</v>
      </c>
      <c r="D19141" s="377">
        <v>0</v>
      </c>
    </row>
    <row r="19142" spans="1:4">
      <c r="A19142" s="371">
        <v>1256</v>
      </c>
      <c r="B19142" s="371">
        <v>2179</v>
      </c>
      <c r="C19142" s="375" t="s">
        <v>19766</v>
      </c>
      <c r="D19142" s="377">
        <v>0</v>
      </c>
    </row>
    <row r="19143" spans="1:4">
      <c r="A19143" s="371">
        <v>1257</v>
      </c>
      <c r="B19143" s="371">
        <v>2179</v>
      </c>
      <c r="C19143" s="375" t="s">
        <v>19767</v>
      </c>
      <c r="D19143" s="377">
        <v>2</v>
      </c>
    </row>
    <row r="19144" spans="1:4">
      <c r="A19144" s="371">
        <v>1260</v>
      </c>
      <c r="B19144" s="371">
        <v>2179</v>
      </c>
      <c r="C19144" s="375" t="s">
        <v>19768</v>
      </c>
      <c r="D19144" s="377">
        <v>0</v>
      </c>
    </row>
    <row r="19145" spans="1:4">
      <c r="A19145" s="371">
        <v>1261</v>
      </c>
      <c r="B19145" s="371">
        <v>2179</v>
      </c>
      <c r="C19145" s="375" t="s">
        <v>19769</v>
      </c>
      <c r="D19145" s="377">
        <v>0</v>
      </c>
    </row>
    <row r="19146" spans="1:4">
      <c r="A19146" s="371">
        <v>1262</v>
      </c>
      <c r="B19146" s="371">
        <v>2179</v>
      </c>
      <c r="C19146" s="375" t="s">
        <v>19770</v>
      </c>
      <c r="D19146" s="377">
        <v>0</v>
      </c>
    </row>
    <row r="19147" spans="1:4">
      <c r="A19147" s="371">
        <v>2095</v>
      </c>
      <c r="B19147" s="371">
        <v>2179</v>
      </c>
      <c r="C19147" s="375" t="s">
        <v>19771</v>
      </c>
      <c r="D19147" s="377">
        <v>0</v>
      </c>
    </row>
    <row r="19148" spans="1:4">
      <c r="A19148" s="371">
        <v>2096</v>
      </c>
      <c r="B19148" s="371">
        <v>2179</v>
      </c>
      <c r="C19148" s="375" t="s">
        <v>19772</v>
      </c>
      <c r="D19148" s="377">
        <v>0</v>
      </c>
    </row>
    <row r="19149" spans="1:4">
      <c r="A19149" s="371">
        <v>2100</v>
      </c>
      <c r="B19149" s="371">
        <v>2179</v>
      </c>
      <c r="C19149" s="375" t="s">
        <v>19773</v>
      </c>
      <c r="D19149" s="377">
        <v>0</v>
      </c>
    </row>
    <row r="19150" spans="1:4">
      <c r="A19150" s="371">
        <v>2102</v>
      </c>
      <c r="B19150" s="371">
        <v>2179</v>
      </c>
      <c r="C19150" s="375" t="s">
        <v>19774</v>
      </c>
      <c r="D19150" s="377">
        <v>0</v>
      </c>
    </row>
    <row r="19151" spans="1:4">
      <c r="A19151" s="371">
        <v>2103</v>
      </c>
      <c r="B19151" s="371">
        <v>2179</v>
      </c>
      <c r="C19151" s="375" t="s">
        <v>19775</v>
      </c>
      <c r="D19151" s="377">
        <v>0</v>
      </c>
    </row>
    <row r="19152" spans="1:4">
      <c r="A19152" s="371">
        <v>2104</v>
      </c>
      <c r="B19152" s="371">
        <v>2179</v>
      </c>
      <c r="C19152" s="375" t="s">
        <v>19776</v>
      </c>
      <c r="D19152" s="377">
        <v>0</v>
      </c>
    </row>
    <row r="19153" spans="1:4">
      <c r="A19153" s="371">
        <v>2105</v>
      </c>
      <c r="B19153" s="371">
        <v>2179</v>
      </c>
      <c r="C19153" s="375" t="s">
        <v>19777</v>
      </c>
      <c r="D19153" s="377">
        <v>0</v>
      </c>
    </row>
    <row r="19154" spans="1:4">
      <c r="A19154" s="371">
        <v>2108</v>
      </c>
      <c r="B19154" s="371">
        <v>2179</v>
      </c>
      <c r="C19154" s="375" t="s">
        <v>19778</v>
      </c>
      <c r="D19154" s="377">
        <v>0</v>
      </c>
    </row>
    <row r="19155" spans="1:4">
      <c r="A19155" s="371">
        <v>2109</v>
      </c>
      <c r="B19155" s="371">
        <v>2179</v>
      </c>
      <c r="C19155" s="375" t="s">
        <v>19779</v>
      </c>
      <c r="D19155" s="377">
        <v>0</v>
      </c>
    </row>
    <row r="19156" spans="1:4">
      <c r="A19156" s="371">
        <v>2110</v>
      </c>
      <c r="B19156" s="371">
        <v>2179</v>
      </c>
      <c r="C19156" s="375" t="s">
        <v>19780</v>
      </c>
      <c r="D19156" s="377">
        <v>0</v>
      </c>
    </row>
    <row r="19157" spans="1:4">
      <c r="A19157" s="371">
        <v>2111</v>
      </c>
      <c r="B19157" s="371">
        <v>2179</v>
      </c>
      <c r="C19157" s="375" t="s">
        <v>19781</v>
      </c>
      <c r="D19157" s="377">
        <v>0</v>
      </c>
    </row>
    <row r="19158" spans="1:4">
      <c r="A19158" s="371">
        <v>2112</v>
      </c>
      <c r="B19158" s="371">
        <v>2179</v>
      </c>
      <c r="C19158" s="375" t="s">
        <v>19782</v>
      </c>
      <c r="D19158" s="377">
        <v>0</v>
      </c>
    </row>
    <row r="19159" spans="1:4">
      <c r="A19159" s="371">
        <v>2113</v>
      </c>
      <c r="B19159" s="371">
        <v>2179</v>
      </c>
      <c r="C19159" s="375" t="s">
        <v>19783</v>
      </c>
      <c r="D19159" s="377">
        <v>0</v>
      </c>
    </row>
    <row r="19160" spans="1:4">
      <c r="A19160" s="371">
        <v>2115</v>
      </c>
      <c r="B19160" s="371">
        <v>2179</v>
      </c>
      <c r="C19160" s="375" t="s">
        <v>19784</v>
      </c>
      <c r="D19160" s="377">
        <v>0</v>
      </c>
    </row>
    <row r="19161" spans="1:4">
      <c r="A19161" s="371">
        <v>2116</v>
      </c>
      <c r="B19161" s="371">
        <v>2179</v>
      </c>
      <c r="C19161" s="375" t="s">
        <v>19785</v>
      </c>
      <c r="D19161" s="377">
        <v>0</v>
      </c>
    </row>
    <row r="19162" spans="1:4">
      <c r="A19162" s="371">
        <v>2117</v>
      </c>
      <c r="B19162" s="371">
        <v>2179</v>
      </c>
      <c r="C19162" s="375" t="s">
        <v>19786</v>
      </c>
      <c r="D19162" s="377">
        <v>1</v>
      </c>
    </row>
    <row r="19163" spans="1:4">
      <c r="A19163" s="371">
        <v>2121</v>
      </c>
      <c r="B19163" s="371">
        <v>2179</v>
      </c>
      <c r="C19163" s="375" t="s">
        <v>19787</v>
      </c>
      <c r="D19163" s="377">
        <v>1</v>
      </c>
    </row>
    <row r="19164" spans="1:4">
      <c r="A19164" s="371">
        <v>2122</v>
      </c>
      <c r="B19164" s="371">
        <v>2179</v>
      </c>
      <c r="C19164" s="375" t="s">
        <v>19788</v>
      </c>
      <c r="D19164" s="377">
        <v>0</v>
      </c>
    </row>
    <row r="19165" spans="1:4">
      <c r="A19165" s="371">
        <v>2123</v>
      </c>
      <c r="B19165" s="371">
        <v>2179</v>
      </c>
      <c r="C19165" s="375" t="s">
        <v>19789</v>
      </c>
      <c r="D19165" s="377">
        <v>0</v>
      </c>
    </row>
    <row r="19166" spans="1:4">
      <c r="A19166" s="371">
        <v>2125</v>
      </c>
      <c r="B19166" s="371">
        <v>2179</v>
      </c>
      <c r="C19166" s="375" t="s">
        <v>19790</v>
      </c>
      <c r="D19166" s="377">
        <v>0</v>
      </c>
    </row>
    <row r="19167" spans="1:4">
      <c r="A19167" s="371">
        <v>2130</v>
      </c>
      <c r="B19167" s="371">
        <v>2179</v>
      </c>
      <c r="C19167" s="375" t="s">
        <v>19791</v>
      </c>
      <c r="D19167" s="377">
        <v>0</v>
      </c>
    </row>
    <row r="19168" spans="1:4">
      <c r="A19168" s="371">
        <v>2132</v>
      </c>
      <c r="B19168" s="371">
        <v>2179</v>
      </c>
      <c r="C19168" s="375" t="s">
        <v>19792</v>
      </c>
      <c r="D19168" s="377">
        <v>1</v>
      </c>
    </row>
    <row r="19169" spans="1:4">
      <c r="A19169" s="371">
        <v>2133</v>
      </c>
      <c r="B19169" s="371">
        <v>2179</v>
      </c>
      <c r="C19169" s="375" t="s">
        <v>19793</v>
      </c>
      <c r="D19169" s="377">
        <v>0</v>
      </c>
    </row>
    <row r="19170" spans="1:4">
      <c r="A19170" s="371">
        <v>2135</v>
      </c>
      <c r="B19170" s="371">
        <v>2179</v>
      </c>
      <c r="C19170" s="375" t="s">
        <v>19794</v>
      </c>
      <c r="D19170" s="377">
        <v>0</v>
      </c>
    </row>
    <row r="19171" spans="1:4">
      <c r="A19171" s="371">
        <v>2136</v>
      </c>
      <c r="B19171" s="371">
        <v>2179</v>
      </c>
      <c r="C19171" s="375" t="s">
        <v>19795</v>
      </c>
      <c r="D19171" s="377">
        <v>0</v>
      </c>
    </row>
    <row r="19172" spans="1:4">
      <c r="A19172" s="371">
        <v>2137</v>
      </c>
      <c r="B19172" s="371">
        <v>2179</v>
      </c>
      <c r="C19172" s="375" t="s">
        <v>19796</v>
      </c>
      <c r="D19172" s="377">
        <v>0</v>
      </c>
    </row>
    <row r="19173" spans="1:4">
      <c r="A19173" s="371">
        <v>2139</v>
      </c>
      <c r="B19173" s="371">
        <v>2179</v>
      </c>
      <c r="C19173" s="375" t="s">
        <v>19797</v>
      </c>
      <c r="D19173" s="377">
        <v>0</v>
      </c>
    </row>
    <row r="19174" spans="1:4">
      <c r="A19174" s="371">
        <v>2142</v>
      </c>
      <c r="B19174" s="371">
        <v>2179</v>
      </c>
      <c r="C19174" s="375" t="s">
        <v>19798</v>
      </c>
      <c r="D19174" s="377">
        <v>0</v>
      </c>
    </row>
    <row r="19175" spans="1:4">
      <c r="A19175" s="371">
        <v>2146</v>
      </c>
      <c r="B19175" s="371">
        <v>2179</v>
      </c>
      <c r="C19175" s="375" t="s">
        <v>19799</v>
      </c>
      <c r="D19175" s="377">
        <v>0</v>
      </c>
    </row>
    <row r="19176" spans="1:4">
      <c r="A19176" s="371">
        <v>2148</v>
      </c>
      <c r="B19176" s="371">
        <v>2179</v>
      </c>
      <c r="C19176" s="375" t="s">
        <v>19800</v>
      </c>
      <c r="D19176" s="377">
        <v>0</v>
      </c>
    </row>
    <row r="19177" spans="1:4">
      <c r="A19177" s="371">
        <v>2149</v>
      </c>
      <c r="B19177" s="371">
        <v>2179</v>
      </c>
      <c r="C19177" s="375" t="s">
        <v>19801</v>
      </c>
      <c r="D19177" s="377">
        <v>0</v>
      </c>
    </row>
    <row r="19178" spans="1:4">
      <c r="A19178" s="371">
        <v>2151</v>
      </c>
      <c r="B19178" s="371">
        <v>2179</v>
      </c>
      <c r="C19178" s="375" t="s">
        <v>19802</v>
      </c>
      <c r="D19178" s="377">
        <v>0</v>
      </c>
    </row>
    <row r="19179" spans="1:4">
      <c r="A19179" s="371">
        <v>2152</v>
      </c>
      <c r="B19179" s="371">
        <v>2179</v>
      </c>
      <c r="C19179" s="375" t="s">
        <v>19803</v>
      </c>
      <c r="D19179" s="377">
        <v>0</v>
      </c>
    </row>
    <row r="19180" spans="1:4">
      <c r="A19180" s="371">
        <v>2153</v>
      </c>
      <c r="B19180" s="371">
        <v>2179</v>
      </c>
      <c r="C19180" s="375" t="s">
        <v>19804</v>
      </c>
      <c r="D19180" s="377">
        <v>0</v>
      </c>
    </row>
    <row r="19181" spans="1:4">
      <c r="A19181" s="371">
        <v>2154</v>
      </c>
      <c r="B19181" s="371">
        <v>2179</v>
      </c>
      <c r="C19181" s="375" t="s">
        <v>19805</v>
      </c>
      <c r="D19181" s="377">
        <v>0</v>
      </c>
    </row>
    <row r="19182" spans="1:4">
      <c r="A19182" s="371">
        <v>2155</v>
      </c>
      <c r="B19182" s="371">
        <v>2179</v>
      </c>
      <c r="C19182" s="375" t="s">
        <v>19806</v>
      </c>
      <c r="D19182" s="377">
        <v>0</v>
      </c>
    </row>
    <row r="19183" spans="1:4">
      <c r="A19183" s="371">
        <v>2156</v>
      </c>
      <c r="B19183" s="371">
        <v>2179</v>
      </c>
      <c r="C19183" s="375" t="s">
        <v>19807</v>
      </c>
      <c r="D19183" s="377">
        <v>0</v>
      </c>
    </row>
    <row r="19184" spans="1:4">
      <c r="A19184" s="371">
        <v>2162</v>
      </c>
      <c r="B19184" s="371">
        <v>2179</v>
      </c>
      <c r="C19184" s="375" t="s">
        <v>19808</v>
      </c>
      <c r="D19184" s="377">
        <v>0</v>
      </c>
    </row>
    <row r="19185" spans="1:4">
      <c r="A19185" s="371">
        <v>2163</v>
      </c>
      <c r="B19185" s="371">
        <v>2179</v>
      </c>
      <c r="C19185" s="375" t="s">
        <v>19809</v>
      </c>
      <c r="D19185" s="377">
        <v>0</v>
      </c>
    </row>
    <row r="19186" spans="1:4">
      <c r="A19186" s="371">
        <v>2164</v>
      </c>
      <c r="B19186" s="371">
        <v>2179</v>
      </c>
      <c r="C19186" s="375" t="s">
        <v>19810</v>
      </c>
      <c r="D19186" s="377">
        <v>0</v>
      </c>
    </row>
    <row r="19187" spans="1:4">
      <c r="A19187" s="371">
        <v>2169</v>
      </c>
      <c r="B19187" s="371">
        <v>2179</v>
      </c>
      <c r="C19187" s="375" t="s">
        <v>19811</v>
      </c>
      <c r="D19187" s="377">
        <v>0</v>
      </c>
    </row>
    <row r="19188" spans="1:4">
      <c r="A19188" s="371">
        <v>2171</v>
      </c>
      <c r="B19188" s="371">
        <v>2179</v>
      </c>
      <c r="C19188" s="375" t="s">
        <v>19812</v>
      </c>
      <c r="D19188" s="377">
        <v>0</v>
      </c>
    </row>
    <row r="19189" spans="1:4">
      <c r="A19189" s="371">
        <v>2172</v>
      </c>
      <c r="B19189" s="371">
        <v>2179</v>
      </c>
      <c r="C19189" s="375" t="s">
        <v>19813</v>
      </c>
      <c r="D19189" s="377">
        <v>0</v>
      </c>
    </row>
    <row r="19190" spans="1:4">
      <c r="A19190" s="371">
        <v>2173</v>
      </c>
      <c r="B19190" s="371">
        <v>2179</v>
      </c>
      <c r="C19190" s="375" t="s">
        <v>19814</v>
      </c>
      <c r="D19190" s="377">
        <v>0</v>
      </c>
    </row>
    <row r="19191" spans="1:4">
      <c r="A19191" s="371">
        <v>2174</v>
      </c>
      <c r="B19191" s="371">
        <v>2179</v>
      </c>
      <c r="C19191" s="375" t="s">
        <v>19815</v>
      </c>
      <c r="D19191" s="377">
        <v>0</v>
      </c>
    </row>
    <row r="19192" spans="1:4">
      <c r="A19192" s="371">
        <v>2175</v>
      </c>
      <c r="B19192" s="371">
        <v>2179</v>
      </c>
      <c r="C19192" s="375" t="s">
        <v>19816</v>
      </c>
      <c r="D19192" s="377">
        <v>0</v>
      </c>
    </row>
    <row r="19193" spans="1:4">
      <c r="A19193" s="371">
        <v>2176</v>
      </c>
      <c r="B19193" s="371">
        <v>2179</v>
      </c>
      <c r="C19193" s="375" t="s">
        <v>19817</v>
      </c>
      <c r="D19193" s="377">
        <v>0</v>
      </c>
    </row>
    <row r="19194" spans="1:4">
      <c r="A19194" s="371">
        <v>2177</v>
      </c>
      <c r="B19194" s="371">
        <v>2179</v>
      </c>
      <c r="C19194" s="375" t="s">
        <v>19818</v>
      </c>
      <c r="D19194" s="377">
        <v>0</v>
      </c>
    </row>
    <row r="19195" spans="1:4">
      <c r="A19195" s="371">
        <v>2178</v>
      </c>
      <c r="B19195" s="371">
        <v>2179</v>
      </c>
      <c r="C19195" s="375" t="s">
        <v>19819</v>
      </c>
      <c r="D19195" s="377">
        <v>0</v>
      </c>
    </row>
    <row r="19196" spans="1:4">
      <c r="A19196" s="371">
        <v>2179</v>
      </c>
      <c r="B19196" s="371">
        <v>2179</v>
      </c>
      <c r="C19196" s="375" t="s">
        <v>19820</v>
      </c>
      <c r="D19196" s="377" t="s">
        <v>94</v>
      </c>
    </row>
    <row r="19197" spans="1:4">
      <c r="A19197" s="371">
        <v>2180</v>
      </c>
      <c r="B19197" s="371">
        <v>2179</v>
      </c>
      <c r="C19197" s="375" t="s">
        <v>19821</v>
      </c>
      <c r="D19197" s="377">
        <v>0</v>
      </c>
    </row>
    <row r="19198" spans="1:4">
      <c r="A19198" s="371">
        <v>2182</v>
      </c>
      <c r="B19198" s="371">
        <v>2179</v>
      </c>
      <c r="C19198" s="375" t="s">
        <v>19822</v>
      </c>
      <c r="D19198" s="377">
        <v>0</v>
      </c>
    </row>
    <row r="19199" spans="1:4">
      <c r="A19199" s="371">
        <v>2183</v>
      </c>
      <c r="B19199" s="371">
        <v>2179</v>
      </c>
      <c r="C19199" s="375" t="s">
        <v>19823</v>
      </c>
      <c r="D19199" s="377">
        <v>0</v>
      </c>
    </row>
    <row r="19200" spans="1:4">
      <c r="A19200" s="371">
        <v>2184</v>
      </c>
      <c r="B19200" s="371">
        <v>2179</v>
      </c>
      <c r="C19200" s="375" t="s">
        <v>19824</v>
      </c>
      <c r="D19200" s="377">
        <v>0</v>
      </c>
    </row>
    <row r="19201" spans="1:4">
      <c r="A19201" s="371">
        <v>2185</v>
      </c>
      <c r="B19201" s="371">
        <v>2179</v>
      </c>
      <c r="C19201" s="375" t="s">
        <v>19825</v>
      </c>
      <c r="D19201" s="377">
        <v>0</v>
      </c>
    </row>
    <row r="19202" spans="1:4">
      <c r="A19202" s="371">
        <v>2187</v>
      </c>
      <c r="B19202" s="371">
        <v>2179</v>
      </c>
      <c r="C19202" s="375" t="s">
        <v>19826</v>
      </c>
      <c r="D19202" s="377">
        <v>0</v>
      </c>
    </row>
    <row r="19203" spans="1:4">
      <c r="A19203" s="371">
        <v>2188</v>
      </c>
      <c r="B19203" s="371">
        <v>2179</v>
      </c>
      <c r="C19203" s="375" t="s">
        <v>19827</v>
      </c>
      <c r="D19203" s="377">
        <v>0</v>
      </c>
    </row>
    <row r="19204" spans="1:4">
      <c r="A19204" s="371">
        <v>2189</v>
      </c>
      <c r="B19204" s="371">
        <v>2179</v>
      </c>
      <c r="C19204" s="375" t="s">
        <v>19828</v>
      </c>
      <c r="D19204" s="377">
        <v>0</v>
      </c>
    </row>
    <row r="19205" spans="1:4">
      <c r="A19205" s="371">
        <v>2192</v>
      </c>
      <c r="B19205" s="371">
        <v>2179</v>
      </c>
      <c r="C19205" s="375" t="s">
        <v>19829</v>
      </c>
      <c r="D19205" s="377">
        <v>0</v>
      </c>
    </row>
    <row r="19206" spans="1:4">
      <c r="A19206" s="371">
        <v>2196</v>
      </c>
      <c r="B19206" s="371">
        <v>2179</v>
      </c>
      <c r="C19206" s="375" t="s">
        <v>19830</v>
      </c>
      <c r="D19206" s="377">
        <v>0</v>
      </c>
    </row>
    <row r="19207" spans="1:4">
      <c r="A19207" s="371">
        <v>2197</v>
      </c>
      <c r="B19207" s="371">
        <v>2179</v>
      </c>
      <c r="C19207" s="375" t="s">
        <v>19831</v>
      </c>
      <c r="D19207" s="377">
        <v>0</v>
      </c>
    </row>
    <row r="19208" spans="1:4">
      <c r="A19208" s="371">
        <v>2199</v>
      </c>
      <c r="B19208" s="371">
        <v>2179</v>
      </c>
      <c r="C19208" s="375" t="s">
        <v>19832</v>
      </c>
      <c r="D19208" s="377">
        <v>0</v>
      </c>
    </row>
    <row r="19209" spans="1:4">
      <c r="A19209" s="371">
        <v>2201</v>
      </c>
      <c r="B19209" s="371">
        <v>2179</v>
      </c>
      <c r="C19209" s="375" t="s">
        <v>19833</v>
      </c>
      <c r="D19209" s="377">
        <v>0</v>
      </c>
    </row>
    <row r="19210" spans="1:4">
      <c r="A19210" s="371">
        <v>2202</v>
      </c>
      <c r="B19210" s="371">
        <v>2179</v>
      </c>
      <c r="C19210" s="375" t="s">
        <v>19834</v>
      </c>
      <c r="D19210" s="377">
        <v>0</v>
      </c>
    </row>
    <row r="19211" spans="1:4">
      <c r="A19211" s="371">
        <v>2203</v>
      </c>
      <c r="B19211" s="371">
        <v>2179</v>
      </c>
      <c r="C19211" s="375" t="s">
        <v>19835</v>
      </c>
      <c r="D19211" s="377">
        <v>0</v>
      </c>
    </row>
    <row r="19212" spans="1:4">
      <c r="A19212" s="371">
        <v>2206</v>
      </c>
      <c r="B19212" s="371">
        <v>2179</v>
      </c>
      <c r="C19212" s="375" t="s">
        <v>19836</v>
      </c>
      <c r="D19212" s="377">
        <v>0</v>
      </c>
    </row>
    <row r="19213" spans="1:4">
      <c r="A19213" s="371">
        <v>2207</v>
      </c>
      <c r="B19213" s="371">
        <v>2179</v>
      </c>
      <c r="C19213" s="375" t="s">
        <v>19837</v>
      </c>
      <c r="D19213" s="377">
        <v>0</v>
      </c>
    </row>
    <row r="19214" spans="1:4">
      <c r="A19214" s="371">
        <v>2208</v>
      </c>
      <c r="B19214" s="371">
        <v>2179</v>
      </c>
      <c r="C19214" s="375" t="s">
        <v>19838</v>
      </c>
      <c r="D19214" s="377">
        <v>0</v>
      </c>
    </row>
    <row r="19215" spans="1:4">
      <c r="A19215" s="371">
        <v>2209</v>
      </c>
      <c r="B19215" s="371">
        <v>2179</v>
      </c>
      <c r="C19215" s="375" t="s">
        <v>19839</v>
      </c>
      <c r="D19215" s="377">
        <v>0</v>
      </c>
    </row>
    <row r="19216" spans="1:4">
      <c r="A19216" s="371">
        <v>2210</v>
      </c>
      <c r="B19216" s="371">
        <v>2179</v>
      </c>
      <c r="C19216" s="375" t="s">
        <v>19840</v>
      </c>
      <c r="D19216" s="377">
        <v>0</v>
      </c>
    </row>
    <row r="19217" spans="1:4">
      <c r="A19217" s="371">
        <v>2211</v>
      </c>
      <c r="B19217" s="371">
        <v>2179</v>
      </c>
      <c r="C19217" s="375" t="s">
        <v>19841</v>
      </c>
      <c r="D19217" s="377">
        <v>0</v>
      </c>
    </row>
    <row r="19218" spans="1:4">
      <c r="A19218" s="371">
        <v>2212</v>
      </c>
      <c r="B19218" s="371">
        <v>2179</v>
      </c>
      <c r="C19218" s="375" t="s">
        <v>19842</v>
      </c>
      <c r="D19218" s="377">
        <v>0</v>
      </c>
    </row>
    <row r="19219" spans="1:4">
      <c r="A19219" s="371">
        <v>2213</v>
      </c>
      <c r="B19219" s="371">
        <v>2179</v>
      </c>
      <c r="C19219" s="375" t="s">
        <v>19843</v>
      </c>
      <c r="D19219" s="377">
        <v>0</v>
      </c>
    </row>
    <row r="19220" spans="1:4">
      <c r="A19220" s="371">
        <v>2214</v>
      </c>
      <c r="B19220" s="371">
        <v>2179</v>
      </c>
      <c r="C19220" s="375" t="s">
        <v>19844</v>
      </c>
      <c r="D19220" s="377">
        <v>0</v>
      </c>
    </row>
    <row r="19221" spans="1:4">
      <c r="A19221" s="371">
        <v>2215</v>
      </c>
      <c r="B19221" s="371">
        <v>2179</v>
      </c>
      <c r="C19221" s="375" t="s">
        <v>19845</v>
      </c>
      <c r="D19221" s="377">
        <v>0</v>
      </c>
    </row>
    <row r="19222" spans="1:4">
      <c r="A19222" s="371">
        <v>2312</v>
      </c>
      <c r="B19222" s="371">
        <v>2179</v>
      </c>
      <c r="C19222" s="375" t="s">
        <v>19846</v>
      </c>
      <c r="D19222" s="377">
        <v>0</v>
      </c>
    </row>
    <row r="19223" spans="1:4">
      <c r="A19223" s="371">
        <v>2317</v>
      </c>
      <c r="B19223" s="371">
        <v>2179</v>
      </c>
      <c r="C19223" s="375" t="s">
        <v>19847</v>
      </c>
      <c r="D19223" s="377">
        <v>1</v>
      </c>
    </row>
    <row r="19224" spans="1:4">
      <c r="A19224" s="371">
        <v>2322</v>
      </c>
      <c r="B19224" s="371">
        <v>2179</v>
      </c>
      <c r="C19224" s="375" t="s">
        <v>19848</v>
      </c>
      <c r="D19224" s="377">
        <v>1</v>
      </c>
    </row>
    <row r="19225" spans="1:4">
      <c r="A19225" s="371">
        <v>2323</v>
      </c>
      <c r="B19225" s="371">
        <v>2179</v>
      </c>
      <c r="C19225" s="375" t="s">
        <v>19849</v>
      </c>
      <c r="D19225" s="377">
        <v>0</v>
      </c>
    </row>
    <row r="19226" spans="1:4">
      <c r="A19226" s="371">
        <v>2324</v>
      </c>
      <c r="B19226" s="371">
        <v>2179</v>
      </c>
      <c r="C19226" s="375" t="s">
        <v>19850</v>
      </c>
      <c r="D19226" s="377">
        <v>0</v>
      </c>
    </row>
    <row r="19227" spans="1:4">
      <c r="A19227" s="371">
        <v>2326</v>
      </c>
      <c r="B19227" s="371">
        <v>2179</v>
      </c>
      <c r="C19227" s="375" t="s">
        <v>19851</v>
      </c>
      <c r="D19227" s="377">
        <v>2</v>
      </c>
    </row>
    <row r="19228" spans="1:4">
      <c r="A19228" s="371">
        <v>2328</v>
      </c>
      <c r="B19228" s="371">
        <v>2179</v>
      </c>
      <c r="C19228" s="375" t="s">
        <v>19852</v>
      </c>
      <c r="D19228" s="377">
        <v>0</v>
      </c>
    </row>
    <row r="19229" spans="1:4">
      <c r="A19229" s="371">
        <v>2330</v>
      </c>
      <c r="B19229" s="371">
        <v>2179</v>
      </c>
      <c r="C19229" s="375" t="s">
        <v>19853</v>
      </c>
      <c r="D19229" s="377">
        <v>1</v>
      </c>
    </row>
    <row r="19230" spans="1:4">
      <c r="A19230" s="371">
        <v>2338</v>
      </c>
      <c r="B19230" s="371">
        <v>2179</v>
      </c>
      <c r="C19230" s="375" t="s">
        <v>19854</v>
      </c>
      <c r="D19230" s="377">
        <v>1</v>
      </c>
    </row>
    <row r="19231" spans="1:4">
      <c r="A19231" s="371">
        <v>2341</v>
      </c>
      <c r="B19231" s="371">
        <v>2179</v>
      </c>
      <c r="C19231" s="375" t="s">
        <v>19855</v>
      </c>
      <c r="D19231" s="377">
        <v>1</v>
      </c>
    </row>
    <row r="19232" spans="1:4">
      <c r="A19232" s="371">
        <v>2342</v>
      </c>
      <c r="B19232" s="371">
        <v>2179</v>
      </c>
      <c r="C19232" s="375" t="s">
        <v>19856</v>
      </c>
      <c r="D19232" s="377">
        <v>0</v>
      </c>
    </row>
    <row r="19233" spans="1:4">
      <c r="A19233" s="371">
        <v>2343</v>
      </c>
      <c r="B19233" s="371">
        <v>2179</v>
      </c>
      <c r="C19233" s="375" t="s">
        <v>19857</v>
      </c>
      <c r="D19233" s="377">
        <v>1</v>
      </c>
    </row>
    <row r="19234" spans="1:4">
      <c r="A19234" s="371">
        <v>2345</v>
      </c>
      <c r="B19234" s="371">
        <v>2179</v>
      </c>
      <c r="C19234" s="375" t="s">
        <v>19858</v>
      </c>
      <c r="D19234" s="377">
        <v>1</v>
      </c>
    </row>
    <row r="19235" spans="1:4">
      <c r="A19235" s="371">
        <v>2346</v>
      </c>
      <c r="B19235" s="371">
        <v>2179</v>
      </c>
      <c r="C19235" s="375" t="s">
        <v>19859</v>
      </c>
      <c r="D19235" s="377">
        <v>0</v>
      </c>
    </row>
    <row r="19236" spans="1:4">
      <c r="A19236" s="371">
        <v>2347</v>
      </c>
      <c r="B19236" s="371">
        <v>2179</v>
      </c>
      <c r="C19236" s="375" t="s">
        <v>19860</v>
      </c>
      <c r="D19236" s="377">
        <v>0</v>
      </c>
    </row>
    <row r="19237" spans="1:4">
      <c r="A19237" s="371">
        <v>3102</v>
      </c>
      <c r="B19237" s="371">
        <v>2179</v>
      </c>
      <c r="C19237" s="375" t="s">
        <v>19861</v>
      </c>
      <c r="D19237" s="377">
        <v>0</v>
      </c>
    </row>
    <row r="19238" spans="1:4">
      <c r="A19238" s="371">
        <v>3103</v>
      </c>
      <c r="B19238" s="371">
        <v>2179</v>
      </c>
      <c r="C19238" s="375" t="s">
        <v>19862</v>
      </c>
      <c r="D19238" s="377">
        <v>0</v>
      </c>
    </row>
    <row r="19239" spans="1:4">
      <c r="A19239" s="371">
        <v>3104</v>
      </c>
      <c r="B19239" s="371">
        <v>2179</v>
      </c>
      <c r="C19239" s="375" t="s">
        <v>19863</v>
      </c>
      <c r="D19239" s="377">
        <v>0</v>
      </c>
    </row>
    <row r="19240" spans="1:4">
      <c r="A19240" s="371">
        <v>3105</v>
      </c>
      <c r="B19240" s="371">
        <v>2179</v>
      </c>
      <c r="C19240" s="375" t="s">
        <v>19864</v>
      </c>
      <c r="D19240" s="377">
        <v>0</v>
      </c>
    </row>
    <row r="19241" spans="1:4">
      <c r="A19241" s="371">
        <v>3108</v>
      </c>
      <c r="B19241" s="371">
        <v>2179</v>
      </c>
      <c r="C19241" s="375" t="s">
        <v>19865</v>
      </c>
      <c r="D19241" s="377">
        <v>0</v>
      </c>
    </row>
    <row r="19242" spans="1:4">
      <c r="A19242" s="371">
        <v>3109</v>
      </c>
      <c r="B19242" s="371">
        <v>2179</v>
      </c>
      <c r="C19242" s="375" t="s">
        <v>19866</v>
      </c>
      <c r="D19242" s="377">
        <v>0</v>
      </c>
    </row>
    <row r="19243" spans="1:4">
      <c r="A19243" s="371">
        <v>3115</v>
      </c>
      <c r="B19243" s="371">
        <v>2179</v>
      </c>
      <c r="C19243" s="375" t="s">
        <v>19867</v>
      </c>
      <c r="D19243" s="377">
        <v>0</v>
      </c>
    </row>
    <row r="19244" spans="1:4">
      <c r="A19244" s="371">
        <v>3116</v>
      </c>
      <c r="B19244" s="371">
        <v>2179</v>
      </c>
      <c r="C19244" s="375" t="s">
        <v>19868</v>
      </c>
      <c r="D19244" s="377">
        <v>0</v>
      </c>
    </row>
    <row r="19245" spans="1:4">
      <c r="A19245" s="371">
        <v>3120</v>
      </c>
      <c r="B19245" s="371">
        <v>2179</v>
      </c>
      <c r="C19245" s="375" t="s">
        <v>19869</v>
      </c>
      <c r="D19245" s="377">
        <v>0</v>
      </c>
    </row>
    <row r="19246" spans="1:4">
      <c r="A19246" s="371">
        <v>3121</v>
      </c>
      <c r="B19246" s="371">
        <v>2179</v>
      </c>
      <c r="C19246" s="375" t="s">
        <v>19870</v>
      </c>
      <c r="D19246" s="377">
        <v>0</v>
      </c>
    </row>
    <row r="19247" spans="1:4">
      <c r="A19247" s="371">
        <v>3141</v>
      </c>
      <c r="B19247" s="371">
        <v>2179</v>
      </c>
      <c r="C19247" s="375" t="s">
        <v>19871</v>
      </c>
      <c r="D19247" s="377">
        <v>0</v>
      </c>
    </row>
    <row r="19248" spans="1:4">
      <c r="A19248" s="371">
        <v>3145</v>
      </c>
      <c r="B19248" s="371">
        <v>2179</v>
      </c>
      <c r="C19248" s="375" t="s">
        <v>19872</v>
      </c>
      <c r="D19248" s="377">
        <v>0</v>
      </c>
    </row>
    <row r="19249" spans="1:4">
      <c r="A19249" s="371">
        <v>3146</v>
      </c>
      <c r="B19249" s="371">
        <v>2179</v>
      </c>
      <c r="C19249" s="375" t="s">
        <v>19873</v>
      </c>
      <c r="D19249" s="377">
        <v>0</v>
      </c>
    </row>
    <row r="19250" spans="1:4">
      <c r="A19250" s="371">
        <v>3147</v>
      </c>
      <c r="B19250" s="371">
        <v>2179</v>
      </c>
      <c r="C19250" s="375" t="s">
        <v>19874</v>
      </c>
      <c r="D19250" s="377">
        <v>0</v>
      </c>
    </row>
    <row r="19251" spans="1:4">
      <c r="A19251" s="371">
        <v>3181</v>
      </c>
      <c r="B19251" s="371">
        <v>2179</v>
      </c>
      <c r="C19251" s="375" t="s">
        <v>19875</v>
      </c>
      <c r="D19251" s="377">
        <v>0</v>
      </c>
    </row>
    <row r="19252" spans="1:4">
      <c r="A19252" s="371">
        <v>3199</v>
      </c>
      <c r="B19252" s="371">
        <v>2179</v>
      </c>
      <c r="C19252" s="375" t="s">
        <v>19876</v>
      </c>
      <c r="D19252" s="377">
        <v>0</v>
      </c>
    </row>
    <row r="19253" spans="1:4">
      <c r="A19253" s="371">
        <v>4109</v>
      </c>
      <c r="B19253" s="371">
        <v>2179</v>
      </c>
      <c r="C19253" s="375" t="s">
        <v>19877</v>
      </c>
      <c r="D19253" s="377">
        <v>0</v>
      </c>
    </row>
    <row r="19254" spans="1:4">
      <c r="A19254" s="371">
        <v>4111</v>
      </c>
      <c r="B19254" s="371">
        <v>2179</v>
      </c>
      <c r="C19254" s="375" t="s">
        <v>19878</v>
      </c>
      <c r="D19254" s="377">
        <v>0</v>
      </c>
    </row>
    <row r="19255" spans="1:4">
      <c r="A19255" s="371">
        <v>4112</v>
      </c>
      <c r="B19255" s="371">
        <v>2179</v>
      </c>
      <c r="C19255" s="375" t="s">
        <v>19879</v>
      </c>
      <c r="D19255" s="377">
        <v>0</v>
      </c>
    </row>
    <row r="19256" spans="1:4">
      <c r="A19256" s="371">
        <v>4116</v>
      </c>
      <c r="B19256" s="371">
        <v>2179</v>
      </c>
      <c r="C19256" s="375" t="s">
        <v>19880</v>
      </c>
      <c r="D19256" s="377">
        <v>0</v>
      </c>
    </row>
    <row r="19257" spans="1:4">
      <c r="A19257" s="371">
        <v>4117</v>
      </c>
      <c r="B19257" s="371">
        <v>2179</v>
      </c>
      <c r="C19257" s="375" t="s">
        <v>19881</v>
      </c>
      <c r="D19257" s="377">
        <v>0</v>
      </c>
    </row>
    <row r="19258" spans="1:4">
      <c r="A19258" s="371">
        <v>4121</v>
      </c>
      <c r="B19258" s="371">
        <v>2179</v>
      </c>
      <c r="C19258" s="375" t="s">
        <v>19882</v>
      </c>
      <c r="D19258" s="377">
        <v>0</v>
      </c>
    </row>
    <row r="19259" spans="1:4">
      <c r="A19259" s="371">
        <v>4123</v>
      </c>
      <c r="B19259" s="371">
        <v>2179</v>
      </c>
      <c r="C19259" s="375" t="s">
        <v>19883</v>
      </c>
      <c r="D19259" s="377">
        <v>0</v>
      </c>
    </row>
    <row r="19260" spans="1:4">
      <c r="A19260" s="371">
        <v>4124</v>
      </c>
      <c r="B19260" s="371">
        <v>2179</v>
      </c>
      <c r="C19260" s="375" t="s">
        <v>19884</v>
      </c>
      <c r="D19260" s="377">
        <v>0</v>
      </c>
    </row>
    <row r="19261" spans="1:4">
      <c r="A19261" s="371">
        <v>4126</v>
      </c>
      <c r="B19261" s="371">
        <v>2179</v>
      </c>
      <c r="C19261" s="375" t="s">
        <v>19885</v>
      </c>
      <c r="D19261" s="377">
        <v>0</v>
      </c>
    </row>
    <row r="19262" spans="1:4">
      <c r="A19262" s="371">
        <v>4130</v>
      </c>
      <c r="B19262" s="371">
        <v>2179</v>
      </c>
      <c r="C19262" s="375" t="s">
        <v>19886</v>
      </c>
      <c r="D19262" s="377">
        <v>0</v>
      </c>
    </row>
    <row r="19263" spans="1:4">
      <c r="A19263" s="371">
        <v>4131</v>
      </c>
      <c r="B19263" s="371">
        <v>2179</v>
      </c>
      <c r="C19263" s="375" t="s">
        <v>19887</v>
      </c>
      <c r="D19263" s="377">
        <v>0</v>
      </c>
    </row>
    <row r="19264" spans="1:4">
      <c r="A19264" s="371">
        <v>4132</v>
      </c>
      <c r="B19264" s="371">
        <v>2179</v>
      </c>
      <c r="C19264" s="375" t="s">
        <v>19888</v>
      </c>
      <c r="D19264" s="377">
        <v>0</v>
      </c>
    </row>
    <row r="19265" spans="1:4">
      <c r="A19265" s="371">
        <v>4140</v>
      </c>
      <c r="B19265" s="371">
        <v>2179</v>
      </c>
      <c r="C19265" s="375" t="s">
        <v>19889</v>
      </c>
      <c r="D19265" s="377">
        <v>0</v>
      </c>
    </row>
    <row r="19266" spans="1:4">
      <c r="A19266" s="371">
        <v>4170</v>
      </c>
      <c r="B19266" s="371">
        <v>2179</v>
      </c>
      <c r="C19266" s="375" t="s">
        <v>19890</v>
      </c>
      <c r="D19266" s="377">
        <v>0</v>
      </c>
    </row>
    <row r="19267" spans="1:4">
      <c r="A19267" s="371">
        <v>4173</v>
      </c>
      <c r="B19267" s="371">
        <v>2179</v>
      </c>
      <c r="C19267" s="375" t="s">
        <v>19891</v>
      </c>
      <c r="D19267" s="377">
        <v>0</v>
      </c>
    </row>
    <row r="19268" spans="1:4">
      <c r="A19268" s="371">
        <v>4179</v>
      </c>
      <c r="B19268" s="371">
        <v>2179</v>
      </c>
      <c r="C19268" s="375" t="s">
        <v>19892</v>
      </c>
      <c r="D19268" s="377">
        <v>0</v>
      </c>
    </row>
    <row r="19269" spans="1:4">
      <c r="A19269" s="371">
        <v>4180</v>
      </c>
      <c r="B19269" s="371">
        <v>2179</v>
      </c>
      <c r="C19269" s="375" t="s">
        <v>19893</v>
      </c>
      <c r="D19269" s="377">
        <v>0</v>
      </c>
    </row>
    <row r="19270" spans="1:4">
      <c r="A19270" s="371">
        <v>4181</v>
      </c>
      <c r="B19270" s="371">
        <v>2179</v>
      </c>
      <c r="C19270" s="375" t="s">
        <v>19894</v>
      </c>
      <c r="D19270" s="377">
        <v>0</v>
      </c>
    </row>
    <row r="19271" spans="1:4">
      <c r="A19271" s="371">
        <v>4190</v>
      </c>
      <c r="B19271" s="371">
        <v>2179</v>
      </c>
      <c r="C19271" s="375" t="s">
        <v>19895</v>
      </c>
      <c r="D19271" s="377">
        <v>0</v>
      </c>
    </row>
    <row r="19272" spans="1:4">
      <c r="A19272" s="371">
        <v>4191</v>
      </c>
      <c r="B19272" s="371">
        <v>2179</v>
      </c>
      <c r="C19272" s="375" t="s">
        <v>19896</v>
      </c>
      <c r="D19272" s="377">
        <v>0</v>
      </c>
    </row>
    <row r="19273" spans="1:4">
      <c r="A19273" s="371">
        <v>4192</v>
      </c>
      <c r="B19273" s="371">
        <v>2179</v>
      </c>
      <c r="C19273" s="375" t="s">
        <v>19897</v>
      </c>
      <c r="D19273" s="377">
        <v>0</v>
      </c>
    </row>
    <row r="19274" spans="1:4">
      <c r="A19274" s="371">
        <v>4196</v>
      </c>
      <c r="B19274" s="371">
        <v>2179</v>
      </c>
      <c r="C19274" s="375" t="s">
        <v>19898</v>
      </c>
      <c r="D19274" s="377">
        <v>0</v>
      </c>
    </row>
    <row r="19275" spans="1:4">
      <c r="A19275" s="371">
        <v>4199</v>
      </c>
      <c r="B19275" s="371">
        <v>2179</v>
      </c>
      <c r="C19275" s="375" t="s">
        <v>19899</v>
      </c>
      <c r="D19275" s="377">
        <v>0</v>
      </c>
    </row>
    <row r="19276" spans="1:4">
      <c r="A19276" s="371">
        <v>5002</v>
      </c>
      <c r="B19276" s="371">
        <v>2179</v>
      </c>
      <c r="C19276" s="375" t="s">
        <v>19900</v>
      </c>
      <c r="D19276" s="377">
        <v>0</v>
      </c>
    </row>
    <row r="19277" spans="1:4">
      <c r="A19277" s="371">
        <v>5003</v>
      </c>
      <c r="B19277" s="371">
        <v>2179</v>
      </c>
      <c r="C19277" s="375" t="s">
        <v>19901</v>
      </c>
      <c r="D19277" s="377">
        <v>0</v>
      </c>
    </row>
    <row r="19278" spans="1:4">
      <c r="A19278" s="371">
        <v>5008</v>
      </c>
      <c r="B19278" s="371">
        <v>2179</v>
      </c>
      <c r="C19278" s="375" t="s">
        <v>19902</v>
      </c>
      <c r="D19278" s="377">
        <v>0</v>
      </c>
    </row>
    <row r="19279" spans="1:4">
      <c r="A19279" s="371">
        <v>6002</v>
      </c>
      <c r="B19279" s="371">
        <v>2179</v>
      </c>
      <c r="C19279" s="375" t="s">
        <v>19903</v>
      </c>
      <c r="D19279" s="377">
        <v>0</v>
      </c>
    </row>
    <row r="19280" spans="1:4">
      <c r="A19280" s="371">
        <v>6022</v>
      </c>
      <c r="B19280" s="371">
        <v>2179</v>
      </c>
      <c r="C19280" s="375" t="s">
        <v>19904</v>
      </c>
      <c r="D19280" s="377">
        <v>0</v>
      </c>
    </row>
    <row r="19281" spans="1:4">
      <c r="A19281" s="371">
        <v>6034</v>
      </c>
      <c r="B19281" s="371">
        <v>2179</v>
      </c>
      <c r="C19281" s="375" t="s">
        <v>19905</v>
      </c>
      <c r="D19281" s="377">
        <v>0</v>
      </c>
    </row>
    <row r="19282" spans="1:4">
      <c r="A19282" s="371">
        <v>6042</v>
      </c>
      <c r="B19282" s="371">
        <v>2179</v>
      </c>
      <c r="C19282" s="375" t="s">
        <v>19906</v>
      </c>
      <c r="D19282" s="377">
        <v>0</v>
      </c>
    </row>
    <row r="19283" spans="1:4">
      <c r="A19283" s="371">
        <v>6082</v>
      </c>
      <c r="B19283" s="371">
        <v>2179</v>
      </c>
      <c r="C19283" s="375" t="s">
        <v>19907</v>
      </c>
      <c r="D19283" s="377">
        <v>0</v>
      </c>
    </row>
    <row r="19284" spans="1:4">
      <c r="A19284" s="371">
        <v>1099</v>
      </c>
      <c r="B19284" s="371">
        <v>2180</v>
      </c>
      <c r="C19284" s="375" t="s">
        <v>19908</v>
      </c>
      <c r="D19284" s="377">
        <v>2</v>
      </c>
    </row>
    <row r="19285" spans="1:4">
      <c r="A19285" s="371">
        <v>1100</v>
      </c>
      <c r="B19285" s="371">
        <v>2180</v>
      </c>
      <c r="C19285" s="375" t="s">
        <v>19909</v>
      </c>
      <c r="D19285" s="377">
        <v>0</v>
      </c>
    </row>
    <row r="19286" spans="1:4">
      <c r="A19286" s="371">
        <v>1101</v>
      </c>
      <c r="B19286" s="371">
        <v>2180</v>
      </c>
      <c r="C19286" s="375" t="s">
        <v>19910</v>
      </c>
      <c r="D19286" s="377">
        <v>2</v>
      </c>
    </row>
    <row r="19287" spans="1:4">
      <c r="A19287" s="371">
        <v>1102</v>
      </c>
      <c r="B19287" s="371">
        <v>2180</v>
      </c>
      <c r="C19287" s="375" t="s">
        <v>19911</v>
      </c>
      <c r="D19287" s="377">
        <v>0</v>
      </c>
    </row>
    <row r="19288" spans="1:4">
      <c r="A19288" s="371">
        <v>1103</v>
      </c>
      <c r="B19288" s="371">
        <v>2180</v>
      </c>
      <c r="C19288" s="375" t="s">
        <v>19912</v>
      </c>
      <c r="D19288" s="377">
        <v>2</v>
      </c>
    </row>
    <row r="19289" spans="1:4">
      <c r="A19289" s="371">
        <v>1104</v>
      </c>
      <c r="B19289" s="371">
        <v>2180</v>
      </c>
      <c r="C19289" s="375" t="s">
        <v>19913</v>
      </c>
      <c r="D19289" s="377">
        <v>0</v>
      </c>
    </row>
    <row r="19290" spans="1:4">
      <c r="A19290" s="371">
        <v>1105</v>
      </c>
      <c r="B19290" s="371">
        <v>2180</v>
      </c>
      <c r="C19290" s="375" t="s">
        <v>19914</v>
      </c>
      <c r="D19290" s="377">
        <v>0</v>
      </c>
    </row>
    <row r="19291" spans="1:4">
      <c r="A19291" s="371">
        <v>1106</v>
      </c>
      <c r="B19291" s="371">
        <v>2180</v>
      </c>
      <c r="C19291" s="375" t="s">
        <v>19915</v>
      </c>
      <c r="D19291" s="377">
        <v>0</v>
      </c>
    </row>
    <row r="19292" spans="1:4">
      <c r="A19292" s="371">
        <v>1107</v>
      </c>
      <c r="B19292" s="371">
        <v>2180</v>
      </c>
      <c r="C19292" s="375" t="s">
        <v>19916</v>
      </c>
      <c r="D19292" s="377">
        <v>2</v>
      </c>
    </row>
    <row r="19293" spans="1:4">
      <c r="A19293" s="371">
        <v>1109</v>
      </c>
      <c r="B19293" s="371">
        <v>2180</v>
      </c>
      <c r="C19293" s="375" t="s">
        <v>19917</v>
      </c>
      <c r="D19293" s="377">
        <v>0</v>
      </c>
    </row>
    <row r="19294" spans="1:4">
      <c r="A19294" s="371">
        <v>1113</v>
      </c>
      <c r="B19294" s="371">
        <v>2180</v>
      </c>
      <c r="C19294" s="375" t="s">
        <v>19918</v>
      </c>
      <c r="D19294" s="377">
        <v>0</v>
      </c>
    </row>
    <row r="19295" spans="1:4">
      <c r="A19295" s="371">
        <v>1114</v>
      </c>
      <c r="B19295" s="371">
        <v>2180</v>
      </c>
      <c r="C19295" s="375" t="s">
        <v>19919</v>
      </c>
      <c r="D19295" s="377">
        <v>2</v>
      </c>
    </row>
    <row r="19296" spans="1:4">
      <c r="A19296" s="371">
        <v>1115</v>
      </c>
      <c r="B19296" s="371">
        <v>2180</v>
      </c>
      <c r="C19296" s="375" t="s">
        <v>19920</v>
      </c>
      <c r="D19296" s="377">
        <v>0</v>
      </c>
    </row>
    <row r="19297" spans="1:4">
      <c r="A19297" s="371">
        <v>1120</v>
      </c>
      <c r="B19297" s="371">
        <v>2180</v>
      </c>
      <c r="C19297" s="375" t="s">
        <v>19921</v>
      </c>
      <c r="D19297" s="377">
        <v>2</v>
      </c>
    </row>
    <row r="19298" spans="1:4">
      <c r="A19298" s="371">
        <v>1121</v>
      </c>
      <c r="B19298" s="371">
        <v>2180</v>
      </c>
      <c r="C19298" s="375" t="s">
        <v>19922</v>
      </c>
      <c r="D19298" s="377">
        <v>2</v>
      </c>
    </row>
    <row r="19299" spans="1:4">
      <c r="A19299" s="371">
        <v>1123</v>
      </c>
      <c r="B19299" s="371">
        <v>2180</v>
      </c>
      <c r="C19299" s="375" t="s">
        <v>19923</v>
      </c>
      <c r="D19299" s="377">
        <v>0</v>
      </c>
    </row>
    <row r="19300" spans="1:4">
      <c r="A19300" s="371">
        <v>1124</v>
      </c>
      <c r="B19300" s="371">
        <v>2180</v>
      </c>
      <c r="C19300" s="375" t="s">
        <v>19924</v>
      </c>
      <c r="D19300" s="377">
        <v>2</v>
      </c>
    </row>
    <row r="19301" spans="1:4">
      <c r="A19301" s="371">
        <v>1125</v>
      </c>
      <c r="B19301" s="371">
        <v>2180</v>
      </c>
      <c r="C19301" s="375" t="s">
        <v>19925</v>
      </c>
      <c r="D19301" s="377">
        <v>2</v>
      </c>
    </row>
    <row r="19302" spans="1:4">
      <c r="A19302" s="371">
        <v>1126</v>
      </c>
      <c r="B19302" s="371">
        <v>2180</v>
      </c>
      <c r="C19302" s="375" t="s">
        <v>19926</v>
      </c>
      <c r="D19302" s="377">
        <v>2</v>
      </c>
    </row>
    <row r="19303" spans="1:4">
      <c r="A19303" s="371">
        <v>1127</v>
      </c>
      <c r="B19303" s="371">
        <v>2180</v>
      </c>
      <c r="C19303" s="375" t="s">
        <v>19927</v>
      </c>
      <c r="D19303" s="377">
        <v>0</v>
      </c>
    </row>
    <row r="19304" spans="1:4">
      <c r="A19304" s="371">
        <v>1128</v>
      </c>
      <c r="B19304" s="371">
        <v>2180</v>
      </c>
      <c r="C19304" s="375" t="s">
        <v>19928</v>
      </c>
      <c r="D19304" s="377">
        <v>2</v>
      </c>
    </row>
    <row r="19305" spans="1:4">
      <c r="A19305" s="371">
        <v>1129</v>
      </c>
      <c r="B19305" s="371">
        <v>2180</v>
      </c>
      <c r="C19305" s="375" t="s">
        <v>19929</v>
      </c>
      <c r="D19305" s="377">
        <v>0</v>
      </c>
    </row>
    <row r="19306" spans="1:4">
      <c r="A19306" s="371">
        <v>1130</v>
      </c>
      <c r="B19306" s="371">
        <v>2180</v>
      </c>
      <c r="C19306" s="375" t="s">
        <v>19930</v>
      </c>
      <c r="D19306" s="377">
        <v>1</v>
      </c>
    </row>
    <row r="19307" spans="1:4">
      <c r="A19307" s="371">
        <v>1131</v>
      </c>
      <c r="B19307" s="371">
        <v>2180</v>
      </c>
      <c r="C19307" s="375" t="s">
        <v>19931</v>
      </c>
      <c r="D19307" s="377">
        <v>2</v>
      </c>
    </row>
    <row r="19308" spans="1:4">
      <c r="A19308" s="371">
        <v>1132</v>
      </c>
      <c r="B19308" s="371">
        <v>2180</v>
      </c>
      <c r="C19308" s="375" t="s">
        <v>19932</v>
      </c>
      <c r="D19308" s="377">
        <v>1</v>
      </c>
    </row>
    <row r="19309" spans="1:4">
      <c r="A19309" s="371">
        <v>1137</v>
      </c>
      <c r="B19309" s="371">
        <v>2180</v>
      </c>
      <c r="C19309" s="375" t="s">
        <v>19933</v>
      </c>
      <c r="D19309" s="377">
        <v>0</v>
      </c>
    </row>
    <row r="19310" spans="1:4">
      <c r="A19310" s="371">
        <v>1151</v>
      </c>
      <c r="B19310" s="371">
        <v>2180</v>
      </c>
      <c r="C19310" s="375" t="s">
        <v>19934</v>
      </c>
      <c r="D19310" s="377">
        <v>2</v>
      </c>
    </row>
    <row r="19311" spans="1:4">
      <c r="A19311" s="371">
        <v>1152</v>
      </c>
      <c r="B19311" s="371">
        <v>2180</v>
      </c>
      <c r="C19311" s="375" t="s">
        <v>19935</v>
      </c>
      <c r="D19311" s="377">
        <v>2</v>
      </c>
    </row>
    <row r="19312" spans="1:4">
      <c r="A19312" s="371">
        <v>1153</v>
      </c>
      <c r="B19312" s="371">
        <v>2180</v>
      </c>
      <c r="C19312" s="375" t="s">
        <v>19936</v>
      </c>
      <c r="D19312" s="377">
        <v>0</v>
      </c>
    </row>
    <row r="19313" spans="1:4">
      <c r="A19313" s="371">
        <v>1157</v>
      </c>
      <c r="B19313" s="371">
        <v>2180</v>
      </c>
      <c r="C19313" s="375" t="s">
        <v>19937</v>
      </c>
      <c r="D19313" s="377">
        <v>1</v>
      </c>
    </row>
    <row r="19314" spans="1:4">
      <c r="A19314" s="371">
        <v>1175</v>
      </c>
      <c r="B19314" s="371">
        <v>2180</v>
      </c>
      <c r="C19314" s="375" t="s">
        <v>19938</v>
      </c>
      <c r="D19314" s="377">
        <v>2</v>
      </c>
    </row>
    <row r="19315" spans="1:4">
      <c r="A19315" s="371">
        <v>1181</v>
      </c>
      <c r="B19315" s="371">
        <v>2180</v>
      </c>
      <c r="C19315" s="375" t="s">
        <v>19939</v>
      </c>
      <c r="D19315" s="377">
        <v>0</v>
      </c>
    </row>
    <row r="19316" spans="1:4">
      <c r="A19316" s="371">
        <v>1183</v>
      </c>
      <c r="B19316" s="371">
        <v>2180</v>
      </c>
      <c r="C19316" s="375" t="s">
        <v>19940</v>
      </c>
      <c r="D19316" s="377">
        <v>0</v>
      </c>
    </row>
    <row r="19317" spans="1:4">
      <c r="A19317" s="371">
        <v>1185</v>
      </c>
      <c r="B19317" s="371">
        <v>2180</v>
      </c>
      <c r="C19317" s="375" t="s">
        <v>19941</v>
      </c>
      <c r="D19317" s="377">
        <v>0</v>
      </c>
    </row>
    <row r="19318" spans="1:4">
      <c r="A19318" s="371">
        <v>1186</v>
      </c>
      <c r="B19318" s="371">
        <v>2180</v>
      </c>
      <c r="C19318" s="375" t="s">
        <v>19942</v>
      </c>
      <c r="D19318" s="377">
        <v>0</v>
      </c>
    </row>
    <row r="19319" spans="1:4">
      <c r="A19319" s="371">
        <v>1187</v>
      </c>
      <c r="B19319" s="371">
        <v>2180</v>
      </c>
      <c r="C19319" s="375" t="s">
        <v>19943</v>
      </c>
      <c r="D19319" s="377">
        <v>0</v>
      </c>
    </row>
    <row r="19320" spans="1:4">
      <c r="A19320" s="371">
        <v>1188</v>
      </c>
      <c r="B19320" s="371">
        <v>2180</v>
      </c>
      <c r="C19320" s="375" t="s">
        <v>19944</v>
      </c>
      <c r="D19320" s="377">
        <v>0</v>
      </c>
    </row>
    <row r="19321" spans="1:4">
      <c r="A19321" s="371">
        <v>1189</v>
      </c>
      <c r="B19321" s="371">
        <v>2180</v>
      </c>
      <c r="C19321" s="375" t="s">
        <v>19945</v>
      </c>
      <c r="D19321" s="377">
        <v>2</v>
      </c>
    </row>
    <row r="19322" spans="1:4">
      <c r="A19322" s="371">
        <v>1190</v>
      </c>
      <c r="B19322" s="371">
        <v>2180</v>
      </c>
      <c r="C19322" s="375" t="s">
        <v>19946</v>
      </c>
      <c r="D19322" s="377">
        <v>0</v>
      </c>
    </row>
    <row r="19323" spans="1:4">
      <c r="A19323" s="371">
        <v>1192</v>
      </c>
      <c r="B19323" s="371">
        <v>2180</v>
      </c>
      <c r="C19323" s="375" t="s">
        <v>19947</v>
      </c>
      <c r="D19323" s="377">
        <v>2</v>
      </c>
    </row>
    <row r="19324" spans="1:4">
      <c r="A19324" s="371">
        <v>1193</v>
      </c>
      <c r="B19324" s="371">
        <v>2180</v>
      </c>
      <c r="C19324" s="375" t="s">
        <v>19948</v>
      </c>
      <c r="D19324" s="377">
        <v>2</v>
      </c>
    </row>
    <row r="19325" spans="1:4">
      <c r="A19325" s="371">
        <v>1194</v>
      </c>
      <c r="B19325" s="371">
        <v>2180</v>
      </c>
      <c r="C19325" s="375" t="s">
        <v>19949</v>
      </c>
      <c r="D19325" s="377">
        <v>0</v>
      </c>
    </row>
    <row r="19326" spans="1:4">
      <c r="A19326" s="371">
        <v>1199</v>
      </c>
      <c r="B19326" s="371">
        <v>2180</v>
      </c>
      <c r="C19326" s="375" t="s">
        <v>19950</v>
      </c>
      <c r="D19326" s="377">
        <v>0</v>
      </c>
    </row>
    <row r="19327" spans="1:4">
      <c r="A19327" s="371">
        <v>1201</v>
      </c>
      <c r="B19327" s="371">
        <v>2180</v>
      </c>
      <c r="C19327" s="375" t="s">
        <v>19951</v>
      </c>
      <c r="D19327" s="377">
        <v>0</v>
      </c>
    </row>
    <row r="19328" spans="1:4">
      <c r="A19328" s="371">
        <v>1203</v>
      </c>
      <c r="B19328" s="371">
        <v>2180</v>
      </c>
      <c r="C19328" s="375" t="s">
        <v>19952</v>
      </c>
      <c r="D19328" s="377">
        <v>0</v>
      </c>
    </row>
    <row r="19329" spans="1:4">
      <c r="A19329" s="371">
        <v>1206</v>
      </c>
      <c r="B19329" s="371">
        <v>2180</v>
      </c>
      <c r="C19329" s="375" t="s">
        <v>19953</v>
      </c>
      <c r="D19329" s="377">
        <v>2</v>
      </c>
    </row>
    <row r="19330" spans="1:4">
      <c r="A19330" s="371">
        <v>1210</v>
      </c>
      <c r="B19330" s="371">
        <v>2180</v>
      </c>
      <c r="C19330" s="375" t="s">
        <v>19954</v>
      </c>
      <c r="D19330" s="377">
        <v>0</v>
      </c>
    </row>
    <row r="19331" spans="1:4">
      <c r="A19331" s="371">
        <v>1256</v>
      </c>
      <c r="B19331" s="371">
        <v>2180</v>
      </c>
      <c r="C19331" s="375" t="s">
        <v>19955</v>
      </c>
      <c r="D19331" s="377">
        <v>2</v>
      </c>
    </row>
    <row r="19332" spans="1:4">
      <c r="A19332" s="371">
        <v>1257</v>
      </c>
      <c r="B19332" s="371">
        <v>2180</v>
      </c>
      <c r="C19332" s="375" t="s">
        <v>19956</v>
      </c>
      <c r="D19332" s="377">
        <v>2</v>
      </c>
    </row>
    <row r="19333" spans="1:4">
      <c r="A19333" s="371">
        <v>1260</v>
      </c>
      <c r="B19333" s="371">
        <v>2180</v>
      </c>
      <c r="C19333" s="375" t="s">
        <v>19957</v>
      </c>
      <c r="D19333" s="377">
        <v>2</v>
      </c>
    </row>
    <row r="19334" spans="1:4">
      <c r="A19334" s="371">
        <v>1261</v>
      </c>
      <c r="B19334" s="371">
        <v>2180</v>
      </c>
      <c r="C19334" s="375" t="s">
        <v>19958</v>
      </c>
      <c r="D19334" s="377">
        <v>2</v>
      </c>
    </row>
    <row r="19335" spans="1:4">
      <c r="A19335" s="371">
        <v>1262</v>
      </c>
      <c r="B19335" s="371">
        <v>2180</v>
      </c>
      <c r="C19335" s="375" t="s">
        <v>19959</v>
      </c>
      <c r="D19335" s="377">
        <v>2</v>
      </c>
    </row>
    <row r="19336" spans="1:4">
      <c r="A19336" s="371">
        <v>2095</v>
      </c>
      <c r="B19336" s="371">
        <v>2180</v>
      </c>
      <c r="C19336" s="375" t="s">
        <v>19960</v>
      </c>
      <c r="D19336" s="377">
        <v>2</v>
      </c>
    </row>
    <row r="19337" spans="1:4">
      <c r="A19337" s="371">
        <v>2096</v>
      </c>
      <c r="B19337" s="371">
        <v>2180</v>
      </c>
      <c r="C19337" s="375" t="s">
        <v>19961</v>
      </c>
      <c r="D19337" s="377">
        <v>2</v>
      </c>
    </row>
    <row r="19338" spans="1:4">
      <c r="A19338" s="371">
        <v>2100</v>
      </c>
      <c r="B19338" s="371">
        <v>2180</v>
      </c>
      <c r="C19338" s="375" t="s">
        <v>19962</v>
      </c>
      <c r="D19338" s="377">
        <v>2</v>
      </c>
    </row>
    <row r="19339" spans="1:4">
      <c r="A19339" s="371">
        <v>2102</v>
      </c>
      <c r="B19339" s="371">
        <v>2180</v>
      </c>
      <c r="C19339" s="375" t="s">
        <v>19963</v>
      </c>
      <c r="D19339" s="377">
        <v>2</v>
      </c>
    </row>
    <row r="19340" spans="1:4">
      <c r="A19340" s="371">
        <v>2103</v>
      </c>
      <c r="B19340" s="371">
        <v>2180</v>
      </c>
      <c r="C19340" s="375" t="s">
        <v>19964</v>
      </c>
      <c r="D19340" s="377">
        <v>2</v>
      </c>
    </row>
    <row r="19341" spans="1:4">
      <c r="A19341" s="371">
        <v>2104</v>
      </c>
      <c r="B19341" s="371">
        <v>2180</v>
      </c>
      <c r="C19341" s="375" t="s">
        <v>19965</v>
      </c>
      <c r="D19341" s="377">
        <v>2</v>
      </c>
    </row>
    <row r="19342" spans="1:4">
      <c r="A19342" s="371">
        <v>2105</v>
      </c>
      <c r="B19342" s="371">
        <v>2180</v>
      </c>
      <c r="C19342" s="375" t="s">
        <v>19966</v>
      </c>
      <c r="D19342" s="377">
        <v>2</v>
      </c>
    </row>
    <row r="19343" spans="1:4">
      <c r="A19343" s="371">
        <v>2108</v>
      </c>
      <c r="B19343" s="371">
        <v>2180</v>
      </c>
      <c r="C19343" s="375" t="s">
        <v>19967</v>
      </c>
      <c r="D19343" s="377">
        <v>2</v>
      </c>
    </row>
    <row r="19344" spans="1:4">
      <c r="A19344" s="371">
        <v>2109</v>
      </c>
      <c r="B19344" s="371">
        <v>2180</v>
      </c>
      <c r="C19344" s="375" t="s">
        <v>19968</v>
      </c>
      <c r="D19344" s="377">
        <v>0</v>
      </c>
    </row>
    <row r="19345" spans="1:4">
      <c r="A19345" s="371">
        <v>2110</v>
      </c>
      <c r="B19345" s="371">
        <v>2180</v>
      </c>
      <c r="C19345" s="375" t="s">
        <v>19969</v>
      </c>
      <c r="D19345" s="377">
        <v>2</v>
      </c>
    </row>
    <row r="19346" spans="1:4">
      <c r="A19346" s="371">
        <v>2111</v>
      </c>
      <c r="B19346" s="371">
        <v>2180</v>
      </c>
      <c r="C19346" s="375" t="s">
        <v>19970</v>
      </c>
      <c r="D19346" s="377">
        <v>2</v>
      </c>
    </row>
    <row r="19347" spans="1:4">
      <c r="A19347" s="371">
        <v>2112</v>
      </c>
      <c r="B19347" s="371">
        <v>2180</v>
      </c>
      <c r="C19347" s="375" t="s">
        <v>19971</v>
      </c>
      <c r="D19347" s="377">
        <v>0</v>
      </c>
    </row>
    <row r="19348" spans="1:4">
      <c r="A19348" s="371">
        <v>2113</v>
      </c>
      <c r="B19348" s="371">
        <v>2180</v>
      </c>
      <c r="C19348" s="375" t="s">
        <v>19972</v>
      </c>
      <c r="D19348" s="377">
        <v>2</v>
      </c>
    </row>
    <row r="19349" spans="1:4">
      <c r="A19349" s="371">
        <v>2115</v>
      </c>
      <c r="B19349" s="371">
        <v>2180</v>
      </c>
      <c r="C19349" s="375" t="s">
        <v>19973</v>
      </c>
      <c r="D19349" s="377">
        <v>2</v>
      </c>
    </row>
    <row r="19350" spans="1:4">
      <c r="A19350" s="371">
        <v>2116</v>
      </c>
      <c r="B19350" s="371">
        <v>2180</v>
      </c>
      <c r="C19350" s="375" t="s">
        <v>19974</v>
      </c>
      <c r="D19350" s="377">
        <v>0</v>
      </c>
    </row>
    <row r="19351" spans="1:4">
      <c r="A19351" s="371">
        <v>2117</v>
      </c>
      <c r="B19351" s="371">
        <v>2180</v>
      </c>
      <c r="C19351" s="375" t="s">
        <v>19975</v>
      </c>
      <c r="D19351" s="377">
        <v>1</v>
      </c>
    </row>
    <row r="19352" spans="1:4">
      <c r="A19352" s="371">
        <v>2121</v>
      </c>
      <c r="B19352" s="371">
        <v>2180</v>
      </c>
      <c r="C19352" s="375" t="s">
        <v>19976</v>
      </c>
      <c r="D19352" s="377">
        <v>1</v>
      </c>
    </row>
    <row r="19353" spans="1:4">
      <c r="A19353" s="371">
        <v>2122</v>
      </c>
      <c r="B19353" s="371">
        <v>2180</v>
      </c>
      <c r="C19353" s="375" t="s">
        <v>19977</v>
      </c>
      <c r="D19353" s="377">
        <v>2</v>
      </c>
    </row>
    <row r="19354" spans="1:4">
      <c r="A19354" s="371">
        <v>2123</v>
      </c>
      <c r="B19354" s="371">
        <v>2180</v>
      </c>
      <c r="C19354" s="375" t="s">
        <v>19978</v>
      </c>
      <c r="D19354" s="377">
        <v>2</v>
      </c>
    </row>
    <row r="19355" spans="1:4">
      <c r="A19355" s="371">
        <v>2125</v>
      </c>
      <c r="B19355" s="371">
        <v>2180</v>
      </c>
      <c r="C19355" s="375" t="s">
        <v>19979</v>
      </c>
      <c r="D19355" s="377">
        <v>0</v>
      </c>
    </row>
    <row r="19356" spans="1:4">
      <c r="A19356" s="371">
        <v>2130</v>
      </c>
      <c r="B19356" s="371">
        <v>2180</v>
      </c>
      <c r="C19356" s="375" t="s">
        <v>19980</v>
      </c>
      <c r="D19356" s="377">
        <v>0</v>
      </c>
    </row>
    <row r="19357" spans="1:4">
      <c r="A19357" s="371">
        <v>2132</v>
      </c>
      <c r="B19357" s="371">
        <v>2180</v>
      </c>
      <c r="C19357" s="375" t="s">
        <v>19981</v>
      </c>
      <c r="D19357" s="377">
        <v>1</v>
      </c>
    </row>
    <row r="19358" spans="1:4">
      <c r="A19358" s="371">
        <v>2133</v>
      </c>
      <c r="B19358" s="371">
        <v>2180</v>
      </c>
      <c r="C19358" s="375" t="s">
        <v>19982</v>
      </c>
      <c r="D19358" s="377">
        <v>0</v>
      </c>
    </row>
    <row r="19359" spans="1:4">
      <c r="A19359" s="371">
        <v>2135</v>
      </c>
      <c r="B19359" s="371">
        <v>2180</v>
      </c>
      <c r="C19359" s="375" t="s">
        <v>19983</v>
      </c>
      <c r="D19359" s="377">
        <v>0</v>
      </c>
    </row>
    <row r="19360" spans="1:4">
      <c r="A19360" s="371">
        <v>2136</v>
      </c>
      <c r="B19360" s="371">
        <v>2180</v>
      </c>
      <c r="C19360" s="375" t="s">
        <v>19984</v>
      </c>
      <c r="D19360" s="377">
        <v>0</v>
      </c>
    </row>
    <row r="19361" spans="1:4">
      <c r="A19361" s="371">
        <v>2137</v>
      </c>
      <c r="B19361" s="371">
        <v>2180</v>
      </c>
      <c r="C19361" s="375" t="s">
        <v>19985</v>
      </c>
      <c r="D19361" s="377">
        <v>0</v>
      </c>
    </row>
    <row r="19362" spans="1:4">
      <c r="A19362" s="371">
        <v>2139</v>
      </c>
      <c r="B19362" s="371">
        <v>2180</v>
      </c>
      <c r="C19362" s="375" t="s">
        <v>19986</v>
      </c>
      <c r="D19362" s="377">
        <v>2</v>
      </c>
    </row>
    <row r="19363" spans="1:4">
      <c r="A19363" s="371">
        <v>2142</v>
      </c>
      <c r="B19363" s="371">
        <v>2180</v>
      </c>
      <c r="C19363" s="375" t="s">
        <v>19987</v>
      </c>
      <c r="D19363" s="377">
        <v>2</v>
      </c>
    </row>
    <row r="19364" spans="1:4">
      <c r="A19364" s="371">
        <v>2146</v>
      </c>
      <c r="B19364" s="371">
        <v>2180</v>
      </c>
      <c r="C19364" s="375" t="s">
        <v>19988</v>
      </c>
      <c r="D19364" s="377">
        <v>2</v>
      </c>
    </row>
    <row r="19365" spans="1:4">
      <c r="A19365" s="371">
        <v>2148</v>
      </c>
      <c r="B19365" s="371">
        <v>2180</v>
      </c>
      <c r="C19365" s="375" t="s">
        <v>19989</v>
      </c>
      <c r="D19365" s="377">
        <v>2</v>
      </c>
    </row>
    <row r="19366" spans="1:4">
      <c r="A19366" s="371">
        <v>2149</v>
      </c>
      <c r="B19366" s="371">
        <v>2180</v>
      </c>
      <c r="C19366" s="375" t="s">
        <v>19990</v>
      </c>
      <c r="D19366" s="377">
        <v>2</v>
      </c>
    </row>
    <row r="19367" spans="1:4">
      <c r="A19367" s="371">
        <v>2151</v>
      </c>
      <c r="B19367" s="371">
        <v>2180</v>
      </c>
      <c r="C19367" s="375" t="s">
        <v>19991</v>
      </c>
      <c r="D19367" s="377">
        <v>0</v>
      </c>
    </row>
    <row r="19368" spans="1:4">
      <c r="A19368" s="371">
        <v>2152</v>
      </c>
      <c r="B19368" s="371">
        <v>2180</v>
      </c>
      <c r="C19368" s="375" t="s">
        <v>19992</v>
      </c>
      <c r="D19368" s="377">
        <v>2</v>
      </c>
    </row>
    <row r="19369" spans="1:4">
      <c r="A19369" s="371">
        <v>2153</v>
      </c>
      <c r="B19369" s="371">
        <v>2180</v>
      </c>
      <c r="C19369" s="375" t="s">
        <v>19993</v>
      </c>
      <c r="D19369" s="377">
        <v>2</v>
      </c>
    </row>
    <row r="19370" spans="1:4">
      <c r="A19370" s="371">
        <v>2154</v>
      </c>
      <c r="B19370" s="371">
        <v>2180</v>
      </c>
      <c r="C19370" s="375" t="s">
        <v>19994</v>
      </c>
      <c r="D19370" s="377">
        <v>2</v>
      </c>
    </row>
    <row r="19371" spans="1:4">
      <c r="A19371" s="371">
        <v>2155</v>
      </c>
      <c r="B19371" s="371">
        <v>2180</v>
      </c>
      <c r="C19371" s="375" t="s">
        <v>19995</v>
      </c>
      <c r="D19371" s="377">
        <v>2</v>
      </c>
    </row>
    <row r="19372" spans="1:4">
      <c r="A19372" s="371">
        <v>2156</v>
      </c>
      <c r="B19372" s="371">
        <v>2180</v>
      </c>
      <c r="C19372" s="375" t="s">
        <v>19996</v>
      </c>
      <c r="D19372" s="377">
        <v>2</v>
      </c>
    </row>
    <row r="19373" spans="1:4">
      <c r="A19373" s="371">
        <v>2162</v>
      </c>
      <c r="B19373" s="371">
        <v>2180</v>
      </c>
      <c r="C19373" s="375" t="s">
        <v>19997</v>
      </c>
      <c r="D19373" s="377">
        <v>2</v>
      </c>
    </row>
    <row r="19374" spans="1:4">
      <c r="A19374" s="371">
        <v>2163</v>
      </c>
      <c r="B19374" s="371">
        <v>2180</v>
      </c>
      <c r="C19374" s="375" t="s">
        <v>19998</v>
      </c>
      <c r="D19374" s="377">
        <v>2</v>
      </c>
    </row>
    <row r="19375" spans="1:4">
      <c r="A19375" s="371">
        <v>2164</v>
      </c>
      <c r="B19375" s="371">
        <v>2180</v>
      </c>
      <c r="C19375" s="375" t="s">
        <v>19999</v>
      </c>
      <c r="D19375" s="377">
        <v>2</v>
      </c>
    </row>
    <row r="19376" spans="1:4">
      <c r="A19376" s="371">
        <v>2169</v>
      </c>
      <c r="B19376" s="371">
        <v>2180</v>
      </c>
      <c r="C19376" s="375" t="s">
        <v>20000</v>
      </c>
      <c r="D19376" s="377">
        <v>2</v>
      </c>
    </row>
    <row r="19377" spans="1:4">
      <c r="A19377" s="371">
        <v>2171</v>
      </c>
      <c r="B19377" s="371">
        <v>2180</v>
      </c>
      <c r="C19377" s="375" t="s">
        <v>20001</v>
      </c>
      <c r="D19377" s="377">
        <v>2</v>
      </c>
    </row>
    <row r="19378" spans="1:4">
      <c r="A19378" s="371">
        <v>2172</v>
      </c>
      <c r="B19378" s="371">
        <v>2180</v>
      </c>
      <c r="C19378" s="375" t="s">
        <v>20002</v>
      </c>
      <c r="D19378" s="377">
        <v>2</v>
      </c>
    </row>
    <row r="19379" spans="1:4">
      <c r="A19379" s="371">
        <v>2173</v>
      </c>
      <c r="B19379" s="371">
        <v>2180</v>
      </c>
      <c r="C19379" s="375" t="s">
        <v>20003</v>
      </c>
      <c r="D19379" s="377">
        <v>2</v>
      </c>
    </row>
    <row r="19380" spans="1:4">
      <c r="A19380" s="371">
        <v>2174</v>
      </c>
      <c r="B19380" s="371">
        <v>2180</v>
      </c>
      <c r="C19380" s="375" t="s">
        <v>20004</v>
      </c>
      <c r="D19380" s="377">
        <v>2</v>
      </c>
    </row>
    <row r="19381" spans="1:4">
      <c r="A19381" s="371">
        <v>2175</v>
      </c>
      <c r="B19381" s="371">
        <v>2180</v>
      </c>
      <c r="C19381" s="375" t="s">
        <v>20005</v>
      </c>
      <c r="D19381" s="377">
        <v>2</v>
      </c>
    </row>
    <row r="19382" spans="1:4">
      <c r="A19382" s="371">
        <v>2176</v>
      </c>
      <c r="B19382" s="371">
        <v>2180</v>
      </c>
      <c r="C19382" s="375" t="s">
        <v>20006</v>
      </c>
      <c r="D19382" s="377">
        <v>2</v>
      </c>
    </row>
    <row r="19383" spans="1:4">
      <c r="A19383" s="371">
        <v>2177</v>
      </c>
      <c r="B19383" s="371">
        <v>2180</v>
      </c>
      <c r="C19383" s="375" t="s">
        <v>20007</v>
      </c>
      <c r="D19383" s="377">
        <v>2</v>
      </c>
    </row>
    <row r="19384" spans="1:4">
      <c r="A19384" s="371">
        <v>2178</v>
      </c>
      <c r="B19384" s="371">
        <v>2180</v>
      </c>
      <c r="C19384" s="375" t="s">
        <v>20008</v>
      </c>
      <c r="D19384" s="377">
        <v>0</v>
      </c>
    </row>
    <row r="19385" spans="1:4">
      <c r="A19385" s="371">
        <v>2179</v>
      </c>
      <c r="B19385" s="371">
        <v>2180</v>
      </c>
      <c r="C19385" s="375" t="s">
        <v>20009</v>
      </c>
      <c r="D19385" s="377">
        <v>2</v>
      </c>
    </row>
    <row r="19386" spans="1:4">
      <c r="A19386" s="371">
        <v>2180</v>
      </c>
      <c r="B19386" s="371">
        <v>2180</v>
      </c>
      <c r="C19386" s="375" t="s">
        <v>20010</v>
      </c>
      <c r="D19386" s="377" t="s">
        <v>94</v>
      </c>
    </row>
    <row r="19387" spans="1:4">
      <c r="A19387" s="371">
        <v>2182</v>
      </c>
      <c r="B19387" s="371">
        <v>2180</v>
      </c>
      <c r="C19387" s="375" t="s">
        <v>20011</v>
      </c>
      <c r="D19387" s="377">
        <v>2</v>
      </c>
    </row>
    <row r="19388" spans="1:4">
      <c r="A19388" s="371">
        <v>2183</v>
      </c>
      <c r="B19388" s="371">
        <v>2180</v>
      </c>
      <c r="C19388" s="375" t="s">
        <v>20012</v>
      </c>
      <c r="D19388" s="377">
        <v>0</v>
      </c>
    </row>
    <row r="19389" spans="1:4">
      <c r="A19389" s="371">
        <v>2184</v>
      </c>
      <c r="B19389" s="371">
        <v>2180</v>
      </c>
      <c r="C19389" s="375" t="s">
        <v>20013</v>
      </c>
      <c r="D19389" s="377">
        <v>2</v>
      </c>
    </row>
    <row r="19390" spans="1:4">
      <c r="A19390" s="371">
        <v>2185</v>
      </c>
      <c r="B19390" s="371">
        <v>2180</v>
      </c>
      <c r="C19390" s="375" t="s">
        <v>20014</v>
      </c>
      <c r="D19390" s="377">
        <v>2</v>
      </c>
    </row>
    <row r="19391" spans="1:4">
      <c r="A19391" s="371">
        <v>2187</v>
      </c>
      <c r="B19391" s="371">
        <v>2180</v>
      </c>
      <c r="C19391" s="375" t="s">
        <v>20015</v>
      </c>
      <c r="D19391" s="377">
        <v>0</v>
      </c>
    </row>
    <row r="19392" spans="1:4">
      <c r="A19392" s="371">
        <v>2188</v>
      </c>
      <c r="B19392" s="371">
        <v>2180</v>
      </c>
      <c r="C19392" s="375" t="s">
        <v>20016</v>
      </c>
      <c r="D19392" s="377">
        <v>0</v>
      </c>
    </row>
    <row r="19393" spans="1:4">
      <c r="A19393" s="371">
        <v>2189</v>
      </c>
      <c r="B19393" s="371">
        <v>2180</v>
      </c>
      <c r="C19393" s="375" t="s">
        <v>20017</v>
      </c>
      <c r="D19393" s="377">
        <v>2</v>
      </c>
    </row>
    <row r="19394" spans="1:4">
      <c r="A19394" s="371">
        <v>2192</v>
      </c>
      <c r="B19394" s="371">
        <v>2180</v>
      </c>
      <c r="C19394" s="375" t="s">
        <v>20018</v>
      </c>
      <c r="D19394" s="377">
        <v>2</v>
      </c>
    </row>
    <row r="19395" spans="1:4">
      <c r="A19395" s="371">
        <v>2196</v>
      </c>
      <c r="B19395" s="371">
        <v>2180</v>
      </c>
      <c r="C19395" s="375" t="s">
        <v>20019</v>
      </c>
      <c r="D19395" s="377">
        <v>0</v>
      </c>
    </row>
    <row r="19396" spans="1:4">
      <c r="A19396" s="371">
        <v>2197</v>
      </c>
      <c r="B19396" s="371">
        <v>2180</v>
      </c>
      <c r="C19396" s="375" t="s">
        <v>20020</v>
      </c>
      <c r="D19396" s="377">
        <v>2</v>
      </c>
    </row>
    <row r="19397" spans="1:4">
      <c r="A19397" s="371">
        <v>2199</v>
      </c>
      <c r="B19397" s="371">
        <v>2180</v>
      </c>
      <c r="C19397" s="375" t="s">
        <v>20021</v>
      </c>
      <c r="D19397" s="377">
        <v>2</v>
      </c>
    </row>
    <row r="19398" spans="1:4">
      <c r="A19398" s="371">
        <v>2201</v>
      </c>
      <c r="B19398" s="371">
        <v>2180</v>
      </c>
      <c r="C19398" s="375" t="s">
        <v>20022</v>
      </c>
      <c r="D19398" s="377">
        <v>2</v>
      </c>
    </row>
    <row r="19399" spans="1:4">
      <c r="A19399" s="371">
        <v>2202</v>
      </c>
      <c r="B19399" s="371">
        <v>2180</v>
      </c>
      <c r="C19399" s="375" t="s">
        <v>20023</v>
      </c>
      <c r="D19399" s="377">
        <v>0</v>
      </c>
    </row>
    <row r="19400" spans="1:4">
      <c r="A19400" s="371">
        <v>2203</v>
      </c>
      <c r="B19400" s="371">
        <v>2180</v>
      </c>
      <c r="C19400" s="375" t="s">
        <v>20024</v>
      </c>
      <c r="D19400" s="377">
        <v>0</v>
      </c>
    </row>
    <row r="19401" spans="1:4">
      <c r="A19401" s="371">
        <v>2206</v>
      </c>
      <c r="B19401" s="371">
        <v>2180</v>
      </c>
      <c r="C19401" s="375" t="s">
        <v>20025</v>
      </c>
      <c r="D19401" s="377">
        <v>2</v>
      </c>
    </row>
    <row r="19402" spans="1:4">
      <c r="A19402" s="371">
        <v>2207</v>
      </c>
      <c r="B19402" s="371">
        <v>2180</v>
      </c>
      <c r="C19402" s="375" t="s">
        <v>20026</v>
      </c>
      <c r="D19402" s="377">
        <v>2</v>
      </c>
    </row>
    <row r="19403" spans="1:4">
      <c r="A19403" s="371">
        <v>2208</v>
      </c>
      <c r="B19403" s="371">
        <v>2180</v>
      </c>
      <c r="C19403" s="375" t="s">
        <v>20027</v>
      </c>
      <c r="D19403" s="377">
        <v>2</v>
      </c>
    </row>
    <row r="19404" spans="1:4">
      <c r="A19404" s="371">
        <v>2209</v>
      </c>
      <c r="B19404" s="371">
        <v>2180</v>
      </c>
      <c r="C19404" s="375" t="s">
        <v>20028</v>
      </c>
      <c r="D19404" s="377">
        <v>2</v>
      </c>
    </row>
    <row r="19405" spans="1:4">
      <c r="A19405" s="371">
        <v>2210</v>
      </c>
      <c r="B19405" s="371">
        <v>2180</v>
      </c>
      <c r="C19405" s="375" t="s">
        <v>20029</v>
      </c>
      <c r="D19405" s="377">
        <v>2</v>
      </c>
    </row>
    <row r="19406" spans="1:4">
      <c r="A19406" s="371">
        <v>2211</v>
      </c>
      <c r="B19406" s="371">
        <v>2180</v>
      </c>
      <c r="C19406" s="375" t="s">
        <v>20030</v>
      </c>
      <c r="D19406" s="377">
        <v>2</v>
      </c>
    </row>
    <row r="19407" spans="1:4">
      <c r="A19407" s="371">
        <v>2212</v>
      </c>
      <c r="B19407" s="371">
        <v>2180</v>
      </c>
      <c r="C19407" s="375" t="s">
        <v>20031</v>
      </c>
      <c r="D19407" s="377">
        <v>0</v>
      </c>
    </row>
    <row r="19408" spans="1:4">
      <c r="A19408" s="371">
        <v>2213</v>
      </c>
      <c r="B19408" s="371">
        <v>2180</v>
      </c>
      <c r="C19408" s="375" t="s">
        <v>20032</v>
      </c>
      <c r="D19408" s="377">
        <v>2</v>
      </c>
    </row>
    <row r="19409" spans="1:4">
      <c r="A19409" s="371">
        <v>2214</v>
      </c>
      <c r="B19409" s="371">
        <v>2180</v>
      </c>
      <c r="C19409" s="375" t="s">
        <v>20033</v>
      </c>
      <c r="D19409" s="377">
        <v>2</v>
      </c>
    </row>
    <row r="19410" spans="1:4">
      <c r="A19410" s="371">
        <v>2215</v>
      </c>
      <c r="B19410" s="371">
        <v>2180</v>
      </c>
      <c r="C19410" s="375" t="s">
        <v>20034</v>
      </c>
      <c r="D19410" s="377">
        <v>0</v>
      </c>
    </row>
    <row r="19411" spans="1:4">
      <c r="A19411" s="371">
        <v>2312</v>
      </c>
      <c r="B19411" s="371">
        <v>2180</v>
      </c>
      <c r="C19411" s="375" t="s">
        <v>20035</v>
      </c>
      <c r="D19411" s="377">
        <v>0</v>
      </c>
    </row>
    <row r="19412" spans="1:4">
      <c r="A19412" s="371">
        <v>2317</v>
      </c>
      <c r="B19412" s="371">
        <v>2180</v>
      </c>
      <c r="C19412" s="375" t="s">
        <v>20036</v>
      </c>
      <c r="D19412" s="377">
        <v>1</v>
      </c>
    </row>
    <row r="19413" spans="1:4">
      <c r="A19413" s="371">
        <v>2322</v>
      </c>
      <c r="B19413" s="371">
        <v>2180</v>
      </c>
      <c r="C19413" s="375" t="s">
        <v>20037</v>
      </c>
      <c r="D19413" s="377">
        <v>1</v>
      </c>
    </row>
    <row r="19414" spans="1:4">
      <c r="A19414" s="371">
        <v>2323</v>
      </c>
      <c r="B19414" s="371">
        <v>2180</v>
      </c>
      <c r="C19414" s="375" t="s">
        <v>20038</v>
      </c>
      <c r="D19414" s="377">
        <v>0</v>
      </c>
    </row>
    <row r="19415" spans="1:4">
      <c r="A19415" s="371">
        <v>2324</v>
      </c>
      <c r="B19415" s="371">
        <v>2180</v>
      </c>
      <c r="C19415" s="375" t="s">
        <v>20039</v>
      </c>
      <c r="D19415" s="377">
        <v>2</v>
      </c>
    </row>
    <row r="19416" spans="1:4">
      <c r="A19416" s="371">
        <v>2326</v>
      </c>
      <c r="B19416" s="371">
        <v>2180</v>
      </c>
      <c r="C19416" s="375" t="s">
        <v>20040</v>
      </c>
      <c r="D19416" s="377">
        <v>2</v>
      </c>
    </row>
    <row r="19417" spans="1:4">
      <c r="A19417" s="371">
        <v>2328</v>
      </c>
      <c r="B19417" s="371">
        <v>2180</v>
      </c>
      <c r="C19417" s="375" t="s">
        <v>20041</v>
      </c>
      <c r="D19417" s="377">
        <v>0</v>
      </c>
    </row>
    <row r="19418" spans="1:4">
      <c r="A19418" s="371">
        <v>2330</v>
      </c>
      <c r="B19418" s="371">
        <v>2180</v>
      </c>
      <c r="C19418" s="375" t="s">
        <v>20042</v>
      </c>
      <c r="D19418" s="377">
        <v>1</v>
      </c>
    </row>
    <row r="19419" spans="1:4">
      <c r="A19419" s="371">
        <v>2338</v>
      </c>
      <c r="B19419" s="371">
        <v>2180</v>
      </c>
      <c r="C19419" s="375" t="s">
        <v>20043</v>
      </c>
      <c r="D19419" s="377">
        <v>1</v>
      </c>
    </row>
    <row r="19420" spans="1:4">
      <c r="A19420" s="371">
        <v>2341</v>
      </c>
      <c r="B19420" s="371">
        <v>2180</v>
      </c>
      <c r="C19420" s="375" t="s">
        <v>20044</v>
      </c>
      <c r="D19420" s="377">
        <v>1</v>
      </c>
    </row>
    <row r="19421" spans="1:4">
      <c r="A19421" s="371">
        <v>2342</v>
      </c>
      <c r="B19421" s="371">
        <v>2180</v>
      </c>
      <c r="C19421" s="375" t="s">
        <v>20045</v>
      </c>
      <c r="D19421" s="377">
        <v>0</v>
      </c>
    </row>
    <row r="19422" spans="1:4">
      <c r="A19422" s="371">
        <v>2343</v>
      </c>
      <c r="B19422" s="371">
        <v>2180</v>
      </c>
      <c r="C19422" s="375" t="s">
        <v>20046</v>
      </c>
      <c r="D19422" s="377">
        <v>1</v>
      </c>
    </row>
    <row r="19423" spans="1:4">
      <c r="A19423" s="371">
        <v>2345</v>
      </c>
      <c r="B19423" s="371">
        <v>2180</v>
      </c>
      <c r="C19423" s="375" t="s">
        <v>20047</v>
      </c>
      <c r="D19423" s="377">
        <v>1</v>
      </c>
    </row>
    <row r="19424" spans="1:4">
      <c r="A19424" s="371">
        <v>2346</v>
      </c>
      <c r="B19424" s="371">
        <v>2180</v>
      </c>
      <c r="C19424" s="375" t="s">
        <v>20048</v>
      </c>
      <c r="D19424" s="377">
        <v>0</v>
      </c>
    </row>
    <row r="19425" spans="1:4">
      <c r="A19425" s="371">
        <v>2347</v>
      </c>
      <c r="B19425" s="371">
        <v>2180</v>
      </c>
      <c r="C19425" s="375" t="s">
        <v>20049</v>
      </c>
      <c r="D19425" s="377">
        <v>0</v>
      </c>
    </row>
    <row r="19426" spans="1:4">
      <c r="A19426" s="371">
        <v>3102</v>
      </c>
      <c r="B19426" s="371">
        <v>2180</v>
      </c>
      <c r="C19426" s="375" t="s">
        <v>20050</v>
      </c>
      <c r="D19426" s="377">
        <v>0</v>
      </c>
    </row>
    <row r="19427" spans="1:4">
      <c r="A19427" s="371">
        <v>3103</v>
      </c>
      <c r="B19427" s="371">
        <v>2180</v>
      </c>
      <c r="C19427" s="375" t="s">
        <v>20051</v>
      </c>
      <c r="D19427" s="377">
        <v>0</v>
      </c>
    </row>
    <row r="19428" spans="1:4">
      <c r="A19428" s="371">
        <v>3104</v>
      </c>
      <c r="B19428" s="371">
        <v>2180</v>
      </c>
      <c r="C19428" s="375" t="s">
        <v>20052</v>
      </c>
      <c r="D19428" s="377">
        <v>0</v>
      </c>
    </row>
    <row r="19429" spans="1:4">
      <c r="A19429" s="371">
        <v>3105</v>
      </c>
      <c r="B19429" s="371">
        <v>2180</v>
      </c>
      <c r="C19429" s="375" t="s">
        <v>20053</v>
      </c>
      <c r="D19429" s="377">
        <v>0</v>
      </c>
    </row>
    <row r="19430" spans="1:4">
      <c r="A19430" s="371">
        <v>3108</v>
      </c>
      <c r="B19430" s="371">
        <v>2180</v>
      </c>
      <c r="C19430" s="375" t="s">
        <v>20054</v>
      </c>
      <c r="D19430" s="377">
        <v>0</v>
      </c>
    </row>
    <row r="19431" spans="1:4">
      <c r="A19431" s="371">
        <v>3109</v>
      </c>
      <c r="B19431" s="371">
        <v>2180</v>
      </c>
      <c r="C19431" s="375" t="s">
        <v>20055</v>
      </c>
      <c r="D19431" s="377">
        <v>0</v>
      </c>
    </row>
    <row r="19432" spans="1:4">
      <c r="A19432" s="371">
        <v>3115</v>
      </c>
      <c r="B19432" s="371">
        <v>2180</v>
      </c>
      <c r="C19432" s="375" t="s">
        <v>20056</v>
      </c>
      <c r="D19432" s="377">
        <v>0</v>
      </c>
    </row>
    <row r="19433" spans="1:4">
      <c r="A19433" s="371">
        <v>3116</v>
      </c>
      <c r="B19433" s="371">
        <v>2180</v>
      </c>
      <c r="C19433" s="375" t="s">
        <v>20057</v>
      </c>
      <c r="D19433" s="377">
        <v>0</v>
      </c>
    </row>
    <row r="19434" spans="1:4">
      <c r="A19434" s="371">
        <v>3120</v>
      </c>
      <c r="B19434" s="371">
        <v>2180</v>
      </c>
      <c r="C19434" s="375" t="s">
        <v>20058</v>
      </c>
      <c r="D19434" s="377">
        <v>0</v>
      </c>
    </row>
    <row r="19435" spans="1:4">
      <c r="A19435" s="371">
        <v>3121</v>
      </c>
      <c r="B19435" s="371">
        <v>2180</v>
      </c>
      <c r="C19435" s="375" t="s">
        <v>20059</v>
      </c>
      <c r="D19435" s="377">
        <v>0</v>
      </c>
    </row>
    <row r="19436" spans="1:4">
      <c r="A19436" s="371">
        <v>3141</v>
      </c>
      <c r="B19436" s="371">
        <v>2180</v>
      </c>
      <c r="C19436" s="375" t="s">
        <v>20060</v>
      </c>
      <c r="D19436" s="377">
        <v>0</v>
      </c>
    </row>
    <row r="19437" spans="1:4">
      <c r="A19437" s="371">
        <v>3145</v>
      </c>
      <c r="B19437" s="371">
        <v>2180</v>
      </c>
      <c r="C19437" s="375" t="s">
        <v>20061</v>
      </c>
      <c r="D19437" s="377">
        <v>0</v>
      </c>
    </row>
    <row r="19438" spans="1:4">
      <c r="A19438" s="371">
        <v>3146</v>
      </c>
      <c r="B19438" s="371">
        <v>2180</v>
      </c>
      <c r="C19438" s="375" t="s">
        <v>20062</v>
      </c>
      <c r="D19438" s="377">
        <v>0</v>
      </c>
    </row>
    <row r="19439" spans="1:4">
      <c r="A19439" s="371">
        <v>3147</v>
      </c>
      <c r="B19439" s="371">
        <v>2180</v>
      </c>
      <c r="C19439" s="375" t="s">
        <v>20063</v>
      </c>
      <c r="D19439" s="377">
        <v>0</v>
      </c>
    </row>
    <row r="19440" spans="1:4">
      <c r="A19440" s="371">
        <v>3181</v>
      </c>
      <c r="B19440" s="371">
        <v>2180</v>
      </c>
      <c r="C19440" s="375" t="s">
        <v>20064</v>
      </c>
      <c r="D19440" s="377">
        <v>0</v>
      </c>
    </row>
    <row r="19441" spans="1:4">
      <c r="A19441" s="371">
        <v>3199</v>
      </c>
      <c r="B19441" s="371">
        <v>2180</v>
      </c>
      <c r="C19441" s="375" t="s">
        <v>20065</v>
      </c>
      <c r="D19441" s="377">
        <v>0</v>
      </c>
    </row>
    <row r="19442" spans="1:4">
      <c r="A19442" s="371">
        <v>4109</v>
      </c>
      <c r="B19442" s="371">
        <v>2180</v>
      </c>
      <c r="C19442" s="375" t="s">
        <v>20066</v>
      </c>
      <c r="D19442" s="377">
        <v>0</v>
      </c>
    </row>
    <row r="19443" spans="1:4">
      <c r="A19443" s="371">
        <v>4111</v>
      </c>
      <c r="B19443" s="371">
        <v>2180</v>
      </c>
      <c r="C19443" s="375" t="s">
        <v>20067</v>
      </c>
      <c r="D19443" s="377">
        <v>2</v>
      </c>
    </row>
    <row r="19444" spans="1:4">
      <c r="A19444" s="371">
        <v>4112</v>
      </c>
      <c r="B19444" s="371">
        <v>2180</v>
      </c>
      <c r="C19444" s="375" t="s">
        <v>20068</v>
      </c>
      <c r="D19444" s="377">
        <v>2</v>
      </c>
    </row>
    <row r="19445" spans="1:4">
      <c r="A19445" s="371">
        <v>4116</v>
      </c>
      <c r="B19445" s="371">
        <v>2180</v>
      </c>
      <c r="C19445" s="375" t="s">
        <v>20069</v>
      </c>
      <c r="D19445" s="377">
        <v>2</v>
      </c>
    </row>
    <row r="19446" spans="1:4">
      <c r="A19446" s="371">
        <v>4117</v>
      </c>
      <c r="B19446" s="371">
        <v>2180</v>
      </c>
      <c r="C19446" s="375" t="s">
        <v>20070</v>
      </c>
      <c r="D19446" s="377">
        <v>2</v>
      </c>
    </row>
    <row r="19447" spans="1:4">
      <c r="A19447" s="371">
        <v>4121</v>
      </c>
      <c r="B19447" s="371">
        <v>2180</v>
      </c>
      <c r="C19447" s="375" t="s">
        <v>20071</v>
      </c>
      <c r="D19447" s="377">
        <v>2</v>
      </c>
    </row>
    <row r="19448" spans="1:4">
      <c r="A19448" s="371">
        <v>4123</v>
      </c>
      <c r="B19448" s="371">
        <v>2180</v>
      </c>
      <c r="C19448" s="375" t="s">
        <v>20072</v>
      </c>
      <c r="D19448" s="377">
        <v>2</v>
      </c>
    </row>
    <row r="19449" spans="1:4">
      <c r="A19449" s="371">
        <v>4124</v>
      </c>
      <c r="B19449" s="371">
        <v>2180</v>
      </c>
      <c r="C19449" s="375" t="s">
        <v>20073</v>
      </c>
      <c r="D19449" s="377">
        <v>2</v>
      </c>
    </row>
    <row r="19450" spans="1:4">
      <c r="A19450" s="371">
        <v>4126</v>
      </c>
      <c r="B19450" s="371">
        <v>2180</v>
      </c>
      <c r="C19450" s="375" t="s">
        <v>20074</v>
      </c>
      <c r="D19450" s="377">
        <v>2</v>
      </c>
    </row>
    <row r="19451" spans="1:4">
      <c r="A19451" s="371">
        <v>4130</v>
      </c>
      <c r="B19451" s="371">
        <v>2180</v>
      </c>
      <c r="C19451" s="375" t="s">
        <v>20075</v>
      </c>
      <c r="D19451" s="377">
        <v>2</v>
      </c>
    </row>
    <row r="19452" spans="1:4">
      <c r="A19452" s="371">
        <v>4131</v>
      </c>
      <c r="B19452" s="371">
        <v>2180</v>
      </c>
      <c r="C19452" s="375" t="s">
        <v>20076</v>
      </c>
      <c r="D19452" s="377">
        <v>2</v>
      </c>
    </row>
    <row r="19453" spans="1:4">
      <c r="A19453" s="371">
        <v>4132</v>
      </c>
      <c r="B19453" s="371">
        <v>2180</v>
      </c>
      <c r="C19453" s="375" t="s">
        <v>20077</v>
      </c>
      <c r="D19453" s="377">
        <v>2</v>
      </c>
    </row>
    <row r="19454" spans="1:4">
      <c r="A19454" s="371">
        <v>4140</v>
      </c>
      <c r="B19454" s="371">
        <v>2180</v>
      </c>
      <c r="C19454" s="375" t="s">
        <v>20078</v>
      </c>
      <c r="D19454" s="377">
        <v>2</v>
      </c>
    </row>
    <row r="19455" spans="1:4">
      <c r="A19455" s="371">
        <v>4170</v>
      </c>
      <c r="B19455" s="371">
        <v>2180</v>
      </c>
      <c r="C19455" s="375" t="s">
        <v>20079</v>
      </c>
      <c r="D19455" s="377">
        <v>2</v>
      </c>
    </row>
    <row r="19456" spans="1:4">
      <c r="A19456" s="371">
        <v>4173</v>
      </c>
      <c r="B19456" s="371">
        <v>2180</v>
      </c>
      <c r="C19456" s="375" t="s">
        <v>20080</v>
      </c>
      <c r="D19456" s="377">
        <v>0</v>
      </c>
    </row>
    <row r="19457" spans="1:4">
      <c r="A19457" s="371">
        <v>4179</v>
      </c>
      <c r="B19457" s="371">
        <v>2180</v>
      </c>
      <c r="C19457" s="375" t="s">
        <v>20081</v>
      </c>
      <c r="D19457" s="377">
        <v>2</v>
      </c>
    </row>
    <row r="19458" spans="1:4">
      <c r="A19458" s="371">
        <v>4180</v>
      </c>
      <c r="B19458" s="371">
        <v>2180</v>
      </c>
      <c r="C19458" s="375" t="s">
        <v>20082</v>
      </c>
      <c r="D19458" s="377">
        <v>2</v>
      </c>
    </row>
    <row r="19459" spans="1:4">
      <c r="A19459" s="371">
        <v>4181</v>
      </c>
      <c r="B19459" s="371">
        <v>2180</v>
      </c>
      <c r="C19459" s="375" t="s">
        <v>20083</v>
      </c>
      <c r="D19459" s="377">
        <v>2</v>
      </c>
    </row>
    <row r="19460" spans="1:4">
      <c r="A19460" s="371">
        <v>4190</v>
      </c>
      <c r="B19460" s="371">
        <v>2180</v>
      </c>
      <c r="C19460" s="375" t="s">
        <v>20084</v>
      </c>
      <c r="D19460" s="377">
        <v>2</v>
      </c>
    </row>
    <row r="19461" spans="1:4">
      <c r="A19461" s="371">
        <v>4191</v>
      </c>
      <c r="B19461" s="371">
        <v>2180</v>
      </c>
      <c r="C19461" s="375" t="s">
        <v>20085</v>
      </c>
      <c r="D19461" s="377">
        <v>2</v>
      </c>
    </row>
    <row r="19462" spans="1:4">
      <c r="A19462" s="371">
        <v>4192</v>
      </c>
      <c r="B19462" s="371">
        <v>2180</v>
      </c>
      <c r="C19462" s="375" t="s">
        <v>20086</v>
      </c>
      <c r="D19462" s="377">
        <v>2</v>
      </c>
    </row>
    <row r="19463" spans="1:4">
      <c r="A19463" s="371">
        <v>4196</v>
      </c>
      <c r="B19463" s="371">
        <v>2180</v>
      </c>
      <c r="C19463" s="375" t="s">
        <v>20087</v>
      </c>
      <c r="D19463" s="377">
        <v>2</v>
      </c>
    </row>
    <row r="19464" spans="1:4">
      <c r="A19464" s="371">
        <v>4199</v>
      </c>
      <c r="B19464" s="371">
        <v>2180</v>
      </c>
      <c r="C19464" s="375" t="s">
        <v>20088</v>
      </c>
      <c r="D19464" s="377">
        <v>2</v>
      </c>
    </row>
    <row r="19465" spans="1:4">
      <c r="A19465" s="371">
        <v>5002</v>
      </c>
      <c r="B19465" s="371">
        <v>2180</v>
      </c>
      <c r="C19465" s="375" t="s">
        <v>20089</v>
      </c>
      <c r="D19465" s="377">
        <v>0</v>
      </c>
    </row>
    <row r="19466" spans="1:4">
      <c r="A19466" s="371">
        <v>5003</v>
      </c>
      <c r="B19466" s="371">
        <v>2180</v>
      </c>
      <c r="C19466" s="375" t="s">
        <v>20090</v>
      </c>
      <c r="D19466" s="377">
        <v>0</v>
      </c>
    </row>
    <row r="19467" spans="1:4">
      <c r="A19467" s="371">
        <v>5008</v>
      </c>
      <c r="B19467" s="371">
        <v>2180</v>
      </c>
      <c r="C19467" s="375" t="s">
        <v>20091</v>
      </c>
      <c r="D19467" s="377">
        <v>0</v>
      </c>
    </row>
    <row r="19468" spans="1:4">
      <c r="A19468" s="371">
        <v>6002</v>
      </c>
      <c r="B19468" s="371">
        <v>2180</v>
      </c>
      <c r="C19468" s="375" t="s">
        <v>20092</v>
      </c>
      <c r="D19468" s="377">
        <v>0</v>
      </c>
    </row>
    <row r="19469" spans="1:4">
      <c r="A19469" s="371">
        <v>6022</v>
      </c>
      <c r="B19469" s="371">
        <v>2180</v>
      </c>
      <c r="C19469" s="375" t="s">
        <v>20093</v>
      </c>
      <c r="D19469" s="377">
        <v>0</v>
      </c>
    </row>
    <row r="19470" spans="1:4">
      <c r="A19470" s="371">
        <v>6034</v>
      </c>
      <c r="B19470" s="371">
        <v>2180</v>
      </c>
      <c r="C19470" s="375" t="s">
        <v>20094</v>
      </c>
      <c r="D19470" s="377">
        <v>0</v>
      </c>
    </row>
    <row r="19471" spans="1:4">
      <c r="A19471" s="371">
        <v>6042</v>
      </c>
      <c r="B19471" s="371">
        <v>2180</v>
      </c>
      <c r="C19471" s="375" t="s">
        <v>20095</v>
      </c>
      <c r="D19471" s="377">
        <v>0</v>
      </c>
    </row>
    <row r="19472" spans="1:4">
      <c r="A19472" s="371">
        <v>6082</v>
      </c>
      <c r="B19472" s="371">
        <v>2180</v>
      </c>
      <c r="C19472" s="375" t="s">
        <v>20096</v>
      </c>
      <c r="D19472" s="377">
        <v>0</v>
      </c>
    </row>
    <row r="19473" spans="1:4">
      <c r="A19473" s="371">
        <v>1099</v>
      </c>
      <c r="B19473" s="371">
        <v>2182</v>
      </c>
      <c r="C19473" s="375" t="s">
        <v>20097</v>
      </c>
      <c r="D19473" s="377">
        <v>0</v>
      </c>
    </row>
    <row r="19474" spans="1:4">
      <c r="A19474" s="371">
        <v>1100</v>
      </c>
      <c r="B19474" s="371">
        <v>2182</v>
      </c>
      <c r="C19474" s="375" t="s">
        <v>20098</v>
      </c>
      <c r="D19474" s="377">
        <v>0</v>
      </c>
    </row>
    <row r="19475" spans="1:4">
      <c r="A19475" s="371">
        <v>1101</v>
      </c>
      <c r="B19475" s="371">
        <v>2182</v>
      </c>
      <c r="C19475" s="375" t="s">
        <v>20099</v>
      </c>
      <c r="D19475" s="377">
        <v>0</v>
      </c>
    </row>
    <row r="19476" spans="1:4">
      <c r="A19476" s="371">
        <v>1102</v>
      </c>
      <c r="B19476" s="371">
        <v>2182</v>
      </c>
      <c r="C19476" s="375" t="s">
        <v>20100</v>
      </c>
      <c r="D19476" s="377">
        <v>0</v>
      </c>
    </row>
    <row r="19477" spans="1:4">
      <c r="A19477" s="371">
        <v>1103</v>
      </c>
      <c r="B19477" s="371">
        <v>2182</v>
      </c>
      <c r="C19477" s="375" t="s">
        <v>20101</v>
      </c>
      <c r="D19477" s="377">
        <v>0</v>
      </c>
    </row>
    <row r="19478" spans="1:4">
      <c r="A19478" s="371">
        <v>1104</v>
      </c>
      <c r="B19478" s="371">
        <v>2182</v>
      </c>
      <c r="C19478" s="375" t="s">
        <v>20102</v>
      </c>
      <c r="D19478" s="377">
        <v>0</v>
      </c>
    </row>
    <row r="19479" spans="1:4">
      <c r="A19479" s="371">
        <v>1105</v>
      </c>
      <c r="B19479" s="371">
        <v>2182</v>
      </c>
      <c r="C19479" s="375" t="s">
        <v>20103</v>
      </c>
      <c r="D19479" s="377">
        <v>0</v>
      </c>
    </row>
    <row r="19480" spans="1:4">
      <c r="A19480" s="371">
        <v>1106</v>
      </c>
      <c r="B19480" s="371">
        <v>2182</v>
      </c>
      <c r="C19480" s="375" t="s">
        <v>20104</v>
      </c>
      <c r="D19480" s="377">
        <v>0</v>
      </c>
    </row>
    <row r="19481" spans="1:4">
      <c r="A19481" s="371">
        <v>1107</v>
      </c>
      <c r="B19481" s="371">
        <v>2182</v>
      </c>
      <c r="C19481" s="375" t="s">
        <v>20105</v>
      </c>
      <c r="D19481" s="377">
        <v>0</v>
      </c>
    </row>
    <row r="19482" spans="1:4">
      <c r="A19482" s="371">
        <v>1109</v>
      </c>
      <c r="B19482" s="371">
        <v>2182</v>
      </c>
      <c r="C19482" s="375" t="s">
        <v>20106</v>
      </c>
      <c r="D19482" s="377">
        <v>0</v>
      </c>
    </row>
    <row r="19483" spans="1:4">
      <c r="A19483" s="371">
        <v>1113</v>
      </c>
      <c r="B19483" s="371">
        <v>2182</v>
      </c>
      <c r="C19483" s="375" t="s">
        <v>20107</v>
      </c>
      <c r="D19483" s="377">
        <v>0</v>
      </c>
    </row>
    <row r="19484" spans="1:4">
      <c r="A19484" s="371">
        <v>1114</v>
      </c>
      <c r="B19484" s="371">
        <v>2182</v>
      </c>
      <c r="C19484" s="375" t="s">
        <v>20108</v>
      </c>
      <c r="D19484" s="377">
        <v>2</v>
      </c>
    </row>
    <row r="19485" spans="1:4">
      <c r="A19485" s="371">
        <v>1115</v>
      </c>
      <c r="B19485" s="371">
        <v>2182</v>
      </c>
      <c r="C19485" s="375" t="s">
        <v>20109</v>
      </c>
      <c r="D19485" s="377">
        <v>0</v>
      </c>
    </row>
    <row r="19486" spans="1:4">
      <c r="A19486" s="371">
        <v>1120</v>
      </c>
      <c r="B19486" s="371">
        <v>2182</v>
      </c>
      <c r="C19486" s="375" t="s">
        <v>20110</v>
      </c>
      <c r="D19486" s="377">
        <v>2</v>
      </c>
    </row>
    <row r="19487" spans="1:4">
      <c r="A19487" s="371">
        <v>1121</v>
      </c>
      <c r="B19487" s="371">
        <v>2182</v>
      </c>
      <c r="C19487" s="375" t="s">
        <v>20111</v>
      </c>
      <c r="D19487" s="377">
        <v>0</v>
      </c>
    </row>
    <row r="19488" spans="1:4">
      <c r="A19488" s="371">
        <v>1123</v>
      </c>
      <c r="B19488" s="371">
        <v>2182</v>
      </c>
      <c r="C19488" s="375" t="s">
        <v>20112</v>
      </c>
      <c r="D19488" s="377">
        <v>0</v>
      </c>
    </row>
    <row r="19489" spans="1:4">
      <c r="A19489" s="371">
        <v>1124</v>
      </c>
      <c r="B19489" s="371">
        <v>2182</v>
      </c>
      <c r="C19489" s="375" t="s">
        <v>20113</v>
      </c>
      <c r="D19489" s="377">
        <v>0</v>
      </c>
    </row>
    <row r="19490" spans="1:4">
      <c r="A19490" s="371">
        <v>1125</v>
      </c>
      <c r="B19490" s="371">
        <v>2182</v>
      </c>
      <c r="C19490" s="375" t="s">
        <v>20114</v>
      </c>
      <c r="D19490" s="377">
        <v>0</v>
      </c>
    </row>
    <row r="19491" spans="1:4">
      <c r="A19491" s="371">
        <v>1126</v>
      </c>
      <c r="B19491" s="371">
        <v>2182</v>
      </c>
      <c r="C19491" s="375" t="s">
        <v>20115</v>
      </c>
      <c r="D19491" s="377">
        <v>0</v>
      </c>
    </row>
    <row r="19492" spans="1:4">
      <c r="A19492" s="371">
        <v>1127</v>
      </c>
      <c r="B19492" s="371">
        <v>2182</v>
      </c>
      <c r="C19492" s="375" t="s">
        <v>20116</v>
      </c>
      <c r="D19492" s="377">
        <v>0</v>
      </c>
    </row>
    <row r="19493" spans="1:4">
      <c r="A19493" s="371">
        <v>1128</v>
      </c>
      <c r="B19493" s="371">
        <v>2182</v>
      </c>
      <c r="C19493" s="375" t="s">
        <v>20117</v>
      </c>
      <c r="D19493" s="377">
        <v>2</v>
      </c>
    </row>
    <row r="19494" spans="1:4">
      <c r="A19494" s="371">
        <v>1129</v>
      </c>
      <c r="B19494" s="371">
        <v>2182</v>
      </c>
      <c r="C19494" s="375" t="s">
        <v>20118</v>
      </c>
      <c r="D19494" s="377">
        <v>0</v>
      </c>
    </row>
    <row r="19495" spans="1:4">
      <c r="A19495" s="371">
        <v>1130</v>
      </c>
      <c r="B19495" s="371">
        <v>2182</v>
      </c>
      <c r="C19495" s="375" t="s">
        <v>20119</v>
      </c>
      <c r="D19495" s="377">
        <v>1</v>
      </c>
    </row>
    <row r="19496" spans="1:4">
      <c r="A19496" s="371">
        <v>1131</v>
      </c>
      <c r="B19496" s="371">
        <v>2182</v>
      </c>
      <c r="C19496" s="375" t="s">
        <v>20120</v>
      </c>
      <c r="D19496" s="377">
        <v>0</v>
      </c>
    </row>
    <row r="19497" spans="1:4">
      <c r="A19497" s="371">
        <v>1132</v>
      </c>
      <c r="B19497" s="371">
        <v>2182</v>
      </c>
      <c r="C19497" s="375" t="s">
        <v>20121</v>
      </c>
      <c r="D19497" s="377">
        <v>1</v>
      </c>
    </row>
    <row r="19498" spans="1:4">
      <c r="A19498" s="371">
        <v>1137</v>
      </c>
      <c r="B19498" s="371">
        <v>2182</v>
      </c>
      <c r="C19498" s="375" t="s">
        <v>20122</v>
      </c>
      <c r="D19498" s="377">
        <v>0</v>
      </c>
    </row>
    <row r="19499" spans="1:4">
      <c r="A19499" s="371">
        <v>1151</v>
      </c>
      <c r="B19499" s="371">
        <v>2182</v>
      </c>
      <c r="C19499" s="375" t="s">
        <v>20123</v>
      </c>
      <c r="D19499" s="377">
        <v>0</v>
      </c>
    </row>
    <row r="19500" spans="1:4">
      <c r="A19500" s="371">
        <v>1152</v>
      </c>
      <c r="B19500" s="371">
        <v>2182</v>
      </c>
      <c r="C19500" s="375" t="s">
        <v>20124</v>
      </c>
      <c r="D19500" s="377">
        <v>0</v>
      </c>
    </row>
    <row r="19501" spans="1:4">
      <c r="A19501" s="371">
        <v>1153</v>
      </c>
      <c r="B19501" s="371">
        <v>2182</v>
      </c>
      <c r="C19501" s="375" t="s">
        <v>20125</v>
      </c>
      <c r="D19501" s="377">
        <v>0</v>
      </c>
    </row>
    <row r="19502" spans="1:4">
      <c r="A19502" s="371">
        <v>1157</v>
      </c>
      <c r="B19502" s="371">
        <v>2182</v>
      </c>
      <c r="C19502" s="375" t="s">
        <v>20126</v>
      </c>
      <c r="D19502" s="377">
        <v>1</v>
      </c>
    </row>
    <row r="19503" spans="1:4">
      <c r="A19503" s="371">
        <v>1175</v>
      </c>
      <c r="B19503" s="371">
        <v>2182</v>
      </c>
      <c r="C19503" s="375" t="s">
        <v>20127</v>
      </c>
      <c r="D19503" s="377">
        <v>0</v>
      </c>
    </row>
    <row r="19504" spans="1:4">
      <c r="A19504" s="371">
        <v>1181</v>
      </c>
      <c r="B19504" s="371">
        <v>2182</v>
      </c>
      <c r="C19504" s="375" t="s">
        <v>20128</v>
      </c>
      <c r="D19504" s="377">
        <v>0</v>
      </c>
    </row>
    <row r="19505" spans="1:4">
      <c r="A19505" s="371">
        <v>1183</v>
      </c>
      <c r="B19505" s="371">
        <v>2182</v>
      </c>
      <c r="C19505" s="375" t="s">
        <v>20129</v>
      </c>
      <c r="D19505" s="377">
        <v>0</v>
      </c>
    </row>
    <row r="19506" spans="1:4">
      <c r="A19506" s="371">
        <v>1185</v>
      </c>
      <c r="B19506" s="371">
        <v>2182</v>
      </c>
      <c r="C19506" s="375" t="s">
        <v>20130</v>
      </c>
      <c r="D19506" s="377">
        <v>0</v>
      </c>
    </row>
    <row r="19507" spans="1:4">
      <c r="A19507" s="371">
        <v>1186</v>
      </c>
      <c r="B19507" s="371">
        <v>2182</v>
      </c>
      <c r="C19507" s="375" t="s">
        <v>20131</v>
      </c>
      <c r="D19507" s="377">
        <v>0</v>
      </c>
    </row>
    <row r="19508" spans="1:4">
      <c r="A19508" s="371">
        <v>1187</v>
      </c>
      <c r="B19508" s="371">
        <v>2182</v>
      </c>
      <c r="C19508" s="375" t="s">
        <v>20132</v>
      </c>
      <c r="D19508" s="377">
        <v>0</v>
      </c>
    </row>
    <row r="19509" spans="1:4">
      <c r="A19509" s="371">
        <v>1188</v>
      </c>
      <c r="B19509" s="371">
        <v>2182</v>
      </c>
      <c r="C19509" s="375" t="s">
        <v>20133</v>
      </c>
      <c r="D19509" s="377">
        <v>0</v>
      </c>
    </row>
    <row r="19510" spans="1:4">
      <c r="A19510" s="371">
        <v>1189</v>
      </c>
      <c r="B19510" s="371">
        <v>2182</v>
      </c>
      <c r="C19510" s="375" t="s">
        <v>20134</v>
      </c>
      <c r="D19510" s="377">
        <v>0</v>
      </c>
    </row>
    <row r="19511" spans="1:4">
      <c r="A19511" s="371">
        <v>1190</v>
      </c>
      <c r="B19511" s="371">
        <v>2182</v>
      </c>
      <c r="C19511" s="375" t="s">
        <v>20135</v>
      </c>
      <c r="D19511" s="377">
        <v>0</v>
      </c>
    </row>
    <row r="19512" spans="1:4">
      <c r="A19512" s="371">
        <v>1192</v>
      </c>
      <c r="B19512" s="371">
        <v>2182</v>
      </c>
      <c r="C19512" s="375" t="s">
        <v>20136</v>
      </c>
      <c r="D19512" s="377">
        <v>0</v>
      </c>
    </row>
    <row r="19513" spans="1:4">
      <c r="A19513" s="371">
        <v>1193</v>
      </c>
      <c r="B19513" s="371">
        <v>2182</v>
      </c>
      <c r="C19513" s="375" t="s">
        <v>20137</v>
      </c>
      <c r="D19513" s="377">
        <v>0</v>
      </c>
    </row>
    <row r="19514" spans="1:4">
      <c r="A19514" s="371">
        <v>1194</v>
      </c>
      <c r="B19514" s="371">
        <v>2182</v>
      </c>
      <c r="C19514" s="375" t="s">
        <v>20138</v>
      </c>
      <c r="D19514" s="377">
        <v>0</v>
      </c>
    </row>
    <row r="19515" spans="1:4">
      <c r="A19515" s="371">
        <v>1199</v>
      </c>
      <c r="B19515" s="371">
        <v>2182</v>
      </c>
      <c r="C19515" s="375" t="s">
        <v>20139</v>
      </c>
      <c r="D19515" s="377">
        <v>0</v>
      </c>
    </row>
    <row r="19516" spans="1:4">
      <c r="A19516" s="371">
        <v>1201</v>
      </c>
      <c r="B19516" s="371">
        <v>2182</v>
      </c>
      <c r="C19516" s="375" t="s">
        <v>20140</v>
      </c>
      <c r="D19516" s="377">
        <v>0</v>
      </c>
    </row>
    <row r="19517" spans="1:4">
      <c r="A19517" s="371">
        <v>1203</v>
      </c>
      <c r="B19517" s="371">
        <v>2182</v>
      </c>
      <c r="C19517" s="375" t="s">
        <v>20141</v>
      </c>
      <c r="D19517" s="377">
        <v>0</v>
      </c>
    </row>
    <row r="19518" spans="1:4">
      <c r="A19518" s="371">
        <v>1206</v>
      </c>
      <c r="B19518" s="371">
        <v>2182</v>
      </c>
      <c r="C19518" s="375" t="s">
        <v>20142</v>
      </c>
      <c r="D19518" s="377">
        <v>0</v>
      </c>
    </row>
    <row r="19519" spans="1:4">
      <c r="A19519" s="371">
        <v>1210</v>
      </c>
      <c r="B19519" s="371">
        <v>2182</v>
      </c>
      <c r="C19519" s="375" t="s">
        <v>20143</v>
      </c>
      <c r="D19519" s="377">
        <v>0</v>
      </c>
    </row>
    <row r="19520" spans="1:4">
      <c r="A19520" s="371">
        <v>1256</v>
      </c>
      <c r="B19520" s="371">
        <v>2182</v>
      </c>
      <c r="C19520" s="375" t="s">
        <v>20144</v>
      </c>
      <c r="D19520" s="377">
        <v>0</v>
      </c>
    </row>
    <row r="19521" spans="1:4">
      <c r="A19521" s="371">
        <v>1257</v>
      </c>
      <c r="B19521" s="371">
        <v>2182</v>
      </c>
      <c r="C19521" s="375" t="s">
        <v>20145</v>
      </c>
      <c r="D19521" s="377">
        <v>2</v>
      </c>
    </row>
    <row r="19522" spans="1:4">
      <c r="A19522" s="371">
        <v>1260</v>
      </c>
      <c r="B19522" s="371">
        <v>2182</v>
      </c>
      <c r="C19522" s="375" t="s">
        <v>20146</v>
      </c>
      <c r="D19522" s="377">
        <v>0</v>
      </c>
    </row>
    <row r="19523" spans="1:4">
      <c r="A19523" s="371">
        <v>1261</v>
      </c>
      <c r="B19523" s="371">
        <v>2182</v>
      </c>
      <c r="C19523" s="375" t="s">
        <v>20147</v>
      </c>
      <c r="D19523" s="377">
        <v>0</v>
      </c>
    </row>
    <row r="19524" spans="1:4">
      <c r="A19524" s="371">
        <v>1262</v>
      </c>
      <c r="B19524" s="371">
        <v>2182</v>
      </c>
      <c r="C19524" s="375" t="s">
        <v>20148</v>
      </c>
      <c r="D19524" s="377">
        <v>0</v>
      </c>
    </row>
    <row r="19525" spans="1:4">
      <c r="A19525" s="371">
        <v>2095</v>
      </c>
      <c r="B19525" s="371">
        <v>2182</v>
      </c>
      <c r="C19525" s="375" t="s">
        <v>20149</v>
      </c>
      <c r="D19525" s="377">
        <v>0</v>
      </c>
    </row>
    <row r="19526" spans="1:4">
      <c r="A19526" s="371">
        <v>2096</v>
      </c>
      <c r="B19526" s="371">
        <v>2182</v>
      </c>
      <c r="C19526" s="375" t="s">
        <v>20150</v>
      </c>
      <c r="D19526" s="377">
        <v>0</v>
      </c>
    </row>
    <row r="19527" spans="1:4">
      <c r="A19527" s="371">
        <v>2100</v>
      </c>
      <c r="B19527" s="371">
        <v>2182</v>
      </c>
      <c r="C19527" s="375" t="s">
        <v>20151</v>
      </c>
      <c r="D19527" s="377">
        <v>0</v>
      </c>
    </row>
    <row r="19528" spans="1:4">
      <c r="A19528" s="371">
        <v>2102</v>
      </c>
      <c r="B19528" s="371">
        <v>2182</v>
      </c>
      <c r="C19528" s="375" t="s">
        <v>20152</v>
      </c>
      <c r="D19528" s="377">
        <v>0</v>
      </c>
    </row>
    <row r="19529" spans="1:4">
      <c r="A19529" s="371">
        <v>2103</v>
      </c>
      <c r="B19529" s="371">
        <v>2182</v>
      </c>
      <c r="C19529" s="375" t="s">
        <v>20153</v>
      </c>
      <c r="D19529" s="377">
        <v>0</v>
      </c>
    </row>
    <row r="19530" spans="1:4">
      <c r="A19530" s="371">
        <v>2104</v>
      </c>
      <c r="B19530" s="371">
        <v>2182</v>
      </c>
      <c r="C19530" s="375" t="s">
        <v>20154</v>
      </c>
      <c r="D19530" s="377">
        <v>0</v>
      </c>
    </row>
    <row r="19531" spans="1:4">
      <c r="A19531" s="371">
        <v>2105</v>
      </c>
      <c r="B19531" s="371">
        <v>2182</v>
      </c>
      <c r="C19531" s="375" t="s">
        <v>20155</v>
      </c>
      <c r="D19531" s="377">
        <v>0</v>
      </c>
    </row>
    <row r="19532" spans="1:4">
      <c r="A19532" s="371">
        <v>2108</v>
      </c>
      <c r="B19532" s="371">
        <v>2182</v>
      </c>
      <c r="C19532" s="375" t="s">
        <v>20156</v>
      </c>
      <c r="D19532" s="377">
        <v>0</v>
      </c>
    </row>
    <row r="19533" spans="1:4">
      <c r="A19533" s="371">
        <v>2109</v>
      </c>
      <c r="B19533" s="371">
        <v>2182</v>
      </c>
      <c r="C19533" s="375" t="s">
        <v>20157</v>
      </c>
      <c r="D19533" s="377">
        <v>0</v>
      </c>
    </row>
    <row r="19534" spans="1:4">
      <c r="A19534" s="371">
        <v>2110</v>
      </c>
      <c r="B19534" s="371">
        <v>2182</v>
      </c>
      <c r="C19534" s="375" t="s">
        <v>20158</v>
      </c>
      <c r="D19534" s="377">
        <v>0</v>
      </c>
    </row>
    <row r="19535" spans="1:4">
      <c r="A19535" s="371">
        <v>2111</v>
      </c>
      <c r="B19535" s="371">
        <v>2182</v>
      </c>
      <c r="C19535" s="375" t="s">
        <v>20159</v>
      </c>
      <c r="D19535" s="377">
        <v>0</v>
      </c>
    </row>
    <row r="19536" spans="1:4">
      <c r="A19536" s="371">
        <v>2112</v>
      </c>
      <c r="B19536" s="371">
        <v>2182</v>
      </c>
      <c r="C19536" s="375" t="s">
        <v>20160</v>
      </c>
      <c r="D19536" s="377">
        <v>0</v>
      </c>
    </row>
    <row r="19537" spans="1:4">
      <c r="A19537" s="371">
        <v>2113</v>
      </c>
      <c r="B19537" s="371">
        <v>2182</v>
      </c>
      <c r="C19537" s="375" t="s">
        <v>20161</v>
      </c>
      <c r="D19537" s="377">
        <v>0</v>
      </c>
    </row>
    <row r="19538" spans="1:4">
      <c r="A19538" s="371">
        <v>2115</v>
      </c>
      <c r="B19538" s="371">
        <v>2182</v>
      </c>
      <c r="C19538" s="375" t="s">
        <v>20162</v>
      </c>
      <c r="D19538" s="377">
        <v>0</v>
      </c>
    </row>
    <row r="19539" spans="1:4">
      <c r="A19539" s="371">
        <v>2116</v>
      </c>
      <c r="B19539" s="371">
        <v>2182</v>
      </c>
      <c r="C19539" s="375" t="s">
        <v>20163</v>
      </c>
      <c r="D19539" s="377">
        <v>0</v>
      </c>
    </row>
    <row r="19540" spans="1:4">
      <c r="A19540" s="371">
        <v>2117</v>
      </c>
      <c r="B19540" s="371">
        <v>2182</v>
      </c>
      <c r="C19540" s="375" t="s">
        <v>20164</v>
      </c>
      <c r="D19540" s="377">
        <v>1</v>
      </c>
    </row>
    <row r="19541" spans="1:4">
      <c r="A19541" s="371">
        <v>2121</v>
      </c>
      <c r="B19541" s="371">
        <v>2182</v>
      </c>
      <c r="C19541" s="375" t="s">
        <v>20165</v>
      </c>
      <c r="D19541" s="377">
        <v>1</v>
      </c>
    </row>
    <row r="19542" spans="1:4">
      <c r="A19542" s="371">
        <v>2122</v>
      </c>
      <c r="B19542" s="371">
        <v>2182</v>
      </c>
      <c r="C19542" s="375" t="s">
        <v>20166</v>
      </c>
      <c r="D19542" s="377">
        <v>0</v>
      </c>
    </row>
    <row r="19543" spans="1:4">
      <c r="A19543" s="371">
        <v>2123</v>
      </c>
      <c r="B19543" s="371">
        <v>2182</v>
      </c>
      <c r="C19543" s="375" t="s">
        <v>20167</v>
      </c>
      <c r="D19543" s="377">
        <v>0</v>
      </c>
    </row>
    <row r="19544" spans="1:4">
      <c r="A19544" s="371">
        <v>2125</v>
      </c>
      <c r="B19544" s="371">
        <v>2182</v>
      </c>
      <c r="C19544" s="375" t="s">
        <v>20168</v>
      </c>
      <c r="D19544" s="377">
        <v>0</v>
      </c>
    </row>
    <row r="19545" spans="1:4">
      <c r="A19545" s="371">
        <v>2130</v>
      </c>
      <c r="B19545" s="371">
        <v>2182</v>
      </c>
      <c r="C19545" s="375" t="s">
        <v>20169</v>
      </c>
      <c r="D19545" s="377">
        <v>0</v>
      </c>
    </row>
    <row r="19546" spans="1:4">
      <c r="A19546" s="371">
        <v>2132</v>
      </c>
      <c r="B19546" s="371">
        <v>2182</v>
      </c>
      <c r="C19546" s="375" t="s">
        <v>20170</v>
      </c>
      <c r="D19546" s="377">
        <v>1</v>
      </c>
    </row>
    <row r="19547" spans="1:4">
      <c r="A19547" s="371">
        <v>2133</v>
      </c>
      <c r="B19547" s="371">
        <v>2182</v>
      </c>
      <c r="C19547" s="375" t="s">
        <v>20171</v>
      </c>
      <c r="D19547" s="377">
        <v>0</v>
      </c>
    </row>
    <row r="19548" spans="1:4">
      <c r="A19548" s="371">
        <v>2135</v>
      </c>
      <c r="B19548" s="371">
        <v>2182</v>
      </c>
      <c r="C19548" s="375" t="s">
        <v>20172</v>
      </c>
      <c r="D19548" s="377">
        <v>0</v>
      </c>
    </row>
    <row r="19549" spans="1:4">
      <c r="A19549" s="371">
        <v>2136</v>
      </c>
      <c r="B19549" s="371">
        <v>2182</v>
      </c>
      <c r="C19549" s="375" t="s">
        <v>20173</v>
      </c>
      <c r="D19549" s="377">
        <v>0</v>
      </c>
    </row>
    <row r="19550" spans="1:4">
      <c r="A19550" s="371">
        <v>2137</v>
      </c>
      <c r="B19550" s="371">
        <v>2182</v>
      </c>
      <c r="C19550" s="375" t="s">
        <v>20174</v>
      </c>
      <c r="D19550" s="377">
        <v>0</v>
      </c>
    </row>
    <row r="19551" spans="1:4">
      <c r="A19551" s="371">
        <v>2139</v>
      </c>
      <c r="B19551" s="371">
        <v>2182</v>
      </c>
      <c r="C19551" s="375" t="s">
        <v>20175</v>
      </c>
      <c r="D19551" s="377">
        <v>0</v>
      </c>
    </row>
    <row r="19552" spans="1:4">
      <c r="A19552" s="371">
        <v>2142</v>
      </c>
      <c r="B19552" s="371">
        <v>2182</v>
      </c>
      <c r="C19552" s="375" t="s">
        <v>20176</v>
      </c>
      <c r="D19552" s="377">
        <v>0</v>
      </c>
    </row>
    <row r="19553" spans="1:4">
      <c r="A19553" s="371">
        <v>2146</v>
      </c>
      <c r="B19553" s="371">
        <v>2182</v>
      </c>
      <c r="C19553" s="375" t="s">
        <v>20177</v>
      </c>
      <c r="D19553" s="377">
        <v>0</v>
      </c>
    </row>
    <row r="19554" spans="1:4">
      <c r="A19554" s="371">
        <v>2148</v>
      </c>
      <c r="B19554" s="371">
        <v>2182</v>
      </c>
      <c r="C19554" s="375" t="s">
        <v>20178</v>
      </c>
      <c r="D19554" s="377">
        <v>0</v>
      </c>
    </row>
    <row r="19555" spans="1:4">
      <c r="A19555" s="371">
        <v>2149</v>
      </c>
      <c r="B19555" s="371">
        <v>2182</v>
      </c>
      <c r="C19555" s="375" t="s">
        <v>20179</v>
      </c>
      <c r="D19555" s="377">
        <v>0</v>
      </c>
    </row>
    <row r="19556" spans="1:4">
      <c r="A19556" s="371">
        <v>2151</v>
      </c>
      <c r="B19556" s="371">
        <v>2182</v>
      </c>
      <c r="C19556" s="375" t="s">
        <v>20180</v>
      </c>
      <c r="D19556" s="377">
        <v>0</v>
      </c>
    </row>
    <row r="19557" spans="1:4">
      <c r="A19557" s="371">
        <v>2152</v>
      </c>
      <c r="B19557" s="371">
        <v>2182</v>
      </c>
      <c r="C19557" s="375" t="s">
        <v>20181</v>
      </c>
      <c r="D19557" s="377">
        <v>0</v>
      </c>
    </row>
    <row r="19558" spans="1:4">
      <c r="A19558" s="371">
        <v>2153</v>
      </c>
      <c r="B19558" s="371">
        <v>2182</v>
      </c>
      <c r="C19558" s="375" t="s">
        <v>20182</v>
      </c>
      <c r="D19558" s="377">
        <v>0</v>
      </c>
    </row>
    <row r="19559" spans="1:4">
      <c r="A19559" s="371">
        <v>2154</v>
      </c>
      <c r="B19559" s="371">
        <v>2182</v>
      </c>
      <c r="C19559" s="375" t="s">
        <v>20183</v>
      </c>
      <c r="D19559" s="377">
        <v>0</v>
      </c>
    </row>
    <row r="19560" spans="1:4">
      <c r="A19560" s="371">
        <v>2155</v>
      </c>
      <c r="B19560" s="371">
        <v>2182</v>
      </c>
      <c r="C19560" s="375" t="s">
        <v>20184</v>
      </c>
      <c r="D19560" s="377">
        <v>0</v>
      </c>
    </row>
    <row r="19561" spans="1:4">
      <c r="A19561" s="371">
        <v>2156</v>
      </c>
      <c r="B19561" s="371">
        <v>2182</v>
      </c>
      <c r="C19561" s="375" t="s">
        <v>20185</v>
      </c>
      <c r="D19561" s="377">
        <v>0</v>
      </c>
    </row>
    <row r="19562" spans="1:4">
      <c r="A19562" s="371">
        <v>2162</v>
      </c>
      <c r="B19562" s="371">
        <v>2182</v>
      </c>
      <c r="C19562" s="375" t="s">
        <v>20186</v>
      </c>
      <c r="D19562" s="377">
        <v>0</v>
      </c>
    </row>
    <row r="19563" spans="1:4">
      <c r="A19563" s="371">
        <v>2163</v>
      </c>
      <c r="B19563" s="371">
        <v>2182</v>
      </c>
      <c r="C19563" s="375" t="s">
        <v>20187</v>
      </c>
      <c r="D19563" s="377">
        <v>0</v>
      </c>
    </row>
    <row r="19564" spans="1:4">
      <c r="A19564" s="371">
        <v>2164</v>
      </c>
      <c r="B19564" s="371">
        <v>2182</v>
      </c>
      <c r="C19564" s="375" t="s">
        <v>20188</v>
      </c>
      <c r="D19564" s="377">
        <v>0</v>
      </c>
    </row>
    <row r="19565" spans="1:4">
      <c r="A19565" s="371">
        <v>2169</v>
      </c>
      <c r="B19565" s="371">
        <v>2182</v>
      </c>
      <c r="C19565" s="375" t="s">
        <v>20189</v>
      </c>
      <c r="D19565" s="377">
        <v>0</v>
      </c>
    </row>
    <row r="19566" spans="1:4">
      <c r="A19566" s="371">
        <v>2171</v>
      </c>
      <c r="B19566" s="371">
        <v>2182</v>
      </c>
      <c r="C19566" s="375" t="s">
        <v>20190</v>
      </c>
      <c r="D19566" s="377">
        <v>0</v>
      </c>
    </row>
    <row r="19567" spans="1:4">
      <c r="A19567" s="371">
        <v>2172</v>
      </c>
      <c r="B19567" s="371">
        <v>2182</v>
      </c>
      <c r="C19567" s="375" t="s">
        <v>20191</v>
      </c>
      <c r="D19567" s="377">
        <v>0</v>
      </c>
    </row>
    <row r="19568" spans="1:4">
      <c r="A19568" s="371">
        <v>2173</v>
      </c>
      <c r="B19568" s="371">
        <v>2182</v>
      </c>
      <c r="C19568" s="375" t="s">
        <v>20192</v>
      </c>
      <c r="D19568" s="377">
        <v>0</v>
      </c>
    </row>
    <row r="19569" spans="1:4">
      <c r="A19569" s="371">
        <v>2174</v>
      </c>
      <c r="B19569" s="371">
        <v>2182</v>
      </c>
      <c r="C19569" s="375" t="s">
        <v>20193</v>
      </c>
      <c r="D19569" s="377">
        <v>0</v>
      </c>
    </row>
    <row r="19570" spans="1:4">
      <c r="A19570" s="371">
        <v>2175</v>
      </c>
      <c r="B19570" s="371">
        <v>2182</v>
      </c>
      <c r="C19570" s="375" t="s">
        <v>20194</v>
      </c>
      <c r="D19570" s="377">
        <v>0</v>
      </c>
    </row>
    <row r="19571" spans="1:4">
      <c r="A19571" s="371">
        <v>2176</v>
      </c>
      <c r="B19571" s="371">
        <v>2182</v>
      </c>
      <c r="C19571" s="375" t="s">
        <v>20195</v>
      </c>
      <c r="D19571" s="377">
        <v>0</v>
      </c>
    </row>
    <row r="19572" spans="1:4">
      <c r="A19572" s="371">
        <v>2177</v>
      </c>
      <c r="B19572" s="371">
        <v>2182</v>
      </c>
      <c r="C19572" s="375" t="s">
        <v>20196</v>
      </c>
      <c r="D19572" s="377">
        <v>0</v>
      </c>
    </row>
    <row r="19573" spans="1:4">
      <c r="A19573" s="371">
        <v>2178</v>
      </c>
      <c r="B19573" s="371">
        <v>2182</v>
      </c>
      <c r="C19573" s="375" t="s">
        <v>20197</v>
      </c>
      <c r="D19573" s="377">
        <v>0</v>
      </c>
    </row>
    <row r="19574" spans="1:4">
      <c r="A19574" s="371">
        <v>2179</v>
      </c>
      <c r="B19574" s="371">
        <v>2182</v>
      </c>
      <c r="C19574" s="375" t="s">
        <v>20198</v>
      </c>
      <c r="D19574" s="377">
        <v>0</v>
      </c>
    </row>
    <row r="19575" spans="1:4">
      <c r="A19575" s="371">
        <v>2180</v>
      </c>
      <c r="B19575" s="371">
        <v>2182</v>
      </c>
      <c r="C19575" s="375" t="s">
        <v>20199</v>
      </c>
      <c r="D19575" s="377">
        <v>0</v>
      </c>
    </row>
    <row r="19576" spans="1:4">
      <c r="A19576" s="371">
        <v>2182</v>
      </c>
      <c r="B19576" s="371">
        <v>2182</v>
      </c>
      <c r="C19576" s="375" t="s">
        <v>20200</v>
      </c>
      <c r="D19576" s="377" t="s">
        <v>94</v>
      </c>
    </row>
    <row r="19577" spans="1:4">
      <c r="A19577" s="371">
        <v>2183</v>
      </c>
      <c r="B19577" s="371">
        <v>2182</v>
      </c>
      <c r="C19577" s="375" t="s">
        <v>20201</v>
      </c>
      <c r="D19577" s="377">
        <v>0</v>
      </c>
    </row>
    <row r="19578" spans="1:4">
      <c r="A19578" s="371">
        <v>2184</v>
      </c>
      <c r="B19578" s="371">
        <v>2182</v>
      </c>
      <c r="C19578" s="375" t="s">
        <v>20202</v>
      </c>
      <c r="D19578" s="377">
        <v>0</v>
      </c>
    </row>
    <row r="19579" spans="1:4">
      <c r="A19579" s="371">
        <v>2185</v>
      </c>
      <c r="B19579" s="371">
        <v>2182</v>
      </c>
      <c r="C19579" s="375" t="s">
        <v>20203</v>
      </c>
      <c r="D19579" s="377">
        <v>0</v>
      </c>
    </row>
    <row r="19580" spans="1:4">
      <c r="A19580" s="371">
        <v>2187</v>
      </c>
      <c r="B19580" s="371">
        <v>2182</v>
      </c>
      <c r="C19580" s="375" t="s">
        <v>20204</v>
      </c>
      <c r="D19580" s="377">
        <v>0</v>
      </c>
    </row>
    <row r="19581" spans="1:4">
      <c r="A19581" s="371">
        <v>2188</v>
      </c>
      <c r="B19581" s="371">
        <v>2182</v>
      </c>
      <c r="C19581" s="375" t="s">
        <v>20205</v>
      </c>
      <c r="D19581" s="377">
        <v>0</v>
      </c>
    </row>
    <row r="19582" spans="1:4">
      <c r="A19582" s="371">
        <v>2189</v>
      </c>
      <c r="B19582" s="371">
        <v>2182</v>
      </c>
      <c r="C19582" s="375" t="s">
        <v>20206</v>
      </c>
      <c r="D19582" s="377">
        <v>0</v>
      </c>
    </row>
    <row r="19583" spans="1:4">
      <c r="A19583" s="371">
        <v>2192</v>
      </c>
      <c r="B19583" s="371">
        <v>2182</v>
      </c>
      <c r="C19583" s="375" t="s">
        <v>20207</v>
      </c>
      <c r="D19583" s="377">
        <v>0</v>
      </c>
    </row>
    <row r="19584" spans="1:4">
      <c r="A19584" s="371">
        <v>2196</v>
      </c>
      <c r="B19584" s="371">
        <v>2182</v>
      </c>
      <c r="C19584" s="375" t="s">
        <v>20208</v>
      </c>
      <c r="D19584" s="377">
        <v>0</v>
      </c>
    </row>
    <row r="19585" spans="1:4">
      <c r="A19585" s="371">
        <v>2197</v>
      </c>
      <c r="B19585" s="371">
        <v>2182</v>
      </c>
      <c r="C19585" s="375" t="s">
        <v>20209</v>
      </c>
      <c r="D19585" s="377">
        <v>0</v>
      </c>
    </row>
    <row r="19586" spans="1:4">
      <c r="A19586" s="371">
        <v>2199</v>
      </c>
      <c r="B19586" s="371">
        <v>2182</v>
      </c>
      <c r="C19586" s="375" t="s">
        <v>20210</v>
      </c>
      <c r="D19586" s="377">
        <v>0</v>
      </c>
    </row>
    <row r="19587" spans="1:4">
      <c r="A19587" s="371">
        <v>2201</v>
      </c>
      <c r="B19587" s="371">
        <v>2182</v>
      </c>
      <c r="C19587" s="375" t="s">
        <v>20211</v>
      </c>
      <c r="D19587" s="377">
        <v>0</v>
      </c>
    </row>
    <row r="19588" spans="1:4">
      <c r="A19588" s="371">
        <v>2202</v>
      </c>
      <c r="B19588" s="371">
        <v>2182</v>
      </c>
      <c r="C19588" s="375" t="s">
        <v>20212</v>
      </c>
      <c r="D19588" s="377">
        <v>0</v>
      </c>
    </row>
    <row r="19589" spans="1:4">
      <c r="A19589" s="371">
        <v>2203</v>
      </c>
      <c r="B19589" s="371">
        <v>2182</v>
      </c>
      <c r="C19589" s="375" t="s">
        <v>20213</v>
      </c>
      <c r="D19589" s="377">
        <v>0</v>
      </c>
    </row>
    <row r="19590" spans="1:4">
      <c r="A19590" s="371">
        <v>2206</v>
      </c>
      <c r="B19590" s="371">
        <v>2182</v>
      </c>
      <c r="C19590" s="375" t="s">
        <v>20214</v>
      </c>
      <c r="D19590" s="377">
        <v>0</v>
      </c>
    </row>
    <row r="19591" spans="1:4">
      <c r="A19591" s="371">
        <v>2207</v>
      </c>
      <c r="B19591" s="371">
        <v>2182</v>
      </c>
      <c r="C19591" s="375" t="s">
        <v>20215</v>
      </c>
      <c r="D19591" s="377">
        <v>0</v>
      </c>
    </row>
    <row r="19592" spans="1:4">
      <c r="A19592" s="371">
        <v>2208</v>
      </c>
      <c r="B19592" s="371">
        <v>2182</v>
      </c>
      <c r="C19592" s="375" t="s">
        <v>20216</v>
      </c>
      <c r="D19592" s="377">
        <v>0</v>
      </c>
    </row>
    <row r="19593" spans="1:4">
      <c r="A19593" s="371">
        <v>2209</v>
      </c>
      <c r="B19593" s="371">
        <v>2182</v>
      </c>
      <c r="C19593" s="375" t="s">
        <v>20217</v>
      </c>
      <c r="D19593" s="377">
        <v>0</v>
      </c>
    </row>
    <row r="19594" spans="1:4">
      <c r="A19594" s="371">
        <v>2210</v>
      </c>
      <c r="B19594" s="371">
        <v>2182</v>
      </c>
      <c r="C19594" s="375" t="s">
        <v>20218</v>
      </c>
      <c r="D19594" s="377">
        <v>0</v>
      </c>
    </row>
    <row r="19595" spans="1:4">
      <c r="A19595" s="371">
        <v>2211</v>
      </c>
      <c r="B19595" s="371">
        <v>2182</v>
      </c>
      <c r="C19595" s="375" t="s">
        <v>20219</v>
      </c>
      <c r="D19595" s="377">
        <v>0</v>
      </c>
    </row>
    <row r="19596" spans="1:4">
      <c r="A19596" s="371">
        <v>2212</v>
      </c>
      <c r="B19596" s="371">
        <v>2182</v>
      </c>
      <c r="C19596" s="375" t="s">
        <v>20220</v>
      </c>
      <c r="D19596" s="377">
        <v>0</v>
      </c>
    </row>
    <row r="19597" spans="1:4">
      <c r="A19597" s="371">
        <v>2213</v>
      </c>
      <c r="B19597" s="371">
        <v>2182</v>
      </c>
      <c r="C19597" s="375" t="s">
        <v>20221</v>
      </c>
      <c r="D19597" s="377">
        <v>0</v>
      </c>
    </row>
    <row r="19598" spans="1:4">
      <c r="A19598" s="371">
        <v>2214</v>
      </c>
      <c r="B19598" s="371">
        <v>2182</v>
      </c>
      <c r="C19598" s="375" t="s">
        <v>20222</v>
      </c>
      <c r="D19598" s="377">
        <v>0</v>
      </c>
    </row>
    <row r="19599" spans="1:4">
      <c r="A19599" s="371">
        <v>2215</v>
      </c>
      <c r="B19599" s="371">
        <v>2182</v>
      </c>
      <c r="C19599" s="375" t="s">
        <v>20223</v>
      </c>
      <c r="D19599" s="377">
        <v>0</v>
      </c>
    </row>
    <row r="19600" spans="1:4">
      <c r="A19600" s="371">
        <v>2312</v>
      </c>
      <c r="B19600" s="371">
        <v>2182</v>
      </c>
      <c r="C19600" s="375" t="s">
        <v>20224</v>
      </c>
      <c r="D19600" s="377">
        <v>0</v>
      </c>
    </row>
    <row r="19601" spans="1:4">
      <c r="A19601" s="371">
        <v>2317</v>
      </c>
      <c r="B19601" s="371">
        <v>2182</v>
      </c>
      <c r="C19601" s="375" t="s">
        <v>20225</v>
      </c>
      <c r="D19601" s="377">
        <v>1</v>
      </c>
    </row>
    <row r="19602" spans="1:4">
      <c r="A19602" s="371">
        <v>2322</v>
      </c>
      <c r="B19602" s="371">
        <v>2182</v>
      </c>
      <c r="C19602" s="375" t="s">
        <v>20226</v>
      </c>
      <c r="D19602" s="377">
        <v>1</v>
      </c>
    </row>
    <row r="19603" spans="1:4">
      <c r="A19603" s="371">
        <v>2323</v>
      </c>
      <c r="B19603" s="371">
        <v>2182</v>
      </c>
      <c r="C19603" s="375" t="s">
        <v>20227</v>
      </c>
      <c r="D19603" s="377">
        <v>0</v>
      </c>
    </row>
    <row r="19604" spans="1:4">
      <c r="A19604" s="371">
        <v>2324</v>
      </c>
      <c r="B19604" s="371">
        <v>2182</v>
      </c>
      <c r="C19604" s="375" t="s">
        <v>20228</v>
      </c>
      <c r="D19604" s="377">
        <v>0</v>
      </c>
    </row>
    <row r="19605" spans="1:4">
      <c r="A19605" s="371">
        <v>2326</v>
      </c>
      <c r="B19605" s="371">
        <v>2182</v>
      </c>
      <c r="C19605" s="375" t="s">
        <v>20229</v>
      </c>
      <c r="D19605" s="377">
        <v>2</v>
      </c>
    </row>
    <row r="19606" spans="1:4">
      <c r="A19606" s="371">
        <v>2328</v>
      </c>
      <c r="B19606" s="371">
        <v>2182</v>
      </c>
      <c r="C19606" s="375" t="s">
        <v>20230</v>
      </c>
      <c r="D19606" s="377">
        <v>0</v>
      </c>
    </row>
    <row r="19607" spans="1:4">
      <c r="A19607" s="371">
        <v>2330</v>
      </c>
      <c r="B19607" s="371">
        <v>2182</v>
      </c>
      <c r="C19607" s="375" t="s">
        <v>20231</v>
      </c>
      <c r="D19607" s="377">
        <v>1</v>
      </c>
    </row>
    <row r="19608" spans="1:4">
      <c r="A19608" s="371">
        <v>2338</v>
      </c>
      <c r="B19608" s="371">
        <v>2182</v>
      </c>
      <c r="C19608" s="375" t="s">
        <v>20232</v>
      </c>
      <c r="D19608" s="377">
        <v>1</v>
      </c>
    </row>
    <row r="19609" spans="1:4">
      <c r="A19609" s="371">
        <v>2341</v>
      </c>
      <c r="B19609" s="371">
        <v>2182</v>
      </c>
      <c r="C19609" s="375" t="s">
        <v>20233</v>
      </c>
      <c r="D19609" s="377">
        <v>1</v>
      </c>
    </row>
    <row r="19610" spans="1:4">
      <c r="A19610" s="371">
        <v>2342</v>
      </c>
      <c r="B19610" s="371">
        <v>2182</v>
      </c>
      <c r="C19610" s="375" t="s">
        <v>20234</v>
      </c>
      <c r="D19610" s="377">
        <v>0</v>
      </c>
    </row>
    <row r="19611" spans="1:4">
      <c r="A19611" s="371">
        <v>2343</v>
      </c>
      <c r="B19611" s="371">
        <v>2182</v>
      </c>
      <c r="C19611" s="375" t="s">
        <v>20235</v>
      </c>
      <c r="D19611" s="377">
        <v>1</v>
      </c>
    </row>
    <row r="19612" spans="1:4">
      <c r="A19612" s="371">
        <v>2345</v>
      </c>
      <c r="B19612" s="371">
        <v>2182</v>
      </c>
      <c r="C19612" s="375" t="s">
        <v>20236</v>
      </c>
      <c r="D19612" s="377">
        <v>1</v>
      </c>
    </row>
    <row r="19613" spans="1:4">
      <c r="A19613" s="371">
        <v>2346</v>
      </c>
      <c r="B19613" s="371">
        <v>2182</v>
      </c>
      <c r="C19613" s="375" t="s">
        <v>20237</v>
      </c>
      <c r="D19613" s="377">
        <v>0</v>
      </c>
    </row>
    <row r="19614" spans="1:4">
      <c r="A19614" s="371">
        <v>2347</v>
      </c>
      <c r="B19614" s="371">
        <v>2182</v>
      </c>
      <c r="C19614" s="375" t="s">
        <v>20238</v>
      </c>
      <c r="D19614" s="377">
        <v>0</v>
      </c>
    </row>
    <row r="19615" spans="1:4">
      <c r="A19615" s="371">
        <v>3102</v>
      </c>
      <c r="B19615" s="371">
        <v>2182</v>
      </c>
      <c r="C19615" s="375" t="s">
        <v>20239</v>
      </c>
      <c r="D19615" s="377">
        <v>0</v>
      </c>
    </row>
    <row r="19616" spans="1:4">
      <c r="A19616" s="371">
        <v>3103</v>
      </c>
      <c r="B19616" s="371">
        <v>2182</v>
      </c>
      <c r="C19616" s="375" t="s">
        <v>20240</v>
      </c>
      <c r="D19616" s="377">
        <v>0</v>
      </c>
    </row>
    <row r="19617" spans="1:4">
      <c r="A19617" s="371">
        <v>3104</v>
      </c>
      <c r="B19617" s="371">
        <v>2182</v>
      </c>
      <c r="C19617" s="375" t="s">
        <v>20241</v>
      </c>
      <c r="D19617" s="377">
        <v>0</v>
      </c>
    </row>
    <row r="19618" spans="1:4">
      <c r="A19618" s="371">
        <v>3105</v>
      </c>
      <c r="B19618" s="371">
        <v>2182</v>
      </c>
      <c r="C19618" s="375" t="s">
        <v>20242</v>
      </c>
      <c r="D19618" s="377">
        <v>0</v>
      </c>
    </row>
    <row r="19619" spans="1:4">
      <c r="A19619" s="371">
        <v>3108</v>
      </c>
      <c r="B19619" s="371">
        <v>2182</v>
      </c>
      <c r="C19619" s="375" t="s">
        <v>20243</v>
      </c>
      <c r="D19619" s="377">
        <v>0</v>
      </c>
    </row>
    <row r="19620" spans="1:4">
      <c r="A19620" s="371">
        <v>3109</v>
      </c>
      <c r="B19620" s="371">
        <v>2182</v>
      </c>
      <c r="C19620" s="375" t="s">
        <v>20244</v>
      </c>
      <c r="D19620" s="377">
        <v>0</v>
      </c>
    </row>
    <row r="19621" spans="1:4">
      <c r="A19621" s="371">
        <v>3115</v>
      </c>
      <c r="B19621" s="371">
        <v>2182</v>
      </c>
      <c r="C19621" s="375" t="s">
        <v>20245</v>
      </c>
      <c r="D19621" s="377">
        <v>0</v>
      </c>
    </row>
    <row r="19622" spans="1:4">
      <c r="A19622" s="371">
        <v>3116</v>
      </c>
      <c r="B19622" s="371">
        <v>2182</v>
      </c>
      <c r="C19622" s="375" t="s">
        <v>20246</v>
      </c>
      <c r="D19622" s="377">
        <v>0</v>
      </c>
    </row>
    <row r="19623" spans="1:4">
      <c r="A19623" s="371">
        <v>3120</v>
      </c>
      <c r="B19623" s="371">
        <v>2182</v>
      </c>
      <c r="C19623" s="375" t="s">
        <v>20247</v>
      </c>
      <c r="D19623" s="377">
        <v>0</v>
      </c>
    </row>
    <row r="19624" spans="1:4">
      <c r="A19624" s="371">
        <v>3121</v>
      </c>
      <c r="B19624" s="371">
        <v>2182</v>
      </c>
      <c r="C19624" s="375" t="s">
        <v>20248</v>
      </c>
      <c r="D19624" s="377">
        <v>0</v>
      </c>
    </row>
    <row r="19625" spans="1:4">
      <c r="A19625" s="371">
        <v>3141</v>
      </c>
      <c r="B19625" s="371">
        <v>2182</v>
      </c>
      <c r="C19625" s="375" t="s">
        <v>20249</v>
      </c>
      <c r="D19625" s="377">
        <v>0</v>
      </c>
    </row>
    <row r="19626" spans="1:4">
      <c r="A19626" s="371">
        <v>3145</v>
      </c>
      <c r="B19626" s="371">
        <v>2182</v>
      </c>
      <c r="C19626" s="375" t="s">
        <v>20250</v>
      </c>
      <c r="D19626" s="377">
        <v>0</v>
      </c>
    </row>
    <row r="19627" spans="1:4">
      <c r="A19627" s="371">
        <v>3146</v>
      </c>
      <c r="B19627" s="371">
        <v>2182</v>
      </c>
      <c r="C19627" s="375" t="s">
        <v>20251</v>
      </c>
      <c r="D19627" s="377">
        <v>0</v>
      </c>
    </row>
    <row r="19628" spans="1:4">
      <c r="A19628" s="371">
        <v>3147</v>
      </c>
      <c r="B19628" s="371">
        <v>2182</v>
      </c>
      <c r="C19628" s="375" t="s">
        <v>20252</v>
      </c>
      <c r="D19628" s="377">
        <v>0</v>
      </c>
    </row>
    <row r="19629" spans="1:4">
      <c r="A19629" s="371">
        <v>3181</v>
      </c>
      <c r="B19629" s="371">
        <v>2182</v>
      </c>
      <c r="C19629" s="375" t="s">
        <v>20253</v>
      </c>
      <c r="D19629" s="377">
        <v>0</v>
      </c>
    </row>
    <row r="19630" spans="1:4">
      <c r="A19630" s="371">
        <v>3199</v>
      </c>
      <c r="B19630" s="371">
        <v>2182</v>
      </c>
      <c r="C19630" s="375" t="s">
        <v>20254</v>
      </c>
      <c r="D19630" s="377">
        <v>0</v>
      </c>
    </row>
    <row r="19631" spans="1:4">
      <c r="A19631" s="371">
        <v>4109</v>
      </c>
      <c r="B19631" s="371">
        <v>2182</v>
      </c>
      <c r="C19631" s="375" t="s">
        <v>20255</v>
      </c>
      <c r="D19631" s="377">
        <v>0</v>
      </c>
    </row>
    <row r="19632" spans="1:4">
      <c r="A19632" s="371">
        <v>4111</v>
      </c>
      <c r="B19632" s="371">
        <v>2182</v>
      </c>
      <c r="C19632" s="375" t="s">
        <v>20256</v>
      </c>
      <c r="D19632" s="377">
        <v>0</v>
      </c>
    </row>
    <row r="19633" spans="1:4">
      <c r="A19633" s="371">
        <v>4112</v>
      </c>
      <c r="B19633" s="371">
        <v>2182</v>
      </c>
      <c r="C19633" s="375" t="s">
        <v>20257</v>
      </c>
      <c r="D19633" s="377">
        <v>0</v>
      </c>
    </row>
    <row r="19634" spans="1:4">
      <c r="A19634" s="371">
        <v>4116</v>
      </c>
      <c r="B19634" s="371">
        <v>2182</v>
      </c>
      <c r="C19634" s="375" t="s">
        <v>20258</v>
      </c>
      <c r="D19634" s="377">
        <v>0</v>
      </c>
    </row>
    <row r="19635" spans="1:4">
      <c r="A19635" s="371">
        <v>4117</v>
      </c>
      <c r="B19635" s="371">
        <v>2182</v>
      </c>
      <c r="C19635" s="375" t="s">
        <v>20259</v>
      </c>
      <c r="D19635" s="377">
        <v>0</v>
      </c>
    </row>
    <row r="19636" spans="1:4">
      <c r="A19636" s="371">
        <v>4121</v>
      </c>
      <c r="B19636" s="371">
        <v>2182</v>
      </c>
      <c r="C19636" s="375" t="s">
        <v>20260</v>
      </c>
      <c r="D19636" s="377">
        <v>0</v>
      </c>
    </row>
    <row r="19637" spans="1:4">
      <c r="A19637" s="371">
        <v>4123</v>
      </c>
      <c r="B19637" s="371">
        <v>2182</v>
      </c>
      <c r="C19637" s="375" t="s">
        <v>20261</v>
      </c>
      <c r="D19637" s="377">
        <v>0</v>
      </c>
    </row>
    <row r="19638" spans="1:4">
      <c r="A19638" s="371">
        <v>4124</v>
      </c>
      <c r="B19638" s="371">
        <v>2182</v>
      </c>
      <c r="C19638" s="375" t="s">
        <v>20262</v>
      </c>
      <c r="D19638" s="377">
        <v>0</v>
      </c>
    </row>
    <row r="19639" spans="1:4">
      <c r="A19639" s="371">
        <v>4126</v>
      </c>
      <c r="B19639" s="371">
        <v>2182</v>
      </c>
      <c r="C19639" s="375" t="s">
        <v>20263</v>
      </c>
      <c r="D19639" s="377">
        <v>0</v>
      </c>
    </row>
    <row r="19640" spans="1:4">
      <c r="A19640" s="371">
        <v>4130</v>
      </c>
      <c r="B19640" s="371">
        <v>2182</v>
      </c>
      <c r="C19640" s="375" t="s">
        <v>20264</v>
      </c>
      <c r="D19640" s="377">
        <v>0</v>
      </c>
    </row>
    <row r="19641" spans="1:4">
      <c r="A19641" s="371">
        <v>4131</v>
      </c>
      <c r="B19641" s="371">
        <v>2182</v>
      </c>
      <c r="C19641" s="375" t="s">
        <v>20265</v>
      </c>
      <c r="D19641" s="377">
        <v>0</v>
      </c>
    </row>
    <row r="19642" spans="1:4">
      <c r="A19642" s="371">
        <v>4132</v>
      </c>
      <c r="B19642" s="371">
        <v>2182</v>
      </c>
      <c r="C19642" s="375" t="s">
        <v>20266</v>
      </c>
      <c r="D19642" s="377">
        <v>0</v>
      </c>
    </row>
    <row r="19643" spans="1:4">
      <c r="A19643" s="371">
        <v>4140</v>
      </c>
      <c r="B19643" s="371">
        <v>2182</v>
      </c>
      <c r="C19643" s="375" t="s">
        <v>20267</v>
      </c>
      <c r="D19643" s="377">
        <v>0</v>
      </c>
    </row>
    <row r="19644" spans="1:4">
      <c r="A19644" s="371">
        <v>4170</v>
      </c>
      <c r="B19644" s="371">
        <v>2182</v>
      </c>
      <c r="C19644" s="375" t="s">
        <v>20268</v>
      </c>
      <c r="D19644" s="377">
        <v>0</v>
      </c>
    </row>
    <row r="19645" spans="1:4">
      <c r="A19645" s="371">
        <v>4173</v>
      </c>
      <c r="B19645" s="371">
        <v>2182</v>
      </c>
      <c r="C19645" s="375" t="s">
        <v>20269</v>
      </c>
      <c r="D19645" s="377">
        <v>0</v>
      </c>
    </row>
    <row r="19646" spans="1:4">
      <c r="A19646" s="371">
        <v>4179</v>
      </c>
      <c r="B19646" s="371">
        <v>2182</v>
      </c>
      <c r="C19646" s="375" t="s">
        <v>20270</v>
      </c>
      <c r="D19646" s="377">
        <v>0</v>
      </c>
    </row>
    <row r="19647" spans="1:4">
      <c r="A19647" s="371">
        <v>4180</v>
      </c>
      <c r="B19647" s="371">
        <v>2182</v>
      </c>
      <c r="C19647" s="375" t="s">
        <v>20271</v>
      </c>
      <c r="D19647" s="377">
        <v>0</v>
      </c>
    </row>
    <row r="19648" spans="1:4">
      <c r="A19648" s="371">
        <v>4181</v>
      </c>
      <c r="B19648" s="371">
        <v>2182</v>
      </c>
      <c r="C19648" s="375" t="s">
        <v>20272</v>
      </c>
      <c r="D19648" s="377">
        <v>0</v>
      </c>
    </row>
    <row r="19649" spans="1:4">
      <c r="A19649" s="371">
        <v>4190</v>
      </c>
      <c r="B19649" s="371">
        <v>2182</v>
      </c>
      <c r="C19649" s="375" t="s">
        <v>20273</v>
      </c>
      <c r="D19649" s="377">
        <v>0</v>
      </c>
    </row>
    <row r="19650" spans="1:4">
      <c r="A19650" s="371">
        <v>4191</v>
      </c>
      <c r="B19650" s="371">
        <v>2182</v>
      </c>
      <c r="C19650" s="375" t="s">
        <v>20274</v>
      </c>
      <c r="D19650" s="377">
        <v>0</v>
      </c>
    </row>
    <row r="19651" spans="1:4">
      <c r="A19651" s="371">
        <v>4192</v>
      </c>
      <c r="B19651" s="371">
        <v>2182</v>
      </c>
      <c r="C19651" s="375" t="s">
        <v>20275</v>
      </c>
      <c r="D19651" s="377">
        <v>0</v>
      </c>
    </row>
    <row r="19652" spans="1:4">
      <c r="A19652" s="371">
        <v>4196</v>
      </c>
      <c r="B19652" s="371">
        <v>2182</v>
      </c>
      <c r="C19652" s="375" t="s">
        <v>20276</v>
      </c>
      <c r="D19652" s="377">
        <v>0</v>
      </c>
    </row>
    <row r="19653" spans="1:4">
      <c r="A19653" s="371">
        <v>4199</v>
      </c>
      <c r="B19653" s="371">
        <v>2182</v>
      </c>
      <c r="C19653" s="375" t="s">
        <v>20277</v>
      </c>
      <c r="D19653" s="377">
        <v>0</v>
      </c>
    </row>
    <row r="19654" spans="1:4">
      <c r="A19654" s="371">
        <v>5002</v>
      </c>
      <c r="B19654" s="371">
        <v>2182</v>
      </c>
      <c r="C19654" s="375" t="s">
        <v>20278</v>
      </c>
      <c r="D19654" s="377">
        <v>0</v>
      </c>
    </row>
    <row r="19655" spans="1:4">
      <c r="A19655" s="371">
        <v>5003</v>
      </c>
      <c r="B19655" s="371">
        <v>2182</v>
      </c>
      <c r="C19655" s="375" t="s">
        <v>20279</v>
      </c>
      <c r="D19655" s="377">
        <v>0</v>
      </c>
    </row>
    <row r="19656" spans="1:4">
      <c r="A19656" s="371">
        <v>5008</v>
      </c>
      <c r="B19656" s="371">
        <v>2182</v>
      </c>
      <c r="C19656" s="375" t="s">
        <v>20280</v>
      </c>
      <c r="D19656" s="377">
        <v>0</v>
      </c>
    </row>
    <row r="19657" spans="1:4">
      <c r="A19657" s="371">
        <v>6002</v>
      </c>
      <c r="B19657" s="371">
        <v>2182</v>
      </c>
      <c r="C19657" s="375" t="s">
        <v>20281</v>
      </c>
      <c r="D19657" s="377">
        <v>0</v>
      </c>
    </row>
    <row r="19658" spans="1:4">
      <c r="A19658" s="371">
        <v>6022</v>
      </c>
      <c r="B19658" s="371">
        <v>2182</v>
      </c>
      <c r="C19658" s="375" t="s">
        <v>20282</v>
      </c>
      <c r="D19658" s="377">
        <v>0</v>
      </c>
    </row>
    <row r="19659" spans="1:4">
      <c r="A19659" s="371">
        <v>6034</v>
      </c>
      <c r="B19659" s="371">
        <v>2182</v>
      </c>
      <c r="C19659" s="375" t="s">
        <v>20283</v>
      </c>
      <c r="D19659" s="377">
        <v>0</v>
      </c>
    </row>
    <row r="19660" spans="1:4">
      <c r="A19660" s="371">
        <v>6042</v>
      </c>
      <c r="B19660" s="371">
        <v>2182</v>
      </c>
      <c r="C19660" s="375" t="s">
        <v>20284</v>
      </c>
      <c r="D19660" s="377">
        <v>0</v>
      </c>
    </row>
    <row r="19661" spans="1:4">
      <c r="A19661" s="371">
        <v>6082</v>
      </c>
      <c r="B19661" s="371">
        <v>2182</v>
      </c>
      <c r="C19661" s="375" t="s">
        <v>20285</v>
      </c>
      <c r="D19661" s="377">
        <v>0</v>
      </c>
    </row>
    <row r="19662" spans="1:4">
      <c r="A19662" s="371">
        <v>1099</v>
      </c>
      <c r="B19662" s="371">
        <v>2183</v>
      </c>
      <c r="C19662" s="375" t="s">
        <v>20286</v>
      </c>
      <c r="D19662" s="377">
        <v>2</v>
      </c>
    </row>
    <row r="19663" spans="1:4">
      <c r="A19663" s="371">
        <v>1100</v>
      </c>
      <c r="B19663" s="371">
        <v>2183</v>
      </c>
      <c r="C19663" s="375" t="s">
        <v>20287</v>
      </c>
      <c r="D19663" s="377">
        <v>0</v>
      </c>
    </row>
    <row r="19664" spans="1:4">
      <c r="A19664" s="371">
        <v>1101</v>
      </c>
      <c r="B19664" s="371">
        <v>2183</v>
      </c>
      <c r="C19664" s="375" t="s">
        <v>20288</v>
      </c>
      <c r="D19664" s="377">
        <v>2</v>
      </c>
    </row>
    <row r="19665" spans="1:4">
      <c r="A19665" s="371">
        <v>1102</v>
      </c>
      <c r="B19665" s="371">
        <v>2183</v>
      </c>
      <c r="C19665" s="375" t="s">
        <v>20289</v>
      </c>
      <c r="D19665" s="377">
        <v>0</v>
      </c>
    </row>
    <row r="19666" spans="1:4">
      <c r="A19666" s="371">
        <v>1103</v>
      </c>
      <c r="B19666" s="371">
        <v>2183</v>
      </c>
      <c r="C19666" s="375" t="s">
        <v>20290</v>
      </c>
      <c r="D19666" s="377">
        <v>2</v>
      </c>
    </row>
    <row r="19667" spans="1:4">
      <c r="A19667" s="371">
        <v>1104</v>
      </c>
      <c r="B19667" s="371">
        <v>2183</v>
      </c>
      <c r="C19667" s="375" t="s">
        <v>20291</v>
      </c>
      <c r="D19667" s="377">
        <v>0</v>
      </c>
    </row>
    <row r="19668" spans="1:4">
      <c r="A19668" s="371">
        <v>1105</v>
      </c>
      <c r="B19668" s="371">
        <v>2183</v>
      </c>
      <c r="C19668" s="375" t="s">
        <v>20292</v>
      </c>
      <c r="D19668" s="377">
        <v>0</v>
      </c>
    </row>
    <row r="19669" spans="1:4">
      <c r="A19669" s="371">
        <v>1106</v>
      </c>
      <c r="B19669" s="371">
        <v>2183</v>
      </c>
      <c r="C19669" s="375" t="s">
        <v>20293</v>
      </c>
      <c r="D19669" s="377">
        <v>0</v>
      </c>
    </row>
    <row r="19670" spans="1:4">
      <c r="A19670" s="371">
        <v>1107</v>
      </c>
      <c r="B19670" s="371">
        <v>2183</v>
      </c>
      <c r="C19670" s="375" t="s">
        <v>20294</v>
      </c>
      <c r="D19670" s="377">
        <v>2</v>
      </c>
    </row>
    <row r="19671" spans="1:4">
      <c r="A19671" s="371">
        <v>1109</v>
      </c>
      <c r="B19671" s="371">
        <v>2183</v>
      </c>
      <c r="C19671" s="375" t="s">
        <v>20295</v>
      </c>
      <c r="D19671" s="377">
        <v>0</v>
      </c>
    </row>
    <row r="19672" spans="1:4">
      <c r="A19672" s="371">
        <v>1113</v>
      </c>
      <c r="B19672" s="371">
        <v>2183</v>
      </c>
      <c r="C19672" s="375" t="s">
        <v>20296</v>
      </c>
      <c r="D19672" s="377">
        <v>0</v>
      </c>
    </row>
    <row r="19673" spans="1:4">
      <c r="A19673" s="371">
        <v>1114</v>
      </c>
      <c r="B19673" s="371">
        <v>2183</v>
      </c>
      <c r="C19673" s="375" t="s">
        <v>20297</v>
      </c>
      <c r="D19673" s="377">
        <v>2</v>
      </c>
    </row>
    <row r="19674" spans="1:4">
      <c r="A19674" s="371">
        <v>1115</v>
      </c>
      <c r="B19674" s="371">
        <v>2183</v>
      </c>
      <c r="C19674" s="375" t="s">
        <v>20298</v>
      </c>
      <c r="D19674" s="377">
        <v>0</v>
      </c>
    </row>
    <row r="19675" spans="1:4">
      <c r="A19675" s="371">
        <v>1120</v>
      </c>
      <c r="B19675" s="371">
        <v>2183</v>
      </c>
      <c r="C19675" s="375" t="s">
        <v>20299</v>
      </c>
      <c r="D19675" s="377">
        <v>2</v>
      </c>
    </row>
    <row r="19676" spans="1:4">
      <c r="A19676" s="371">
        <v>1121</v>
      </c>
      <c r="B19676" s="371">
        <v>2183</v>
      </c>
      <c r="C19676" s="375" t="s">
        <v>20300</v>
      </c>
      <c r="D19676" s="377">
        <v>2</v>
      </c>
    </row>
    <row r="19677" spans="1:4">
      <c r="A19677" s="371">
        <v>1123</v>
      </c>
      <c r="B19677" s="371">
        <v>2183</v>
      </c>
      <c r="C19677" s="375" t="s">
        <v>20301</v>
      </c>
      <c r="D19677" s="377">
        <v>0</v>
      </c>
    </row>
    <row r="19678" spans="1:4">
      <c r="A19678" s="371">
        <v>1124</v>
      </c>
      <c r="B19678" s="371">
        <v>2183</v>
      </c>
      <c r="C19678" s="375" t="s">
        <v>20302</v>
      </c>
      <c r="D19678" s="377">
        <v>2</v>
      </c>
    </row>
    <row r="19679" spans="1:4">
      <c r="A19679" s="371">
        <v>1125</v>
      </c>
      <c r="B19679" s="371">
        <v>2183</v>
      </c>
      <c r="C19679" s="375" t="s">
        <v>20303</v>
      </c>
      <c r="D19679" s="377">
        <v>2</v>
      </c>
    </row>
    <row r="19680" spans="1:4">
      <c r="A19680" s="371">
        <v>1126</v>
      </c>
      <c r="B19680" s="371">
        <v>2183</v>
      </c>
      <c r="C19680" s="375" t="s">
        <v>20304</v>
      </c>
      <c r="D19680" s="377">
        <v>2</v>
      </c>
    </row>
    <row r="19681" spans="1:4">
      <c r="A19681" s="371">
        <v>1127</v>
      </c>
      <c r="B19681" s="371">
        <v>2183</v>
      </c>
      <c r="C19681" s="375" t="s">
        <v>20305</v>
      </c>
      <c r="D19681" s="377">
        <v>0</v>
      </c>
    </row>
    <row r="19682" spans="1:4">
      <c r="A19682" s="371">
        <v>1128</v>
      </c>
      <c r="B19682" s="371">
        <v>2183</v>
      </c>
      <c r="C19682" s="375" t="s">
        <v>20306</v>
      </c>
      <c r="D19682" s="377">
        <v>2</v>
      </c>
    </row>
    <row r="19683" spans="1:4">
      <c r="A19683" s="371">
        <v>1129</v>
      </c>
      <c r="B19683" s="371">
        <v>2183</v>
      </c>
      <c r="C19683" s="375" t="s">
        <v>20307</v>
      </c>
      <c r="D19683" s="377">
        <v>0</v>
      </c>
    </row>
    <row r="19684" spans="1:4">
      <c r="A19684" s="371">
        <v>1130</v>
      </c>
      <c r="B19684" s="371">
        <v>2183</v>
      </c>
      <c r="C19684" s="375" t="s">
        <v>20308</v>
      </c>
      <c r="D19684" s="377">
        <v>1</v>
      </c>
    </row>
    <row r="19685" spans="1:4">
      <c r="A19685" s="371">
        <v>1131</v>
      </c>
      <c r="B19685" s="371">
        <v>2183</v>
      </c>
      <c r="C19685" s="375" t="s">
        <v>20309</v>
      </c>
      <c r="D19685" s="377">
        <v>2</v>
      </c>
    </row>
    <row r="19686" spans="1:4">
      <c r="A19686" s="371">
        <v>1132</v>
      </c>
      <c r="B19686" s="371">
        <v>2183</v>
      </c>
      <c r="C19686" s="375" t="s">
        <v>20310</v>
      </c>
      <c r="D19686" s="377">
        <v>1</v>
      </c>
    </row>
    <row r="19687" spans="1:4">
      <c r="A19687" s="371">
        <v>1137</v>
      </c>
      <c r="B19687" s="371">
        <v>2183</v>
      </c>
      <c r="C19687" s="375" t="s">
        <v>20311</v>
      </c>
      <c r="D19687" s="377">
        <v>0</v>
      </c>
    </row>
    <row r="19688" spans="1:4">
      <c r="A19688" s="371">
        <v>1151</v>
      </c>
      <c r="B19688" s="371">
        <v>2183</v>
      </c>
      <c r="C19688" s="375" t="s">
        <v>20312</v>
      </c>
      <c r="D19688" s="377">
        <v>2</v>
      </c>
    </row>
    <row r="19689" spans="1:4">
      <c r="A19689" s="371">
        <v>1152</v>
      </c>
      <c r="B19689" s="371">
        <v>2183</v>
      </c>
      <c r="C19689" s="375" t="s">
        <v>20313</v>
      </c>
      <c r="D19689" s="377">
        <v>2</v>
      </c>
    </row>
    <row r="19690" spans="1:4">
      <c r="A19690" s="371">
        <v>1153</v>
      </c>
      <c r="B19690" s="371">
        <v>2183</v>
      </c>
      <c r="C19690" s="375" t="s">
        <v>20314</v>
      </c>
      <c r="D19690" s="377">
        <v>0</v>
      </c>
    </row>
    <row r="19691" spans="1:4">
      <c r="A19691" s="371">
        <v>1157</v>
      </c>
      <c r="B19691" s="371">
        <v>2183</v>
      </c>
      <c r="C19691" s="375" t="s">
        <v>20315</v>
      </c>
      <c r="D19691" s="377">
        <v>1</v>
      </c>
    </row>
    <row r="19692" spans="1:4">
      <c r="A19692" s="371">
        <v>1175</v>
      </c>
      <c r="B19692" s="371">
        <v>2183</v>
      </c>
      <c r="C19692" s="375" t="s">
        <v>20316</v>
      </c>
      <c r="D19692" s="377">
        <v>2</v>
      </c>
    </row>
    <row r="19693" spans="1:4">
      <c r="A19693" s="371">
        <v>1181</v>
      </c>
      <c r="B19693" s="371">
        <v>2183</v>
      </c>
      <c r="C19693" s="375" t="s">
        <v>20317</v>
      </c>
      <c r="D19693" s="377">
        <v>0</v>
      </c>
    </row>
    <row r="19694" spans="1:4">
      <c r="A19694" s="371">
        <v>1183</v>
      </c>
      <c r="B19694" s="371">
        <v>2183</v>
      </c>
      <c r="C19694" s="375" t="s">
        <v>20318</v>
      </c>
      <c r="D19694" s="377">
        <v>0</v>
      </c>
    </row>
    <row r="19695" spans="1:4">
      <c r="A19695" s="371">
        <v>1185</v>
      </c>
      <c r="B19695" s="371">
        <v>2183</v>
      </c>
      <c r="C19695" s="375" t="s">
        <v>20319</v>
      </c>
      <c r="D19695" s="377">
        <v>0</v>
      </c>
    </row>
    <row r="19696" spans="1:4">
      <c r="A19696" s="371">
        <v>1186</v>
      </c>
      <c r="B19696" s="371">
        <v>2183</v>
      </c>
      <c r="C19696" s="375" t="s">
        <v>20320</v>
      </c>
      <c r="D19696" s="377">
        <v>0</v>
      </c>
    </row>
    <row r="19697" spans="1:4">
      <c r="A19697" s="371">
        <v>1187</v>
      </c>
      <c r="B19697" s="371">
        <v>2183</v>
      </c>
      <c r="C19697" s="375" t="s">
        <v>20321</v>
      </c>
      <c r="D19697" s="377">
        <v>0</v>
      </c>
    </row>
    <row r="19698" spans="1:4">
      <c r="A19698" s="371">
        <v>1188</v>
      </c>
      <c r="B19698" s="371">
        <v>2183</v>
      </c>
      <c r="C19698" s="375" t="s">
        <v>20322</v>
      </c>
      <c r="D19698" s="377">
        <v>0</v>
      </c>
    </row>
    <row r="19699" spans="1:4">
      <c r="A19699" s="371">
        <v>1189</v>
      </c>
      <c r="B19699" s="371">
        <v>2183</v>
      </c>
      <c r="C19699" s="375" t="s">
        <v>20323</v>
      </c>
      <c r="D19699" s="377">
        <v>2</v>
      </c>
    </row>
    <row r="19700" spans="1:4">
      <c r="A19700" s="371">
        <v>1190</v>
      </c>
      <c r="B19700" s="371">
        <v>2183</v>
      </c>
      <c r="C19700" s="375" t="s">
        <v>20324</v>
      </c>
      <c r="D19700" s="377">
        <v>0</v>
      </c>
    </row>
    <row r="19701" spans="1:4">
      <c r="A19701" s="371">
        <v>1192</v>
      </c>
      <c r="B19701" s="371">
        <v>2183</v>
      </c>
      <c r="C19701" s="375" t="s">
        <v>20325</v>
      </c>
      <c r="D19701" s="377">
        <v>2</v>
      </c>
    </row>
    <row r="19702" spans="1:4">
      <c r="A19702" s="371">
        <v>1193</v>
      </c>
      <c r="B19702" s="371">
        <v>2183</v>
      </c>
      <c r="C19702" s="375" t="s">
        <v>20326</v>
      </c>
      <c r="D19702" s="377">
        <v>2</v>
      </c>
    </row>
    <row r="19703" spans="1:4">
      <c r="A19703" s="371">
        <v>1194</v>
      </c>
      <c r="B19703" s="371">
        <v>2183</v>
      </c>
      <c r="C19703" s="375" t="s">
        <v>20327</v>
      </c>
      <c r="D19703" s="377">
        <v>0</v>
      </c>
    </row>
    <row r="19704" spans="1:4">
      <c r="A19704" s="371">
        <v>1199</v>
      </c>
      <c r="B19704" s="371">
        <v>2183</v>
      </c>
      <c r="C19704" s="375" t="s">
        <v>20328</v>
      </c>
      <c r="D19704" s="377">
        <v>0</v>
      </c>
    </row>
    <row r="19705" spans="1:4">
      <c r="A19705" s="371">
        <v>1201</v>
      </c>
      <c r="B19705" s="371">
        <v>2183</v>
      </c>
      <c r="C19705" s="375" t="s">
        <v>20329</v>
      </c>
      <c r="D19705" s="377">
        <v>0</v>
      </c>
    </row>
    <row r="19706" spans="1:4">
      <c r="A19706" s="371">
        <v>1203</v>
      </c>
      <c r="B19706" s="371">
        <v>2183</v>
      </c>
      <c r="C19706" s="375" t="s">
        <v>20330</v>
      </c>
      <c r="D19706" s="377">
        <v>0</v>
      </c>
    </row>
    <row r="19707" spans="1:4">
      <c r="A19707" s="371">
        <v>1206</v>
      </c>
      <c r="B19707" s="371">
        <v>2183</v>
      </c>
      <c r="C19707" s="375" t="s">
        <v>20331</v>
      </c>
      <c r="D19707" s="377">
        <v>2</v>
      </c>
    </row>
    <row r="19708" spans="1:4">
      <c r="A19708" s="371">
        <v>1210</v>
      </c>
      <c r="B19708" s="371">
        <v>2183</v>
      </c>
      <c r="C19708" s="375" t="s">
        <v>20332</v>
      </c>
      <c r="D19708" s="377">
        <v>0</v>
      </c>
    </row>
    <row r="19709" spans="1:4">
      <c r="A19709" s="371">
        <v>1256</v>
      </c>
      <c r="B19709" s="371">
        <v>2183</v>
      </c>
      <c r="C19709" s="375" t="s">
        <v>20333</v>
      </c>
      <c r="D19709" s="377">
        <v>2</v>
      </c>
    </row>
    <row r="19710" spans="1:4">
      <c r="A19710" s="371">
        <v>1257</v>
      </c>
      <c r="B19710" s="371">
        <v>2183</v>
      </c>
      <c r="C19710" s="375" t="s">
        <v>20334</v>
      </c>
      <c r="D19710" s="377">
        <v>2</v>
      </c>
    </row>
    <row r="19711" spans="1:4">
      <c r="A19711" s="371">
        <v>1260</v>
      </c>
      <c r="B19711" s="371">
        <v>2183</v>
      </c>
      <c r="C19711" s="375" t="s">
        <v>20335</v>
      </c>
      <c r="D19711" s="377">
        <v>2</v>
      </c>
    </row>
    <row r="19712" spans="1:4">
      <c r="A19712" s="371">
        <v>1261</v>
      </c>
      <c r="B19712" s="371">
        <v>2183</v>
      </c>
      <c r="C19712" s="375" t="s">
        <v>20336</v>
      </c>
      <c r="D19712" s="377">
        <v>2</v>
      </c>
    </row>
    <row r="19713" spans="1:4">
      <c r="A19713" s="371">
        <v>1262</v>
      </c>
      <c r="B19713" s="371">
        <v>2183</v>
      </c>
      <c r="C19713" s="375" t="s">
        <v>20337</v>
      </c>
      <c r="D19713" s="377">
        <v>2</v>
      </c>
    </row>
    <row r="19714" spans="1:4">
      <c r="A19714" s="371">
        <v>2095</v>
      </c>
      <c r="B19714" s="371">
        <v>2183</v>
      </c>
      <c r="C19714" s="375" t="s">
        <v>20338</v>
      </c>
      <c r="D19714" s="377">
        <v>2</v>
      </c>
    </row>
    <row r="19715" spans="1:4">
      <c r="A19715" s="371">
        <v>2096</v>
      </c>
      <c r="B19715" s="371">
        <v>2183</v>
      </c>
      <c r="C19715" s="375" t="s">
        <v>20339</v>
      </c>
      <c r="D19715" s="377">
        <v>2</v>
      </c>
    </row>
    <row r="19716" spans="1:4">
      <c r="A19716" s="371">
        <v>2100</v>
      </c>
      <c r="B19716" s="371">
        <v>2183</v>
      </c>
      <c r="C19716" s="375" t="s">
        <v>20340</v>
      </c>
      <c r="D19716" s="377">
        <v>2</v>
      </c>
    </row>
    <row r="19717" spans="1:4">
      <c r="A19717" s="371">
        <v>2102</v>
      </c>
      <c r="B19717" s="371">
        <v>2183</v>
      </c>
      <c r="C19717" s="375" t="s">
        <v>20341</v>
      </c>
      <c r="D19717" s="377">
        <v>2</v>
      </c>
    </row>
    <row r="19718" spans="1:4">
      <c r="A19718" s="371">
        <v>2103</v>
      </c>
      <c r="B19718" s="371">
        <v>2183</v>
      </c>
      <c r="C19718" s="375" t="s">
        <v>20342</v>
      </c>
      <c r="D19718" s="377">
        <v>2</v>
      </c>
    </row>
    <row r="19719" spans="1:4">
      <c r="A19719" s="371">
        <v>2104</v>
      </c>
      <c r="B19719" s="371">
        <v>2183</v>
      </c>
      <c r="C19719" s="375" t="s">
        <v>20343</v>
      </c>
      <c r="D19719" s="377">
        <v>2</v>
      </c>
    </row>
    <row r="19720" spans="1:4">
      <c r="A19720" s="371">
        <v>2105</v>
      </c>
      <c r="B19720" s="371">
        <v>2183</v>
      </c>
      <c r="C19720" s="375" t="s">
        <v>20344</v>
      </c>
      <c r="D19720" s="377">
        <v>2</v>
      </c>
    </row>
    <row r="19721" spans="1:4">
      <c r="A19721" s="371">
        <v>2108</v>
      </c>
      <c r="B19721" s="371">
        <v>2183</v>
      </c>
      <c r="C19721" s="375" t="s">
        <v>20345</v>
      </c>
      <c r="D19721" s="377">
        <v>2</v>
      </c>
    </row>
    <row r="19722" spans="1:4">
      <c r="A19722" s="371">
        <v>2109</v>
      </c>
      <c r="B19722" s="371">
        <v>2183</v>
      </c>
      <c r="C19722" s="375" t="s">
        <v>20346</v>
      </c>
      <c r="D19722" s="377">
        <v>0</v>
      </c>
    </row>
    <row r="19723" spans="1:4">
      <c r="A19723" s="371">
        <v>2110</v>
      </c>
      <c r="B19723" s="371">
        <v>2183</v>
      </c>
      <c r="C19723" s="375" t="s">
        <v>20347</v>
      </c>
      <c r="D19723" s="377">
        <v>2</v>
      </c>
    </row>
    <row r="19724" spans="1:4">
      <c r="A19724" s="371">
        <v>2111</v>
      </c>
      <c r="B19724" s="371">
        <v>2183</v>
      </c>
      <c r="C19724" s="375" t="s">
        <v>20348</v>
      </c>
      <c r="D19724" s="377">
        <v>2</v>
      </c>
    </row>
    <row r="19725" spans="1:4">
      <c r="A19725" s="371">
        <v>2112</v>
      </c>
      <c r="B19725" s="371">
        <v>2183</v>
      </c>
      <c r="C19725" s="375" t="s">
        <v>20349</v>
      </c>
      <c r="D19725" s="377">
        <v>0</v>
      </c>
    </row>
    <row r="19726" spans="1:4">
      <c r="A19726" s="371">
        <v>2113</v>
      </c>
      <c r="B19726" s="371">
        <v>2183</v>
      </c>
      <c r="C19726" s="375" t="s">
        <v>20350</v>
      </c>
      <c r="D19726" s="377">
        <v>2</v>
      </c>
    </row>
    <row r="19727" spans="1:4">
      <c r="A19727" s="371">
        <v>2115</v>
      </c>
      <c r="B19727" s="371">
        <v>2183</v>
      </c>
      <c r="C19727" s="375" t="s">
        <v>20351</v>
      </c>
      <c r="D19727" s="377">
        <v>2</v>
      </c>
    </row>
    <row r="19728" spans="1:4">
      <c r="A19728" s="371">
        <v>2116</v>
      </c>
      <c r="B19728" s="371">
        <v>2183</v>
      </c>
      <c r="C19728" s="375" t="s">
        <v>20352</v>
      </c>
      <c r="D19728" s="377">
        <v>0</v>
      </c>
    </row>
    <row r="19729" spans="1:4">
      <c r="A19729" s="371">
        <v>2117</v>
      </c>
      <c r="B19729" s="371">
        <v>2183</v>
      </c>
      <c r="C19729" s="375" t="s">
        <v>20353</v>
      </c>
      <c r="D19729" s="377">
        <v>1</v>
      </c>
    </row>
    <row r="19730" spans="1:4">
      <c r="A19730" s="371">
        <v>2121</v>
      </c>
      <c r="B19730" s="371">
        <v>2183</v>
      </c>
      <c r="C19730" s="375" t="s">
        <v>20354</v>
      </c>
      <c r="D19730" s="377">
        <v>1</v>
      </c>
    </row>
    <row r="19731" spans="1:4">
      <c r="A19731" s="371">
        <v>2122</v>
      </c>
      <c r="B19731" s="371">
        <v>2183</v>
      </c>
      <c r="C19731" s="375" t="s">
        <v>20355</v>
      </c>
      <c r="D19731" s="377">
        <v>2</v>
      </c>
    </row>
    <row r="19732" spans="1:4">
      <c r="A19732" s="371">
        <v>2123</v>
      </c>
      <c r="B19732" s="371">
        <v>2183</v>
      </c>
      <c r="C19732" s="375" t="s">
        <v>20356</v>
      </c>
      <c r="D19732" s="377">
        <v>2</v>
      </c>
    </row>
    <row r="19733" spans="1:4">
      <c r="A19733" s="371">
        <v>2125</v>
      </c>
      <c r="B19733" s="371">
        <v>2183</v>
      </c>
      <c r="C19733" s="375" t="s">
        <v>20357</v>
      </c>
      <c r="D19733" s="377">
        <v>0</v>
      </c>
    </row>
    <row r="19734" spans="1:4">
      <c r="A19734" s="371">
        <v>2130</v>
      </c>
      <c r="B19734" s="371">
        <v>2183</v>
      </c>
      <c r="C19734" s="375" t="s">
        <v>20358</v>
      </c>
      <c r="D19734" s="377">
        <v>0</v>
      </c>
    </row>
    <row r="19735" spans="1:4">
      <c r="A19735" s="371">
        <v>2132</v>
      </c>
      <c r="B19735" s="371">
        <v>2183</v>
      </c>
      <c r="C19735" s="375" t="s">
        <v>20359</v>
      </c>
      <c r="D19735" s="377">
        <v>1</v>
      </c>
    </row>
    <row r="19736" spans="1:4">
      <c r="A19736" s="371">
        <v>2133</v>
      </c>
      <c r="B19736" s="371">
        <v>2183</v>
      </c>
      <c r="C19736" s="375" t="s">
        <v>20360</v>
      </c>
      <c r="D19736" s="377">
        <v>0</v>
      </c>
    </row>
    <row r="19737" spans="1:4">
      <c r="A19737" s="371">
        <v>2135</v>
      </c>
      <c r="B19737" s="371">
        <v>2183</v>
      </c>
      <c r="C19737" s="375" t="s">
        <v>20361</v>
      </c>
      <c r="D19737" s="377">
        <v>0</v>
      </c>
    </row>
    <row r="19738" spans="1:4">
      <c r="A19738" s="371">
        <v>2136</v>
      </c>
      <c r="B19738" s="371">
        <v>2183</v>
      </c>
      <c r="C19738" s="375" t="s">
        <v>20362</v>
      </c>
      <c r="D19738" s="377">
        <v>0</v>
      </c>
    </row>
    <row r="19739" spans="1:4">
      <c r="A19739" s="371">
        <v>2137</v>
      </c>
      <c r="B19739" s="371">
        <v>2183</v>
      </c>
      <c r="C19739" s="375" t="s">
        <v>20363</v>
      </c>
      <c r="D19739" s="377">
        <v>0</v>
      </c>
    </row>
    <row r="19740" spans="1:4">
      <c r="A19740" s="371">
        <v>2139</v>
      </c>
      <c r="B19740" s="371">
        <v>2183</v>
      </c>
      <c r="C19740" s="375" t="s">
        <v>20364</v>
      </c>
      <c r="D19740" s="377">
        <v>2</v>
      </c>
    </row>
    <row r="19741" spans="1:4">
      <c r="A19741" s="371">
        <v>2142</v>
      </c>
      <c r="B19741" s="371">
        <v>2183</v>
      </c>
      <c r="C19741" s="375" t="s">
        <v>20365</v>
      </c>
      <c r="D19741" s="377">
        <v>2</v>
      </c>
    </row>
    <row r="19742" spans="1:4">
      <c r="A19742" s="371">
        <v>2146</v>
      </c>
      <c r="B19742" s="371">
        <v>2183</v>
      </c>
      <c r="C19742" s="375" t="s">
        <v>20366</v>
      </c>
      <c r="D19742" s="377">
        <v>2</v>
      </c>
    </row>
    <row r="19743" spans="1:4">
      <c r="A19743" s="371">
        <v>2148</v>
      </c>
      <c r="B19743" s="371">
        <v>2183</v>
      </c>
      <c r="C19743" s="375" t="s">
        <v>20367</v>
      </c>
      <c r="D19743" s="377">
        <v>2</v>
      </c>
    </row>
    <row r="19744" spans="1:4">
      <c r="A19744" s="371">
        <v>2149</v>
      </c>
      <c r="B19744" s="371">
        <v>2183</v>
      </c>
      <c r="C19744" s="375" t="s">
        <v>20368</v>
      </c>
      <c r="D19744" s="377">
        <v>2</v>
      </c>
    </row>
    <row r="19745" spans="1:4">
      <c r="A19745" s="371">
        <v>2151</v>
      </c>
      <c r="B19745" s="371">
        <v>2183</v>
      </c>
      <c r="C19745" s="375" t="s">
        <v>20369</v>
      </c>
      <c r="D19745" s="377">
        <v>0</v>
      </c>
    </row>
    <row r="19746" spans="1:4">
      <c r="A19746" s="371">
        <v>2152</v>
      </c>
      <c r="B19746" s="371">
        <v>2183</v>
      </c>
      <c r="C19746" s="375" t="s">
        <v>20370</v>
      </c>
      <c r="D19746" s="377">
        <v>2</v>
      </c>
    </row>
    <row r="19747" spans="1:4">
      <c r="A19747" s="371">
        <v>2153</v>
      </c>
      <c r="B19747" s="371">
        <v>2183</v>
      </c>
      <c r="C19747" s="375" t="s">
        <v>20371</v>
      </c>
      <c r="D19747" s="377">
        <v>2</v>
      </c>
    </row>
    <row r="19748" spans="1:4">
      <c r="A19748" s="371">
        <v>2154</v>
      </c>
      <c r="B19748" s="371">
        <v>2183</v>
      </c>
      <c r="C19748" s="375" t="s">
        <v>20372</v>
      </c>
      <c r="D19748" s="377">
        <v>2</v>
      </c>
    </row>
    <row r="19749" spans="1:4">
      <c r="A19749" s="371">
        <v>2155</v>
      </c>
      <c r="B19749" s="371">
        <v>2183</v>
      </c>
      <c r="C19749" s="375" t="s">
        <v>20373</v>
      </c>
      <c r="D19749" s="377">
        <v>2</v>
      </c>
    </row>
    <row r="19750" spans="1:4">
      <c r="A19750" s="371">
        <v>2156</v>
      </c>
      <c r="B19750" s="371">
        <v>2183</v>
      </c>
      <c r="C19750" s="375" t="s">
        <v>20374</v>
      </c>
      <c r="D19750" s="377">
        <v>2</v>
      </c>
    </row>
    <row r="19751" spans="1:4">
      <c r="A19751" s="371">
        <v>2162</v>
      </c>
      <c r="B19751" s="371">
        <v>2183</v>
      </c>
      <c r="C19751" s="375" t="s">
        <v>20375</v>
      </c>
      <c r="D19751" s="377">
        <v>2</v>
      </c>
    </row>
    <row r="19752" spans="1:4">
      <c r="A19752" s="371">
        <v>2163</v>
      </c>
      <c r="B19752" s="371">
        <v>2183</v>
      </c>
      <c r="C19752" s="375" t="s">
        <v>20376</v>
      </c>
      <c r="D19752" s="377">
        <v>2</v>
      </c>
    </row>
    <row r="19753" spans="1:4">
      <c r="A19753" s="371">
        <v>2164</v>
      </c>
      <c r="B19753" s="371">
        <v>2183</v>
      </c>
      <c r="C19753" s="375" t="s">
        <v>20377</v>
      </c>
      <c r="D19753" s="377">
        <v>2</v>
      </c>
    </row>
    <row r="19754" spans="1:4">
      <c r="A19754" s="371">
        <v>2169</v>
      </c>
      <c r="B19754" s="371">
        <v>2183</v>
      </c>
      <c r="C19754" s="375" t="s">
        <v>20378</v>
      </c>
      <c r="D19754" s="377">
        <v>2</v>
      </c>
    </row>
    <row r="19755" spans="1:4">
      <c r="A19755" s="371">
        <v>2171</v>
      </c>
      <c r="B19755" s="371">
        <v>2183</v>
      </c>
      <c r="C19755" s="375" t="s">
        <v>20379</v>
      </c>
      <c r="D19755" s="377">
        <v>2</v>
      </c>
    </row>
    <row r="19756" spans="1:4">
      <c r="A19756" s="371">
        <v>2172</v>
      </c>
      <c r="B19756" s="371">
        <v>2183</v>
      </c>
      <c r="C19756" s="375" t="s">
        <v>20380</v>
      </c>
      <c r="D19756" s="377">
        <v>2</v>
      </c>
    </row>
    <row r="19757" spans="1:4">
      <c r="A19757" s="371">
        <v>2173</v>
      </c>
      <c r="B19757" s="371">
        <v>2183</v>
      </c>
      <c r="C19757" s="375" t="s">
        <v>20381</v>
      </c>
      <c r="D19757" s="377">
        <v>2</v>
      </c>
    </row>
    <row r="19758" spans="1:4">
      <c r="A19758" s="371">
        <v>2174</v>
      </c>
      <c r="B19758" s="371">
        <v>2183</v>
      </c>
      <c r="C19758" s="375" t="s">
        <v>20382</v>
      </c>
      <c r="D19758" s="377">
        <v>2</v>
      </c>
    </row>
    <row r="19759" spans="1:4">
      <c r="A19759" s="371">
        <v>2175</v>
      </c>
      <c r="B19759" s="371">
        <v>2183</v>
      </c>
      <c r="C19759" s="375" t="s">
        <v>20383</v>
      </c>
      <c r="D19759" s="377">
        <v>2</v>
      </c>
    </row>
    <row r="19760" spans="1:4">
      <c r="A19760" s="371">
        <v>2176</v>
      </c>
      <c r="B19760" s="371">
        <v>2183</v>
      </c>
      <c r="C19760" s="375" t="s">
        <v>20384</v>
      </c>
      <c r="D19760" s="377">
        <v>2</v>
      </c>
    </row>
    <row r="19761" spans="1:4">
      <c r="A19761" s="371">
        <v>2177</v>
      </c>
      <c r="B19761" s="371">
        <v>2183</v>
      </c>
      <c r="C19761" s="375" t="s">
        <v>20385</v>
      </c>
      <c r="D19761" s="377">
        <v>2</v>
      </c>
    </row>
    <row r="19762" spans="1:4">
      <c r="A19762" s="371">
        <v>2178</v>
      </c>
      <c r="B19762" s="371">
        <v>2183</v>
      </c>
      <c r="C19762" s="375" t="s">
        <v>20386</v>
      </c>
      <c r="D19762" s="377">
        <v>0</v>
      </c>
    </row>
    <row r="19763" spans="1:4">
      <c r="A19763" s="371">
        <v>2179</v>
      </c>
      <c r="B19763" s="371">
        <v>2183</v>
      </c>
      <c r="C19763" s="375" t="s">
        <v>20387</v>
      </c>
      <c r="D19763" s="377">
        <v>2</v>
      </c>
    </row>
    <row r="19764" spans="1:4">
      <c r="A19764" s="371">
        <v>2180</v>
      </c>
      <c r="B19764" s="371">
        <v>2183</v>
      </c>
      <c r="C19764" s="375" t="s">
        <v>20388</v>
      </c>
      <c r="D19764" s="377">
        <v>0</v>
      </c>
    </row>
    <row r="19765" spans="1:4">
      <c r="A19765" s="371">
        <v>2182</v>
      </c>
      <c r="B19765" s="371">
        <v>2183</v>
      </c>
      <c r="C19765" s="375" t="s">
        <v>20389</v>
      </c>
      <c r="D19765" s="377">
        <v>2</v>
      </c>
    </row>
    <row r="19766" spans="1:4">
      <c r="A19766" s="371">
        <v>2183</v>
      </c>
      <c r="B19766" s="371">
        <v>2183</v>
      </c>
      <c r="C19766" s="375" t="s">
        <v>20390</v>
      </c>
      <c r="D19766" s="377" t="s">
        <v>94</v>
      </c>
    </row>
    <row r="19767" spans="1:4">
      <c r="A19767" s="371">
        <v>2184</v>
      </c>
      <c r="B19767" s="371">
        <v>2183</v>
      </c>
      <c r="C19767" s="375" t="s">
        <v>20391</v>
      </c>
      <c r="D19767" s="377">
        <v>2</v>
      </c>
    </row>
    <row r="19768" spans="1:4">
      <c r="A19768" s="371">
        <v>2185</v>
      </c>
      <c r="B19768" s="371">
        <v>2183</v>
      </c>
      <c r="C19768" s="375" t="s">
        <v>20392</v>
      </c>
      <c r="D19768" s="377">
        <v>2</v>
      </c>
    </row>
    <row r="19769" spans="1:4">
      <c r="A19769" s="371">
        <v>2187</v>
      </c>
      <c r="B19769" s="371">
        <v>2183</v>
      </c>
      <c r="C19769" s="375" t="s">
        <v>20393</v>
      </c>
      <c r="D19769" s="377">
        <v>0</v>
      </c>
    </row>
    <row r="19770" spans="1:4">
      <c r="A19770" s="371">
        <v>2188</v>
      </c>
      <c r="B19770" s="371">
        <v>2183</v>
      </c>
      <c r="C19770" s="375" t="s">
        <v>20394</v>
      </c>
      <c r="D19770" s="377">
        <v>0</v>
      </c>
    </row>
    <row r="19771" spans="1:4">
      <c r="A19771" s="371">
        <v>2189</v>
      </c>
      <c r="B19771" s="371">
        <v>2183</v>
      </c>
      <c r="C19771" s="375" t="s">
        <v>20395</v>
      </c>
      <c r="D19771" s="377">
        <v>2</v>
      </c>
    </row>
    <row r="19772" spans="1:4">
      <c r="A19772" s="371">
        <v>2192</v>
      </c>
      <c r="B19772" s="371">
        <v>2183</v>
      </c>
      <c r="C19772" s="375" t="s">
        <v>20396</v>
      </c>
      <c r="D19772" s="377">
        <v>2</v>
      </c>
    </row>
    <row r="19773" spans="1:4">
      <c r="A19773" s="371">
        <v>2196</v>
      </c>
      <c r="B19773" s="371">
        <v>2183</v>
      </c>
      <c r="C19773" s="375" t="s">
        <v>20397</v>
      </c>
      <c r="D19773" s="377">
        <v>0</v>
      </c>
    </row>
    <row r="19774" spans="1:4">
      <c r="A19774" s="371">
        <v>2197</v>
      </c>
      <c r="B19774" s="371">
        <v>2183</v>
      </c>
      <c r="C19774" s="375" t="s">
        <v>20398</v>
      </c>
      <c r="D19774" s="377">
        <v>2</v>
      </c>
    </row>
    <row r="19775" spans="1:4">
      <c r="A19775" s="371">
        <v>2199</v>
      </c>
      <c r="B19775" s="371">
        <v>2183</v>
      </c>
      <c r="C19775" s="375" t="s">
        <v>20399</v>
      </c>
      <c r="D19775" s="377">
        <v>2</v>
      </c>
    </row>
    <row r="19776" spans="1:4">
      <c r="A19776" s="371">
        <v>2201</v>
      </c>
      <c r="B19776" s="371">
        <v>2183</v>
      </c>
      <c r="C19776" s="375" t="s">
        <v>20400</v>
      </c>
      <c r="D19776" s="377">
        <v>2</v>
      </c>
    </row>
    <row r="19777" spans="1:4">
      <c r="A19777" s="371">
        <v>2202</v>
      </c>
      <c r="B19777" s="371">
        <v>2183</v>
      </c>
      <c r="C19777" s="375" t="s">
        <v>20401</v>
      </c>
      <c r="D19777" s="377">
        <v>0</v>
      </c>
    </row>
    <row r="19778" spans="1:4">
      <c r="A19778" s="371">
        <v>2203</v>
      </c>
      <c r="B19778" s="371">
        <v>2183</v>
      </c>
      <c r="C19778" s="375" t="s">
        <v>20402</v>
      </c>
      <c r="D19778" s="377">
        <v>0</v>
      </c>
    </row>
    <row r="19779" spans="1:4">
      <c r="A19779" s="371">
        <v>2206</v>
      </c>
      <c r="B19779" s="371">
        <v>2183</v>
      </c>
      <c r="C19779" s="375" t="s">
        <v>20403</v>
      </c>
      <c r="D19779" s="377">
        <v>2</v>
      </c>
    </row>
    <row r="19780" spans="1:4">
      <c r="A19780" s="371">
        <v>2207</v>
      </c>
      <c r="B19780" s="371">
        <v>2183</v>
      </c>
      <c r="C19780" s="375" t="s">
        <v>20404</v>
      </c>
      <c r="D19780" s="377">
        <v>2</v>
      </c>
    </row>
    <row r="19781" spans="1:4">
      <c r="A19781" s="371">
        <v>2208</v>
      </c>
      <c r="B19781" s="371">
        <v>2183</v>
      </c>
      <c r="C19781" s="375" t="s">
        <v>20405</v>
      </c>
      <c r="D19781" s="377">
        <v>2</v>
      </c>
    </row>
    <row r="19782" spans="1:4">
      <c r="A19782" s="371">
        <v>2209</v>
      </c>
      <c r="B19782" s="371">
        <v>2183</v>
      </c>
      <c r="C19782" s="375" t="s">
        <v>20406</v>
      </c>
      <c r="D19782" s="377">
        <v>2</v>
      </c>
    </row>
    <row r="19783" spans="1:4">
      <c r="A19783" s="371">
        <v>2210</v>
      </c>
      <c r="B19783" s="371">
        <v>2183</v>
      </c>
      <c r="C19783" s="375" t="s">
        <v>20407</v>
      </c>
      <c r="D19783" s="377">
        <v>2</v>
      </c>
    </row>
    <row r="19784" spans="1:4">
      <c r="A19784" s="371">
        <v>2211</v>
      </c>
      <c r="B19784" s="371">
        <v>2183</v>
      </c>
      <c r="C19784" s="375" t="s">
        <v>20408</v>
      </c>
      <c r="D19784" s="377">
        <v>2</v>
      </c>
    </row>
    <row r="19785" spans="1:4">
      <c r="A19785" s="371">
        <v>2212</v>
      </c>
      <c r="B19785" s="371">
        <v>2183</v>
      </c>
      <c r="C19785" s="375" t="s">
        <v>20409</v>
      </c>
      <c r="D19785" s="377">
        <v>0</v>
      </c>
    </row>
    <row r="19786" spans="1:4">
      <c r="A19786" s="371">
        <v>2213</v>
      </c>
      <c r="B19786" s="371">
        <v>2183</v>
      </c>
      <c r="C19786" s="375" t="s">
        <v>20410</v>
      </c>
      <c r="D19786" s="377">
        <v>2</v>
      </c>
    </row>
    <row r="19787" spans="1:4">
      <c r="A19787" s="371">
        <v>2214</v>
      </c>
      <c r="B19787" s="371">
        <v>2183</v>
      </c>
      <c r="C19787" s="375" t="s">
        <v>20411</v>
      </c>
      <c r="D19787" s="377">
        <v>2</v>
      </c>
    </row>
    <row r="19788" spans="1:4">
      <c r="A19788" s="371">
        <v>2215</v>
      </c>
      <c r="B19788" s="371">
        <v>2183</v>
      </c>
      <c r="C19788" s="375" t="s">
        <v>20412</v>
      </c>
      <c r="D19788" s="377">
        <v>0</v>
      </c>
    </row>
    <row r="19789" spans="1:4">
      <c r="A19789" s="371">
        <v>2312</v>
      </c>
      <c r="B19789" s="371">
        <v>2183</v>
      </c>
      <c r="C19789" s="375" t="s">
        <v>20413</v>
      </c>
      <c r="D19789" s="377">
        <v>0</v>
      </c>
    </row>
    <row r="19790" spans="1:4">
      <c r="A19790" s="371">
        <v>2317</v>
      </c>
      <c r="B19790" s="371">
        <v>2183</v>
      </c>
      <c r="C19790" s="375" t="s">
        <v>20414</v>
      </c>
      <c r="D19790" s="377">
        <v>1</v>
      </c>
    </row>
    <row r="19791" spans="1:4">
      <c r="A19791" s="371">
        <v>2322</v>
      </c>
      <c r="B19791" s="371">
        <v>2183</v>
      </c>
      <c r="C19791" s="375" t="s">
        <v>20415</v>
      </c>
      <c r="D19791" s="377">
        <v>1</v>
      </c>
    </row>
    <row r="19792" spans="1:4">
      <c r="A19792" s="371">
        <v>2323</v>
      </c>
      <c r="B19792" s="371">
        <v>2183</v>
      </c>
      <c r="C19792" s="375" t="s">
        <v>20416</v>
      </c>
      <c r="D19792" s="377">
        <v>0</v>
      </c>
    </row>
    <row r="19793" spans="1:4">
      <c r="A19793" s="371">
        <v>2324</v>
      </c>
      <c r="B19793" s="371">
        <v>2183</v>
      </c>
      <c r="C19793" s="375" t="s">
        <v>20417</v>
      </c>
      <c r="D19793" s="377">
        <v>2</v>
      </c>
    </row>
    <row r="19794" spans="1:4">
      <c r="A19794" s="371">
        <v>2326</v>
      </c>
      <c r="B19794" s="371">
        <v>2183</v>
      </c>
      <c r="C19794" s="375" t="s">
        <v>20418</v>
      </c>
      <c r="D19794" s="377">
        <v>2</v>
      </c>
    </row>
    <row r="19795" spans="1:4">
      <c r="A19795" s="371">
        <v>2328</v>
      </c>
      <c r="B19795" s="371">
        <v>2183</v>
      </c>
      <c r="C19795" s="375" t="s">
        <v>20419</v>
      </c>
      <c r="D19795" s="377">
        <v>0</v>
      </c>
    </row>
    <row r="19796" spans="1:4">
      <c r="A19796" s="371">
        <v>2330</v>
      </c>
      <c r="B19796" s="371">
        <v>2183</v>
      </c>
      <c r="C19796" s="375" t="s">
        <v>20420</v>
      </c>
      <c r="D19796" s="377">
        <v>1</v>
      </c>
    </row>
    <row r="19797" spans="1:4">
      <c r="A19797" s="371">
        <v>2338</v>
      </c>
      <c r="B19797" s="371">
        <v>2183</v>
      </c>
      <c r="C19797" s="375" t="s">
        <v>20421</v>
      </c>
      <c r="D19797" s="377">
        <v>1</v>
      </c>
    </row>
    <row r="19798" spans="1:4">
      <c r="A19798" s="371">
        <v>2341</v>
      </c>
      <c r="B19798" s="371">
        <v>2183</v>
      </c>
      <c r="C19798" s="375" t="s">
        <v>20422</v>
      </c>
      <c r="D19798" s="377">
        <v>1</v>
      </c>
    </row>
    <row r="19799" spans="1:4">
      <c r="A19799" s="371">
        <v>2342</v>
      </c>
      <c r="B19799" s="371">
        <v>2183</v>
      </c>
      <c r="C19799" s="375" t="s">
        <v>20423</v>
      </c>
      <c r="D19799" s="377">
        <v>0</v>
      </c>
    </row>
    <row r="19800" spans="1:4">
      <c r="A19800" s="371">
        <v>2343</v>
      </c>
      <c r="B19800" s="371">
        <v>2183</v>
      </c>
      <c r="C19800" s="375" t="s">
        <v>20424</v>
      </c>
      <c r="D19800" s="377">
        <v>1</v>
      </c>
    </row>
    <row r="19801" spans="1:4">
      <c r="A19801" s="371">
        <v>2345</v>
      </c>
      <c r="B19801" s="371">
        <v>2183</v>
      </c>
      <c r="C19801" s="375" t="s">
        <v>20425</v>
      </c>
      <c r="D19801" s="377">
        <v>1</v>
      </c>
    </row>
    <row r="19802" spans="1:4">
      <c r="A19802" s="371">
        <v>2346</v>
      </c>
      <c r="B19802" s="371">
        <v>2183</v>
      </c>
      <c r="C19802" s="375" t="s">
        <v>20426</v>
      </c>
      <c r="D19802" s="377">
        <v>0</v>
      </c>
    </row>
    <row r="19803" spans="1:4">
      <c r="A19803" s="371">
        <v>2347</v>
      </c>
      <c r="B19803" s="371">
        <v>2183</v>
      </c>
      <c r="C19803" s="375" t="s">
        <v>20427</v>
      </c>
      <c r="D19803" s="377">
        <v>0</v>
      </c>
    </row>
    <row r="19804" spans="1:4">
      <c r="A19804" s="371">
        <v>3102</v>
      </c>
      <c r="B19804" s="371">
        <v>2183</v>
      </c>
      <c r="C19804" s="375" t="s">
        <v>20428</v>
      </c>
      <c r="D19804" s="377">
        <v>0</v>
      </c>
    </row>
    <row r="19805" spans="1:4">
      <c r="A19805" s="371">
        <v>3103</v>
      </c>
      <c r="B19805" s="371">
        <v>2183</v>
      </c>
      <c r="C19805" s="375" t="s">
        <v>20429</v>
      </c>
      <c r="D19805" s="377">
        <v>0</v>
      </c>
    </row>
    <row r="19806" spans="1:4">
      <c r="A19806" s="371">
        <v>3104</v>
      </c>
      <c r="B19806" s="371">
        <v>2183</v>
      </c>
      <c r="C19806" s="375" t="s">
        <v>20430</v>
      </c>
      <c r="D19806" s="377">
        <v>0</v>
      </c>
    </row>
    <row r="19807" spans="1:4">
      <c r="A19807" s="371">
        <v>3105</v>
      </c>
      <c r="B19807" s="371">
        <v>2183</v>
      </c>
      <c r="C19807" s="375" t="s">
        <v>20431</v>
      </c>
      <c r="D19807" s="377">
        <v>0</v>
      </c>
    </row>
    <row r="19808" spans="1:4">
      <c r="A19808" s="371">
        <v>3108</v>
      </c>
      <c r="B19808" s="371">
        <v>2183</v>
      </c>
      <c r="C19808" s="375" t="s">
        <v>20432</v>
      </c>
      <c r="D19808" s="377">
        <v>0</v>
      </c>
    </row>
    <row r="19809" spans="1:4">
      <c r="A19809" s="371">
        <v>3109</v>
      </c>
      <c r="B19809" s="371">
        <v>2183</v>
      </c>
      <c r="C19809" s="375" t="s">
        <v>20433</v>
      </c>
      <c r="D19809" s="377">
        <v>0</v>
      </c>
    </row>
    <row r="19810" spans="1:4">
      <c r="A19810" s="371">
        <v>3115</v>
      </c>
      <c r="B19810" s="371">
        <v>2183</v>
      </c>
      <c r="C19810" s="375" t="s">
        <v>20434</v>
      </c>
      <c r="D19810" s="377">
        <v>0</v>
      </c>
    </row>
    <row r="19811" spans="1:4">
      <c r="A19811" s="371">
        <v>3116</v>
      </c>
      <c r="B19811" s="371">
        <v>2183</v>
      </c>
      <c r="C19811" s="375" t="s">
        <v>20435</v>
      </c>
      <c r="D19811" s="377">
        <v>0</v>
      </c>
    </row>
    <row r="19812" spans="1:4">
      <c r="A19812" s="371">
        <v>3120</v>
      </c>
      <c r="B19812" s="371">
        <v>2183</v>
      </c>
      <c r="C19812" s="375" t="s">
        <v>20436</v>
      </c>
      <c r="D19812" s="377">
        <v>0</v>
      </c>
    </row>
    <row r="19813" spans="1:4">
      <c r="A19813" s="371">
        <v>3121</v>
      </c>
      <c r="B19813" s="371">
        <v>2183</v>
      </c>
      <c r="C19813" s="375" t="s">
        <v>20437</v>
      </c>
      <c r="D19813" s="377">
        <v>0</v>
      </c>
    </row>
    <row r="19814" spans="1:4">
      <c r="A19814" s="371">
        <v>3141</v>
      </c>
      <c r="B19814" s="371">
        <v>2183</v>
      </c>
      <c r="C19814" s="375" t="s">
        <v>20438</v>
      </c>
      <c r="D19814" s="377">
        <v>0</v>
      </c>
    </row>
    <row r="19815" spans="1:4">
      <c r="A19815" s="371">
        <v>3145</v>
      </c>
      <c r="B19815" s="371">
        <v>2183</v>
      </c>
      <c r="C19815" s="375" t="s">
        <v>20439</v>
      </c>
      <c r="D19815" s="377">
        <v>0</v>
      </c>
    </row>
    <row r="19816" spans="1:4">
      <c r="A19816" s="371">
        <v>3146</v>
      </c>
      <c r="B19816" s="371">
        <v>2183</v>
      </c>
      <c r="C19816" s="375" t="s">
        <v>20440</v>
      </c>
      <c r="D19816" s="377">
        <v>0</v>
      </c>
    </row>
    <row r="19817" spans="1:4">
      <c r="A19817" s="371">
        <v>3147</v>
      </c>
      <c r="B19817" s="371">
        <v>2183</v>
      </c>
      <c r="C19817" s="375" t="s">
        <v>20441</v>
      </c>
      <c r="D19817" s="377">
        <v>0</v>
      </c>
    </row>
    <row r="19818" spans="1:4">
      <c r="A19818" s="371">
        <v>3181</v>
      </c>
      <c r="B19818" s="371">
        <v>2183</v>
      </c>
      <c r="C19818" s="375" t="s">
        <v>20442</v>
      </c>
      <c r="D19818" s="377">
        <v>0</v>
      </c>
    </row>
    <row r="19819" spans="1:4">
      <c r="A19819" s="371">
        <v>3199</v>
      </c>
      <c r="B19819" s="371">
        <v>2183</v>
      </c>
      <c r="C19819" s="375" t="s">
        <v>20443</v>
      </c>
      <c r="D19819" s="377">
        <v>0</v>
      </c>
    </row>
    <row r="19820" spans="1:4">
      <c r="A19820" s="371">
        <v>4109</v>
      </c>
      <c r="B19820" s="371">
        <v>2183</v>
      </c>
      <c r="C19820" s="375" t="s">
        <v>20444</v>
      </c>
      <c r="D19820" s="377">
        <v>0</v>
      </c>
    </row>
    <row r="19821" spans="1:4">
      <c r="A19821" s="371">
        <v>4111</v>
      </c>
      <c r="B19821" s="371">
        <v>2183</v>
      </c>
      <c r="C19821" s="375" t="s">
        <v>20445</v>
      </c>
      <c r="D19821" s="377">
        <v>2</v>
      </c>
    </row>
    <row r="19822" spans="1:4">
      <c r="A19822" s="371">
        <v>4112</v>
      </c>
      <c r="B19822" s="371">
        <v>2183</v>
      </c>
      <c r="C19822" s="375" t="s">
        <v>20446</v>
      </c>
      <c r="D19822" s="377">
        <v>2</v>
      </c>
    </row>
    <row r="19823" spans="1:4">
      <c r="A19823" s="371">
        <v>4116</v>
      </c>
      <c r="B19823" s="371">
        <v>2183</v>
      </c>
      <c r="C19823" s="375" t="s">
        <v>20447</v>
      </c>
      <c r="D19823" s="377">
        <v>2</v>
      </c>
    </row>
    <row r="19824" spans="1:4">
      <c r="A19824" s="371">
        <v>4117</v>
      </c>
      <c r="B19824" s="371">
        <v>2183</v>
      </c>
      <c r="C19824" s="375" t="s">
        <v>20448</v>
      </c>
      <c r="D19824" s="377">
        <v>2</v>
      </c>
    </row>
    <row r="19825" spans="1:4">
      <c r="A19825" s="371">
        <v>4121</v>
      </c>
      <c r="B19825" s="371">
        <v>2183</v>
      </c>
      <c r="C19825" s="375" t="s">
        <v>20449</v>
      </c>
      <c r="D19825" s="377">
        <v>2</v>
      </c>
    </row>
    <row r="19826" spans="1:4">
      <c r="A19826" s="371">
        <v>4123</v>
      </c>
      <c r="B19826" s="371">
        <v>2183</v>
      </c>
      <c r="C19826" s="375" t="s">
        <v>20450</v>
      </c>
      <c r="D19826" s="377">
        <v>2</v>
      </c>
    </row>
    <row r="19827" spans="1:4">
      <c r="A19827" s="371">
        <v>4124</v>
      </c>
      <c r="B19827" s="371">
        <v>2183</v>
      </c>
      <c r="C19827" s="375" t="s">
        <v>20451</v>
      </c>
      <c r="D19827" s="377">
        <v>2</v>
      </c>
    </row>
    <row r="19828" spans="1:4">
      <c r="A19828" s="371">
        <v>4126</v>
      </c>
      <c r="B19828" s="371">
        <v>2183</v>
      </c>
      <c r="C19828" s="375" t="s">
        <v>20452</v>
      </c>
      <c r="D19828" s="377">
        <v>2</v>
      </c>
    </row>
    <row r="19829" spans="1:4">
      <c r="A19829" s="371">
        <v>4130</v>
      </c>
      <c r="B19829" s="371">
        <v>2183</v>
      </c>
      <c r="C19829" s="375" t="s">
        <v>20453</v>
      </c>
      <c r="D19829" s="377">
        <v>2</v>
      </c>
    </row>
    <row r="19830" spans="1:4">
      <c r="A19830" s="371">
        <v>4131</v>
      </c>
      <c r="B19830" s="371">
        <v>2183</v>
      </c>
      <c r="C19830" s="375" t="s">
        <v>20454</v>
      </c>
      <c r="D19830" s="377">
        <v>2</v>
      </c>
    </row>
    <row r="19831" spans="1:4">
      <c r="A19831" s="371">
        <v>4132</v>
      </c>
      <c r="B19831" s="371">
        <v>2183</v>
      </c>
      <c r="C19831" s="375" t="s">
        <v>20455</v>
      </c>
      <c r="D19831" s="377">
        <v>2</v>
      </c>
    </row>
    <row r="19832" spans="1:4">
      <c r="A19832" s="371">
        <v>4140</v>
      </c>
      <c r="B19832" s="371">
        <v>2183</v>
      </c>
      <c r="C19832" s="375" t="s">
        <v>20456</v>
      </c>
      <c r="D19832" s="377">
        <v>2</v>
      </c>
    </row>
    <row r="19833" spans="1:4">
      <c r="A19833" s="371">
        <v>4170</v>
      </c>
      <c r="B19833" s="371">
        <v>2183</v>
      </c>
      <c r="C19833" s="375" t="s">
        <v>20457</v>
      </c>
      <c r="D19833" s="377">
        <v>2</v>
      </c>
    </row>
    <row r="19834" spans="1:4">
      <c r="A19834" s="371">
        <v>4173</v>
      </c>
      <c r="B19834" s="371">
        <v>2183</v>
      </c>
      <c r="C19834" s="375" t="s">
        <v>20458</v>
      </c>
      <c r="D19834" s="377">
        <v>0</v>
      </c>
    </row>
    <row r="19835" spans="1:4">
      <c r="A19835" s="371">
        <v>4179</v>
      </c>
      <c r="B19835" s="371">
        <v>2183</v>
      </c>
      <c r="C19835" s="375" t="s">
        <v>20459</v>
      </c>
      <c r="D19835" s="377">
        <v>2</v>
      </c>
    </row>
    <row r="19836" spans="1:4">
      <c r="A19836" s="371">
        <v>4180</v>
      </c>
      <c r="B19836" s="371">
        <v>2183</v>
      </c>
      <c r="C19836" s="375" t="s">
        <v>20460</v>
      </c>
      <c r="D19836" s="377">
        <v>2</v>
      </c>
    </row>
    <row r="19837" spans="1:4">
      <c r="A19837" s="371">
        <v>4181</v>
      </c>
      <c r="B19837" s="371">
        <v>2183</v>
      </c>
      <c r="C19837" s="375" t="s">
        <v>20461</v>
      </c>
      <c r="D19837" s="377">
        <v>2</v>
      </c>
    </row>
    <row r="19838" spans="1:4">
      <c r="A19838" s="371">
        <v>4190</v>
      </c>
      <c r="B19838" s="371">
        <v>2183</v>
      </c>
      <c r="C19838" s="375" t="s">
        <v>20462</v>
      </c>
      <c r="D19838" s="377">
        <v>2</v>
      </c>
    </row>
    <row r="19839" spans="1:4">
      <c r="A19839" s="371">
        <v>4191</v>
      </c>
      <c r="B19839" s="371">
        <v>2183</v>
      </c>
      <c r="C19839" s="375" t="s">
        <v>20463</v>
      </c>
      <c r="D19839" s="377">
        <v>2</v>
      </c>
    </row>
    <row r="19840" spans="1:4">
      <c r="A19840" s="371">
        <v>4192</v>
      </c>
      <c r="B19840" s="371">
        <v>2183</v>
      </c>
      <c r="C19840" s="375" t="s">
        <v>20464</v>
      </c>
      <c r="D19840" s="377">
        <v>2</v>
      </c>
    </row>
    <row r="19841" spans="1:4">
      <c r="A19841" s="371">
        <v>4196</v>
      </c>
      <c r="B19841" s="371">
        <v>2183</v>
      </c>
      <c r="C19841" s="375" t="s">
        <v>20465</v>
      </c>
      <c r="D19841" s="377">
        <v>2</v>
      </c>
    </row>
    <row r="19842" spans="1:4">
      <c r="A19842" s="371">
        <v>4199</v>
      </c>
      <c r="B19842" s="371">
        <v>2183</v>
      </c>
      <c r="C19842" s="375" t="s">
        <v>20466</v>
      </c>
      <c r="D19842" s="377">
        <v>2</v>
      </c>
    </row>
    <row r="19843" spans="1:4">
      <c r="A19843" s="371">
        <v>5002</v>
      </c>
      <c r="B19843" s="371">
        <v>2183</v>
      </c>
      <c r="C19843" s="375" t="s">
        <v>20467</v>
      </c>
      <c r="D19843" s="377">
        <v>0</v>
      </c>
    </row>
    <row r="19844" spans="1:4">
      <c r="A19844" s="371">
        <v>5003</v>
      </c>
      <c r="B19844" s="371">
        <v>2183</v>
      </c>
      <c r="C19844" s="375" t="s">
        <v>20468</v>
      </c>
      <c r="D19844" s="377">
        <v>0</v>
      </c>
    </row>
    <row r="19845" spans="1:4">
      <c r="A19845" s="371">
        <v>5008</v>
      </c>
      <c r="B19845" s="371">
        <v>2183</v>
      </c>
      <c r="C19845" s="375" t="s">
        <v>20469</v>
      </c>
      <c r="D19845" s="377">
        <v>0</v>
      </c>
    </row>
    <row r="19846" spans="1:4">
      <c r="A19846" s="371">
        <v>6002</v>
      </c>
      <c r="B19846" s="371">
        <v>2183</v>
      </c>
      <c r="C19846" s="375" t="s">
        <v>20470</v>
      </c>
      <c r="D19846" s="377">
        <v>0</v>
      </c>
    </row>
    <row r="19847" spans="1:4">
      <c r="A19847" s="371">
        <v>6022</v>
      </c>
      <c r="B19847" s="371">
        <v>2183</v>
      </c>
      <c r="C19847" s="375" t="s">
        <v>20471</v>
      </c>
      <c r="D19847" s="377">
        <v>0</v>
      </c>
    </row>
    <row r="19848" spans="1:4">
      <c r="A19848" s="371">
        <v>6034</v>
      </c>
      <c r="B19848" s="371">
        <v>2183</v>
      </c>
      <c r="C19848" s="375" t="s">
        <v>20472</v>
      </c>
      <c r="D19848" s="377">
        <v>0</v>
      </c>
    </row>
    <row r="19849" spans="1:4">
      <c r="A19849" s="371">
        <v>6042</v>
      </c>
      <c r="B19849" s="371">
        <v>2183</v>
      </c>
      <c r="C19849" s="375" t="s">
        <v>20473</v>
      </c>
      <c r="D19849" s="377">
        <v>0</v>
      </c>
    </row>
    <row r="19850" spans="1:4">
      <c r="A19850" s="371">
        <v>6082</v>
      </c>
      <c r="B19850" s="371">
        <v>2183</v>
      </c>
      <c r="C19850" s="375" t="s">
        <v>20474</v>
      </c>
      <c r="D19850" s="377">
        <v>0</v>
      </c>
    </row>
    <row r="19851" spans="1:4">
      <c r="A19851" s="371">
        <v>1099</v>
      </c>
      <c r="B19851" s="371">
        <v>2184</v>
      </c>
      <c r="C19851" s="375" t="s">
        <v>20475</v>
      </c>
      <c r="D19851" s="377">
        <v>0</v>
      </c>
    </row>
    <row r="19852" spans="1:4">
      <c r="A19852" s="371">
        <v>1100</v>
      </c>
      <c r="B19852" s="371">
        <v>2184</v>
      </c>
      <c r="C19852" s="375" t="s">
        <v>20476</v>
      </c>
      <c r="D19852" s="377">
        <v>2</v>
      </c>
    </row>
    <row r="19853" spans="1:4">
      <c r="A19853" s="371">
        <v>1101</v>
      </c>
      <c r="B19853" s="371">
        <v>2184</v>
      </c>
      <c r="C19853" s="375" t="s">
        <v>20477</v>
      </c>
      <c r="D19853" s="377">
        <v>0</v>
      </c>
    </row>
    <row r="19854" spans="1:4">
      <c r="A19854" s="371">
        <v>1102</v>
      </c>
      <c r="B19854" s="371">
        <v>2184</v>
      </c>
      <c r="C19854" s="375" t="s">
        <v>20478</v>
      </c>
      <c r="D19854" s="377">
        <v>2</v>
      </c>
    </row>
    <row r="19855" spans="1:4">
      <c r="A19855" s="371">
        <v>1103</v>
      </c>
      <c r="B19855" s="371">
        <v>2184</v>
      </c>
      <c r="C19855" s="375" t="s">
        <v>20479</v>
      </c>
      <c r="D19855" s="377">
        <v>0</v>
      </c>
    </row>
    <row r="19856" spans="1:4">
      <c r="A19856" s="371">
        <v>1104</v>
      </c>
      <c r="B19856" s="371">
        <v>2184</v>
      </c>
      <c r="C19856" s="375" t="s">
        <v>20480</v>
      </c>
      <c r="D19856" s="377">
        <v>2</v>
      </c>
    </row>
    <row r="19857" spans="1:4">
      <c r="A19857" s="371">
        <v>1105</v>
      </c>
      <c r="B19857" s="371">
        <v>2184</v>
      </c>
      <c r="C19857" s="375" t="s">
        <v>20481</v>
      </c>
      <c r="D19857" s="377">
        <v>2</v>
      </c>
    </row>
    <row r="19858" spans="1:4">
      <c r="A19858" s="371">
        <v>1106</v>
      </c>
      <c r="B19858" s="371">
        <v>2184</v>
      </c>
      <c r="C19858" s="375" t="s">
        <v>20482</v>
      </c>
      <c r="D19858" s="377">
        <v>2</v>
      </c>
    </row>
    <row r="19859" spans="1:4">
      <c r="A19859" s="371">
        <v>1107</v>
      </c>
      <c r="B19859" s="371">
        <v>2184</v>
      </c>
      <c r="C19859" s="375" t="s">
        <v>20483</v>
      </c>
      <c r="D19859" s="377">
        <v>0</v>
      </c>
    </row>
    <row r="19860" spans="1:4">
      <c r="A19860" s="371">
        <v>1109</v>
      </c>
      <c r="B19860" s="371">
        <v>2184</v>
      </c>
      <c r="C19860" s="375" t="s">
        <v>20484</v>
      </c>
      <c r="D19860" s="377">
        <v>2</v>
      </c>
    </row>
    <row r="19861" spans="1:4">
      <c r="A19861" s="371">
        <v>1113</v>
      </c>
      <c r="B19861" s="371">
        <v>2184</v>
      </c>
      <c r="C19861" s="375" t="s">
        <v>20485</v>
      </c>
      <c r="D19861" s="377">
        <v>2</v>
      </c>
    </row>
    <row r="19862" spans="1:4">
      <c r="A19862" s="371">
        <v>1114</v>
      </c>
      <c r="B19862" s="371">
        <v>2184</v>
      </c>
      <c r="C19862" s="375" t="s">
        <v>20486</v>
      </c>
      <c r="D19862" s="377">
        <v>2</v>
      </c>
    </row>
    <row r="19863" spans="1:4">
      <c r="A19863" s="371">
        <v>1115</v>
      </c>
      <c r="B19863" s="371">
        <v>2184</v>
      </c>
      <c r="C19863" s="375" t="s">
        <v>20487</v>
      </c>
      <c r="D19863" s="377">
        <v>2</v>
      </c>
    </row>
    <row r="19864" spans="1:4">
      <c r="A19864" s="371">
        <v>1120</v>
      </c>
      <c r="B19864" s="371">
        <v>2184</v>
      </c>
      <c r="C19864" s="375" t="s">
        <v>20488</v>
      </c>
      <c r="D19864" s="377">
        <v>2</v>
      </c>
    </row>
    <row r="19865" spans="1:4">
      <c r="A19865" s="371">
        <v>1121</v>
      </c>
      <c r="B19865" s="371">
        <v>2184</v>
      </c>
      <c r="C19865" s="375" t="s">
        <v>20489</v>
      </c>
      <c r="D19865" s="377">
        <v>0</v>
      </c>
    </row>
    <row r="19866" spans="1:4">
      <c r="A19866" s="371">
        <v>1123</v>
      </c>
      <c r="B19866" s="371">
        <v>2184</v>
      </c>
      <c r="C19866" s="375" t="s">
        <v>20490</v>
      </c>
      <c r="D19866" s="377">
        <v>2</v>
      </c>
    </row>
    <row r="19867" spans="1:4">
      <c r="A19867" s="371">
        <v>1124</v>
      </c>
      <c r="B19867" s="371">
        <v>2184</v>
      </c>
      <c r="C19867" s="375" t="s">
        <v>20491</v>
      </c>
      <c r="D19867" s="377">
        <v>0</v>
      </c>
    </row>
    <row r="19868" spans="1:4">
      <c r="A19868" s="371">
        <v>1125</v>
      </c>
      <c r="B19868" s="371">
        <v>2184</v>
      </c>
      <c r="C19868" s="375" t="s">
        <v>20492</v>
      </c>
      <c r="D19868" s="377">
        <v>0</v>
      </c>
    </row>
    <row r="19869" spans="1:4">
      <c r="A19869" s="371">
        <v>1126</v>
      </c>
      <c r="B19869" s="371">
        <v>2184</v>
      </c>
      <c r="C19869" s="375" t="s">
        <v>20493</v>
      </c>
      <c r="D19869" s="377">
        <v>0</v>
      </c>
    </row>
    <row r="19870" spans="1:4">
      <c r="A19870" s="371">
        <v>1127</v>
      </c>
      <c r="B19870" s="371">
        <v>2184</v>
      </c>
      <c r="C19870" s="375" t="s">
        <v>20494</v>
      </c>
      <c r="D19870" s="377">
        <v>2</v>
      </c>
    </row>
    <row r="19871" spans="1:4">
      <c r="A19871" s="371">
        <v>1128</v>
      </c>
      <c r="B19871" s="371">
        <v>2184</v>
      </c>
      <c r="C19871" s="375" t="s">
        <v>20495</v>
      </c>
      <c r="D19871" s="377">
        <v>2</v>
      </c>
    </row>
    <row r="19872" spans="1:4">
      <c r="A19872" s="371">
        <v>1129</v>
      </c>
      <c r="B19872" s="371">
        <v>2184</v>
      </c>
      <c r="C19872" s="375" t="s">
        <v>20496</v>
      </c>
      <c r="D19872" s="377">
        <v>2</v>
      </c>
    </row>
    <row r="19873" spans="1:4">
      <c r="A19873" s="371">
        <v>1130</v>
      </c>
      <c r="B19873" s="371">
        <v>2184</v>
      </c>
      <c r="C19873" s="375" t="s">
        <v>20497</v>
      </c>
      <c r="D19873" s="377">
        <v>2</v>
      </c>
    </row>
    <row r="19874" spans="1:4">
      <c r="A19874" s="371">
        <v>1131</v>
      </c>
      <c r="B19874" s="371">
        <v>2184</v>
      </c>
      <c r="C19874" s="375" t="s">
        <v>20498</v>
      </c>
      <c r="D19874" s="377">
        <v>0</v>
      </c>
    </row>
    <row r="19875" spans="1:4">
      <c r="A19875" s="371">
        <v>1132</v>
      </c>
      <c r="B19875" s="371">
        <v>2184</v>
      </c>
      <c r="C19875" s="375" t="s">
        <v>20499</v>
      </c>
      <c r="D19875" s="377">
        <v>2</v>
      </c>
    </row>
    <row r="19876" spans="1:4">
      <c r="A19876" s="371">
        <v>1137</v>
      </c>
      <c r="B19876" s="371">
        <v>2184</v>
      </c>
      <c r="C19876" s="375" t="s">
        <v>20500</v>
      </c>
      <c r="D19876" s="377">
        <v>2</v>
      </c>
    </row>
    <row r="19877" spans="1:4">
      <c r="A19877" s="371">
        <v>1151</v>
      </c>
      <c r="B19877" s="371">
        <v>2184</v>
      </c>
      <c r="C19877" s="375" t="s">
        <v>20501</v>
      </c>
      <c r="D19877" s="377">
        <v>0</v>
      </c>
    </row>
    <row r="19878" spans="1:4">
      <c r="A19878" s="371">
        <v>1152</v>
      </c>
      <c r="B19878" s="371">
        <v>2184</v>
      </c>
      <c r="C19878" s="375" t="s">
        <v>20502</v>
      </c>
      <c r="D19878" s="377">
        <v>0</v>
      </c>
    </row>
    <row r="19879" spans="1:4">
      <c r="A19879" s="371">
        <v>1153</v>
      </c>
      <c r="B19879" s="371">
        <v>2184</v>
      </c>
      <c r="C19879" s="375" t="s">
        <v>20503</v>
      </c>
      <c r="D19879" s="377">
        <v>2</v>
      </c>
    </row>
    <row r="19880" spans="1:4">
      <c r="A19880" s="371">
        <v>1157</v>
      </c>
      <c r="B19880" s="371">
        <v>2184</v>
      </c>
      <c r="C19880" s="375" t="s">
        <v>20504</v>
      </c>
      <c r="D19880" s="377">
        <v>2</v>
      </c>
    </row>
    <row r="19881" spans="1:4">
      <c r="A19881" s="371">
        <v>1175</v>
      </c>
      <c r="B19881" s="371">
        <v>2184</v>
      </c>
      <c r="C19881" s="375" t="s">
        <v>20505</v>
      </c>
      <c r="D19881" s="377">
        <v>0</v>
      </c>
    </row>
    <row r="19882" spans="1:4">
      <c r="A19882" s="371">
        <v>1181</v>
      </c>
      <c r="B19882" s="371">
        <v>2184</v>
      </c>
      <c r="C19882" s="375" t="s">
        <v>20506</v>
      </c>
      <c r="D19882" s="377">
        <v>0</v>
      </c>
    </row>
    <row r="19883" spans="1:4">
      <c r="A19883" s="371">
        <v>1183</v>
      </c>
      <c r="B19883" s="371">
        <v>2184</v>
      </c>
      <c r="C19883" s="375" t="s">
        <v>20507</v>
      </c>
      <c r="D19883" s="377">
        <v>2</v>
      </c>
    </row>
    <row r="19884" spans="1:4">
      <c r="A19884" s="371">
        <v>1185</v>
      </c>
      <c r="B19884" s="371">
        <v>2184</v>
      </c>
      <c r="C19884" s="375" t="s">
        <v>20508</v>
      </c>
      <c r="D19884" s="377">
        <v>2</v>
      </c>
    </row>
    <row r="19885" spans="1:4">
      <c r="A19885" s="371">
        <v>1186</v>
      </c>
      <c r="B19885" s="371">
        <v>2184</v>
      </c>
      <c r="C19885" s="375" t="s">
        <v>20509</v>
      </c>
      <c r="D19885" s="377">
        <v>0</v>
      </c>
    </row>
    <row r="19886" spans="1:4">
      <c r="A19886" s="371">
        <v>1187</v>
      </c>
      <c r="B19886" s="371">
        <v>2184</v>
      </c>
      <c r="C19886" s="375" t="s">
        <v>20510</v>
      </c>
      <c r="D19886" s="377">
        <v>0</v>
      </c>
    </row>
    <row r="19887" spans="1:4">
      <c r="A19887" s="371">
        <v>1188</v>
      </c>
      <c r="B19887" s="371">
        <v>2184</v>
      </c>
      <c r="C19887" s="375" t="s">
        <v>20511</v>
      </c>
      <c r="D19887" s="377">
        <v>0</v>
      </c>
    </row>
    <row r="19888" spans="1:4">
      <c r="A19888" s="371">
        <v>1189</v>
      </c>
      <c r="B19888" s="371">
        <v>2184</v>
      </c>
      <c r="C19888" s="375" t="s">
        <v>20512</v>
      </c>
      <c r="D19888" s="377">
        <v>0</v>
      </c>
    </row>
    <row r="19889" spans="1:4">
      <c r="A19889" s="371">
        <v>1190</v>
      </c>
      <c r="B19889" s="371">
        <v>2184</v>
      </c>
      <c r="C19889" s="375" t="s">
        <v>20513</v>
      </c>
      <c r="D19889" s="377">
        <v>0</v>
      </c>
    </row>
    <row r="19890" spans="1:4">
      <c r="A19890" s="371">
        <v>1192</v>
      </c>
      <c r="B19890" s="371">
        <v>2184</v>
      </c>
      <c r="C19890" s="375" t="s">
        <v>20514</v>
      </c>
      <c r="D19890" s="377">
        <v>0</v>
      </c>
    </row>
    <row r="19891" spans="1:4">
      <c r="A19891" s="371">
        <v>1193</v>
      </c>
      <c r="B19891" s="371">
        <v>2184</v>
      </c>
      <c r="C19891" s="375" t="s">
        <v>20515</v>
      </c>
      <c r="D19891" s="377">
        <v>0</v>
      </c>
    </row>
    <row r="19892" spans="1:4">
      <c r="A19892" s="371">
        <v>1194</v>
      </c>
      <c r="B19892" s="371">
        <v>2184</v>
      </c>
      <c r="C19892" s="375" t="s">
        <v>20516</v>
      </c>
      <c r="D19892" s="377">
        <v>0</v>
      </c>
    </row>
    <row r="19893" spans="1:4">
      <c r="A19893" s="371">
        <v>1199</v>
      </c>
      <c r="B19893" s="371">
        <v>2184</v>
      </c>
      <c r="C19893" s="375" t="s">
        <v>20517</v>
      </c>
      <c r="D19893" s="377">
        <v>0</v>
      </c>
    </row>
    <row r="19894" spans="1:4">
      <c r="A19894" s="371">
        <v>1201</v>
      </c>
      <c r="B19894" s="371">
        <v>2184</v>
      </c>
      <c r="C19894" s="375" t="s">
        <v>20518</v>
      </c>
      <c r="D19894" s="377">
        <v>2</v>
      </c>
    </row>
    <row r="19895" spans="1:4">
      <c r="A19895" s="371">
        <v>1203</v>
      </c>
      <c r="B19895" s="371">
        <v>2184</v>
      </c>
      <c r="C19895" s="375" t="s">
        <v>20519</v>
      </c>
      <c r="D19895" s="377">
        <v>2</v>
      </c>
    </row>
    <row r="19896" spans="1:4">
      <c r="A19896" s="371">
        <v>1206</v>
      </c>
      <c r="B19896" s="371">
        <v>2184</v>
      </c>
      <c r="C19896" s="375" t="s">
        <v>20520</v>
      </c>
      <c r="D19896" s="377">
        <v>0</v>
      </c>
    </row>
    <row r="19897" spans="1:4">
      <c r="A19897" s="371">
        <v>1210</v>
      </c>
      <c r="B19897" s="371">
        <v>2184</v>
      </c>
      <c r="C19897" s="375" t="s">
        <v>20521</v>
      </c>
      <c r="D19897" s="377">
        <v>2</v>
      </c>
    </row>
    <row r="19898" spans="1:4">
      <c r="A19898" s="371">
        <v>1256</v>
      </c>
      <c r="B19898" s="371">
        <v>2184</v>
      </c>
      <c r="C19898" s="375" t="s">
        <v>20522</v>
      </c>
      <c r="D19898" s="377">
        <v>0</v>
      </c>
    </row>
    <row r="19899" spans="1:4">
      <c r="A19899" s="371">
        <v>1257</v>
      </c>
      <c r="B19899" s="371">
        <v>2184</v>
      </c>
      <c r="C19899" s="375" t="s">
        <v>20523</v>
      </c>
      <c r="D19899" s="377">
        <v>2</v>
      </c>
    </row>
    <row r="19900" spans="1:4">
      <c r="A19900" s="371">
        <v>1260</v>
      </c>
      <c r="B19900" s="371">
        <v>2184</v>
      </c>
      <c r="C19900" s="375" t="s">
        <v>20524</v>
      </c>
      <c r="D19900" s="377">
        <v>0</v>
      </c>
    </row>
    <row r="19901" spans="1:4">
      <c r="A19901" s="371">
        <v>1261</v>
      </c>
      <c r="B19901" s="371">
        <v>2184</v>
      </c>
      <c r="C19901" s="375" t="s">
        <v>20525</v>
      </c>
      <c r="D19901" s="377">
        <v>0</v>
      </c>
    </row>
    <row r="19902" spans="1:4">
      <c r="A19902" s="371">
        <v>1262</v>
      </c>
      <c r="B19902" s="371">
        <v>2184</v>
      </c>
      <c r="C19902" s="375" t="s">
        <v>20526</v>
      </c>
      <c r="D19902" s="377">
        <v>0</v>
      </c>
    </row>
    <row r="19903" spans="1:4">
      <c r="A19903" s="371">
        <v>2095</v>
      </c>
      <c r="B19903" s="371">
        <v>2184</v>
      </c>
      <c r="C19903" s="375" t="s">
        <v>20527</v>
      </c>
      <c r="D19903" s="377">
        <v>0</v>
      </c>
    </row>
    <row r="19904" spans="1:4">
      <c r="A19904" s="371">
        <v>2096</v>
      </c>
      <c r="B19904" s="371">
        <v>2184</v>
      </c>
      <c r="C19904" s="375" t="s">
        <v>20528</v>
      </c>
      <c r="D19904" s="377">
        <v>0</v>
      </c>
    </row>
    <row r="19905" spans="1:4">
      <c r="A19905" s="371">
        <v>2100</v>
      </c>
      <c r="B19905" s="371">
        <v>2184</v>
      </c>
      <c r="C19905" s="375" t="s">
        <v>20529</v>
      </c>
      <c r="D19905" s="377">
        <v>0</v>
      </c>
    </row>
    <row r="19906" spans="1:4">
      <c r="A19906" s="371">
        <v>2102</v>
      </c>
      <c r="B19906" s="371">
        <v>2184</v>
      </c>
      <c r="C19906" s="375" t="s">
        <v>20530</v>
      </c>
      <c r="D19906" s="377">
        <v>0</v>
      </c>
    </row>
    <row r="19907" spans="1:4">
      <c r="A19907" s="371">
        <v>2103</v>
      </c>
      <c r="B19907" s="371">
        <v>2184</v>
      </c>
      <c r="C19907" s="375" t="s">
        <v>20531</v>
      </c>
      <c r="D19907" s="377">
        <v>0</v>
      </c>
    </row>
    <row r="19908" spans="1:4">
      <c r="A19908" s="371">
        <v>2104</v>
      </c>
      <c r="B19908" s="371">
        <v>2184</v>
      </c>
      <c r="C19908" s="375" t="s">
        <v>20532</v>
      </c>
      <c r="D19908" s="377">
        <v>0</v>
      </c>
    </row>
    <row r="19909" spans="1:4">
      <c r="A19909" s="371">
        <v>2105</v>
      </c>
      <c r="B19909" s="371">
        <v>2184</v>
      </c>
      <c r="C19909" s="375" t="s">
        <v>20533</v>
      </c>
      <c r="D19909" s="377">
        <v>0</v>
      </c>
    </row>
    <row r="19910" spans="1:4">
      <c r="A19910" s="371">
        <v>2108</v>
      </c>
      <c r="B19910" s="371">
        <v>2184</v>
      </c>
      <c r="C19910" s="375" t="s">
        <v>20534</v>
      </c>
      <c r="D19910" s="377">
        <v>2</v>
      </c>
    </row>
    <row r="19911" spans="1:4">
      <c r="A19911" s="371">
        <v>2109</v>
      </c>
      <c r="B19911" s="371">
        <v>2184</v>
      </c>
      <c r="C19911" s="375" t="s">
        <v>20535</v>
      </c>
      <c r="D19911" s="377">
        <v>2</v>
      </c>
    </row>
    <row r="19912" spans="1:4">
      <c r="A19912" s="371">
        <v>2110</v>
      </c>
      <c r="B19912" s="371">
        <v>2184</v>
      </c>
      <c r="C19912" s="375" t="s">
        <v>20536</v>
      </c>
      <c r="D19912" s="377">
        <v>2</v>
      </c>
    </row>
    <row r="19913" spans="1:4">
      <c r="A19913" s="371">
        <v>2111</v>
      </c>
      <c r="B19913" s="371">
        <v>2184</v>
      </c>
      <c r="C19913" s="375" t="s">
        <v>20537</v>
      </c>
      <c r="D19913" s="377">
        <v>2</v>
      </c>
    </row>
    <row r="19914" spans="1:4">
      <c r="A19914" s="371">
        <v>2112</v>
      </c>
      <c r="B19914" s="371">
        <v>2184</v>
      </c>
      <c r="C19914" s="375" t="s">
        <v>20538</v>
      </c>
      <c r="D19914" s="377">
        <v>2</v>
      </c>
    </row>
    <row r="19915" spans="1:4">
      <c r="A19915" s="371">
        <v>2113</v>
      </c>
      <c r="B19915" s="371">
        <v>2184</v>
      </c>
      <c r="C19915" s="375" t="s">
        <v>20539</v>
      </c>
      <c r="D19915" s="377">
        <v>0</v>
      </c>
    </row>
    <row r="19916" spans="1:4">
      <c r="A19916" s="371">
        <v>2115</v>
      </c>
      <c r="B19916" s="371">
        <v>2184</v>
      </c>
      <c r="C19916" s="375" t="s">
        <v>20540</v>
      </c>
      <c r="D19916" s="377">
        <v>2</v>
      </c>
    </row>
    <row r="19917" spans="1:4">
      <c r="A19917" s="371">
        <v>2116</v>
      </c>
      <c r="B19917" s="371">
        <v>2184</v>
      </c>
      <c r="C19917" s="375" t="s">
        <v>20541</v>
      </c>
      <c r="D19917" s="377">
        <v>2</v>
      </c>
    </row>
    <row r="19918" spans="1:4">
      <c r="A19918" s="371">
        <v>2117</v>
      </c>
      <c r="B19918" s="371">
        <v>2184</v>
      </c>
      <c r="C19918" s="375" t="s">
        <v>20542</v>
      </c>
      <c r="D19918" s="377">
        <v>2</v>
      </c>
    </row>
    <row r="19919" spans="1:4">
      <c r="A19919" s="371">
        <v>2121</v>
      </c>
      <c r="B19919" s="371">
        <v>2184</v>
      </c>
      <c r="C19919" s="375" t="s">
        <v>20543</v>
      </c>
      <c r="D19919" s="377">
        <v>2</v>
      </c>
    </row>
    <row r="19920" spans="1:4">
      <c r="A19920" s="371">
        <v>2122</v>
      </c>
      <c r="B19920" s="371">
        <v>2184</v>
      </c>
      <c r="C19920" s="375" t="s">
        <v>20544</v>
      </c>
      <c r="D19920" s="377">
        <v>0</v>
      </c>
    </row>
    <row r="19921" spans="1:4">
      <c r="A19921" s="371">
        <v>2123</v>
      </c>
      <c r="B19921" s="371">
        <v>2184</v>
      </c>
      <c r="C19921" s="375" t="s">
        <v>20545</v>
      </c>
      <c r="D19921" s="377">
        <v>2</v>
      </c>
    </row>
    <row r="19922" spans="1:4">
      <c r="A19922" s="371">
        <v>2125</v>
      </c>
      <c r="B19922" s="371">
        <v>2184</v>
      </c>
      <c r="C19922" s="375" t="s">
        <v>20546</v>
      </c>
      <c r="D19922" s="377">
        <v>2</v>
      </c>
    </row>
    <row r="19923" spans="1:4">
      <c r="A19923" s="371">
        <v>2130</v>
      </c>
      <c r="B19923" s="371">
        <v>2184</v>
      </c>
      <c r="C19923" s="375" t="s">
        <v>20547</v>
      </c>
      <c r="D19923" s="377">
        <v>2</v>
      </c>
    </row>
    <row r="19924" spans="1:4">
      <c r="A19924" s="371">
        <v>2132</v>
      </c>
      <c r="B19924" s="371">
        <v>2184</v>
      </c>
      <c r="C19924" s="375" t="s">
        <v>20548</v>
      </c>
      <c r="D19924" s="377">
        <v>2</v>
      </c>
    </row>
    <row r="19925" spans="1:4">
      <c r="A19925" s="371">
        <v>2133</v>
      </c>
      <c r="B19925" s="371">
        <v>2184</v>
      </c>
      <c r="C19925" s="375" t="s">
        <v>20549</v>
      </c>
      <c r="D19925" s="377">
        <v>2</v>
      </c>
    </row>
    <row r="19926" spans="1:4">
      <c r="A19926" s="371">
        <v>2135</v>
      </c>
      <c r="B19926" s="371">
        <v>2184</v>
      </c>
      <c r="C19926" s="375" t="s">
        <v>20550</v>
      </c>
      <c r="D19926" s="377">
        <v>2</v>
      </c>
    </row>
    <row r="19927" spans="1:4">
      <c r="A19927" s="371">
        <v>2136</v>
      </c>
      <c r="B19927" s="371">
        <v>2184</v>
      </c>
      <c r="C19927" s="375" t="s">
        <v>20551</v>
      </c>
      <c r="D19927" s="377">
        <v>2</v>
      </c>
    </row>
    <row r="19928" spans="1:4">
      <c r="A19928" s="371">
        <v>2137</v>
      </c>
      <c r="B19928" s="371">
        <v>2184</v>
      </c>
      <c r="C19928" s="375" t="s">
        <v>20552</v>
      </c>
      <c r="D19928" s="377">
        <v>2</v>
      </c>
    </row>
    <row r="19929" spans="1:4">
      <c r="A19929" s="371">
        <v>2139</v>
      </c>
      <c r="B19929" s="371">
        <v>2184</v>
      </c>
      <c r="C19929" s="375" t="s">
        <v>20553</v>
      </c>
      <c r="D19929" s="377">
        <v>0</v>
      </c>
    </row>
    <row r="19930" spans="1:4">
      <c r="A19930" s="371">
        <v>2142</v>
      </c>
      <c r="B19930" s="371">
        <v>2184</v>
      </c>
      <c r="C19930" s="375" t="s">
        <v>20554</v>
      </c>
      <c r="D19930" s="377">
        <v>0</v>
      </c>
    </row>
    <row r="19931" spans="1:4">
      <c r="A19931" s="371">
        <v>2146</v>
      </c>
      <c r="B19931" s="371">
        <v>2184</v>
      </c>
      <c r="C19931" s="375" t="s">
        <v>20555</v>
      </c>
      <c r="D19931" s="377">
        <v>0</v>
      </c>
    </row>
    <row r="19932" spans="1:4">
      <c r="A19932" s="371">
        <v>2148</v>
      </c>
      <c r="B19932" s="371">
        <v>2184</v>
      </c>
      <c r="C19932" s="375" t="s">
        <v>20556</v>
      </c>
      <c r="D19932" s="377">
        <v>0</v>
      </c>
    </row>
    <row r="19933" spans="1:4">
      <c r="A19933" s="371">
        <v>2149</v>
      </c>
      <c r="B19933" s="371">
        <v>2184</v>
      </c>
      <c r="C19933" s="375" t="s">
        <v>20557</v>
      </c>
      <c r="D19933" s="377">
        <v>0</v>
      </c>
    </row>
    <row r="19934" spans="1:4">
      <c r="A19934" s="371">
        <v>2151</v>
      </c>
      <c r="B19934" s="371">
        <v>2184</v>
      </c>
      <c r="C19934" s="375" t="s">
        <v>20558</v>
      </c>
      <c r="D19934" s="377">
        <v>2</v>
      </c>
    </row>
    <row r="19935" spans="1:4">
      <c r="A19935" s="371">
        <v>2152</v>
      </c>
      <c r="B19935" s="371">
        <v>2184</v>
      </c>
      <c r="C19935" s="375" t="s">
        <v>20559</v>
      </c>
      <c r="D19935" s="377">
        <v>0</v>
      </c>
    </row>
    <row r="19936" spans="1:4">
      <c r="A19936" s="371">
        <v>2153</v>
      </c>
      <c r="B19936" s="371">
        <v>2184</v>
      </c>
      <c r="C19936" s="375" t="s">
        <v>20560</v>
      </c>
      <c r="D19936" s="377">
        <v>0</v>
      </c>
    </row>
    <row r="19937" spans="1:4">
      <c r="A19937" s="371">
        <v>2154</v>
      </c>
      <c r="B19937" s="371">
        <v>2184</v>
      </c>
      <c r="C19937" s="375" t="s">
        <v>20561</v>
      </c>
      <c r="D19937" s="377">
        <v>0</v>
      </c>
    </row>
    <row r="19938" spans="1:4">
      <c r="A19938" s="371">
        <v>2155</v>
      </c>
      <c r="B19938" s="371">
        <v>2184</v>
      </c>
      <c r="C19938" s="375" t="s">
        <v>20562</v>
      </c>
      <c r="D19938" s="377">
        <v>0</v>
      </c>
    </row>
    <row r="19939" spans="1:4">
      <c r="A19939" s="371">
        <v>2156</v>
      </c>
      <c r="B19939" s="371">
        <v>2184</v>
      </c>
      <c r="C19939" s="375" t="s">
        <v>20563</v>
      </c>
      <c r="D19939" s="377">
        <v>0</v>
      </c>
    </row>
    <row r="19940" spans="1:4">
      <c r="A19940" s="371">
        <v>2162</v>
      </c>
      <c r="B19940" s="371">
        <v>2184</v>
      </c>
      <c r="C19940" s="375" t="s">
        <v>20564</v>
      </c>
      <c r="D19940" s="377">
        <v>0</v>
      </c>
    </row>
    <row r="19941" spans="1:4">
      <c r="A19941" s="371">
        <v>2163</v>
      </c>
      <c r="B19941" s="371">
        <v>2184</v>
      </c>
      <c r="C19941" s="375" t="s">
        <v>20565</v>
      </c>
      <c r="D19941" s="377">
        <v>0</v>
      </c>
    </row>
    <row r="19942" spans="1:4">
      <c r="A19942" s="371">
        <v>2164</v>
      </c>
      <c r="B19942" s="371">
        <v>2184</v>
      </c>
      <c r="C19942" s="375" t="s">
        <v>20566</v>
      </c>
      <c r="D19942" s="377">
        <v>0</v>
      </c>
    </row>
    <row r="19943" spans="1:4">
      <c r="A19943" s="371">
        <v>2169</v>
      </c>
      <c r="B19943" s="371">
        <v>2184</v>
      </c>
      <c r="C19943" s="375" t="s">
        <v>20567</v>
      </c>
      <c r="D19943" s="377">
        <v>0</v>
      </c>
    </row>
    <row r="19944" spans="1:4">
      <c r="A19944" s="371">
        <v>2171</v>
      </c>
      <c r="B19944" s="371">
        <v>2184</v>
      </c>
      <c r="C19944" s="375" t="s">
        <v>20568</v>
      </c>
      <c r="D19944" s="377">
        <v>0</v>
      </c>
    </row>
    <row r="19945" spans="1:4">
      <c r="A19945" s="371">
        <v>2172</v>
      </c>
      <c r="B19945" s="371">
        <v>2184</v>
      </c>
      <c r="C19945" s="375" t="s">
        <v>20569</v>
      </c>
      <c r="D19945" s="377">
        <v>0</v>
      </c>
    </row>
    <row r="19946" spans="1:4">
      <c r="A19946" s="371">
        <v>2173</v>
      </c>
      <c r="B19946" s="371">
        <v>2184</v>
      </c>
      <c r="C19946" s="375" t="s">
        <v>20570</v>
      </c>
      <c r="D19946" s="377">
        <v>0</v>
      </c>
    </row>
    <row r="19947" spans="1:4">
      <c r="A19947" s="371">
        <v>2174</v>
      </c>
      <c r="B19947" s="371">
        <v>2184</v>
      </c>
      <c r="C19947" s="375" t="s">
        <v>20571</v>
      </c>
      <c r="D19947" s="377">
        <v>0</v>
      </c>
    </row>
    <row r="19948" spans="1:4">
      <c r="A19948" s="371">
        <v>2175</v>
      </c>
      <c r="B19948" s="371">
        <v>2184</v>
      </c>
      <c r="C19948" s="375" t="s">
        <v>20572</v>
      </c>
      <c r="D19948" s="377">
        <v>0</v>
      </c>
    </row>
    <row r="19949" spans="1:4">
      <c r="A19949" s="371">
        <v>2176</v>
      </c>
      <c r="B19949" s="371">
        <v>2184</v>
      </c>
      <c r="C19949" s="375" t="s">
        <v>20573</v>
      </c>
      <c r="D19949" s="377">
        <v>0</v>
      </c>
    </row>
    <row r="19950" spans="1:4">
      <c r="A19950" s="371">
        <v>2177</v>
      </c>
      <c r="B19950" s="371">
        <v>2184</v>
      </c>
      <c r="C19950" s="375" t="s">
        <v>20574</v>
      </c>
      <c r="D19950" s="377">
        <v>0</v>
      </c>
    </row>
    <row r="19951" spans="1:4">
      <c r="A19951" s="371">
        <v>2178</v>
      </c>
      <c r="B19951" s="371">
        <v>2184</v>
      </c>
      <c r="C19951" s="375" t="s">
        <v>20575</v>
      </c>
      <c r="D19951" s="377">
        <v>2</v>
      </c>
    </row>
    <row r="19952" spans="1:4">
      <c r="A19952" s="371">
        <v>2179</v>
      </c>
      <c r="B19952" s="371">
        <v>2184</v>
      </c>
      <c r="C19952" s="375" t="s">
        <v>20576</v>
      </c>
      <c r="D19952" s="377">
        <v>2</v>
      </c>
    </row>
    <row r="19953" spans="1:4">
      <c r="A19953" s="371">
        <v>2180</v>
      </c>
      <c r="B19953" s="371">
        <v>2184</v>
      </c>
      <c r="C19953" s="375" t="s">
        <v>20577</v>
      </c>
      <c r="D19953" s="377">
        <v>2</v>
      </c>
    </row>
    <row r="19954" spans="1:4">
      <c r="A19954" s="371">
        <v>2182</v>
      </c>
      <c r="B19954" s="371">
        <v>2184</v>
      </c>
      <c r="C19954" s="375" t="s">
        <v>20578</v>
      </c>
      <c r="D19954" s="377">
        <v>2</v>
      </c>
    </row>
    <row r="19955" spans="1:4">
      <c r="A19955" s="371">
        <v>2183</v>
      </c>
      <c r="B19955" s="371">
        <v>2184</v>
      </c>
      <c r="C19955" s="375" t="s">
        <v>20579</v>
      </c>
      <c r="D19955" s="377">
        <v>2</v>
      </c>
    </row>
    <row r="19956" spans="1:4">
      <c r="A19956" s="371">
        <v>2184</v>
      </c>
      <c r="B19956" s="371">
        <v>2184</v>
      </c>
      <c r="C19956" s="375" t="s">
        <v>20580</v>
      </c>
      <c r="D19956" s="377" t="s">
        <v>94</v>
      </c>
    </row>
    <row r="19957" spans="1:4">
      <c r="A19957" s="371">
        <v>2185</v>
      </c>
      <c r="B19957" s="371">
        <v>2184</v>
      </c>
      <c r="C19957" s="375" t="s">
        <v>20581</v>
      </c>
      <c r="D19957" s="377">
        <v>0</v>
      </c>
    </row>
    <row r="19958" spans="1:4">
      <c r="A19958" s="371">
        <v>2187</v>
      </c>
      <c r="B19958" s="371">
        <v>2184</v>
      </c>
      <c r="C19958" s="375" t="s">
        <v>20582</v>
      </c>
      <c r="D19958" s="377">
        <v>2</v>
      </c>
    </row>
    <row r="19959" spans="1:4">
      <c r="A19959" s="371">
        <v>2188</v>
      </c>
      <c r="B19959" s="371">
        <v>2184</v>
      </c>
      <c r="C19959" s="375" t="s">
        <v>20583</v>
      </c>
      <c r="D19959" s="377">
        <v>2</v>
      </c>
    </row>
    <row r="19960" spans="1:4">
      <c r="A19960" s="371">
        <v>2189</v>
      </c>
      <c r="B19960" s="371">
        <v>2184</v>
      </c>
      <c r="C19960" s="375" t="s">
        <v>20584</v>
      </c>
      <c r="D19960" s="377">
        <v>0</v>
      </c>
    </row>
    <row r="19961" spans="1:4">
      <c r="A19961" s="371">
        <v>2192</v>
      </c>
      <c r="B19961" s="371">
        <v>2184</v>
      </c>
      <c r="C19961" s="375" t="s">
        <v>20585</v>
      </c>
      <c r="D19961" s="377">
        <v>0</v>
      </c>
    </row>
    <row r="19962" spans="1:4">
      <c r="A19962" s="371">
        <v>2196</v>
      </c>
      <c r="B19962" s="371">
        <v>2184</v>
      </c>
      <c r="C19962" s="375" t="s">
        <v>20586</v>
      </c>
      <c r="D19962" s="377">
        <v>2</v>
      </c>
    </row>
    <row r="19963" spans="1:4">
      <c r="A19963" s="371">
        <v>2197</v>
      </c>
      <c r="B19963" s="371">
        <v>2184</v>
      </c>
      <c r="C19963" s="375" t="s">
        <v>20587</v>
      </c>
      <c r="D19963" s="377">
        <v>0</v>
      </c>
    </row>
    <row r="19964" spans="1:4">
      <c r="A19964" s="371">
        <v>2199</v>
      </c>
      <c r="B19964" s="371">
        <v>2184</v>
      </c>
      <c r="C19964" s="375" t="s">
        <v>20588</v>
      </c>
      <c r="D19964" s="377">
        <v>0</v>
      </c>
    </row>
    <row r="19965" spans="1:4">
      <c r="A19965" s="371">
        <v>2201</v>
      </c>
      <c r="B19965" s="371">
        <v>2184</v>
      </c>
      <c r="C19965" s="375" t="s">
        <v>20589</v>
      </c>
      <c r="D19965" s="377">
        <v>0</v>
      </c>
    </row>
    <row r="19966" spans="1:4">
      <c r="A19966" s="371">
        <v>2202</v>
      </c>
      <c r="B19966" s="371">
        <v>2184</v>
      </c>
      <c r="C19966" s="375" t="s">
        <v>20590</v>
      </c>
      <c r="D19966" s="377">
        <v>2</v>
      </c>
    </row>
    <row r="19967" spans="1:4">
      <c r="A19967" s="371">
        <v>2203</v>
      </c>
      <c r="B19967" s="371">
        <v>2184</v>
      </c>
      <c r="C19967" s="375" t="s">
        <v>20591</v>
      </c>
      <c r="D19967" s="377">
        <v>2</v>
      </c>
    </row>
    <row r="19968" spans="1:4">
      <c r="A19968" s="371">
        <v>2206</v>
      </c>
      <c r="B19968" s="371">
        <v>2184</v>
      </c>
      <c r="C19968" s="375" t="s">
        <v>20592</v>
      </c>
      <c r="D19968" s="377">
        <v>0</v>
      </c>
    </row>
    <row r="19969" spans="1:4">
      <c r="A19969" s="371">
        <v>2207</v>
      </c>
      <c r="B19969" s="371">
        <v>2184</v>
      </c>
      <c r="C19969" s="375" t="s">
        <v>20593</v>
      </c>
      <c r="D19969" s="377">
        <v>0</v>
      </c>
    </row>
    <row r="19970" spans="1:4">
      <c r="A19970" s="371">
        <v>2208</v>
      </c>
      <c r="B19970" s="371">
        <v>2184</v>
      </c>
      <c r="C19970" s="375" t="s">
        <v>20594</v>
      </c>
      <c r="D19970" s="377">
        <v>0</v>
      </c>
    </row>
    <row r="19971" spans="1:4">
      <c r="A19971" s="371">
        <v>2209</v>
      </c>
      <c r="B19971" s="371">
        <v>2184</v>
      </c>
      <c r="C19971" s="375" t="s">
        <v>20595</v>
      </c>
      <c r="D19971" s="377">
        <v>0</v>
      </c>
    </row>
    <row r="19972" spans="1:4">
      <c r="A19972" s="371">
        <v>2210</v>
      </c>
      <c r="B19972" s="371">
        <v>2184</v>
      </c>
      <c r="C19972" s="375" t="s">
        <v>20596</v>
      </c>
      <c r="D19972" s="377">
        <v>0</v>
      </c>
    </row>
    <row r="19973" spans="1:4">
      <c r="A19973" s="371">
        <v>2211</v>
      </c>
      <c r="B19973" s="371">
        <v>2184</v>
      </c>
      <c r="C19973" s="375" t="s">
        <v>20597</v>
      </c>
      <c r="D19973" s="377">
        <v>0</v>
      </c>
    </row>
    <row r="19974" spans="1:4">
      <c r="A19974" s="371">
        <v>2212</v>
      </c>
      <c r="B19974" s="371">
        <v>2184</v>
      </c>
      <c r="C19974" s="375" t="s">
        <v>20598</v>
      </c>
      <c r="D19974" s="377">
        <v>2</v>
      </c>
    </row>
    <row r="19975" spans="1:4">
      <c r="A19975" s="371">
        <v>2213</v>
      </c>
      <c r="B19975" s="371">
        <v>2184</v>
      </c>
      <c r="C19975" s="375" t="s">
        <v>20599</v>
      </c>
      <c r="D19975" s="377">
        <v>0</v>
      </c>
    </row>
    <row r="19976" spans="1:4">
      <c r="A19976" s="371">
        <v>2214</v>
      </c>
      <c r="B19976" s="371">
        <v>2184</v>
      </c>
      <c r="C19976" s="375" t="s">
        <v>20600</v>
      </c>
      <c r="D19976" s="377">
        <v>0</v>
      </c>
    </row>
    <row r="19977" spans="1:4">
      <c r="A19977" s="371">
        <v>2215</v>
      </c>
      <c r="B19977" s="371">
        <v>2184</v>
      </c>
      <c r="C19977" s="375" t="s">
        <v>20601</v>
      </c>
      <c r="D19977" s="377">
        <v>2</v>
      </c>
    </row>
    <row r="19978" spans="1:4">
      <c r="A19978" s="371">
        <v>2312</v>
      </c>
      <c r="B19978" s="371">
        <v>2184</v>
      </c>
      <c r="C19978" s="375" t="s">
        <v>20602</v>
      </c>
      <c r="D19978" s="377">
        <v>2</v>
      </c>
    </row>
    <row r="19979" spans="1:4">
      <c r="A19979" s="371">
        <v>2317</v>
      </c>
      <c r="B19979" s="371">
        <v>2184</v>
      </c>
      <c r="C19979" s="375" t="s">
        <v>20603</v>
      </c>
      <c r="D19979" s="377">
        <v>2</v>
      </c>
    </row>
    <row r="19980" spans="1:4">
      <c r="A19980" s="371">
        <v>2322</v>
      </c>
      <c r="B19980" s="371">
        <v>2184</v>
      </c>
      <c r="C19980" s="375" t="s">
        <v>20604</v>
      </c>
      <c r="D19980" s="377">
        <v>2</v>
      </c>
    </row>
    <row r="19981" spans="1:4">
      <c r="A19981" s="371">
        <v>2323</v>
      </c>
      <c r="B19981" s="371">
        <v>2184</v>
      </c>
      <c r="C19981" s="375" t="s">
        <v>20605</v>
      </c>
      <c r="D19981" s="377">
        <v>0</v>
      </c>
    </row>
    <row r="19982" spans="1:4">
      <c r="A19982" s="371">
        <v>2324</v>
      </c>
      <c r="B19982" s="371">
        <v>2184</v>
      </c>
      <c r="C19982" s="375" t="s">
        <v>20606</v>
      </c>
      <c r="D19982" s="377">
        <v>2</v>
      </c>
    </row>
    <row r="19983" spans="1:4">
      <c r="A19983" s="371">
        <v>2326</v>
      </c>
      <c r="B19983" s="371">
        <v>2184</v>
      </c>
      <c r="C19983" s="375" t="s">
        <v>20607</v>
      </c>
      <c r="D19983" s="377">
        <v>2</v>
      </c>
    </row>
    <row r="19984" spans="1:4">
      <c r="A19984" s="371">
        <v>2328</v>
      </c>
      <c r="B19984" s="371">
        <v>2184</v>
      </c>
      <c r="C19984" s="375" t="s">
        <v>20608</v>
      </c>
      <c r="D19984" s="377">
        <v>2</v>
      </c>
    </row>
    <row r="19985" spans="1:4">
      <c r="A19985" s="371">
        <v>2330</v>
      </c>
      <c r="B19985" s="371">
        <v>2184</v>
      </c>
      <c r="C19985" s="375" t="s">
        <v>20609</v>
      </c>
      <c r="D19985" s="377">
        <v>2</v>
      </c>
    </row>
    <row r="19986" spans="1:4">
      <c r="A19986" s="371">
        <v>2338</v>
      </c>
      <c r="B19986" s="371">
        <v>2184</v>
      </c>
      <c r="C19986" s="375" t="s">
        <v>20610</v>
      </c>
      <c r="D19986" s="377">
        <v>2</v>
      </c>
    </row>
    <row r="19987" spans="1:4">
      <c r="A19987" s="371">
        <v>2341</v>
      </c>
      <c r="B19987" s="371">
        <v>2184</v>
      </c>
      <c r="C19987" s="375" t="s">
        <v>20611</v>
      </c>
      <c r="D19987" s="377">
        <v>2</v>
      </c>
    </row>
    <row r="19988" spans="1:4">
      <c r="A19988" s="371">
        <v>2342</v>
      </c>
      <c r="B19988" s="371">
        <v>2184</v>
      </c>
      <c r="C19988" s="375" t="s">
        <v>20612</v>
      </c>
      <c r="D19988" s="377">
        <v>2</v>
      </c>
    </row>
    <row r="19989" spans="1:4">
      <c r="A19989" s="371">
        <v>2343</v>
      </c>
      <c r="B19989" s="371">
        <v>2184</v>
      </c>
      <c r="C19989" s="375" t="s">
        <v>20613</v>
      </c>
      <c r="D19989" s="377">
        <v>2</v>
      </c>
    </row>
    <row r="19990" spans="1:4">
      <c r="A19990" s="371">
        <v>2345</v>
      </c>
      <c r="B19990" s="371">
        <v>2184</v>
      </c>
      <c r="C19990" s="375" t="s">
        <v>20614</v>
      </c>
      <c r="D19990" s="377">
        <v>2</v>
      </c>
    </row>
    <row r="19991" spans="1:4">
      <c r="A19991" s="371">
        <v>2346</v>
      </c>
      <c r="B19991" s="371">
        <v>2184</v>
      </c>
      <c r="C19991" s="375" t="s">
        <v>20615</v>
      </c>
      <c r="D19991" s="377">
        <v>2</v>
      </c>
    </row>
    <row r="19992" spans="1:4">
      <c r="A19992" s="371">
        <v>2347</v>
      </c>
      <c r="B19992" s="371">
        <v>2184</v>
      </c>
      <c r="C19992" s="375" t="s">
        <v>20616</v>
      </c>
      <c r="D19992" s="377">
        <v>2</v>
      </c>
    </row>
    <row r="19993" spans="1:4">
      <c r="A19993" s="371">
        <v>3102</v>
      </c>
      <c r="B19993" s="371">
        <v>2184</v>
      </c>
      <c r="C19993" s="375" t="s">
        <v>20617</v>
      </c>
      <c r="D19993" s="377">
        <v>2</v>
      </c>
    </row>
    <row r="19994" spans="1:4">
      <c r="A19994" s="371">
        <v>3103</v>
      </c>
      <c r="B19994" s="371">
        <v>2184</v>
      </c>
      <c r="C19994" s="375" t="s">
        <v>20618</v>
      </c>
      <c r="D19994" s="377">
        <v>2</v>
      </c>
    </row>
    <row r="19995" spans="1:4">
      <c r="A19995" s="371">
        <v>3104</v>
      </c>
      <c r="B19995" s="371">
        <v>2184</v>
      </c>
      <c r="C19995" s="375" t="s">
        <v>20619</v>
      </c>
      <c r="D19995" s="377">
        <v>0</v>
      </c>
    </row>
    <row r="19996" spans="1:4">
      <c r="A19996" s="371">
        <v>3105</v>
      </c>
      <c r="B19996" s="371">
        <v>2184</v>
      </c>
      <c r="C19996" s="375" t="s">
        <v>20620</v>
      </c>
      <c r="D19996" s="377">
        <v>0</v>
      </c>
    </row>
    <row r="19997" spans="1:4">
      <c r="A19997" s="371">
        <v>3108</v>
      </c>
      <c r="B19997" s="371">
        <v>2184</v>
      </c>
      <c r="C19997" s="375" t="s">
        <v>20621</v>
      </c>
      <c r="D19997" s="377">
        <v>2</v>
      </c>
    </row>
    <row r="19998" spans="1:4">
      <c r="A19998" s="371">
        <v>3109</v>
      </c>
      <c r="B19998" s="371">
        <v>2184</v>
      </c>
      <c r="C19998" s="375" t="s">
        <v>20622</v>
      </c>
      <c r="D19998" s="377">
        <v>2</v>
      </c>
    </row>
    <row r="19999" spans="1:4">
      <c r="A19999" s="371">
        <v>3115</v>
      </c>
      <c r="B19999" s="371">
        <v>2184</v>
      </c>
      <c r="C19999" s="375" t="s">
        <v>20623</v>
      </c>
      <c r="D19999" s="377">
        <v>2</v>
      </c>
    </row>
    <row r="20000" spans="1:4">
      <c r="A20000" s="371">
        <v>3116</v>
      </c>
      <c r="B20000" s="371">
        <v>2184</v>
      </c>
      <c r="C20000" s="375" t="s">
        <v>20624</v>
      </c>
      <c r="D20000" s="377">
        <v>0</v>
      </c>
    </row>
    <row r="20001" spans="1:4">
      <c r="A20001" s="371">
        <v>3120</v>
      </c>
      <c r="B20001" s="371">
        <v>2184</v>
      </c>
      <c r="C20001" s="375" t="s">
        <v>20625</v>
      </c>
      <c r="D20001" s="377">
        <v>0</v>
      </c>
    </row>
    <row r="20002" spans="1:4">
      <c r="A20002" s="371">
        <v>3121</v>
      </c>
      <c r="B20002" s="371">
        <v>2184</v>
      </c>
      <c r="C20002" s="375" t="s">
        <v>20626</v>
      </c>
      <c r="D20002" s="377">
        <v>0</v>
      </c>
    </row>
    <row r="20003" spans="1:4">
      <c r="A20003" s="371">
        <v>3141</v>
      </c>
      <c r="B20003" s="371">
        <v>2184</v>
      </c>
      <c r="C20003" s="375" t="s">
        <v>20627</v>
      </c>
      <c r="D20003" s="377">
        <v>0</v>
      </c>
    </row>
    <row r="20004" spans="1:4">
      <c r="A20004" s="371">
        <v>3145</v>
      </c>
      <c r="B20004" s="371">
        <v>2184</v>
      </c>
      <c r="C20004" s="375" t="s">
        <v>20628</v>
      </c>
      <c r="D20004" s="377">
        <v>0</v>
      </c>
    </row>
    <row r="20005" spans="1:4">
      <c r="A20005" s="371">
        <v>3146</v>
      </c>
      <c r="B20005" s="371">
        <v>2184</v>
      </c>
      <c r="C20005" s="375" t="s">
        <v>20629</v>
      </c>
      <c r="D20005" s="377">
        <v>0</v>
      </c>
    </row>
    <row r="20006" spans="1:4">
      <c r="A20006" s="371">
        <v>3147</v>
      </c>
      <c r="B20006" s="371">
        <v>2184</v>
      </c>
      <c r="C20006" s="375" t="s">
        <v>20630</v>
      </c>
      <c r="D20006" s="377">
        <v>0</v>
      </c>
    </row>
    <row r="20007" spans="1:4">
      <c r="A20007" s="371">
        <v>3181</v>
      </c>
      <c r="B20007" s="371">
        <v>2184</v>
      </c>
      <c r="C20007" s="375" t="s">
        <v>20631</v>
      </c>
      <c r="D20007" s="377">
        <v>0</v>
      </c>
    </row>
    <row r="20008" spans="1:4">
      <c r="A20008" s="371">
        <v>3199</v>
      </c>
      <c r="B20008" s="371">
        <v>2184</v>
      </c>
      <c r="C20008" s="375" t="s">
        <v>20632</v>
      </c>
      <c r="D20008" s="377">
        <v>2</v>
      </c>
    </row>
    <row r="20009" spans="1:4">
      <c r="A20009" s="371">
        <v>4109</v>
      </c>
      <c r="B20009" s="371">
        <v>2184</v>
      </c>
      <c r="C20009" s="375" t="s">
        <v>20633</v>
      </c>
      <c r="D20009" s="377">
        <v>2</v>
      </c>
    </row>
    <row r="20010" spans="1:4">
      <c r="A20010" s="371">
        <v>4111</v>
      </c>
      <c r="B20010" s="371">
        <v>2184</v>
      </c>
      <c r="C20010" s="375" t="s">
        <v>20634</v>
      </c>
      <c r="D20010" s="377">
        <v>2</v>
      </c>
    </row>
    <row r="20011" spans="1:4">
      <c r="A20011" s="371">
        <v>4112</v>
      </c>
      <c r="B20011" s="371">
        <v>2184</v>
      </c>
      <c r="C20011" s="375" t="s">
        <v>20635</v>
      </c>
      <c r="D20011" s="377">
        <v>0</v>
      </c>
    </row>
    <row r="20012" spans="1:4">
      <c r="A20012" s="371">
        <v>4116</v>
      </c>
      <c r="B20012" s="371">
        <v>2184</v>
      </c>
      <c r="C20012" s="375" t="s">
        <v>20636</v>
      </c>
      <c r="D20012" s="377">
        <v>0</v>
      </c>
    </row>
    <row r="20013" spans="1:4">
      <c r="A20013" s="371">
        <v>4117</v>
      </c>
      <c r="B20013" s="371">
        <v>2184</v>
      </c>
      <c r="C20013" s="375" t="s">
        <v>20637</v>
      </c>
      <c r="D20013" s="377">
        <v>2</v>
      </c>
    </row>
    <row r="20014" spans="1:4">
      <c r="A20014" s="371">
        <v>4121</v>
      </c>
      <c r="B20014" s="371">
        <v>2184</v>
      </c>
      <c r="C20014" s="375" t="s">
        <v>20638</v>
      </c>
      <c r="D20014" s="377">
        <v>2</v>
      </c>
    </row>
    <row r="20015" spans="1:4">
      <c r="A20015" s="371">
        <v>4123</v>
      </c>
      <c r="B20015" s="371">
        <v>2184</v>
      </c>
      <c r="C20015" s="375" t="s">
        <v>20639</v>
      </c>
      <c r="D20015" s="377">
        <v>0</v>
      </c>
    </row>
    <row r="20016" spans="1:4">
      <c r="A20016" s="371">
        <v>4124</v>
      </c>
      <c r="B20016" s="371">
        <v>2184</v>
      </c>
      <c r="C20016" s="375" t="s">
        <v>20640</v>
      </c>
      <c r="D20016" s="377">
        <v>0</v>
      </c>
    </row>
    <row r="20017" spans="1:4">
      <c r="A20017" s="371">
        <v>4126</v>
      </c>
      <c r="B20017" s="371">
        <v>2184</v>
      </c>
      <c r="C20017" s="375" t="s">
        <v>20641</v>
      </c>
      <c r="D20017" s="377">
        <v>2</v>
      </c>
    </row>
    <row r="20018" spans="1:4">
      <c r="A20018" s="371">
        <v>4130</v>
      </c>
      <c r="B20018" s="371">
        <v>2184</v>
      </c>
      <c r="C20018" s="375" t="s">
        <v>20642</v>
      </c>
      <c r="D20018" s="377">
        <v>0</v>
      </c>
    </row>
    <row r="20019" spans="1:4">
      <c r="A20019" s="371">
        <v>4131</v>
      </c>
      <c r="B20019" s="371">
        <v>2184</v>
      </c>
      <c r="C20019" s="375" t="s">
        <v>20643</v>
      </c>
      <c r="D20019" s="377">
        <v>2</v>
      </c>
    </row>
    <row r="20020" spans="1:4">
      <c r="A20020" s="371">
        <v>4132</v>
      </c>
      <c r="B20020" s="371">
        <v>2184</v>
      </c>
      <c r="C20020" s="375" t="s">
        <v>20644</v>
      </c>
      <c r="D20020" s="377">
        <v>2</v>
      </c>
    </row>
    <row r="20021" spans="1:4">
      <c r="A20021" s="371">
        <v>4140</v>
      </c>
      <c r="B20021" s="371">
        <v>2184</v>
      </c>
      <c r="C20021" s="375" t="s">
        <v>20645</v>
      </c>
      <c r="D20021" s="377">
        <v>0</v>
      </c>
    </row>
    <row r="20022" spans="1:4">
      <c r="A20022" s="371">
        <v>4170</v>
      </c>
      <c r="B20022" s="371">
        <v>2184</v>
      </c>
      <c r="C20022" s="375" t="s">
        <v>20646</v>
      </c>
      <c r="D20022" s="377">
        <v>0</v>
      </c>
    </row>
    <row r="20023" spans="1:4">
      <c r="A20023" s="371">
        <v>4173</v>
      </c>
      <c r="B20023" s="371">
        <v>2184</v>
      </c>
      <c r="C20023" s="375" t="s">
        <v>20647</v>
      </c>
      <c r="D20023" s="377">
        <v>2</v>
      </c>
    </row>
    <row r="20024" spans="1:4">
      <c r="A20024" s="371">
        <v>4179</v>
      </c>
      <c r="B20024" s="371">
        <v>2184</v>
      </c>
      <c r="C20024" s="375" t="s">
        <v>20648</v>
      </c>
      <c r="D20024" s="377">
        <v>0</v>
      </c>
    </row>
    <row r="20025" spans="1:4">
      <c r="A20025" s="371">
        <v>4180</v>
      </c>
      <c r="B20025" s="371">
        <v>2184</v>
      </c>
      <c r="C20025" s="375" t="s">
        <v>20649</v>
      </c>
      <c r="D20025" s="377">
        <v>0</v>
      </c>
    </row>
    <row r="20026" spans="1:4">
      <c r="A20026" s="371">
        <v>4181</v>
      </c>
      <c r="B20026" s="371">
        <v>2184</v>
      </c>
      <c r="C20026" s="375" t="s">
        <v>20650</v>
      </c>
      <c r="D20026" s="377">
        <v>0</v>
      </c>
    </row>
    <row r="20027" spans="1:4">
      <c r="A20027" s="371">
        <v>4190</v>
      </c>
      <c r="B20027" s="371">
        <v>2184</v>
      </c>
      <c r="C20027" s="375" t="s">
        <v>20651</v>
      </c>
      <c r="D20027" s="377">
        <v>0</v>
      </c>
    </row>
    <row r="20028" spans="1:4">
      <c r="A20028" s="371">
        <v>4191</v>
      </c>
      <c r="B20028" s="371">
        <v>2184</v>
      </c>
      <c r="C20028" s="375" t="s">
        <v>20652</v>
      </c>
      <c r="D20028" s="377">
        <v>0</v>
      </c>
    </row>
    <row r="20029" spans="1:4">
      <c r="A20029" s="371">
        <v>4192</v>
      </c>
      <c r="B20029" s="371">
        <v>2184</v>
      </c>
      <c r="C20029" s="375" t="s">
        <v>20653</v>
      </c>
      <c r="D20029" s="377">
        <v>0</v>
      </c>
    </row>
    <row r="20030" spans="1:4">
      <c r="A20030" s="371">
        <v>4196</v>
      </c>
      <c r="B20030" s="371">
        <v>2184</v>
      </c>
      <c r="C20030" s="375" t="s">
        <v>20654</v>
      </c>
      <c r="D20030" s="377">
        <v>2</v>
      </c>
    </row>
    <row r="20031" spans="1:4">
      <c r="A20031" s="371">
        <v>4199</v>
      </c>
      <c r="B20031" s="371">
        <v>2184</v>
      </c>
      <c r="C20031" s="375" t="s">
        <v>20655</v>
      </c>
      <c r="D20031" s="377">
        <v>2</v>
      </c>
    </row>
    <row r="20032" spans="1:4">
      <c r="A20032" s="371">
        <v>5002</v>
      </c>
      <c r="B20032" s="371">
        <v>2184</v>
      </c>
      <c r="C20032" s="375" t="s">
        <v>20656</v>
      </c>
      <c r="D20032" s="377">
        <v>2</v>
      </c>
    </row>
    <row r="20033" spans="1:4">
      <c r="A20033" s="371">
        <v>5003</v>
      </c>
      <c r="B20033" s="371">
        <v>2184</v>
      </c>
      <c r="C20033" s="375" t="s">
        <v>20657</v>
      </c>
      <c r="D20033" s="377">
        <v>2</v>
      </c>
    </row>
    <row r="20034" spans="1:4">
      <c r="A20034" s="371">
        <v>5008</v>
      </c>
      <c r="B20034" s="371">
        <v>2184</v>
      </c>
      <c r="C20034" s="375" t="s">
        <v>20658</v>
      </c>
      <c r="D20034" s="377">
        <v>2</v>
      </c>
    </row>
    <row r="20035" spans="1:4">
      <c r="A20035" s="371">
        <v>6002</v>
      </c>
      <c r="B20035" s="371">
        <v>2184</v>
      </c>
      <c r="C20035" s="375" t="s">
        <v>20659</v>
      </c>
      <c r="D20035" s="377">
        <v>2</v>
      </c>
    </row>
    <row r="20036" spans="1:4">
      <c r="A20036" s="371">
        <v>6022</v>
      </c>
      <c r="B20036" s="371">
        <v>2184</v>
      </c>
      <c r="C20036" s="375" t="s">
        <v>20660</v>
      </c>
      <c r="D20036" s="377">
        <v>2</v>
      </c>
    </row>
    <row r="20037" spans="1:4">
      <c r="A20037" s="371">
        <v>6034</v>
      </c>
      <c r="B20037" s="371">
        <v>2184</v>
      </c>
      <c r="C20037" s="375" t="s">
        <v>20661</v>
      </c>
      <c r="D20037" s="377">
        <v>2</v>
      </c>
    </row>
    <row r="20038" spans="1:4">
      <c r="A20038" s="371">
        <v>6042</v>
      </c>
      <c r="B20038" s="371">
        <v>2184</v>
      </c>
      <c r="C20038" s="375" t="s">
        <v>20662</v>
      </c>
      <c r="D20038" s="377">
        <v>2</v>
      </c>
    </row>
    <row r="20039" spans="1:4">
      <c r="A20039" s="371">
        <v>6082</v>
      </c>
      <c r="B20039" s="371">
        <v>2184</v>
      </c>
      <c r="C20039" s="375" t="s">
        <v>20663</v>
      </c>
      <c r="D20039" s="377">
        <v>2</v>
      </c>
    </row>
    <row r="20040" spans="1:4">
      <c r="A20040" s="371">
        <v>1099</v>
      </c>
      <c r="B20040" s="371">
        <v>2185</v>
      </c>
      <c r="C20040" s="375" t="s">
        <v>20664</v>
      </c>
      <c r="D20040" s="377">
        <v>0</v>
      </c>
    </row>
    <row r="20041" spans="1:4">
      <c r="A20041" s="371">
        <v>1100</v>
      </c>
      <c r="B20041" s="371">
        <v>2185</v>
      </c>
      <c r="C20041" s="375" t="s">
        <v>20665</v>
      </c>
      <c r="D20041" s="377">
        <v>2</v>
      </c>
    </row>
    <row r="20042" spans="1:4">
      <c r="A20042" s="371">
        <v>1101</v>
      </c>
      <c r="B20042" s="371">
        <v>2185</v>
      </c>
      <c r="C20042" s="375" t="s">
        <v>20666</v>
      </c>
      <c r="D20042" s="377">
        <v>0</v>
      </c>
    </row>
    <row r="20043" spans="1:4">
      <c r="A20043" s="371">
        <v>1102</v>
      </c>
      <c r="B20043" s="371">
        <v>2185</v>
      </c>
      <c r="C20043" s="375" t="s">
        <v>20667</v>
      </c>
      <c r="D20043" s="377">
        <v>2</v>
      </c>
    </row>
    <row r="20044" spans="1:4">
      <c r="A20044" s="371">
        <v>1103</v>
      </c>
      <c r="B20044" s="371">
        <v>2185</v>
      </c>
      <c r="C20044" s="375" t="s">
        <v>20668</v>
      </c>
      <c r="D20044" s="377">
        <v>0</v>
      </c>
    </row>
    <row r="20045" spans="1:4">
      <c r="A20045" s="371">
        <v>1104</v>
      </c>
      <c r="B20045" s="371">
        <v>2185</v>
      </c>
      <c r="C20045" s="375" t="s">
        <v>20669</v>
      </c>
      <c r="D20045" s="377">
        <v>2</v>
      </c>
    </row>
    <row r="20046" spans="1:4">
      <c r="A20046" s="371">
        <v>1105</v>
      </c>
      <c r="B20046" s="371">
        <v>2185</v>
      </c>
      <c r="C20046" s="375" t="s">
        <v>20670</v>
      </c>
      <c r="D20046" s="377">
        <v>2</v>
      </c>
    </row>
    <row r="20047" spans="1:4">
      <c r="A20047" s="371">
        <v>1106</v>
      </c>
      <c r="B20047" s="371">
        <v>2185</v>
      </c>
      <c r="C20047" s="375" t="s">
        <v>20671</v>
      </c>
      <c r="D20047" s="377">
        <v>2</v>
      </c>
    </row>
    <row r="20048" spans="1:4">
      <c r="A20048" s="371">
        <v>1107</v>
      </c>
      <c r="B20048" s="371">
        <v>2185</v>
      </c>
      <c r="C20048" s="375" t="s">
        <v>20672</v>
      </c>
      <c r="D20048" s="377">
        <v>0</v>
      </c>
    </row>
    <row r="20049" spans="1:4">
      <c r="A20049" s="371">
        <v>1109</v>
      </c>
      <c r="B20049" s="371">
        <v>2185</v>
      </c>
      <c r="C20049" s="375" t="s">
        <v>20673</v>
      </c>
      <c r="D20049" s="377">
        <v>2</v>
      </c>
    </row>
    <row r="20050" spans="1:4">
      <c r="A20050" s="371">
        <v>1113</v>
      </c>
      <c r="B20050" s="371">
        <v>2185</v>
      </c>
      <c r="C20050" s="375" t="s">
        <v>20674</v>
      </c>
      <c r="D20050" s="377">
        <v>2</v>
      </c>
    </row>
    <row r="20051" spans="1:4">
      <c r="A20051" s="371">
        <v>1114</v>
      </c>
      <c r="B20051" s="371">
        <v>2185</v>
      </c>
      <c r="C20051" s="375" t="s">
        <v>20675</v>
      </c>
      <c r="D20051" s="377">
        <v>2</v>
      </c>
    </row>
    <row r="20052" spans="1:4">
      <c r="A20052" s="371">
        <v>1115</v>
      </c>
      <c r="B20052" s="371">
        <v>2185</v>
      </c>
      <c r="C20052" s="375" t="s">
        <v>20676</v>
      </c>
      <c r="D20052" s="377">
        <v>2</v>
      </c>
    </row>
    <row r="20053" spans="1:4">
      <c r="A20053" s="371">
        <v>1120</v>
      </c>
      <c r="B20053" s="371">
        <v>2185</v>
      </c>
      <c r="C20053" s="375" t="s">
        <v>20677</v>
      </c>
      <c r="D20053" s="377">
        <v>2</v>
      </c>
    </row>
    <row r="20054" spans="1:4">
      <c r="A20054" s="371">
        <v>1121</v>
      </c>
      <c r="B20054" s="371">
        <v>2185</v>
      </c>
      <c r="C20054" s="375" t="s">
        <v>20678</v>
      </c>
      <c r="D20054" s="377">
        <v>0</v>
      </c>
    </row>
    <row r="20055" spans="1:4">
      <c r="A20055" s="371">
        <v>1123</v>
      </c>
      <c r="B20055" s="371">
        <v>2185</v>
      </c>
      <c r="C20055" s="375" t="s">
        <v>20679</v>
      </c>
      <c r="D20055" s="377">
        <v>2</v>
      </c>
    </row>
    <row r="20056" spans="1:4">
      <c r="A20056" s="371">
        <v>1124</v>
      </c>
      <c r="B20056" s="371">
        <v>2185</v>
      </c>
      <c r="C20056" s="375" t="s">
        <v>20680</v>
      </c>
      <c r="D20056" s="377">
        <v>0</v>
      </c>
    </row>
    <row r="20057" spans="1:4">
      <c r="A20057" s="371">
        <v>1125</v>
      </c>
      <c r="B20057" s="371">
        <v>2185</v>
      </c>
      <c r="C20057" s="375" t="s">
        <v>20681</v>
      </c>
      <c r="D20057" s="377">
        <v>0</v>
      </c>
    </row>
    <row r="20058" spans="1:4">
      <c r="A20058" s="371">
        <v>1126</v>
      </c>
      <c r="B20058" s="371">
        <v>2185</v>
      </c>
      <c r="C20058" s="375" t="s">
        <v>20682</v>
      </c>
      <c r="D20058" s="377">
        <v>0</v>
      </c>
    </row>
    <row r="20059" spans="1:4">
      <c r="A20059" s="371">
        <v>1127</v>
      </c>
      <c r="B20059" s="371">
        <v>2185</v>
      </c>
      <c r="C20059" s="375" t="s">
        <v>20683</v>
      </c>
      <c r="D20059" s="377">
        <v>2</v>
      </c>
    </row>
    <row r="20060" spans="1:4">
      <c r="A20060" s="371">
        <v>1128</v>
      </c>
      <c r="B20060" s="371">
        <v>2185</v>
      </c>
      <c r="C20060" s="375" t="s">
        <v>20684</v>
      </c>
      <c r="D20060" s="377">
        <v>2</v>
      </c>
    </row>
    <row r="20061" spans="1:4">
      <c r="A20061" s="371">
        <v>1129</v>
      </c>
      <c r="B20061" s="371">
        <v>2185</v>
      </c>
      <c r="C20061" s="375" t="s">
        <v>20685</v>
      </c>
      <c r="D20061" s="377">
        <v>2</v>
      </c>
    </row>
    <row r="20062" spans="1:4">
      <c r="A20062" s="371">
        <v>1130</v>
      </c>
      <c r="B20062" s="371">
        <v>2185</v>
      </c>
      <c r="C20062" s="375" t="s">
        <v>20686</v>
      </c>
      <c r="D20062" s="377">
        <v>2</v>
      </c>
    </row>
    <row r="20063" spans="1:4">
      <c r="A20063" s="371">
        <v>1131</v>
      </c>
      <c r="B20063" s="371">
        <v>2185</v>
      </c>
      <c r="C20063" s="375" t="s">
        <v>20687</v>
      </c>
      <c r="D20063" s="377">
        <v>0</v>
      </c>
    </row>
    <row r="20064" spans="1:4">
      <c r="A20064" s="371">
        <v>1132</v>
      </c>
      <c r="B20064" s="371">
        <v>2185</v>
      </c>
      <c r="C20064" s="375" t="s">
        <v>20688</v>
      </c>
      <c r="D20064" s="377">
        <v>2</v>
      </c>
    </row>
    <row r="20065" spans="1:4">
      <c r="A20065" s="371">
        <v>1137</v>
      </c>
      <c r="B20065" s="371">
        <v>2185</v>
      </c>
      <c r="C20065" s="375" t="s">
        <v>20689</v>
      </c>
      <c r="D20065" s="377">
        <v>2</v>
      </c>
    </row>
    <row r="20066" spans="1:4">
      <c r="A20066" s="371">
        <v>1151</v>
      </c>
      <c r="B20066" s="371">
        <v>2185</v>
      </c>
      <c r="C20066" s="375" t="s">
        <v>20690</v>
      </c>
      <c r="D20066" s="377">
        <v>0</v>
      </c>
    </row>
    <row r="20067" spans="1:4">
      <c r="A20067" s="371">
        <v>1152</v>
      </c>
      <c r="B20067" s="371">
        <v>2185</v>
      </c>
      <c r="C20067" s="375" t="s">
        <v>20691</v>
      </c>
      <c r="D20067" s="377">
        <v>0</v>
      </c>
    </row>
    <row r="20068" spans="1:4">
      <c r="A20068" s="371">
        <v>1153</v>
      </c>
      <c r="B20068" s="371">
        <v>2185</v>
      </c>
      <c r="C20068" s="375" t="s">
        <v>20692</v>
      </c>
      <c r="D20068" s="377">
        <v>2</v>
      </c>
    </row>
    <row r="20069" spans="1:4">
      <c r="A20069" s="371">
        <v>1157</v>
      </c>
      <c r="B20069" s="371">
        <v>2185</v>
      </c>
      <c r="C20069" s="375" t="s">
        <v>20693</v>
      </c>
      <c r="D20069" s="377">
        <v>2</v>
      </c>
    </row>
    <row r="20070" spans="1:4">
      <c r="A20070" s="371">
        <v>1175</v>
      </c>
      <c r="B20070" s="371">
        <v>2185</v>
      </c>
      <c r="C20070" s="375" t="s">
        <v>20694</v>
      </c>
      <c r="D20070" s="377">
        <v>0</v>
      </c>
    </row>
    <row r="20071" spans="1:4">
      <c r="A20071" s="371">
        <v>1181</v>
      </c>
      <c r="B20071" s="371">
        <v>2185</v>
      </c>
      <c r="C20071" s="375" t="s">
        <v>20695</v>
      </c>
      <c r="D20071" s="377">
        <v>0</v>
      </c>
    </row>
    <row r="20072" spans="1:4">
      <c r="A20072" s="371">
        <v>1183</v>
      </c>
      <c r="B20072" s="371">
        <v>2185</v>
      </c>
      <c r="C20072" s="375" t="s">
        <v>20696</v>
      </c>
      <c r="D20072" s="377">
        <v>2</v>
      </c>
    </row>
    <row r="20073" spans="1:4">
      <c r="A20073" s="371">
        <v>1185</v>
      </c>
      <c r="B20073" s="371">
        <v>2185</v>
      </c>
      <c r="C20073" s="375" t="s">
        <v>20697</v>
      </c>
      <c r="D20073" s="377">
        <v>2</v>
      </c>
    </row>
    <row r="20074" spans="1:4">
      <c r="A20074" s="371">
        <v>1186</v>
      </c>
      <c r="B20074" s="371">
        <v>2185</v>
      </c>
      <c r="C20074" s="375" t="s">
        <v>20698</v>
      </c>
      <c r="D20074" s="377">
        <v>0</v>
      </c>
    </row>
    <row r="20075" spans="1:4">
      <c r="A20075" s="371">
        <v>1187</v>
      </c>
      <c r="B20075" s="371">
        <v>2185</v>
      </c>
      <c r="C20075" s="375" t="s">
        <v>20699</v>
      </c>
      <c r="D20075" s="377">
        <v>0</v>
      </c>
    </row>
    <row r="20076" spans="1:4">
      <c r="A20076" s="371">
        <v>1188</v>
      </c>
      <c r="B20076" s="371">
        <v>2185</v>
      </c>
      <c r="C20076" s="375" t="s">
        <v>20700</v>
      </c>
      <c r="D20076" s="377">
        <v>0</v>
      </c>
    </row>
    <row r="20077" spans="1:4">
      <c r="A20077" s="371">
        <v>1189</v>
      </c>
      <c r="B20077" s="371">
        <v>2185</v>
      </c>
      <c r="C20077" s="375" t="s">
        <v>20701</v>
      </c>
      <c r="D20077" s="377">
        <v>0</v>
      </c>
    </row>
    <row r="20078" spans="1:4">
      <c r="A20078" s="371">
        <v>1190</v>
      </c>
      <c r="B20078" s="371">
        <v>2185</v>
      </c>
      <c r="C20078" s="375" t="s">
        <v>20702</v>
      </c>
      <c r="D20078" s="377">
        <v>0</v>
      </c>
    </row>
    <row r="20079" spans="1:4">
      <c r="A20079" s="371">
        <v>1192</v>
      </c>
      <c r="B20079" s="371">
        <v>2185</v>
      </c>
      <c r="C20079" s="375" t="s">
        <v>20703</v>
      </c>
      <c r="D20079" s="377">
        <v>0</v>
      </c>
    </row>
    <row r="20080" spans="1:4">
      <c r="A20080" s="371">
        <v>1193</v>
      </c>
      <c r="B20080" s="371">
        <v>2185</v>
      </c>
      <c r="C20080" s="375" t="s">
        <v>20704</v>
      </c>
      <c r="D20080" s="377">
        <v>0</v>
      </c>
    </row>
    <row r="20081" spans="1:4">
      <c r="A20081" s="371">
        <v>1194</v>
      </c>
      <c r="B20081" s="371">
        <v>2185</v>
      </c>
      <c r="C20081" s="375" t="s">
        <v>20705</v>
      </c>
      <c r="D20081" s="377">
        <v>0</v>
      </c>
    </row>
    <row r="20082" spans="1:4">
      <c r="A20082" s="371">
        <v>1199</v>
      </c>
      <c r="B20082" s="371">
        <v>2185</v>
      </c>
      <c r="C20082" s="375" t="s">
        <v>20706</v>
      </c>
      <c r="D20082" s="377">
        <v>0</v>
      </c>
    </row>
    <row r="20083" spans="1:4">
      <c r="A20083" s="371">
        <v>1201</v>
      </c>
      <c r="B20083" s="371">
        <v>2185</v>
      </c>
      <c r="C20083" s="375" t="s">
        <v>20707</v>
      </c>
      <c r="D20083" s="377">
        <v>2</v>
      </c>
    </row>
    <row r="20084" spans="1:4">
      <c r="A20084" s="371">
        <v>1203</v>
      </c>
      <c r="B20084" s="371">
        <v>2185</v>
      </c>
      <c r="C20084" s="375" t="s">
        <v>20708</v>
      </c>
      <c r="D20084" s="377">
        <v>2</v>
      </c>
    </row>
    <row r="20085" spans="1:4">
      <c r="A20085" s="371">
        <v>1206</v>
      </c>
      <c r="B20085" s="371">
        <v>2185</v>
      </c>
      <c r="C20085" s="375" t="s">
        <v>20709</v>
      </c>
      <c r="D20085" s="377">
        <v>0</v>
      </c>
    </row>
    <row r="20086" spans="1:4">
      <c r="A20086" s="371">
        <v>1210</v>
      </c>
      <c r="B20086" s="371">
        <v>2185</v>
      </c>
      <c r="C20086" s="375" t="s">
        <v>20710</v>
      </c>
      <c r="D20086" s="377">
        <v>2</v>
      </c>
    </row>
    <row r="20087" spans="1:4">
      <c r="A20087" s="371">
        <v>1256</v>
      </c>
      <c r="B20087" s="371">
        <v>2185</v>
      </c>
      <c r="C20087" s="375" t="s">
        <v>20711</v>
      </c>
      <c r="D20087" s="377">
        <v>0</v>
      </c>
    </row>
    <row r="20088" spans="1:4">
      <c r="A20088" s="371">
        <v>1257</v>
      </c>
      <c r="B20088" s="371">
        <v>2185</v>
      </c>
      <c r="C20088" s="375" t="s">
        <v>20712</v>
      </c>
      <c r="D20088" s="377">
        <v>2</v>
      </c>
    </row>
    <row r="20089" spans="1:4">
      <c r="A20089" s="371">
        <v>1260</v>
      </c>
      <c r="B20089" s="371">
        <v>2185</v>
      </c>
      <c r="C20089" s="375" t="s">
        <v>20713</v>
      </c>
      <c r="D20089" s="377">
        <v>0</v>
      </c>
    </row>
    <row r="20090" spans="1:4">
      <c r="A20090" s="371">
        <v>1261</v>
      </c>
      <c r="B20090" s="371">
        <v>2185</v>
      </c>
      <c r="C20090" s="375" t="s">
        <v>20714</v>
      </c>
      <c r="D20090" s="377">
        <v>0</v>
      </c>
    </row>
    <row r="20091" spans="1:4">
      <c r="A20091" s="371">
        <v>1262</v>
      </c>
      <c r="B20091" s="371">
        <v>2185</v>
      </c>
      <c r="C20091" s="375" t="s">
        <v>20715</v>
      </c>
      <c r="D20091" s="377">
        <v>0</v>
      </c>
    </row>
    <row r="20092" spans="1:4">
      <c r="A20092" s="371">
        <v>2095</v>
      </c>
      <c r="B20092" s="371">
        <v>2185</v>
      </c>
      <c r="C20092" s="375" t="s">
        <v>20716</v>
      </c>
      <c r="D20092" s="377">
        <v>0</v>
      </c>
    </row>
    <row r="20093" spans="1:4">
      <c r="A20093" s="371">
        <v>2096</v>
      </c>
      <c r="B20093" s="371">
        <v>2185</v>
      </c>
      <c r="C20093" s="375" t="s">
        <v>20717</v>
      </c>
      <c r="D20093" s="377">
        <v>0</v>
      </c>
    </row>
    <row r="20094" spans="1:4">
      <c r="A20094" s="371">
        <v>2100</v>
      </c>
      <c r="B20094" s="371">
        <v>2185</v>
      </c>
      <c r="C20094" s="375" t="s">
        <v>20718</v>
      </c>
      <c r="D20094" s="377">
        <v>0</v>
      </c>
    </row>
    <row r="20095" spans="1:4">
      <c r="A20095" s="371">
        <v>2102</v>
      </c>
      <c r="B20095" s="371">
        <v>2185</v>
      </c>
      <c r="C20095" s="375" t="s">
        <v>20719</v>
      </c>
      <c r="D20095" s="377">
        <v>0</v>
      </c>
    </row>
    <row r="20096" spans="1:4">
      <c r="A20096" s="371">
        <v>2103</v>
      </c>
      <c r="B20096" s="371">
        <v>2185</v>
      </c>
      <c r="C20096" s="375" t="s">
        <v>20720</v>
      </c>
      <c r="D20096" s="377">
        <v>0</v>
      </c>
    </row>
    <row r="20097" spans="1:4">
      <c r="A20097" s="371">
        <v>2104</v>
      </c>
      <c r="B20097" s="371">
        <v>2185</v>
      </c>
      <c r="C20097" s="375" t="s">
        <v>20721</v>
      </c>
      <c r="D20097" s="377">
        <v>0</v>
      </c>
    </row>
    <row r="20098" spans="1:4">
      <c r="A20098" s="371">
        <v>2105</v>
      </c>
      <c r="B20098" s="371">
        <v>2185</v>
      </c>
      <c r="C20098" s="375" t="s">
        <v>20722</v>
      </c>
      <c r="D20098" s="377">
        <v>0</v>
      </c>
    </row>
    <row r="20099" spans="1:4">
      <c r="A20099" s="371">
        <v>2108</v>
      </c>
      <c r="B20099" s="371">
        <v>2185</v>
      </c>
      <c r="C20099" s="375" t="s">
        <v>20723</v>
      </c>
      <c r="D20099" s="377">
        <v>2</v>
      </c>
    </row>
    <row r="20100" spans="1:4">
      <c r="A20100" s="371">
        <v>2109</v>
      </c>
      <c r="B20100" s="371">
        <v>2185</v>
      </c>
      <c r="C20100" s="375" t="s">
        <v>20724</v>
      </c>
      <c r="D20100" s="377">
        <v>2</v>
      </c>
    </row>
    <row r="20101" spans="1:4">
      <c r="A20101" s="371">
        <v>2110</v>
      </c>
      <c r="B20101" s="371">
        <v>2185</v>
      </c>
      <c r="C20101" s="375" t="s">
        <v>20725</v>
      </c>
      <c r="D20101" s="377">
        <v>2</v>
      </c>
    </row>
    <row r="20102" spans="1:4">
      <c r="A20102" s="371">
        <v>2111</v>
      </c>
      <c r="B20102" s="371">
        <v>2185</v>
      </c>
      <c r="C20102" s="375" t="s">
        <v>20726</v>
      </c>
      <c r="D20102" s="377">
        <v>2</v>
      </c>
    </row>
    <row r="20103" spans="1:4">
      <c r="A20103" s="371">
        <v>2112</v>
      </c>
      <c r="B20103" s="371">
        <v>2185</v>
      </c>
      <c r="C20103" s="375" t="s">
        <v>20727</v>
      </c>
      <c r="D20103" s="377">
        <v>2</v>
      </c>
    </row>
    <row r="20104" spans="1:4">
      <c r="A20104" s="371">
        <v>2113</v>
      </c>
      <c r="B20104" s="371">
        <v>2185</v>
      </c>
      <c r="C20104" s="375" t="s">
        <v>20728</v>
      </c>
      <c r="D20104" s="377">
        <v>0</v>
      </c>
    </row>
    <row r="20105" spans="1:4">
      <c r="A20105" s="371">
        <v>2115</v>
      </c>
      <c r="B20105" s="371">
        <v>2185</v>
      </c>
      <c r="C20105" s="375" t="s">
        <v>20729</v>
      </c>
      <c r="D20105" s="377">
        <v>2</v>
      </c>
    </row>
    <row r="20106" spans="1:4">
      <c r="A20106" s="371">
        <v>2116</v>
      </c>
      <c r="B20106" s="371">
        <v>2185</v>
      </c>
      <c r="C20106" s="375" t="s">
        <v>20730</v>
      </c>
      <c r="D20106" s="377">
        <v>2</v>
      </c>
    </row>
    <row r="20107" spans="1:4">
      <c r="A20107" s="371">
        <v>2117</v>
      </c>
      <c r="B20107" s="371">
        <v>2185</v>
      </c>
      <c r="C20107" s="375" t="s">
        <v>20731</v>
      </c>
      <c r="D20107" s="377">
        <v>2</v>
      </c>
    </row>
    <row r="20108" spans="1:4">
      <c r="A20108" s="371">
        <v>2121</v>
      </c>
      <c r="B20108" s="371">
        <v>2185</v>
      </c>
      <c r="C20108" s="375" t="s">
        <v>20732</v>
      </c>
      <c r="D20108" s="377">
        <v>2</v>
      </c>
    </row>
    <row r="20109" spans="1:4">
      <c r="A20109" s="371">
        <v>2122</v>
      </c>
      <c r="B20109" s="371">
        <v>2185</v>
      </c>
      <c r="C20109" s="375" t="s">
        <v>20733</v>
      </c>
      <c r="D20109" s="377">
        <v>0</v>
      </c>
    </row>
    <row r="20110" spans="1:4">
      <c r="A20110" s="371">
        <v>2123</v>
      </c>
      <c r="B20110" s="371">
        <v>2185</v>
      </c>
      <c r="C20110" s="375" t="s">
        <v>20734</v>
      </c>
      <c r="D20110" s="377">
        <v>2</v>
      </c>
    </row>
    <row r="20111" spans="1:4">
      <c r="A20111" s="371">
        <v>2125</v>
      </c>
      <c r="B20111" s="371">
        <v>2185</v>
      </c>
      <c r="C20111" s="375" t="s">
        <v>20735</v>
      </c>
      <c r="D20111" s="377">
        <v>2</v>
      </c>
    </row>
    <row r="20112" spans="1:4">
      <c r="A20112" s="371">
        <v>2130</v>
      </c>
      <c r="B20112" s="371">
        <v>2185</v>
      </c>
      <c r="C20112" s="375" t="s">
        <v>20736</v>
      </c>
      <c r="D20112" s="377">
        <v>2</v>
      </c>
    </row>
    <row r="20113" spans="1:4">
      <c r="A20113" s="371">
        <v>2132</v>
      </c>
      <c r="B20113" s="371">
        <v>2185</v>
      </c>
      <c r="C20113" s="375" t="s">
        <v>20737</v>
      </c>
      <c r="D20113" s="377">
        <v>2</v>
      </c>
    </row>
    <row r="20114" spans="1:4">
      <c r="A20114" s="371">
        <v>2133</v>
      </c>
      <c r="B20114" s="371">
        <v>2185</v>
      </c>
      <c r="C20114" s="375" t="s">
        <v>20738</v>
      </c>
      <c r="D20114" s="377">
        <v>2</v>
      </c>
    </row>
    <row r="20115" spans="1:4">
      <c r="A20115" s="371">
        <v>2135</v>
      </c>
      <c r="B20115" s="371">
        <v>2185</v>
      </c>
      <c r="C20115" s="375" t="s">
        <v>20739</v>
      </c>
      <c r="D20115" s="377">
        <v>2</v>
      </c>
    </row>
    <row r="20116" spans="1:4">
      <c r="A20116" s="371">
        <v>2136</v>
      </c>
      <c r="B20116" s="371">
        <v>2185</v>
      </c>
      <c r="C20116" s="375" t="s">
        <v>20740</v>
      </c>
      <c r="D20116" s="377">
        <v>2</v>
      </c>
    </row>
    <row r="20117" spans="1:4">
      <c r="A20117" s="371">
        <v>2137</v>
      </c>
      <c r="B20117" s="371">
        <v>2185</v>
      </c>
      <c r="C20117" s="375" t="s">
        <v>20741</v>
      </c>
      <c r="D20117" s="377">
        <v>2</v>
      </c>
    </row>
    <row r="20118" spans="1:4">
      <c r="A20118" s="371">
        <v>2139</v>
      </c>
      <c r="B20118" s="371">
        <v>2185</v>
      </c>
      <c r="C20118" s="375" t="s">
        <v>20742</v>
      </c>
      <c r="D20118" s="377">
        <v>0</v>
      </c>
    </row>
    <row r="20119" spans="1:4">
      <c r="A20119" s="371">
        <v>2142</v>
      </c>
      <c r="B20119" s="371">
        <v>2185</v>
      </c>
      <c r="C20119" s="375" t="s">
        <v>20743</v>
      </c>
      <c r="D20119" s="377">
        <v>0</v>
      </c>
    </row>
    <row r="20120" spans="1:4">
      <c r="A20120" s="371">
        <v>2146</v>
      </c>
      <c r="B20120" s="371">
        <v>2185</v>
      </c>
      <c r="C20120" s="375" t="s">
        <v>20744</v>
      </c>
      <c r="D20120" s="377">
        <v>0</v>
      </c>
    </row>
    <row r="20121" spans="1:4">
      <c r="A20121" s="371">
        <v>2148</v>
      </c>
      <c r="B20121" s="371">
        <v>2185</v>
      </c>
      <c r="C20121" s="375" t="s">
        <v>20745</v>
      </c>
      <c r="D20121" s="377">
        <v>0</v>
      </c>
    </row>
    <row r="20122" spans="1:4">
      <c r="A20122" s="371">
        <v>2149</v>
      </c>
      <c r="B20122" s="371">
        <v>2185</v>
      </c>
      <c r="C20122" s="375" t="s">
        <v>20746</v>
      </c>
      <c r="D20122" s="377">
        <v>0</v>
      </c>
    </row>
    <row r="20123" spans="1:4">
      <c r="A20123" s="371">
        <v>2151</v>
      </c>
      <c r="B20123" s="371">
        <v>2185</v>
      </c>
      <c r="C20123" s="375" t="s">
        <v>20747</v>
      </c>
      <c r="D20123" s="377">
        <v>2</v>
      </c>
    </row>
    <row r="20124" spans="1:4">
      <c r="A20124" s="371">
        <v>2152</v>
      </c>
      <c r="B20124" s="371">
        <v>2185</v>
      </c>
      <c r="C20124" s="375" t="s">
        <v>20748</v>
      </c>
      <c r="D20124" s="377">
        <v>0</v>
      </c>
    </row>
    <row r="20125" spans="1:4">
      <c r="A20125" s="371">
        <v>2153</v>
      </c>
      <c r="B20125" s="371">
        <v>2185</v>
      </c>
      <c r="C20125" s="375" t="s">
        <v>20749</v>
      </c>
      <c r="D20125" s="377">
        <v>0</v>
      </c>
    </row>
    <row r="20126" spans="1:4">
      <c r="A20126" s="371">
        <v>2154</v>
      </c>
      <c r="B20126" s="371">
        <v>2185</v>
      </c>
      <c r="C20126" s="375" t="s">
        <v>20750</v>
      </c>
      <c r="D20126" s="377">
        <v>0</v>
      </c>
    </row>
    <row r="20127" spans="1:4">
      <c r="A20127" s="371">
        <v>2155</v>
      </c>
      <c r="B20127" s="371">
        <v>2185</v>
      </c>
      <c r="C20127" s="375" t="s">
        <v>20751</v>
      </c>
      <c r="D20127" s="377">
        <v>0</v>
      </c>
    </row>
    <row r="20128" spans="1:4">
      <c r="A20128" s="371">
        <v>2156</v>
      </c>
      <c r="B20128" s="371">
        <v>2185</v>
      </c>
      <c r="C20128" s="375" t="s">
        <v>20752</v>
      </c>
      <c r="D20128" s="377">
        <v>0</v>
      </c>
    </row>
    <row r="20129" spans="1:4">
      <c r="A20129" s="371">
        <v>2162</v>
      </c>
      <c r="B20129" s="371">
        <v>2185</v>
      </c>
      <c r="C20129" s="375" t="s">
        <v>20753</v>
      </c>
      <c r="D20129" s="377">
        <v>0</v>
      </c>
    </row>
    <row r="20130" spans="1:4">
      <c r="A20130" s="371">
        <v>2163</v>
      </c>
      <c r="B20130" s="371">
        <v>2185</v>
      </c>
      <c r="C20130" s="375" t="s">
        <v>20754</v>
      </c>
      <c r="D20130" s="377">
        <v>0</v>
      </c>
    </row>
    <row r="20131" spans="1:4">
      <c r="A20131" s="371">
        <v>2164</v>
      </c>
      <c r="B20131" s="371">
        <v>2185</v>
      </c>
      <c r="C20131" s="375" t="s">
        <v>20755</v>
      </c>
      <c r="D20131" s="377">
        <v>0</v>
      </c>
    </row>
    <row r="20132" spans="1:4">
      <c r="A20132" s="371">
        <v>2169</v>
      </c>
      <c r="B20132" s="371">
        <v>2185</v>
      </c>
      <c r="C20132" s="375" t="s">
        <v>20756</v>
      </c>
      <c r="D20132" s="377">
        <v>0</v>
      </c>
    </row>
    <row r="20133" spans="1:4">
      <c r="A20133" s="371">
        <v>2171</v>
      </c>
      <c r="B20133" s="371">
        <v>2185</v>
      </c>
      <c r="C20133" s="375" t="s">
        <v>20757</v>
      </c>
      <c r="D20133" s="377">
        <v>0</v>
      </c>
    </row>
    <row r="20134" spans="1:4">
      <c r="A20134" s="371">
        <v>2172</v>
      </c>
      <c r="B20134" s="371">
        <v>2185</v>
      </c>
      <c r="C20134" s="375" t="s">
        <v>20758</v>
      </c>
      <c r="D20134" s="377">
        <v>0</v>
      </c>
    </row>
    <row r="20135" spans="1:4">
      <c r="A20135" s="371">
        <v>2173</v>
      </c>
      <c r="B20135" s="371">
        <v>2185</v>
      </c>
      <c r="C20135" s="375" t="s">
        <v>20759</v>
      </c>
      <c r="D20135" s="377">
        <v>0</v>
      </c>
    </row>
    <row r="20136" spans="1:4">
      <c r="A20136" s="371">
        <v>2174</v>
      </c>
      <c r="B20136" s="371">
        <v>2185</v>
      </c>
      <c r="C20136" s="375" t="s">
        <v>20760</v>
      </c>
      <c r="D20136" s="377">
        <v>0</v>
      </c>
    </row>
    <row r="20137" spans="1:4">
      <c r="A20137" s="371">
        <v>2175</v>
      </c>
      <c r="B20137" s="371">
        <v>2185</v>
      </c>
      <c r="C20137" s="375" t="s">
        <v>20761</v>
      </c>
      <c r="D20137" s="377">
        <v>0</v>
      </c>
    </row>
    <row r="20138" spans="1:4">
      <c r="A20138" s="371">
        <v>2176</v>
      </c>
      <c r="B20138" s="371">
        <v>2185</v>
      </c>
      <c r="C20138" s="375" t="s">
        <v>20762</v>
      </c>
      <c r="D20138" s="377">
        <v>0</v>
      </c>
    </row>
    <row r="20139" spans="1:4">
      <c r="A20139" s="371">
        <v>2177</v>
      </c>
      <c r="B20139" s="371">
        <v>2185</v>
      </c>
      <c r="C20139" s="375" t="s">
        <v>20763</v>
      </c>
      <c r="D20139" s="377">
        <v>0</v>
      </c>
    </row>
    <row r="20140" spans="1:4">
      <c r="A20140" s="371">
        <v>2178</v>
      </c>
      <c r="B20140" s="371">
        <v>2185</v>
      </c>
      <c r="C20140" s="375" t="s">
        <v>20764</v>
      </c>
      <c r="D20140" s="377">
        <v>2</v>
      </c>
    </row>
    <row r="20141" spans="1:4">
      <c r="A20141" s="371">
        <v>2179</v>
      </c>
      <c r="B20141" s="371">
        <v>2185</v>
      </c>
      <c r="C20141" s="375" t="s">
        <v>20765</v>
      </c>
      <c r="D20141" s="377">
        <v>2</v>
      </c>
    </row>
    <row r="20142" spans="1:4">
      <c r="A20142" s="371">
        <v>2180</v>
      </c>
      <c r="B20142" s="371">
        <v>2185</v>
      </c>
      <c r="C20142" s="375" t="s">
        <v>20766</v>
      </c>
      <c r="D20142" s="377">
        <v>2</v>
      </c>
    </row>
    <row r="20143" spans="1:4">
      <c r="A20143" s="371">
        <v>2182</v>
      </c>
      <c r="B20143" s="371">
        <v>2185</v>
      </c>
      <c r="C20143" s="375" t="s">
        <v>20767</v>
      </c>
      <c r="D20143" s="377">
        <v>2</v>
      </c>
    </row>
    <row r="20144" spans="1:4">
      <c r="A20144" s="371">
        <v>2183</v>
      </c>
      <c r="B20144" s="371">
        <v>2185</v>
      </c>
      <c r="C20144" s="375" t="s">
        <v>20768</v>
      </c>
      <c r="D20144" s="377">
        <v>2</v>
      </c>
    </row>
    <row r="20145" spans="1:4">
      <c r="A20145" s="371">
        <v>2184</v>
      </c>
      <c r="B20145" s="371">
        <v>2185</v>
      </c>
      <c r="C20145" s="375" t="s">
        <v>20769</v>
      </c>
      <c r="D20145" s="377">
        <v>0</v>
      </c>
    </row>
    <row r="20146" spans="1:4">
      <c r="A20146" s="371">
        <v>2185</v>
      </c>
      <c r="B20146" s="371">
        <v>2185</v>
      </c>
      <c r="C20146" s="375" t="s">
        <v>20770</v>
      </c>
      <c r="D20146" s="377" t="s">
        <v>94</v>
      </c>
    </row>
    <row r="20147" spans="1:4">
      <c r="A20147" s="371">
        <v>2187</v>
      </c>
      <c r="B20147" s="371">
        <v>2185</v>
      </c>
      <c r="C20147" s="375" t="s">
        <v>20771</v>
      </c>
      <c r="D20147" s="377">
        <v>2</v>
      </c>
    </row>
    <row r="20148" spans="1:4">
      <c r="A20148" s="371">
        <v>2188</v>
      </c>
      <c r="B20148" s="371">
        <v>2185</v>
      </c>
      <c r="C20148" s="375" t="s">
        <v>20772</v>
      </c>
      <c r="D20148" s="377">
        <v>2</v>
      </c>
    </row>
    <row r="20149" spans="1:4">
      <c r="A20149" s="371">
        <v>2189</v>
      </c>
      <c r="B20149" s="371">
        <v>2185</v>
      </c>
      <c r="C20149" s="375" t="s">
        <v>20773</v>
      </c>
      <c r="D20149" s="377">
        <v>0</v>
      </c>
    </row>
    <row r="20150" spans="1:4">
      <c r="A20150" s="371">
        <v>2192</v>
      </c>
      <c r="B20150" s="371">
        <v>2185</v>
      </c>
      <c r="C20150" s="375" t="s">
        <v>20774</v>
      </c>
      <c r="D20150" s="377">
        <v>0</v>
      </c>
    </row>
    <row r="20151" spans="1:4">
      <c r="A20151" s="371">
        <v>2196</v>
      </c>
      <c r="B20151" s="371">
        <v>2185</v>
      </c>
      <c r="C20151" s="375" t="s">
        <v>20775</v>
      </c>
      <c r="D20151" s="377">
        <v>2</v>
      </c>
    </row>
    <row r="20152" spans="1:4">
      <c r="A20152" s="371">
        <v>2197</v>
      </c>
      <c r="B20152" s="371">
        <v>2185</v>
      </c>
      <c r="C20152" s="375" t="s">
        <v>20776</v>
      </c>
      <c r="D20152" s="377">
        <v>0</v>
      </c>
    </row>
    <row r="20153" spans="1:4">
      <c r="A20153" s="371">
        <v>2199</v>
      </c>
      <c r="B20153" s="371">
        <v>2185</v>
      </c>
      <c r="C20153" s="375" t="s">
        <v>20777</v>
      </c>
      <c r="D20153" s="377">
        <v>0</v>
      </c>
    </row>
    <row r="20154" spans="1:4">
      <c r="A20154" s="371">
        <v>2201</v>
      </c>
      <c r="B20154" s="371">
        <v>2185</v>
      </c>
      <c r="C20154" s="375" t="s">
        <v>20778</v>
      </c>
      <c r="D20154" s="377">
        <v>0</v>
      </c>
    </row>
    <row r="20155" spans="1:4">
      <c r="A20155" s="371">
        <v>2202</v>
      </c>
      <c r="B20155" s="371">
        <v>2185</v>
      </c>
      <c r="C20155" s="375" t="s">
        <v>20779</v>
      </c>
      <c r="D20155" s="377">
        <v>2</v>
      </c>
    </row>
    <row r="20156" spans="1:4">
      <c r="A20156" s="371">
        <v>2203</v>
      </c>
      <c r="B20156" s="371">
        <v>2185</v>
      </c>
      <c r="C20156" s="375" t="s">
        <v>20780</v>
      </c>
      <c r="D20156" s="377">
        <v>2</v>
      </c>
    </row>
    <row r="20157" spans="1:4">
      <c r="A20157" s="371">
        <v>2206</v>
      </c>
      <c r="B20157" s="371">
        <v>2185</v>
      </c>
      <c r="C20157" s="375" t="s">
        <v>20781</v>
      </c>
      <c r="D20157" s="377">
        <v>0</v>
      </c>
    </row>
    <row r="20158" spans="1:4">
      <c r="A20158" s="371">
        <v>2207</v>
      </c>
      <c r="B20158" s="371">
        <v>2185</v>
      </c>
      <c r="C20158" s="375" t="s">
        <v>20782</v>
      </c>
      <c r="D20158" s="377">
        <v>0</v>
      </c>
    </row>
    <row r="20159" spans="1:4">
      <c r="A20159" s="371">
        <v>2208</v>
      </c>
      <c r="B20159" s="371">
        <v>2185</v>
      </c>
      <c r="C20159" s="375" t="s">
        <v>20783</v>
      </c>
      <c r="D20159" s="377">
        <v>0</v>
      </c>
    </row>
    <row r="20160" spans="1:4">
      <c r="A20160" s="371">
        <v>2209</v>
      </c>
      <c r="B20160" s="371">
        <v>2185</v>
      </c>
      <c r="C20160" s="375" t="s">
        <v>20784</v>
      </c>
      <c r="D20160" s="377">
        <v>0</v>
      </c>
    </row>
    <row r="20161" spans="1:4">
      <c r="A20161" s="371">
        <v>2210</v>
      </c>
      <c r="B20161" s="371">
        <v>2185</v>
      </c>
      <c r="C20161" s="375" t="s">
        <v>20785</v>
      </c>
      <c r="D20161" s="377">
        <v>0</v>
      </c>
    </row>
    <row r="20162" spans="1:4">
      <c r="A20162" s="371">
        <v>2211</v>
      </c>
      <c r="B20162" s="371">
        <v>2185</v>
      </c>
      <c r="C20162" s="375" t="s">
        <v>20786</v>
      </c>
      <c r="D20162" s="377">
        <v>0</v>
      </c>
    </row>
    <row r="20163" spans="1:4">
      <c r="A20163" s="371">
        <v>2212</v>
      </c>
      <c r="B20163" s="371">
        <v>2185</v>
      </c>
      <c r="C20163" s="375" t="s">
        <v>20787</v>
      </c>
      <c r="D20163" s="377">
        <v>2</v>
      </c>
    </row>
    <row r="20164" spans="1:4">
      <c r="A20164" s="371">
        <v>2213</v>
      </c>
      <c r="B20164" s="371">
        <v>2185</v>
      </c>
      <c r="C20164" s="375" t="s">
        <v>20788</v>
      </c>
      <c r="D20164" s="377">
        <v>0</v>
      </c>
    </row>
    <row r="20165" spans="1:4">
      <c r="A20165" s="371">
        <v>2214</v>
      </c>
      <c r="B20165" s="371">
        <v>2185</v>
      </c>
      <c r="C20165" s="375" t="s">
        <v>20789</v>
      </c>
      <c r="D20165" s="377">
        <v>0</v>
      </c>
    </row>
    <row r="20166" spans="1:4">
      <c r="A20166" s="371">
        <v>2215</v>
      </c>
      <c r="B20166" s="371">
        <v>2185</v>
      </c>
      <c r="C20166" s="375" t="s">
        <v>20790</v>
      </c>
      <c r="D20166" s="377">
        <v>2</v>
      </c>
    </row>
    <row r="20167" spans="1:4">
      <c r="A20167" s="371">
        <v>2312</v>
      </c>
      <c r="B20167" s="371">
        <v>2185</v>
      </c>
      <c r="C20167" s="375" t="s">
        <v>20791</v>
      </c>
      <c r="D20167" s="377">
        <v>2</v>
      </c>
    </row>
    <row r="20168" spans="1:4">
      <c r="A20168" s="371">
        <v>2317</v>
      </c>
      <c r="B20168" s="371">
        <v>2185</v>
      </c>
      <c r="C20168" s="375" t="s">
        <v>20792</v>
      </c>
      <c r="D20168" s="377">
        <v>2</v>
      </c>
    </row>
    <row r="20169" spans="1:4">
      <c r="A20169" s="371">
        <v>2322</v>
      </c>
      <c r="B20169" s="371">
        <v>2185</v>
      </c>
      <c r="C20169" s="375" t="s">
        <v>20793</v>
      </c>
      <c r="D20169" s="377">
        <v>2</v>
      </c>
    </row>
    <row r="20170" spans="1:4">
      <c r="A20170" s="371">
        <v>2323</v>
      </c>
      <c r="B20170" s="371">
        <v>2185</v>
      </c>
      <c r="C20170" s="375" t="s">
        <v>20794</v>
      </c>
      <c r="D20170" s="377">
        <v>0</v>
      </c>
    </row>
    <row r="20171" spans="1:4">
      <c r="A20171" s="371">
        <v>2324</v>
      </c>
      <c r="B20171" s="371">
        <v>2185</v>
      </c>
      <c r="C20171" s="375" t="s">
        <v>20795</v>
      </c>
      <c r="D20171" s="377">
        <v>2</v>
      </c>
    </row>
    <row r="20172" spans="1:4">
      <c r="A20172" s="371">
        <v>2326</v>
      </c>
      <c r="B20172" s="371">
        <v>2185</v>
      </c>
      <c r="C20172" s="375" t="s">
        <v>20796</v>
      </c>
      <c r="D20172" s="377">
        <v>2</v>
      </c>
    </row>
    <row r="20173" spans="1:4">
      <c r="A20173" s="371">
        <v>2328</v>
      </c>
      <c r="B20173" s="371">
        <v>2185</v>
      </c>
      <c r="C20173" s="375" t="s">
        <v>20797</v>
      </c>
      <c r="D20173" s="377">
        <v>2</v>
      </c>
    </row>
    <row r="20174" spans="1:4">
      <c r="A20174" s="371">
        <v>2330</v>
      </c>
      <c r="B20174" s="371">
        <v>2185</v>
      </c>
      <c r="C20174" s="375" t="s">
        <v>20798</v>
      </c>
      <c r="D20174" s="377">
        <v>2</v>
      </c>
    </row>
    <row r="20175" spans="1:4">
      <c r="A20175" s="371">
        <v>2338</v>
      </c>
      <c r="B20175" s="371">
        <v>2185</v>
      </c>
      <c r="C20175" s="375" t="s">
        <v>20799</v>
      </c>
      <c r="D20175" s="377">
        <v>2</v>
      </c>
    </row>
    <row r="20176" spans="1:4">
      <c r="A20176" s="371">
        <v>2341</v>
      </c>
      <c r="B20176" s="371">
        <v>2185</v>
      </c>
      <c r="C20176" s="375" t="s">
        <v>20800</v>
      </c>
      <c r="D20176" s="377">
        <v>2</v>
      </c>
    </row>
    <row r="20177" spans="1:4">
      <c r="A20177" s="371">
        <v>2342</v>
      </c>
      <c r="B20177" s="371">
        <v>2185</v>
      </c>
      <c r="C20177" s="375" t="s">
        <v>20801</v>
      </c>
      <c r="D20177" s="377">
        <v>2</v>
      </c>
    </row>
    <row r="20178" spans="1:4">
      <c r="A20178" s="371">
        <v>2343</v>
      </c>
      <c r="B20178" s="371">
        <v>2185</v>
      </c>
      <c r="C20178" s="375" t="s">
        <v>20802</v>
      </c>
      <c r="D20178" s="377">
        <v>2</v>
      </c>
    </row>
    <row r="20179" spans="1:4">
      <c r="A20179" s="371">
        <v>2345</v>
      </c>
      <c r="B20179" s="371">
        <v>2185</v>
      </c>
      <c r="C20179" s="375" t="s">
        <v>20803</v>
      </c>
      <c r="D20179" s="377">
        <v>2</v>
      </c>
    </row>
    <row r="20180" spans="1:4">
      <c r="A20180" s="371">
        <v>2346</v>
      </c>
      <c r="B20180" s="371">
        <v>2185</v>
      </c>
      <c r="C20180" s="375" t="s">
        <v>20804</v>
      </c>
      <c r="D20180" s="377">
        <v>2</v>
      </c>
    </row>
    <row r="20181" spans="1:4">
      <c r="A20181" s="371">
        <v>2347</v>
      </c>
      <c r="B20181" s="371">
        <v>2185</v>
      </c>
      <c r="C20181" s="375" t="s">
        <v>20805</v>
      </c>
      <c r="D20181" s="377">
        <v>2</v>
      </c>
    </row>
    <row r="20182" spans="1:4">
      <c r="A20182" s="371">
        <v>3102</v>
      </c>
      <c r="B20182" s="371">
        <v>2185</v>
      </c>
      <c r="C20182" s="375" t="s">
        <v>20806</v>
      </c>
      <c r="D20182" s="377">
        <v>2</v>
      </c>
    </row>
    <row r="20183" spans="1:4">
      <c r="A20183" s="371">
        <v>3103</v>
      </c>
      <c r="B20183" s="371">
        <v>2185</v>
      </c>
      <c r="C20183" s="375" t="s">
        <v>20807</v>
      </c>
      <c r="D20183" s="377">
        <v>2</v>
      </c>
    </row>
    <row r="20184" spans="1:4">
      <c r="A20184" s="371">
        <v>3104</v>
      </c>
      <c r="B20184" s="371">
        <v>2185</v>
      </c>
      <c r="C20184" s="375" t="s">
        <v>20808</v>
      </c>
      <c r="D20184" s="377">
        <v>0</v>
      </c>
    </row>
    <row r="20185" spans="1:4">
      <c r="A20185" s="371">
        <v>3105</v>
      </c>
      <c r="B20185" s="371">
        <v>2185</v>
      </c>
      <c r="C20185" s="375" t="s">
        <v>20809</v>
      </c>
      <c r="D20185" s="377">
        <v>0</v>
      </c>
    </row>
    <row r="20186" spans="1:4">
      <c r="A20186" s="371">
        <v>3108</v>
      </c>
      <c r="B20186" s="371">
        <v>2185</v>
      </c>
      <c r="C20186" s="375" t="s">
        <v>20810</v>
      </c>
      <c r="D20186" s="377">
        <v>2</v>
      </c>
    </row>
    <row r="20187" spans="1:4">
      <c r="A20187" s="371">
        <v>3109</v>
      </c>
      <c r="B20187" s="371">
        <v>2185</v>
      </c>
      <c r="C20187" s="375" t="s">
        <v>20811</v>
      </c>
      <c r="D20187" s="377">
        <v>2</v>
      </c>
    </row>
    <row r="20188" spans="1:4">
      <c r="A20188" s="371">
        <v>3115</v>
      </c>
      <c r="B20188" s="371">
        <v>2185</v>
      </c>
      <c r="C20188" s="375" t="s">
        <v>20812</v>
      </c>
      <c r="D20188" s="377">
        <v>2</v>
      </c>
    </row>
    <row r="20189" spans="1:4">
      <c r="A20189" s="371">
        <v>3116</v>
      </c>
      <c r="B20189" s="371">
        <v>2185</v>
      </c>
      <c r="C20189" s="375" t="s">
        <v>20813</v>
      </c>
      <c r="D20189" s="377">
        <v>0</v>
      </c>
    </row>
    <row r="20190" spans="1:4">
      <c r="A20190" s="371">
        <v>3120</v>
      </c>
      <c r="B20190" s="371">
        <v>2185</v>
      </c>
      <c r="C20190" s="375" t="s">
        <v>20814</v>
      </c>
      <c r="D20190" s="377">
        <v>0</v>
      </c>
    </row>
    <row r="20191" spans="1:4">
      <c r="A20191" s="371">
        <v>3121</v>
      </c>
      <c r="B20191" s="371">
        <v>2185</v>
      </c>
      <c r="C20191" s="375" t="s">
        <v>20815</v>
      </c>
      <c r="D20191" s="377">
        <v>0</v>
      </c>
    </row>
    <row r="20192" spans="1:4">
      <c r="A20192" s="371">
        <v>3141</v>
      </c>
      <c r="B20192" s="371">
        <v>2185</v>
      </c>
      <c r="C20192" s="375" t="s">
        <v>20816</v>
      </c>
      <c r="D20192" s="377">
        <v>0</v>
      </c>
    </row>
    <row r="20193" spans="1:4">
      <c r="A20193" s="371">
        <v>3145</v>
      </c>
      <c r="B20193" s="371">
        <v>2185</v>
      </c>
      <c r="C20193" s="375" t="s">
        <v>20817</v>
      </c>
      <c r="D20193" s="377">
        <v>0</v>
      </c>
    </row>
    <row r="20194" spans="1:4">
      <c r="A20194" s="371">
        <v>3146</v>
      </c>
      <c r="B20194" s="371">
        <v>2185</v>
      </c>
      <c r="C20194" s="375" t="s">
        <v>20818</v>
      </c>
      <c r="D20194" s="377">
        <v>0</v>
      </c>
    </row>
    <row r="20195" spans="1:4">
      <c r="A20195" s="371">
        <v>3147</v>
      </c>
      <c r="B20195" s="371">
        <v>2185</v>
      </c>
      <c r="C20195" s="375" t="s">
        <v>20819</v>
      </c>
      <c r="D20195" s="377">
        <v>0</v>
      </c>
    </row>
    <row r="20196" spans="1:4">
      <c r="A20196" s="371">
        <v>3181</v>
      </c>
      <c r="B20196" s="371">
        <v>2185</v>
      </c>
      <c r="C20196" s="375" t="s">
        <v>20820</v>
      </c>
      <c r="D20196" s="377">
        <v>0</v>
      </c>
    </row>
    <row r="20197" spans="1:4">
      <c r="A20197" s="371">
        <v>3199</v>
      </c>
      <c r="B20197" s="371">
        <v>2185</v>
      </c>
      <c r="C20197" s="375" t="s">
        <v>20821</v>
      </c>
      <c r="D20197" s="377">
        <v>2</v>
      </c>
    </row>
    <row r="20198" spans="1:4">
      <c r="A20198" s="371">
        <v>4109</v>
      </c>
      <c r="B20198" s="371">
        <v>2185</v>
      </c>
      <c r="C20198" s="375" t="s">
        <v>20822</v>
      </c>
      <c r="D20198" s="377">
        <v>2</v>
      </c>
    </row>
    <row r="20199" spans="1:4">
      <c r="A20199" s="371">
        <v>4111</v>
      </c>
      <c r="B20199" s="371">
        <v>2185</v>
      </c>
      <c r="C20199" s="375" t="s">
        <v>20823</v>
      </c>
      <c r="D20199" s="377">
        <v>2</v>
      </c>
    </row>
    <row r="20200" spans="1:4">
      <c r="A20200" s="371">
        <v>4112</v>
      </c>
      <c r="B20200" s="371">
        <v>2185</v>
      </c>
      <c r="C20200" s="375" t="s">
        <v>20824</v>
      </c>
      <c r="D20200" s="377">
        <v>0</v>
      </c>
    </row>
    <row r="20201" spans="1:4">
      <c r="A20201" s="371">
        <v>4116</v>
      </c>
      <c r="B20201" s="371">
        <v>2185</v>
      </c>
      <c r="C20201" s="375" t="s">
        <v>20825</v>
      </c>
      <c r="D20201" s="377">
        <v>0</v>
      </c>
    </row>
    <row r="20202" spans="1:4">
      <c r="A20202" s="371">
        <v>4117</v>
      </c>
      <c r="B20202" s="371">
        <v>2185</v>
      </c>
      <c r="C20202" s="375" t="s">
        <v>20826</v>
      </c>
      <c r="D20202" s="377">
        <v>2</v>
      </c>
    </row>
    <row r="20203" spans="1:4">
      <c r="A20203" s="371">
        <v>4121</v>
      </c>
      <c r="B20203" s="371">
        <v>2185</v>
      </c>
      <c r="C20203" s="375" t="s">
        <v>20827</v>
      </c>
      <c r="D20203" s="377">
        <v>2</v>
      </c>
    </row>
    <row r="20204" spans="1:4">
      <c r="A20204" s="371">
        <v>4123</v>
      </c>
      <c r="B20204" s="371">
        <v>2185</v>
      </c>
      <c r="C20204" s="375" t="s">
        <v>20828</v>
      </c>
      <c r="D20204" s="377">
        <v>0</v>
      </c>
    </row>
    <row r="20205" spans="1:4">
      <c r="A20205" s="371">
        <v>4124</v>
      </c>
      <c r="B20205" s="371">
        <v>2185</v>
      </c>
      <c r="C20205" s="375" t="s">
        <v>20829</v>
      </c>
      <c r="D20205" s="377">
        <v>0</v>
      </c>
    </row>
    <row r="20206" spans="1:4">
      <c r="A20206" s="371">
        <v>4126</v>
      </c>
      <c r="B20206" s="371">
        <v>2185</v>
      </c>
      <c r="C20206" s="375" t="s">
        <v>20830</v>
      </c>
      <c r="D20206" s="377">
        <v>2</v>
      </c>
    </row>
    <row r="20207" spans="1:4">
      <c r="A20207" s="371">
        <v>4130</v>
      </c>
      <c r="B20207" s="371">
        <v>2185</v>
      </c>
      <c r="C20207" s="375" t="s">
        <v>20831</v>
      </c>
      <c r="D20207" s="377">
        <v>0</v>
      </c>
    </row>
    <row r="20208" spans="1:4">
      <c r="A20208" s="371">
        <v>4131</v>
      </c>
      <c r="B20208" s="371">
        <v>2185</v>
      </c>
      <c r="C20208" s="375" t="s">
        <v>20832</v>
      </c>
      <c r="D20208" s="377">
        <v>2</v>
      </c>
    </row>
    <row r="20209" spans="1:4">
      <c r="A20209" s="371">
        <v>4132</v>
      </c>
      <c r="B20209" s="371">
        <v>2185</v>
      </c>
      <c r="C20209" s="375" t="s">
        <v>20833</v>
      </c>
      <c r="D20209" s="377">
        <v>2</v>
      </c>
    </row>
    <row r="20210" spans="1:4">
      <c r="A20210" s="371">
        <v>4140</v>
      </c>
      <c r="B20210" s="371">
        <v>2185</v>
      </c>
      <c r="C20210" s="375" t="s">
        <v>20834</v>
      </c>
      <c r="D20210" s="377">
        <v>0</v>
      </c>
    </row>
    <row r="20211" spans="1:4">
      <c r="A20211" s="371">
        <v>4170</v>
      </c>
      <c r="B20211" s="371">
        <v>2185</v>
      </c>
      <c r="C20211" s="375" t="s">
        <v>20835</v>
      </c>
      <c r="D20211" s="377">
        <v>0</v>
      </c>
    </row>
    <row r="20212" spans="1:4">
      <c r="A20212" s="371">
        <v>4173</v>
      </c>
      <c r="B20212" s="371">
        <v>2185</v>
      </c>
      <c r="C20212" s="375" t="s">
        <v>20836</v>
      </c>
      <c r="D20212" s="377">
        <v>2</v>
      </c>
    </row>
    <row r="20213" spans="1:4">
      <c r="A20213" s="371">
        <v>4179</v>
      </c>
      <c r="B20213" s="371">
        <v>2185</v>
      </c>
      <c r="C20213" s="375" t="s">
        <v>20837</v>
      </c>
      <c r="D20213" s="377">
        <v>0</v>
      </c>
    </row>
    <row r="20214" spans="1:4">
      <c r="A20214" s="371">
        <v>4180</v>
      </c>
      <c r="B20214" s="371">
        <v>2185</v>
      </c>
      <c r="C20214" s="375" t="s">
        <v>20838</v>
      </c>
      <c r="D20214" s="377">
        <v>0</v>
      </c>
    </row>
    <row r="20215" spans="1:4">
      <c r="A20215" s="371">
        <v>4181</v>
      </c>
      <c r="B20215" s="371">
        <v>2185</v>
      </c>
      <c r="C20215" s="375" t="s">
        <v>20839</v>
      </c>
      <c r="D20215" s="377">
        <v>0</v>
      </c>
    </row>
    <row r="20216" spans="1:4">
      <c r="A20216" s="371">
        <v>4190</v>
      </c>
      <c r="B20216" s="371">
        <v>2185</v>
      </c>
      <c r="C20216" s="375" t="s">
        <v>20840</v>
      </c>
      <c r="D20216" s="377">
        <v>0</v>
      </c>
    </row>
    <row r="20217" spans="1:4">
      <c r="A20217" s="371">
        <v>4191</v>
      </c>
      <c r="B20217" s="371">
        <v>2185</v>
      </c>
      <c r="C20217" s="375" t="s">
        <v>20841</v>
      </c>
      <c r="D20217" s="377">
        <v>0</v>
      </c>
    </row>
    <row r="20218" spans="1:4">
      <c r="A20218" s="371">
        <v>4192</v>
      </c>
      <c r="B20218" s="371">
        <v>2185</v>
      </c>
      <c r="C20218" s="375" t="s">
        <v>20842</v>
      </c>
      <c r="D20218" s="377">
        <v>0</v>
      </c>
    </row>
    <row r="20219" spans="1:4">
      <c r="A20219" s="371">
        <v>4196</v>
      </c>
      <c r="B20219" s="371">
        <v>2185</v>
      </c>
      <c r="C20219" s="375" t="s">
        <v>20843</v>
      </c>
      <c r="D20219" s="377">
        <v>2</v>
      </c>
    </row>
    <row r="20220" spans="1:4">
      <c r="A20220" s="371">
        <v>4199</v>
      </c>
      <c r="B20220" s="371">
        <v>2185</v>
      </c>
      <c r="C20220" s="375" t="s">
        <v>20844</v>
      </c>
      <c r="D20220" s="377">
        <v>2</v>
      </c>
    </row>
    <row r="20221" spans="1:4">
      <c r="A20221" s="371">
        <v>5002</v>
      </c>
      <c r="B20221" s="371">
        <v>2185</v>
      </c>
      <c r="C20221" s="375" t="s">
        <v>20845</v>
      </c>
      <c r="D20221" s="377">
        <v>2</v>
      </c>
    </row>
    <row r="20222" spans="1:4">
      <c r="A20222" s="371">
        <v>5003</v>
      </c>
      <c r="B20222" s="371">
        <v>2185</v>
      </c>
      <c r="C20222" s="375" t="s">
        <v>20846</v>
      </c>
      <c r="D20222" s="377">
        <v>2</v>
      </c>
    </row>
    <row r="20223" spans="1:4">
      <c r="A20223" s="371">
        <v>5008</v>
      </c>
      <c r="B20223" s="371">
        <v>2185</v>
      </c>
      <c r="C20223" s="375" t="s">
        <v>20847</v>
      </c>
      <c r="D20223" s="377">
        <v>2</v>
      </c>
    </row>
    <row r="20224" spans="1:4">
      <c r="A20224" s="371">
        <v>6002</v>
      </c>
      <c r="B20224" s="371">
        <v>2185</v>
      </c>
      <c r="C20224" s="375" t="s">
        <v>20848</v>
      </c>
      <c r="D20224" s="377">
        <v>2</v>
      </c>
    </row>
    <row r="20225" spans="1:4">
      <c r="A20225" s="371">
        <v>6022</v>
      </c>
      <c r="B20225" s="371">
        <v>2185</v>
      </c>
      <c r="C20225" s="375" t="s">
        <v>20849</v>
      </c>
      <c r="D20225" s="377">
        <v>2</v>
      </c>
    </row>
    <row r="20226" spans="1:4">
      <c r="A20226" s="371">
        <v>6034</v>
      </c>
      <c r="B20226" s="371">
        <v>2185</v>
      </c>
      <c r="C20226" s="375" t="s">
        <v>20850</v>
      </c>
      <c r="D20226" s="377">
        <v>2</v>
      </c>
    </row>
    <row r="20227" spans="1:4">
      <c r="A20227" s="371">
        <v>6042</v>
      </c>
      <c r="B20227" s="371">
        <v>2185</v>
      </c>
      <c r="C20227" s="375" t="s">
        <v>20851</v>
      </c>
      <c r="D20227" s="377">
        <v>2</v>
      </c>
    </row>
    <row r="20228" spans="1:4">
      <c r="A20228" s="371">
        <v>6082</v>
      </c>
      <c r="B20228" s="371">
        <v>2185</v>
      </c>
      <c r="C20228" s="375" t="s">
        <v>20852</v>
      </c>
      <c r="D20228" s="377">
        <v>2</v>
      </c>
    </row>
    <row r="20229" spans="1:4">
      <c r="A20229" s="371">
        <v>1099</v>
      </c>
      <c r="B20229" s="371">
        <v>2187</v>
      </c>
      <c r="C20229" s="375" t="s">
        <v>20853</v>
      </c>
      <c r="D20229" s="377">
        <v>2</v>
      </c>
    </row>
    <row r="20230" spans="1:4">
      <c r="A20230" s="371">
        <v>1100</v>
      </c>
      <c r="B20230" s="371">
        <v>2187</v>
      </c>
      <c r="C20230" s="375" t="s">
        <v>20854</v>
      </c>
      <c r="D20230" s="377">
        <v>0</v>
      </c>
    </row>
    <row r="20231" spans="1:4">
      <c r="A20231" s="371">
        <v>1101</v>
      </c>
      <c r="B20231" s="371">
        <v>2187</v>
      </c>
      <c r="C20231" s="375" t="s">
        <v>20855</v>
      </c>
      <c r="D20231" s="377">
        <v>2</v>
      </c>
    </row>
    <row r="20232" spans="1:4">
      <c r="A20232" s="371">
        <v>1102</v>
      </c>
      <c r="B20232" s="371">
        <v>2187</v>
      </c>
      <c r="C20232" s="375" t="s">
        <v>20856</v>
      </c>
      <c r="D20232" s="377">
        <v>0</v>
      </c>
    </row>
    <row r="20233" spans="1:4">
      <c r="A20233" s="371">
        <v>1103</v>
      </c>
      <c r="B20233" s="371">
        <v>2187</v>
      </c>
      <c r="C20233" s="375" t="s">
        <v>20857</v>
      </c>
      <c r="D20233" s="377">
        <v>2</v>
      </c>
    </row>
    <row r="20234" spans="1:4">
      <c r="A20234" s="371">
        <v>1104</v>
      </c>
      <c r="B20234" s="371">
        <v>2187</v>
      </c>
      <c r="C20234" s="375" t="s">
        <v>20858</v>
      </c>
      <c r="D20234" s="377">
        <v>0</v>
      </c>
    </row>
    <row r="20235" spans="1:4">
      <c r="A20235" s="371">
        <v>1105</v>
      </c>
      <c r="B20235" s="371">
        <v>2187</v>
      </c>
      <c r="C20235" s="375" t="s">
        <v>20859</v>
      </c>
      <c r="D20235" s="377">
        <v>0</v>
      </c>
    </row>
    <row r="20236" spans="1:4">
      <c r="A20236" s="371">
        <v>1106</v>
      </c>
      <c r="B20236" s="371">
        <v>2187</v>
      </c>
      <c r="C20236" s="375" t="s">
        <v>20860</v>
      </c>
      <c r="D20236" s="377">
        <v>0</v>
      </c>
    </row>
    <row r="20237" spans="1:4">
      <c r="A20237" s="371">
        <v>1107</v>
      </c>
      <c r="B20237" s="371">
        <v>2187</v>
      </c>
      <c r="C20237" s="375" t="s">
        <v>20861</v>
      </c>
      <c r="D20237" s="377">
        <v>2</v>
      </c>
    </row>
    <row r="20238" spans="1:4">
      <c r="A20238" s="371">
        <v>1109</v>
      </c>
      <c r="B20238" s="371">
        <v>2187</v>
      </c>
      <c r="C20238" s="375" t="s">
        <v>20862</v>
      </c>
      <c r="D20238" s="377">
        <v>0</v>
      </c>
    </row>
    <row r="20239" spans="1:4">
      <c r="A20239" s="371">
        <v>1113</v>
      </c>
      <c r="B20239" s="371">
        <v>2187</v>
      </c>
      <c r="C20239" s="375" t="s">
        <v>20863</v>
      </c>
      <c r="D20239" s="377">
        <v>0</v>
      </c>
    </row>
    <row r="20240" spans="1:4">
      <c r="A20240" s="371">
        <v>1114</v>
      </c>
      <c r="B20240" s="371">
        <v>2187</v>
      </c>
      <c r="C20240" s="375" t="s">
        <v>20864</v>
      </c>
      <c r="D20240" s="377">
        <v>2</v>
      </c>
    </row>
    <row r="20241" spans="1:4">
      <c r="A20241" s="371">
        <v>1115</v>
      </c>
      <c r="B20241" s="371">
        <v>2187</v>
      </c>
      <c r="C20241" s="375" t="s">
        <v>20865</v>
      </c>
      <c r="D20241" s="377">
        <v>0</v>
      </c>
    </row>
    <row r="20242" spans="1:4">
      <c r="A20242" s="371">
        <v>1120</v>
      </c>
      <c r="B20242" s="371">
        <v>2187</v>
      </c>
      <c r="C20242" s="375" t="s">
        <v>20866</v>
      </c>
      <c r="D20242" s="377">
        <v>2</v>
      </c>
    </row>
    <row r="20243" spans="1:4">
      <c r="A20243" s="371">
        <v>1121</v>
      </c>
      <c r="B20243" s="371">
        <v>2187</v>
      </c>
      <c r="C20243" s="375" t="s">
        <v>20867</v>
      </c>
      <c r="D20243" s="377">
        <v>2</v>
      </c>
    </row>
    <row r="20244" spans="1:4">
      <c r="A20244" s="371">
        <v>1123</v>
      </c>
      <c r="B20244" s="371">
        <v>2187</v>
      </c>
      <c r="C20244" s="375" t="s">
        <v>20868</v>
      </c>
      <c r="D20244" s="377">
        <v>0</v>
      </c>
    </row>
    <row r="20245" spans="1:4">
      <c r="A20245" s="371">
        <v>1124</v>
      </c>
      <c r="B20245" s="371">
        <v>2187</v>
      </c>
      <c r="C20245" s="375" t="s">
        <v>20869</v>
      </c>
      <c r="D20245" s="377">
        <v>2</v>
      </c>
    </row>
    <row r="20246" spans="1:4">
      <c r="A20246" s="371">
        <v>1125</v>
      </c>
      <c r="B20246" s="371">
        <v>2187</v>
      </c>
      <c r="C20246" s="375" t="s">
        <v>20870</v>
      </c>
      <c r="D20246" s="377">
        <v>2</v>
      </c>
    </row>
    <row r="20247" spans="1:4">
      <c r="A20247" s="371">
        <v>1126</v>
      </c>
      <c r="B20247" s="371">
        <v>2187</v>
      </c>
      <c r="C20247" s="375" t="s">
        <v>20871</v>
      </c>
      <c r="D20247" s="377">
        <v>2</v>
      </c>
    </row>
    <row r="20248" spans="1:4">
      <c r="A20248" s="371">
        <v>1127</v>
      </c>
      <c r="B20248" s="371">
        <v>2187</v>
      </c>
      <c r="C20248" s="375" t="s">
        <v>20872</v>
      </c>
      <c r="D20248" s="377">
        <v>0</v>
      </c>
    </row>
    <row r="20249" spans="1:4">
      <c r="A20249" s="371">
        <v>1128</v>
      </c>
      <c r="B20249" s="371">
        <v>2187</v>
      </c>
      <c r="C20249" s="375" t="s">
        <v>20873</v>
      </c>
      <c r="D20249" s="377">
        <v>2</v>
      </c>
    </row>
    <row r="20250" spans="1:4">
      <c r="A20250" s="371">
        <v>1129</v>
      </c>
      <c r="B20250" s="371">
        <v>2187</v>
      </c>
      <c r="C20250" s="375" t="s">
        <v>20874</v>
      </c>
      <c r="D20250" s="377">
        <v>0</v>
      </c>
    </row>
    <row r="20251" spans="1:4">
      <c r="A20251" s="371">
        <v>1130</v>
      </c>
      <c r="B20251" s="371">
        <v>2187</v>
      </c>
      <c r="C20251" s="375" t="s">
        <v>20875</v>
      </c>
      <c r="D20251" s="377">
        <v>1</v>
      </c>
    </row>
    <row r="20252" spans="1:4">
      <c r="A20252" s="371">
        <v>1131</v>
      </c>
      <c r="B20252" s="371">
        <v>2187</v>
      </c>
      <c r="C20252" s="375" t="s">
        <v>20876</v>
      </c>
      <c r="D20252" s="377">
        <v>2</v>
      </c>
    </row>
    <row r="20253" spans="1:4">
      <c r="A20253" s="371">
        <v>1132</v>
      </c>
      <c r="B20253" s="371">
        <v>2187</v>
      </c>
      <c r="C20253" s="375" t="s">
        <v>20877</v>
      </c>
      <c r="D20253" s="377">
        <v>1</v>
      </c>
    </row>
    <row r="20254" spans="1:4">
      <c r="A20254" s="371">
        <v>1137</v>
      </c>
      <c r="B20254" s="371">
        <v>2187</v>
      </c>
      <c r="C20254" s="375" t="s">
        <v>20878</v>
      </c>
      <c r="D20254" s="377">
        <v>0</v>
      </c>
    </row>
    <row r="20255" spans="1:4">
      <c r="A20255" s="371">
        <v>1151</v>
      </c>
      <c r="B20255" s="371">
        <v>2187</v>
      </c>
      <c r="C20255" s="375" t="s">
        <v>20879</v>
      </c>
      <c r="D20255" s="377">
        <v>2</v>
      </c>
    </row>
    <row r="20256" spans="1:4">
      <c r="A20256" s="371">
        <v>1152</v>
      </c>
      <c r="B20256" s="371">
        <v>2187</v>
      </c>
      <c r="C20256" s="375" t="s">
        <v>20880</v>
      </c>
      <c r="D20256" s="377">
        <v>2</v>
      </c>
    </row>
    <row r="20257" spans="1:4">
      <c r="A20257" s="371">
        <v>1153</v>
      </c>
      <c r="B20257" s="371">
        <v>2187</v>
      </c>
      <c r="C20257" s="375" t="s">
        <v>20881</v>
      </c>
      <c r="D20257" s="377">
        <v>0</v>
      </c>
    </row>
    <row r="20258" spans="1:4">
      <c r="A20258" s="371">
        <v>1157</v>
      </c>
      <c r="B20258" s="371">
        <v>2187</v>
      </c>
      <c r="C20258" s="375" t="s">
        <v>20882</v>
      </c>
      <c r="D20258" s="377">
        <v>1</v>
      </c>
    </row>
    <row r="20259" spans="1:4">
      <c r="A20259" s="371">
        <v>1175</v>
      </c>
      <c r="B20259" s="371">
        <v>2187</v>
      </c>
      <c r="C20259" s="375" t="s">
        <v>20883</v>
      </c>
      <c r="D20259" s="377">
        <v>2</v>
      </c>
    </row>
    <row r="20260" spans="1:4">
      <c r="A20260" s="371">
        <v>1181</v>
      </c>
      <c r="B20260" s="371">
        <v>2187</v>
      </c>
      <c r="C20260" s="375" t="s">
        <v>20884</v>
      </c>
      <c r="D20260" s="377">
        <v>0</v>
      </c>
    </row>
    <row r="20261" spans="1:4">
      <c r="A20261" s="371">
        <v>1183</v>
      </c>
      <c r="B20261" s="371">
        <v>2187</v>
      </c>
      <c r="C20261" s="375" t="s">
        <v>20885</v>
      </c>
      <c r="D20261" s="377">
        <v>0</v>
      </c>
    </row>
    <row r="20262" spans="1:4">
      <c r="A20262" s="371">
        <v>1185</v>
      </c>
      <c r="B20262" s="371">
        <v>2187</v>
      </c>
      <c r="C20262" s="375" t="s">
        <v>20886</v>
      </c>
      <c r="D20262" s="377">
        <v>0</v>
      </c>
    </row>
    <row r="20263" spans="1:4">
      <c r="A20263" s="371">
        <v>1186</v>
      </c>
      <c r="B20263" s="371">
        <v>2187</v>
      </c>
      <c r="C20263" s="375" t="s">
        <v>20887</v>
      </c>
      <c r="D20263" s="377">
        <v>0</v>
      </c>
    </row>
    <row r="20264" spans="1:4">
      <c r="A20264" s="371">
        <v>1187</v>
      </c>
      <c r="B20264" s="371">
        <v>2187</v>
      </c>
      <c r="C20264" s="375" t="s">
        <v>20888</v>
      </c>
      <c r="D20264" s="377">
        <v>0</v>
      </c>
    </row>
    <row r="20265" spans="1:4">
      <c r="A20265" s="371">
        <v>1188</v>
      </c>
      <c r="B20265" s="371">
        <v>2187</v>
      </c>
      <c r="C20265" s="375" t="s">
        <v>20889</v>
      </c>
      <c r="D20265" s="377">
        <v>0</v>
      </c>
    </row>
    <row r="20266" spans="1:4">
      <c r="A20266" s="371">
        <v>1189</v>
      </c>
      <c r="B20266" s="371">
        <v>2187</v>
      </c>
      <c r="C20266" s="375" t="s">
        <v>20890</v>
      </c>
      <c r="D20266" s="377">
        <v>2</v>
      </c>
    </row>
    <row r="20267" spans="1:4">
      <c r="A20267" s="371">
        <v>1190</v>
      </c>
      <c r="B20267" s="371">
        <v>2187</v>
      </c>
      <c r="C20267" s="375" t="s">
        <v>20891</v>
      </c>
      <c r="D20267" s="377">
        <v>0</v>
      </c>
    </row>
    <row r="20268" spans="1:4">
      <c r="A20268" s="371">
        <v>1192</v>
      </c>
      <c r="B20268" s="371">
        <v>2187</v>
      </c>
      <c r="C20268" s="375" t="s">
        <v>20892</v>
      </c>
      <c r="D20268" s="377">
        <v>2</v>
      </c>
    </row>
    <row r="20269" spans="1:4">
      <c r="A20269" s="371">
        <v>1193</v>
      </c>
      <c r="B20269" s="371">
        <v>2187</v>
      </c>
      <c r="C20269" s="375" t="s">
        <v>20893</v>
      </c>
      <c r="D20269" s="377">
        <v>2</v>
      </c>
    </row>
    <row r="20270" spans="1:4">
      <c r="A20270" s="371">
        <v>1194</v>
      </c>
      <c r="B20270" s="371">
        <v>2187</v>
      </c>
      <c r="C20270" s="375" t="s">
        <v>20894</v>
      </c>
      <c r="D20270" s="377">
        <v>0</v>
      </c>
    </row>
    <row r="20271" spans="1:4">
      <c r="A20271" s="371">
        <v>1199</v>
      </c>
      <c r="B20271" s="371">
        <v>2187</v>
      </c>
      <c r="C20271" s="375" t="s">
        <v>20895</v>
      </c>
      <c r="D20271" s="377">
        <v>0</v>
      </c>
    </row>
    <row r="20272" spans="1:4">
      <c r="A20272" s="371">
        <v>1201</v>
      </c>
      <c r="B20272" s="371">
        <v>2187</v>
      </c>
      <c r="C20272" s="375" t="s">
        <v>20896</v>
      </c>
      <c r="D20272" s="377">
        <v>0</v>
      </c>
    </row>
    <row r="20273" spans="1:4">
      <c r="A20273" s="371">
        <v>1203</v>
      </c>
      <c r="B20273" s="371">
        <v>2187</v>
      </c>
      <c r="C20273" s="375" t="s">
        <v>20897</v>
      </c>
      <c r="D20273" s="377">
        <v>0</v>
      </c>
    </row>
    <row r="20274" spans="1:4">
      <c r="A20274" s="371">
        <v>1206</v>
      </c>
      <c r="B20274" s="371">
        <v>2187</v>
      </c>
      <c r="C20274" s="375" t="s">
        <v>20898</v>
      </c>
      <c r="D20274" s="377">
        <v>2</v>
      </c>
    </row>
    <row r="20275" spans="1:4">
      <c r="A20275" s="371">
        <v>1210</v>
      </c>
      <c r="B20275" s="371">
        <v>2187</v>
      </c>
      <c r="C20275" s="375" t="s">
        <v>20899</v>
      </c>
      <c r="D20275" s="377">
        <v>0</v>
      </c>
    </row>
    <row r="20276" spans="1:4">
      <c r="A20276" s="371">
        <v>1256</v>
      </c>
      <c r="B20276" s="371">
        <v>2187</v>
      </c>
      <c r="C20276" s="375" t="s">
        <v>20900</v>
      </c>
      <c r="D20276" s="377">
        <v>2</v>
      </c>
    </row>
    <row r="20277" spans="1:4">
      <c r="A20277" s="371">
        <v>1257</v>
      </c>
      <c r="B20277" s="371">
        <v>2187</v>
      </c>
      <c r="C20277" s="375" t="s">
        <v>20901</v>
      </c>
      <c r="D20277" s="377">
        <v>2</v>
      </c>
    </row>
    <row r="20278" spans="1:4">
      <c r="A20278" s="371">
        <v>1260</v>
      </c>
      <c r="B20278" s="371">
        <v>2187</v>
      </c>
      <c r="C20278" s="375" t="s">
        <v>20902</v>
      </c>
      <c r="D20278" s="377">
        <v>2</v>
      </c>
    </row>
    <row r="20279" spans="1:4">
      <c r="A20279" s="371">
        <v>1261</v>
      </c>
      <c r="B20279" s="371">
        <v>2187</v>
      </c>
      <c r="C20279" s="375" t="s">
        <v>20903</v>
      </c>
      <c r="D20279" s="377">
        <v>2</v>
      </c>
    </row>
    <row r="20280" spans="1:4">
      <c r="A20280" s="371">
        <v>1262</v>
      </c>
      <c r="B20280" s="371">
        <v>2187</v>
      </c>
      <c r="C20280" s="375" t="s">
        <v>20904</v>
      </c>
      <c r="D20280" s="377">
        <v>2</v>
      </c>
    </row>
    <row r="20281" spans="1:4">
      <c r="A20281" s="371">
        <v>2095</v>
      </c>
      <c r="B20281" s="371">
        <v>2187</v>
      </c>
      <c r="C20281" s="375" t="s">
        <v>20905</v>
      </c>
      <c r="D20281" s="377">
        <v>2</v>
      </c>
    </row>
    <row r="20282" spans="1:4">
      <c r="A20282" s="371">
        <v>2096</v>
      </c>
      <c r="B20282" s="371">
        <v>2187</v>
      </c>
      <c r="C20282" s="375" t="s">
        <v>20906</v>
      </c>
      <c r="D20282" s="377">
        <v>2</v>
      </c>
    </row>
    <row r="20283" spans="1:4">
      <c r="A20283" s="371">
        <v>2100</v>
      </c>
      <c r="B20283" s="371">
        <v>2187</v>
      </c>
      <c r="C20283" s="375" t="s">
        <v>20907</v>
      </c>
      <c r="D20283" s="377">
        <v>2</v>
      </c>
    </row>
    <row r="20284" spans="1:4">
      <c r="A20284" s="371">
        <v>2102</v>
      </c>
      <c r="B20284" s="371">
        <v>2187</v>
      </c>
      <c r="C20284" s="375" t="s">
        <v>20908</v>
      </c>
      <c r="D20284" s="377">
        <v>2</v>
      </c>
    </row>
    <row r="20285" spans="1:4">
      <c r="A20285" s="371">
        <v>2103</v>
      </c>
      <c r="B20285" s="371">
        <v>2187</v>
      </c>
      <c r="C20285" s="375" t="s">
        <v>20909</v>
      </c>
      <c r="D20285" s="377">
        <v>2</v>
      </c>
    </row>
    <row r="20286" spans="1:4">
      <c r="A20286" s="371">
        <v>2104</v>
      </c>
      <c r="B20286" s="371">
        <v>2187</v>
      </c>
      <c r="C20286" s="375" t="s">
        <v>20910</v>
      </c>
      <c r="D20286" s="377">
        <v>2</v>
      </c>
    </row>
    <row r="20287" spans="1:4">
      <c r="A20287" s="371">
        <v>2105</v>
      </c>
      <c r="B20287" s="371">
        <v>2187</v>
      </c>
      <c r="C20287" s="375" t="s">
        <v>20911</v>
      </c>
      <c r="D20287" s="377">
        <v>2</v>
      </c>
    </row>
    <row r="20288" spans="1:4">
      <c r="A20288" s="371">
        <v>2108</v>
      </c>
      <c r="B20288" s="371">
        <v>2187</v>
      </c>
      <c r="C20288" s="375" t="s">
        <v>20912</v>
      </c>
      <c r="D20288" s="377">
        <v>2</v>
      </c>
    </row>
    <row r="20289" spans="1:4">
      <c r="A20289" s="371">
        <v>2109</v>
      </c>
      <c r="B20289" s="371">
        <v>2187</v>
      </c>
      <c r="C20289" s="375" t="s">
        <v>20913</v>
      </c>
      <c r="D20289" s="377">
        <v>0</v>
      </c>
    </row>
    <row r="20290" spans="1:4">
      <c r="A20290" s="371">
        <v>2110</v>
      </c>
      <c r="B20290" s="371">
        <v>2187</v>
      </c>
      <c r="C20290" s="375" t="s">
        <v>20914</v>
      </c>
      <c r="D20290" s="377">
        <v>2</v>
      </c>
    </row>
    <row r="20291" spans="1:4">
      <c r="A20291" s="371">
        <v>2111</v>
      </c>
      <c r="B20291" s="371">
        <v>2187</v>
      </c>
      <c r="C20291" s="375" t="s">
        <v>20915</v>
      </c>
      <c r="D20291" s="377">
        <v>2</v>
      </c>
    </row>
    <row r="20292" spans="1:4">
      <c r="A20292" s="371">
        <v>2112</v>
      </c>
      <c r="B20292" s="371">
        <v>2187</v>
      </c>
      <c r="C20292" s="375" t="s">
        <v>20916</v>
      </c>
      <c r="D20292" s="377">
        <v>0</v>
      </c>
    </row>
    <row r="20293" spans="1:4">
      <c r="A20293" s="371">
        <v>2113</v>
      </c>
      <c r="B20293" s="371">
        <v>2187</v>
      </c>
      <c r="C20293" s="375" t="s">
        <v>20917</v>
      </c>
      <c r="D20293" s="377">
        <v>2</v>
      </c>
    </row>
    <row r="20294" spans="1:4">
      <c r="A20294" s="371">
        <v>2115</v>
      </c>
      <c r="B20294" s="371">
        <v>2187</v>
      </c>
      <c r="C20294" s="375" t="s">
        <v>20918</v>
      </c>
      <c r="D20294" s="377">
        <v>2</v>
      </c>
    </row>
    <row r="20295" spans="1:4">
      <c r="A20295" s="371">
        <v>2116</v>
      </c>
      <c r="B20295" s="371">
        <v>2187</v>
      </c>
      <c r="C20295" s="375" t="s">
        <v>20919</v>
      </c>
      <c r="D20295" s="377">
        <v>0</v>
      </c>
    </row>
    <row r="20296" spans="1:4">
      <c r="A20296" s="371">
        <v>2117</v>
      </c>
      <c r="B20296" s="371">
        <v>2187</v>
      </c>
      <c r="C20296" s="375" t="s">
        <v>20920</v>
      </c>
      <c r="D20296" s="377">
        <v>1</v>
      </c>
    </row>
    <row r="20297" spans="1:4">
      <c r="A20297" s="371">
        <v>2121</v>
      </c>
      <c r="B20297" s="371">
        <v>2187</v>
      </c>
      <c r="C20297" s="375" t="s">
        <v>20921</v>
      </c>
      <c r="D20297" s="377">
        <v>1</v>
      </c>
    </row>
    <row r="20298" spans="1:4">
      <c r="A20298" s="371">
        <v>2122</v>
      </c>
      <c r="B20298" s="371">
        <v>2187</v>
      </c>
      <c r="C20298" s="375" t="s">
        <v>20922</v>
      </c>
      <c r="D20298" s="377">
        <v>2</v>
      </c>
    </row>
    <row r="20299" spans="1:4">
      <c r="A20299" s="371">
        <v>2123</v>
      </c>
      <c r="B20299" s="371">
        <v>2187</v>
      </c>
      <c r="C20299" s="375" t="s">
        <v>20923</v>
      </c>
      <c r="D20299" s="377">
        <v>2</v>
      </c>
    </row>
    <row r="20300" spans="1:4">
      <c r="A20300" s="371">
        <v>2125</v>
      </c>
      <c r="B20300" s="371">
        <v>2187</v>
      </c>
      <c r="C20300" s="375" t="s">
        <v>20924</v>
      </c>
      <c r="D20300" s="377">
        <v>0</v>
      </c>
    </row>
    <row r="20301" spans="1:4">
      <c r="A20301" s="371">
        <v>2130</v>
      </c>
      <c r="B20301" s="371">
        <v>2187</v>
      </c>
      <c r="C20301" s="375" t="s">
        <v>20925</v>
      </c>
      <c r="D20301" s="377">
        <v>0</v>
      </c>
    </row>
    <row r="20302" spans="1:4">
      <c r="A20302" s="371">
        <v>2132</v>
      </c>
      <c r="B20302" s="371">
        <v>2187</v>
      </c>
      <c r="C20302" s="375" t="s">
        <v>20926</v>
      </c>
      <c r="D20302" s="377">
        <v>1</v>
      </c>
    </row>
    <row r="20303" spans="1:4">
      <c r="A20303" s="371">
        <v>2133</v>
      </c>
      <c r="B20303" s="371">
        <v>2187</v>
      </c>
      <c r="C20303" s="375" t="s">
        <v>20927</v>
      </c>
      <c r="D20303" s="377">
        <v>0</v>
      </c>
    </row>
    <row r="20304" spans="1:4">
      <c r="A20304" s="371">
        <v>2135</v>
      </c>
      <c r="B20304" s="371">
        <v>2187</v>
      </c>
      <c r="C20304" s="375" t="s">
        <v>20928</v>
      </c>
      <c r="D20304" s="377">
        <v>0</v>
      </c>
    </row>
    <row r="20305" spans="1:4">
      <c r="A20305" s="371">
        <v>2136</v>
      </c>
      <c r="B20305" s="371">
        <v>2187</v>
      </c>
      <c r="C20305" s="375" t="s">
        <v>20929</v>
      </c>
      <c r="D20305" s="377">
        <v>0</v>
      </c>
    </row>
    <row r="20306" spans="1:4">
      <c r="A20306" s="371">
        <v>2137</v>
      </c>
      <c r="B20306" s="371">
        <v>2187</v>
      </c>
      <c r="C20306" s="375" t="s">
        <v>20930</v>
      </c>
      <c r="D20306" s="377">
        <v>0</v>
      </c>
    </row>
    <row r="20307" spans="1:4">
      <c r="A20307" s="371">
        <v>2139</v>
      </c>
      <c r="B20307" s="371">
        <v>2187</v>
      </c>
      <c r="C20307" s="375" t="s">
        <v>20931</v>
      </c>
      <c r="D20307" s="377">
        <v>2</v>
      </c>
    </row>
    <row r="20308" spans="1:4">
      <c r="A20308" s="371">
        <v>2142</v>
      </c>
      <c r="B20308" s="371">
        <v>2187</v>
      </c>
      <c r="C20308" s="375" t="s">
        <v>20932</v>
      </c>
      <c r="D20308" s="377">
        <v>2</v>
      </c>
    </row>
    <row r="20309" spans="1:4">
      <c r="A20309" s="371">
        <v>2146</v>
      </c>
      <c r="B20309" s="371">
        <v>2187</v>
      </c>
      <c r="C20309" s="375" t="s">
        <v>20933</v>
      </c>
      <c r="D20309" s="377">
        <v>2</v>
      </c>
    </row>
    <row r="20310" spans="1:4">
      <c r="A20310" s="371">
        <v>2148</v>
      </c>
      <c r="B20310" s="371">
        <v>2187</v>
      </c>
      <c r="C20310" s="375" t="s">
        <v>20934</v>
      </c>
      <c r="D20310" s="377">
        <v>2</v>
      </c>
    </row>
    <row r="20311" spans="1:4">
      <c r="A20311" s="371">
        <v>2149</v>
      </c>
      <c r="B20311" s="371">
        <v>2187</v>
      </c>
      <c r="C20311" s="375" t="s">
        <v>20935</v>
      </c>
      <c r="D20311" s="377">
        <v>2</v>
      </c>
    </row>
    <row r="20312" spans="1:4">
      <c r="A20312" s="371">
        <v>2151</v>
      </c>
      <c r="B20312" s="371">
        <v>2187</v>
      </c>
      <c r="C20312" s="375" t="s">
        <v>20936</v>
      </c>
      <c r="D20312" s="377">
        <v>0</v>
      </c>
    </row>
    <row r="20313" spans="1:4">
      <c r="A20313" s="371">
        <v>2152</v>
      </c>
      <c r="B20313" s="371">
        <v>2187</v>
      </c>
      <c r="C20313" s="375" t="s">
        <v>20937</v>
      </c>
      <c r="D20313" s="377">
        <v>2</v>
      </c>
    </row>
    <row r="20314" spans="1:4">
      <c r="A20314" s="371">
        <v>2153</v>
      </c>
      <c r="B20314" s="371">
        <v>2187</v>
      </c>
      <c r="C20314" s="375" t="s">
        <v>20938</v>
      </c>
      <c r="D20314" s="377">
        <v>2</v>
      </c>
    </row>
    <row r="20315" spans="1:4">
      <c r="A20315" s="371">
        <v>2154</v>
      </c>
      <c r="B20315" s="371">
        <v>2187</v>
      </c>
      <c r="C20315" s="375" t="s">
        <v>20939</v>
      </c>
      <c r="D20315" s="377">
        <v>2</v>
      </c>
    </row>
    <row r="20316" spans="1:4">
      <c r="A20316" s="371">
        <v>2155</v>
      </c>
      <c r="B20316" s="371">
        <v>2187</v>
      </c>
      <c r="C20316" s="375" t="s">
        <v>20940</v>
      </c>
      <c r="D20316" s="377">
        <v>2</v>
      </c>
    </row>
    <row r="20317" spans="1:4">
      <c r="A20317" s="371">
        <v>2156</v>
      </c>
      <c r="B20317" s="371">
        <v>2187</v>
      </c>
      <c r="C20317" s="375" t="s">
        <v>20941</v>
      </c>
      <c r="D20317" s="377">
        <v>2</v>
      </c>
    </row>
    <row r="20318" spans="1:4">
      <c r="A20318" s="371">
        <v>2162</v>
      </c>
      <c r="B20318" s="371">
        <v>2187</v>
      </c>
      <c r="C20318" s="375" t="s">
        <v>20942</v>
      </c>
      <c r="D20318" s="377">
        <v>2</v>
      </c>
    </row>
    <row r="20319" spans="1:4">
      <c r="A20319" s="371">
        <v>2163</v>
      </c>
      <c r="B20319" s="371">
        <v>2187</v>
      </c>
      <c r="C20319" s="375" t="s">
        <v>20943</v>
      </c>
      <c r="D20319" s="377">
        <v>2</v>
      </c>
    </row>
    <row r="20320" spans="1:4">
      <c r="A20320" s="371">
        <v>2164</v>
      </c>
      <c r="B20320" s="371">
        <v>2187</v>
      </c>
      <c r="C20320" s="375" t="s">
        <v>20944</v>
      </c>
      <c r="D20320" s="377">
        <v>2</v>
      </c>
    </row>
    <row r="20321" spans="1:4">
      <c r="A20321" s="371">
        <v>2169</v>
      </c>
      <c r="B20321" s="371">
        <v>2187</v>
      </c>
      <c r="C20321" s="375" t="s">
        <v>20945</v>
      </c>
      <c r="D20321" s="377">
        <v>2</v>
      </c>
    </row>
    <row r="20322" spans="1:4">
      <c r="A20322" s="371">
        <v>2171</v>
      </c>
      <c r="B20322" s="371">
        <v>2187</v>
      </c>
      <c r="C20322" s="375" t="s">
        <v>20946</v>
      </c>
      <c r="D20322" s="377">
        <v>2</v>
      </c>
    </row>
    <row r="20323" spans="1:4">
      <c r="A20323" s="371">
        <v>2172</v>
      </c>
      <c r="B20323" s="371">
        <v>2187</v>
      </c>
      <c r="C20323" s="375" t="s">
        <v>20947</v>
      </c>
      <c r="D20323" s="377">
        <v>2</v>
      </c>
    </row>
    <row r="20324" spans="1:4">
      <c r="A20324" s="371">
        <v>2173</v>
      </c>
      <c r="B20324" s="371">
        <v>2187</v>
      </c>
      <c r="C20324" s="375" t="s">
        <v>20948</v>
      </c>
      <c r="D20324" s="377">
        <v>2</v>
      </c>
    </row>
    <row r="20325" spans="1:4">
      <c r="A20325" s="371">
        <v>2174</v>
      </c>
      <c r="B20325" s="371">
        <v>2187</v>
      </c>
      <c r="C20325" s="375" t="s">
        <v>20949</v>
      </c>
      <c r="D20325" s="377">
        <v>2</v>
      </c>
    </row>
    <row r="20326" spans="1:4">
      <c r="A20326" s="371">
        <v>2175</v>
      </c>
      <c r="B20326" s="371">
        <v>2187</v>
      </c>
      <c r="C20326" s="375" t="s">
        <v>20950</v>
      </c>
      <c r="D20326" s="377">
        <v>2</v>
      </c>
    </row>
    <row r="20327" spans="1:4">
      <c r="A20327" s="371">
        <v>2176</v>
      </c>
      <c r="B20327" s="371">
        <v>2187</v>
      </c>
      <c r="C20327" s="375" t="s">
        <v>20951</v>
      </c>
      <c r="D20327" s="377">
        <v>2</v>
      </c>
    </row>
    <row r="20328" spans="1:4">
      <c r="A20328" s="371">
        <v>2177</v>
      </c>
      <c r="B20328" s="371">
        <v>2187</v>
      </c>
      <c r="C20328" s="375" t="s">
        <v>20952</v>
      </c>
      <c r="D20328" s="377">
        <v>2</v>
      </c>
    </row>
    <row r="20329" spans="1:4">
      <c r="A20329" s="371">
        <v>2178</v>
      </c>
      <c r="B20329" s="371">
        <v>2187</v>
      </c>
      <c r="C20329" s="375" t="s">
        <v>20953</v>
      </c>
      <c r="D20329" s="377">
        <v>0</v>
      </c>
    </row>
    <row r="20330" spans="1:4">
      <c r="A20330" s="371">
        <v>2179</v>
      </c>
      <c r="B20330" s="371">
        <v>2187</v>
      </c>
      <c r="C20330" s="375" t="s">
        <v>20954</v>
      </c>
      <c r="D20330" s="377">
        <v>2</v>
      </c>
    </row>
    <row r="20331" spans="1:4">
      <c r="A20331" s="371">
        <v>2180</v>
      </c>
      <c r="B20331" s="371">
        <v>2187</v>
      </c>
      <c r="C20331" s="375" t="s">
        <v>20955</v>
      </c>
      <c r="D20331" s="377">
        <v>0</v>
      </c>
    </row>
    <row r="20332" spans="1:4">
      <c r="A20332" s="371">
        <v>2182</v>
      </c>
      <c r="B20332" s="371">
        <v>2187</v>
      </c>
      <c r="C20332" s="375" t="s">
        <v>20956</v>
      </c>
      <c r="D20332" s="377">
        <v>2</v>
      </c>
    </row>
    <row r="20333" spans="1:4">
      <c r="A20333" s="371">
        <v>2183</v>
      </c>
      <c r="B20333" s="371">
        <v>2187</v>
      </c>
      <c r="C20333" s="375" t="s">
        <v>20957</v>
      </c>
      <c r="D20333" s="377">
        <v>0</v>
      </c>
    </row>
    <row r="20334" spans="1:4">
      <c r="A20334" s="371">
        <v>2184</v>
      </c>
      <c r="B20334" s="371">
        <v>2187</v>
      </c>
      <c r="C20334" s="375" t="s">
        <v>20958</v>
      </c>
      <c r="D20334" s="377">
        <v>2</v>
      </c>
    </row>
    <row r="20335" spans="1:4">
      <c r="A20335" s="371">
        <v>2185</v>
      </c>
      <c r="B20335" s="371">
        <v>2187</v>
      </c>
      <c r="C20335" s="375" t="s">
        <v>20959</v>
      </c>
      <c r="D20335" s="377">
        <v>2</v>
      </c>
    </row>
    <row r="20336" spans="1:4">
      <c r="A20336" s="371">
        <v>2187</v>
      </c>
      <c r="B20336" s="371">
        <v>2187</v>
      </c>
      <c r="C20336" s="375" t="s">
        <v>20960</v>
      </c>
      <c r="D20336" s="377" t="s">
        <v>94</v>
      </c>
    </row>
    <row r="20337" spans="1:4">
      <c r="A20337" s="371">
        <v>2188</v>
      </c>
      <c r="B20337" s="371">
        <v>2187</v>
      </c>
      <c r="C20337" s="375" t="s">
        <v>20961</v>
      </c>
      <c r="D20337" s="377">
        <v>0</v>
      </c>
    </row>
    <row r="20338" spans="1:4">
      <c r="A20338" s="371">
        <v>2189</v>
      </c>
      <c r="B20338" s="371">
        <v>2187</v>
      </c>
      <c r="C20338" s="375" t="s">
        <v>20962</v>
      </c>
      <c r="D20338" s="377">
        <v>2</v>
      </c>
    </row>
    <row r="20339" spans="1:4">
      <c r="A20339" s="371">
        <v>2192</v>
      </c>
      <c r="B20339" s="371">
        <v>2187</v>
      </c>
      <c r="C20339" s="375" t="s">
        <v>20963</v>
      </c>
      <c r="D20339" s="377">
        <v>2</v>
      </c>
    </row>
    <row r="20340" spans="1:4">
      <c r="A20340" s="371">
        <v>2196</v>
      </c>
      <c r="B20340" s="371">
        <v>2187</v>
      </c>
      <c r="C20340" s="375" t="s">
        <v>20964</v>
      </c>
      <c r="D20340" s="377">
        <v>0</v>
      </c>
    </row>
    <row r="20341" spans="1:4">
      <c r="A20341" s="371">
        <v>2197</v>
      </c>
      <c r="B20341" s="371">
        <v>2187</v>
      </c>
      <c r="C20341" s="375" t="s">
        <v>20965</v>
      </c>
      <c r="D20341" s="377">
        <v>2</v>
      </c>
    </row>
    <row r="20342" spans="1:4">
      <c r="A20342" s="371">
        <v>2199</v>
      </c>
      <c r="B20342" s="371">
        <v>2187</v>
      </c>
      <c r="C20342" s="375" t="s">
        <v>20966</v>
      </c>
      <c r="D20342" s="377">
        <v>2</v>
      </c>
    </row>
    <row r="20343" spans="1:4">
      <c r="A20343" s="371">
        <v>2201</v>
      </c>
      <c r="B20343" s="371">
        <v>2187</v>
      </c>
      <c r="C20343" s="375" t="s">
        <v>20967</v>
      </c>
      <c r="D20343" s="377">
        <v>2</v>
      </c>
    </row>
    <row r="20344" spans="1:4">
      <c r="A20344" s="371">
        <v>2202</v>
      </c>
      <c r="B20344" s="371">
        <v>2187</v>
      </c>
      <c r="C20344" s="375" t="s">
        <v>20968</v>
      </c>
      <c r="D20344" s="377">
        <v>0</v>
      </c>
    </row>
    <row r="20345" spans="1:4">
      <c r="A20345" s="371">
        <v>2203</v>
      </c>
      <c r="B20345" s="371">
        <v>2187</v>
      </c>
      <c r="C20345" s="375" t="s">
        <v>20969</v>
      </c>
      <c r="D20345" s="377">
        <v>0</v>
      </c>
    </row>
    <row r="20346" spans="1:4">
      <c r="A20346" s="371">
        <v>2206</v>
      </c>
      <c r="B20346" s="371">
        <v>2187</v>
      </c>
      <c r="C20346" s="375" t="s">
        <v>20970</v>
      </c>
      <c r="D20346" s="377">
        <v>2</v>
      </c>
    </row>
    <row r="20347" spans="1:4">
      <c r="A20347" s="371">
        <v>2207</v>
      </c>
      <c r="B20347" s="371">
        <v>2187</v>
      </c>
      <c r="C20347" s="375" t="s">
        <v>20971</v>
      </c>
      <c r="D20347" s="377">
        <v>2</v>
      </c>
    </row>
    <row r="20348" spans="1:4">
      <c r="A20348" s="371">
        <v>2208</v>
      </c>
      <c r="B20348" s="371">
        <v>2187</v>
      </c>
      <c r="C20348" s="375" t="s">
        <v>20972</v>
      </c>
      <c r="D20348" s="377">
        <v>2</v>
      </c>
    </row>
    <row r="20349" spans="1:4">
      <c r="A20349" s="371">
        <v>2209</v>
      </c>
      <c r="B20349" s="371">
        <v>2187</v>
      </c>
      <c r="C20349" s="375" t="s">
        <v>20973</v>
      </c>
      <c r="D20349" s="377">
        <v>2</v>
      </c>
    </row>
    <row r="20350" spans="1:4">
      <c r="A20350" s="371">
        <v>2210</v>
      </c>
      <c r="B20350" s="371">
        <v>2187</v>
      </c>
      <c r="C20350" s="375" t="s">
        <v>20974</v>
      </c>
      <c r="D20350" s="377">
        <v>2</v>
      </c>
    </row>
    <row r="20351" spans="1:4">
      <c r="A20351" s="371">
        <v>2211</v>
      </c>
      <c r="B20351" s="371">
        <v>2187</v>
      </c>
      <c r="C20351" s="375" t="s">
        <v>20975</v>
      </c>
      <c r="D20351" s="377">
        <v>2</v>
      </c>
    </row>
    <row r="20352" spans="1:4">
      <c r="A20352" s="371">
        <v>2212</v>
      </c>
      <c r="B20352" s="371">
        <v>2187</v>
      </c>
      <c r="C20352" s="375" t="s">
        <v>20976</v>
      </c>
      <c r="D20352" s="377">
        <v>0</v>
      </c>
    </row>
    <row r="20353" spans="1:4">
      <c r="A20353" s="371">
        <v>2213</v>
      </c>
      <c r="B20353" s="371">
        <v>2187</v>
      </c>
      <c r="C20353" s="375" t="s">
        <v>20977</v>
      </c>
      <c r="D20353" s="377">
        <v>2</v>
      </c>
    </row>
    <row r="20354" spans="1:4">
      <c r="A20354" s="371">
        <v>2214</v>
      </c>
      <c r="B20354" s="371">
        <v>2187</v>
      </c>
      <c r="C20354" s="375" t="s">
        <v>20978</v>
      </c>
      <c r="D20354" s="377">
        <v>2</v>
      </c>
    </row>
    <row r="20355" spans="1:4">
      <c r="A20355" s="371">
        <v>2215</v>
      </c>
      <c r="B20355" s="371">
        <v>2187</v>
      </c>
      <c r="C20355" s="375" t="s">
        <v>20979</v>
      </c>
      <c r="D20355" s="377">
        <v>0</v>
      </c>
    </row>
    <row r="20356" spans="1:4">
      <c r="A20356" s="371">
        <v>2312</v>
      </c>
      <c r="B20356" s="371">
        <v>2187</v>
      </c>
      <c r="C20356" s="375" t="s">
        <v>20980</v>
      </c>
      <c r="D20356" s="377">
        <v>0</v>
      </c>
    </row>
    <row r="20357" spans="1:4">
      <c r="A20357" s="371">
        <v>2317</v>
      </c>
      <c r="B20357" s="371">
        <v>2187</v>
      </c>
      <c r="C20357" s="375" t="s">
        <v>20981</v>
      </c>
      <c r="D20357" s="377">
        <v>1</v>
      </c>
    </row>
    <row r="20358" spans="1:4">
      <c r="A20358" s="371">
        <v>2322</v>
      </c>
      <c r="B20358" s="371">
        <v>2187</v>
      </c>
      <c r="C20358" s="375" t="s">
        <v>20982</v>
      </c>
      <c r="D20358" s="377">
        <v>1</v>
      </c>
    </row>
    <row r="20359" spans="1:4">
      <c r="A20359" s="371">
        <v>2323</v>
      </c>
      <c r="B20359" s="371">
        <v>2187</v>
      </c>
      <c r="C20359" s="375" t="s">
        <v>20983</v>
      </c>
      <c r="D20359" s="377">
        <v>0</v>
      </c>
    </row>
    <row r="20360" spans="1:4">
      <c r="A20360" s="371">
        <v>2324</v>
      </c>
      <c r="B20360" s="371">
        <v>2187</v>
      </c>
      <c r="C20360" s="375" t="s">
        <v>20984</v>
      </c>
      <c r="D20360" s="377">
        <v>2</v>
      </c>
    </row>
    <row r="20361" spans="1:4">
      <c r="A20361" s="371">
        <v>2326</v>
      </c>
      <c r="B20361" s="371">
        <v>2187</v>
      </c>
      <c r="C20361" s="375" t="s">
        <v>20985</v>
      </c>
      <c r="D20361" s="377">
        <v>2</v>
      </c>
    </row>
    <row r="20362" spans="1:4">
      <c r="A20362" s="371">
        <v>2328</v>
      </c>
      <c r="B20362" s="371">
        <v>2187</v>
      </c>
      <c r="C20362" s="375" t="s">
        <v>20986</v>
      </c>
      <c r="D20362" s="377">
        <v>0</v>
      </c>
    </row>
    <row r="20363" spans="1:4">
      <c r="A20363" s="371">
        <v>2330</v>
      </c>
      <c r="B20363" s="371">
        <v>2187</v>
      </c>
      <c r="C20363" s="375" t="s">
        <v>20987</v>
      </c>
      <c r="D20363" s="377">
        <v>1</v>
      </c>
    </row>
    <row r="20364" spans="1:4">
      <c r="A20364" s="371">
        <v>2338</v>
      </c>
      <c r="B20364" s="371">
        <v>2187</v>
      </c>
      <c r="C20364" s="375" t="s">
        <v>20988</v>
      </c>
      <c r="D20364" s="377">
        <v>1</v>
      </c>
    </row>
    <row r="20365" spans="1:4">
      <c r="A20365" s="371">
        <v>2341</v>
      </c>
      <c r="B20365" s="371">
        <v>2187</v>
      </c>
      <c r="C20365" s="375" t="s">
        <v>20989</v>
      </c>
      <c r="D20365" s="377">
        <v>1</v>
      </c>
    </row>
    <row r="20366" spans="1:4">
      <c r="A20366" s="371">
        <v>2342</v>
      </c>
      <c r="B20366" s="371">
        <v>2187</v>
      </c>
      <c r="C20366" s="375" t="s">
        <v>20990</v>
      </c>
      <c r="D20366" s="377">
        <v>0</v>
      </c>
    </row>
    <row r="20367" spans="1:4">
      <c r="A20367" s="371">
        <v>2343</v>
      </c>
      <c r="B20367" s="371">
        <v>2187</v>
      </c>
      <c r="C20367" s="375" t="s">
        <v>20991</v>
      </c>
      <c r="D20367" s="377">
        <v>1</v>
      </c>
    </row>
    <row r="20368" spans="1:4">
      <c r="A20368" s="371">
        <v>2345</v>
      </c>
      <c r="B20368" s="371">
        <v>2187</v>
      </c>
      <c r="C20368" s="375" t="s">
        <v>20992</v>
      </c>
      <c r="D20368" s="377">
        <v>1</v>
      </c>
    </row>
    <row r="20369" spans="1:4">
      <c r="A20369" s="371">
        <v>2346</v>
      </c>
      <c r="B20369" s="371">
        <v>2187</v>
      </c>
      <c r="C20369" s="375" t="s">
        <v>20993</v>
      </c>
      <c r="D20369" s="377">
        <v>0</v>
      </c>
    </row>
    <row r="20370" spans="1:4">
      <c r="A20370" s="371">
        <v>2347</v>
      </c>
      <c r="B20370" s="371">
        <v>2187</v>
      </c>
      <c r="C20370" s="375" t="s">
        <v>20994</v>
      </c>
      <c r="D20370" s="377">
        <v>0</v>
      </c>
    </row>
    <row r="20371" spans="1:4">
      <c r="A20371" s="371">
        <v>3102</v>
      </c>
      <c r="B20371" s="371">
        <v>2187</v>
      </c>
      <c r="C20371" s="375" t="s">
        <v>20995</v>
      </c>
      <c r="D20371" s="377">
        <v>0</v>
      </c>
    </row>
    <row r="20372" spans="1:4">
      <c r="A20372" s="371">
        <v>3103</v>
      </c>
      <c r="B20372" s="371">
        <v>2187</v>
      </c>
      <c r="C20372" s="375" t="s">
        <v>20996</v>
      </c>
      <c r="D20372" s="377">
        <v>0</v>
      </c>
    </row>
    <row r="20373" spans="1:4">
      <c r="A20373" s="371">
        <v>3104</v>
      </c>
      <c r="B20373" s="371">
        <v>2187</v>
      </c>
      <c r="C20373" s="375" t="s">
        <v>20997</v>
      </c>
      <c r="D20373" s="377">
        <v>0</v>
      </c>
    </row>
    <row r="20374" spans="1:4">
      <c r="A20374" s="371">
        <v>3105</v>
      </c>
      <c r="B20374" s="371">
        <v>2187</v>
      </c>
      <c r="C20374" s="375" t="s">
        <v>20998</v>
      </c>
      <c r="D20374" s="377">
        <v>0</v>
      </c>
    </row>
    <row r="20375" spans="1:4">
      <c r="A20375" s="371">
        <v>3108</v>
      </c>
      <c r="B20375" s="371">
        <v>2187</v>
      </c>
      <c r="C20375" s="375" t="s">
        <v>20999</v>
      </c>
      <c r="D20375" s="377">
        <v>0</v>
      </c>
    </row>
    <row r="20376" spans="1:4">
      <c r="A20376" s="371">
        <v>3109</v>
      </c>
      <c r="B20376" s="371">
        <v>2187</v>
      </c>
      <c r="C20376" s="375" t="s">
        <v>21000</v>
      </c>
      <c r="D20376" s="377">
        <v>0</v>
      </c>
    </row>
    <row r="20377" spans="1:4">
      <c r="A20377" s="371">
        <v>3115</v>
      </c>
      <c r="B20377" s="371">
        <v>2187</v>
      </c>
      <c r="C20377" s="375" t="s">
        <v>21001</v>
      </c>
      <c r="D20377" s="377">
        <v>0</v>
      </c>
    </row>
    <row r="20378" spans="1:4">
      <c r="A20378" s="371">
        <v>3116</v>
      </c>
      <c r="B20378" s="371">
        <v>2187</v>
      </c>
      <c r="C20378" s="375" t="s">
        <v>21002</v>
      </c>
      <c r="D20378" s="377">
        <v>0</v>
      </c>
    </row>
    <row r="20379" spans="1:4">
      <c r="A20379" s="371">
        <v>3120</v>
      </c>
      <c r="B20379" s="371">
        <v>2187</v>
      </c>
      <c r="C20379" s="375" t="s">
        <v>21003</v>
      </c>
      <c r="D20379" s="377">
        <v>0</v>
      </c>
    </row>
    <row r="20380" spans="1:4">
      <c r="A20380" s="371">
        <v>3121</v>
      </c>
      <c r="B20380" s="371">
        <v>2187</v>
      </c>
      <c r="C20380" s="375" t="s">
        <v>21004</v>
      </c>
      <c r="D20380" s="377">
        <v>0</v>
      </c>
    </row>
    <row r="20381" spans="1:4">
      <c r="A20381" s="371">
        <v>3141</v>
      </c>
      <c r="B20381" s="371">
        <v>2187</v>
      </c>
      <c r="C20381" s="375" t="s">
        <v>21005</v>
      </c>
      <c r="D20381" s="377">
        <v>0</v>
      </c>
    </row>
    <row r="20382" spans="1:4">
      <c r="A20382" s="371">
        <v>3145</v>
      </c>
      <c r="B20382" s="371">
        <v>2187</v>
      </c>
      <c r="C20382" s="375" t="s">
        <v>21006</v>
      </c>
      <c r="D20382" s="377">
        <v>0</v>
      </c>
    </row>
    <row r="20383" spans="1:4">
      <c r="A20383" s="371">
        <v>3146</v>
      </c>
      <c r="B20383" s="371">
        <v>2187</v>
      </c>
      <c r="C20383" s="375" t="s">
        <v>21007</v>
      </c>
      <c r="D20383" s="377">
        <v>0</v>
      </c>
    </row>
    <row r="20384" spans="1:4">
      <c r="A20384" s="371">
        <v>3147</v>
      </c>
      <c r="B20384" s="371">
        <v>2187</v>
      </c>
      <c r="C20384" s="375" t="s">
        <v>21008</v>
      </c>
      <c r="D20384" s="377">
        <v>0</v>
      </c>
    </row>
    <row r="20385" spans="1:4">
      <c r="A20385" s="371">
        <v>3181</v>
      </c>
      <c r="B20385" s="371">
        <v>2187</v>
      </c>
      <c r="C20385" s="375" t="s">
        <v>21009</v>
      </c>
      <c r="D20385" s="377">
        <v>0</v>
      </c>
    </row>
    <row r="20386" spans="1:4">
      <c r="A20386" s="371">
        <v>3199</v>
      </c>
      <c r="B20386" s="371">
        <v>2187</v>
      </c>
      <c r="C20386" s="375" t="s">
        <v>21010</v>
      </c>
      <c r="D20386" s="377">
        <v>0</v>
      </c>
    </row>
    <row r="20387" spans="1:4">
      <c r="A20387" s="371">
        <v>4109</v>
      </c>
      <c r="B20387" s="371">
        <v>2187</v>
      </c>
      <c r="C20387" s="375" t="s">
        <v>21011</v>
      </c>
      <c r="D20387" s="377">
        <v>0</v>
      </c>
    </row>
    <row r="20388" spans="1:4">
      <c r="A20388" s="371">
        <v>4111</v>
      </c>
      <c r="B20388" s="371">
        <v>2187</v>
      </c>
      <c r="C20388" s="375" t="s">
        <v>21012</v>
      </c>
      <c r="D20388" s="377">
        <v>2</v>
      </c>
    </row>
    <row r="20389" spans="1:4">
      <c r="A20389" s="371">
        <v>4112</v>
      </c>
      <c r="B20389" s="371">
        <v>2187</v>
      </c>
      <c r="C20389" s="375" t="s">
        <v>21013</v>
      </c>
      <c r="D20389" s="377">
        <v>2</v>
      </c>
    </row>
    <row r="20390" spans="1:4">
      <c r="A20390" s="371">
        <v>4116</v>
      </c>
      <c r="B20390" s="371">
        <v>2187</v>
      </c>
      <c r="C20390" s="375" t="s">
        <v>21014</v>
      </c>
      <c r="D20390" s="377">
        <v>2</v>
      </c>
    </row>
    <row r="20391" spans="1:4">
      <c r="A20391" s="371">
        <v>4117</v>
      </c>
      <c r="B20391" s="371">
        <v>2187</v>
      </c>
      <c r="C20391" s="375" t="s">
        <v>21015</v>
      </c>
      <c r="D20391" s="377">
        <v>2</v>
      </c>
    </row>
    <row r="20392" spans="1:4">
      <c r="A20392" s="371">
        <v>4121</v>
      </c>
      <c r="B20392" s="371">
        <v>2187</v>
      </c>
      <c r="C20392" s="375" t="s">
        <v>21016</v>
      </c>
      <c r="D20392" s="377">
        <v>2</v>
      </c>
    </row>
    <row r="20393" spans="1:4">
      <c r="A20393" s="371">
        <v>4123</v>
      </c>
      <c r="B20393" s="371">
        <v>2187</v>
      </c>
      <c r="C20393" s="375" t="s">
        <v>21017</v>
      </c>
      <c r="D20393" s="377">
        <v>2</v>
      </c>
    </row>
    <row r="20394" spans="1:4">
      <c r="A20394" s="371">
        <v>4124</v>
      </c>
      <c r="B20394" s="371">
        <v>2187</v>
      </c>
      <c r="C20394" s="375" t="s">
        <v>21018</v>
      </c>
      <c r="D20394" s="377">
        <v>2</v>
      </c>
    </row>
    <row r="20395" spans="1:4">
      <c r="A20395" s="371">
        <v>4126</v>
      </c>
      <c r="B20395" s="371">
        <v>2187</v>
      </c>
      <c r="C20395" s="375" t="s">
        <v>21019</v>
      </c>
      <c r="D20395" s="377">
        <v>2</v>
      </c>
    </row>
    <row r="20396" spans="1:4">
      <c r="A20396" s="371">
        <v>4130</v>
      </c>
      <c r="B20396" s="371">
        <v>2187</v>
      </c>
      <c r="C20396" s="375" t="s">
        <v>21020</v>
      </c>
      <c r="D20396" s="377">
        <v>2</v>
      </c>
    </row>
    <row r="20397" spans="1:4">
      <c r="A20397" s="371">
        <v>4131</v>
      </c>
      <c r="B20397" s="371">
        <v>2187</v>
      </c>
      <c r="C20397" s="375" t="s">
        <v>21021</v>
      </c>
      <c r="D20397" s="377">
        <v>2</v>
      </c>
    </row>
    <row r="20398" spans="1:4">
      <c r="A20398" s="371">
        <v>4132</v>
      </c>
      <c r="B20398" s="371">
        <v>2187</v>
      </c>
      <c r="C20398" s="375" t="s">
        <v>21022</v>
      </c>
      <c r="D20398" s="377">
        <v>2</v>
      </c>
    </row>
    <row r="20399" spans="1:4">
      <c r="A20399" s="371">
        <v>4140</v>
      </c>
      <c r="B20399" s="371">
        <v>2187</v>
      </c>
      <c r="C20399" s="375" t="s">
        <v>21023</v>
      </c>
      <c r="D20399" s="377">
        <v>2</v>
      </c>
    </row>
    <row r="20400" spans="1:4">
      <c r="A20400" s="371">
        <v>4170</v>
      </c>
      <c r="B20400" s="371">
        <v>2187</v>
      </c>
      <c r="C20400" s="375" t="s">
        <v>21024</v>
      </c>
      <c r="D20400" s="377">
        <v>2</v>
      </c>
    </row>
    <row r="20401" spans="1:4">
      <c r="A20401" s="371">
        <v>4173</v>
      </c>
      <c r="B20401" s="371">
        <v>2187</v>
      </c>
      <c r="C20401" s="375" t="s">
        <v>21025</v>
      </c>
      <c r="D20401" s="377">
        <v>0</v>
      </c>
    </row>
    <row r="20402" spans="1:4">
      <c r="A20402" s="371">
        <v>4179</v>
      </c>
      <c r="B20402" s="371">
        <v>2187</v>
      </c>
      <c r="C20402" s="375" t="s">
        <v>21026</v>
      </c>
      <c r="D20402" s="377">
        <v>2</v>
      </c>
    </row>
    <row r="20403" spans="1:4">
      <c r="A20403" s="371">
        <v>4180</v>
      </c>
      <c r="B20403" s="371">
        <v>2187</v>
      </c>
      <c r="C20403" s="375" t="s">
        <v>21027</v>
      </c>
      <c r="D20403" s="377">
        <v>2</v>
      </c>
    </row>
    <row r="20404" spans="1:4">
      <c r="A20404" s="371">
        <v>4181</v>
      </c>
      <c r="B20404" s="371">
        <v>2187</v>
      </c>
      <c r="C20404" s="375" t="s">
        <v>21028</v>
      </c>
      <c r="D20404" s="377">
        <v>2</v>
      </c>
    </row>
    <row r="20405" spans="1:4">
      <c r="A20405" s="371">
        <v>4190</v>
      </c>
      <c r="B20405" s="371">
        <v>2187</v>
      </c>
      <c r="C20405" s="375" t="s">
        <v>21029</v>
      </c>
      <c r="D20405" s="377">
        <v>2</v>
      </c>
    </row>
    <row r="20406" spans="1:4">
      <c r="A20406" s="371">
        <v>4191</v>
      </c>
      <c r="B20406" s="371">
        <v>2187</v>
      </c>
      <c r="C20406" s="375" t="s">
        <v>21030</v>
      </c>
      <c r="D20406" s="377">
        <v>2</v>
      </c>
    </row>
    <row r="20407" spans="1:4">
      <c r="A20407" s="371">
        <v>4192</v>
      </c>
      <c r="B20407" s="371">
        <v>2187</v>
      </c>
      <c r="C20407" s="375" t="s">
        <v>21031</v>
      </c>
      <c r="D20407" s="377">
        <v>2</v>
      </c>
    </row>
    <row r="20408" spans="1:4">
      <c r="A20408" s="371">
        <v>4196</v>
      </c>
      <c r="B20408" s="371">
        <v>2187</v>
      </c>
      <c r="C20408" s="375" t="s">
        <v>21032</v>
      </c>
      <c r="D20408" s="377">
        <v>2</v>
      </c>
    </row>
    <row r="20409" spans="1:4">
      <c r="A20409" s="371">
        <v>4199</v>
      </c>
      <c r="B20409" s="371">
        <v>2187</v>
      </c>
      <c r="C20409" s="375" t="s">
        <v>21033</v>
      </c>
      <c r="D20409" s="377">
        <v>2</v>
      </c>
    </row>
    <row r="20410" spans="1:4">
      <c r="A20410" s="371">
        <v>5002</v>
      </c>
      <c r="B20410" s="371">
        <v>2187</v>
      </c>
      <c r="C20410" s="375" t="s">
        <v>21034</v>
      </c>
      <c r="D20410" s="377">
        <v>0</v>
      </c>
    </row>
    <row r="20411" spans="1:4">
      <c r="A20411" s="371">
        <v>5003</v>
      </c>
      <c r="B20411" s="371">
        <v>2187</v>
      </c>
      <c r="C20411" s="375" t="s">
        <v>21035</v>
      </c>
      <c r="D20411" s="377">
        <v>0</v>
      </c>
    </row>
    <row r="20412" spans="1:4">
      <c r="A20412" s="371">
        <v>5008</v>
      </c>
      <c r="B20412" s="371">
        <v>2187</v>
      </c>
      <c r="C20412" s="375" t="s">
        <v>21036</v>
      </c>
      <c r="D20412" s="377">
        <v>0</v>
      </c>
    </row>
    <row r="20413" spans="1:4">
      <c r="A20413" s="371">
        <v>6002</v>
      </c>
      <c r="B20413" s="371">
        <v>2187</v>
      </c>
      <c r="C20413" s="375" t="s">
        <v>21037</v>
      </c>
      <c r="D20413" s="377">
        <v>0</v>
      </c>
    </row>
    <row r="20414" spans="1:4">
      <c r="A20414" s="371">
        <v>6022</v>
      </c>
      <c r="B20414" s="371">
        <v>2187</v>
      </c>
      <c r="C20414" s="375" t="s">
        <v>21038</v>
      </c>
      <c r="D20414" s="377">
        <v>0</v>
      </c>
    </row>
    <row r="20415" spans="1:4">
      <c r="A20415" s="371">
        <v>6034</v>
      </c>
      <c r="B20415" s="371">
        <v>2187</v>
      </c>
      <c r="C20415" s="375" t="s">
        <v>21039</v>
      </c>
      <c r="D20415" s="377">
        <v>0</v>
      </c>
    </row>
    <row r="20416" spans="1:4">
      <c r="A20416" s="371">
        <v>6042</v>
      </c>
      <c r="B20416" s="371">
        <v>2187</v>
      </c>
      <c r="C20416" s="375" t="s">
        <v>21040</v>
      </c>
      <c r="D20416" s="377">
        <v>0</v>
      </c>
    </row>
    <row r="20417" spans="1:4">
      <c r="A20417" s="371">
        <v>6082</v>
      </c>
      <c r="B20417" s="371">
        <v>2187</v>
      </c>
      <c r="C20417" s="375" t="s">
        <v>21041</v>
      </c>
      <c r="D20417" s="377">
        <v>0</v>
      </c>
    </row>
    <row r="20418" spans="1:4">
      <c r="A20418" s="371">
        <v>1099</v>
      </c>
      <c r="B20418" s="371">
        <v>2188</v>
      </c>
      <c r="C20418" s="375" t="s">
        <v>21042</v>
      </c>
      <c r="D20418" s="377">
        <v>2</v>
      </c>
    </row>
    <row r="20419" spans="1:4">
      <c r="A20419" s="371">
        <v>1100</v>
      </c>
      <c r="B20419" s="371">
        <v>2188</v>
      </c>
      <c r="C20419" s="375" t="s">
        <v>21043</v>
      </c>
      <c r="D20419" s="377">
        <v>0</v>
      </c>
    </row>
    <row r="20420" spans="1:4">
      <c r="A20420" s="371">
        <v>1101</v>
      </c>
      <c r="B20420" s="371">
        <v>2188</v>
      </c>
      <c r="C20420" s="375" t="s">
        <v>21044</v>
      </c>
      <c r="D20420" s="377">
        <v>2</v>
      </c>
    </row>
    <row r="20421" spans="1:4">
      <c r="A20421" s="371">
        <v>1102</v>
      </c>
      <c r="B20421" s="371">
        <v>2188</v>
      </c>
      <c r="C20421" s="375" t="s">
        <v>21045</v>
      </c>
      <c r="D20421" s="377">
        <v>0</v>
      </c>
    </row>
    <row r="20422" spans="1:4">
      <c r="A20422" s="371">
        <v>1103</v>
      </c>
      <c r="B20422" s="371">
        <v>2188</v>
      </c>
      <c r="C20422" s="375" t="s">
        <v>21046</v>
      </c>
      <c r="D20422" s="377">
        <v>2</v>
      </c>
    </row>
    <row r="20423" spans="1:4">
      <c r="A20423" s="371">
        <v>1104</v>
      </c>
      <c r="B20423" s="371">
        <v>2188</v>
      </c>
      <c r="C20423" s="375" t="s">
        <v>21047</v>
      </c>
      <c r="D20423" s="377">
        <v>0</v>
      </c>
    </row>
    <row r="20424" spans="1:4">
      <c r="A20424" s="371">
        <v>1105</v>
      </c>
      <c r="B20424" s="371">
        <v>2188</v>
      </c>
      <c r="C20424" s="375" t="s">
        <v>21048</v>
      </c>
      <c r="D20424" s="377">
        <v>0</v>
      </c>
    </row>
    <row r="20425" spans="1:4">
      <c r="A20425" s="371">
        <v>1106</v>
      </c>
      <c r="B20425" s="371">
        <v>2188</v>
      </c>
      <c r="C20425" s="375" t="s">
        <v>21049</v>
      </c>
      <c r="D20425" s="377">
        <v>0</v>
      </c>
    </row>
    <row r="20426" spans="1:4">
      <c r="A20426" s="371">
        <v>1107</v>
      </c>
      <c r="B20426" s="371">
        <v>2188</v>
      </c>
      <c r="C20426" s="375" t="s">
        <v>21050</v>
      </c>
      <c r="D20426" s="377">
        <v>2</v>
      </c>
    </row>
    <row r="20427" spans="1:4">
      <c r="A20427" s="371">
        <v>1109</v>
      </c>
      <c r="B20427" s="371">
        <v>2188</v>
      </c>
      <c r="C20427" s="375" t="s">
        <v>21051</v>
      </c>
      <c r="D20427" s="377">
        <v>0</v>
      </c>
    </row>
    <row r="20428" spans="1:4">
      <c r="A20428" s="371">
        <v>1113</v>
      </c>
      <c r="B20428" s="371">
        <v>2188</v>
      </c>
      <c r="C20428" s="375" t="s">
        <v>21052</v>
      </c>
      <c r="D20428" s="377">
        <v>0</v>
      </c>
    </row>
    <row r="20429" spans="1:4">
      <c r="A20429" s="371">
        <v>1114</v>
      </c>
      <c r="B20429" s="371">
        <v>2188</v>
      </c>
      <c r="C20429" s="375" t="s">
        <v>21053</v>
      </c>
      <c r="D20429" s="377">
        <v>2</v>
      </c>
    </row>
    <row r="20430" spans="1:4">
      <c r="A20430" s="371">
        <v>1115</v>
      </c>
      <c r="B20430" s="371">
        <v>2188</v>
      </c>
      <c r="C20430" s="375" t="s">
        <v>21054</v>
      </c>
      <c r="D20430" s="377">
        <v>0</v>
      </c>
    </row>
    <row r="20431" spans="1:4">
      <c r="A20431" s="371">
        <v>1120</v>
      </c>
      <c r="B20431" s="371">
        <v>2188</v>
      </c>
      <c r="C20431" s="375" t="s">
        <v>21055</v>
      </c>
      <c r="D20431" s="377">
        <v>2</v>
      </c>
    </row>
    <row r="20432" spans="1:4">
      <c r="A20432" s="371">
        <v>1121</v>
      </c>
      <c r="B20432" s="371">
        <v>2188</v>
      </c>
      <c r="C20432" s="375" t="s">
        <v>21056</v>
      </c>
      <c r="D20432" s="377">
        <v>2</v>
      </c>
    </row>
    <row r="20433" spans="1:4">
      <c r="A20433" s="371">
        <v>1123</v>
      </c>
      <c r="B20433" s="371">
        <v>2188</v>
      </c>
      <c r="C20433" s="375" t="s">
        <v>21057</v>
      </c>
      <c r="D20433" s="377">
        <v>0</v>
      </c>
    </row>
    <row r="20434" spans="1:4">
      <c r="A20434" s="371">
        <v>1124</v>
      </c>
      <c r="B20434" s="371">
        <v>2188</v>
      </c>
      <c r="C20434" s="375" t="s">
        <v>21058</v>
      </c>
      <c r="D20434" s="377">
        <v>2</v>
      </c>
    </row>
    <row r="20435" spans="1:4">
      <c r="A20435" s="371">
        <v>1125</v>
      </c>
      <c r="B20435" s="371">
        <v>2188</v>
      </c>
      <c r="C20435" s="375" t="s">
        <v>21059</v>
      </c>
      <c r="D20435" s="377">
        <v>2</v>
      </c>
    </row>
    <row r="20436" spans="1:4">
      <c r="A20436" s="371">
        <v>1126</v>
      </c>
      <c r="B20436" s="371">
        <v>2188</v>
      </c>
      <c r="C20436" s="375" t="s">
        <v>21060</v>
      </c>
      <c r="D20436" s="377">
        <v>2</v>
      </c>
    </row>
    <row r="20437" spans="1:4">
      <c r="A20437" s="371">
        <v>1127</v>
      </c>
      <c r="B20437" s="371">
        <v>2188</v>
      </c>
      <c r="C20437" s="375" t="s">
        <v>21061</v>
      </c>
      <c r="D20437" s="377">
        <v>0</v>
      </c>
    </row>
    <row r="20438" spans="1:4">
      <c r="A20438" s="371">
        <v>1128</v>
      </c>
      <c r="B20438" s="371">
        <v>2188</v>
      </c>
      <c r="C20438" s="375" t="s">
        <v>21062</v>
      </c>
      <c r="D20438" s="377">
        <v>2</v>
      </c>
    </row>
    <row r="20439" spans="1:4">
      <c r="A20439" s="371">
        <v>1129</v>
      </c>
      <c r="B20439" s="371">
        <v>2188</v>
      </c>
      <c r="C20439" s="375" t="s">
        <v>21063</v>
      </c>
      <c r="D20439" s="377">
        <v>0</v>
      </c>
    </row>
    <row r="20440" spans="1:4">
      <c r="A20440" s="371">
        <v>1130</v>
      </c>
      <c r="B20440" s="371">
        <v>2188</v>
      </c>
      <c r="C20440" s="375" t="s">
        <v>21064</v>
      </c>
      <c r="D20440" s="377">
        <v>0</v>
      </c>
    </row>
    <row r="20441" spans="1:4">
      <c r="A20441" s="371">
        <v>1131</v>
      </c>
      <c r="B20441" s="371">
        <v>2188</v>
      </c>
      <c r="C20441" s="375" t="s">
        <v>21065</v>
      </c>
      <c r="D20441" s="377">
        <v>2</v>
      </c>
    </row>
    <row r="20442" spans="1:4">
      <c r="A20442" s="371">
        <v>1132</v>
      </c>
      <c r="B20442" s="371">
        <v>2188</v>
      </c>
      <c r="C20442" s="375" t="s">
        <v>21066</v>
      </c>
      <c r="D20442" s="377">
        <v>0</v>
      </c>
    </row>
    <row r="20443" spans="1:4">
      <c r="A20443" s="371">
        <v>1137</v>
      </c>
      <c r="B20443" s="371">
        <v>2188</v>
      </c>
      <c r="C20443" s="375" t="s">
        <v>21067</v>
      </c>
      <c r="D20443" s="377">
        <v>0</v>
      </c>
    </row>
    <row r="20444" spans="1:4">
      <c r="A20444" s="371">
        <v>1151</v>
      </c>
      <c r="B20444" s="371">
        <v>2188</v>
      </c>
      <c r="C20444" s="375" t="s">
        <v>21068</v>
      </c>
      <c r="D20444" s="377">
        <v>2</v>
      </c>
    </row>
    <row r="20445" spans="1:4">
      <c r="A20445" s="371">
        <v>1152</v>
      </c>
      <c r="B20445" s="371">
        <v>2188</v>
      </c>
      <c r="C20445" s="375" t="s">
        <v>21069</v>
      </c>
      <c r="D20445" s="377">
        <v>2</v>
      </c>
    </row>
    <row r="20446" spans="1:4">
      <c r="A20446" s="371">
        <v>1153</v>
      </c>
      <c r="B20446" s="371">
        <v>2188</v>
      </c>
      <c r="C20446" s="375" t="s">
        <v>21070</v>
      </c>
      <c r="D20446" s="377">
        <v>0</v>
      </c>
    </row>
    <row r="20447" spans="1:4">
      <c r="A20447" s="371">
        <v>1157</v>
      </c>
      <c r="B20447" s="371">
        <v>2188</v>
      </c>
      <c r="C20447" s="375" t="s">
        <v>21071</v>
      </c>
      <c r="D20447" s="377">
        <v>0</v>
      </c>
    </row>
    <row r="20448" spans="1:4">
      <c r="A20448" s="371">
        <v>1175</v>
      </c>
      <c r="B20448" s="371">
        <v>2188</v>
      </c>
      <c r="C20448" s="375" t="s">
        <v>21072</v>
      </c>
      <c r="D20448" s="377">
        <v>2</v>
      </c>
    </row>
    <row r="20449" spans="1:4">
      <c r="A20449" s="371">
        <v>1181</v>
      </c>
      <c r="B20449" s="371">
        <v>2188</v>
      </c>
      <c r="C20449" s="375" t="s">
        <v>21073</v>
      </c>
      <c r="D20449" s="377">
        <v>0</v>
      </c>
    </row>
    <row r="20450" spans="1:4">
      <c r="A20450" s="371">
        <v>1183</v>
      </c>
      <c r="B20450" s="371">
        <v>2188</v>
      </c>
      <c r="C20450" s="375" t="s">
        <v>21074</v>
      </c>
      <c r="D20450" s="377">
        <v>0</v>
      </c>
    </row>
    <row r="20451" spans="1:4">
      <c r="A20451" s="371">
        <v>1185</v>
      </c>
      <c r="B20451" s="371">
        <v>2188</v>
      </c>
      <c r="C20451" s="375" t="s">
        <v>21075</v>
      </c>
      <c r="D20451" s="377">
        <v>0</v>
      </c>
    </row>
    <row r="20452" spans="1:4">
      <c r="A20452" s="371">
        <v>1186</v>
      </c>
      <c r="B20452" s="371">
        <v>2188</v>
      </c>
      <c r="C20452" s="375" t="s">
        <v>21076</v>
      </c>
      <c r="D20452" s="377">
        <v>0</v>
      </c>
    </row>
    <row r="20453" spans="1:4">
      <c r="A20453" s="371">
        <v>1187</v>
      </c>
      <c r="B20453" s="371">
        <v>2188</v>
      </c>
      <c r="C20453" s="375" t="s">
        <v>21077</v>
      </c>
      <c r="D20453" s="377">
        <v>0</v>
      </c>
    </row>
    <row r="20454" spans="1:4">
      <c r="A20454" s="371">
        <v>1188</v>
      </c>
      <c r="B20454" s="371">
        <v>2188</v>
      </c>
      <c r="C20454" s="375" t="s">
        <v>21078</v>
      </c>
      <c r="D20454" s="377">
        <v>0</v>
      </c>
    </row>
    <row r="20455" spans="1:4">
      <c r="A20455" s="371">
        <v>1189</v>
      </c>
      <c r="B20455" s="371">
        <v>2188</v>
      </c>
      <c r="C20455" s="375" t="s">
        <v>21079</v>
      </c>
      <c r="D20455" s="377">
        <v>2</v>
      </c>
    </row>
    <row r="20456" spans="1:4">
      <c r="A20456" s="371">
        <v>1190</v>
      </c>
      <c r="B20456" s="371">
        <v>2188</v>
      </c>
      <c r="C20456" s="375" t="s">
        <v>21080</v>
      </c>
      <c r="D20456" s="377">
        <v>0</v>
      </c>
    </row>
    <row r="20457" spans="1:4">
      <c r="A20457" s="371">
        <v>1192</v>
      </c>
      <c r="B20457" s="371">
        <v>2188</v>
      </c>
      <c r="C20457" s="375" t="s">
        <v>21081</v>
      </c>
      <c r="D20457" s="377">
        <v>2</v>
      </c>
    </row>
    <row r="20458" spans="1:4">
      <c r="A20458" s="371">
        <v>1193</v>
      </c>
      <c r="B20458" s="371">
        <v>2188</v>
      </c>
      <c r="C20458" s="375" t="s">
        <v>21082</v>
      </c>
      <c r="D20458" s="377">
        <v>2</v>
      </c>
    </row>
    <row r="20459" spans="1:4">
      <c r="A20459" s="371">
        <v>1194</v>
      </c>
      <c r="B20459" s="371">
        <v>2188</v>
      </c>
      <c r="C20459" s="375" t="s">
        <v>21083</v>
      </c>
      <c r="D20459" s="377">
        <v>0</v>
      </c>
    </row>
    <row r="20460" spans="1:4">
      <c r="A20460" s="371">
        <v>1199</v>
      </c>
      <c r="B20460" s="371">
        <v>2188</v>
      </c>
      <c r="C20460" s="375" t="s">
        <v>21084</v>
      </c>
      <c r="D20460" s="377">
        <v>0</v>
      </c>
    </row>
    <row r="20461" spans="1:4">
      <c r="A20461" s="371">
        <v>1201</v>
      </c>
      <c r="B20461" s="371">
        <v>2188</v>
      </c>
      <c r="C20461" s="375" t="s">
        <v>21085</v>
      </c>
      <c r="D20461" s="377">
        <v>0</v>
      </c>
    </row>
    <row r="20462" spans="1:4">
      <c r="A20462" s="371">
        <v>1203</v>
      </c>
      <c r="B20462" s="371">
        <v>2188</v>
      </c>
      <c r="C20462" s="375" t="s">
        <v>21086</v>
      </c>
      <c r="D20462" s="377">
        <v>0</v>
      </c>
    </row>
    <row r="20463" spans="1:4">
      <c r="A20463" s="371">
        <v>1206</v>
      </c>
      <c r="B20463" s="371">
        <v>2188</v>
      </c>
      <c r="C20463" s="375" t="s">
        <v>21087</v>
      </c>
      <c r="D20463" s="377">
        <v>2</v>
      </c>
    </row>
    <row r="20464" spans="1:4">
      <c r="A20464" s="371">
        <v>1210</v>
      </c>
      <c r="B20464" s="371">
        <v>2188</v>
      </c>
      <c r="C20464" s="375" t="s">
        <v>21088</v>
      </c>
      <c r="D20464" s="377">
        <v>0</v>
      </c>
    </row>
    <row r="20465" spans="1:4">
      <c r="A20465" s="371">
        <v>1256</v>
      </c>
      <c r="B20465" s="371">
        <v>2188</v>
      </c>
      <c r="C20465" s="375" t="s">
        <v>21089</v>
      </c>
      <c r="D20465" s="377">
        <v>2</v>
      </c>
    </row>
    <row r="20466" spans="1:4">
      <c r="A20466" s="371">
        <v>1257</v>
      </c>
      <c r="B20466" s="371">
        <v>2188</v>
      </c>
      <c r="C20466" s="375" t="s">
        <v>21090</v>
      </c>
      <c r="D20466" s="377">
        <v>2</v>
      </c>
    </row>
    <row r="20467" spans="1:4">
      <c r="A20467" s="371">
        <v>1260</v>
      </c>
      <c r="B20467" s="371">
        <v>2188</v>
      </c>
      <c r="C20467" s="375" t="s">
        <v>21091</v>
      </c>
      <c r="D20467" s="377">
        <v>2</v>
      </c>
    </row>
    <row r="20468" spans="1:4">
      <c r="A20468" s="371">
        <v>1261</v>
      </c>
      <c r="B20468" s="371">
        <v>2188</v>
      </c>
      <c r="C20468" s="375" t="s">
        <v>21092</v>
      </c>
      <c r="D20468" s="377">
        <v>2</v>
      </c>
    </row>
    <row r="20469" spans="1:4">
      <c r="A20469" s="371">
        <v>1262</v>
      </c>
      <c r="B20469" s="371">
        <v>2188</v>
      </c>
      <c r="C20469" s="375" t="s">
        <v>21093</v>
      </c>
      <c r="D20469" s="377">
        <v>2</v>
      </c>
    </row>
    <row r="20470" spans="1:4">
      <c r="A20470" s="371">
        <v>2095</v>
      </c>
      <c r="B20470" s="371">
        <v>2188</v>
      </c>
      <c r="C20470" s="375" t="s">
        <v>21094</v>
      </c>
      <c r="D20470" s="377">
        <v>2</v>
      </c>
    </row>
    <row r="20471" spans="1:4">
      <c r="A20471" s="371">
        <v>2096</v>
      </c>
      <c r="B20471" s="371">
        <v>2188</v>
      </c>
      <c r="C20471" s="375" t="s">
        <v>21095</v>
      </c>
      <c r="D20471" s="377">
        <v>2</v>
      </c>
    </row>
    <row r="20472" spans="1:4">
      <c r="A20472" s="371">
        <v>2100</v>
      </c>
      <c r="B20472" s="371">
        <v>2188</v>
      </c>
      <c r="C20472" s="375" t="s">
        <v>21096</v>
      </c>
      <c r="D20472" s="377">
        <v>2</v>
      </c>
    </row>
    <row r="20473" spans="1:4">
      <c r="A20473" s="371">
        <v>2102</v>
      </c>
      <c r="B20473" s="371">
        <v>2188</v>
      </c>
      <c r="C20473" s="375" t="s">
        <v>21097</v>
      </c>
      <c r="D20473" s="377">
        <v>2</v>
      </c>
    </row>
    <row r="20474" spans="1:4">
      <c r="A20474" s="371">
        <v>2103</v>
      </c>
      <c r="B20474" s="371">
        <v>2188</v>
      </c>
      <c r="C20474" s="375" t="s">
        <v>21098</v>
      </c>
      <c r="D20474" s="377">
        <v>2</v>
      </c>
    </row>
    <row r="20475" spans="1:4">
      <c r="A20475" s="371">
        <v>2104</v>
      </c>
      <c r="B20475" s="371">
        <v>2188</v>
      </c>
      <c r="C20475" s="375" t="s">
        <v>21099</v>
      </c>
      <c r="D20475" s="377">
        <v>2</v>
      </c>
    </row>
    <row r="20476" spans="1:4">
      <c r="A20476" s="371">
        <v>2105</v>
      </c>
      <c r="B20476" s="371">
        <v>2188</v>
      </c>
      <c r="C20476" s="375" t="s">
        <v>21100</v>
      </c>
      <c r="D20476" s="377">
        <v>2</v>
      </c>
    </row>
    <row r="20477" spans="1:4">
      <c r="A20477" s="371">
        <v>2108</v>
      </c>
      <c r="B20477" s="371">
        <v>2188</v>
      </c>
      <c r="C20477" s="375" t="s">
        <v>21101</v>
      </c>
      <c r="D20477" s="377">
        <v>2</v>
      </c>
    </row>
    <row r="20478" spans="1:4">
      <c r="A20478" s="371">
        <v>2109</v>
      </c>
      <c r="B20478" s="371">
        <v>2188</v>
      </c>
      <c r="C20478" s="375" t="s">
        <v>21102</v>
      </c>
      <c r="D20478" s="377">
        <v>1</v>
      </c>
    </row>
    <row r="20479" spans="1:4">
      <c r="A20479" s="371">
        <v>2110</v>
      </c>
      <c r="B20479" s="371">
        <v>2188</v>
      </c>
      <c r="C20479" s="375" t="s">
        <v>21103</v>
      </c>
      <c r="D20479" s="377">
        <v>2</v>
      </c>
    </row>
    <row r="20480" spans="1:4">
      <c r="A20480" s="371">
        <v>2111</v>
      </c>
      <c r="B20480" s="371">
        <v>2188</v>
      </c>
      <c r="C20480" s="375" t="s">
        <v>21104</v>
      </c>
      <c r="D20480" s="377">
        <v>2</v>
      </c>
    </row>
    <row r="20481" spans="1:4">
      <c r="A20481" s="371">
        <v>2112</v>
      </c>
      <c r="B20481" s="371">
        <v>2188</v>
      </c>
      <c r="C20481" s="375" t="s">
        <v>21105</v>
      </c>
      <c r="D20481" s="377">
        <v>1</v>
      </c>
    </row>
    <row r="20482" spans="1:4">
      <c r="A20482" s="371">
        <v>2113</v>
      </c>
      <c r="B20482" s="371">
        <v>2188</v>
      </c>
      <c r="C20482" s="375" t="s">
        <v>21106</v>
      </c>
      <c r="D20482" s="377">
        <v>2</v>
      </c>
    </row>
    <row r="20483" spans="1:4">
      <c r="A20483" s="371">
        <v>2115</v>
      </c>
      <c r="B20483" s="371">
        <v>2188</v>
      </c>
      <c r="C20483" s="375" t="s">
        <v>21107</v>
      </c>
      <c r="D20483" s="377">
        <v>2</v>
      </c>
    </row>
    <row r="20484" spans="1:4">
      <c r="A20484" s="371">
        <v>2116</v>
      </c>
      <c r="B20484" s="371">
        <v>2188</v>
      </c>
      <c r="C20484" s="375" t="s">
        <v>21108</v>
      </c>
      <c r="D20484" s="377">
        <v>1</v>
      </c>
    </row>
    <row r="20485" spans="1:4">
      <c r="A20485" s="371">
        <v>2117</v>
      </c>
      <c r="B20485" s="371">
        <v>2188</v>
      </c>
      <c r="C20485" s="375" t="s">
        <v>21109</v>
      </c>
      <c r="D20485" s="377">
        <v>0</v>
      </c>
    </row>
    <row r="20486" spans="1:4">
      <c r="A20486" s="371">
        <v>2121</v>
      </c>
      <c r="B20486" s="371">
        <v>2188</v>
      </c>
      <c r="C20486" s="375" t="s">
        <v>21110</v>
      </c>
      <c r="D20486" s="377">
        <v>0</v>
      </c>
    </row>
    <row r="20487" spans="1:4">
      <c r="A20487" s="371">
        <v>2122</v>
      </c>
      <c r="B20487" s="371">
        <v>2188</v>
      </c>
      <c r="C20487" s="375" t="s">
        <v>21111</v>
      </c>
      <c r="D20487" s="377">
        <v>2</v>
      </c>
    </row>
    <row r="20488" spans="1:4">
      <c r="A20488" s="371">
        <v>2123</v>
      </c>
      <c r="B20488" s="371">
        <v>2188</v>
      </c>
      <c r="C20488" s="375" t="s">
        <v>21112</v>
      </c>
      <c r="D20488" s="377">
        <v>2</v>
      </c>
    </row>
    <row r="20489" spans="1:4">
      <c r="A20489" s="371">
        <v>2125</v>
      </c>
      <c r="B20489" s="371">
        <v>2188</v>
      </c>
      <c r="C20489" s="375" t="s">
        <v>21113</v>
      </c>
      <c r="D20489" s="377">
        <v>1</v>
      </c>
    </row>
    <row r="20490" spans="1:4">
      <c r="A20490" s="371">
        <v>2130</v>
      </c>
      <c r="B20490" s="371">
        <v>2188</v>
      </c>
      <c r="C20490" s="375" t="s">
        <v>21114</v>
      </c>
      <c r="D20490" s="377">
        <v>1</v>
      </c>
    </row>
    <row r="20491" spans="1:4">
      <c r="A20491" s="371">
        <v>2132</v>
      </c>
      <c r="B20491" s="371">
        <v>2188</v>
      </c>
      <c r="C20491" s="375" t="s">
        <v>21115</v>
      </c>
      <c r="D20491" s="377">
        <v>1</v>
      </c>
    </row>
    <row r="20492" spans="1:4">
      <c r="A20492" s="371">
        <v>2133</v>
      </c>
      <c r="B20492" s="371">
        <v>2188</v>
      </c>
      <c r="C20492" s="375" t="s">
        <v>21116</v>
      </c>
      <c r="D20492" s="377">
        <v>1</v>
      </c>
    </row>
    <row r="20493" spans="1:4">
      <c r="A20493" s="371">
        <v>2135</v>
      </c>
      <c r="B20493" s="371">
        <v>2188</v>
      </c>
      <c r="C20493" s="375" t="s">
        <v>21117</v>
      </c>
      <c r="D20493" s="377">
        <v>1</v>
      </c>
    </row>
    <row r="20494" spans="1:4">
      <c r="A20494" s="371">
        <v>2136</v>
      </c>
      <c r="B20494" s="371">
        <v>2188</v>
      </c>
      <c r="C20494" s="375" t="s">
        <v>21118</v>
      </c>
      <c r="D20494" s="377">
        <v>0</v>
      </c>
    </row>
    <row r="20495" spans="1:4">
      <c r="A20495" s="371">
        <v>2137</v>
      </c>
      <c r="B20495" s="371">
        <v>2188</v>
      </c>
      <c r="C20495" s="375" t="s">
        <v>21119</v>
      </c>
      <c r="D20495" s="377">
        <v>1</v>
      </c>
    </row>
    <row r="20496" spans="1:4">
      <c r="A20496" s="371">
        <v>2139</v>
      </c>
      <c r="B20496" s="371">
        <v>2188</v>
      </c>
      <c r="C20496" s="375" t="s">
        <v>21120</v>
      </c>
      <c r="D20496" s="377">
        <v>2</v>
      </c>
    </row>
    <row r="20497" spans="1:4">
      <c r="A20497" s="371">
        <v>2142</v>
      </c>
      <c r="B20497" s="371">
        <v>2188</v>
      </c>
      <c r="C20497" s="375" t="s">
        <v>21121</v>
      </c>
      <c r="D20497" s="377">
        <v>2</v>
      </c>
    </row>
    <row r="20498" spans="1:4">
      <c r="A20498" s="371">
        <v>2146</v>
      </c>
      <c r="B20498" s="371">
        <v>2188</v>
      </c>
      <c r="C20498" s="375" t="s">
        <v>21122</v>
      </c>
      <c r="D20498" s="377">
        <v>2</v>
      </c>
    </row>
    <row r="20499" spans="1:4">
      <c r="A20499" s="371">
        <v>2148</v>
      </c>
      <c r="B20499" s="371">
        <v>2188</v>
      </c>
      <c r="C20499" s="375" t="s">
        <v>21123</v>
      </c>
      <c r="D20499" s="377">
        <v>2</v>
      </c>
    </row>
    <row r="20500" spans="1:4">
      <c r="A20500" s="371">
        <v>2149</v>
      </c>
      <c r="B20500" s="371">
        <v>2188</v>
      </c>
      <c r="C20500" s="375" t="s">
        <v>21124</v>
      </c>
      <c r="D20500" s="377">
        <v>2</v>
      </c>
    </row>
    <row r="20501" spans="1:4">
      <c r="A20501" s="371">
        <v>2151</v>
      </c>
      <c r="B20501" s="371">
        <v>2188</v>
      </c>
      <c r="C20501" s="375" t="s">
        <v>21125</v>
      </c>
      <c r="D20501" s="377">
        <v>0</v>
      </c>
    </row>
    <row r="20502" spans="1:4">
      <c r="A20502" s="371">
        <v>2152</v>
      </c>
      <c r="B20502" s="371">
        <v>2188</v>
      </c>
      <c r="C20502" s="375" t="s">
        <v>21126</v>
      </c>
      <c r="D20502" s="377">
        <v>2</v>
      </c>
    </row>
    <row r="20503" spans="1:4">
      <c r="A20503" s="371">
        <v>2153</v>
      </c>
      <c r="B20503" s="371">
        <v>2188</v>
      </c>
      <c r="C20503" s="375" t="s">
        <v>21127</v>
      </c>
      <c r="D20503" s="377">
        <v>2</v>
      </c>
    </row>
    <row r="20504" spans="1:4">
      <c r="A20504" s="371">
        <v>2154</v>
      </c>
      <c r="B20504" s="371">
        <v>2188</v>
      </c>
      <c r="C20504" s="375" t="s">
        <v>21128</v>
      </c>
      <c r="D20504" s="377">
        <v>2</v>
      </c>
    </row>
    <row r="20505" spans="1:4">
      <c r="A20505" s="371">
        <v>2155</v>
      </c>
      <c r="B20505" s="371">
        <v>2188</v>
      </c>
      <c r="C20505" s="375" t="s">
        <v>21129</v>
      </c>
      <c r="D20505" s="377">
        <v>2</v>
      </c>
    </row>
    <row r="20506" spans="1:4">
      <c r="A20506" s="371">
        <v>2156</v>
      </c>
      <c r="B20506" s="371">
        <v>2188</v>
      </c>
      <c r="C20506" s="375" t="s">
        <v>21130</v>
      </c>
      <c r="D20506" s="377">
        <v>2</v>
      </c>
    </row>
    <row r="20507" spans="1:4">
      <c r="A20507" s="371">
        <v>2162</v>
      </c>
      <c r="B20507" s="371">
        <v>2188</v>
      </c>
      <c r="C20507" s="375" t="s">
        <v>21131</v>
      </c>
      <c r="D20507" s="377">
        <v>2</v>
      </c>
    </row>
    <row r="20508" spans="1:4">
      <c r="A20508" s="371">
        <v>2163</v>
      </c>
      <c r="B20508" s="371">
        <v>2188</v>
      </c>
      <c r="C20508" s="375" t="s">
        <v>21132</v>
      </c>
      <c r="D20508" s="377">
        <v>2</v>
      </c>
    </row>
    <row r="20509" spans="1:4">
      <c r="A20509" s="371">
        <v>2164</v>
      </c>
      <c r="B20509" s="371">
        <v>2188</v>
      </c>
      <c r="C20509" s="375" t="s">
        <v>21133</v>
      </c>
      <c r="D20509" s="377">
        <v>2</v>
      </c>
    </row>
    <row r="20510" spans="1:4">
      <c r="A20510" s="371">
        <v>2169</v>
      </c>
      <c r="B20510" s="371">
        <v>2188</v>
      </c>
      <c r="C20510" s="375" t="s">
        <v>21134</v>
      </c>
      <c r="D20510" s="377">
        <v>2</v>
      </c>
    </row>
    <row r="20511" spans="1:4">
      <c r="A20511" s="371">
        <v>2171</v>
      </c>
      <c r="B20511" s="371">
        <v>2188</v>
      </c>
      <c r="C20511" s="375" t="s">
        <v>21135</v>
      </c>
      <c r="D20511" s="377">
        <v>2</v>
      </c>
    </row>
    <row r="20512" spans="1:4">
      <c r="A20512" s="371">
        <v>2172</v>
      </c>
      <c r="B20512" s="371">
        <v>2188</v>
      </c>
      <c r="C20512" s="375" t="s">
        <v>21136</v>
      </c>
      <c r="D20512" s="377">
        <v>2</v>
      </c>
    </row>
    <row r="20513" spans="1:4">
      <c r="A20513" s="371">
        <v>2173</v>
      </c>
      <c r="B20513" s="371">
        <v>2188</v>
      </c>
      <c r="C20513" s="375" t="s">
        <v>21137</v>
      </c>
      <c r="D20513" s="377">
        <v>2</v>
      </c>
    </row>
    <row r="20514" spans="1:4">
      <c r="A20514" s="371">
        <v>2174</v>
      </c>
      <c r="B20514" s="371">
        <v>2188</v>
      </c>
      <c r="C20514" s="375" t="s">
        <v>21138</v>
      </c>
      <c r="D20514" s="377">
        <v>2</v>
      </c>
    </row>
    <row r="20515" spans="1:4">
      <c r="A20515" s="371">
        <v>2175</v>
      </c>
      <c r="B20515" s="371">
        <v>2188</v>
      </c>
      <c r="C20515" s="375" t="s">
        <v>21139</v>
      </c>
      <c r="D20515" s="377">
        <v>2</v>
      </c>
    </row>
    <row r="20516" spans="1:4">
      <c r="A20516" s="371">
        <v>2176</v>
      </c>
      <c r="B20516" s="371">
        <v>2188</v>
      </c>
      <c r="C20516" s="375" t="s">
        <v>21140</v>
      </c>
      <c r="D20516" s="377">
        <v>2</v>
      </c>
    </row>
    <row r="20517" spans="1:4">
      <c r="A20517" s="371">
        <v>2177</v>
      </c>
      <c r="B20517" s="371">
        <v>2188</v>
      </c>
      <c r="C20517" s="375" t="s">
        <v>21141</v>
      </c>
      <c r="D20517" s="377">
        <v>2</v>
      </c>
    </row>
    <row r="20518" spans="1:4">
      <c r="A20518" s="371">
        <v>2178</v>
      </c>
      <c r="B20518" s="371">
        <v>2188</v>
      </c>
      <c r="C20518" s="375" t="s">
        <v>21142</v>
      </c>
      <c r="D20518" s="377">
        <v>1</v>
      </c>
    </row>
    <row r="20519" spans="1:4">
      <c r="A20519" s="371">
        <v>2179</v>
      </c>
      <c r="B20519" s="371">
        <v>2188</v>
      </c>
      <c r="C20519" s="375" t="s">
        <v>21143</v>
      </c>
      <c r="D20519" s="377">
        <v>2</v>
      </c>
    </row>
    <row r="20520" spans="1:4">
      <c r="A20520" s="371">
        <v>2180</v>
      </c>
      <c r="B20520" s="371">
        <v>2188</v>
      </c>
      <c r="C20520" s="375" t="s">
        <v>21144</v>
      </c>
      <c r="D20520" s="377">
        <v>1</v>
      </c>
    </row>
    <row r="20521" spans="1:4">
      <c r="A20521" s="371">
        <v>2182</v>
      </c>
      <c r="B20521" s="371">
        <v>2188</v>
      </c>
      <c r="C20521" s="375" t="s">
        <v>21145</v>
      </c>
      <c r="D20521" s="377">
        <v>2</v>
      </c>
    </row>
    <row r="20522" spans="1:4">
      <c r="A20522" s="371">
        <v>2183</v>
      </c>
      <c r="B20522" s="371">
        <v>2188</v>
      </c>
      <c r="C20522" s="375" t="s">
        <v>21146</v>
      </c>
      <c r="D20522" s="377">
        <v>1</v>
      </c>
    </row>
    <row r="20523" spans="1:4">
      <c r="A20523" s="371">
        <v>2184</v>
      </c>
      <c r="B20523" s="371">
        <v>2188</v>
      </c>
      <c r="C20523" s="375" t="s">
        <v>21147</v>
      </c>
      <c r="D20523" s="377">
        <v>2</v>
      </c>
    </row>
    <row r="20524" spans="1:4">
      <c r="A20524" s="371">
        <v>2185</v>
      </c>
      <c r="B20524" s="371">
        <v>2188</v>
      </c>
      <c r="C20524" s="375" t="s">
        <v>21148</v>
      </c>
      <c r="D20524" s="377">
        <v>2</v>
      </c>
    </row>
    <row r="20525" spans="1:4">
      <c r="A20525" s="371">
        <v>2187</v>
      </c>
      <c r="B20525" s="371">
        <v>2188</v>
      </c>
      <c r="C20525" s="375" t="s">
        <v>21149</v>
      </c>
      <c r="D20525" s="377">
        <v>0</v>
      </c>
    </row>
    <row r="20526" spans="1:4">
      <c r="A20526" s="371">
        <v>2188</v>
      </c>
      <c r="B20526" s="371">
        <v>2188</v>
      </c>
      <c r="C20526" s="375" t="s">
        <v>21150</v>
      </c>
      <c r="D20526" s="377" t="s">
        <v>94</v>
      </c>
    </row>
    <row r="20527" spans="1:4">
      <c r="A20527" s="371">
        <v>2189</v>
      </c>
      <c r="B20527" s="371">
        <v>2188</v>
      </c>
      <c r="C20527" s="375" t="s">
        <v>21151</v>
      </c>
      <c r="D20527" s="377">
        <v>2</v>
      </c>
    </row>
    <row r="20528" spans="1:4">
      <c r="A20528" s="371">
        <v>2192</v>
      </c>
      <c r="B20528" s="371">
        <v>2188</v>
      </c>
      <c r="C20528" s="375" t="s">
        <v>21152</v>
      </c>
      <c r="D20528" s="377">
        <v>2</v>
      </c>
    </row>
    <row r="20529" spans="1:4">
      <c r="A20529" s="371">
        <v>2196</v>
      </c>
      <c r="B20529" s="371">
        <v>2188</v>
      </c>
      <c r="C20529" s="375" t="s">
        <v>21153</v>
      </c>
      <c r="D20529" s="377">
        <v>1</v>
      </c>
    </row>
    <row r="20530" spans="1:4">
      <c r="A20530" s="371">
        <v>2197</v>
      </c>
      <c r="B20530" s="371">
        <v>2188</v>
      </c>
      <c r="C20530" s="375" t="s">
        <v>21154</v>
      </c>
      <c r="D20530" s="377">
        <v>2</v>
      </c>
    </row>
    <row r="20531" spans="1:4">
      <c r="A20531" s="371">
        <v>2199</v>
      </c>
      <c r="B20531" s="371">
        <v>2188</v>
      </c>
      <c r="C20531" s="375" t="s">
        <v>21155</v>
      </c>
      <c r="D20531" s="377">
        <v>2</v>
      </c>
    </row>
    <row r="20532" spans="1:4">
      <c r="A20532" s="371">
        <v>2201</v>
      </c>
      <c r="B20532" s="371">
        <v>2188</v>
      </c>
      <c r="C20532" s="375" t="s">
        <v>21156</v>
      </c>
      <c r="D20532" s="377">
        <v>2</v>
      </c>
    </row>
    <row r="20533" spans="1:4">
      <c r="A20533" s="371">
        <v>2202</v>
      </c>
      <c r="B20533" s="371">
        <v>2188</v>
      </c>
      <c r="C20533" s="375" t="s">
        <v>21157</v>
      </c>
      <c r="D20533" s="377">
        <v>1</v>
      </c>
    </row>
    <row r="20534" spans="1:4">
      <c r="A20534" s="371">
        <v>2203</v>
      </c>
      <c r="B20534" s="371">
        <v>2188</v>
      </c>
      <c r="C20534" s="375" t="s">
        <v>21158</v>
      </c>
      <c r="D20534" s="377">
        <v>1</v>
      </c>
    </row>
    <row r="20535" spans="1:4">
      <c r="A20535" s="371">
        <v>2206</v>
      </c>
      <c r="B20535" s="371">
        <v>2188</v>
      </c>
      <c r="C20535" s="375" t="s">
        <v>21159</v>
      </c>
      <c r="D20535" s="377">
        <v>2</v>
      </c>
    </row>
    <row r="20536" spans="1:4">
      <c r="A20536" s="371">
        <v>2207</v>
      </c>
      <c r="B20536" s="371">
        <v>2188</v>
      </c>
      <c r="C20536" s="375" t="s">
        <v>21160</v>
      </c>
      <c r="D20536" s="377">
        <v>2</v>
      </c>
    </row>
    <row r="20537" spans="1:4">
      <c r="A20537" s="371">
        <v>2208</v>
      </c>
      <c r="B20537" s="371">
        <v>2188</v>
      </c>
      <c r="C20537" s="375" t="s">
        <v>21161</v>
      </c>
      <c r="D20537" s="377">
        <v>2</v>
      </c>
    </row>
    <row r="20538" spans="1:4">
      <c r="A20538" s="371">
        <v>2209</v>
      </c>
      <c r="B20538" s="371">
        <v>2188</v>
      </c>
      <c r="C20538" s="375" t="s">
        <v>21162</v>
      </c>
      <c r="D20538" s="377">
        <v>2</v>
      </c>
    </row>
    <row r="20539" spans="1:4">
      <c r="A20539" s="371">
        <v>2210</v>
      </c>
      <c r="B20539" s="371">
        <v>2188</v>
      </c>
      <c r="C20539" s="375" t="s">
        <v>21163</v>
      </c>
      <c r="D20539" s="377">
        <v>2</v>
      </c>
    </row>
    <row r="20540" spans="1:4">
      <c r="A20540" s="371">
        <v>2211</v>
      </c>
      <c r="B20540" s="371">
        <v>2188</v>
      </c>
      <c r="C20540" s="375" t="s">
        <v>21164</v>
      </c>
      <c r="D20540" s="377">
        <v>2</v>
      </c>
    </row>
    <row r="20541" spans="1:4">
      <c r="A20541" s="371">
        <v>2212</v>
      </c>
      <c r="B20541" s="371">
        <v>2188</v>
      </c>
      <c r="C20541" s="375" t="s">
        <v>21165</v>
      </c>
      <c r="D20541" s="377">
        <v>1</v>
      </c>
    </row>
    <row r="20542" spans="1:4">
      <c r="A20542" s="371">
        <v>2213</v>
      </c>
      <c r="B20542" s="371">
        <v>2188</v>
      </c>
      <c r="C20542" s="375" t="s">
        <v>21166</v>
      </c>
      <c r="D20542" s="377">
        <v>2</v>
      </c>
    </row>
    <row r="20543" spans="1:4">
      <c r="A20543" s="371">
        <v>2214</v>
      </c>
      <c r="B20543" s="371">
        <v>2188</v>
      </c>
      <c r="C20543" s="375" t="s">
        <v>21167</v>
      </c>
      <c r="D20543" s="377">
        <v>2</v>
      </c>
    </row>
    <row r="20544" spans="1:4">
      <c r="A20544" s="371">
        <v>2215</v>
      </c>
      <c r="B20544" s="371">
        <v>2188</v>
      </c>
      <c r="C20544" s="375" t="s">
        <v>21168</v>
      </c>
      <c r="D20544" s="377">
        <v>1</v>
      </c>
    </row>
    <row r="20545" spans="1:4">
      <c r="A20545" s="371">
        <v>2312</v>
      </c>
      <c r="B20545" s="371">
        <v>2188</v>
      </c>
      <c r="C20545" s="375" t="s">
        <v>21169</v>
      </c>
      <c r="D20545" s="377">
        <v>0</v>
      </c>
    </row>
    <row r="20546" spans="1:4">
      <c r="A20546" s="371">
        <v>2317</v>
      </c>
      <c r="B20546" s="371">
        <v>2188</v>
      </c>
      <c r="C20546" s="375" t="s">
        <v>21170</v>
      </c>
      <c r="D20546" s="377">
        <v>1</v>
      </c>
    </row>
    <row r="20547" spans="1:4">
      <c r="A20547" s="371">
        <v>2322</v>
      </c>
      <c r="B20547" s="371">
        <v>2188</v>
      </c>
      <c r="C20547" s="375" t="s">
        <v>21171</v>
      </c>
      <c r="D20547" s="377">
        <v>0</v>
      </c>
    </row>
    <row r="20548" spans="1:4">
      <c r="A20548" s="371">
        <v>2323</v>
      </c>
      <c r="B20548" s="371">
        <v>2188</v>
      </c>
      <c r="C20548" s="375" t="s">
        <v>21172</v>
      </c>
      <c r="D20548" s="377">
        <v>0</v>
      </c>
    </row>
    <row r="20549" spans="1:4">
      <c r="A20549" s="371">
        <v>2324</v>
      </c>
      <c r="B20549" s="371">
        <v>2188</v>
      </c>
      <c r="C20549" s="375" t="s">
        <v>21173</v>
      </c>
      <c r="D20549" s="377">
        <v>2</v>
      </c>
    </row>
    <row r="20550" spans="1:4">
      <c r="A20550" s="371">
        <v>2326</v>
      </c>
      <c r="B20550" s="371">
        <v>2188</v>
      </c>
      <c r="C20550" s="375" t="s">
        <v>21174</v>
      </c>
      <c r="D20550" s="377">
        <v>2</v>
      </c>
    </row>
    <row r="20551" spans="1:4">
      <c r="A20551" s="371">
        <v>2328</v>
      </c>
      <c r="B20551" s="371">
        <v>2188</v>
      </c>
      <c r="C20551" s="375" t="s">
        <v>21175</v>
      </c>
      <c r="D20551" s="377">
        <v>1</v>
      </c>
    </row>
    <row r="20552" spans="1:4">
      <c r="A20552" s="371">
        <v>2330</v>
      </c>
      <c r="B20552" s="371">
        <v>2188</v>
      </c>
      <c r="C20552" s="375" t="s">
        <v>21176</v>
      </c>
      <c r="D20552" s="377">
        <v>1</v>
      </c>
    </row>
    <row r="20553" spans="1:4">
      <c r="A20553" s="371">
        <v>2338</v>
      </c>
      <c r="B20553" s="371">
        <v>2188</v>
      </c>
      <c r="C20553" s="375" t="s">
        <v>21177</v>
      </c>
      <c r="D20553" s="377">
        <v>0</v>
      </c>
    </row>
    <row r="20554" spans="1:4">
      <c r="A20554" s="371">
        <v>2341</v>
      </c>
      <c r="B20554" s="371">
        <v>2188</v>
      </c>
      <c r="C20554" s="375" t="s">
        <v>21178</v>
      </c>
      <c r="D20554" s="377">
        <v>1</v>
      </c>
    </row>
    <row r="20555" spans="1:4">
      <c r="A20555" s="371">
        <v>2342</v>
      </c>
      <c r="B20555" s="371">
        <v>2188</v>
      </c>
      <c r="C20555" s="375" t="s">
        <v>21179</v>
      </c>
      <c r="D20555" s="377">
        <v>1</v>
      </c>
    </row>
    <row r="20556" spans="1:4">
      <c r="A20556" s="371">
        <v>2343</v>
      </c>
      <c r="B20556" s="371">
        <v>2188</v>
      </c>
      <c r="C20556" s="375" t="s">
        <v>21180</v>
      </c>
      <c r="D20556" s="377">
        <v>1</v>
      </c>
    </row>
    <row r="20557" spans="1:4">
      <c r="A20557" s="371">
        <v>2345</v>
      </c>
      <c r="B20557" s="371">
        <v>2188</v>
      </c>
      <c r="C20557" s="375" t="s">
        <v>21181</v>
      </c>
      <c r="D20557" s="377">
        <v>1</v>
      </c>
    </row>
    <row r="20558" spans="1:4">
      <c r="A20558" s="371">
        <v>2346</v>
      </c>
      <c r="B20558" s="371">
        <v>2188</v>
      </c>
      <c r="C20558" s="375" t="s">
        <v>21182</v>
      </c>
      <c r="D20558" s="377">
        <v>1</v>
      </c>
    </row>
    <row r="20559" spans="1:4">
      <c r="A20559" s="371">
        <v>2347</v>
      </c>
      <c r="B20559" s="371">
        <v>2188</v>
      </c>
      <c r="C20559" s="375" t="s">
        <v>21183</v>
      </c>
      <c r="D20559" s="377">
        <v>1</v>
      </c>
    </row>
    <row r="20560" spans="1:4">
      <c r="A20560" s="371">
        <v>3102</v>
      </c>
      <c r="B20560" s="371">
        <v>2188</v>
      </c>
      <c r="C20560" s="375" t="s">
        <v>21184</v>
      </c>
      <c r="D20560" s="377">
        <v>0</v>
      </c>
    </row>
    <row r="20561" spans="1:4">
      <c r="A20561" s="371">
        <v>3103</v>
      </c>
      <c r="B20561" s="371">
        <v>2188</v>
      </c>
      <c r="C20561" s="375" t="s">
        <v>21185</v>
      </c>
      <c r="D20561" s="377">
        <v>0</v>
      </c>
    </row>
    <row r="20562" spans="1:4">
      <c r="A20562" s="371">
        <v>3104</v>
      </c>
      <c r="B20562" s="371">
        <v>2188</v>
      </c>
      <c r="C20562" s="375" t="s">
        <v>21186</v>
      </c>
      <c r="D20562" s="377">
        <v>0</v>
      </c>
    </row>
    <row r="20563" spans="1:4">
      <c r="A20563" s="371">
        <v>3105</v>
      </c>
      <c r="B20563" s="371">
        <v>2188</v>
      </c>
      <c r="C20563" s="375" t="s">
        <v>21187</v>
      </c>
      <c r="D20563" s="377">
        <v>0</v>
      </c>
    </row>
    <row r="20564" spans="1:4">
      <c r="A20564" s="371">
        <v>3108</v>
      </c>
      <c r="B20564" s="371">
        <v>2188</v>
      </c>
      <c r="C20564" s="375" t="s">
        <v>21188</v>
      </c>
      <c r="D20564" s="377">
        <v>0</v>
      </c>
    </row>
    <row r="20565" spans="1:4">
      <c r="A20565" s="371">
        <v>3109</v>
      </c>
      <c r="B20565" s="371">
        <v>2188</v>
      </c>
      <c r="C20565" s="375" t="s">
        <v>21189</v>
      </c>
      <c r="D20565" s="377">
        <v>0</v>
      </c>
    </row>
    <row r="20566" spans="1:4">
      <c r="A20566" s="371">
        <v>3115</v>
      </c>
      <c r="B20566" s="371">
        <v>2188</v>
      </c>
      <c r="C20566" s="375" t="s">
        <v>21190</v>
      </c>
      <c r="D20566" s="377">
        <v>0</v>
      </c>
    </row>
    <row r="20567" spans="1:4">
      <c r="A20567" s="371">
        <v>3116</v>
      </c>
      <c r="B20567" s="371">
        <v>2188</v>
      </c>
      <c r="C20567" s="375" t="s">
        <v>21191</v>
      </c>
      <c r="D20567" s="377">
        <v>0</v>
      </c>
    </row>
    <row r="20568" spans="1:4">
      <c r="A20568" s="371">
        <v>3120</v>
      </c>
      <c r="B20568" s="371">
        <v>2188</v>
      </c>
      <c r="C20568" s="375" t="s">
        <v>21192</v>
      </c>
      <c r="D20568" s="377">
        <v>0</v>
      </c>
    </row>
    <row r="20569" spans="1:4">
      <c r="A20569" s="371">
        <v>3121</v>
      </c>
      <c r="B20569" s="371">
        <v>2188</v>
      </c>
      <c r="C20569" s="375" t="s">
        <v>21193</v>
      </c>
      <c r="D20569" s="377">
        <v>0</v>
      </c>
    </row>
    <row r="20570" spans="1:4">
      <c r="A20570" s="371">
        <v>3141</v>
      </c>
      <c r="B20570" s="371">
        <v>2188</v>
      </c>
      <c r="C20570" s="375" t="s">
        <v>21194</v>
      </c>
      <c r="D20570" s="377">
        <v>0</v>
      </c>
    </row>
    <row r="20571" spans="1:4">
      <c r="A20571" s="371">
        <v>3145</v>
      </c>
      <c r="B20571" s="371">
        <v>2188</v>
      </c>
      <c r="C20571" s="375" t="s">
        <v>21195</v>
      </c>
      <c r="D20571" s="377">
        <v>0</v>
      </c>
    </row>
    <row r="20572" spans="1:4">
      <c r="A20572" s="371">
        <v>3146</v>
      </c>
      <c r="B20572" s="371">
        <v>2188</v>
      </c>
      <c r="C20572" s="375" t="s">
        <v>21196</v>
      </c>
      <c r="D20572" s="377">
        <v>0</v>
      </c>
    </row>
    <row r="20573" spans="1:4">
      <c r="A20573" s="371">
        <v>3147</v>
      </c>
      <c r="B20573" s="371">
        <v>2188</v>
      </c>
      <c r="C20573" s="375" t="s">
        <v>21197</v>
      </c>
      <c r="D20573" s="377">
        <v>0</v>
      </c>
    </row>
    <row r="20574" spans="1:4">
      <c r="A20574" s="371">
        <v>3181</v>
      </c>
      <c r="B20574" s="371">
        <v>2188</v>
      </c>
      <c r="C20574" s="375" t="s">
        <v>21198</v>
      </c>
      <c r="D20574" s="377">
        <v>0</v>
      </c>
    </row>
    <row r="20575" spans="1:4">
      <c r="A20575" s="371">
        <v>3199</v>
      </c>
      <c r="B20575" s="371">
        <v>2188</v>
      </c>
      <c r="C20575" s="375" t="s">
        <v>21199</v>
      </c>
      <c r="D20575" s="377">
        <v>0</v>
      </c>
    </row>
    <row r="20576" spans="1:4">
      <c r="A20576" s="371">
        <v>4109</v>
      </c>
      <c r="B20576" s="371">
        <v>2188</v>
      </c>
      <c r="C20576" s="375" t="s">
        <v>21200</v>
      </c>
      <c r="D20576" s="377">
        <v>0</v>
      </c>
    </row>
    <row r="20577" spans="1:4">
      <c r="A20577" s="371">
        <v>4111</v>
      </c>
      <c r="B20577" s="371">
        <v>2188</v>
      </c>
      <c r="C20577" s="375" t="s">
        <v>21201</v>
      </c>
      <c r="D20577" s="377">
        <v>2</v>
      </c>
    </row>
    <row r="20578" spans="1:4">
      <c r="A20578" s="371">
        <v>4112</v>
      </c>
      <c r="B20578" s="371">
        <v>2188</v>
      </c>
      <c r="C20578" s="375" t="s">
        <v>21202</v>
      </c>
      <c r="D20578" s="377">
        <v>2</v>
      </c>
    </row>
    <row r="20579" spans="1:4">
      <c r="A20579" s="371">
        <v>4116</v>
      </c>
      <c r="B20579" s="371">
        <v>2188</v>
      </c>
      <c r="C20579" s="375" t="s">
        <v>21203</v>
      </c>
      <c r="D20579" s="377">
        <v>2</v>
      </c>
    </row>
    <row r="20580" spans="1:4">
      <c r="A20580" s="371">
        <v>4117</v>
      </c>
      <c r="B20580" s="371">
        <v>2188</v>
      </c>
      <c r="C20580" s="375" t="s">
        <v>21204</v>
      </c>
      <c r="D20580" s="377">
        <v>2</v>
      </c>
    </row>
    <row r="20581" spans="1:4">
      <c r="A20581" s="371">
        <v>4121</v>
      </c>
      <c r="B20581" s="371">
        <v>2188</v>
      </c>
      <c r="C20581" s="375" t="s">
        <v>21205</v>
      </c>
      <c r="D20581" s="377">
        <v>2</v>
      </c>
    </row>
    <row r="20582" spans="1:4">
      <c r="A20582" s="371">
        <v>4123</v>
      </c>
      <c r="B20582" s="371">
        <v>2188</v>
      </c>
      <c r="C20582" s="375" t="s">
        <v>21206</v>
      </c>
      <c r="D20582" s="377">
        <v>2</v>
      </c>
    </row>
    <row r="20583" spans="1:4">
      <c r="A20583" s="371">
        <v>4124</v>
      </c>
      <c r="B20583" s="371">
        <v>2188</v>
      </c>
      <c r="C20583" s="375" t="s">
        <v>21207</v>
      </c>
      <c r="D20583" s="377">
        <v>2</v>
      </c>
    </row>
    <row r="20584" spans="1:4">
      <c r="A20584" s="371">
        <v>4126</v>
      </c>
      <c r="B20584" s="371">
        <v>2188</v>
      </c>
      <c r="C20584" s="375" t="s">
        <v>21208</v>
      </c>
      <c r="D20584" s="377">
        <v>2</v>
      </c>
    </row>
    <row r="20585" spans="1:4">
      <c r="A20585" s="371">
        <v>4130</v>
      </c>
      <c r="B20585" s="371">
        <v>2188</v>
      </c>
      <c r="C20585" s="375" t="s">
        <v>21209</v>
      </c>
      <c r="D20585" s="377">
        <v>2</v>
      </c>
    </row>
    <row r="20586" spans="1:4">
      <c r="A20586" s="371">
        <v>4131</v>
      </c>
      <c r="B20586" s="371">
        <v>2188</v>
      </c>
      <c r="C20586" s="375" t="s">
        <v>21210</v>
      </c>
      <c r="D20586" s="377">
        <v>2</v>
      </c>
    </row>
    <row r="20587" spans="1:4">
      <c r="A20587" s="371">
        <v>4132</v>
      </c>
      <c r="B20587" s="371">
        <v>2188</v>
      </c>
      <c r="C20587" s="375" t="s">
        <v>21211</v>
      </c>
      <c r="D20587" s="377">
        <v>2</v>
      </c>
    </row>
    <row r="20588" spans="1:4">
      <c r="A20588" s="371">
        <v>4140</v>
      </c>
      <c r="B20588" s="371">
        <v>2188</v>
      </c>
      <c r="C20588" s="375" t="s">
        <v>21212</v>
      </c>
      <c r="D20588" s="377">
        <v>2</v>
      </c>
    </row>
    <row r="20589" spans="1:4">
      <c r="A20589" s="371">
        <v>4170</v>
      </c>
      <c r="B20589" s="371">
        <v>2188</v>
      </c>
      <c r="C20589" s="375" t="s">
        <v>21213</v>
      </c>
      <c r="D20589" s="377">
        <v>2</v>
      </c>
    </row>
    <row r="20590" spans="1:4">
      <c r="A20590" s="371">
        <v>4173</v>
      </c>
      <c r="B20590" s="371">
        <v>2188</v>
      </c>
      <c r="C20590" s="375" t="s">
        <v>21214</v>
      </c>
      <c r="D20590" s="377">
        <v>1</v>
      </c>
    </row>
    <row r="20591" spans="1:4">
      <c r="A20591" s="371">
        <v>4179</v>
      </c>
      <c r="B20591" s="371">
        <v>2188</v>
      </c>
      <c r="C20591" s="375" t="s">
        <v>21215</v>
      </c>
      <c r="D20591" s="377">
        <v>2</v>
      </c>
    </row>
    <row r="20592" spans="1:4">
      <c r="A20592" s="371">
        <v>4180</v>
      </c>
      <c r="B20592" s="371">
        <v>2188</v>
      </c>
      <c r="C20592" s="375" t="s">
        <v>21216</v>
      </c>
      <c r="D20592" s="377">
        <v>2</v>
      </c>
    </row>
    <row r="20593" spans="1:4">
      <c r="A20593" s="371">
        <v>4181</v>
      </c>
      <c r="B20593" s="371">
        <v>2188</v>
      </c>
      <c r="C20593" s="375" t="s">
        <v>21217</v>
      </c>
      <c r="D20593" s="377">
        <v>2</v>
      </c>
    </row>
    <row r="20594" spans="1:4">
      <c r="A20594" s="371">
        <v>4190</v>
      </c>
      <c r="B20594" s="371">
        <v>2188</v>
      </c>
      <c r="C20594" s="375" t="s">
        <v>21218</v>
      </c>
      <c r="D20594" s="377">
        <v>2</v>
      </c>
    </row>
    <row r="20595" spans="1:4">
      <c r="A20595" s="371">
        <v>4191</v>
      </c>
      <c r="B20595" s="371">
        <v>2188</v>
      </c>
      <c r="C20595" s="375" t="s">
        <v>21219</v>
      </c>
      <c r="D20595" s="377">
        <v>2</v>
      </c>
    </row>
    <row r="20596" spans="1:4">
      <c r="A20596" s="371">
        <v>4192</v>
      </c>
      <c r="B20596" s="371">
        <v>2188</v>
      </c>
      <c r="C20596" s="375" t="s">
        <v>21220</v>
      </c>
      <c r="D20596" s="377">
        <v>2</v>
      </c>
    </row>
    <row r="20597" spans="1:4">
      <c r="A20597" s="371">
        <v>4196</v>
      </c>
      <c r="B20597" s="371">
        <v>2188</v>
      </c>
      <c r="C20597" s="375" t="s">
        <v>21221</v>
      </c>
      <c r="D20597" s="377">
        <v>2</v>
      </c>
    </row>
    <row r="20598" spans="1:4">
      <c r="A20598" s="371">
        <v>4199</v>
      </c>
      <c r="B20598" s="371">
        <v>2188</v>
      </c>
      <c r="C20598" s="375" t="s">
        <v>21222</v>
      </c>
      <c r="D20598" s="377">
        <v>2</v>
      </c>
    </row>
    <row r="20599" spans="1:4">
      <c r="A20599" s="371">
        <v>5002</v>
      </c>
      <c r="B20599" s="371">
        <v>2188</v>
      </c>
      <c r="C20599" s="375" t="s">
        <v>21223</v>
      </c>
      <c r="D20599" s="377">
        <v>0</v>
      </c>
    </row>
    <row r="20600" spans="1:4">
      <c r="A20600" s="371">
        <v>5003</v>
      </c>
      <c r="B20600" s="371">
        <v>2188</v>
      </c>
      <c r="C20600" s="375" t="s">
        <v>21224</v>
      </c>
      <c r="D20600" s="377">
        <v>0</v>
      </c>
    </row>
    <row r="20601" spans="1:4">
      <c r="A20601" s="371">
        <v>5008</v>
      </c>
      <c r="B20601" s="371">
        <v>2188</v>
      </c>
      <c r="C20601" s="375" t="s">
        <v>21225</v>
      </c>
      <c r="D20601" s="377">
        <v>0</v>
      </c>
    </row>
    <row r="20602" spans="1:4">
      <c r="A20602" s="371">
        <v>6002</v>
      </c>
      <c r="B20602" s="371">
        <v>2188</v>
      </c>
      <c r="C20602" s="375" t="s">
        <v>21226</v>
      </c>
      <c r="D20602" s="377">
        <v>1</v>
      </c>
    </row>
    <row r="20603" spans="1:4">
      <c r="A20603" s="371">
        <v>6022</v>
      </c>
      <c r="B20603" s="371">
        <v>2188</v>
      </c>
      <c r="C20603" s="375" t="s">
        <v>21227</v>
      </c>
      <c r="D20603" s="377">
        <v>1</v>
      </c>
    </row>
    <row r="20604" spans="1:4">
      <c r="A20604" s="371">
        <v>6034</v>
      </c>
      <c r="B20604" s="371">
        <v>2188</v>
      </c>
      <c r="C20604" s="375" t="s">
        <v>21228</v>
      </c>
      <c r="D20604" s="377">
        <v>1</v>
      </c>
    </row>
    <row r="20605" spans="1:4">
      <c r="A20605" s="371">
        <v>6042</v>
      </c>
      <c r="B20605" s="371">
        <v>2188</v>
      </c>
      <c r="C20605" s="375" t="s">
        <v>21229</v>
      </c>
      <c r="D20605" s="377">
        <v>1</v>
      </c>
    </row>
    <row r="20606" spans="1:4">
      <c r="A20606" s="371">
        <v>6082</v>
      </c>
      <c r="B20606" s="371">
        <v>2188</v>
      </c>
      <c r="C20606" s="375" t="s">
        <v>21230</v>
      </c>
      <c r="D20606" s="377">
        <v>0</v>
      </c>
    </row>
    <row r="20607" spans="1:4">
      <c r="A20607" s="371">
        <v>1099</v>
      </c>
      <c r="B20607" s="371">
        <v>2189</v>
      </c>
      <c r="C20607" s="375" t="s">
        <v>21231</v>
      </c>
      <c r="D20607" s="377">
        <v>0</v>
      </c>
    </row>
    <row r="20608" spans="1:4">
      <c r="A20608" s="371">
        <v>1100</v>
      </c>
      <c r="B20608" s="371">
        <v>2189</v>
      </c>
      <c r="C20608" s="375" t="s">
        <v>21232</v>
      </c>
      <c r="D20608" s="377">
        <v>2</v>
      </c>
    </row>
    <row r="20609" spans="1:4">
      <c r="A20609" s="371">
        <v>1101</v>
      </c>
      <c r="B20609" s="371">
        <v>2189</v>
      </c>
      <c r="C20609" s="375" t="s">
        <v>21233</v>
      </c>
      <c r="D20609" s="377">
        <v>0</v>
      </c>
    </row>
    <row r="20610" spans="1:4">
      <c r="A20610" s="371">
        <v>1102</v>
      </c>
      <c r="B20610" s="371">
        <v>2189</v>
      </c>
      <c r="C20610" s="375" t="s">
        <v>21234</v>
      </c>
      <c r="D20610" s="377">
        <v>2</v>
      </c>
    </row>
    <row r="20611" spans="1:4">
      <c r="A20611" s="371">
        <v>1103</v>
      </c>
      <c r="B20611" s="371">
        <v>2189</v>
      </c>
      <c r="C20611" s="375" t="s">
        <v>21235</v>
      </c>
      <c r="D20611" s="377">
        <v>0</v>
      </c>
    </row>
    <row r="20612" spans="1:4">
      <c r="A20612" s="371">
        <v>1104</v>
      </c>
      <c r="B20612" s="371">
        <v>2189</v>
      </c>
      <c r="C20612" s="375" t="s">
        <v>21236</v>
      </c>
      <c r="D20612" s="377">
        <v>2</v>
      </c>
    </row>
    <row r="20613" spans="1:4">
      <c r="A20613" s="371">
        <v>1105</v>
      </c>
      <c r="B20613" s="371">
        <v>2189</v>
      </c>
      <c r="C20613" s="375" t="s">
        <v>21237</v>
      </c>
      <c r="D20613" s="377">
        <v>2</v>
      </c>
    </row>
    <row r="20614" spans="1:4">
      <c r="A20614" s="371">
        <v>1106</v>
      </c>
      <c r="B20614" s="371">
        <v>2189</v>
      </c>
      <c r="C20614" s="375" t="s">
        <v>21238</v>
      </c>
      <c r="D20614" s="377">
        <v>2</v>
      </c>
    </row>
    <row r="20615" spans="1:4">
      <c r="A20615" s="371">
        <v>1107</v>
      </c>
      <c r="B20615" s="371">
        <v>2189</v>
      </c>
      <c r="C20615" s="375" t="s">
        <v>21239</v>
      </c>
      <c r="D20615" s="377">
        <v>0</v>
      </c>
    </row>
    <row r="20616" spans="1:4">
      <c r="A20616" s="371">
        <v>1109</v>
      </c>
      <c r="B20616" s="371">
        <v>2189</v>
      </c>
      <c r="C20616" s="375" t="s">
        <v>21240</v>
      </c>
      <c r="D20616" s="377">
        <v>2</v>
      </c>
    </row>
    <row r="20617" spans="1:4">
      <c r="A20617" s="371">
        <v>1113</v>
      </c>
      <c r="B20617" s="371">
        <v>2189</v>
      </c>
      <c r="C20617" s="375" t="s">
        <v>21241</v>
      </c>
      <c r="D20617" s="377">
        <v>2</v>
      </c>
    </row>
    <row r="20618" spans="1:4">
      <c r="A20618" s="371">
        <v>1114</v>
      </c>
      <c r="B20618" s="371">
        <v>2189</v>
      </c>
      <c r="C20618" s="375" t="s">
        <v>21242</v>
      </c>
      <c r="D20618" s="377">
        <v>2</v>
      </c>
    </row>
    <row r="20619" spans="1:4">
      <c r="A20619" s="371">
        <v>1115</v>
      </c>
      <c r="B20619" s="371">
        <v>2189</v>
      </c>
      <c r="C20619" s="375" t="s">
        <v>21243</v>
      </c>
      <c r="D20619" s="377">
        <v>2</v>
      </c>
    </row>
    <row r="20620" spans="1:4">
      <c r="A20620" s="371">
        <v>1120</v>
      </c>
      <c r="B20620" s="371">
        <v>2189</v>
      </c>
      <c r="C20620" s="375" t="s">
        <v>21244</v>
      </c>
      <c r="D20620" s="377">
        <v>2</v>
      </c>
    </row>
    <row r="20621" spans="1:4">
      <c r="A20621" s="371">
        <v>1121</v>
      </c>
      <c r="B20621" s="371">
        <v>2189</v>
      </c>
      <c r="C20621" s="375" t="s">
        <v>21245</v>
      </c>
      <c r="D20621" s="377">
        <v>0</v>
      </c>
    </row>
    <row r="20622" spans="1:4">
      <c r="A20622" s="371">
        <v>1123</v>
      </c>
      <c r="B20622" s="371">
        <v>2189</v>
      </c>
      <c r="C20622" s="375" t="s">
        <v>21246</v>
      </c>
      <c r="D20622" s="377">
        <v>2</v>
      </c>
    </row>
    <row r="20623" spans="1:4">
      <c r="A20623" s="371">
        <v>1124</v>
      </c>
      <c r="B20623" s="371">
        <v>2189</v>
      </c>
      <c r="C20623" s="375" t="s">
        <v>21247</v>
      </c>
      <c r="D20623" s="377">
        <v>0</v>
      </c>
    </row>
    <row r="20624" spans="1:4">
      <c r="A20624" s="371">
        <v>1125</v>
      </c>
      <c r="B20624" s="371">
        <v>2189</v>
      </c>
      <c r="C20624" s="375" t="s">
        <v>21248</v>
      </c>
      <c r="D20624" s="377">
        <v>0</v>
      </c>
    </row>
    <row r="20625" spans="1:4">
      <c r="A20625" s="371">
        <v>1126</v>
      </c>
      <c r="B20625" s="371">
        <v>2189</v>
      </c>
      <c r="C20625" s="375" t="s">
        <v>21249</v>
      </c>
      <c r="D20625" s="377">
        <v>0</v>
      </c>
    </row>
    <row r="20626" spans="1:4">
      <c r="A20626" s="371">
        <v>1127</v>
      </c>
      <c r="B20626" s="371">
        <v>2189</v>
      </c>
      <c r="C20626" s="375" t="s">
        <v>21250</v>
      </c>
      <c r="D20626" s="377">
        <v>2</v>
      </c>
    </row>
    <row r="20627" spans="1:4">
      <c r="A20627" s="371">
        <v>1128</v>
      </c>
      <c r="B20627" s="371">
        <v>2189</v>
      </c>
      <c r="C20627" s="375" t="s">
        <v>21251</v>
      </c>
      <c r="D20627" s="377">
        <v>2</v>
      </c>
    </row>
    <row r="20628" spans="1:4">
      <c r="A20628" s="371">
        <v>1129</v>
      </c>
      <c r="B20628" s="371">
        <v>2189</v>
      </c>
      <c r="C20628" s="375" t="s">
        <v>21252</v>
      </c>
      <c r="D20628" s="377">
        <v>2</v>
      </c>
    </row>
    <row r="20629" spans="1:4">
      <c r="A20629" s="371">
        <v>1130</v>
      </c>
      <c r="B20629" s="371">
        <v>2189</v>
      </c>
      <c r="C20629" s="375" t="s">
        <v>21253</v>
      </c>
      <c r="D20629" s="377">
        <v>2</v>
      </c>
    </row>
    <row r="20630" spans="1:4">
      <c r="A20630" s="371">
        <v>1131</v>
      </c>
      <c r="B20630" s="371">
        <v>2189</v>
      </c>
      <c r="C20630" s="375" t="s">
        <v>21254</v>
      </c>
      <c r="D20630" s="377">
        <v>0</v>
      </c>
    </row>
    <row r="20631" spans="1:4">
      <c r="A20631" s="371">
        <v>1132</v>
      </c>
      <c r="B20631" s="371">
        <v>2189</v>
      </c>
      <c r="C20631" s="375" t="s">
        <v>21255</v>
      </c>
      <c r="D20631" s="377">
        <v>2</v>
      </c>
    </row>
    <row r="20632" spans="1:4">
      <c r="A20632" s="371">
        <v>1137</v>
      </c>
      <c r="B20632" s="371">
        <v>2189</v>
      </c>
      <c r="C20632" s="375" t="s">
        <v>21256</v>
      </c>
      <c r="D20632" s="377">
        <v>2</v>
      </c>
    </row>
    <row r="20633" spans="1:4">
      <c r="A20633" s="371">
        <v>1151</v>
      </c>
      <c r="B20633" s="371">
        <v>2189</v>
      </c>
      <c r="C20633" s="375" t="s">
        <v>21257</v>
      </c>
      <c r="D20633" s="377">
        <v>0</v>
      </c>
    </row>
    <row r="20634" spans="1:4">
      <c r="A20634" s="371">
        <v>1152</v>
      </c>
      <c r="B20634" s="371">
        <v>2189</v>
      </c>
      <c r="C20634" s="375" t="s">
        <v>21258</v>
      </c>
      <c r="D20634" s="377">
        <v>0</v>
      </c>
    </row>
    <row r="20635" spans="1:4">
      <c r="A20635" s="371">
        <v>1153</v>
      </c>
      <c r="B20635" s="371">
        <v>2189</v>
      </c>
      <c r="C20635" s="375" t="s">
        <v>21259</v>
      </c>
      <c r="D20635" s="377">
        <v>2</v>
      </c>
    </row>
    <row r="20636" spans="1:4">
      <c r="A20636" s="371">
        <v>1157</v>
      </c>
      <c r="B20636" s="371">
        <v>2189</v>
      </c>
      <c r="C20636" s="375" t="s">
        <v>21260</v>
      </c>
      <c r="D20636" s="377">
        <v>2</v>
      </c>
    </row>
    <row r="20637" spans="1:4">
      <c r="A20637" s="371">
        <v>1175</v>
      </c>
      <c r="B20637" s="371">
        <v>2189</v>
      </c>
      <c r="C20637" s="375" t="s">
        <v>21261</v>
      </c>
      <c r="D20637" s="377">
        <v>0</v>
      </c>
    </row>
    <row r="20638" spans="1:4">
      <c r="A20638" s="371">
        <v>1181</v>
      </c>
      <c r="B20638" s="371">
        <v>2189</v>
      </c>
      <c r="C20638" s="375" t="s">
        <v>21262</v>
      </c>
      <c r="D20638" s="377">
        <v>0</v>
      </c>
    </row>
    <row r="20639" spans="1:4">
      <c r="A20639" s="371">
        <v>1183</v>
      </c>
      <c r="B20639" s="371">
        <v>2189</v>
      </c>
      <c r="C20639" s="375" t="s">
        <v>21263</v>
      </c>
      <c r="D20639" s="377">
        <v>2</v>
      </c>
    </row>
    <row r="20640" spans="1:4">
      <c r="A20640" s="371">
        <v>1185</v>
      </c>
      <c r="B20640" s="371">
        <v>2189</v>
      </c>
      <c r="C20640" s="375" t="s">
        <v>21264</v>
      </c>
      <c r="D20640" s="377">
        <v>2</v>
      </c>
    </row>
    <row r="20641" spans="1:4">
      <c r="A20641" s="371">
        <v>1186</v>
      </c>
      <c r="B20641" s="371">
        <v>2189</v>
      </c>
      <c r="C20641" s="375" t="s">
        <v>21265</v>
      </c>
      <c r="D20641" s="377">
        <v>0</v>
      </c>
    </row>
    <row r="20642" spans="1:4">
      <c r="A20642" s="371">
        <v>1187</v>
      </c>
      <c r="B20642" s="371">
        <v>2189</v>
      </c>
      <c r="C20642" s="375" t="s">
        <v>21266</v>
      </c>
      <c r="D20642" s="377">
        <v>0</v>
      </c>
    </row>
    <row r="20643" spans="1:4">
      <c r="A20643" s="371">
        <v>1188</v>
      </c>
      <c r="B20643" s="371">
        <v>2189</v>
      </c>
      <c r="C20643" s="375" t="s">
        <v>21267</v>
      </c>
      <c r="D20643" s="377">
        <v>0</v>
      </c>
    </row>
    <row r="20644" spans="1:4">
      <c r="A20644" s="371">
        <v>1189</v>
      </c>
      <c r="B20644" s="371">
        <v>2189</v>
      </c>
      <c r="C20644" s="375" t="s">
        <v>21268</v>
      </c>
      <c r="D20644" s="377">
        <v>0</v>
      </c>
    </row>
    <row r="20645" spans="1:4">
      <c r="A20645" s="371">
        <v>1190</v>
      </c>
      <c r="B20645" s="371">
        <v>2189</v>
      </c>
      <c r="C20645" s="375" t="s">
        <v>21269</v>
      </c>
      <c r="D20645" s="377">
        <v>0</v>
      </c>
    </row>
    <row r="20646" spans="1:4">
      <c r="A20646" s="371">
        <v>1192</v>
      </c>
      <c r="B20646" s="371">
        <v>2189</v>
      </c>
      <c r="C20646" s="375" t="s">
        <v>21270</v>
      </c>
      <c r="D20646" s="377">
        <v>0</v>
      </c>
    </row>
    <row r="20647" spans="1:4">
      <c r="A20647" s="371">
        <v>1193</v>
      </c>
      <c r="B20647" s="371">
        <v>2189</v>
      </c>
      <c r="C20647" s="375" t="s">
        <v>21271</v>
      </c>
      <c r="D20647" s="377">
        <v>0</v>
      </c>
    </row>
    <row r="20648" spans="1:4">
      <c r="A20648" s="371">
        <v>1194</v>
      </c>
      <c r="B20648" s="371">
        <v>2189</v>
      </c>
      <c r="C20648" s="375" t="s">
        <v>21272</v>
      </c>
      <c r="D20648" s="377">
        <v>0</v>
      </c>
    </row>
    <row r="20649" spans="1:4">
      <c r="A20649" s="371">
        <v>1199</v>
      </c>
      <c r="B20649" s="371">
        <v>2189</v>
      </c>
      <c r="C20649" s="375" t="s">
        <v>21273</v>
      </c>
      <c r="D20649" s="377">
        <v>0</v>
      </c>
    </row>
    <row r="20650" spans="1:4">
      <c r="A20650" s="371">
        <v>1201</v>
      </c>
      <c r="B20650" s="371">
        <v>2189</v>
      </c>
      <c r="C20650" s="375" t="s">
        <v>21274</v>
      </c>
      <c r="D20650" s="377">
        <v>2</v>
      </c>
    </row>
    <row r="20651" spans="1:4">
      <c r="A20651" s="371">
        <v>1203</v>
      </c>
      <c r="B20651" s="371">
        <v>2189</v>
      </c>
      <c r="C20651" s="375" t="s">
        <v>21275</v>
      </c>
      <c r="D20651" s="377">
        <v>2</v>
      </c>
    </row>
    <row r="20652" spans="1:4">
      <c r="A20652" s="371">
        <v>1206</v>
      </c>
      <c r="B20652" s="371">
        <v>2189</v>
      </c>
      <c r="C20652" s="375" t="s">
        <v>21276</v>
      </c>
      <c r="D20652" s="377">
        <v>0</v>
      </c>
    </row>
    <row r="20653" spans="1:4">
      <c r="A20653" s="371">
        <v>1210</v>
      </c>
      <c r="B20653" s="371">
        <v>2189</v>
      </c>
      <c r="C20653" s="375" t="s">
        <v>21277</v>
      </c>
      <c r="D20653" s="377">
        <v>2</v>
      </c>
    </row>
    <row r="20654" spans="1:4">
      <c r="A20654" s="371">
        <v>1256</v>
      </c>
      <c r="B20654" s="371">
        <v>2189</v>
      </c>
      <c r="C20654" s="375" t="s">
        <v>21278</v>
      </c>
      <c r="D20654" s="377">
        <v>0</v>
      </c>
    </row>
    <row r="20655" spans="1:4">
      <c r="A20655" s="371">
        <v>1257</v>
      </c>
      <c r="B20655" s="371">
        <v>2189</v>
      </c>
      <c r="C20655" s="375" t="s">
        <v>21279</v>
      </c>
      <c r="D20655" s="377">
        <v>2</v>
      </c>
    </row>
    <row r="20656" spans="1:4">
      <c r="A20656" s="371">
        <v>1260</v>
      </c>
      <c r="B20656" s="371">
        <v>2189</v>
      </c>
      <c r="C20656" s="375" t="s">
        <v>21280</v>
      </c>
      <c r="D20656" s="377">
        <v>0</v>
      </c>
    </row>
    <row r="20657" spans="1:4">
      <c r="A20657" s="371">
        <v>1261</v>
      </c>
      <c r="B20657" s="371">
        <v>2189</v>
      </c>
      <c r="C20657" s="375" t="s">
        <v>21281</v>
      </c>
      <c r="D20657" s="377">
        <v>0</v>
      </c>
    </row>
    <row r="20658" spans="1:4">
      <c r="A20658" s="371">
        <v>1262</v>
      </c>
      <c r="B20658" s="371">
        <v>2189</v>
      </c>
      <c r="C20658" s="375" t="s">
        <v>21282</v>
      </c>
      <c r="D20658" s="377">
        <v>0</v>
      </c>
    </row>
    <row r="20659" spans="1:4">
      <c r="A20659" s="371">
        <v>2095</v>
      </c>
      <c r="B20659" s="371">
        <v>2189</v>
      </c>
      <c r="C20659" s="375" t="s">
        <v>21283</v>
      </c>
      <c r="D20659" s="377">
        <v>0</v>
      </c>
    </row>
    <row r="20660" spans="1:4">
      <c r="A20660" s="371">
        <v>2096</v>
      </c>
      <c r="B20660" s="371">
        <v>2189</v>
      </c>
      <c r="C20660" s="375" t="s">
        <v>21284</v>
      </c>
      <c r="D20660" s="377">
        <v>0</v>
      </c>
    </row>
    <row r="20661" spans="1:4">
      <c r="A20661" s="371">
        <v>2100</v>
      </c>
      <c r="B20661" s="371">
        <v>2189</v>
      </c>
      <c r="C20661" s="375" t="s">
        <v>21285</v>
      </c>
      <c r="D20661" s="377">
        <v>0</v>
      </c>
    </row>
    <row r="20662" spans="1:4">
      <c r="A20662" s="371">
        <v>2102</v>
      </c>
      <c r="B20662" s="371">
        <v>2189</v>
      </c>
      <c r="C20662" s="375" t="s">
        <v>21286</v>
      </c>
      <c r="D20662" s="377">
        <v>0</v>
      </c>
    </row>
    <row r="20663" spans="1:4">
      <c r="A20663" s="371">
        <v>2103</v>
      </c>
      <c r="B20663" s="371">
        <v>2189</v>
      </c>
      <c r="C20663" s="375" t="s">
        <v>21287</v>
      </c>
      <c r="D20663" s="377">
        <v>0</v>
      </c>
    </row>
    <row r="20664" spans="1:4">
      <c r="A20664" s="371">
        <v>2104</v>
      </c>
      <c r="B20664" s="371">
        <v>2189</v>
      </c>
      <c r="C20664" s="375" t="s">
        <v>21288</v>
      </c>
      <c r="D20664" s="377">
        <v>0</v>
      </c>
    </row>
    <row r="20665" spans="1:4">
      <c r="A20665" s="371">
        <v>2105</v>
      </c>
      <c r="B20665" s="371">
        <v>2189</v>
      </c>
      <c r="C20665" s="375" t="s">
        <v>21289</v>
      </c>
      <c r="D20665" s="377">
        <v>0</v>
      </c>
    </row>
    <row r="20666" spans="1:4">
      <c r="A20666" s="371">
        <v>2108</v>
      </c>
      <c r="B20666" s="371">
        <v>2189</v>
      </c>
      <c r="C20666" s="375" t="s">
        <v>21290</v>
      </c>
      <c r="D20666" s="377">
        <v>2</v>
      </c>
    </row>
    <row r="20667" spans="1:4">
      <c r="A20667" s="371">
        <v>2109</v>
      </c>
      <c r="B20667" s="371">
        <v>2189</v>
      </c>
      <c r="C20667" s="375" t="s">
        <v>21291</v>
      </c>
      <c r="D20667" s="377">
        <v>2</v>
      </c>
    </row>
    <row r="20668" spans="1:4">
      <c r="A20668" s="371">
        <v>2110</v>
      </c>
      <c r="B20668" s="371">
        <v>2189</v>
      </c>
      <c r="C20668" s="375" t="s">
        <v>21292</v>
      </c>
      <c r="D20668" s="377">
        <v>2</v>
      </c>
    </row>
    <row r="20669" spans="1:4">
      <c r="A20669" s="371">
        <v>2111</v>
      </c>
      <c r="B20669" s="371">
        <v>2189</v>
      </c>
      <c r="C20669" s="375" t="s">
        <v>21293</v>
      </c>
      <c r="D20669" s="377">
        <v>2</v>
      </c>
    </row>
    <row r="20670" spans="1:4">
      <c r="A20670" s="371">
        <v>2112</v>
      </c>
      <c r="B20670" s="371">
        <v>2189</v>
      </c>
      <c r="C20670" s="375" t="s">
        <v>21294</v>
      </c>
      <c r="D20670" s="377">
        <v>2</v>
      </c>
    </row>
    <row r="20671" spans="1:4">
      <c r="A20671" s="371">
        <v>2113</v>
      </c>
      <c r="B20671" s="371">
        <v>2189</v>
      </c>
      <c r="C20671" s="375" t="s">
        <v>21295</v>
      </c>
      <c r="D20671" s="377">
        <v>0</v>
      </c>
    </row>
    <row r="20672" spans="1:4">
      <c r="A20672" s="371">
        <v>2115</v>
      </c>
      <c r="B20672" s="371">
        <v>2189</v>
      </c>
      <c r="C20672" s="375" t="s">
        <v>21296</v>
      </c>
      <c r="D20672" s="377">
        <v>2</v>
      </c>
    </row>
    <row r="20673" spans="1:4">
      <c r="A20673" s="371">
        <v>2116</v>
      </c>
      <c r="B20673" s="371">
        <v>2189</v>
      </c>
      <c r="C20673" s="375" t="s">
        <v>21297</v>
      </c>
      <c r="D20673" s="377">
        <v>2</v>
      </c>
    </row>
    <row r="20674" spans="1:4">
      <c r="A20674" s="371">
        <v>2117</v>
      </c>
      <c r="B20674" s="371">
        <v>2189</v>
      </c>
      <c r="C20674" s="375" t="s">
        <v>21298</v>
      </c>
      <c r="D20674" s="377">
        <v>2</v>
      </c>
    </row>
    <row r="20675" spans="1:4">
      <c r="A20675" s="371">
        <v>2121</v>
      </c>
      <c r="B20675" s="371">
        <v>2189</v>
      </c>
      <c r="C20675" s="375" t="s">
        <v>21299</v>
      </c>
      <c r="D20675" s="377">
        <v>2</v>
      </c>
    </row>
    <row r="20676" spans="1:4">
      <c r="A20676" s="371">
        <v>2122</v>
      </c>
      <c r="B20676" s="371">
        <v>2189</v>
      </c>
      <c r="C20676" s="375" t="s">
        <v>21300</v>
      </c>
      <c r="D20676" s="377">
        <v>0</v>
      </c>
    </row>
    <row r="20677" spans="1:4">
      <c r="A20677" s="371">
        <v>2123</v>
      </c>
      <c r="B20677" s="371">
        <v>2189</v>
      </c>
      <c r="C20677" s="375" t="s">
        <v>21301</v>
      </c>
      <c r="D20677" s="377">
        <v>2</v>
      </c>
    </row>
    <row r="20678" spans="1:4">
      <c r="A20678" s="371">
        <v>2125</v>
      </c>
      <c r="B20678" s="371">
        <v>2189</v>
      </c>
      <c r="C20678" s="375" t="s">
        <v>21302</v>
      </c>
      <c r="D20678" s="377">
        <v>2</v>
      </c>
    </row>
    <row r="20679" spans="1:4">
      <c r="A20679" s="371">
        <v>2130</v>
      </c>
      <c r="B20679" s="371">
        <v>2189</v>
      </c>
      <c r="C20679" s="375" t="s">
        <v>21303</v>
      </c>
      <c r="D20679" s="377">
        <v>2</v>
      </c>
    </row>
    <row r="20680" spans="1:4">
      <c r="A20680" s="371">
        <v>2132</v>
      </c>
      <c r="B20680" s="371">
        <v>2189</v>
      </c>
      <c r="C20680" s="375" t="s">
        <v>21304</v>
      </c>
      <c r="D20680" s="377">
        <v>2</v>
      </c>
    </row>
    <row r="20681" spans="1:4">
      <c r="A20681" s="371">
        <v>2133</v>
      </c>
      <c r="B20681" s="371">
        <v>2189</v>
      </c>
      <c r="C20681" s="375" t="s">
        <v>21305</v>
      </c>
      <c r="D20681" s="377">
        <v>2</v>
      </c>
    </row>
    <row r="20682" spans="1:4">
      <c r="A20682" s="371">
        <v>2135</v>
      </c>
      <c r="B20682" s="371">
        <v>2189</v>
      </c>
      <c r="C20682" s="375" t="s">
        <v>21306</v>
      </c>
      <c r="D20682" s="377">
        <v>2</v>
      </c>
    </row>
    <row r="20683" spans="1:4">
      <c r="A20683" s="371">
        <v>2136</v>
      </c>
      <c r="B20683" s="371">
        <v>2189</v>
      </c>
      <c r="C20683" s="375" t="s">
        <v>21307</v>
      </c>
      <c r="D20683" s="377">
        <v>2</v>
      </c>
    </row>
    <row r="20684" spans="1:4">
      <c r="A20684" s="371">
        <v>2137</v>
      </c>
      <c r="B20684" s="371">
        <v>2189</v>
      </c>
      <c r="C20684" s="375" t="s">
        <v>21308</v>
      </c>
      <c r="D20684" s="377">
        <v>2</v>
      </c>
    </row>
    <row r="20685" spans="1:4">
      <c r="A20685" s="371">
        <v>2139</v>
      </c>
      <c r="B20685" s="371">
        <v>2189</v>
      </c>
      <c r="C20685" s="375" t="s">
        <v>21309</v>
      </c>
      <c r="D20685" s="377">
        <v>0</v>
      </c>
    </row>
    <row r="20686" spans="1:4">
      <c r="A20686" s="371">
        <v>2142</v>
      </c>
      <c r="B20686" s="371">
        <v>2189</v>
      </c>
      <c r="C20686" s="375" t="s">
        <v>21310</v>
      </c>
      <c r="D20686" s="377">
        <v>0</v>
      </c>
    </row>
    <row r="20687" spans="1:4">
      <c r="A20687" s="371">
        <v>2146</v>
      </c>
      <c r="B20687" s="371">
        <v>2189</v>
      </c>
      <c r="C20687" s="375" t="s">
        <v>21311</v>
      </c>
      <c r="D20687" s="377">
        <v>0</v>
      </c>
    </row>
    <row r="20688" spans="1:4">
      <c r="A20688" s="371">
        <v>2148</v>
      </c>
      <c r="B20688" s="371">
        <v>2189</v>
      </c>
      <c r="C20688" s="375" t="s">
        <v>21312</v>
      </c>
      <c r="D20688" s="377">
        <v>0</v>
      </c>
    </row>
    <row r="20689" spans="1:4">
      <c r="A20689" s="371">
        <v>2149</v>
      </c>
      <c r="B20689" s="371">
        <v>2189</v>
      </c>
      <c r="C20689" s="375" t="s">
        <v>21313</v>
      </c>
      <c r="D20689" s="377">
        <v>0</v>
      </c>
    </row>
    <row r="20690" spans="1:4">
      <c r="A20690" s="371">
        <v>2151</v>
      </c>
      <c r="B20690" s="371">
        <v>2189</v>
      </c>
      <c r="C20690" s="375" t="s">
        <v>21314</v>
      </c>
      <c r="D20690" s="377">
        <v>2</v>
      </c>
    </row>
    <row r="20691" spans="1:4">
      <c r="A20691" s="371">
        <v>2152</v>
      </c>
      <c r="B20691" s="371">
        <v>2189</v>
      </c>
      <c r="C20691" s="375" t="s">
        <v>21315</v>
      </c>
      <c r="D20691" s="377">
        <v>0</v>
      </c>
    </row>
    <row r="20692" spans="1:4">
      <c r="A20692" s="371">
        <v>2153</v>
      </c>
      <c r="B20692" s="371">
        <v>2189</v>
      </c>
      <c r="C20692" s="375" t="s">
        <v>21316</v>
      </c>
      <c r="D20692" s="377">
        <v>0</v>
      </c>
    </row>
    <row r="20693" spans="1:4">
      <c r="A20693" s="371">
        <v>2154</v>
      </c>
      <c r="B20693" s="371">
        <v>2189</v>
      </c>
      <c r="C20693" s="375" t="s">
        <v>21317</v>
      </c>
      <c r="D20693" s="377">
        <v>0</v>
      </c>
    </row>
    <row r="20694" spans="1:4">
      <c r="A20694" s="371">
        <v>2155</v>
      </c>
      <c r="B20694" s="371">
        <v>2189</v>
      </c>
      <c r="C20694" s="375" t="s">
        <v>21318</v>
      </c>
      <c r="D20694" s="377">
        <v>0</v>
      </c>
    </row>
    <row r="20695" spans="1:4">
      <c r="A20695" s="371">
        <v>2156</v>
      </c>
      <c r="B20695" s="371">
        <v>2189</v>
      </c>
      <c r="C20695" s="375" t="s">
        <v>21319</v>
      </c>
      <c r="D20695" s="377">
        <v>0</v>
      </c>
    </row>
    <row r="20696" spans="1:4">
      <c r="A20696" s="371">
        <v>2162</v>
      </c>
      <c r="B20696" s="371">
        <v>2189</v>
      </c>
      <c r="C20696" s="375" t="s">
        <v>21320</v>
      </c>
      <c r="D20696" s="377">
        <v>0</v>
      </c>
    </row>
    <row r="20697" spans="1:4">
      <c r="A20697" s="371">
        <v>2163</v>
      </c>
      <c r="B20697" s="371">
        <v>2189</v>
      </c>
      <c r="C20697" s="375" t="s">
        <v>21321</v>
      </c>
      <c r="D20697" s="377">
        <v>0</v>
      </c>
    </row>
    <row r="20698" spans="1:4">
      <c r="A20698" s="371">
        <v>2164</v>
      </c>
      <c r="B20698" s="371">
        <v>2189</v>
      </c>
      <c r="C20698" s="375" t="s">
        <v>21322</v>
      </c>
      <c r="D20698" s="377">
        <v>0</v>
      </c>
    </row>
    <row r="20699" spans="1:4">
      <c r="A20699" s="371">
        <v>2169</v>
      </c>
      <c r="B20699" s="371">
        <v>2189</v>
      </c>
      <c r="C20699" s="375" t="s">
        <v>21323</v>
      </c>
      <c r="D20699" s="377">
        <v>0</v>
      </c>
    </row>
    <row r="20700" spans="1:4">
      <c r="A20700" s="371">
        <v>2171</v>
      </c>
      <c r="B20700" s="371">
        <v>2189</v>
      </c>
      <c r="C20700" s="375" t="s">
        <v>21324</v>
      </c>
      <c r="D20700" s="377">
        <v>0</v>
      </c>
    </row>
    <row r="20701" spans="1:4">
      <c r="A20701" s="371">
        <v>2172</v>
      </c>
      <c r="B20701" s="371">
        <v>2189</v>
      </c>
      <c r="C20701" s="375" t="s">
        <v>21325</v>
      </c>
      <c r="D20701" s="377">
        <v>0</v>
      </c>
    </row>
    <row r="20702" spans="1:4">
      <c r="A20702" s="371">
        <v>2173</v>
      </c>
      <c r="B20702" s="371">
        <v>2189</v>
      </c>
      <c r="C20702" s="375" t="s">
        <v>21326</v>
      </c>
      <c r="D20702" s="377">
        <v>0</v>
      </c>
    </row>
    <row r="20703" spans="1:4">
      <c r="A20703" s="371">
        <v>2174</v>
      </c>
      <c r="B20703" s="371">
        <v>2189</v>
      </c>
      <c r="C20703" s="375" t="s">
        <v>21327</v>
      </c>
      <c r="D20703" s="377">
        <v>0</v>
      </c>
    </row>
    <row r="20704" spans="1:4">
      <c r="A20704" s="371">
        <v>2175</v>
      </c>
      <c r="B20704" s="371">
        <v>2189</v>
      </c>
      <c r="C20704" s="375" t="s">
        <v>21328</v>
      </c>
      <c r="D20704" s="377">
        <v>0</v>
      </c>
    </row>
    <row r="20705" spans="1:4">
      <c r="A20705" s="371">
        <v>2176</v>
      </c>
      <c r="B20705" s="371">
        <v>2189</v>
      </c>
      <c r="C20705" s="375" t="s">
        <v>21329</v>
      </c>
      <c r="D20705" s="377">
        <v>0</v>
      </c>
    </row>
    <row r="20706" spans="1:4">
      <c r="A20706" s="371">
        <v>2177</v>
      </c>
      <c r="B20706" s="371">
        <v>2189</v>
      </c>
      <c r="C20706" s="375" t="s">
        <v>21330</v>
      </c>
      <c r="D20706" s="377">
        <v>0</v>
      </c>
    </row>
    <row r="20707" spans="1:4">
      <c r="A20707" s="371">
        <v>2178</v>
      </c>
      <c r="B20707" s="371">
        <v>2189</v>
      </c>
      <c r="C20707" s="375" t="s">
        <v>21331</v>
      </c>
      <c r="D20707" s="377">
        <v>2</v>
      </c>
    </row>
    <row r="20708" spans="1:4">
      <c r="A20708" s="371">
        <v>2179</v>
      </c>
      <c r="B20708" s="371">
        <v>2189</v>
      </c>
      <c r="C20708" s="375" t="s">
        <v>21332</v>
      </c>
      <c r="D20708" s="377">
        <v>2</v>
      </c>
    </row>
    <row r="20709" spans="1:4">
      <c r="A20709" s="371">
        <v>2180</v>
      </c>
      <c r="B20709" s="371">
        <v>2189</v>
      </c>
      <c r="C20709" s="375" t="s">
        <v>21333</v>
      </c>
      <c r="D20709" s="377">
        <v>2</v>
      </c>
    </row>
    <row r="20710" spans="1:4">
      <c r="A20710" s="371">
        <v>2182</v>
      </c>
      <c r="B20710" s="371">
        <v>2189</v>
      </c>
      <c r="C20710" s="375" t="s">
        <v>21334</v>
      </c>
      <c r="D20710" s="377">
        <v>2</v>
      </c>
    </row>
    <row r="20711" spans="1:4">
      <c r="A20711" s="371">
        <v>2183</v>
      </c>
      <c r="B20711" s="371">
        <v>2189</v>
      </c>
      <c r="C20711" s="375" t="s">
        <v>21335</v>
      </c>
      <c r="D20711" s="377">
        <v>2</v>
      </c>
    </row>
    <row r="20712" spans="1:4">
      <c r="A20712" s="371">
        <v>2184</v>
      </c>
      <c r="B20712" s="371">
        <v>2189</v>
      </c>
      <c r="C20712" s="375" t="s">
        <v>21336</v>
      </c>
      <c r="D20712" s="377">
        <v>0</v>
      </c>
    </row>
    <row r="20713" spans="1:4">
      <c r="A20713" s="371">
        <v>2185</v>
      </c>
      <c r="B20713" s="371">
        <v>2189</v>
      </c>
      <c r="C20713" s="375" t="s">
        <v>21337</v>
      </c>
      <c r="D20713" s="377">
        <v>0</v>
      </c>
    </row>
    <row r="20714" spans="1:4">
      <c r="A20714" s="371">
        <v>2187</v>
      </c>
      <c r="B20714" s="371">
        <v>2189</v>
      </c>
      <c r="C20714" s="375" t="s">
        <v>21338</v>
      </c>
      <c r="D20714" s="377">
        <v>2</v>
      </c>
    </row>
    <row r="20715" spans="1:4">
      <c r="A20715" s="371">
        <v>2188</v>
      </c>
      <c r="B20715" s="371">
        <v>2189</v>
      </c>
      <c r="C20715" s="375" t="s">
        <v>21339</v>
      </c>
      <c r="D20715" s="377">
        <v>2</v>
      </c>
    </row>
    <row r="20716" spans="1:4">
      <c r="A20716" s="371">
        <v>2189</v>
      </c>
      <c r="B20716" s="371">
        <v>2189</v>
      </c>
      <c r="C20716" s="375" t="s">
        <v>21340</v>
      </c>
      <c r="D20716" s="377" t="s">
        <v>94</v>
      </c>
    </row>
    <row r="20717" spans="1:4">
      <c r="A20717" s="371">
        <v>2192</v>
      </c>
      <c r="B20717" s="371">
        <v>2189</v>
      </c>
      <c r="C20717" s="375" t="s">
        <v>21341</v>
      </c>
      <c r="D20717" s="377">
        <v>0</v>
      </c>
    </row>
    <row r="20718" spans="1:4">
      <c r="A20718" s="371">
        <v>2196</v>
      </c>
      <c r="B20718" s="371">
        <v>2189</v>
      </c>
      <c r="C20718" s="375" t="s">
        <v>21342</v>
      </c>
      <c r="D20718" s="377">
        <v>2</v>
      </c>
    </row>
    <row r="20719" spans="1:4">
      <c r="A20719" s="371">
        <v>2197</v>
      </c>
      <c r="B20719" s="371">
        <v>2189</v>
      </c>
      <c r="C20719" s="375" t="s">
        <v>21343</v>
      </c>
      <c r="D20719" s="377">
        <v>0</v>
      </c>
    </row>
    <row r="20720" spans="1:4">
      <c r="A20720" s="371">
        <v>2199</v>
      </c>
      <c r="B20720" s="371">
        <v>2189</v>
      </c>
      <c r="C20720" s="375" t="s">
        <v>21344</v>
      </c>
      <c r="D20720" s="377">
        <v>0</v>
      </c>
    </row>
    <row r="20721" spans="1:4">
      <c r="A20721" s="371">
        <v>2201</v>
      </c>
      <c r="B20721" s="371">
        <v>2189</v>
      </c>
      <c r="C20721" s="375" t="s">
        <v>21345</v>
      </c>
      <c r="D20721" s="377">
        <v>0</v>
      </c>
    </row>
    <row r="20722" spans="1:4">
      <c r="A20722" s="371">
        <v>2202</v>
      </c>
      <c r="B20722" s="371">
        <v>2189</v>
      </c>
      <c r="C20722" s="375" t="s">
        <v>21346</v>
      </c>
      <c r="D20722" s="377">
        <v>2</v>
      </c>
    </row>
    <row r="20723" spans="1:4">
      <c r="A20723" s="371">
        <v>2203</v>
      </c>
      <c r="B20723" s="371">
        <v>2189</v>
      </c>
      <c r="C20723" s="375" t="s">
        <v>21347</v>
      </c>
      <c r="D20723" s="377">
        <v>2</v>
      </c>
    </row>
    <row r="20724" spans="1:4">
      <c r="A20724" s="371">
        <v>2206</v>
      </c>
      <c r="B20724" s="371">
        <v>2189</v>
      </c>
      <c r="C20724" s="375" t="s">
        <v>21348</v>
      </c>
      <c r="D20724" s="377">
        <v>0</v>
      </c>
    </row>
    <row r="20725" spans="1:4">
      <c r="A20725" s="371">
        <v>2207</v>
      </c>
      <c r="B20725" s="371">
        <v>2189</v>
      </c>
      <c r="C20725" s="375" t="s">
        <v>21349</v>
      </c>
      <c r="D20725" s="377">
        <v>0</v>
      </c>
    </row>
    <row r="20726" spans="1:4">
      <c r="A20726" s="371">
        <v>2208</v>
      </c>
      <c r="B20726" s="371">
        <v>2189</v>
      </c>
      <c r="C20726" s="375" t="s">
        <v>21350</v>
      </c>
      <c r="D20726" s="377">
        <v>0</v>
      </c>
    </row>
    <row r="20727" spans="1:4">
      <c r="A20727" s="371">
        <v>2209</v>
      </c>
      <c r="B20727" s="371">
        <v>2189</v>
      </c>
      <c r="C20727" s="375" t="s">
        <v>21351</v>
      </c>
      <c r="D20727" s="377">
        <v>0</v>
      </c>
    </row>
    <row r="20728" spans="1:4">
      <c r="A20728" s="371">
        <v>2210</v>
      </c>
      <c r="B20728" s="371">
        <v>2189</v>
      </c>
      <c r="C20728" s="375" t="s">
        <v>21352</v>
      </c>
      <c r="D20728" s="377">
        <v>0</v>
      </c>
    </row>
    <row r="20729" spans="1:4">
      <c r="A20729" s="371">
        <v>2211</v>
      </c>
      <c r="B20729" s="371">
        <v>2189</v>
      </c>
      <c r="C20729" s="375" t="s">
        <v>21353</v>
      </c>
      <c r="D20729" s="377">
        <v>0</v>
      </c>
    </row>
    <row r="20730" spans="1:4">
      <c r="A20730" s="371">
        <v>2212</v>
      </c>
      <c r="B20730" s="371">
        <v>2189</v>
      </c>
      <c r="C20730" s="375" t="s">
        <v>21354</v>
      </c>
      <c r="D20730" s="377">
        <v>2</v>
      </c>
    </row>
    <row r="20731" spans="1:4">
      <c r="A20731" s="371">
        <v>2213</v>
      </c>
      <c r="B20731" s="371">
        <v>2189</v>
      </c>
      <c r="C20731" s="375" t="s">
        <v>21355</v>
      </c>
      <c r="D20731" s="377">
        <v>0</v>
      </c>
    </row>
    <row r="20732" spans="1:4">
      <c r="A20732" s="371">
        <v>2214</v>
      </c>
      <c r="B20732" s="371">
        <v>2189</v>
      </c>
      <c r="C20732" s="375" t="s">
        <v>21356</v>
      </c>
      <c r="D20732" s="377">
        <v>0</v>
      </c>
    </row>
    <row r="20733" spans="1:4">
      <c r="A20733" s="371">
        <v>2215</v>
      </c>
      <c r="B20733" s="371">
        <v>2189</v>
      </c>
      <c r="C20733" s="375" t="s">
        <v>21357</v>
      </c>
      <c r="D20733" s="377">
        <v>2</v>
      </c>
    </row>
    <row r="20734" spans="1:4">
      <c r="A20734" s="371">
        <v>2312</v>
      </c>
      <c r="B20734" s="371">
        <v>2189</v>
      </c>
      <c r="C20734" s="375" t="s">
        <v>21358</v>
      </c>
      <c r="D20734" s="377">
        <v>2</v>
      </c>
    </row>
    <row r="20735" spans="1:4">
      <c r="A20735" s="371">
        <v>2317</v>
      </c>
      <c r="B20735" s="371">
        <v>2189</v>
      </c>
      <c r="C20735" s="375" t="s">
        <v>21359</v>
      </c>
      <c r="D20735" s="377">
        <v>2</v>
      </c>
    </row>
    <row r="20736" spans="1:4">
      <c r="A20736" s="371">
        <v>2322</v>
      </c>
      <c r="B20736" s="371">
        <v>2189</v>
      </c>
      <c r="C20736" s="375" t="s">
        <v>21360</v>
      </c>
      <c r="D20736" s="377">
        <v>2</v>
      </c>
    </row>
    <row r="20737" spans="1:4">
      <c r="A20737" s="371">
        <v>2323</v>
      </c>
      <c r="B20737" s="371">
        <v>2189</v>
      </c>
      <c r="C20737" s="375" t="s">
        <v>21361</v>
      </c>
      <c r="D20737" s="377">
        <v>0</v>
      </c>
    </row>
    <row r="20738" spans="1:4">
      <c r="A20738" s="371">
        <v>2324</v>
      </c>
      <c r="B20738" s="371">
        <v>2189</v>
      </c>
      <c r="C20738" s="375" t="s">
        <v>21362</v>
      </c>
      <c r="D20738" s="377">
        <v>2</v>
      </c>
    </row>
    <row r="20739" spans="1:4">
      <c r="A20739" s="371">
        <v>2326</v>
      </c>
      <c r="B20739" s="371">
        <v>2189</v>
      </c>
      <c r="C20739" s="375" t="s">
        <v>21363</v>
      </c>
      <c r="D20739" s="377">
        <v>2</v>
      </c>
    </row>
    <row r="20740" spans="1:4">
      <c r="A20740" s="371">
        <v>2328</v>
      </c>
      <c r="B20740" s="371">
        <v>2189</v>
      </c>
      <c r="C20740" s="375" t="s">
        <v>21364</v>
      </c>
      <c r="D20740" s="377">
        <v>2</v>
      </c>
    </row>
    <row r="20741" spans="1:4">
      <c r="A20741" s="371">
        <v>2330</v>
      </c>
      <c r="B20741" s="371">
        <v>2189</v>
      </c>
      <c r="C20741" s="375" t="s">
        <v>21365</v>
      </c>
      <c r="D20741" s="377">
        <v>2</v>
      </c>
    </row>
    <row r="20742" spans="1:4">
      <c r="A20742" s="371">
        <v>2338</v>
      </c>
      <c r="B20742" s="371">
        <v>2189</v>
      </c>
      <c r="C20742" s="375" t="s">
        <v>21366</v>
      </c>
      <c r="D20742" s="377">
        <v>2</v>
      </c>
    </row>
    <row r="20743" spans="1:4">
      <c r="A20743" s="371">
        <v>2341</v>
      </c>
      <c r="B20743" s="371">
        <v>2189</v>
      </c>
      <c r="C20743" s="375" t="s">
        <v>21367</v>
      </c>
      <c r="D20743" s="377">
        <v>2</v>
      </c>
    </row>
    <row r="20744" spans="1:4">
      <c r="A20744" s="371">
        <v>2342</v>
      </c>
      <c r="B20744" s="371">
        <v>2189</v>
      </c>
      <c r="C20744" s="375" t="s">
        <v>21368</v>
      </c>
      <c r="D20744" s="377">
        <v>2</v>
      </c>
    </row>
    <row r="20745" spans="1:4">
      <c r="A20745" s="371">
        <v>2343</v>
      </c>
      <c r="B20745" s="371">
        <v>2189</v>
      </c>
      <c r="C20745" s="375" t="s">
        <v>21369</v>
      </c>
      <c r="D20745" s="377">
        <v>2</v>
      </c>
    </row>
    <row r="20746" spans="1:4">
      <c r="A20746" s="371">
        <v>2345</v>
      </c>
      <c r="B20746" s="371">
        <v>2189</v>
      </c>
      <c r="C20746" s="375" t="s">
        <v>21370</v>
      </c>
      <c r="D20746" s="377">
        <v>2</v>
      </c>
    </row>
    <row r="20747" spans="1:4">
      <c r="A20747" s="371">
        <v>2346</v>
      </c>
      <c r="B20747" s="371">
        <v>2189</v>
      </c>
      <c r="C20747" s="375" t="s">
        <v>21371</v>
      </c>
      <c r="D20747" s="377">
        <v>2</v>
      </c>
    </row>
    <row r="20748" spans="1:4">
      <c r="A20748" s="371">
        <v>2347</v>
      </c>
      <c r="B20748" s="371">
        <v>2189</v>
      </c>
      <c r="C20748" s="375" t="s">
        <v>21372</v>
      </c>
      <c r="D20748" s="377">
        <v>2</v>
      </c>
    </row>
    <row r="20749" spans="1:4">
      <c r="A20749" s="371">
        <v>3102</v>
      </c>
      <c r="B20749" s="371">
        <v>2189</v>
      </c>
      <c r="C20749" s="375" t="s">
        <v>21373</v>
      </c>
      <c r="D20749" s="377">
        <v>2</v>
      </c>
    </row>
    <row r="20750" spans="1:4">
      <c r="A20750" s="371">
        <v>3103</v>
      </c>
      <c r="B20750" s="371">
        <v>2189</v>
      </c>
      <c r="C20750" s="375" t="s">
        <v>21374</v>
      </c>
      <c r="D20750" s="377">
        <v>2</v>
      </c>
    </row>
    <row r="20751" spans="1:4">
      <c r="A20751" s="371">
        <v>3104</v>
      </c>
      <c r="B20751" s="371">
        <v>2189</v>
      </c>
      <c r="C20751" s="375" t="s">
        <v>21375</v>
      </c>
      <c r="D20751" s="377">
        <v>0</v>
      </c>
    </row>
    <row r="20752" spans="1:4">
      <c r="A20752" s="371">
        <v>3105</v>
      </c>
      <c r="B20752" s="371">
        <v>2189</v>
      </c>
      <c r="C20752" s="375" t="s">
        <v>21376</v>
      </c>
      <c r="D20752" s="377">
        <v>0</v>
      </c>
    </row>
    <row r="20753" spans="1:4">
      <c r="A20753" s="371">
        <v>3108</v>
      </c>
      <c r="B20753" s="371">
        <v>2189</v>
      </c>
      <c r="C20753" s="375" t="s">
        <v>21377</v>
      </c>
      <c r="D20753" s="377">
        <v>2</v>
      </c>
    </row>
    <row r="20754" spans="1:4">
      <c r="A20754" s="371">
        <v>3109</v>
      </c>
      <c r="B20754" s="371">
        <v>2189</v>
      </c>
      <c r="C20754" s="375" t="s">
        <v>21378</v>
      </c>
      <c r="D20754" s="377">
        <v>2</v>
      </c>
    </row>
    <row r="20755" spans="1:4">
      <c r="A20755" s="371">
        <v>3115</v>
      </c>
      <c r="B20755" s="371">
        <v>2189</v>
      </c>
      <c r="C20755" s="375" t="s">
        <v>21379</v>
      </c>
      <c r="D20755" s="377">
        <v>2</v>
      </c>
    </row>
    <row r="20756" spans="1:4">
      <c r="A20756" s="371">
        <v>3116</v>
      </c>
      <c r="B20756" s="371">
        <v>2189</v>
      </c>
      <c r="C20756" s="375" t="s">
        <v>21380</v>
      </c>
      <c r="D20756" s="377">
        <v>0</v>
      </c>
    </row>
    <row r="20757" spans="1:4">
      <c r="A20757" s="371">
        <v>3120</v>
      </c>
      <c r="B20757" s="371">
        <v>2189</v>
      </c>
      <c r="C20757" s="375" t="s">
        <v>21381</v>
      </c>
      <c r="D20757" s="377">
        <v>0</v>
      </c>
    </row>
    <row r="20758" spans="1:4">
      <c r="A20758" s="371">
        <v>3121</v>
      </c>
      <c r="B20758" s="371">
        <v>2189</v>
      </c>
      <c r="C20758" s="375" t="s">
        <v>21382</v>
      </c>
      <c r="D20758" s="377">
        <v>0</v>
      </c>
    </row>
    <row r="20759" spans="1:4">
      <c r="A20759" s="371">
        <v>3141</v>
      </c>
      <c r="B20759" s="371">
        <v>2189</v>
      </c>
      <c r="C20759" s="375" t="s">
        <v>21383</v>
      </c>
      <c r="D20759" s="377">
        <v>0</v>
      </c>
    </row>
    <row r="20760" spans="1:4">
      <c r="A20760" s="371">
        <v>3145</v>
      </c>
      <c r="B20760" s="371">
        <v>2189</v>
      </c>
      <c r="C20760" s="375" t="s">
        <v>21384</v>
      </c>
      <c r="D20760" s="377">
        <v>0</v>
      </c>
    </row>
    <row r="20761" spans="1:4">
      <c r="A20761" s="371">
        <v>3146</v>
      </c>
      <c r="B20761" s="371">
        <v>2189</v>
      </c>
      <c r="C20761" s="375" t="s">
        <v>21385</v>
      </c>
      <c r="D20761" s="377">
        <v>0</v>
      </c>
    </row>
    <row r="20762" spans="1:4">
      <c r="A20762" s="371">
        <v>3147</v>
      </c>
      <c r="B20762" s="371">
        <v>2189</v>
      </c>
      <c r="C20762" s="375" t="s">
        <v>21386</v>
      </c>
      <c r="D20762" s="377">
        <v>0</v>
      </c>
    </row>
    <row r="20763" spans="1:4">
      <c r="A20763" s="371">
        <v>3181</v>
      </c>
      <c r="B20763" s="371">
        <v>2189</v>
      </c>
      <c r="C20763" s="375" t="s">
        <v>21387</v>
      </c>
      <c r="D20763" s="377">
        <v>0</v>
      </c>
    </row>
    <row r="20764" spans="1:4">
      <c r="A20764" s="371">
        <v>3199</v>
      </c>
      <c r="B20764" s="371">
        <v>2189</v>
      </c>
      <c r="C20764" s="375" t="s">
        <v>21388</v>
      </c>
      <c r="D20764" s="377">
        <v>2</v>
      </c>
    </row>
    <row r="20765" spans="1:4">
      <c r="A20765" s="371">
        <v>4109</v>
      </c>
      <c r="B20765" s="371">
        <v>2189</v>
      </c>
      <c r="C20765" s="375" t="s">
        <v>21389</v>
      </c>
      <c r="D20765" s="377">
        <v>2</v>
      </c>
    </row>
    <row r="20766" spans="1:4">
      <c r="A20766" s="371">
        <v>4111</v>
      </c>
      <c r="B20766" s="371">
        <v>2189</v>
      </c>
      <c r="C20766" s="375" t="s">
        <v>21390</v>
      </c>
      <c r="D20766" s="377">
        <v>2</v>
      </c>
    </row>
    <row r="20767" spans="1:4">
      <c r="A20767" s="371">
        <v>4112</v>
      </c>
      <c r="B20767" s="371">
        <v>2189</v>
      </c>
      <c r="C20767" s="375" t="s">
        <v>21391</v>
      </c>
      <c r="D20767" s="377">
        <v>0</v>
      </c>
    </row>
    <row r="20768" spans="1:4">
      <c r="A20768" s="371">
        <v>4116</v>
      </c>
      <c r="B20768" s="371">
        <v>2189</v>
      </c>
      <c r="C20768" s="375" t="s">
        <v>21392</v>
      </c>
      <c r="D20768" s="377">
        <v>0</v>
      </c>
    </row>
    <row r="20769" spans="1:4">
      <c r="A20769" s="371">
        <v>4117</v>
      </c>
      <c r="B20769" s="371">
        <v>2189</v>
      </c>
      <c r="C20769" s="375" t="s">
        <v>21393</v>
      </c>
      <c r="D20769" s="377">
        <v>2</v>
      </c>
    </row>
    <row r="20770" spans="1:4">
      <c r="A20770" s="371">
        <v>4121</v>
      </c>
      <c r="B20770" s="371">
        <v>2189</v>
      </c>
      <c r="C20770" s="375" t="s">
        <v>21394</v>
      </c>
      <c r="D20770" s="377">
        <v>2</v>
      </c>
    </row>
    <row r="20771" spans="1:4">
      <c r="A20771" s="371">
        <v>4123</v>
      </c>
      <c r="B20771" s="371">
        <v>2189</v>
      </c>
      <c r="C20771" s="375" t="s">
        <v>21395</v>
      </c>
      <c r="D20771" s="377">
        <v>0</v>
      </c>
    </row>
    <row r="20772" spans="1:4">
      <c r="A20772" s="371">
        <v>4124</v>
      </c>
      <c r="B20772" s="371">
        <v>2189</v>
      </c>
      <c r="C20772" s="375" t="s">
        <v>21396</v>
      </c>
      <c r="D20772" s="377">
        <v>0</v>
      </c>
    </row>
    <row r="20773" spans="1:4">
      <c r="A20773" s="371">
        <v>4126</v>
      </c>
      <c r="B20773" s="371">
        <v>2189</v>
      </c>
      <c r="C20773" s="375" t="s">
        <v>21397</v>
      </c>
      <c r="D20773" s="377">
        <v>2</v>
      </c>
    </row>
    <row r="20774" spans="1:4">
      <c r="A20774" s="371">
        <v>4130</v>
      </c>
      <c r="B20774" s="371">
        <v>2189</v>
      </c>
      <c r="C20774" s="375" t="s">
        <v>21398</v>
      </c>
      <c r="D20774" s="377">
        <v>0</v>
      </c>
    </row>
    <row r="20775" spans="1:4">
      <c r="A20775" s="371">
        <v>4131</v>
      </c>
      <c r="B20775" s="371">
        <v>2189</v>
      </c>
      <c r="C20775" s="375" t="s">
        <v>21399</v>
      </c>
      <c r="D20775" s="377">
        <v>2</v>
      </c>
    </row>
    <row r="20776" spans="1:4">
      <c r="A20776" s="371">
        <v>4132</v>
      </c>
      <c r="B20776" s="371">
        <v>2189</v>
      </c>
      <c r="C20776" s="375" t="s">
        <v>21400</v>
      </c>
      <c r="D20776" s="377">
        <v>2</v>
      </c>
    </row>
    <row r="20777" spans="1:4">
      <c r="A20777" s="371">
        <v>4140</v>
      </c>
      <c r="B20777" s="371">
        <v>2189</v>
      </c>
      <c r="C20777" s="375" t="s">
        <v>21401</v>
      </c>
      <c r="D20777" s="377">
        <v>0</v>
      </c>
    </row>
    <row r="20778" spans="1:4">
      <c r="A20778" s="371">
        <v>4170</v>
      </c>
      <c r="B20778" s="371">
        <v>2189</v>
      </c>
      <c r="C20778" s="375" t="s">
        <v>21402</v>
      </c>
      <c r="D20778" s="377">
        <v>0</v>
      </c>
    </row>
    <row r="20779" spans="1:4">
      <c r="A20779" s="371">
        <v>4173</v>
      </c>
      <c r="B20779" s="371">
        <v>2189</v>
      </c>
      <c r="C20779" s="375" t="s">
        <v>21403</v>
      </c>
      <c r="D20779" s="377">
        <v>2</v>
      </c>
    </row>
    <row r="20780" spans="1:4">
      <c r="A20780" s="371">
        <v>4179</v>
      </c>
      <c r="B20780" s="371">
        <v>2189</v>
      </c>
      <c r="C20780" s="375" t="s">
        <v>21404</v>
      </c>
      <c r="D20780" s="377">
        <v>0</v>
      </c>
    </row>
    <row r="20781" spans="1:4">
      <c r="A20781" s="371">
        <v>4180</v>
      </c>
      <c r="B20781" s="371">
        <v>2189</v>
      </c>
      <c r="C20781" s="375" t="s">
        <v>21405</v>
      </c>
      <c r="D20781" s="377">
        <v>0</v>
      </c>
    </row>
    <row r="20782" spans="1:4">
      <c r="A20782" s="371">
        <v>4181</v>
      </c>
      <c r="B20782" s="371">
        <v>2189</v>
      </c>
      <c r="C20782" s="375" t="s">
        <v>21406</v>
      </c>
      <c r="D20782" s="377">
        <v>0</v>
      </c>
    </row>
    <row r="20783" spans="1:4">
      <c r="A20783" s="371">
        <v>4190</v>
      </c>
      <c r="B20783" s="371">
        <v>2189</v>
      </c>
      <c r="C20783" s="375" t="s">
        <v>21407</v>
      </c>
      <c r="D20783" s="377">
        <v>0</v>
      </c>
    </row>
    <row r="20784" spans="1:4">
      <c r="A20784" s="371">
        <v>4191</v>
      </c>
      <c r="B20784" s="371">
        <v>2189</v>
      </c>
      <c r="C20784" s="375" t="s">
        <v>21408</v>
      </c>
      <c r="D20784" s="377">
        <v>0</v>
      </c>
    </row>
    <row r="20785" spans="1:4">
      <c r="A20785" s="371">
        <v>4192</v>
      </c>
      <c r="B20785" s="371">
        <v>2189</v>
      </c>
      <c r="C20785" s="375" t="s">
        <v>21409</v>
      </c>
      <c r="D20785" s="377">
        <v>0</v>
      </c>
    </row>
    <row r="20786" spans="1:4">
      <c r="A20786" s="371">
        <v>4196</v>
      </c>
      <c r="B20786" s="371">
        <v>2189</v>
      </c>
      <c r="C20786" s="375" t="s">
        <v>21410</v>
      </c>
      <c r="D20786" s="377">
        <v>2</v>
      </c>
    </row>
    <row r="20787" spans="1:4">
      <c r="A20787" s="371">
        <v>4199</v>
      </c>
      <c r="B20787" s="371">
        <v>2189</v>
      </c>
      <c r="C20787" s="375" t="s">
        <v>21411</v>
      </c>
      <c r="D20787" s="377">
        <v>2</v>
      </c>
    </row>
    <row r="20788" spans="1:4">
      <c r="A20788" s="371">
        <v>5002</v>
      </c>
      <c r="B20788" s="371">
        <v>2189</v>
      </c>
      <c r="C20788" s="375" t="s">
        <v>21412</v>
      </c>
      <c r="D20788" s="377">
        <v>2</v>
      </c>
    </row>
    <row r="20789" spans="1:4">
      <c r="A20789" s="371">
        <v>5003</v>
      </c>
      <c r="B20789" s="371">
        <v>2189</v>
      </c>
      <c r="C20789" s="375" t="s">
        <v>21413</v>
      </c>
      <c r="D20789" s="377">
        <v>2</v>
      </c>
    </row>
    <row r="20790" spans="1:4">
      <c r="A20790" s="371">
        <v>5008</v>
      </c>
      <c r="B20790" s="371">
        <v>2189</v>
      </c>
      <c r="C20790" s="375" t="s">
        <v>21414</v>
      </c>
      <c r="D20790" s="377">
        <v>2</v>
      </c>
    </row>
    <row r="20791" spans="1:4">
      <c r="A20791" s="371">
        <v>6002</v>
      </c>
      <c r="B20791" s="371">
        <v>2189</v>
      </c>
      <c r="C20791" s="375" t="s">
        <v>21415</v>
      </c>
      <c r="D20791" s="377">
        <v>2</v>
      </c>
    </row>
    <row r="20792" spans="1:4">
      <c r="A20792" s="371">
        <v>6022</v>
      </c>
      <c r="B20792" s="371">
        <v>2189</v>
      </c>
      <c r="C20792" s="375" t="s">
        <v>21416</v>
      </c>
      <c r="D20792" s="377">
        <v>2</v>
      </c>
    </row>
    <row r="20793" spans="1:4">
      <c r="A20793" s="371">
        <v>6034</v>
      </c>
      <c r="B20793" s="371">
        <v>2189</v>
      </c>
      <c r="C20793" s="375" t="s">
        <v>21417</v>
      </c>
      <c r="D20793" s="377">
        <v>2</v>
      </c>
    </row>
    <row r="20794" spans="1:4">
      <c r="A20794" s="371">
        <v>6042</v>
      </c>
      <c r="B20794" s="371">
        <v>2189</v>
      </c>
      <c r="C20794" s="375" t="s">
        <v>21418</v>
      </c>
      <c r="D20794" s="377">
        <v>2</v>
      </c>
    </row>
    <row r="20795" spans="1:4">
      <c r="A20795" s="371">
        <v>6082</v>
      </c>
      <c r="B20795" s="371">
        <v>2189</v>
      </c>
      <c r="C20795" s="375" t="s">
        <v>21419</v>
      </c>
      <c r="D20795" s="377">
        <v>2</v>
      </c>
    </row>
    <row r="20796" spans="1:4">
      <c r="A20796" s="371">
        <v>1099</v>
      </c>
      <c r="B20796" s="371">
        <v>2192</v>
      </c>
      <c r="C20796" s="375" t="s">
        <v>21420</v>
      </c>
      <c r="D20796" s="377">
        <v>0</v>
      </c>
    </row>
    <row r="20797" spans="1:4">
      <c r="A20797" s="371">
        <v>1100</v>
      </c>
      <c r="B20797" s="371">
        <v>2192</v>
      </c>
      <c r="C20797" s="375" t="s">
        <v>21421</v>
      </c>
      <c r="D20797" s="377">
        <v>2</v>
      </c>
    </row>
    <row r="20798" spans="1:4">
      <c r="A20798" s="371">
        <v>1101</v>
      </c>
      <c r="B20798" s="371">
        <v>2192</v>
      </c>
      <c r="C20798" s="375" t="s">
        <v>21422</v>
      </c>
      <c r="D20798" s="377">
        <v>0</v>
      </c>
    </row>
    <row r="20799" spans="1:4">
      <c r="A20799" s="371">
        <v>1102</v>
      </c>
      <c r="B20799" s="371">
        <v>2192</v>
      </c>
      <c r="C20799" s="375" t="s">
        <v>21423</v>
      </c>
      <c r="D20799" s="377">
        <v>2</v>
      </c>
    </row>
    <row r="20800" spans="1:4">
      <c r="A20800" s="371">
        <v>1103</v>
      </c>
      <c r="B20800" s="371">
        <v>2192</v>
      </c>
      <c r="C20800" s="375" t="s">
        <v>21424</v>
      </c>
      <c r="D20800" s="377">
        <v>0</v>
      </c>
    </row>
    <row r="20801" spans="1:4">
      <c r="A20801" s="371">
        <v>1104</v>
      </c>
      <c r="B20801" s="371">
        <v>2192</v>
      </c>
      <c r="C20801" s="375" t="s">
        <v>21425</v>
      </c>
      <c r="D20801" s="377">
        <v>2</v>
      </c>
    </row>
    <row r="20802" spans="1:4">
      <c r="A20802" s="371">
        <v>1105</v>
      </c>
      <c r="B20802" s="371">
        <v>2192</v>
      </c>
      <c r="C20802" s="375" t="s">
        <v>21426</v>
      </c>
      <c r="D20802" s="377">
        <v>2</v>
      </c>
    </row>
    <row r="20803" spans="1:4">
      <c r="A20803" s="371">
        <v>1106</v>
      </c>
      <c r="B20803" s="371">
        <v>2192</v>
      </c>
      <c r="C20803" s="375" t="s">
        <v>21427</v>
      </c>
      <c r="D20803" s="377">
        <v>2</v>
      </c>
    </row>
    <row r="20804" spans="1:4">
      <c r="A20804" s="371">
        <v>1107</v>
      </c>
      <c r="B20804" s="371">
        <v>2192</v>
      </c>
      <c r="C20804" s="375" t="s">
        <v>21428</v>
      </c>
      <c r="D20804" s="377">
        <v>0</v>
      </c>
    </row>
    <row r="20805" spans="1:4">
      <c r="A20805" s="371">
        <v>1109</v>
      </c>
      <c r="B20805" s="371">
        <v>2192</v>
      </c>
      <c r="C20805" s="375" t="s">
        <v>21429</v>
      </c>
      <c r="D20805" s="377">
        <v>2</v>
      </c>
    </row>
    <row r="20806" spans="1:4">
      <c r="A20806" s="371">
        <v>1113</v>
      </c>
      <c r="B20806" s="371">
        <v>2192</v>
      </c>
      <c r="C20806" s="375" t="s">
        <v>21430</v>
      </c>
      <c r="D20806" s="377">
        <v>2</v>
      </c>
    </row>
    <row r="20807" spans="1:4">
      <c r="A20807" s="371">
        <v>1114</v>
      </c>
      <c r="B20807" s="371">
        <v>2192</v>
      </c>
      <c r="C20807" s="375" t="s">
        <v>21431</v>
      </c>
      <c r="D20807" s="377">
        <v>2</v>
      </c>
    </row>
    <row r="20808" spans="1:4">
      <c r="A20808" s="371">
        <v>1115</v>
      </c>
      <c r="B20808" s="371">
        <v>2192</v>
      </c>
      <c r="C20808" s="375" t="s">
        <v>21432</v>
      </c>
      <c r="D20808" s="377">
        <v>2</v>
      </c>
    </row>
    <row r="20809" spans="1:4">
      <c r="A20809" s="371">
        <v>1120</v>
      </c>
      <c r="B20809" s="371">
        <v>2192</v>
      </c>
      <c r="C20809" s="375" t="s">
        <v>21433</v>
      </c>
      <c r="D20809" s="377">
        <v>2</v>
      </c>
    </row>
    <row r="20810" spans="1:4">
      <c r="A20810" s="371">
        <v>1121</v>
      </c>
      <c r="B20810" s="371">
        <v>2192</v>
      </c>
      <c r="C20810" s="375" t="s">
        <v>21434</v>
      </c>
      <c r="D20810" s="377">
        <v>0</v>
      </c>
    </row>
    <row r="20811" spans="1:4">
      <c r="A20811" s="371">
        <v>1123</v>
      </c>
      <c r="B20811" s="371">
        <v>2192</v>
      </c>
      <c r="C20811" s="375" t="s">
        <v>21435</v>
      </c>
      <c r="D20811" s="377">
        <v>2</v>
      </c>
    </row>
    <row r="20812" spans="1:4">
      <c r="A20812" s="371">
        <v>1124</v>
      </c>
      <c r="B20812" s="371">
        <v>2192</v>
      </c>
      <c r="C20812" s="375" t="s">
        <v>21436</v>
      </c>
      <c r="D20812" s="377">
        <v>0</v>
      </c>
    </row>
    <row r="20813" spans="1:4">
      <c r="A20813" s="371">
        <v>1125</v>
      </c>
      <c r="B20813" s="371">
        <v>2192</v>
      </c>
      <c r="C20813" s="375" t="s">
        <v>21437</v>
      </c>
      <c r="D20813" s="377">
        <v>0</v>
      </c>
    </row>
    <row r="20814" spans="1:4">
      <c r="A20814" s="371">
        <v>1126</v>
      </c>
      <c r="B20814" s="371">
        <v>2192</v>
      </c>
      <c r="C20814" s="375" t="s">
        <v>21438</v>
      </c>
      <c r="D20814" s="377">
        <v>0</v>
      </c>
    </row>
    <row r="20815" spans="1:4">
      <c r="A20815" s="371">
        <v>1127</v>
      </c>
      <c r="B20815" s="371">
        <v>2192</v>
      </c>
      <c r="C20815" s="375" t="s">
        <v>21439</v>
      </c>
      <c r="D20815" s="377">
        <v>2</v>
      </c>
    </row>
    <row r="20816" spans="1:4">
      <c r="A20816" s="371">
        <v>1128</v>
      </c>
      <c r="B20816" s="371">
        <v>2192</v>
      </c>
      <c r="C20816" s="375" t="s">
        <v>21440</v>
      </c>
      <c r="D20816" s="377">
        <v>2</v>
      </c>
    </row>
    <row r="20817" spans="1:4">
      <c r="A20817" s="371">
        <v>1129</v>
      </c>
      <c r="B20817" s="371">
        <v>2192</v>
      </c>
      <c r="C20817" s="375" t="s">
        <v>21441</v>
      </c>
      <c r="D20817" s="377">
        <v>2</v>
      </c>
    </row>
    <row r="20818" spans="1:4">
      <c r="A20818" s="371">
        <v>1130</v>
      </c>
      <c r="B20818" s="371">
        <v>2192</v>
      </c>
      <c r="C20818" s="375" t="s">
        <v>21442</v>
      </c>
      <c r="D20818" s="377">
        <v>2</v>
      </c>
    </row>
    <row r="20819" spans="1:4">
      <c r="A20819" s="371">
        <v>1131</v>
      </c>
      <c r="B20819" s="371">
        <v>2192</v>
      </c>
      <c r="C20819" s="375" t="s">
        <v>21443</v>
      </c>
      <c r="D20819" s="377">
        <v>0</v>
      </c>
    </row>
    <row r="20820" spans="1:4">
      <c r="A20820" s="371">
        <v>1132</v>
      </c>
      <c r="B20820" s="371">
        <v>2192</v>
      </c>
      <c r="C20820" s="375" t="s">
        <v>21444</v>
      </c>
      <c r="D20820" s="377">
        <v>2</v>
      </c>
    </row>
    <row r="20821" spans="1:4">
      <c r="A20821" s="371">
        <v>1137</v>
      </c>
      <c r="B20821" s="371">
        <v>2192</v>
      </c>
      <c r="C20821" s="375" t="s">
        <v>21445</v>
      </c>
      <c r="D20821" s="377">
        <v>2</v>
      </c>
    </row>
    <row r="20822" spans="1:4">
      <c r="A20822" s="371">
        <v>1151</v>
      </c>
      <c r="B20822" s="371">
        <v>2192</v>
      </c>
      <c r="C20822" s="375" t="s">
        <v>21446</v>
      </c>
      <c r="D20822" s="377">
        <v>0</v>
      </c>
    </row>
    <row r="20823" spans="1:4">
      <c r="A20823" s="371">
        <v>1152</v>
      </c>
      <c r="B20823" s="371">
        <v>2192</v>
      </c>
      <c r="C20823" s="375" t="s">
        <v>21447</v>
      </c>
      <c r="D20823" s="377">
        <v>0</v>
      </c>
    </row>
    <row r="20824" spans="1:4">
      <c r="A20824" s="371">
        <v>1153</v>
      </c>
      <c r="B20824" s="371">
        <v>2192</v>
      </c>
      <c r="C20824" s="375" t="s">
        <v>21448</v>
      </c>
      <c r="D20824" s="377">
        <v>2</v>
      </c>
    </row>
    <row r="20825" spans="1:4">
      <c r="A20825" s="371">
        <v>1157</v>
      </c>
      <c r="B20825" s="371">
        <v>2192</v>
      </c>
      <c r="C20825" s="375" t="s">
        <v>21449</v>
      </c>
      <c r="D20825" s="377">
        <v>2</v>
      </c>
    </row>
    <row r="20826" spans="1:4">
      <c r="A20826" s="371">
        <v>1175</v>
      </c>
      <c r="B20826" s="371">
        <v>2192</v>
      </c>
      <c r="C20826" s="375" t="s">
        <v>21450</v>
      </c>
      <c r="D20826" s="377">
        <v>0</v>
      </c>
    </row>
    <row r="20827" spans="1:4">
      <c r="A20827" s="371">
        <v>1181</v>
      </c>
      <c r="B20827" s="371">
        <v>2192</v>
      </c>
      <c r="C20827" s="375" t="s">
        <v>21451</v>
      </c>
      <c r="D20827" s="377">
        <v>0</v>
      </c>
    </row>
    <row r="20828" spans="1:4">
      <c r="A20828" s="371">
        <v>1183</v>
      </c>
      <c r="B20828" s="371">
        <v>2192</v>
      </c>
      <c r="C20828" s="375" t="s">
        <v>21452</v>
      </c>
      <c r="D20828" s="377">
        <v>2</v>
      </c>
    </row>
    <row r="20829" spans="1:4">
      <c r="A20829" s="371">
        <v>1185</v>
      </c>
      <c r="B20829" s="371">
        <v>2192</v>
      </c>
      <c r="C20829" s="375" t="s">
        <v>21453</v>
      </c>
      <c r="D20829" s="377">
        <v>2</v>
      </c>
    </row>
    <row r="20830" spans="1:4">
      <c r="A20830" s="371">
        <v>1186</v>
      </c>
      <c r="B20830" s="371">
        <v>2192</v>
      </c>
      <c r="C20830" s="375" t="s">
        <v>21454</v>
      </c>
      <c r="D20830" s="377">
        <v>0</v>
      </c>
    </row>
    <row r="20831" spans="1:4">
      <c r="A20831" s="371">
        <v>1187</v>
      </c>
      <c r="B20831" s="371">
        <v>2192</v>
      </c>
      <c r="C20831" s="375" t="s">
        <v>21455</v>
      </c>
      <c r="D20831" s="377">
        <v>0</v>
      </c>
    </row>
    <row r="20832" spans="1:4">
      <c r="A20832" s="371">
        <v>1188</v>
      </c>
      <c r="B20832" s="371">
        <v>2192</v>
      </c>
      <c r="C20832" s="375" t="s">
        <v>21456</v>
      </c>
      <c r="D20832" s="377">
        <v>0</v>
      </c>
    </row>
    <row r="20833" spans="1:4">
      <c r="A20833" s="371">
        <v>1189</v>
      </c>
      <c r="B20833" s="371">
        <v>2192</v>
      </c>
      <c r="C20833" s="375" t="s">
        <v>21457</v>
      </c>
      <c r="D20833" s="377">
        <v>0</v>
      </c>
    </row>
    <row r="20834" spans="1:4">
      <c r="A20834" s="371">
        <v>1190</v>
      </c>
      <c r="B20834" s="371">
        <v>2192</v>
      </c>
      <c r="C20834" s="375" t="s">
        <v>21458</v>
      </c>
      <c r="D20834" s="377">
        <v>0</v>
      </c>
    </row>
    <row r="20835" spans="1:4">
      <c r="A20835" s="371">
        <v>1192</v>
      </c>
      <c r="B20835" s="371">
        <v>2192</v>
      </c>
      <c r="C20835" s="375" t="s">
        <v>21459</v>
      </c>
      <c r="D20835" s="377">
        <v>0</v>
      </c>
    </row>
    <row r="20836" spans="1:4">
      <c r="A20836" s="371">
        <v>1193</v>
      </c>
      <c r="B20836" s="371">
        <v>2192</v>
      </c>
      <c r="C20836" s="375" t="s">
        <v>21460</v>
      </c>
      <c r="D20836" s="377">
        <v>0</v>
      </c>
    </row>
    <row r="20837" spans="1:4">
      <c r="A20837" s="371">
        <v>1194</v>
      </c>
      <c r="B20837" s="371">
        <v>2192</v>
      </c>
      <c r="C20837" s="375" t="s">
        <v>21461</v>
      </c>
      <c r="D20837" s="377">
        <v>0</v>
      </c>
    </row>
    <row r="20838" spans="1:4">
      <c r="A20838" s="371">
        <v>1199</v>
      </c>
      <c r="B20838" s="371">
        <v>2192</v>
      </c>
      <c r="C20838" s="375" t="s">
        <v>21462</v>
      </c>
      <c r="D20838" s="377">
        <v>0</v>
      </c>
    </row>
    <row r="20839" spans="1:4">
      <c r="A20839" s="371">
        <v>1201</v>
      </c>
      <c r="B20839" s="371">
        <v>2192</v>
      </c>
      <c r="C20839" s="375" t="s">
        <v>21463</v>
      </c>
      <c r="D20839" s="377">
        <v>2</v>
      </c>
    </row>
    <row r="20840" spans="1:4">
      <c r="A20840" s="371">
        <v>1203</v>
      </c>
      <c r="B20840" s="371">
        <v>2192</v>
      </c>
      <c r="C20840" s="375" t="s">
        <v>21464</v>
      </c>
      <c r="D20840" s="377">
        <v>2</v>
      </c>
    </row>
    <row r="20841" spans="1:4">
      <c r="A20841" s="371">
        <v>1206</v>
      </c>
      <c r="B20841" s="371">
        <v>2192</v>
      </c>
      <c r="C20841" s="375" t="s">
        <v>21465</v>
      </c>
      <c r="D20841" s="377">
        <v>0</v>
      </c>
    </row>
    <row r="20842" spans="1:4">
      <c r="A20842" s="371">
        <v>1210</v>
      </c>
      <c r="B20842" s="371">
        <v>2192</v>
      </c>
      <c r="C20842" s="375" t="s">
        <v>21466</v>
      </c>
      <c r="D20842" s="377">
        <v>2</v>
      </c>
    </row>
    <row r="20843" spans="1:4">
      <c r="A20843" s="371">
        <v>1256</v>
      </c>
      <c r="B20843" s="371">
        <v>2192</v>
      </c>
      <c r="C20843" s="375" t="s">
        <v>21467</v>
      </c>
      <c r="D20843" s="377">
        <v>0</v>
      </c>
    </row>
    <row r="20844" spans="1:4">
      <c r="A20844" s="371">
        <v>1257</v>
      </c>
      <c r="B20844" s="371">
        <v>2192</v>
      </c>
      <c r="C20844" s="375" t="s">
        <v>21468</v>
      </c>
      <c r="D20844" s="377">
        <v>2</v>
      </c>
    </row>
    <row r="20845" spans="1:4">
      <c r="A20845" s="371">
        <v>1260</v>
      </c>
      <c r="B20845" s="371">
        <v>2192</v>
      </c>
      <c r="C20845" s="375" t="s">
        <v>21469</v>
      </c>
      <c r="D20845" s="377">
        <v>0</v>
      </c>
    </row>
    <row r="20846" spans="1:4">
      <c r="A20846" s="371">
        <v>1261</v>
      </c>
      <c r="B20846" s="371">
        <v>2192</v>
      </c>
      <c r="C20846" s="375" t="s">
        <v>21470</v>
      </c>
      <c r="D20846" s="377">
        <v>0</v>
      </c>
    </row>
    <row r="20847" spans="1:4">
      <c r="A20847" s="371">
        <v>1262</v>
      </c>
      <c r="B20847" s="371">
        <v>2192</v>
      </c>
      <c r="C20847" s="375" t="s">
        <v>21471</v>
      </c>
      <c r="D20847" s="377">
        <v>0</v>
      </c>
    </row>
    <row r="20848" spans="1:4">
      <c r="A20848" s="371">
        <v>2095</v>
      </c>
      <c r="B20848" s="371">
        <v>2192</v>
      </c>
      <c r="C20848" s="375" t="s">
        <v>21472</v>
      </c>
      <c r="D20848" s="377">
        <v>0</v>
      </c>
    </row>
    <row r="20849" spans="1:4">
      <c r="A20849" s="371">
        <v>2096</v>
      </c>
      <c r="B20849" s="371">
        <v>2192</v>
      </c>
      <c r="C20849" s="375" t="s">
        <v>21473</v>
      </c>
      <c r="D20849" s="377">
        <v>0</v>
      </c>
    </row>
    <row r="20850" spans="1:4">
      <c r="A20850" s="371">
        <v>2100</v>
      </c>
      <c r="B20850" s="371">
        <v>2192</v>
      </c>
      <c r="C20850" s="375" t="s">
        <v>21474</v>
      </c>
      <c r="D20850" s="377">
        <v>0</v>
      </c>
    </row>
    <row r="20851" spans="1:4">
      <c r="A20851" s="371">
        <v>2102</v>
      </c>
      <c r="B20851" s="371">
        <v>2192</v>
      </c>
      <c r="C20851" s="375" t="s">
        <v>21475</v>
      </c>
      <c r="D20851" s="377">
        <v>0</v>
      </c>
    </row>
    <row r="20852" spans="1:4">
      <c r="A20852" s="371">
        <v>2103</v>
      </c>
      <c r="B20852" s="371">
        <v>2192</v>
      </c>
      <c r="C20852" s="375" t="s">
        <v>21476</v>
      </c>
      <c r="D20852" s="377">
        <v>0</v>
      </c>
    </row>
    <row r="20853" spans="1:4">
      <c r="A20853" s="371">
        <v>2104</v>
      </c>
      <c r="B20853" s="371">
        <v>2192</v>
      </c>
      <c r="C20853" s="375" t="s">
        <v>21477</v>
      </c>
      <c r="D20853" s="377">
        <v>0</v>
      </c>
    </row>
    <row r="20854" spans="1:4">
      <c r="A20854" s="371">
        <v>2105</v>
      </c>
      <c r="B20854" s="371">
        <v>2192</v>
      </c>
      <c r="C20854" s="375" t="s">
        <v>21478</v>
      </c>
      <c r="D20854" s="377">
        <v>0</v>
      </c>
    </row>
    <row r="20855" spans="1:4">
      <c r="A20855" s="371">
        <v>2108</v>
      </c>
      <c r="B20855" s="371">
        <v>2192</v>
      </c>
      <c r="C20855" s="375" t="s">
        <v>21479</v>
      </c>
      <c r="D20855" s="377">
        <v>2</v>
      </c>
    </row>
    <row r="20856" spans="1:4">
      <c r="A20856" s="371">
        <v>2109</v>
      </c>
      <c r="B20856" s="371">
        <v>2192</v>
      </c>
      <c r="C20856" s="375" t="s">
        <v>21480</v>
      </c>
      <c r="D20856" s="377">
        <v>2</v>
      </c>
    </row>
    <row r="20857" spans="1:4">
      <c r="A20857" s="371">
        <v>2110</v>
      </c>
      <c r="B20857" s="371">
        <v>2192</v>
      </c>
      <c r="C20857" s="375" t="s">
        <v>21481</v>
      </c>
      <c r="D20857" s="377">
        <v>2</v>
      </c>
    </row>
    <row r="20858" spans="1:4">
      <c r="A20858" s="371">
        <v>2111</v>
      </c>
      <c r="B20858" s="371">
        <v>2192</v>
      </c>
      <c r="C20858" s="375" t="s">
        <v>21482</v>
      </c>
      <c r="D20858" s="377">
        <v>2</v>
      </c>
    </row>
    <row r="20859" spans="1:4">
      <c r="A20859" s="371">
        <v>2112</v>
      </c>
      <c r="B20859" s="371">
        <v>2192</v>
      </c>
      <c r="C20859" s="375" t="s">
        <v>21483</v>
      </c>
      <c r="D20859" s="377">
        <v>2</v>
      </c>
    </row>
    <row r="20860" spans="1:4">
      <c r="A20860" s="371">
        <v>2113</v>
      </c>
      <c r="B20860" s="371">
        <v>2192</v>
      </c>
      <c r="C20860" s="375" t="s">
        <v>21484</v>
      </c>
      <c r="D20860" s="377">
        <v>0</v>
      </c>
    </row>
    <row r="20861" spans="1:4">
      <c r="A20861" s="371">
        <v>2115</v>
      </c>
      <c r="B20861" s="371">
        <v>2192</v>
      </c>
      <c r="C20861" s="375" t="s">
        <v>21485</v>
      </c>
      <c r="D20861" s="377">
        <v>2</v>
      </c>
    </row>
    <row r="20862" spans="1:4">
      <c r="A20862" s="371">
        <v>2116</v>
      </c>
      <c r="B20862" s="371">
        <v>2192</v>
      </c>
      <c r="C20862" s="375" t="s">
        <v>21486</v>
      </c>
      <c r="D20862" s="377">
        <v>2</v>
      </c>
    </row>
    <row r="20863" spans="1:4">
      <c r="A20863" s="371">
        <v>2117</v>
      </c>
      <c r="B20863" s="371">
        <v>2192</v>
      </c>
      <c r="C20863" s="375" t="s">
        <v>21487</v>
      </c>
      <c r="D20863" s="377">
        <v>2</v>
      </c>
    </row>
    <row r="20864" spans="1:4">
      <c r="A20864" s="371">
        <v>2121</v>
      </c>
      <c r="B20864" s="371">
        <v>2192</v>
      </c>
      <c r="C20864" s="375" t="s">
        <v>21488</v>
      </c>
      <c r="D20864" s="377">
        <v>2</v>
      </c>
    </row>
    <row r="20865" spans="1:4">
      <c r="A20865" s="371">
        <v>2122</v>
      </c>
      <c r="B20865" s="371">
        <v>2192</v>
      </c>
      <c r="C20865" s="375" t="s">
        <v>21489</v>
      </c>
      <c r="D20865" s="377">
        <v>0</v>
      </c>
    </row>
    <row r="20866" spans="1:4">
      <c r="A20866" s="371">
        <v>2123</v>
      </c>
      <c r="B20866" s="371">
        <v>2192</v>
      </c>
      <c r="C20866" s="375" t="s">
        <v>21490</v>
      </c>
      <c r="D20866" s="377">
        <v>2</v>
      </c>
    </row>
    <row r="20867" spans="1:4">
      <c r="A20867" s="371">
        <v>2125</v>
      </c>
      <c r="B20867" s="371">
        <v>2192</v>
      </c>
      <c r="C20867" s="375" t="s">
        <v>21491</v>
      </c>
      <c r="D20867" s="377">
        <v>2</v>
      </c>
    </row>
    <row r="20868" spans="1:4">
      <c r="A20868" s="371">
        <v>2130</v>
      </c>
      <c r="B20868" s="371">
        <v>2192</v>
      </c>
      <c r="C20868" s="375" t="s">
        <v>21492</v>
      </c>
      <c r="D20868" s="377">
        <v>2</v>
      </c>
    </row>
    <row r="20869" spans="1:4">
      <c r="A20869" s="371">
        <v>2132</v>
      </c>
      <c r="B20869" s="371">
        <v>2192</v>
      </c>
      <c r="C20869" s="375" t="s">
        <v>21493</v>
      </c>
      <c r="D20869" s="377">
        <v>2</v>
      </c>
    </row>
    <row r="20870" spans="1:4">
      <c r="A20870" s="371">
        <v>2133</v>
      </c>
      <c r="B20870" s="371">
        <v>2192</v>
      </c>
      <c r="C20870" s="375" t="s">
        <v>21494</v>
      </c>
      <c r="D20870" s="377">
        <v>2</v>
      </c>
    </row>
    <row r="20871" spans="1:4">
      <c r="A20871" s="371">
        <v>2135</v>
      </c>
      <c r="B20871" s="371">
        <v>2192</v>
      </c>
      <c r="C20871" s="375" t="s">
        <v>21495</v>
      </c>
      <c r="D20871" s="377">
        <v>2</v>
      </c>
    </row>
    <row r="20872" spans="1:4">
      <c r="A20872" s="371">
        <v>2136</v>
      </c>
      <c r="B20872" s="371">
        <v>2192</v>
      </c>
      <c r="C20872" s="375" t="s">
        <v>21496</v>
      </c>
      <c r="D20872" s="377">
        <v>2</v>
      </c>
    </row>
    <row r="20873" spans="1:4">
      <c r="A20873" s="371">
        <v>2137</v>
      </c>
      <c r="B20873" s="371">
        <v>2192</v>
      </c>
      <c r="C20873" s="375" t="s">
        <v>21497</v>
      </c>
      <c r="D20873" s="377">
        <v>2</v>
      </c>
    </row>
    <row r="20874" spans="1:4">
      <c r="A20874" s="371">
        <v>2139</v>
      </c>
      <c r="B20874" s="371">
        <v>2192</v>
      </c>
      <c r="C20874" s="375" t="s">
        <v>21498</v>
      </c>
      <c r="D20874" s="377">
        <v>0</v>
      </c>
    </row>
    <row r="20875" spans="1:4">
      <c r="A20875" s="371">
        <v>2142</v>
      </c>
      <c r="B20875" s="371">
        <v>2192</v>
      </c>
      <c r="C20875" s="375" t="s">
        <v>21499</v>
      </c>
      <c r="D20875" s="377">
        <v>0</v>
      </c>
    </row>
    <row r="20876" spans="1:4">
      <c r="A20876" s="371">
        <v>2146</v>
      </c>
      <c r="B20876" s="371">
        <v>2192</v>
      </c>
      <c r="C20876" s="375" t="s">
        <v>21500</v>
      </c>
      <c r="D20876" s="377">
        <v>0</v>
      </c>
    </row>
    <row r="20877" spans="1:4">
      <c r="A20877" s="371">
        <v>2148</v>
      </c>
      <c r="B20877" s="371">
        <v>2192</v>
      </c>
      <c r="C20877" s="375" t="s">
        <v>21501</v>
      </c>
      <c r="D20877" s="377">
        <v>0</v>
      </c>
    </row>
    <row r="20878" spans="1:4">
      <c r="A20878" s="371">
        <v>2149</v>
      </c>
      <c r="B20878" s="371">
        <v>2192</v>
      </c>
      <c r="C20878" s="375" t="s">
        <v>21502</v>
      </c>
      <c r="D20878" s="377">
        <v>0</v>
      </c>
    </row>
    <row r="20879" spans="1:4">
      <c r="A20879" s="371">
        <v>2151</v>
      </c>
      <c r="B20879" s="371">
        <v>2192</v>
      </c>
      <c r="C20879" s="375" t="s">
        <v>21503</v>
      </c>
      <c r="D20879" s="377">
        <v>2</v>
      </c>
    </row>
    <row r="20880" spans="1:4">
      <c r="A20880" s="371">
        <v>2152</v>
      </c>
      <c r="B20880" s="371">
        <v>2192</v>
      </c>
      <c r="C20880" s="375" t="s">
        <v>21504</v>
      </c>
      <c r="D20880" s="377">
        <v>0</v>
      </c>
    </row>
    <row r="20881" spans="1:4">
      <c r="A20881" s="371">
        <v>2153</v>
      </c>
      <c r="B20881" s="371">
        <v>2192</v>
      </c>
      <c r="C20881" s="375" t="s">
        <v>21505</v>
      </c>
      <c r="D20881" s="377">
        <v>0</v>
      </c>
    </row>
    <row r="20882" spans="1:4">
      <c r="A20882" s="371">
        <v>2154</v>
      </c>
      <c r="B20882" s="371">
        <v>2192</v>
      </c>
      <c r="C20882" s="375" t="s">
        <v>21506</v>
      </c>
      <c r="D20882" s="377">
        <v>0</v>
      </c>
    </row>
    <row r="20883" spans="1:4">
      <c r="A20883" s="371">
        <v>2155</v>
      </c>
      <c r="B20883" s="371">
        <v>2192</v>
      </c>
      <c r="C20883" s="375" t="s">
        <v>21507</v>
      </c>
      <c r="D20883" s="377">
        <v>0</v>
      </c>
    </row>
    <row r="20884" spans="1:4">
      <c r="A20884" s="371">
        <v>2156</v>
      </c>
      <c r="B20884" s="371">
        <v>2192</v>
      </c>
      <c r="C20884" s="375" t="s">
        <v>21508</v>
      </c>
      <c r="D20884" s="377">
        <v>0</v>
      </c>
    </row>
    <row r="20885" spans="1:4">
      <c r="A20885" s="371">
        <v>2162</v>
      </c>
      <c r="B20885" s="371">
        <v>2192</v>
      </c>
      <c r="C20885" s="375" t="s">
        <v>21509</v>
      </c>
      <c r="D20885" s="377">
        <v>0</v>
      </c>
    </row>
    <row r="20886" spans="1:4">
      <c r="A20886" s="371">
        <v>2163</v>
      </c>
      <c r="B20886" s="371">
        <v>2192</v>
      </c>
      <c r="C20886" s="375" t="s">
        <v>21510</v>
      </c>
      <c r="D20886" s="377">
        <v>0</v>
      </c>
    </row>
    <row r="20887" spans="1:4">
      <c r="A20887" s="371">
        <v>2164</v>
      </c>
      <c r="B20887" s="371">
        <v>2192</v>
      </c>
      <c r="C20887" s="375" t="s">
        <v>21511</v>
      </c>
      <c r="D20887" s="377">
        <v>0</v>
      </c>
    </row>
    <row r="20888" spans="1:4">
      <c r="A20888" s="371">
        <v>2169</v>
      </c>
      <c r="B20888" s="371">
        <v>2192</v>
      </c>
      <c r="C20888" s="375" t="s">
        <v>21512</v>
      </c>
      <c r="D20888" s="377">
        <v>0</v>
      </c>
    </row>
    <row r="20889" spans="1:4">
      <c r="A20889" s="371">
        <v>2171</v>
      </c>
      <c r="B20889" s="371">
        <v>2192</v>
      </c>
      <c r="C20889" s="375" t="s">
        <v>21513</v>
      </c>
      <c r="D20889" s="377">
        <v>0</v>
      </c>
    </row>
    <row r="20890" spans="1:4">
      <c r="A20890" s="371">
        <v>2172</v>
      </c>
      <c r="B20890" s="371">
        <v>2192</v>
      </c>
      <c r="C20890" s="375" t="s">
        <v>21514</v>
      </c>
      <c r="D20890" s="377">
        <v>0</v>
      </c>
    </row>
    <row r="20891" spans="1:4">
      <c r="A20891" s="371">
        <v>2173</v>
      </c>
      <c r="B20891" s="371">
        <v>2192</v>
      </c>
      <c r="C20891" s="375" t="s">
        <v>21515</v>
      </c>
      <c r="D20891" s="377">
        <v>0</v>
      </c>
    </row>
    <row r="20892" spans="1:4">
      <c r="A20892" s="371">
        <v>2174</v>
      </c>
      <c r="B20892" s="371">
        <v>2192</v>
      </c>
      <c r="C20892" s="375" t="s">
        <v>21516</v>
      </c>
      <c r="D20892" s="377">
        <v>0</v>
      </c>
    </row>
    <row r="20893" spans="1:4">
      <c r="A20893" s="371">
        <v>2175</v>
      </c>
      <c r="B20893" s="371">
        <v>2192</v>
      </c>
      <c r="C20893" s="375" t="s">
        <v>21517</v>
      </c>
      <c r="D20893" s="377">
        <v>0</v>
      </c>
    </row>
    <row r="20894" spans="1:4">
      <c r="A20894" s="371">
        <v>2176</v>
      </c>
      <c r="B20894" s="371">
        <v>2192</v>
      </c>
      <c r="C20894" s="375" t="s">
        <v>21518</v>
      </c>
      <c r="D20894" s="377">
        <v>0</v>
      </c>
    </row>
    <row r="20895" spans="1:4">
      <c r="A20895" s="371">
        <v>2177</v>
      </c>
      <c r="B20895" s="371">
        <v>2192</v>
      </c>
      <c r="C20895" s="375" t="s">
        <v>21519</v>
      </c>
      <c r="D20895" s="377">
        <v>0</v>
      </c>
    </row>
    <row r="20896" spans="1:4">
      <c r="A20896" s="371">
        <v>2178</v>
      </c>
      <c r="B20896" s="371">
        <v>2192</v>
      </c>
      <c r="C20896" s="375" t="s">
        <v>21520</v>
      </c>
      <c r="D20896" s="377">
        <v>2</v>
      </c>
    </row>
    <row r="20897" spans="1:4">
      <c r="A20897" s="371">
        <v>2179</v>
      </c>
      <c r="B20897" s="371">
        <v>2192</v>
      </c>
      <c r="C20897" s="375" t="s">
        <v>21521</v>
      </c>
      <c r="D20897" s="377">
        <v>2</v>
      </c>
    </row>
    <row r="20898" spans="1:4">
      <c r="A20898" s="371">
        <v>2180</v>
      </c>
      <c r="B20898" s="371">
        <v>2192</v>
      </c>
      <c r="C20898" s="375" t="s">
        <v>21522</v>
      </c>
      <c r="D20898" s="377">
        <v>2</v>
      </c>
    </row>
    <row r="20899" spans="1:4">
      <c r="A20899" s="371">
        <v>2182</v>
      </c>
      <c r="B20899" s="371">
        <v>2192</v>
      </c>
      <c r="C20899" s="375" t="s">
        <v>21523</v>
      </c>
      <c r="D20899" s="377">
        <v>2</v>
      </c>
    </row>
    <row r="20900" spans="1:4">
      <c r="A20900" s="371">
        <v>2183</v>
      </c>
      <c r="B20900" s="371">
        <v>2192</v>
      </c>
      <c r="C20900" s="375" t="s">
        <v>21524</v>
      </c>
      <c r="D20900" s="377">
        <v>2</v>
      </c>
    </row>
    <row r="20901" spans="1:4">
      <c r="A20901" s="371">
        <v>2184</v>
      </c>
      <c r="B20901" s="371">
        <v>2192</v>
      </c>
      <c r="C20901" s="375" t="s">
        <v>21525</v>
      </c>
      <c r="D20901" s="377">
        <v>0</v>
      </c>
    </row>
    <row r="20902" spans="1:4">
      <c r="A20902" s="371">
        <v>2185</v>
      </c>
      <c r="B20902" s="371">
        <v>2192</v>
      </c>
      <c r="C20902" s="375" t="s">
        <v>21526</v>
      </c>
      <c r="D20902" s="377">
        <v>0</v>
      </c>
    </row>
    <row r="20903" spans="1:4">
      <c r="A20903" s="371">
        <v>2187</v>
      </c>
      <c r="B20903" s="371">
        <v>2192</v>
      </c>
      <c r="C20903" s="375" t="s">
        <v>21527</v>
      </c>
      <c r="D20903" s="377">
        <v>2</v>
      </c>
    </row>
    <row r="20904" spans="1:4">
      <c r="A20904" s="371">
        <v>2188</v>
      </c>
      <c r="B20904" s="371">
        <v>2192</v>
      </c>
      <c r="C20904" s="375" t="s">
        <v>21528</v>
      </c>
      <c r="D20904" s="377">
        <v>2</v>
      </c>
    </row>
    <row r="20905" spans="1:4">
      <c r="A20905" s="371">
        <v>2189</v>
      </c>
      <c r="B20905" s="371">
        <v>2192</v>
      </c>
      <c r="C20905" s="375" t="s">
        <v>21529</v>
      </c>
      <c r="D20905" s="377">
        <v>0</v>
      </c>
    </row>
    <row r="20906" spans="1:4">
      <c r="A20906" s="371">
        <v>2192</v>
      </c>
      <c r="B20906" s="371">
        <v>2192</v>
      </c>
      <c r="C20906" s="375" t="s">
        <v>21530</v>
      </c>
      <c r="D20906" s="377" t="s">
        <v>94</v>
      </c>
    </row>
    <row r="20907" spans="1:4">
      <c r="A20907" s="371">
        <v>2196</v>
      </c>
      <c r="B20907" s="371">
        <v>2192</v>
      </c>
      <c r="C20907" s="375" t="s">
        <v>21531</v>
      </c>
      <c r="D20907" s="377">
        <v>2</v>
      </c>
    </row>
    <row r="20908" spans="1:4">
      <c r="A20908" s="371">
        <v>2197</v>
      </c>
      <c r="B20908" s="371">
        <v>2192</v>
      </c>
      <c r="C20908" s="375" t="s">
        <v>21532</v>
      </c>
      <c r="D20908" s="377">
        <v>0</v>
      </c>
    </row>
    <row r="20909" spans="1:4">
      <c r="A20909" s="371">
        <v>2199</v>
      </c>
      <c r="B20909" s="371">
        <v>2192</v>
      </c>
      <c r="C20909" s="375" t="s">
        <v>21533</v>
      </c>
      <c r="D20909" s="377">
        <v>0</v>
      </c>
    </row>
    <row r="20910" spans="1:4">
      <c r="A20910" s="371">
        <v>2201</v>
      </c>
      <c r="B20910" s="371">
        <v>2192</v>
      </c>
      <c r="C20910" s="375" t="s">
        <v>21534</v>
      </c>
      <c r="D20910" s="377">
        <v>0</v>
      </c>
    </row>
    <row r="20911" spans="1:4">
      <c r="A20911" s="371">
        <v>2202</v>
      </c>
      <c r="B20911" s="371">
        <v>2192</v>
      </c>
      <c r="C20911" s="375" t="s">
        <v>21535</v>
      </c>
      <c r="D20911" s="377">
        <v>2</v>
      </c>
    </row>
    <row r="20912" spans="1:4">
      <c r="A20912" s="371">
        <v>2203</v>
      </c>
      <c r="B20912" s="371">
        <v>2192</v>
      </c>
      <c r="C20912" s="375" t="s">
        <v>21536</v>
      </c>
      <c r="D20912" s="377">
        <v>2</v>
      </c>
    </row>
    <row r="20913" spans="1:4">
      <c r="A20913" s="371">
        <v>2206</v>
      </c>
      <c r="B20913" s="371">
        <v>2192</v>
      </c>
      <c r="C20913" s="375" t="s">
        <v>21537</v>
      </c>
      <c r="D20913" s="377">
        <v>0</v>
      </c>
    </row>
    <row r="20914" spans="1:4">
      <c r="A20914" s="371">
        <v>2207</v>
      </c>
      <c r="B20914" s="371">
        <v>2192</v>
      </c>
      <c r="C20914" s="375" t="s">
        <v>21538</v>
      </c>
      <c r="D20914" s="377">
        <v>0</v>
      </c>
    </row>
    <row r="20915" spans="1:4">
      <c r="A20915" s="371">
        <v>2208</v>
      </c>
      <c r="B20915" s="371">
        <v>2192</v>
      </c>
      <c r="C20915" s="375" t="s">
        <v>21539</v>
      </c>
      <c r="D20915" s="377">
        <v>0</v>
      </c>
    </row>
    <row r="20916" spans="1:4">
      <c r="A20916" s="371">
        <v>2209</v>
      </c>
      <c r="B20916" s="371">
        <v>2192</v>
      </c>
      <c r="C20916" s="375" t="s">
        <v>21540</v>
      </c>
      <c r="D20916" s="377">
        <v>0</v>
      </c>
    </row>
    <row r="20917" spans="1:4">
      <c r="A20917" s="371">
        <v>2210</v>
      </c>
      <c r="B20917" s="371">
        <v>2192</v>
      </c>
      <c r="C20917" s="375" t="s">
        <v>21541</v>
      </c>
      <c r="D20917" s="377">
        <v>0</v>
      </c>
    </row>
    <row r="20918" spans="1:4">
      <c r="A20918" s="371">
        <v>2211</v>
      </c>
      <c r="B20918" s="371">
        <v>2192</v>
      </c>
      <c r="C20918" s="375" t="s">
        <v>21542</v>
      </c>
      <c r="D20918" s="377">
        <v>0</v>
      </c>
    </row>
    <row r="20919" spans="1:4">
      <c r="A20919" s="371">
        <v>2212</v>
      </c>
      <c r="B20919" s="371">
        <v>2192</v>
      </c>
      <c r="C20919" s="375" t="s">
        <v>21543</v>
      </c>
      <c r="D20919" s="377">
        <v>2</v>
      </c>
    </row>
    <row r="20920" spans="1:4">
      <c r="A20920" s="371">
        <v>2213</v>
      </c>
      <c r="B20920" s="371">
        <v>2192</v>
      </c>
      <c r="C20920" s="375" t="s">
        <v>21544</v>
      </c>
      <c r="D20920" s="377">
        <v>0</v>
      </c>
    </row>
    <row r="20921" spans="1:4">
      <c r="A20921" s="371">
        <v>2214</v>
      </c>
      <c r="B20921" s="371">
        <v>2192</v>
      </c>
      <c r="C20921" s="375" t="s">
        <v>21545</v>
      </c>
      <c r="D20921" s="377">
        <v>0</v>
      </c>
    </row>
    <row r="20922" spans="1:4">
      <c r="A20922" s="371">
        <v>2215</v>
      </c>
      <c r="B20922" s="371">
        <v>2192</v>
      </c>
      <c r="C20922" s="375" t="s">
        <v>21546</v>
      </c>
      <c r="D20922" s="377">
        <v>2</v>
      </c>
    </row>
    <row r="20923" spans="1:4">
      <c r="A20923" s="371">
        <v>2312</v>
      </c>
      <c r="B20923" s="371">
        <v>2192</v>
      </c>
      <c r="C20923" s="375" t="s">
        <v>21547</v>
      </c>
      <c r="D20923" s="377">
        <v>2</v>
      </c>
    </row>
    <row r="20924" spans="1:4">
      <c r="A20924" s="371">
        <v>2317</v>
      </c>
      <c r="B20924" s="371">
        <v>2192</v>
      </c>
      <c r="C20924" s="375" t="s">
        <v>21548</v>
      </c>
      <c r="D20924" s="377">
        <v>2</v>
      </c>
    </row>
    <row r="20925" spans="1:4">
      <c r="A20925" s="371">
        <v>2322</v>
      </c>
      <c r="B20925" s="371">
        <v>2192</v>
      </c>
      <c r="C20925" s="375" t="s">
        <v>21549</v>
      </c>
      <c r="D20925" s="377">
        <v>2</v>
      </c>
    </row>
    <row r="20926" spans="1:4">
      <c r="A20926" s="371">
        <v>2323</v>
      </c>
      <c r="B20926" s="371">
        <v>2192</v>
      </c>
      <c r="C20926" s="375" t="s">
        <v>21550</v>
      </c>
      <c r="D20926" s="377">
        <v>0</v>
      </c>
    </row>
    <row r="20927" spans="1:4">
      <c r="A20927" s="371">
        <v>2324</v>
      </c>
      <c r="B20927" s="371">
        <v>2192</v>
      </c>
      <c r="C20927" s="375" t="s">
        <v>21551</v>
      </c>
      <c r="D20927" s="377">
        <v>2</v>
      </c>
    </row>
    <row r="20928" spans="1:4">
      <c r="A20928" s="371">
        <v>2326</v>
      </c>
      <c r="B20928" s="371">
        <v>2192</v>
      </c>
      <c r="C20928" s="375" t="s">
        <v>21552</v>
      </c>
      <c r="D20928" s="377">
        <v>2</v>
      </c>
    </row>
    <row r="20929" spans="1:4">
      <c r="A20929" s="371">
        <v>2328</v>
      </c>
      <c r="B20929" s="371">
        <v>2192</v>
      </c>
      <c r="C20929" s="375" t="s">
        <v>21553</v>
      </c>
      <c r="D20929" s="377">
        <v>2</v>
      </c>
    </row>
    <row r="20930" spans="1:4">
      <c r="A20930" s="371">
        <v>2330</v>
      </c>
      <c r="B20930" s="371">
        <v>2192</v>
      </c>
      <c r="C20930" s="375" t="s">
        <v>21554</v>
      </c>
      <c r="D20930" s="377">
        <v>2</v>
      </c>
    </row>
    <row r="20931" spans="1:4">
      <c r="A20931" s="371">
        <v>2338</v>
      </c>
      <c r="B20931" s="371">
        <v>2192</v>
      </c>
      <c r="C20931" s="375" t="s">
        <v>21555</v>
      </c>
      <c r="D20931" s="377">
        <v>2</v>
      </c>
    </row>
    <row r="20932" spans="1:4">
      <c r="A20932" s="371">
        <v>2341</v>
      </c>
      <c r="B20932" s="371">
        <v>2192</v>
      </c>
      <c r="C20932" s="375" t="s">
        <v>21556</v>
      </c>
      <c r="D20932" s="377">
        <v>2</v>
      </c>
    </row>
    <row r="20933" spans="1:4">
      <c r="A20933" s="371">
        <v>2342</v>
      </c>
      <c r="B20933" s="371">
        <v>2192</v>
      </c>
      <c r="C20933" s="375" t="s">
        <v>21557</v>
      </c>
      <c r="D20933" s="377">
        <v>2</v>
      </c>
    </row>
    <row r="20934" spans="1:4">
      <c r="A20934" s="371">
        <v>2343</v>
      </c>
      <c r="B20934" s="371">
        <v>2192</v>
      </c>
      <c r="C20934" s="375" t="s">
        <v>21558</v>
      </c>
      <c r="D20934" s="377">
        <v>2</v>
      </c>
    </row>
    <row r="20935" spans="1:4">
      <c r="A20935" s="371">
        <v>2345</v>
      </c>
      <c r="B20935" s="371">
        <v>2192</v>
      </c>
      <c r="C20935" s="375" t="s">
        <v>21559</v>
      </c>
      <c r="D20935" s="377">
        <v>2</v>
      </c>
    </row>
    <row r="20936" spans="1:4">
      <c r="A20936" s="371">
        <v>2346</v>
      </c>
      <c r="B20936" s="371">
        <v>2192</v>
      </c>
      <c r="C20936" s="375" t="s">
        <v>21560</v>
      </c>
      <c r="D20936" s="377">
        <v>2</v>
      </c>
    </row>
    <row r="20937" spans="1:4">
      <c r="A20937" s="371">
        <v>2347</v>
      </c>
      <c r="B20937" s="371">
        <v>2192</v>
      </c>
      <c r="C20937" s="375" t="s">
        <v>21561</v>
      </c>
      <c r="D20937" s="377">
        <v>2</v>
      </c>
    </row>
    <row r="20938" spans="1:4">
      <c r="A20938" s="371">
        <v>3102</v>
      </c>
      <c r="B20938" s="371">
        <v>2192</v>
      </c>
      <c r="C20938" s="375" t="s">
        <v>21562</v>
      </c>
      <c r="D20938" s="377">
        <v>2</v>
      </c>
    </row>
    <row r="20939" spans="1:4">
      <c r="A20939" s="371">
        <v>3103</v>
      </c>
      <c r="B20939" s="371">
        <v>2192</v>
      </c>
      <c r="C20939" s="375" t="s">
        <v>21563</v>
      </c>
      <c r="D20939" s="377">
        <v>2</v>
      </c>
    </row>
    <row r="20940" spans="1:4">
      <c r="A20940" s="371">
        <v>3104</v>
      </c>
      <c r="B20940" s="371">
        <v>2192</v>
      </c>
      <c r="C20940" s="375" t="s">
        <v>21564</v>
      </c>
      <c r="D20940" s="377">
        <v>0</v>
      </c>
    </row>
    <row r="20941" spans="1:4">
      <c r="A20941" s="371">
        <v>3105</v>
      </c>
      <c r="B20941" s="371">
        <v>2192</v>
      </c>
      <c r="C20941" s="375" t="s">
        <v>21565</v>
      </c>
      <c r="D20941" s="377">
        <v>0</v>
      </c>
    </row>
    <row r="20942" spans="1:4">
      <c r="A20942" s="371">
        <v>3108</v>
      </c>
      <c r="B20942" s="371">
        <v>2192</v>
      </c>
      <c r="C20942" s="375" t="s">
        <v>21566</v>
      </c>
      <c r="D20942" s="377">
        <v>2</v>
      </c>
    </row>
    <row r="20943" spans="1:4">
      <c r="A20943" s="371">
        <v>3109</v>
      </c>
      <c r="B20943" s="371">
        <v>2192</v>
      </c>
      <c r="C20943" s="375" t="s">
        <v>21567</v>
      </c>
      <c r="D20943" s="377">
        <v>2</v>
      </c>
    </row>
    <row r="20944" spans="1:4">
      <c r="A20944" s="371">
        <v>3115</v>
      </c>
      <c r="B20944" s="371">
        <v>2192</v>
      </c>
      <c r="C20944" s="375" t="s">
        <v>21568</v>
      </c>
      <c r="D20944" s="377">
        <v>2</v>
      </c>
    </row>
    <row r="20945" spans="1:4">
      <c r="A20945" s="371">
        <v>3116</v>
      </c>
      <c r="B20945" s="371">
        <v>2192</v>
      </c>
      <c r="C20945" s="375" t="s">
        <v>21569</v>
      </c>
      <c r="D20945" s="377">
        <v>0</v>
      </c>
    </row>
    <row r="20946" spans="1:4">
      <c r="A20946" s="371">
        <v>3120</v>
      </c>
      <c r="B20946" s="371">
        <v>2192</v>
      </c>
      <c r="C20946" s="375" t="s">
        <v>21570</v>
      </c>
      <c r="D20946" s="377">
        <v>0</v>
      </c>
    </row>
    <row r="20947" spans="1:4">
      <c r="A20947" s="371">
        <v>3121</v>
      </c>
      <c r="B20947" s="371">
        <v>2192</v>
      </c>
      <c r="C20947" s="375" t="s">
        <v>21571</v>
      </c>
      <c r="D20947" s="377">
        <v>0</v>
      </c>
    </row>
    <row r="20948" spans="1:4">
      <c r="A20948" s="371">
        <v>3141</v>
      </c>
      <c r="B20948" s="371">
        <v>2192</v>
      </c>
      <c r="C20948" s="375" t="s">
        <v>21572</v>
      </c>
      <c r="D20948" s="377">
        <v>0</v>
      </c>
    </row>
    <row r="20949" spans="1:4">
      <c r="A20949" s="371">
        <v>3145</v>
      </c>
      <c r="B20949" s="371">
        <v>2192</v>
      </c>
      <c r="C20949" s="375" t="s">
        <v>21573</v>
      </c>
      <c r="D20949" s="377">
        <v>0</v>
      </c>
    </row>
    <row r="20950" spans="1:4">
      <c r="A20950" s="371">
        <v>3146</v>
      </c>
      <c r="B20950" s="371">
        <v>2192</v>
      </c>
      <c r="C20950" s="375" t="s">
        <v>21574</v>
      </c>
      <c r="D20950" s="377">
        <v>0</v>
      </c>
    </row>
    <row r="20951" spans="1:4">
      <c r="A20951" s="371">
        <v>3147</v>
      </c>
      <c r="B20951" s="371">
        <v>2192</v>
      </c>
      <c r="C20951" s="375" t="s">
        <v>21575</v>
      </c>
      <c r="D20951" s="377">
        <v>0</v>
      </c>
    </row>
    <row r="20952" spans="1:4">
      <c r="A20952" s="371">
        <v>3181</v>
      </c>
      <c r="B20952" s="371">
        <v>2192</v>
      </c>
      <c r="C20952" s="375" t="s">
        <v>21576</v>
      </c>
      <c r="D20952" s="377">
        <v>0</v>
      </c>
    </row>
    <row r="20953" spans="1:4">
      <c r="A20953" s="371">
        <v>3199</v>
      </c>
      <c r="B20953" s="371">
        <v>2192</v>
      </c>
      <c r="C20953" s="375" t="s">
        <v>21577</v>
      </c>
      <c r="D20953" s="377">
        <v>2</v>
      </c>
    </row>
    <row r="20954" spans="1:4">
      <c r="A20954" s="371">
        <v>4109</v>
      </c>
      <c r="B20954" s="371">
        <v>2192</v>
      </c>
      <c r="C20954" s="375" t="s">
        <v>21578</v>
      </c>
      <c r="D20954" s="377">
        <v>2</v>
      </c>
    </row>
    <row r="20955" spans="1:4">
      <c r="A20955" s="371">
        <v>4111</v>
      </c>
      <c r="B20955" s="371">
        <v>2192</v>
      </c>
      <c r="C20955" s="375" t="s">
        <v>21579</v>
      </c>
      <c r="D20955" s="377">
        <v>2</v>
      </c>
    </row>
    <row r="20956" spans="1:4">
      <c r="A20956" s="371">
        <v>4112</v>
      </c>
      <c r="B20956" s="371">
        <v>2192</v>
      </c>
      <c r="C20956" s="375" t="s">
        <v>21580</v>
      </c>
      <c r="D20956" s="377">
        <v>0</v>
      </c>
    </row>
    <row r="20957" spans="1:4">
      <c r="A20957" s="371">
        <v>4116</v>
      </c>
      <c r="B20957" s="371">
        <v>2192</v>
      </c>
      <c r="C20957" s="375" t="s">
        <v>21581</v>
      </c>
      <c r="D20957" s="377">
        <v>0</v>
      </c>
    </row>
    <row r="20958" spans="1:4">
      <c r="A20958" s="371">
        <v>4117</v>
      </c>
      <c r="B20958" s="371">
        <v>2192</v>
      </c>
      <c r="C20958" s="375" t="s">
        <v>21582</v>
      </c>
      <c r="D20958" s="377">
        <v>2</v>
      </c>
    </row>
    <row r="20959" spans="1:4">
      <c r="A20959" s="371">
        <v>4121</v>
      </c>
      <c r="B20959" s="371">
        <v>2192</v>
      </c>
      <c r="C20959" s="375" t="s">
        <v>21583</v>
      </c>
      <c r="D20959" s="377">
        <v>2</v>
      </c>
    </row>
    <row r="20960" spans="1:4">
      <c r="A20960" s="371">
        <v>4123</v>
      </c>
      <c r="B20960" s="371">
        <v>2192</v>
      </c>
      <c r="C20960" s="375" t="s">
        <v>21584</v>
      </c>
      <c r="D20960" s="377">
        <v>0</v>
      </c>
    </row>
    <row r="20961" spans="1:4">
      <c r="A20961" s="371">
        <v>4124</v>
      </c>
      <c r="B20961" s="371">
        <v>2192</v>
      </c>
      <c r="C20961" s="375" t="s">
        <v>21585</v>
      </c>
      <c r="D20961" s="377">
        <v>0</v>
      </c>
    </row>
    <row r="20962" spans="1:4">
      <c r="A20962" s="371">
        <v>4126</v>
      </c>
      <c r="B20962" s="371">
        <v>2192</v>
      </c>
      <c r="C20962" s="375" t="s">
        <v>21586</v>
      </c>
      <c r="D20962" s="377">
        <v>2</v>
      </c>
    </row>
    <row r="20963" spans="1:4">
      <c r="A20963" s="371">
        <v>4130</v>
      </c>
      <c r="B20963" s="371">
        <v>2192</v>
      </c>
      <c r="C20963" s="375" t="s">
        <v>21587</v>
      </c>
      <c r="D20963" s="377">
        <v>0</v>
      </c>
    </row>
    <row r="20964" spans="1:4">
      <c r="A20964" s="371">
        <v>4131</v>
      </c>
      <c r="B20964" s="371">
        <v>2192</v>
      </c>
      <c r="C20964" s="375" t="s">
        <v>21588</v>
      </c>
      <c r="D20964" s="377">
        <v>2</v>
      </c>
    </row>
    <row r="20965" spans="1:4">
      <c r="A20965" s="371">
        <v>4132</v>
      </c>
      <c r="B20965" s="371">
        <v>2192</v>
      </c>
      <c r="C20965" s="375" t="s">
        <v>21589</v>
      </c>
      <c r="D20965" s="377">
        <v>2</v>
      </c>
    </row>
    <row r="20966" spans="1:4">
      <c r="A20966" s="371">
        <v>4140</v>
      </c>
      <c r="B20966" s="371">
        <v>2192</v>
      </c>
      <c r="C20966" s="375" t="s">
        <v>21590</v>
      </c>
      <c r="D20966" s="377">
        <v>0</v>
      </c>
    </row>
    <row r="20967" spans="1:4">
      <c r="A20967" s="371">
        <v>4170</v>
      </c>
      <c r="B20967" s="371">
        <v>2192</v>
      </c>
      <c r="C20967" s="375" t="s">
        <v>21591</v>
      </c>
      <c r="D20967" s="377">
        <v>0</v>
      </c>
    </row>
    <row r="20968" spans="1:4">
      <c r="A20968" s="371">
        <v>4173</v>
      </c>
      <c r="B20968" s="371">
        <v>2192</v>
      </c>
      <c r="C20968" s="375" t="s">
        <v>21592</v>
      </c>
      <c r="D20968" s="377">
        <v>2</v>
      </c>
    </row>
    <row r="20969" spans="1:4">
      <c r="A20969" s="371">
        <v>4179</v>
      </c>
      <c r="B20969" s="371">
        <v>2192</v>
      </c>
      <c r="C20969" s="375" t="s">
        <v>21593</v>
      </c>
      <c r="D20969" s="377">
        <v>0</v>
      </c>
    </row>
    <row r="20970" spans="1:4">
      <c r="A20970" s="371">
        <v>4180</v>
      </c>
      <c r="B20970" s="371">
        <v>2192</v>
      </c>
      <c r="C20970" s="375" t="s">
        <v>21594</v>
      </c>
      <c r="D20970" s="377">
        <v>0</v>
      </c>
    </row>
    <row r="20971" spans="1:4">
      <c r="A20971" s="371">
        <v>4181</v>
      </c>
      <c r="B20971" s="371">
        <v>2192</v>
      </c>
      <c r="C20971" s="375" t="s">
        <v>21595</v>
      </c>
      <c r="D20971" s="377">
        <v>0</v>
      </c>
    </row>
    <row r="20972" spans="1:4">
      <c r="A20972" s="371">
        <v>4190</v>
      </c>
      <c r="B20972" s="371">
        <v>2192</v>
      </c>
      <c r="C20972" s="375" t="s">
        <v>21596</v>
      </c>
      <c r="D20972" s="377">
        <v>0</v>
      </c>
    </row>
    <row r="20973" spans="1:4">
      <c r="A20973" s="371">
        <v>4191</v>
      </c>
      <c r="B20973" s="371">
        <v>2192</v>
      </c>
      <c r="C20973" s="375" t="s">
        <v>21597</v>
      </c>
      <c r="D20973" s="377">
        <v>0</v>
      </c>
    </row>
    <row r="20974" spans="1:4">
      <c r="A20974" s="371">
        <v>4192</v>
      </c>
      <c r="B20974" s="371">
        <v>2192</v>
      </c>
      <c r="C20974" s="375" t="s">
        <v>21598</v>
      </c>
      <c r="D20974" s="377">
        <v>0</v>
      </c>
    </row>
    <row r="20975" spans="1:4">
      <c r="A20975" s="371">
        <v>4196</v>
      </c>
      <c r="B20975" s="371">
        <v>2192</v>
      </c>
      <c r="C20975" s="375" t="s">
        <v>21599</v>
      </c>
      <c r="D20975" s="377">
        <v>2</v>
      </c>
    </row>
    <row r="20976" spans="1:4">
      <c r="A20976" s="371">
        <v>4199</v>
      </c>
      <c r="B20976" s="371">
        <v>2192</v>
      </c>
      <c r="C20976" s="375" t="s">
        <v>21600</v>
      </c>
      <c r="D20976" s="377">
        <v>2</v>
      </c>
    </row>
    <row r="20977" spans="1:4">
      <c r="A20977" s="371">
        <v>5002</v>
      </c>
      <c r="B20977" s="371">
        <v>2192</v>
      </c>
      <c r="C20977" s="375" t="s">
        <v>21601</v>
      </c>
      <c r="D20977" s="377">
        <v>2</v>
      </c>
    </row>
    <row r="20978" spans="1:4">
      <c r="A20978" s="371">
        <v>5003</v>
      </c>
      <c r="B20978" s="371">
        <v>2192</v>
      </c>
      <c r="C20978" s="375" t="s">
        <v>21602</v>
      </c>
      <c r="D20978" s="377">
        <v>2</v>
      </c>
    </row>
    <row r="20979" spans="1:4">
      <c r="A20979" s="371">
        <v>5008</v>
      </c>
      <c r="B20979" s="371">
        <v>2192</v>
      </c>
      <c r="C20979" s="375" t="s">
        <v>21603</v>
      </c>
      <c r="D20979" s="377">
        <v>2</v>
      </c>
    </row>
    <row r="20980" spans="1:4">
      <c r="A20980" s="371">
        <v>6002</v>
      </c>
      <c r="B20980" s="371">
        <v>2192</v>
      </c>
      <c r="C20980" s="375" t="s">
        <v>21604</v>
      </c>
      <c r="D20980" s="377">
        <v>2</v>
      </c>
    </row>
    <row r="20981" spans="1:4">
      <c r="A20981" s="371">
        <v>6022</v>
      </c>
      <c r="B20981" s="371">
        <v>2192</v>
      </c>
      <c r="C20981" s="375" t="s">
        <v>21605</v>
      </c>
      <c r="D20981" s="377">
        <v>2</v>
      </c>
    </row>
    <row r="20982" spans="1:4">
      <c r="A20982" s="371">
        <v>6034</v>
      </c>
      <c r="B20982" s="371">
        <v>2192</v>
      </c>
      <c r="C20982" s="375" t="s">
        <v>21606</v>
      </c>
      <c r="D20982" s="377">
        <v>2</v>
      </c>
    </row>
    <row r="20983" spans="1:4">
      <c r="A20983" s="371">
        <v>6042</v>
      </c>
      <c r="B20983" s="371">
        <v>2192</v>
      </c>
      <c r="C20983" s="375" t="s">
        <v>21607</v>
      </c>
      <c r="D20983" s="377">
        <v>2</v>
      </c>
    </row>
    <row r="20984" spans="1:4">
      <c r="A20984" s="371">
        <v>6082</v>
      </c>
      <c r="B20984" s="371">
        <v>2192</v>
      </c>
      <c r="C20984" s="375" t="s">
        <v>21608</v>
      </c>
      <c r="D20984" s="377">
        <v>2</v>
      </c>
    </row>
    <row r="20985" spans="1:4">
      <c r="A20985" s="371">
        <v>1099</v>
      </c>
      <c r="B20985" s="371">
        <v>2196</v>
      </c>
      <c r="C20985" s="375" t="s">
        <v>21609</v>
      </c>
      <c r="D20985" s="377">
        <v>2</v>
      </c>
    </row>
    <row r="20986" spans="1:4">
      <c r="A20986" s="371">
        <v>1100</v>
      </c>
      <c r="B20986" s="371">
        <v>2196</v>
      </c>
      <c r="C20986" s="375" t="s">
        <v>21610</v>
      </c>
      <c r="D20986" s="377">
        <v>0</v>
      </c>
    </row>
    <row r="20987" spans="1:4">
      <c r="A20987" s="371">
        <v>1101</v>
      </c>
      <c r="B20987" s="371">
        <v>2196</v>
      </c>
      <c r="C20987" s="375" t="s">
        <v>21611</v>
      </c>
      <c r="D20987" s="377">
        <v>2</v>
      </c>
    </row>
    <row r="20988" spans="1:4">
      <c r="A20988" s="371">
        <v>1102</v>
      </c>
      <c r="B20988" s="371">
        <v>2196</v>
      </c>
      <c r="C20988" s="375" t="s">
        <v>21612</v>
      </c>
      <c r="D20988" s="377">
        <v>0</v>
      </c>
    </row>
    <row r="20989" spans="1:4">
      <c r="A20989" s="371">
        <v>1103</v>
      </c>
      <c r="B20989" s="371">
        <v>2196</v>
      </c>
      <c r="C20989" s="375" t="s">
        <v>21613</v>
      </c>
      <c r="D20989" s="377">
        <v>2</v>
      </c>
    </row>
    <row r="20990" spans="1:4">
      <c r="A20990" s="371">
        <v>1104</v>
      </c>
      <c r="B20990" s="371">
        <v>2196</v>
      </c>
      <c r="C20990" s="375" t="s">
        <v>21614</v>
      </c>
      <c r="D20990" s="377">
        <v>0</v>
      </c>
    </row>
    <row r="20991" spans="1:4">
      <c r="A20991" s="371">
        <v>1105</v>
      </c>
      <c r="B20991" s="371">
        <v>2196</v>
      </c>
      <c r="C20991" s="375" t="s">
        <v>21615</v>
      </c>
      <c r="D20991" s="377">
        <v>0</v>
      </c>
    </row>
    <row r="20992" spans="1:4">
      <c r="A20992" s="371">
        <v>1106</v>
      </c>
      <c r="B20992" s="371">
        <v>2196</v>
      </c>
      <c r="C20992" s="375" t="s">
        <v>21616</v>
      </c>
      <c r="D20992" s="377">
        <v>0</v>
      </c>
    </row>
    <row r="20993" spans="1:4">
      <c r="A20993" s="371">
        <v>1107</v>
      </c>
      <c r="B20993" s="371">
        <v>2196</v>
      </c>
      <c r="C20993" s="375" t="s">
        <v>21617</v>
      </c>
      <c r="D20993" s="377">
        <v>2</v>
      </c>
    </row>
    <row r="20994" spans="1:4">
      <c r="A20994" s="371">
        <v>1109</v>
      </c>
      <c r="B20994" s="371">
        <v>2196</v>
      </c>
      <c r="C20994" s="375" t="s">
        <v>21618</v>
      </c>
      <c r="D20994" s="377">
        <v>0</v>
      </c>
    </row>
    <row r="20995" spans="1:4">
      <c r="A20995" s="371">
        <v>1113</v>
      </c>
      <c r="B20995" s="371">
        <v>2196</v>
      </c>
      <c r="C20995" s="375" t="s">
        <v>21619</v>
      </c>
      <c r="D20995" s="377">
        <v>0</v>
      </c>
    </row>
    <row r="20996" spans="1:4">
      <c r="A20996" s="371">
        <v>1114</v>
      </c>
      <c r="B20996" s="371">
        <v>2196</v>
      </c>
      <c r="C20996" s="375" t="s">
        <v>21620</v>
      </c>
      <c r="D20996" s="377">
        <v>2</v>
      </c>
    </row>
    <row r="20997" spans="1:4">
      <c r="A20997" s="371">
        <v>1115</v>
      </c>
      <c r="B20997" s="371">
        <v>2196</v>
      </c>
      <c r="C20997" s="375" t="s">
        <v>21621</v>
      </c>
      <c r="D20997" s="377">
        <v>0</v>
      </c>
    </row>
    <row r="20998" spans="1:4">
      <c r="A20998" s="371">
        <v>1120</v>
      </c>
      <c r="B20998" s="371">
        <v>2196</v>
      </c>
      <c r="C20998" s="375" t="s">
        <v>21622</v>
      </c>
      <c r="D20998" s="377">
        <v>2</v>
      </c>
    </row>
    <row r="20999" spans="1:4">
      <c r="A20999" s="371">
        <v>1121</v>
      </c>
      <c r="B20999" s="371">
        <v>2196</v>
      </c>
      <c r="C20999" s="375" t="s">
        <v>21623</v>
      </c>
      <c r="D20999" s="377">
        <v>2</v>
      </c>
    </row>
    <row r="21000" spans="1:4">
      <c r="A21000" s="371">
        <v>1123</v>
      </c>
      <c r="B21000" s="371">
        <v>2196</v>
      </c>
      <c r="C21000" s="375" t="s">
        <v>21624</v>
      </c>
      <c r="D21000" s="377">
        <v>0</v>
      </c>
    </row>
    <row r="21001" spans="1:4">
      <c r="A21001" s="371">
        <v>1124</v>
      </c>
      <c r="B21001" s="371">
        <v>2196</v>
      </c>
      <c r="C21001" s="375" t="s">
        <v>21625</v>
      </c>
      <c r="D21001" s="377">
        <v>2</v>
      </c>
    </row>
    <row r="21002" spans="1:4">
      <c r="A21002" s="371">
        <v>1125</v>
      </c>
      <c r="B21002" s="371">
        <v>2196</v>
      </c>
      <c r="C21002" s="375" t="s">
        <v>21626</v>
      </c>
      <c r="D21002" s="377">
        <v>2</v>
      </c>
    </row>
    <row r="21003" spans="1:4">
      <c r="A21003" s="371">
        <v>1126</v>
      </c>
      <c r="B21003" s="371">
        <v>2196</v>
      </c>
      <c r="C21003" s="375" t="s">
        <v>21627</v>
      </c>
      <c r="D21003" s="377">
        <v>2</v>
      </c>
    </row>
    <row r="21004" spans="1:4">
      <c r="A21004" s="371">
        <v>1127</v>
      </c>
      <c r="B21004" s="371">
        <v>2196</v>
      </c>
      <c r="C21004" s="375" t="s">
        <v>21628</v>
      </c>
      <c r="D21004" s="377">
        <v>0</v>
      </c>
    </row>
    <row r="21005" spans="1:4">
      <c r="A21005" s="371">
        <v>1128</v>
      </c>
      <c r="B21005" s="371">
        <v>2196</v>
      </c>
      <c r="C21005" s="375" t="s">
        <v>21629</v>
      </c>
      <c r="D21005" s="377">
        <v>2</v>
      </c>
    </row>
    <row r="21006" spans="1:4">
      <c r="A21006" s="371">
        <v>1129</v>
      </c>
      <c r="B21006" s="371">
        <v>2196</v>
      </c>
      <c r="C21006" s="375" t="s">
        <v>21630</v>
      </c>
      <c r="D21006" s="377">
        <v>0</v>
      </c>
    </row>
    <row r="21007" spans="1:4">
      <c r="A21007" s="371">
        <v>1130</v>
      </c>
      <c r="B21007" s="371">
        <v>2196</v>
      </c>
      <c r="C21007" s="375" t="s">
        <v>21631</v>
      </c>
      <c r="D21007" s="377">
        <v>1</v>
      </c>
    </row>
    <row r="21008" spans="1:4">
      <c r="A21008" s="371">
        <v>1131</v>
      </c>
      <c r="B21008" s="371">
        <v>2196</v>
      </c>
      <c r="C21008" s="375" t="s">
        <v>21632</v>
      </c>
      <c r="D21008" s="377">
        <v>2</v>
      </c>
    </row>
    <row r="21009" spans="1:4">
      <c r="A21009" s="371">
        <v>1132</v>
      </c>
      <c r="B21009" s="371">
        <v>2196</v>
      </c>
      <c r="C21009" s="375" t="s">
        <v>21633</v>
      </c>
      <c r="D21009" s="377">
        <v>1</v>
      </c>
    </row>
    <row r="21010" spans="1:4">
      <c r="A21010" s="371">
        <v>1137</v>
      </c>
      <c r="B21010" s="371">
        <v>2196</v>
      </c>
      <c r="C21010" s="375" t="s">
        <v>21634</v>
      </c>
      <c r="D21010" s="377">
        <v>0</v>
      </c>
    </row>
    <row r="21011" spans="1:4">
      <c r="A21011" s="371">
        <v>1151</v>
      </c>
      <c r="B21011" s="371">
        <v>2196</v>
      </c>
      <c r="C21011" s="375" t="s">
        <v>21635</v>
      </c>
      <c r="D21011" s="377">
        <v>2</v>
      </c>
    </row>
    <row r="21012" spans="1:4">
      <c r="A21012" s="371">
        <v>1152</v>
      </c>
      <c r="B21012" s="371">
        <v>2196</v>
      </c>
      <c r="C21012" s="375" t="s">
        <v>21636</v>
      </c>
      <c r="D21012" s="377">
        <v>2</v>
      </c>
    </row>
    <row r="21013" spans="1:4">
      <c r="A21013" s="371">
        <v>1153</v>
      </c>
      <c r="B21013" s="371">
        <v>2196</v>
      </c>
      <c r="C21013" s="375" t="s">
        <v>21637</v>
      </c>
      <c r="D21013" s="377">
        <v>0</v>
      </c>
    </row>
    <row r="21014" spans="1:4">
      <c r="A21014" s="371">
        <v>1157</v>
      </c>
      <c r="B21014" s="371">
        <v>2196</v>
      </c>
      <c r="C21014" s="375" t="s">
        <v>21638</v>
      </c>
      <c r="D21014" s="377">
        <v>1</v>
      </c>
    </row>
    <row r="21015" spans="1:4">
      <c r="A21015" s="371">
        <v>1175</v>
      </c>
      <c r="B21015" s="371">
        <v>2196</v>
      </c>
      <c r="C21015" s="375" t="s">
        <v>21639</v>
      </c>
      <c r="D21015" s="377">
        <v>2</v>
      </c>
    </row>
    <row r="21016" spans="1:4">
      <c r="A21016" s="371">
        <v>1181</v>
      </c>
      <c r="B21016" s="371">
        <v>2196</v>
      </c>
      <c r="C21016" s="375" t="s">
        <v>21640</v>
      </c>
      <c r="D21016" s="377">
        <v>0</v>
      </c>
    </row>
    <row r="21017" spans="1:4">
      <c r="A21017" s="371">
        <v>1183</v>
      </c>
      <c r="B21017" s="371">
        <v>2196</v>
      </c>
      <c r="C21017" s="375" t="s">
        <v>21641</v>
      </c>
      <c r="D21017" s="377">
        <v>0</v>
      </c>
    </row>
    <row r="21018" spans="1:4">
      <c r="A21018" s="371">
        <v>1185</v>
      </c>
      <c r="B21018" s="371">
        <v>2196</v>
      </c>
      <c r="C21018" s="375" t="s">
        <v>21642</v>
      </c>
      <c r="D21018" s="377">
        <v>0</v>
      </c>
    </row>
    <row r="21019" spans="1:4">
      <c r="A21019" s="371">
        <v>1186</v>
      </c>
      <c r="B21019" s="371">
        <v>2196</v>
      </c>
      <c r="C21019" s="375" t="s">
        <v>21643</v>
      </c>
      <c r="D21019" s="377">
        <v>0</v>
      </c>
    </row>
    <row r="21020" spans="1:4">
      <c r="A21020" s="371">
        <v>1187</v>
      </c>
      <c r="B21020" s="371">
        <v>2196</v>
      </c>
      <c r="C21020" s="375" t="s">
        <v>21644</v>
      </c>
      <c r="D21020" s="377">
        <v>0</v>
      </c>
    </row>
    <row r="21021" spans="1:4">
      <c r="A21021" s="371">
        <v>1188</v>
      </c>
      <c r="B21021" s="371">
        <v>2196</v>
      </c>
      <c r="C21021" s="375" t="s">
        <v>21645</v>
      </c>
      <c r="D21021" s="377">
        <v>0</v>
      </c>
    </row>
    <row r="21022" spans="1:4">
      <c r="A21022" s="371">
        <v>1189</v>
      </c>
      <c r="B21022" s="371">
        <v>2196</v>
      </c>
      <c r="C21022" s="375" t="s">
        <v>21646</v>
      </c>
      <c r="D21022" s="377">
        <v>2</v>
      </c>
    </row>
    <row r="21023" spans="1:4">
      <c r="A21023" s="371">
        <v>1190</v>
      </c>
      <c r="B21023" s="371">
        <v>2196</v>
      </c>
      <c r="C21023" s="375" t="s">
        <v>21647</v>
      </c>
      <c r="D21023" s="377">
        <v>0</v>
      </c>
    </row>
    <row r="21024" spans="1:4">
      <c r="A21024" s="371">
        <v>1192</v>
      </c>
      <c r="B21024" s="371">
        <v>2196</v>
      </c>
      <c r="C21024" s="375" t="s">
        <v>21648</v>
      </c>
      <c r="D21024" s="377">
        <v>2</v>
      </c>
    </row>
    <row r="21025" spans="1:4">
      <c r="A21025" s="371">
        <v>1193</v>
      </c>
      <c r="B21025" s="371">
        <v>2196</v>
      </c>
      <c r="C21025" s="375" t="s">
        <v>21649</v>
      </c>
      <c r="D21025" s="377">
        <v>2</v>
      </c>
    </row>
    <row r="21026" spans="1:4">
      <c r="A21026" s="371">
        <v>1194</v>
      </c>
      <c r="B21026" s="371">
        <v>2196</v>
      </c>
      <c r="C21026" s="375" t="s">
        <v>21650</v>
      </c>
      <c r="D21026" s="377">
        <v>0</v>
      </c>
    </row>
    <row r="21027" spans="1:4">
      <c r="A21027" s="371">
        <v>1199</v>
      </c>
      <c r="B21027" s="371">
        <v>2196</v>
      </c>
      <c r="C21027" s="375" t="s">
        <v>21651</v>
      </c>
      <c r="D21027" s="377">
        <v>0</v>
      </c>
    </row>
    <row r="21028" spans="1:4">
      <c r="A21028" s="371">
        <v>1201</v>
      </c>
      <c r="B21028" s="371">
        <v>2196</v>
      </c>
      <c r="C21028" s="375" t="s">
        <v>21652</v>
      </c>
      <c r="D21028" s="377">
        <v>0</v>
      </c>
    </row>
    <row r="21029" spans="1:4">
      <c r="A21029" s="371">
        <v>1203</v>
      </c>
      <c r="B21029" s="371">
        <v>2196</v>
      </c>
      <c r="C21029" s="375" t="s">
        <v>21653</v>
      </c>
      <c r="D21029" s="377">
        <v>0</v>
      </c>
    </row>
    <row r="21030" spans="1:4">
      <c r="A21030" s="371">
        <v>1206</v>
      </c>
      <c r="B21030" s="371">
        <v>2196</v>
      </c>
      <c r="C21030" s="375" t="s">
        <v>21654</v>
      </c>
      <c r="D21030" s="377">
        <v>2</v>
      </c>
    </row>
    <row r="21031" spans="1:4">
      <c r="A21031" s="371">
        <v>1210</v>
      </c>
      <c r="B21031" s="371">
        <v>2196</v>
      </c>
      <c r="C21031" s="375" t="s">
        <v>21655</v>
      </c>
      <c r="D21031" s="377">
        <v>0</v>
      </c>
    </row>
    <row r="21032" spans="1:4">
      <c r="A21032" s="371">
        <v>1256</v>
      </c>
      <c r="B21032" s="371">
        <v>2196</v>
      </c>
      <c r="C21032" s="375" t="s">
        <v>21656</v>
      </c>
      <c r="D21032" s="377">
        <v>2</v>
      </c>
    </row>
    <row r="21033" spans="1:4">
      <c r="A21033" s="371">
        <v>1257</v>
      </c>
      <c r="B21033" s="371">
        <v>2196</v>
      </c>
      <c r="C21033" s="375" t="s">
        <v>21657</v>
      </c>
      <c r="D21033" s="377">
        <v>2</v>
      </c>
    </row>
    <row r="21034" spans="1:4">
      <c r="A21034" s="371">
        <v>1260</v>
      </c>
      <c r="B21034" s="371">
        <v>2196</v>
      </c>
      <c r="C21034" s="375" t="s">
        <v>21658</v>
      </c>
      <c r="D21034" s="377">
        <v>2</v>
      </c>
    </row>
    <row r="21035" spans="1:4">
      <c r="A21035" s="371">
        <v>1261</v>
      </c>
      <c r="B21035" s="371">
        <v>2196</v>
      </c>
      <c r="C21035" s="375" t="s">
        <v>21659</v>
      </c>
      <c r="D21035" s="377">
        <v>2</v>
      </c>
    </row>
    <row r="21036" spans="1:4">
      <c r="A21036" s="371">
        <v>1262</v>
      </c>
      <c r="B21036" s="371">
        <v>2196</v>
      </c>
      <c r="C21036" s="375" t="s">
        <v>21660</v>
      </c>
      <c r="D21036" s="377">
        <v>2</v>
      </c>
    </row>
    <row r="21037" spans="1:4">
      <c r="A21037" s="371">
        <v>2095</v>
      </c>
      <c r="B21037" s="371">
        <v>2196</v>
      </c>
      <c r="C21037" s="375" t="s">
        <v>21661</v>
      </c>
      <c r="D21037" s="377">
        <v>2</v>
      </c>
    </row>
    <row r="21038" spans="1:4">
      <c r="A21038" s="371">
        <v>2096</v>
      </c>
      <c r="B21038" s="371">
        <v>2196</v>
      </c>
      <c r="C21038" s="375" t="s">
        <v>21662</v>
      </c>
      <c r="D21038" s="377">
        <v>2</v>
      </c>
    </row>
    <row r="21039" spans="1:4">
      <c r="A21039" s="371">
        <v>2100</v>
      </c>
      <c r="B21039" s="371">
        <v>2196</v>
      </c>
      <c r="C21039" s="375" t="s">
        <v>21663</v>
      </c>
      <c r="D21039" s="377">
        <v>2</v>
      </c>
    </row>
    <row r="21040" spans="1:4">
      <c r="A21040" s="371">
        <v>2102</v>
      </c>
      <c r="B21040" s="371">
        <v>2196</v>
      </c>
      <c r="C21040" s="375" t="s">
        <v>21664</v>
      </c>
      <c r="D21040" s="377">
        <v>2</v>
      </c>
    </row>
    <row r="21041" spans="1:4">
      <c r="A21041" s="371">
        <v>2103</v>
      </c>
      <c r="B21041" s="371">
        <v>2196</v>
      </c>
      <c r="C21041" s="375" t="s">
        <v>21665</v>
      </c>
      <c r="D21041" s="377">
        <v>2</v>
      </c>
    </row>
    <row r="21042" spans="1:4">
      <c r="A21042" s="371">
        <v>2104</v>
      </c>
      <c r="B21042" s="371">
        <v>2196</v>
      </c>
      <c r="C21042" s="375" t="s">
        <v>21666</v>
      </c>
      <c r="D21042" s="377">
        <v>2</v>
      </c>
    </row>
    <row r="21043" spans="1:4">
      <c r="A21043" s="371">
        <v>2105</v>
      </c>
      <c r="B21043" s="371">
        <v>2196</v>
      </c>
      <c r="C21043" s="375" t="s">
        <v>21667</v>
      </c>
      <c r="D21043" s="377">
        <v>2</v>
      </c>
    </row>
    <row r="21044" spans="1:4">
      <c r="A21044" s="371">
        <v>2108</v>
      </c>
      <c r="B21044" s="371">
        <v>2196</v>
      </c>
      <c r="C21044" s="375" t="s">
        <v>21668</v>
      </c>
      <c r="D21044" s="377">
        <v>2</v>
      </c>
    </row>
    <row r="21045" spans="1:4">
      <c r="A21045" s="371">
        <v>2109</v>
      </c>
      <c r="B21045" s="371">
        <v>2196</v>
      </c>
      <c r="C21045" s="375" t="s">
        <v>21669</v>
      </c>
      <c r="D21045" s="377">
        <v>0</v>
      </c>
    </row>
    <row r="21046" spans="1:4">
      <c r="A21046" s="371">
        <v>2110</v>
      </c>
      <c r="B21046" s="371">
        <v>2196</v>
      </c>
      <c r="C21046" s="375" t="s">
        <v>21670</v>
      </c>
      <c r="D21046" s="377">
        <v>2</v>
      </c>
    </row>
    <row r="21047" spans="1:4">
      <c r="A21047" s="371">
        <v>2111</v>
      </c>
      <c r="B21047" s="371">
        <v>2196</v>
      </c>
      <c r="C21047" s="375" t="s">
        <v>21671</v>
      </c>
      <c r="D21047" s="377">
        <v>2</v>
      </c>
    </row>
    <row r="21048" spans="1:4">
      <c r="A21048" s="371">
        <v>2112</v>
      </c>
      <c r="B21048" s="371">
        <v>2196</v>
      </c>
      <c r="C21048" s="375" t="s">
        <v>21672</v>
      </c>
      <c r="D21048" s="377">
        <v>0</v>
      </c>
    </row>
    <row r="21049" spans="1:4">
      <c r="A21049" s="371">
        <v>2113</v>
      </c>
      <c r="B21049" s="371">
        <v>2196</v>
      </c>
      <c r="C21049" s="375" t="s">
        <v>21673</v>
      </c>
      <c r="D21049" s="377">
        <v>2</v>
      </c>
    </row>
    <row r="21050" spans="1:4">
      <c r="A21050" s="371">
        <v>2115</v>
      </c>
      <c r="B21050" s="371">
        <v>2196</v>
      </c>
      <c r="C21050" s="375" t="s">
        <v>21674</v>
      </c>
      <c r="D21050" s="377">
        <v>2</v>
      </c>
    </row>
    <row r="21051" spans="1:4">
      <c r="A21051" s="371">
        <v>2116</v>
      </c>
      <c r="B21051" s="371">
        <v>2196</v>
      </c>
      <c r="C21051" s="375" t="s">
        <v>21675</v>
      </c>
      <c r="D21051" s="377">
        <v>0</v>
      </c>
    </row>
    <row r="21052" spans="1:4">
      <c r="A21052" s="371">
        <v>2117</v>
      </c>
      <c r="B21052" s="371">
        <v>2196</v>
      </c>
      <c r="C21052" s="375" t="s">
        <v>21676</v>
      </c>
      <c r="D21052" s="377">
        <v>1</v>
      </c>
    </row>
    <row r="21053" spans="1:4">
      <c r="A21053" s="371">
        <v>2121</v>
      </c>
      <c r="B21053" s="371">
        <v>2196</v>
      </c>
      <c r="C21053" s="375" t="s">
        <v>21677</v>
      </c>
      <c r="D21053" s="377">
        <v>1</v>
      </c>
    </row>
    <row r="21054" spans="1:4">
      <c r="A21054" s="371">
        <v>2122</v>
      </c>
      <c r="B21054" s="371">
        <v>2196</v>
      </c>
      <c r="C21054" s="375" t="s">
        <v>21678</v>
      </c>
      <c r="D21054" s="377">
        <v>2</v>
      </c>
    </row>
    <row r="21055" spans="1:4">
      <c r="A21055" s="371">
        <v>2123</v>
      </c>
      <c r="B21055" s="371">
        <v>2196</v>
      </c>
      <c r="C21055" s="375" t="s">
        <v>21679</v>
      </c>
      <c r="D21055" s="377">
        <v>2</v>
      </c>
    </row>
    <row r="21056" spans="1:4">
      <c r="A21056" s="371">
        <v>2125</v>
      </c>
      <c r="B21056" s="371">
        <v>2196</v>
      </c>
      <c r="C21056" s="375" t="s">
        <v>21680</v>
      </c>
      <c r="D21056" s="377">
        <v>0</v>
      </c>
    </row>
    <row r="21057" spans="1:4">
      <c r="A21057" s="371">
        <v>2130</v>
      </c>
      <c r="B21057" s="371">
        <v>2196</v>
      </c>
      <c r="C21057" s="375" t="s">
        <v>21681</v>
      </c>
      <c r="D21057" s="377">
        <v>0</v>
      </c>
    </row>
    <row r="21058" spans="1:4">
      <c r="A21058" s="371">
        <v>2132</v>
      </c>
      <c r="B21058" s="371">
        <v>2196</v>
      </c>
      <c r="C21058" s="375" t="s">
        <v>21682</v>
      </c>
      <c r="D21058" s="377">
        <v>1</v>
      </c>
    </row>
    <row r="21059" spans="1:4">
      <c r="A21059" s="371">
        <v>2133</v>
      </c>
      <c r="B21059" s="371">
        <v>2196</v>
      </c>
      <c r="C21059" s="375" t="s">
        <v>21683</v>
      </c>
      <c r="D21059" s="377">
        <v>0</v>
      </c>
    </row>
    <row r="21060" spans="1:4">
      <c r="A21060" s="371">
        <v>2135</v>
      </c>
      <c r="B21060" s="371">
        <v>2196</v>
      </c>
      <c r="C21060" s="375" t="s">
        <v>21684</v>
      </c>
      <c r="D21060" s="377">
        <v>0</v>
      </c>
    </row>
    <row r="21061" spans="1:4">
      <c r="A21061" s="371">
        <v>2136</v>
      </c>
      <c r="B21061" s="371">
        <v>2196</v>
      </c>
      <c r="C21061" s="375" t="s">
        <v>21685</v>
      </c>
      <c r="D21061" s="377">
        <v>0</v>
      </c>
    </row>
    <row r="21062" spans="1:4">
      <c r="A21062" s="371">
        <v>2137</v>
      </c>
      <c r="B21062" s="371">
        <v>2196</v>
      </c>
      <c r="C21062" s="375" t="s">
        <v>21686</v>
      </c>
      <c r="D21062" s="377">
        <v>0</v>
      </c>
    </row>
    <row r="21063" spans="1:4">
      <c r="A21063" s="371">
        <v>2139</v>
      </c>
      <c r="B21063" s="371">
        <v>2196</v>
      </c>
      <c r="C21063" s="375" t="s">
        <v>21687</v>
      </c>
      <c r="D21063" s="377">
        <v>2</v>
      </c>
    </row>
    <row r="21064" spans="1:4">
      <c r="A21064" s="371">
        <v>2142</v>
      </c>
      <c r="B21064" s="371">
        <v>2196</v>
      </c>
      <c r="C21064" s="375" t="s">
        <v>21688</v>
      </c>
      <c r="D21064" s="377">
        <v>2</v>
      </c>
    </row>
    <row r="21065" spans="1:4">
      <c r="A21065" s="371">
        <v>2146</v>
      </c>
      <c r="B21065" s="371">
        <v>2196</v>
      </c>
      <c r="C21065" s="375" t="s">
        <v>21689</v>
      </c>
      <c r="D21065" s="377">
        <v>2</v>
      </c>
    </row>
    <row r="21066" spans="1:4">
      <c r="A21066" s="371">
        <v>2148</v>
      </c>
      <c r="B21066" s="371">
        <v>2196</v>
      </c>
      <c r="C21066" s="375" t="s">
        <v>21690</v>
      </c>
      <c r="D21066" s="377">
        <v>2</v>
      </c>
    </row>
    <row r="21067" spans="1:4">
      <c r="A21067" s="371">
        <v>2149</v>
      </c>
      <c r="B21067" s="371">
        <v>2196</v>
      </c>
      <c r="C21067" s="375" t="s">
        <v>21691</v>
      </c>
      <c r="D21067" s="377">
        <v>2</v>
      </c>
    </row>
    <row r="21068" spans="1:4">
      <c r="A21068" s="371">
        <v>2151</v>
      </c>
      <c r="B21068" s="371">
        <v>2196</v>
      </c>
      <c r="C21068" s="375" t="s">
        <v>21692</v>
      </c>
      <c r="D21068" s="377">
        <v>0</v>
      </c>
    </row>
    <row r="21069" spans="1:4">
      <c r="A21069" s="371">
        <v>2152</v>
      </c>
      <c r="B21069" s="371">
        <v>2196</v>
      </c>
      <c r="C21069" s="375" t="s">
        <v>21693</v>
      </c>
      <c r="D21069" s="377">
        <v>2</v>
      </c>
    </row>
    <row r="21070" spans="1:4">
      <c r="A21070" s="371">
        <v>2153</v>
      </c>
      <c r="B21070" s="371">
        <v>2196</v>
      </c>
      <c r="C21070" s="375" t="s">
        <v>21694</v>
      </c>
      <c r="D21070" s="377">
        <v>2</v>
      </c>
    </row>
    <row r="21071" spans="1:4">
      <c r="A21071" s="371">
        <v>2154</v>
      </c>
      <c r="B21071" s="371">
        <v>2196</v>
      </c>
      <c r="C21071" s="375" t="s">
        <v>21695</v>
      </c>
      <c r="D21071" s="377">
        <v>2</v>
      </c>
    </row>
    <row r="21072" spans="1:4">
      <c r="A21072" s="371">
        <v>2155</v>
      </c>
      <c r="B21072" s="371">
        <v>2196</v>
      </c>
      <c r="C21072" s="375" t="s">
        <v>21696</v>
      </c>
      <c r="D21072" s="377">
        <v>2</v>
      </c>
    </row>
    <row r="21073" spans="1:4">
      <c r="A21073" s="371">
        <v>2156</v>
      </c>
      <c r="B21073" s="371">
        <v>2196</v>
      </c>
      <c r="C21073" s="375" t="s">
        <v>21697</v>
      </c>
      <c r="D21073" s="377">
        <v>2</v>
      </c>
    </row>
    <row r="21074" spans="1:4">
      <c r="A21074" s="371">
        <v>2162</v>
      </c>
      <c r="B21074" s="371">
        <v>2196</v>
      </c>
      <c r="C21074" s="375" t="s">
        <v>21698</v>
      </c>
      <c r="D21074" s="377">
        <v>2</v>
      </c>
    </row>
    <row r="21075" spans="1:4">
      <c r="A21075" s="371">
        <v>2163</v>
      </c>
      <c r="B21075" s="371">
        <v>2196</v>
      </c>
      <c r="C21075" s="375" t="s">
        <v>21699</v>
      </c>
      <c r="D21075" s="377">
        <v>2</v>
      </c>
    </row>
    <row r="21076" spans="1:4">
      <c r="A21076" s="371">
        <v>2164</v>
      </c>
      <c r="B21076" s="371">
        <v>2196</v>
      </c>
      <c r="C21076" s="375" t="s">
        <v>21700</v>
      </c>
      <c r="D21076" s="377">
        <v>2</v>
      </c>
    </row>
    <row r="21077" spans="1:4">
      <c r="A21077" s="371">
        <v>2169</v>
      </c>
      <c r="B21077" s="371">
        <v>2196</v>
      </c>
      <c r="C21077" s="375" t="s">
        <v>21701</v>
      </c>
      <c r="D21077" s="377">
        <v>2</v>
      </c>
    </row>
    <row r="21078" spans="1:4">
      <c r="A21078" s="371">
        <v>2171</v>
      </c>
      <c r="B21078" s="371">
        <v>2196</v>
      </c>
      <c r="C21078" s="375" t="s">
        <v>21702</v>
      </c>
      <c r="D21078" s="377">
        <v>2</v>
      </c>
    </row>
    <row r="21079" spans="1:4">
      <c r="A21079" s="371">
        <v>2172</v>
      </c>
      <c r="B21079" s="371">
        <v>2196</v>
      </c>
      <c r="C21079" s="375" t="s">
        <v>21703</v>
      </c>
      <c r="D21079" s="377">
        <v>2</v>
      </c>
    </row>
    <row r="21080" spans="1:4">
      <c r="A21080" s="371">
        <v>2173</v>
      </c>
      <c r="B21080" s="371">
        <v>2196</v>
      </c>
      <c r="C21080" s="375" t="s">
        <v>21704</v>
      </c>
      <c r="D21080" s="377">
        <v>2</v>
      </c>
    </row>
    <row r="21081" spans="1:4">
      <c r="A21081" s="371">
        <v>2174</v>
      </c>
      <c r="B21081" s="371">
        <v>2196</v>
      </c>
      <c r="C21081" s="375" t="s">
        <v>21705</v>
      </c>
      <c r="D21081" s="377">
        <v>2</v>
      </c>
    </row>
    <row r="21082" spans="1:4">
      <c r="A21082" s="371">
        <v>2175</v>
      </c>
      <c r="B21082" s="371">
        <v>2196</v>
      </c>
      <c r="C21082" s="375" t="s">
        <v>21706</v>
      </c>
      <c r="D21082" s="377">
        <v>2</v>
      </c>
    </row>
    <row r="21083" spans="1:4">
      <c r="A21083" s="371">
        <v>2176</v>
      </c>
      <c r="B21083" s="371">
        <v>2196</v>
      </c>
      <c r="C21083" s="375" t="s">
        <v>21707</v>
      </c>
      <c r="D21083" s="377">
        <v>2</v>
      </c>
    </row>
    <row r="21084" spans="1:4">
      <c r="A21084" s="371">
        <v>2177</v>
      </c>
      <c r="B21084" s="371">
        <v>2196</v>
      </c>
      <c r="C21084" s="375" t="s">
        <v>21708</v>
      </c>
      <c r="D21084" s="377">
        <v>2</v>
      </c>
    </row>
    <row r="21085" spans="1:4">
      <c r="A21085" s="371">
        <v>2178</v>
      </c>
      <c r="B21085" s="371">
        <v>2196</v>
      </c>
      <c r="C21085" s="375" t="s">
        <v>21709</v>
      </c>
      <c r="D21085" s="377">
        <v>0</v>
      </c>
    </row>
    <row r="21086" spans="1:4">
      <c r="A21086" s="371">
        <v>2179</v>
      </c>
      <c r="B21086" s="371">
        <v>2196</v>
      </c>
      <c r="C21086" s="375" t="s">
        <v>21710</v>
      </c>
      <c r="D21086" s="377">
        <v>2</v>
      </c>
    </row>
    <row r="21087" spans="1:4">
      <c r="A21087" s="371">
        <v>2180</v>
      </c>
      <c r="B21087" s="371">
        <v>2196</v>
      </c>
      <c r="C21087" s="375" t="s">
        <v>21711</v>
      </c>
      <c r="D21087" s="377">
        <v>0</v>
      </c>
    </row>
    <row r="21088" spans="1:4">
      <c r="A21088" s="371">
        <v>2182</v>
      </c>
      <c r="B21088" s="371">
        <v>2196</v>
      </c>
      <c r="C21088" s="375" t="s">
        <v>21712</v>
      </c>
      <c r="D21088" s="377">
        <v>2</v>
      </c>
    </row>
    <row r="21089" spans="1:4">
      <c r="A21089" s="371">
        <v>2183</v>
      </c>
      <c r="B21089" s="371">
        <v>2196</v>
      </c>
      <c r="C21089" s="375" t="s">
        <v>21713</v>
      </c>
      <c r="D21089" s="377">
        <v>0</v>
      </c>
    </row>
    <row r="21090" spans="1:4">
      <c r="A21090" s="371">
        <v>2184</v>
      </c>
      <c r="B21090" s="371">
        <v>2196</v>
      </c>
      <c r="C21090" s="375" t="s">
        <v>21714</v>
      </c>
      <c r="D21090" s="377">
        <v>2</v>
      </c>
    </row>
    <row r="21091" spans="1:4">
      <c r="A21091" s="371">
        <v>2185</v>
      </c>
      <c r="B21091" s="371">
        <v>2196</v>
      </c>
      <c r="C21091" s="375" t="s">
        <v>21715</v>
      </c>
      <c r="D21091" s="377">
        <v>2</v>
      </c>
    </row>
    <row r="21092" spans="1:4">
      <c r="A21092" s="371">
        <v>2187</v>
      </c>
      <c r="B21092" s="371">
        <v>2196</v>
      </c>
      <c r="C21092" s="375" t="s">
        <v>21716</v>
      </c>
      <c r="D21092" s="377">
        <v>0</v>
      </c>
    </row>
    <row r="21093" spans="1:4">
      <c r="A21093" s="371">
        <v>2188</v>
      </c>
      <c r="B21093" s="371">
        <v>2196</v>
      </c>
      <c r="C21093" s="375" t="s">
        <v>21717</v>
      </c>
      <c r="D21093" s="377">
        <v>0</v>
      </c>
    </row>
    <row r="21094" spans="1:4">
      <c r="A21094" s="371">
        <v>2189</v>
      </c>
      <c r="B21094" s="371">
        <v>2196</v>
      </c>
      <c r="C21094" s="375" t="s">
        <v>21718</v>
      </c>
      <c r="D21094" s="377">
        <v>2</v>
      </c>
    </row>
    <row r="21095" spans="1:4">
      <c r="A21095" s="371">
        <v>2192</v>
      </c>
      <c r="B21095" s="371">
        <v>2196</v>
      </c>
      <c r="C21095" s="375" t="s">
        <v>21719</v>
      </c>
      <c r="D21095" s="377">
        <v>2</v>
      </c>
    </row>
    <row r="21096" spans="1:4">
      <c r="A21096" s="371">
        <v>2196</v>
      </c>
      <c r="B21096" s="371">
        <v>2196</v>
      </c>
      <c r="C21096" s="375" t="s">
        <v>21720</v>
      </c>
      <c r="D21096" s="377" t="s">
        <v>94</v>
      </c>
    </row>
    <row r="21097" spans="1:4">
      <c r="A21097" s="371">
        <v>2197</v>
      </c>
      <c r="B21097" s="371">
        <v>2196</v>
      </c>
      <c r="C21097" s="375" t="s">
        <v>21721</v>
      </c>
      <c r="D21097" s="377">
        <v>2</v>
      </c>
    </row>
    <row r="21098" spans="1:4">
      <c r="A21098" s="371">
        <v>2199</v>
      </c>
      <c r="B21098" s="371">
        <v>2196</v>
      </c>
      <c r="C21098" s="375" t="s">
        <v>21722</v>
      </c>
      <c r="D21098" s="377">
        <v>2</v>
      </c>
    </row>
    <row r="21099" spans="1:4">
      <c r="A21099" s="371">
        <v>2201</v>
      </c>
      <c r="B21099" s="371">
        <v>2196</v>
      </c>
      <c r="C21099" s="375" t="s">
        <v>21723</v>
      </c>
      <c r="D21099" s="377">
        <v>2</v>
      </c>
    </row>
    <row r="21100" spans="1:4">
      <c r="A21100" s="371">
        <v>2202</v>
      </c>
      <c r="B21100" s="371">
        <v>2196</v>
      </c>
      <c r="C21100" s="375" t="s">
        <v>21724</v>
      </c>
      <c r="D21100" s="377">
        <v>0</v>
      </c>
    </row>
    <row r="21101" spans="1:4">
      <c r="A21101" s="371">
        <v>2203</v>
      </c>
      <c r="B21101" s="371">
        <v>2196</v>
      </c>
      <c r="C21101" s="375" t="s">
        <v>21725</v>
      </c>
      <c r="D21101" s="377">
        <v>0</v>
      </c>
    </row>
    <row r="21102" spans="1:4">
      <c r="A21102" s="371">
        <v>2206</v>
      </c>
      <c r="B21102" s="371">
        <v>2196</v>
      </c>
      <c r="C21102" s="375" t="s">
        <v>21726</v>
      </c>
      <c r="D21102" s="377">
        <v>2</v>
      </c>
    </row>
    <row r="21103" spans="1:4">
      <c r="A21103" s="371">
        <v>2207</v>
      </c>
      <c r="B21103" s="371">
        <v>2196</v>
      </c>
      <c r="C21103" s="375" t="s">
        <v>21727</v>
      </c>
      <c r="D21103" s="377">
        <v>2</v>
      </c>
    </row>
    <row r="21104" spans="1:4">
      <c r="A21104" s="371">
        <v>2208</v>
      </c>
      <c r="B21104" s="371">
        <v>2196</v>
      </c>
      <c r="C21104" s="375" t="s">
        <v>21728</v>
      </c>
      <c r="D21104" s="377">
        <v>2</v>
      </c>
    </row>
    <row r="21105" spans="1:4">
      <c r="A21105" s="371">
        <v>2209</v>
      </c>
      <c r="B21105" s="371">
        <v>2196</v>
      </c>
      <c r="C21105" s="375" t="s">
        <v>21729</v>
      </c>
      <c r="D21105" s="377">
        <v>2</v>
      </c>
    </row>
    <row r="21106" spans="1:4">
      <c r="A21106" s="371">
        <v>2210</v>
      </c>
      <c r="B21106" s="371">
        <v>2196</v>
      </c>
      <c r="C21106" s="375" t="s">
        <v>21730</v>
      </c>
      <c r="D21106" s="377">
        <v>2</v>
      </c>
    </row>
    <row r="21107" spans="1:4">
      <c r="A21107" s="371">
        <v>2211</v>
      </c>
      <c r="B21107" s="371">
        <v>2196</v>
      </c>
      <c r="C21107" s="375" t="s">
        <v>21731</v>
      </c>
      <c r="D21107" s="377">
        <v>2</v>
      </c>
    </row>
    <row r="21108" spans="1:4">
      <c r="A21108" s="371">
        <v>2212</v>
      </c>
      <c r="B21108" s="371">
        <v>2196</v>
      </c>
      <c r="C21108" s="375" t="s">
        <v>21732</v>
      </c>
      <c r="D21108" s="377">
        <v>0</v>
      </c>
    </row>
    <row r="21109" spans="1:4">
      <c r="A21109" s="371">
        <v>2213</v>
      </c>
      <c r="B21109" s="371">
        <v>2196</v>
      </c>
      <c r="C21109" s="375" t="s">
        <v>21733</v>
      </c>
      <c r="D21109" s="377">
        <v>2</v>
      </c>
    </row>
    <row r="21110" spans="1:4">
      <c r="A21110" s="371">
        <v>2214</v>
      </c>
      <c r="B21110" s="371">
        <v>2196</v>
      </c>
      <c r="C21110" s="375" t="s">
        <v>21734</v>
      </c>
      <c r="D21110" s="377">
        <v>2</v>
      </c>
    </row>
    <row r="21111" spans="1:4">
      <c r="A21111" s="371">
        <v>2215</v>
      </c>
      <c r="B21111" s="371">
        <v>2196</v>
      </c>
      <c r="C21111" s="375" t="s">
        <v>21735</v>
      </c>
      <c r="D21111" s="377">
        <v>0</v>
      </c>
    </row>
    <row r="21112" spans="1:4">
      <c r="A21112" s="371">
        <v>2312</v>
      </c>
      <c r="B21112" s="371">
        <v>2196</v>
      </c>
      <c r="C21112" s="375" t="s">
        <v>21736</v>
      </c>
      <c r="D21112" s="377">
        <v>0</v>
      </c>
    </row>
    <row r="21113" spans="1:4">
      <c r="A21113" s="371">
        <v>2317</v>
      </c>
      <c r="B21113" s="371">
        <v>2196</v>
      </c>
      <c r="C21113" s="375" t="s">
        <v>21737</v>
      </c>
      <c r="D21113" s="377">
        <v>1</v>
      </c>
    </row>
    <row r="21114" spans="1:4">
      <c r="A21114" s="371">
        <v>2322</v>
      </c>
      <c r="B21114" s="371">
        <v>2196</v>
      </c>
      <c r="C21114" s="375" t="s">
        <v>21738</v>
      </c>
      <c r="D21114" s="377">
        <v>1</v>
      </c>
    </row>
    <row r="21115" spans="1:4">
      <c r="A21115" s="371">
        <v>2323</v>
      </c>
      <c r="B21115" s="371">
        <v>2196</v>
      </c>
      <c r="C21115" s="375" t="s">
        <v>21739</v>
      </c>
      <c r="D21115" s="377">
        <v>0</v>
      </c>
    </row>
    <row r="21116" spans="1:4">
      <c r="A21116" s="371">
        <v>2324</v>
      </c>
      <c r="B21116" s="371">
        <v>2196</v>
      </c>
      <c r="C21116" s="375" t="s">
        <v>21740</v>
      </c>
      <c r="D21116" s="377">
        <v>2</v>
      </c>
    </row>
    <row r="21117" spans="1:4">
      <c r="A21117" s="371">
        <v>2326</v>
      </c>
      <c r="B21117" s="371">
        <v>2196</v>
      </c>
      <c r="C21117" s="375" t="s">
        <v>21741</v>
      </c>
      <c r="D21117" s="377">
        <v>2</v>
      </c>
    </row>
    <row r="21118" spans="1:4">
      <c r="A21118" s="371">
        <v>2328</v>
      </c>
      <c r="B21118" s="371">
        <v>2196</v>
      </c>
      <c r="C21118" s="375" t="s">
        <v>21742</v>
      </c>
      <c r="D21118" s="377">
        <v>0</v>
      </c>
    </row>
    <row r="21119" spans="1:4">
      <c r="A21119" s="371">
        <v>2330</v>
      </c>
      <c r="B21119" s="371">
        <v>2196</v>
      </c>
      <c r="C21119" s="375" t="s">
        <v>21743</v>
      </c>
      <c r="D21119" s="377">
        <v>1</v>
      </c>
    </row>
    <row r="21120" spans="1:4">
      <c r="A21120" s="371">
        <v>2338</v>
      </c>
      <c r="B21120" s="371">
        <v>2196</v>
      </c>
      <c r="C21120" s="375" t="s">
        <v>21744</v>
      </c>
      <c r="D21120" s="377">
        <v>1</v>
      </c>
    </row>
    <row r="21121" spans="1:4">
      <c r="A21121" s="371">
        <v>2341</v>
      </c>
      <c r="B21121" s="371">
        <v>2196</v>
      </c>
      <c r="C21121" s="375" t="s">
        <v>21745</v>
      </c>
      <c r="D21121" s="377">
        <v>1</v>
      </c>
    </row>
    <row r="21122" spans="1:4">
      <c r="A21122" s="371">
        <v>2342</v>
      </c>
      <c r="B21122" s="371">
        <v>2196</v>
      </c>
      <c r="C21122" s="375" t="s">
        <v>21746</v>
      </c>
      <c r="D21122" s="377">
        <v>0</v>
      </c>
    </row>
    <row r="21123" spans="1:4">
      <c r="A21123" s="371">
        <v>2343</v>
      </c>
      <c r="B21123" s="371">
        <v>2196</v>
      </c>
      <c r="C21123" s="375" t="s">
        <v>21747</v>
      </c>
      <c r="D21123" s="377">
        <v>1</v>
      </c>
    </row>
    <row r="21124" spans="1:4">
      <c r="A21124" s="371">
        <v>2345</v>
      </c>
      <c r="B21124" s="371">
        <v>2196</v>
      </c>
      <c r="C21124" s="375" t="s">
        <v>21748</v>
      </c>
      <c r="D21124" s="377">
        <v>1</v>
      </c>
    </row>
    <row r="21125" spans="1:4">
      <c r="A21125" s="371">
        <v>2346</v>
      </c>
      <c r="B21125" s="371">
        <v>2196</v>
      </c>
      <c r="C21125" s="375" t="s">
        <v>21749</v>
      </c>
      <c r="D21125" s="377">
        <v>0</v>
      </c>
    </row>
    <row r="21126" spans="1:4">
      <c r="A21126" s="371">
        <v>2347</v>
      </c>
      <c r="B21126" s="371">
        <v>2196</v>
      </c>
      <c r="C21126" s="375" t="s">
        <v>21750</v>
      </c>
      <c r="D21126" s="377">
        <v>0</v>
      </c>
    </row>
    <row r="21127" spans="1:4">
      <c r="A21127" s="371">
        <v>3102</v>
      </c>
      <c r="B21127" s="371">
        <v>2196</v>
      </c>
      <c r="C21127" s="375" t="s">
        <v>21751</v>
      </c>
      <c r="D21127" s="377">
        <v>0</v>
      </c>
    </row>
    <row r="21128" spans="1:4">
      <c r="A21128" s="371">
        <v>3103</v>
      </c>
      <c r="B21128" s="371">
        <v>2196</v>
      </c>
      <c r="C21128" s="375" t="s">
        <v>21752</v>
      </c>
      <c r="D21128" s="377">
        <v>0</v>
      </c>
    </row>
    <row r="21129" spans="1:4">
      <c r="A21129" s="371">
        <v>3104</v>
      </c>
      <c r="B21129" s="371">
        <v>2196</v>
      </c>
      <c r="C21129" s="375" t="s">
        <v>21753</v>
      </c>
      <c r="D21129" s="377">
        <v>0</v>
      </c>
    </row>
    <row r="21130" spans="1:4">
      <c r="A21130" s="371">
        <v>3105</v>
      </c>
      <c r="B21130" s="371">
        <v>2196</v>
      </c>
      <c r="C21130" s="375" t="s">
        <v>21754</v>
      </c>
      <c r="D21130" s="377">
        <v>0</v>
      </c>
    </row>
    <row r="21131" spans="1:4">
      <c r="A21131" s="371">
        <v>3108</v>
      </c>
      <c r="B21131" s="371">
        <v>2196</v>
      </c>
      <c r="C21131" s="375" t="s">
        <v>21755</v>
      </c>
      <c r="D21131" s="377">
        <v>0</v>
      </c>
    </row>
    <row r="21132" spans="1:4">
      <c r="A21132" s="371">
        <v>3109</v>
      </c>
      <c r="B21132" s="371">
        <v>2196</v>
      </c>
      <c r="C21132" s="375" t="s">
        <v>21756</v>
      </c>
      <c r="D21132" s="377">
        <v>0</v>
      </c>
    </row>
    <row r="21133" spans="1:4">
      <c r="A21133" s="371">
        <v>3115</v>
      </c>
      <c r="B21133" s="371">
        <v>2196</v>
      </c>
      <c r="C21133" s="375" t="s">
        <v>21757</v>
      </c>
      <c r="D21133" s="377">
        <v>0</v>
      </c>
    </row>
    <row r="21134" spans="1:4">
      <c r="A21134" s="371">
        <v>3116</v>
      </c>
      <c r="B21134" s="371">
        <v>2196</v>
      </c>
      <c r="C21134" s="375" t="s">
        <v>21758</v>
      </c>
      <c r="D21134" s="377">
        <v>0</v>
      </c>
    </row>
    <row r="21135" spans="1:4">
      <c r="A21135" s="371">
        <v>3120</v>
      </c>
      <c r="B21135" s="371">
        <v>2196</v>
      </c>
      <c r="C21135" s="375" t="s">
        <v>21759</v>
      </c>
      <c r="D21135" s="377">
        <v>0</v>
      </c>
    </row>
    <row r="21136" spans="1:4">
      <c r="A21136" s="371">
        <v>3121</v>
      </c>
      <c r="B21136" s="371">
        <v>2196</v>
      </c>
      <c r="C21136" s="375" t="s">
        <v>21760</v>
      </c>
      <c r="D21136" s="377">
        <v>0</v>
      </c>
    </row>
    <row r="21137" spans="1:4">
      <c r="A21137" s="371">
        <v>3141</v>
      </c>
      <c r="B21137" s="371">
        <v>2196</v>
      </c>
      <c r="C21137" s="375" t="s">
        <v>21761</v>
      </c>
      <c r="D21137" s="377">
        <v>0</v>
      </c>
    </row>
    <row r="21138" spans="1:4">
      <c r="A21138" s="371">
        <v>3145</v>
      </c>
      <c r="B21138" s="371">
        <v>2196</v>
      </c>
      <c r="C21138" s="375" t="s">
        <v>21762</v>
      </c>
      <c r="D21138" s="377">
        <v>0</v>
      </c>
    </row>
    <row r="21139" spans="1:4">
      <c r="A21139" s="371">
        <v>3146</v>
      </c>
      <c r="B21139" s="371">
        <v>2196</v>
      </c>
      <c r="C21139" s="375" t="s">
        <v>21763</v>
      </c>
      <c r="D21139" s="377">
        <v>0</v>
      </c>
    </row>
    <row r="21140" spans="1:4">
      <c r="A21140" s="371">
        <v>3147</v>
      </c>
      <c r="B21140" s="371">
        <v>2196</v>
      </c>
      <c r="C21140" s="375" t="s">
        <v>21764</v>
      </c>
      <c r="D21140" s="377">
        <v>0</v>
      </c>
    </row>
    <row r="21141" spans="1:4">
      <c r="A21141" s="371">
        <v>3181</v>
      </c>
      <c r="B21141" s="371">
        <v>2196</v>
      </c>
      <c r="C21141" s="375" t="s">
        <v>21765</v>
      </c>
      <c r="D21141" s="377">
        <v>0</v>
      </c>
    </row>
    <row r="21142" spans="1:4">
      <c r="A21142" s="371">
        <v>3199</v>
      </c>
      <c r="B21142" s="371">
        <v>2196</v>
      </c>
      <c r="C21142" s="375" t="s">
        <v>21766</v>
      </c>
      <c r="D21142" s="377">
        <v>0</v>
      </c>
    </row>
    <row r="21143" spans="1:4">
      <c r="A21143" s="371">
        <v>4109</v>
      </c>
      <c r="B21143" s="371">
        <v>2196</v>
      </c>
      <c r="C21143" s="375" t="s">
        <v>21767</v>
      </c>
      <c r="D21143" s="377">
        <v>0</v>
      </c>
    </row>
    <row r="21144" spans="1:4">
      <c r="A21144" s="371">
        <v>4111</v>
      </c>
      <c r="B21144" s="371">
        <v>2196</v>
      </c>
      <c r="C21144" s="375" t="s">
        <v>21768</v>
      </c>
      <c r="D21144" s="377">
        <v>2</v>
      </c>
    </row>
    <row r="21145" spans="1:4">
      <c r="A21145" s="371">
        <v>4112</v>
      </c>
      <c r="B21145" s="371">
        <v>2196</v>
      </c>
      <c r="C21145" s="375" t="s">
        <v>21769</v>
      </c>
      <c r="D21145" s="377">
        <v>2</v>
      </c>
    </row>
    <row r="21146" spans="1:4">
      <c r="A21146" s="371">
        <v>4116</v>
      </c>
      <c r="B21146" s="371">
        <v>2196</v>
      </c>
      <c r="C21146" s="375" t="s">
        <v>21770</v>
      </c>
      <c r="D21146" s="377">
        <v>2</v>
      </c>
    </row>
    <row r="21147" spans="1:4">
      <c r="A21147" s="371">
        <v>4117</v>
      </c>
      <c r="B21147" s="371">
        <v>2196</v>
      </c>
      <c r="C21147" s="375" t="s">
        <v>21771</v>
      </c>
      <c r="D21147" s="377">
        <v>2</v>
      </c>
    </row>
    <row r="21148" spans="1:4">
      <c r="A21148" s="371">
        <v>4121</v>
      </c>
      <c r="B21148" s="371">
        <v>2196</v>
      </c>
      <c r="C21148" s="375" t="s">
        <v>21772</v>
      </c>
      <c r="D21148" s="377">
        <v>2</v>
      </c>
    </row>
    <row r="21149" spans="1:4">
      <c r="A21149" s="371">
        <v>4123</v>
      </c>
      <c r="B21149" s="371">
        <v>2196</v>
      </c>
      <c r="C21149" s="375" t="s">
        <v>21773</v>
      </c>
      <c r="D21149" s="377">
        <v>2</v>
      </c>
    </row>
    <row r="21150" spans="1:4">
      <c r="A21150" s="371">
        <v>4124</v>
      </c>
      <c r="B21150" s="371">
        <v>2196</v>
      </c>
      <c r="C21150" s="375" t="s">
        <v>21774</v>
      </c>
      <c r="D21150" s="377">
        <v>2</v>
      </c>
    </row>
    <row r="21151" spans="1:4">
      <c r="A21151" s="371">
        <v>4126</v>
      </c>
      <c r="B21151" s="371">
        <v>2196</v>
      </c>
      <c r="C21151" s="375" t="s">
        <v>21775</v>
      </c>
      <c r="D21151" s="377">
        <v>2</v>
      </c>
    </row>
    <row r="21152" spans="1:4">
      <c r="A21152" s="371">
        <v>4130</v>
      </c>
      <c r="B21152" s="371">
        <v>2196</v>
      </c>
      <c r="C21152" s="375" t="s">
        <v>21776</v>
      </c>
      <c r="D21152" s="377">
        <v>2</v>
      </c>
    </row>
    <row r="21153" spans="1:4">
      <c r="A21153" s="371">
        <v>4131</v>
      </c>
      <c r="B21153" s="371">
        <v>2196</v>
      </c>
      <c r="C21153" s="375" t="s">
        <v>21777</v>
      </c>
      <c r="D21153" s="377">
        <v>2</v>
      </c>
    </row>
    <row r="21154" spans="1:4">
      <c r="A21154" s="371">
        <v>4132</v>
      </c>
      <c r="B21154" s="371">
        <v>2196</v>
      </c>
      <c r="C21154" s="375" t="s">
        <v>21778</v>
      </c>
      <c r="D21154" s="377">
        <v>2</v>
      </c>
    </row>
    <row r="21155" spans="1:4">
      <c r="A21155" s="371">
        <v>4140</v>
      </c>
      <c r="B21155" s="371">
        <v>2196</v>
      </c>
      <c r="C21155" s="375" t="s">
        <v>21779</v>
      </c>
      <c r="D21155" s="377">
        <v>2</v>
      </c>
    </row>
    <row r="21156" spans="1:4">
      <c r="A21156" s="371">
        <v>4170</v>
      </c>
      <c r="B21156" s="371">
        <v>2196</v>
      </c>
      <c r="C21156" s="375" t="s">
        <v>21780</v>
      </c>
      <c r="D21156" s="377">
        <v>2</v>
      </c>
    </row>
    <row r="21157" spans="1:4">
      <c r="A21157" s="371">
        <v>4173</v>
      </c>
      <c r="B21157" s="371">
        <v>2196</v>
      </c>
      <c r="C21157" s="375" t="s">
        <v>21781</v>
      </c>
      <c r="D21157" s="377">
        <v>0</v>
      </c>
    </row>
    <row r="21158" spans="1:4">
      <c r="A21158" s="371">
        <v>4179</v>
      </c>
      <c r="B21158" s="371">
        <v>2196</v>
      </c>
      <c r="C21158" s="375" t="s">
        <v>21782</v>
      </c>
      <c r="D21158" s="377">
        <v>2</v>
      </c>
    </row>
    <row r="21159" spans="1:4">
      <c r="A21159" s="371">
        <v>4180</v>
      </c>
      <c r="B21159" s="371">
        <v>2196</v>
      </c>
      <c r="C21159" s="375" t="s">
        <v>21783</v>
      </c>
      <c r="D21159" s="377">
        <v>2</v>
      </c>
    </row>
    <row r="21160" spans="1:4">
      <c r="A21160" s="371">
        <v>4181</v>
      </c>
      <c r="B21160" s="371">
        <v>2196</v>
      </c>
      <c r="C21160" s="375" t="s">
        <v>21784</v>
      </c>
      <c r="D21160" s="377">
        <v>2</v>
      </c>
    </row>
    <row r="21161" spans="1:4">
      <c r="A21161" s="371">
        <v>4190</v>
      </c>
      <c r="B21161" s="371">
        <v>2196</v>
      </c>
      <c r="C21161" s="375" t="s">
        <v>21785</v>
      </c>
      <c r="D21161" s="377">
        <v>2</v>
      </c>
    </row>
    <row r="21162" spans="1:4">
      <c r="A21162" s="371">
        <v>4191</v>
      </c>
      <c r="B21162" s="371">
        <v>2196</v>
      </c>
      <c r="C21162" s="375" t="s">
        <v>21786</v>
      </c>
      <c r="D21162" s="377">
        <v>2</v>
      </c>
    </row>
    <row r="21163" spans="1:4">
      <c r="A21163" s="371">
        <v>4192</v>
      </c>
      <c r="B21163" s="371">
        <v>2196</v>
      </c>
      <c r="C21163" s="375" t="s">
        <v>21787</v>
      </c>
      <c r="D21163" s="377">
        <v>2</v>
      </c>
    </row>
    <row r="21164" spans="1:4">
      <c r="A21164" s="371">
        <v>4196</v>
      </c>
      <c r="B21164" s="371">
        <v>2196</v>
      </c>
      <c r="C21164" s="375" t="s">
        <v>21788</v>
      </c>
      <c r="D21164" s="377">
        <v>2</v>
      </c>
    </row>
    <row r="21165" spans="1:4">
      <c r="A21165" s="371">
        <v>4199</v>
      </c>
      <c r="B21165" s="371">
        <v>2196</v>
      </c>
      <c r="C21165" s="375" t="s">
        <v>21789</v>
      </c>
      <c r="D21165" s="377">
        <v>2</v>
      </c>
    </row>
    <row r="21166" spans="1:4">
      <c r="A21166" s="371">
        <v>5002</v>
      </c>
      <c r="B21166" s="371">
        <v>2196</v>
      </c>
      <c r="C21166" s="375" t="s">
        <v>21790</v>
      </c>
      <c r="D21166" s="377">
        <v>0</v>
      </c>
    </row>
    <row r="21167" spans="1:4">
      <c r="A21167" s="371">
        <v>5003</v>
      </c>
      <c r="B21167" s="371">
        <v>2196</v>
      </c>
      <c r="C21167" s="375" t="s">
        <v>21791</v>
      </c>
      <c r="D21167" s="377">
        <v>0</v>
      </c>
    </row>
    <row r="21168" spans="1:4">
      <c r="A21168" s="371">
        <v>5008</v>
      </c>
      <c r="B21168" s="371">
        <v>2196</v>
      </c>
      <c r="C21168" s="375" t="s">
        <v>21792</v>
      </c>
      <c r="D21168" s="377">
        <v>0</v>
      </c>
    </row>
    <row r="21169" spans="1:4">
      <c r="A21169" s="371">
        <v>6002</v>
      </c>
      <c r="B21169" s="371">
        <v>2196</v>
      </c>
      <c r="C21169" s="375" t="s">
        <v>21793</v>
      </c>
      <c r="D21169" s="377">
        <v>0</v>
      </c>
    </row>
    <row r="21170" spans="1:4">
      <c r="A21170" s="371">
        <v>6022</v>
      </c>
      <c r="B21170" s="371">
        <v>2196</v>
      </c>
      <c r="C21170" s="375" t="s">
        <v>21794</v>
      </c>
      <c r="D21170" s="377">
        <v>0</v>
      </c>
    </row>
    <row r="21171" spans="1:4">
      <c r="A21171" s="371">
        <v>6034</v>
      </c>
      <c r="B21171" s="371">
        <v>2196</v>
      </c>
      <c r="C21171" s="375" t="s">
        <v>21795</v>
      </c>
      <c r="D21171" s="377">
        <v>0</v>
      </c>
    </row>
    <row r="21172" spans="1:4">
      <c r="A21172" s="371">
        <v>6042</v>
      </c>
      <c r="B21172" s="371">
        <v>2196</v>
      </c>
      <c r="C21172" s="375" t="s">
        <v>21796</v>
      </c>
      <c r="D21172" s="377">
        <v>0</v>
      </c>
    </row>
    <row r="21173" spans="1:4">
      <c r="A21173" s="371">
        <v>6082</v>
      </c>
      <c r="B21173" s="371">
        <v>2196</v>
      </c>
      <c r="C21173" s="375" t="s">
        <v>21797</v>
      </c>
      <c r="D21173" s="377">
        <v>0</v>
      </c>
    </row>
    <row r="21174" spans="1:4">
      <c r="A21174" s="371">
        <v>1099</v>
      </c>
      <c r="B21174" s="371">
        <v>2197</v>
      </c>
      <c r="C21174" s="375" t="s">
        <v>21798</v>
      </c>
      <c r="D21174" s="377">
        <v>0</v>
      </c>
    </row>
    <row r="21175" spans="1:4">
      <c r="A21175" s="371">
        <v>1100</v>
      </c>
      <c r="B21175" s="371">
        <v>2197</v>
      </c>
      <c r="C21175" s="375" t="s">
        <v>21799</v>
      </c>
      <c r="D21175" s="377">
        <v>2</v>
      </c>
    </row>
    <row r="21176" spans="1:4">
      <c r="A21176" s="371">
        <v>1101</v>
      </c>
      <c r="B21176" s="371">
        <v>2197</v>
      </c>
      <c r="C21176" s="375" t="s">
        <v>21800</v>
      </c>
      <c r="D21176" s="377">
        <v>0</v>
      </c>
    </row>
    <row r="21177" spans="1:4">
      <c r="A21177" s="371">
        <v>1102</v>
      </c>
      <c r="B21177" s="371">
        <v>2197</v>
      </c>
      <c r="C21177" s="375" t="s">
        <v>21801</v>
      </c>
      <c r="D21177" s="377">
        <v>2</v>
      </c>
    </row>
    <row r="21178" spans="1:4">
      <c r="A21178" s="371">
        <v>1103</v>
      </c>
      <c r="B21178" s="371">
        <v>2197</v>
      </c>
      <c r="C21178" s="375" t="s">
        <v>21802</v>
      </c>
      <c r="D21178" s="377">
        <v>0</v>
      </c>
    </row>
    <row r="21179" spans="1:4">
      <c r="A21179" s="371">
        <v>1104</v>
      </c>
      <c r="B21179" s="371">
        <v>2197</v>
      </c>
      <c r="C21179" s="375" t="s">
        <v>21803</v>
      </c>
      <c r="D21179" s="377">
        <v>2</v>
      </c>
    </row>
    <row r="21180" spans="1:4">
      <c r="A21180" s="371">
        <v>1105</v>
      </c>
      <c r="B21180" s="371">
        <v>2197</v>
      </c>
      <c r="C21180" s="375" t="s">
        <v>21804</v>
      </c>
      <c r="D21180" s="377">
        <v>2</v>
      </c>
    </row>
    <row r="21181" spans="1:4">
      <c r="A21181" s="371">
        <v>1106</v>
      </c>
      <c r="B21181" s="371">
        <v>2197</v>
      </c>
      <c r="C21181" s="375" t="s">
        <v>21805</v>
      </c>
      <c r="D21181" s="377">
        <v>2</v>
      </c>
    </row>
    <row r="21182" spans="1:4">
      <c r="A21182" s="371">
        <v>1107</v>
      </c>
      <c r="B21182" s="371">
        <v>2197</v>
      </c>
      <c r="C21182" s="375" t="s">
        <v>21806</v>
      </c>
      <c r="D21182" s="377">
        <v>0</v>
      </c>
    </row>
    <row r="21183" spans="1:4">
      <c r="A21183" s="371">
        <v>1109</v>
      </c>
      <c r="B21183" s="371">
        <v>2197</v>
      </c>
      <c r="C21183" s="375" t="s">
        <v>21807</v>
      </c>
      <c r="D21183" s="377">
        <v>2</v>
      </c>
    </row>
    <row r="21184" spans="1:4">
      <c r="A21184" s="371">
        <v>1113</v>
      </c>
      <c r="B21184" s="371">
        <v>2197</v>
      </c>
      <c r="C21184" s="375" t="s">
        <v>21808</v>
      </c>
      <c r="D21184" s="377">
        <v>2</v>
      </c>
    </row>
    <row r="21185" spans="1:4">
      <c r="A21185" s="371">
        <v>1114</v>
      </c>
      <c r="B21185" s="371">
        <v>2197</v>
      </c>
      <c r="C21185" s="375" t="s">
        <v>21809</v>
      </c>
      <c r="D21185" s="377">
        <v>2</v>
      </c>
    </row>
    <row r="21186" spans="1:4">
      <c r="A21186" s="371">
        <v>1115</v>
      </c>
      <c r="B21186" s="371">
        <v>2197</v>
      </c>
      <c r="C21186" s="375" t="s">
        <v>21810</v>
      </c>
      <c r="D21186" s="377">
        <v>2</v>
      </c>
    </row>
    <row r="21187" spans="1:4">
      <c r="A21187" s="371">
        <v>1120</v>
      </c>
      <c r="B21187" s="371">
        <v>2197</v>
      </c>
      <c r="C21187" s="375" t="s">
        <v>21811</v>
      </c>
      <c r="D21187" s="377">
        <v>2</v>
      </c>
    </row>
    <row r="21188" spans="1:4">
      <c r="A21188" s="371">
        <v>1121</v>
      </c>
      <c r="B21188" s="371">
        <v>2197</v>
      </c>
      <c r="C21188" s="375" t="s">
        <v>21812</v>
      </c>
      <c r="D21188" s="377">
        <v>0</v>
      </c>
    </row>
    <row r="21189" spans="1:4">
      <c r="A21189" s="371">
        <v>1123</v>
      </c>
      <c r="B21189" s="371">
        <v>2197</v>
      </c>
      <c r="C21189" s="375" t="s">
        <v>21813</v>
      </c>
      <c r="D21189" s="377">
        <v>2</v>
      </c>
    </row>
    <row r="21190" spans="1:4">
      <c r="A21190" s="371">
        <v>1124</v>
      </c>
      <c r="B21190" s="371">
        <v>2197</v>
      </c>
      <c r="C21190" s="375" t="s">
        <v>21814</v>
      </c>
      <c r="D21190" s="377">
        <v>0</v>
      </c>
    </row>
    <row r="21191" spans="1:4">
      <c r="A21191" s="371">
        <v>1125</v>
      </c>
      <c r="B21191" s="371">
        <v>2197</v>
      </c>
      <c r="C21191" s="375" t="s">
        <v>21815</v>
      </c>
      <c r="D21191" s="377">
        <v>0</v>
      </c>
    </row>
    <row r="21192" spans="1:4">
      <c r="A21192" s="371">
        <v>1126</v>
      </c>
      <c r="B21192" s="371">
        <v>2197</v>
      </c>
      <c r="C21192" s="375" t="s">
        <v>21816</v>
      </c>
      <c r="D21192" s="377">
        <v>0</v>
      </c>
    </row>
    <row r="21193" spans="1:4">
      <c r="A21193" s="371">
        <v>1127</v>
      </c>
      <c r="B21193" s="371">
        <v>2197</v>
      </c>
      <c r="C21193" s="375" t="s">
        <v>21817</v>
      </c>
      <c r="D21193" s="377">
        <v>2</v>
      </c>
    </row>
    <row r="21194" spans="1:4">
      <c r="A21194" s="371">
        <v>1128</v>
      </c>
      <c r="B21194" s="371">
        <v>2197</v>
      </c>
      <c r="C21194" s="375" t="s">
        <v>21818</v>
      </c>
      <c r="D21194" s="377">
        <v>2</v>
      </c>
    </row>
    <row r="21195" spans="1:4">
      <c r="A21195" s="371">
        <v>1129</v>
      </c>
      <c r="B21195" s="371">
        <v>2197</v>
      </c>
      <c r="C21195" s="375" t="s">
        <v>21819</v>
      </c>
      <c r="D21195" s="377">
        <v>2</v>
      </c>
    </row>
    <row r="21196" spans="1:4">
      <c r="A21196" s="371">
        <v>1130</v>
      </c>
      <c r="B21196" s="371">
        <v>2197</v>
      </c>
      <c r="C21196" s="375" t="s">
        <v>21820</v>
      </c>
      <c r="D21196" s="377">
        <v>2</v>
      </c>
    </row>
    <row r="21197" spans="1:4">
      <c r="A21197" s="371">
        <v>1131</v>
      </c>
      <c r="B21197" s="371">
        <v>2197</v>
      </c>
      <c r="C21197" s="375" t="s">
        <v>21821</v>
      </c>
      <c r="D21197" s="377">
        <v>0</v>
      </c>
    </row>
    <row r="21198" spans="1:4">
      <c r="A21198" s="371">
        <v>1132</v>
      </c>
      <c r="B21198" s="371">
        <v>2197</v>
      </c>
      <c r="C21198" s="375" t="s">
        <v>21822</v>
      </c>
      <c r="D21198" s="377">
        <v>2</v>
      </c>
    </row>
    <row r="21199" spans="1:4">
      <c r="A21199" s="371">
        <v>1137</v>
      </c>
      <c r="B21199" s="371">
        <v>2197</v>
      </c>
      <c r="C21199" s="375" t="s">
        <v>21823</v>
      </c>
      <c r="D21199" s="377">
        <v>2</v>
      </c>
    </row>
    <row r="21200" spans="1:4">
      <c r="A21200" s="371">
        <v>1151</v>
      </c>
      <c r="B21200" s="371">
        <v>2197</v>
      </c>
      <c r="C21200" s="375" t="s">
        <v>21824</v>
      </c>
      <c r="D21200" s="377">
        <v>0</v>
      </c>
    </row>
    <row r="21201" spans="1:4">
      <c r="A21201" s="371">
        <v>1152</v>
      </c>
      <c r="B21201" s="371">
        <v>2197</v>
      </c>
      <c r="C21201" s="375" t="s">
        <v>21825</v>
      </c>
      <c r="D21201" s="377">
        <v>0</v>
      </c>
    </row>
    <row r="21202" spans="1:4">
      <c r="A21202" s="371">
        <v>1153</v>
      </c>
      <c r="B21202" s="371">
        <v>2197</v>
      </c>
      <c r="C21202" s="375" t="s">
        <v>21826</v>
      </c>
      <c r="D21202" s="377">
        <v>2</v>
      </c>
    </row>
    <row r="21203" spans="1:4">
      <c r="A21203" s="371">
        <v>1157</v>
      </c>
      <c r="B21203" s="371">
        <v>2197</v>
      </c>
      <c r="C21203" s="375" t="s">
        <v>21827</v>
      </c>
      <c r="D21203" s="377">
        <v>2</v>
      </c>
    </row>
    <row r="21204" spans="1:4">
      <c r="A21204" s="371">
        <v>1175</v>
      </c>
      <c r="B21204" s="371">
        <v>2197</v>
      </c>
      <c r="C21204" s="375" t="s">
        <v>21828</v>
      </c>
      <c r="D21204" s="377">
        <v>0</v>
      </c>
    </row>
    <row r="21205" spans="1:4">
      <c r="A21205" s="371">
        <v>1181</v>
      </c>
      <c r="B21205" s="371">
        <v>2197</v>
      </c>
      <c r="C21205" s="375" t="s">
        <v>21829</v>
      </c>
      <c r="D21205" s="377">
        <v>0</v>
      </c>
    </row>
    <row r="21206" spans="1:4">
      <c r="A21206" s="371">
        <v>1183</v>
      </c>
      <c r="B21206" s="371">
        <v>2197</v>
      </c>
      <c r="C21206" s="375" t="s">
        <v>21830</v>
      </c>
      <c r="D21206" s="377">
        <v>2</v>
      </c>
    </row>
    <row r="21207" spans="1:4">
      <c r="A21207" s="371">
        <v>1185</v>
      </c>
      <c r="B21207" s="371">
        <v>2197</v>
      </c>
      <c r="C21207" s="375" t="s">
        <v>21831</v>
      </c>
      <c r="D21207" s="377">
        <v>2</v>
      </c>
    </row>
    <row r="21208" spans="1:4">
      <c r="A21208" s="371">
        <v>1186</v>
      </c>
      <c r="B21208" s="371">
        <v>2197</v>
      </c>
      <c r="C21208" s="375" t="s">
        <v>21832</v>
      </c>
      <c r="D21208" s="377">
        <v>0</v>
      </c>
    </row>
    <row r="21209" spans="1:4">
      <c r="A21209" s="371">
        <v>1187</v>
      </c>
      <c r="B21209" s="371">
        <v>2197</v>
      </c>
      <c r="C21209" s="375" t="s">
        <v>21833</v>
      </c>
      <c r="D21209" s="377">
        <v>0</v>
      </c>
    </row>
    <row r="21210" spans="1:4">
      <c r="A21210" s="371">
        <v>1188</v>
      </c>
      <c r="B21210" s="371">
        <v>2197</v>
      </c>
      <c r="C21210" s="375" t="s">
        <v>21834</v>
      </c>
      <c r="D21210" s="377">
        <v>0</v>
      </c>
    </row>
    <row r="21211" spans="1:4">
      <c r="A21211" s="371">
        <v>1189</v>
      </c>
      <c r="B21211" s="371">
        <v>2197</v>
      </c>
      <c r="C21211" s="375" t="s">
        <v>21835</v>
      </c>
      <c r="D21211" s="377">
        <v>0</v>
      </c>
    </row>
    <row r="21212" spans="1:4">
      <c r="A21212" s="371">
        <v>1190</v>
      </c>
      <c r="B21212" s="371">
        <v>2197</v>
      </c>
      <c r="C21212" s="375" t="s">
        <v>21836</v>
      </c>
      <c r="D21212" s="377">
        <v>0</v>
      </c>
    </row>
    <row r="21213" spans="1:4">
      <c r="A21213" s="371">
        <v>1192</v>
      </c>
      <c r="B21213" s="371">
        <v>2197</v>
      </c>
      <c r="C21213" s="375" t="s">
        <v>21837</v>
      </c>
      <c r="D21213" s="377">
        <v>0</v>
      </c>
    </row>
    <row r="21214" spans="1:4">
      <c r="A21214" s="371">
        <v>1193</v>
      </c>
      <c r="B21214" s="371">
        <v>2197</v>
      </c>
      <c r="C21214" s="375" t="s">
        <v>21838</v>
      </c>
      <c r="D21214" s="377">
        <v>0</v>
      </c>
    </row>
    <row r="21215" spans="1:4">
      <c r="A21215" s="371">
        <v>1194</v>
      </c>
      <c r="B21215" s="371">
        <v>2197</v>
      </c>
      <c r="C21215" s="375" t="s">
        <v>21839</v>
      </c>
      <c r="D21215" s="377">
        <v>0</v>
      </c>
    </row>
    <row r="21216" spans="1:4">
      <c r="A21216" s="371">
        <v>1199</v>
      </c>
      <c r="B21216" s="371">
        <v>2197</v>
      </c>
      <c r="C21216" s="375" t="s">
        <v>21840</v>
      </c>
      <c r="D21216" s="377">
        <v>0</v>
      </c>
    </row>
    <row r="21217" spans="1:4">
      <c r="A21217" s="371">
        <v>1201</v>
      </c>
      <c r="B21217" s="371">
        <v>2197</v>
      </c>
      <c r="C21217" s="375" t="s">
        <v>21841</v>
      </c>
      <c r="D21217" s="377">
        <v>2</v>
      </c>
    </row>
    <row r="21218" spans="1:4">
      <c r="A21218" s="371">
        <v>1203</v>
      </c>
      <c r="B21218" s="371">
        <v>2197</v>
      </c>
      <c r="C21218" s="375" t="s">
        <v>21842</v>
      </c>
      <c r="D21218" s="377">
        <v>2</v>
      </c>
    </row>
    <row r="21219" spans="1:4">
      <c r="A21219" s="371">
        <v>1206</v>
      </c>
      <c r="B21219" s="371">
        <v>2197</v>
      </c>
      <c r="C21219" s="375" t="s">
        <v>21843</v>
      </c>
      <c r="D21219" s="377">
        <v>0</v>
      </c>
    </row>
    <row r="21220" spans="1:4">
      <c r="A21220" s="371">
        <v>1210</v>
      </c>
      <c r="B21220" s="371">
        <v>2197</v>
      </c>
      <c r="C21220" s="375" t="s">
        <v>21844</v>
      </c>
      <c r="D21220" s="377">
        <v>2</v>
      </c>
    </row>
    <row r="21221" spans="1:4">
      <c r="A21221" s="371">
        <v>1256</v>
      </c>
      <c r="B21221" s="371">
        <v>2197</v>
      </c>
      <c r="C21221" s="375" t="s">
        <v>21845</v>
      </c>
      <c r="D21221" s="377">
        <v>0</v>
      </c>
    </row>
    <row r="21222" spans="1:4">
      <c r="A21222" s="371">
        <v>1257</v>
      </c>
      <c r="B21222" s="371">
        <v>2197</v>
      </c>
      <c r="C21222" s="375" t="s">
        <v>21846</v>
      </c>
      <c r="D21222" s="377">
        <v>2</v>
      </c>
    </row>
    <row r="21223" spans="1:4">
      <c r="A21223" s="371">
        <v>1260</v>
      </c>
      <c r="B21223" s="371">
        <v>2197</v>
      </c>
      <c r="C21223" s="375" t="s">
        <v>21847</v>
      </c>
      <c r="D21223" s="377">
        <v>0</v>
      </c>
    </row>
    <row r="21224" spans="1:4">
      <c r="A21224" s="371">
        <v>1261</v>
      </c>
      <c r="B21224" s="371">
        <v>2197</v>
      </c>
      <c r="C21224" s="375" t="s">
        <v>21848</v>
      </c>
      <c r="D21224" s="377">
        <v>0</v>
      </c>
    </row>
    <row r="21225" spans="1:4">
      <c r="A21225" s="371">
        <v>1262</v>
      </c>
      <c r="B21225" s="371">
        <v>2197</v>
      </c>
      <c r="C21225" s="375" t="s">
        <v>21849</v>
      </c>
      <c r="D21225" s="377">
        <v>0</v>
      </c>
    </row>
    <row r="21226" spans="1:4">
      <c r="A21226" s="371">
        <v>2095</v>
      </c>
      <c r="B21226" s="371">
        <v>2197</v>
      </c>
      <c r="C21226" s="375" t="s">
        <v>21850</v>
      </c>
      <c r="D21226" s="377">
        <v>0</v>
      </c>
    </row>
    <row r="21227" spans="1:4">
      <c r="A21227" s="371">
        <v>2096</v>
      </c>
      <c r="B21227" s="371">
        <v>2197</v>
      </c>
      <c r="C21227" s="375" t="s">
        <v>21851</v>
      </c>
      <c r="D21227" s="377">
        <v>0</v>
      </c>
    </row>
    <row r="21228" spans="1:4">
      <c r="A21228" s="371">
        <v>2100</v>
      </c>
      <c r="B21228" s="371">
        <v>2197</v>
      </c>
      <c r="C21228" s="375" t="s">
        <v>21852</v>
      </c>
      <c r="D21228" s="377">
        <v>0</v>
      </c>
    </row>
    <row r="21229" spans="1:4">
      <c r="A21229" s="371">
        <v>2102</v>
      </c>
      <c r="B21229" s="371">
        <v>2197</v>
      </c>
      <c r="C21229" s="375" t="s">
        <v>21853</v>
      </c>
      <c r="D21229" s="377">
        <v>0</v>
      </c>
    </row>
    <row r="21230" spans="1:4">
      <c r="A21230" s="371">
        <v>2103</v>
      </c>
      <c r="B21230" s="371">
        <v>2197</v>
      </c>
      <c r="C21230" s="375" t="s">
        <v>21854</v>
      </c>
      <c r="D21230" s="377">
        <v>0</v>
      </c>
    </row>
    <row r="21231" spans="1:4">
      <c r="A21231" s="371">
        <v>2104</v>
      </c>
      <c r="B21231" s="371">
        <v>2197</v>
      </c>
      <c r="C21231" s="375" t="s">
        <v>21855</v>
      </c>
      <c r="D21231" s="377">
        <v>0</v>
      </c>
    </row>
    <row r="21232" spans="1:4">
      <c r="A21232" s="371">
        <v>2105</v>
      </c>
      <c r="B21232" s="371">
        <v>2197</v>
      </c>
      <c r="C21232" s="375" t="s">
        <v>21856</v>
      </c>
      <c r="D21232" s="377">
        <v>0</v>
      </c>
    </row>
    <row r="21233" spans="1:4">
      <c r="A21233" s="371">
        <v>2108</v>
      </c>
      <c r="B21233" s="371">
        <v>2197</v>
      </c>
      <c r="C21233" s="375" t="s">
        <v>21857</v>
      </c>
      <c r="D21233" s="377">
        <v>2</v>
      </c>
    </row>
    <row r="21234" spans="1:4">
      <c r="A21234" s="371">
        <v>2109</v>
      </c>
      <c r="B21234" s="371">
        <v>2197</v>
      </c>
      <c r="C21234" s="375" t="s">
        <v>21858</v>
      </c>
      <c r="D21234" s="377">
        <v>2</v>
      </c>
    </row>
    <row r="21235" spans="1:4">
      <c r="A21235" s="371">
        <v>2110</v>
      </c>
      <c r="B21235" s="371">
        <v>2197</v>
      </c>
      <c r="C21235" s="375" t="s">
        <v>21859</v>
      </c>
      <c r="D21235" s="377">
        <v>2</v>
      </c>
    </row>
    <row r="21236" spans="1:4">
      <c r="A21236" s="371">
        <v>2111</v>
      </c>
      <c r="B21236" s="371">
        <v>2197</v>
      </c>
      <c r="C21236" s="375" t="s">
        <v>21860</v>
      </c>
      <c r="D21236" s="377">
        <v>2</v>
      </c>
    </row>
    <row r="21237" spans="1:4">
      <c r="A21237" s="371">
        <v>2112</v>
      </c>
      <c r="B21237" s="371">
        <v>2197</v>
      </c>
      <c r="C21237" s="375" t="s">
        <v>21861</v>
      </c>
      <c r="D21237" s="377">
        <v>2</v>
      </c>
    </row>
    <row r="21238" spans="1:4">
      <c r="A21238" s="371">
        <v>2113</v>
      </c>
      <c r="B21238" s="371">
        <v>2197</v>
      </c>
      <c r="C21238" s="375" t="s">
        <v>21862</v>
      </c>
      <c r="D21238" s="377">
        <v>0</v>
      </c>
    </row>
    <row r="21239" spans="1:4">
      <c r="A21239" s="371">
        <v>2115</v>
      </c>
      <c r="B21239" s="371">
        <v>2197</v>
      </c>
      <c r="C21239" s="375" t="s">
        <v>21863</v>
      </c>
      <c r="D21239" s="377">
        <v>2</v>
      </c>
    </row>
    <row r="21240" spans="1:4">
      <c r="A21240" s="371">
        <v>2116</v>
      </c>
      <c r="B21240" s="371">
        <v>2197</v>
      </c>
      <c r="C21240" s="375" t="s">
        <v>21864</v>
      </c>
      <c r="D21240" s="377">
        <v>2</v>
      </c>
    </row>
    <row r="21241" spans="1:4">
      <c r="A21241" s="371">
        <v>2117</v>
      </c>
      <c r="B21241" s="371">
        <v>2197</v>
      </c>
      <c r="C21241" s="375" t="s">
        <v>21865</v>
      </c>
      <c r="D21241" s="377">
        <v>2</v>
      </c>
    </row>
    <row r="21242" spans="1:4">
      <c r="A21242" s="371">
        <v>2121</v>
      </c>
      <c r="B21242" s="371">
        <v>2197</v>
      </c>
      <c r="C21242" s="375" t="s">
        <v>21866</v>
      </c>
      <c r="D21242" s="377">
        <v>2</v>
      </c>
    </row>
    <row r="21243" spans="1:4">
      <c r="A21243" s="371">
        <v>2122</v>
      </c>
      <c r="B21243" s="371">
        <v>2197</v>
      </c>
      <c r="C21243" s="375" t="s">
        <v>21867</v>
      </c>
      <c r="D21243" s="377">
        <v>0</v>
      </c>
    </row>
    <row r="21244" spans="1:4">
      <c r="A21244" s="371">
        <v>2123</v>
      </c>
      <c r="B21244" s="371">
        <v>2197</v>
      </c>
      <c r="C21244" s="375" t="s">
        <v>21868</v>
      </c>
      <c r="D21244" s="377">
        <v>2</v>
      </c>
    </row>
    <row r="21245" spans="1:4">
      <c r="A21245" s="371">
        <v>2125</v>
      </c>
      <c r="B21245" s="371">
        <v>2197</v>
      </c>
      <c r="C21245" s="375" t="s">
        <v>21869</v>
      </c>
      <c r="D21245" s="377">
        <v>2</v>
      </c>
    </row>
    <row r="21246" spans="1:4">
      <c r="A21246" s="371">
        <v>2130</v>
      </c>
      <c r="B21246" s="371">
        <v>2197</v>
      </c>
      <c r="C21246" s="375" t="s">
        <v>21870</v>
      </c>
      <c r="D21246" s="377">
        <v>2</v>
      </c>
    </row>
    <row r="21247" spans="1:4">
      <c r="A21247" s="371">
        <v>2132</v>
      </c>
      <c r="B21247" s="371">
        <v>2197</v>
      </c>
      <c r="C21247" s="375" t="s">
        <v>21871</v>
      </c>
      <c r="D21247" s="377">
        <v>2</v>
      </c>
    </row>
    <row r="21248" spans="1:4">
      <c r="A21248" s="371">
        <v>2133</v>
      </c>
      <c r="B21248" s="371">
        <v>2197</v>
      </c>
      <c r="C21248" s="375" t="s">
        <v>21872</v>
      </c>
      <c r="D21248" s="377">
        <v>2</v>
      </c>
    </row>
    <row r="21249" spans="1:4">
      <c r="A21249" s="371">
        <v>2135</v>
      </c>
      <c r="B21249" s="371">
        <v>2197</v>
      </c>
      <c r="C21249" s="375" t="s">
        <v>21873</v>
      </c>
      <c r="D21249" s="377">
        <v>2</v>
      </c>
    </row>
    <row r="21250" spans="1:4">
      <c r="A21250" s="371">
        <v>2136</v>
      </c>
      <c r="B21250" s="371">
        <v>2197</v>
      </c>
      <c r="C21250" s="375" t="s">
        <v>21874</v>
      </c>
      <c r="D21250" s="377">
        <v>2</v>
      </c>
    </row>
    <row r="21251" spans="1:4">
      <c r="A21251" s="371">
        <v>2137</v>
      </c>
      <c r="B21251" s="371">
        <v>2197</v>
      </c>
      <c r="C21251" s="375" t="s">
        <v>21875</v>
      </c>
      <c r="D21251" s="377">
        <v>2</v>
      </c>
    </row>
    <row r="21252" spans="1:4">
      <c r="A21252" s="371">
        <v>2139</v>
      </c>
      <c r="B21252" s="371">
        <v>2197</v>
      </c>
      <c r="C21252" s="375" t="s">
        <v>21876</v>
      </c>
      <c r="D21252" s="377">
        <v>0</v>
      </c>
    </row>
    <row r="21253" spans="1:4">
      <c r="A21253" s="371">
        <v>2142</v>
      </c>
      <c r="B21253" s="371">
        <v>2197</v>
      </c>
      <c r="C21253" s="375" t="s">
        <v>21877</v>
      </c>
      <c r="D21253" s="377">
        <v>0</v>
      </c>
    </row>
    <row r="21254" spans="1:4">
      <c r="A21254" s="371">
        <v>2146</v>
      </c>
      <c r="B21254" s="371">
        <v>2197</v>
      </c>
      <c r="C21254" s="375" t="s">
        <v>21878</v>
      </c>
      <c r="D21254" s="377">
        <v>0</v>
      </c>
    </row>
    <row r="21255" spans="1:4">
      <c r="A21255" s="371">
        <v>2148</v>
      </c>
      <c r="B21255" s="371">
        <v>2197</v>
      </c>
      <c r="C21255" s="375" t="s">
        <v>21879</v>
      </c>
      <c r="D21255" s="377">
        <v>0</v>
      </c>
    </row>
    <row r="21256" spans="1:4">
      <c r="A21256" s="371">
        <v>2149</v>
      </c>
      <c r="B21256" s="371">
        <v>2197</v>
      </c>
      <c r="C21256" s="375" t="s">
        <v>21880</v>
      </c>
      <c r="D21256" s="377">
        <v>0</v>
      </c>
    </row>
    <row r="21257" spans="1:4">
      <c r="A21257" s="371">
        <v>2151</v>
      </c>
      <c r="B21257" s="371">
        <v>2197</v>
      </c>
      <c r="C21257" s="375" t="s">
        <v>21881</v>
      </c>
      <c r="D21257" s="377">
        <v>2</v>
      </c>
    </row>
    <row r="21258" spans="1:4">
      <c r="A21258" s="371">
        <v>2152</v>
      </c>
      <c r="B21258" s="371">
        <v>2197</v>
      </c>
      <c r="C21258" s="375" t="s">
        <v>21882</v>
      </c>
      <c r="D21258" s="377">
        <v>0</v>
      </c>
    </row>
    <row r="21259" spans="1:4">
      <c r="A21259" s="371">
        <v>2153</v>
      </c>
      <c r="B21259" s="371">
        <v>2197</v>
      </c>
      <c r="C21259" s="375" t="s">
        <v>21883</v>
      </c>
      <c r="D21259" s="377">
        <v>0</v>
      </c>
    </row>
    <row r="21260" spans="1:4">
      <c r="A21260" s="371">
        <v>2154</v>
      </c>
      <c r="B21260" s="371">
        <v>2197</v>
      </c>
      <c r="C21260" s="375" t="s">
        <v>21884</v>
      </c>
      <c r="D21260" s="377">
        <v>0</v>
      </c>
    </row>
    <row r="21261" spans="1:4">
      <c r="A21261" s="371">
        <v>2155</v>
      </c>
      <c r="B21261" s="371">
        <v>2197</v>
      </c>
      <c r="C21261" s="375" t="s">
        <v>21885</v>
      </c>
      <c r="D21261" s="377">
        <v>0</v>
      </c>
    </row>
    <row r="21262" spans="1:4">
      <c r="A21262" s="371">
        <v>2156</v>
      </c>
      <c r="B21262" s="371">
        <v>2197</v>
      </c>
      <c r="C21262" s="375" t="s">
        <v>21886</v>
      </c>
      <c r="D21262" s="377">
        <v>0</v>
      </c>
    </row>
    <row r="21263" spans="1:4">
      <c r="A21263" s="371">
        <v>2162</v>
      </c>
      <c r="B21263" s="371">
        <v>2197</v>
      </c>
      <c r="C21263" s="375" t="s">
        <v>21887</v>
      </c>
      <c r="D21263" s="377">
        <v>0</v>
      </c>
    </row>
    <row r="21264" spans="1:4">
      <c r="A21264" s="371">
        <v>2163</v>
      </c>
      <c r="B21264" s="371">
        <v>2197</v>
      </c>
      <c r="C21264" s="375" t="s">
        <v>21888</v>
      </c>
      <c r="D21264" s="377">
        <v>0</v>
      </c>
    </row>
    <row r="21265" spans="1:4">
      <c r="A21265" s="371">
        <v>2164</v>
      </c>
      <c r="B21265" s="371">
        <v>2197</v>
      </c>
      <c r="C21265" s="375" t="s">
        <v>21889</v>
      </c>
      <c r="D21265" s="377">
        <v>0</v>
      </c>
    </row>
    <row r="21266" spans="1:4">
      <c r="A21266" s="371">
        <v>2169</v>
      </c>
      <c r="B21266" s="371">
        <v>2197</v>
      </c>
      <c r="C21266" s="375" t="s">
        <v>21890</v>
      </c>
      <c r="D21266" s="377">
        <v>0</v>
      </c>
    </row>
    <row r="21267" spans="1:4">
      <c r="A21267" s="371">
        <v>2171</v>
      </c>
      <c r="B21267" s="371">
        <v>2197</v>
      </c>
      <c r="C21267" s="375" t="s">
        <v>21891</v>
      </c>
      <c r="D21267" s="377">
        <v>0</v>
      </c>
    </row>
    <row r="21268" spans="1:4">
      <c r="A21268" s="371">
        <v>2172</v>
      </c>
      <c r="B21268" s="371">
        <v>2197</v>
      </c>
      <c r="C21268" s="375" t="s">
        <v>21892</v>
      </c>
      <c r="D21268" s="377">
        <v>0</v>
      </c>
    </row>
    <row r="21269" spans="1:4">
      <c r="A21269" s="371">
        <v>2173</v>
      </c>
      <c r="B21269" s="371">
        <v>2197</v>
      </c>
      <c r="C21269" s="375" t="s">
        <v>21893</v>
      </c>
      <c r="D21269" s="377">
        <v>0</v>
      </c>
    </row>
    <row r="21270" spans="1:4">
      <c r="A21270" s="371">
        <v>2174</v>
      </c>
      <c r="B21270" s="371">
        <v>2197</v>
      </c>
      <c r="C21270" s="375" t="s">
        <v>21894</v>
      </c>
      <c r="D21270" s="377">
        <v>0</v>
      </c>
    </row>
    <row r="21271" spans="1:4">
      <c r="A21271" s="371">
        <v>2175</v>
      </c>
      <c r="B21271" s="371">
        <v>2197</v>
      </c>
      <c r="C21271" s="375" t="s">
        <v>21895</v>
      </c>
      <c r="D21271" s="377">
        <v>0</v>
      </c>
    </row>
    <row r="21272" spans="1:4">
      <c r="A21272" s="371">
        <v>2176</v>
      </c>
      <c r="B21272" s="371">
        <v>2197</v>
      </c>
      <c r="C21272" s="375" t="s">
        <v>21896</v>
      </c>
      <c r="D21272" s="377">
        <v>0</v>
      </c>
    </row>
    <row r="21273" spans="1:4">
      <c r="A21273" s="371">
        <v>2177</v>
      </c>
      <c r="B21273" s="371">
        <v>2197</v>
      </c>
      <c r="C21273" s="375" t="s">
        <v>21897</v>
      </c>
      <c r="D21273" s="377">
        <v>0</v>
      </c>
    </row>
    <row r="21274" spans="1:4">
      <c r="A21274" s="371">
        <v>2178</v>
      </c>
      <c r="B21274" s="371">
        <v>2197</v>
      </c>
      <c r="C21274" s="375" t="s">
        <v>21898</v>
      </c>
      <c r="D21274" s="377">
        <v>2</v>
      </c>
    </row>
    <row r="21275" spans="1:4">
      <c r="A21275" s="371">
        <v>2179</v>
      </c>
      <c r="B21275" s="371">
        <v>2197</v>
      </c>
      <c r="C21275" s="375" t="s">
        <v>21899</v>
      </c>
      <c r="D21275" s="377">
        <v>2</v>
      </c>
    </row>
    <row r="21276" spans="1:4">
      <c r="A21276" s="371">
        <v>2180</v>
      </c>
      <c r="B21276" s="371">
        <v>2197</v>
      </c>
      <c r="C21276" s="375" t="s">
        <v>21900</v>
      </c>
      <c r="D21276" s="377">
        <v>2</v>
      </c>
    </row>
    <row r="21277" spans="1:4">
      <c r="A21277" s="371">
        <v>2182</v>
      </c>
      <c r="B21277" s="371">
        <v>2197</v>
      </c>
      <c r="C21277" s="375" t="s">
        <v>21901</v>
      </c>
      <c r="D21277" s="377">
        <v>2</v>
      </c>
    </row>
    <row r="21278" spans="1:4">
      <c r="A21278" s="371">
        <v>2183</v>
      </c>
      <c r="B21278" s="371">
        <v>2197</v>
      </c>
      <c r="C21278" s="375" t="s">
        <v>21902</v>
      </c>
      <c r="D21278" s="377">
        <v>2</v>
      </c>
    </row>
    <row r="21279" spans="1:4">
      <c r="A21279" s="371">
        <v>2184</v>
      </c>
      <c r="B21279" s="371">
        <v>2197</v>
      </c>
      <c r="C21279" s="375" t="s">
        <v>21903</v>
      </c>
      <c r="D21279" s="377">
        <v>0</v>
      </c>
    </row>
    <row r="21280" spans="1:4">
      <c r="A21280" s="371">
        <v>2185</v>
      </c>
      <c r="B21280" s="371">
        <v>2197</v>
      </c>
      <c r="C21280" s="375" t="s">
        <v>21904</v>
      </c>
      <c r="D21280" s="377">
        <v>0</v>
      </c>
    </row>
    <row r="21281" spans="1:4">
      <c r="A21281" s="371">
        <v>2187</v>
      </c>
      <c r="B21281" s="371">
        <v>2197</v>
      </c>
      <c r="C21281" s="375" t="s">
        <v>21905</v>
      </c>
      <c r="D21281" s="377">
        <v>2</v>
      </c>
    </row>
    <row r="21282" spans="1:4">
      <c r="A21282" s="371">
        <v>2188</v>
      </c>
      <c r="B21282" s="371">
        <v>2197</v>
      </c>
      <c r="C21282" s="375" t="s">
        <v>21906</v>
      </c>
      <c r="D21282" s="377">
        <v>2</v>
      </c>
    </row>
    <row r="21283" spans="1:4">
      <c r="A21283" s="371">
        <v>2189</v>
      </c>
      <c r="B21283" s="371">
        <v>2197</v>
      </c>
      <c r="C21283" s="375" t="s">
        <v>21907</v>
      </c>
      <c r="D21283" s="377">
        <v>0</v>
      </c>
    </row>
    <row r="21284" spans="1:4">
      <c r="A21284" s="371">
        <v>2192</v>
      </c>
      <c r="B21284" s="371">
        <v>2197</v>
      </c>
      <c r="C21284" s="375" t="s">
        <v>21908</v>
      </c>
      <c r="D21284" s="377">
        <v>0</v>
      </c>
    </row>
    <row r="21285" spans="1:4">
      <c r="A21285" s="371">
        <v>2196</v>
      </c>
      <c r="B21285" s="371">
        <v>2197</v>
      </c>
      <c r="C21285" s="375" t="s">
        <v>21909</v>
      </c>
      <c r="D21285" s="377">
        <v>2</v>
      </c>
    </row>
    <row r="21286" spans="1:4">
      <c r="A21286" s="371">
        <v>2197</v>
      </c>
      <c r="B21286" s="371">
        <v>2197</v>
      </c>
      <c r="C21286" s="375" t="s">
        <v>21910</v>
      </c>
      <c r="D21286" s="377" t="s">
        <v>94</v>
      </c>
    </row>
    <row r="21287" spans="1:4">
      <c r="A21287" s="371">
        <v>2199</v>
      </c>
      <c r="B21287" s="371">
        <v>2197</v>
      </c>
      <c r="C21287" s="375" t="s">
        <v>21911</v>
      </c>
      <c r="D21287" s="377">
        <v>0</v>
      </c>
    </row>
    <row r="21288" spans="1:4">
      <c r="A21288" s="371">
        <v>2201</v>
      </c>
      <c r="B21288" s="371">
        <v>2197</v>
      </c>
      <c r="C21288" s="375" t="s">
        <v>21912</v>
      </c>
      <c r="D21288" s="377">
        <v>0</v>
      </c>
    </row>
    <row r="21289" spans="1:4">
      <c r="A21289" s="371">
        <v>2202</v>
      </c>
      <c r="B21289" s="371">
        <v>2197</v>
      </c>
      <c r="C21289" s="375" t="s">
        <v>21913</v>
      </c>
      <c r="D21289" s="377">
        <v>2</v>
      </c>
    </row>
    <row r="21290" spans="1:4">
      <c r="A21290" s="371">
        <v>2203</v>
      </c>
      <c r="B21290" s="371">
        <v>2197</v>
      </c>
      <c r="C21290" s="375" t="s">
        <v>21914</v>
      </c>
      <c r="D21290" s="377">
        <v>2</v>
      </c>
    </row>
    <row r="21291" spans="1:4">
      <c r="A21291" s="371">
        <v>2206</v>
      </c>
      <c r="B21291" s="371">
        <v>2197</v>
      </c>
      <c r="C21291" s="375" t="s">
        <v>21915</v>
      </c>
      <c r="D21291" s="377">
        <v>0</v>
      </c>
    </row>
    <row r="21292" spans="1:4">
      <c r="A21292" s="371">
        <v>2207</v>
      </c>
      <c r="B21292" s="371">
        <v>2197</v>
      </c>
      <c r="C21292" s="375" t="s">
        <v>21916</v>
      </c>
      <c r="D21292" s="377">
        <v>0</v>
      </c>
    </row>
    <row r="21293" spans="1:4">
      <c r="A21293" s="371">
        <v>2208</v>
      </c>
      <c r="B21293" s="371">
        <v>2197</v>
      </c>
      <c r="C21293" s="375" t="s">
        <v>21917</v>
      </c>
      <c r="D21293" s="377">
        <v>0</v>
      </c>
    </row>
    <row r="21294" spans="1:4">
      <c r="A21294" s="371">
        <v>2209</v>
      </c>
      <c r="B21294" s="371">
        <v>2197</v>
      </c>
      <c r="C21294" s="375" t="s">
        <v>21918</v>
      </c>
      <c r="D21294" s="377">
        <v>0</v>
      </c>
    </row>
    <row r="21295" spans="1:4">
      <c r="A21295" s="371">
        <v>2210</v>
      </c>
      <c r="B21295" s="371">
        <v>2197</v>
      </c>
      <c r="C21295" s="375" t="s">
        <v>21919</v>
      </c>
      <c r="D21295" s="377">
        <v>0</v>
      </c>
    </row>
    <row r="21296" spans="1:4">
      <c r="A21296" s="371">
        <v>2211</v>
      </c>
      <c r="B21296" s="371">
        <v>2197</v>
      </c>
      <c r="C21296" s="375" t="s">
        <v>21920</v>
      </c>
      <c r="D21296" s="377">
        <v>0</v>
      </c>
    </row>
    <row r="21297" spans="1:4">
      <c r="A21297" s="371">
        <v>2212</v>
      </c>
      <c r="B21297" s="371">
        <v>2197</v>
      </c>
      <c r="C21297" s="375" t="s">
        <v>21921</v>
      </c>
      <c r="D21297" s="377">
        <v>2</v>
      </c>
    </row>
    <row r="21298" spans="1:4">
      <c r="A21298" s="371">
        <v>2213</v>
      </c>
      <c r="B21298" s="371">
        <v>2197</v>
      </c>
      <c r="C21298" s="375" t="s">
        <v>21922</v>
      </c>
      <c r="D21298" s="377">
        <v>0</v>
      </c>
    </row>
    <row r="21299" spans="1:4">
      <c r="A21299" s="371">
        <v>2214</v>
      </c>
      <c r="B21299" s="371">
        <v>2197</v>
      </c>
      <c r="C21299" s="375" t="s">
        <v>21923</v>
      </c>
      <c r="D21299" s="377">
        <v>0</v>
      </c>
    </row>
    <row r="21300" spans="1:4">
      <c r="A21300" s="371">
        <v>2215</v>
      </c>
      <c r="B21300" s="371">
        <v>2197</v>
      </c>
      <c r="C21300" s="375" t="s">
        <v>21924</v>
      </c>
      <c r="D21300" s="377">
        <v>2</v>
      </c>
    </row>
    <row r="21301" spans="1:4">
      <c r="A21301" s="371">
        <v>2312</v>
      </c>
      <c r="B21301" s="371">
        <v>2197</v>
      </c>
      <c r="C21301" s="375" t="s">
        <v>21925</v>
      </c>
      <c r="D21301" s="377">
        <v>2</v>
      </c>
    </row>
    <row r="21302" spans="1:4">
      <c r="A21302" s="371">
        <v>2317</v>
      </c>
      <c r="B21302" s="371">
        <v>2197</v>
      </c>
      <c r="C21302" s="375" t="s">
        <v>21926</v>
      </c>
      <c r="D21302" s="377">
        <v>2</v>
      </c>
    </row>
    <row r="21303" spans="1:4">
      <c r="A21303" s="371">
        <v>2322</v>
      </c>
      <c r="B21303" s="371">
        <v>2197</v>
      </c>
      <c r="C21303" s="375" t="s">
        <v>21927</v>
      </c>
      <c r="D21303" s="377">
        <v>2</v>
      </c>
    </row>
    <row r="21304" spans="1:4">
      <c r="A21304" s="371">
        <v>2323</v>
      </c>
      <c r="B21304" s="371">
        <v>2197</v>
      </c>
      <c r="C21304" s="375" t="s">
        <v>21928</v>
      </c>
      <c r="D21304" s="377">
        <v>0</v>
      </c>
    </row>
    <row r="21305" spans="1:4">
      <c r="A21305" s="371">
        <v>2324</v>
      </c>
      <c r="B21305" s="371">
        <v>2197</v>
      </c>
      <c r="C21305" s="375" t="s">
        <v>21929</v>
      </c>
      <c r="D21305" s="377">
        <v>2</v>
      </c>
    </row>
    <row r="21306" spans="1:4">
      <c r="A21306" s="371">
        <v>2326</v>
      </c>
      <c r="B21306" s="371">
        <v>2197</v>
      </c>
      <c r="C21306" s="375" t="s">
        <v>21930</v>
      </c>
      <c r="D21306" s="377">
        <v>2</v>
      </c>
    </row>
    <row r="21307" spans="1:4">
      <c r="A21307" s="371">
        <v>2328</v>
      </c>
      <c r="B21307" s="371">
        <v>2197</v>
      </c>
      <c r="C21307" s="375" t="s">
        <v>21931</v>
      </c>
      <c r="D21307" s="377">
        <v>2</v>
      </c>
    </row>
    <row r="21308" spans="1:4">
      <c r="A21308" s="371">
        <v>2330</v>
      </c>
      <c r="B21308" s="371">
        <v>2197</v>
      </c>
      <c r="C21308" s="375" t="s">
        <v>21932</v>
      </c>
      <c r="D21308" s="377">
        <v>2</v>
      </c>
    </row>
    <row r="21309" spans="1:4">
      <c r="A21309" s="371">
        <v>2338</v>
      </c>
      <c r="B21309" s="371">
        <v>2197</v>
      </c>
      <c r="C21309" s="375" t="s">
        <v>21933</v>
      </c>
      <c r="D21309" s="377">
        <v>2</v>
      </c>
    </row>
    <row r="21310" spans="1:4">
      <c r="A21310" s="371">
        <v>2341</v>
      </c>
      <c r="B21310" s="371">
        <v>2197</v>
      </c>
      <c r="C21310" s="375" t="s">
        <v>21934</v>
      </c>
      <c r="D21310" s="377">
        <v>2</v>
      </c>
    </row>
    <row r="21311" spans="1:4">
      <c r="A21311" s="371">
        <v>2342</v>
      </c>
      <c r="B21311" s="371">
        <v>2197</v>
      </c>
      <c r="C21311" s="375" t="s">
        <v>21935</v>
      </c>
      <c r="D21311" s="377">
        <v>2</v>
      </c>
    </row>
    <row r="21312" spans="1:4">
      <c r="A21312" s="371">
        <v>2343</v>
      </c>
      <c r="B21312" s="371">
        <v>2197</v>
      </c>
      <c r="C21312" s="375" t="s">
        <v>21936</v>
      </c>
      <c r="D21312" s="377">
        <v>2</v>
      </c>
    </row>
    <row r="21313" spans="1:4">
      <c r="A21313" s="371">
        <v>2345</v>
      </c>
      <c r="B21313" s="371">
        <v>2197</v>
      </c>
      <c r="C21313" s="375" t="s">
        <v>21937</v>
      </c>
      <c r="D21313" s="377">
        <v>2</v>
      </c>
    </row>
    <row r="21314" spans="1:4">
      <c r="A21314" s="371">
        <v>2346</v>
      </c>
      <c r="B21314" s="371">
        <v>2197</v>
      </c>
      <c r="C21314" s="375" t="s">
        <v>21938</v>
      </c>
      <c r="D21314" s="377">
        <v>2</v>
      </c>
    </row>
    <row r="21315" spans="1:4">
      <c r="A21315" s="371">
        <v>2347</v>
      </c>
      <c r="B21315" s="371">
        <v>2197</v>
      </c>
      <c r="C21315" s="375" t="s">
        <v>21939</v>
      </c>
      <c r="D21315" s="377">
        <v>2</v>
      </c>
    </row>
    <row r="21316" spans="1:4">
      <c r="A21316" s="371">
        <v>3102</v>
      </c>
      <c r="B21316" s="371">
        <v>2197</v>
      </c>
      <c r="C21316" s="375" t="s">
        <v>21940</v>
      </c>
      <c r="D21316" s="377">
        <v>2</v>
      </c>
    </row>
    <row r="21317" spans="1:4">
      <c r="A21317" s="371">
        <v>3103</v>
      </c>
      <c r="B21317" s="371">
        <v>2197</v>
      </c>
      <c r="C21317" s="375" t="s">
        <v>21941</v>
      </c>
      <c r="D21317" s="377">
        <v>2</v>
      </c>
    </row>
    <row r="21318" spans="1:4">
      <c r="A21318" s="371">
        <v>3104</v>
      </c>
      <c r="B21318" s="371">
        <v>2197</v>
      </c>
      <c r="C21318" s="375" t="s">
        <v>21942</v>
      </c>
      <c r="D21318" s="377">
        <v>0</v>
      </c>
    </row>
    <row r="21319" spans="1:4">
      <c r="A21319" s="371">
        <v>3105</v>
      </c>
      <c r="B21319" s="371">
        <v>2197</v>
      </c>
      <c r="C21319" s="375" t="s">
        <v>21943</v>
      </c>
      <c r="D21319" s="377">
        <v>0</v>
      </c>
    </row>
    <row r="21320" spans="1:4">
      <c r="A21320" s="371">
        <v>3108</v>
      </c>
      <c r="B21320" s="371">
        <v>2197</v>
      </c>
      <c r="C21320" s="375" t="s">
        <v>21944</v>
      </c>
      <c r="D21320" s="377">
        <v>2</v>
      </c>
    </row>
    <row r="21321" spans="1:4">
      <c r="A21321" s="371">
        <v>3109</v>
      </c>
      <c r="B21321" s="371">
        <v>2197</v>
      </c>
      <c r="C21321" s="375" t="s">
        <v>21945</v>
      </c>
      <c r="D21321" s="377">
        <v>2</v>
      </c>
    </row>
    <row r="21322" spans="1:4">
      <c r="A21322" s="371">
        <v>3115</v>
      </c>
      <c r="B21322" s="371">
        <v>2197</v>
      </c>
      <c r="C21322" s="375" t="s">
        <v>21946</v>
      </c>
      <c r="D21322" s="377">
        <v>2</v>
      </c>
    </row>
    <row r="21323" spans="1:4">
      <c r="A21323" s="371">
        <v>3116</v>
      </c>
      <c r="B21323" s="371">
        <v>2197</v>
      </c>
      <c r="C21323" s="375" t="s">
        <v>21947</v>
      </c>
      <c r="D21323" s="377">
        <v>0</v>
      </c>
    </row>
    <row r="21324" spans="1:4">
      <c r="A21324" s="371">
        <v>3120</v>
      </c>
      <c r="B21324" s="371">
        <v>2197</v>
      </c>
      <c r="C21324" s="375" t="s">
        <v>21948</v>
      </c>
      <c r="D21324" s="377">
        <v>0</v>
      </c>
    </row>
    <row r="21325" spans="1:4">
      <c r="A21325" s="371">
        <v>3121</v>
      </c>
      <c r="B21325" s="371">
        <v>2197</v>
      </c>
      <c r="C21325" s="375" t="s">
        <v>21949</v>
      </c>
      <c r="D21325" s="377">
        <v>0</v>
      </c>
    </row>
    <row r="21326" spans="1:4">
      <c r="A21326" s="371">
        <v>3141</v>
      </c>
      <c r="B21326" s="371">
        <v>2197</v>
      </c>
      <c r="C21326" s="375" t="s">
        <v>21950</v>
      </c>
      <c r="D21326" s="377">
        <v>0</v>
      </c>
    </row>
    <row r="21327" spans="1:4">
      <c r="A21327" s="371">
        <v>3145</v>
      </c>
      <c r="B21327" s="371">
        <v>2197</v>
      </c>
      <c r="C21327" s="375" t="s">
        <v>21951</v>
      </c>
      <c r="D21327" s="377">
        <v>0</v>
      </c>
    </row>
    <row r="21328" spans="1:4">
      <c r="A21328" s="371">
        <v>3146</v>
      </c>
      <c r="B21328" s="371">
        <v>2197</v>
      </c>
      <c r="C21328" s="375" t="s">
        <v>21952</v>
      </c>
      <c r="D21328" s="377">
        <v>0</v>
      </c>
    </row>
    <row r="21329" spans="1:4">
      <c r="A21329" s="371">
        <v>3147</v>
      </c>
      <c r="B21329" s="371">
        <v>2197</v>
      </c>
      <c r="C21329" s="375" t="s">
        <v>21953</v>
      </c>
      <c r="D21329" s="377">
        <v>0</v>
      </c>
    </row>
    <row r="21330" spans="1:4">
      <c r="A21330" s="371">
        <v>3181</v>
      </c>
      <c r="B21330" s="371">
        <v>2197</v>
      </c>
      <c r="C21330" s="375" t="s">
        <v>21954</v>
      </c>
      <c r="D21330" s="377">
        <v>0</v>
      </c>
    </row>
    <row r="21331" spans="1:4">
      <c r="A21331" s="371">
        <v>3199</v>
      </c>
      <c r="B21331" s="371">
        <v>2197</v>
      </c>
      <c r="C21331" s="375" t="s">
        <v>21955</v>
      </c>
      <c r="D21331" s="377">
        <v>2</v>
      </c>
    </row>
    <row r="21332" spans="1:4">
      <c r="A21332" s="371">
        <v>4109</v>
      </c>
      <c r="B21332" s="371">
        <v>2197</v>
      </c>
      <c r="C21332" s="375" t="s">
        <v>21956</v>
      </c>
      <c r="D21332" s="377">
        <v>2</v>
      </c>
    </row>
    <row r="21333" spans="1:4">
      <c r="A21333" s="371">
        <v>4111</v>
      </c>
      <c r="B21333" s="371">
        <v>2197</v>
      </c>
      <c r="C21333" s="375" t="s">
        <v>21957</v>
      </c>
      <c r="D21333" s="377">
        <v>2</v>
      </c>
    </row>
    <row r="21334" spans="1:4">
      <c r="A21334" s="371">
        <v>4112</v>
      </c>
      <c r="B21334" s="371">
        <v>2197</v>
      </c>
      <c r="C21334" s="375" t="s">
        <v>21958</v>
      </c>
      <c r="D21334" s="377">
        <v>0</v>
      </c>
    </row>
    <row r="21335" spans="1:4">
      <c r="A21335" s="371">
        <v>4116</v>
      </c>
      <c r="B21335" s="371">
        <v>2197</v>
      </c>
      <c r="C21335" s="375" t="s">
        <v>21959</v>
      </c>
      <c r="D21335" s="377">
        <v>0</v>
      </c>
    </row>
    <row r="21336" spans="1:4">
      <c r="A21336" s="371">
        <v>4117</v>
      </c>
      <c r="B21336" s="371">
        <v>2197</v>
      </c>
      <c r="C21336" s="375" t="s">
        <v>21960</v>
      </c>
      <c r="D21336" s="377">
        <v>2</v>
      </c>
    </row>
    <row r="21337" spans="1:4">
      <c r="A21337" s="371">
        <v>4121</v>
      </c>
      <c r="B21337" s="371">
        <v>2197</v>
      </c>
      <c r="C21337" s="375" t="s">
        <v>21961</v>
      </c>
      <c r="D21337" s="377">
        <v>2</v>
      </c>
    </row>
    <row r="21338" spans="1:4">
      <c r="A21338" s="371">
        <v>4123</v>
      </c>
      <c r="B21338" s="371">
        <v>2197</v>
      </c>
      <c r="C21338" s="375" t="s">
        <v>21962</v>
      </c>
      <c r="D21338" s="377">
        <v>0</v>
      </c>
    </row>
    <row r="21339" spans="1:4">
      <c r="A21339" s="371">
        <v>4124</v>
      </c>
      <c r="B21339" s="371">
        <v>2197</v>
      </c>
      <c r="C21339" s="375" t="s">
        <v>21963</v>
      </c>
      <c r="D21339" s="377">
        <v>0</v>
      </c>
    </row>
    <row r="21340" spans="1:4">
      <c r="A21340" s="371">
        <v>4126</v>
      </c>
      <c r="B21340" s="371">
        <v>2197</v>
      </c>
      <c r="C21340" s="375" t="s">
        <v>21964</v>
      </c>
      <c r="D21340" s="377">
        <v>2</v>
      </c>
    </row>
    <row r="21341" spans="1:4">
      <c r="A21341" s="371">
        <v>4130</v>
      </c>
      <c r="B21341" s="371">
        <v>2197</v>
      </c>
      <c r="C21341" s="375" t="s">
        <v>21965</v>
      </c>
      <c r="D21341" s="377">
        <v>0</v>
      </c>
    </row>
    <row r="21342" spans="1:4">
      <c r="A21342" s="371">
        <v>4131</v>
      </c>
      <c r="B21342" s="371">
        <v>2197</v>
      </c>
      <c r="C21342" s="375" t="s">
        <v>21966</v>
      </c>
      <c r="D21342" s="377">
        <v>2</v>
      </c>
    </row>
    <row r="21343" spans="1:4">
      <c r="A21343" s="371">
        <v>4132</v>
      </c>
      <c r="B21343" s="371">
        <v>2197</v>
      </c>
      <c r="C21343" s="375" t="s">
        <v>21967</v>
      </c>
      <c r="D21343" s="377">
        <v>2</v>
      </c>
    </row>
    <row r="21344" spans="1:4">
      <c r="A21344" s="371">
        <v>4140</v>
      </c>
      <c r="B21344" s="371">
        <v>2197</v>
      </c>
      <c r="C21344" s="375" t="s">
        <v>21968</v>
      </c>
      <c r="D21344" s="377">
        <v>0</v>
      </c>
    </row>
    <row r="21345" spans="1:4">
      <c r="A21345" s="371">
        <v>4170</v>
      </c>
      <c r="B21345" s="371">
        <v>2197</v>
      </c>
      <c r="C21345" s="375" t="s">
        <v>21969</v>
      </c>
      <c r="D21345" s="377">
        <v>0</v>
      </c>
    </row>
    <row r="21346" spans="1:4">
      <c r="A21346" s="371">
        <v>4173</v>
      </c>
      <c r="B21346" s="371">
        <v>2197</v>
      </c>
      <c r="C21346" s="375" t="s">
        <v>21970</v>
      </c>
      <c r="D21346" s="377">
        <v>2</v>
      </c>
    </row>
    <row r="21347" spans="1:4">
      <c r="A21347" s="371">
        <v>4179</v>
      </c>
      <c r="B21347" s="371">
        <v>2197</v>
      </c>
      <c r="C21347" s="375" t="s">
        <v>21971</v>
      </c>
      <c r="D21347" s="377">
        <v>0</v>
      </c>
    </row>
    <row r="21348" spans="1:4">
      <c r="A21348" s="371">
        <v>4180</v>
      </c>
      <c r="B21348" s="371">
        <v>2197</v>
      </c>
      <c r="C21348" s="375" t="s">
        <v>21972</v>
      </c>
      <c r="D21348" s="377">
        <v>0</v>
      </c>
    </row>
    <row r="21349" spans="1:4">
      <c r="A21349" s="371">
        <v>4181</v>
      </c>
      <c r="B21349" s="371">
        <v>2197</v>
      </c>
      <c r="C21349" s="375" t="s">
        <v>21973</v>
      </c>
      <c r="D21349" s="377">
        <v>0</v>
      </c>
    </row>
    <row r="21350" spans="1:4">
      <c r="A21350" s="371">
        <v>4190</v>
      </c>
      <c r="B21350" s="371">
        <v>2197</v>
      </c>
      <c r="C21350" s="375" t="s">
        <v>21974</v>
      </c>
      <c r="D21350" s="377">
        <v>0</v>
      </c>
    </row>
    <row r="21351" spans="1:4">
      <c r="A21351" s="371">
        <v>4191</v>
      </c>
      <c r="B21351" s="371">
        <v>2197</v>
      </c>
      <c r="C21351" s="375" t="s">
        <v>21975</v>
      </c>
      <c r="D21351" s="377">
        <v>0</v>
      </c>
    </row>
    <row r="21352" spans="1:4">
      <c r="A21352" s="371">
        <v>4192</v>
      </c>
      <c r="B21352" s="371">
        <v>2197</v>
      </c>
      <c r="C21352" s="375" t="s">
        <v>21976</v>
      </c>
      <c r="D21352" s="377">
        <v>0</v>
      </c>
    </row>
    <row r="21353" spans="1:4">
      <c r="A21353" s="371">
        <v>4196</v>
      </c>
      <c r="B21353" s="371">
        <v>2197</v>
      </c>
      <c r="C21353" s="375" t="s">
        <v>21977</v>
      </c>
      <c r="D21353" s="377">
        <v>2</v>
      </c>
    </row>
    <row r="21354" spans="1:4">
      <c r="A21354" s="371">
        <v>4199</v>
      </c>
      <c r="B21354" s="371">
        <v>2197</v>
      </c>
      <c r="C21354" s="375" t="s">
        <v>21978</v>
      </c>
      <c r="D21354" s="377">
        <v>2</v>
      </c>
    </row>
    <row r="21355" spans="1:4">
      <c r="A21355" s="371">
        <v>5002</v>
      </c>
      <c r="B21355" s="371">
        <v>2197</v>
      </c>
      <c r="C21355" s="375" t="s">
        <v>21979</v>
      </c>
      <c r="D21355" s="377">
        <v>2</v>
      </c>
    </row>
    <row r="21356" spans="1:4">
      <c r="A21356" s="371">
        <v>5003</v>
      </c>
      <c r="B21356" s="371">
        <v>2197</v>
      </c>
      <c r="C21356" s="375" t="s">
        <v>21980</v>
      </c>
      <c r="D21356" s="377">
        <v>2</v>
      </c>
    </row>
    <row r="21357" spans="1:4">
      <c r="A21357" s="371">
        <v>5008</v>
      </c>
      <c r="B21357" s="371">
        <v>2197</v>
      </c>
      <c r="C21357" s="375" t="s">
        <v>21981</v>
      </c>
      <c r="D21357" s="377">
        <v>2</v>
      </c>
    </row>
    <row r="21358" spans="1:4">
      <c r="A21358" s="371">
        <v>6002</v>
      </c>
      <c r="B21358" s="371">
        <v>2197</v>
      </c>
      <c r="C21358" s="375" t="s">
        <v>21982</v>
      </c>
      <c r="D21358" s="377">
        <v>2</v>
      </c>
    </row>
    <row r="21359" spans="1:4">
      <c r="A21359" s="371">
        <v>6022</v>
      </c>
      <c r="B21359" s="371">
        <v>2197</v>
      </c>
      <c r="C21359" s="375" t="s">
        <v>21983</v>
      </c>
      <c r="D21359" s="377">
        <v>2</v>
      </c>
    </row>
    <row r="21360" spans="1:4">
      <c r="A21360" s="371">
        <v>6034</v>
      </c>
      <c r="B21360" s="371">
        <v>2197</v>
      </c>
      <c r="C21360" s="375" t="s">
        <v>21984</v>
      </c>
      <c r="D21360" s="377">
        <v>2</v>
      </c>
    </row>
    <row r="21361" spans="1:4">
      <c r="A21361" s="371">
        <v>6042</v>
      </c>
      <c r="B21361" s="371">
        <v>2197</v>
      </c>
      <c r="C21361" s="375" t="s">
        <v>21985</v>
      </c>
      <c r="D21361" s="377">
        <v>2</v>
      </c>
    </row>
    <row r="21362" spans="1:4">
      <c r="A21362" s="371">
        <v>6082</v>
      </c>
      <c r="B21362" s="371">
        <v>2197</v>
      </c>
      <c r="C21362" s="375" t="s">
        <v>21986</v>
      </c>
      <c r="D21362" s="377">
        <v>2</v>
      </c>
    </row>
    <row r="21363" spans="1:4">
      <c r="A21363" s="371">
        <v>1099</v>
      </c>
      <c r="B21363" s="371">
        <v>2199</v>
      </c>
      <c r="C21363" s="375" t="s">
        <v>21987</v>
      </c>
      <c r="D21363" s="377">
        <v>0</v>
      </c>
    </row>
    <row r="21364" spans="1:4">
      <c r="A21364" s="371">
        <v>1100</v>
      </c>
      <c r="B21364" s="371">
        <v>2199</v>
      </c>
      <c r="C21364" s="375" t="s">
        <v>21988</v>
      </c>
      <c r="D21364" s="377">
        <v>2</v>
      </c>
    </row>
    <row r="21365" spans="1:4">
      <c r="A21365" s="371">
        <v>1101</v>
      </c>
      <c r="B21365" s="371">
        <v>2199</v>
      </c>
      <c r="C21365" s="375" t="s">
        <v>21989</v>
      </c>
      <c r="D21365" s="377">
        <v>0</v>
      </c>
    </row>
    <row r="21366" spans="1:4">
      <c r="A21366" s="371">
        <v>1102</v>
      </c>
      <c r="B21366" s="371">
        <v>2199</v>
      </c>
      <c r="C21366" s="375" t="s">
        <v>21990</v>
      </c>
      <c r="D21366" s="377">
        <v>2</v>
      </c>
    </row>
    <row r="21367" spans="1:4">
      <c r="A21367" s="371">
        <v>1103</v>
      </c>
      <c r="B21367" s="371">
        <v>2199</v>
      </c>
      <c r="C21367" s="375" t="s">
        <v>21991</v>
      </c>
      <c r="D21367" s="377">
        <v>0</v>
      </c>
    </row>
    <row r="21368" spans="1:4">
      <c r="A21368" s="371">
        <v>1104</v>
      </c>
      <c r="B21368" s="371">
        <v>2199</v>
      </c>
      <c r="C21368" s="375" t="s">
        <v>21992</v>
      </c>
      <c r="D21368" s="377">
        <v>2</v>
      </c>
    </row>
    <row r="21369" spans="1:4">
      <c r="A21369" s="371">
        <v>1105</v>
      </c>
      <c r="B21369" s="371">
        <v>2199</v>
      </c>
      <c r="C21369" s="375" t="s">
        <v>21993</v>
      </c>
      <c r="D21369" s="377">
        <v>2</v>
      </c>
    </row>
    <row r="21370" spans="1:4">
      <c r="A21370" s="371">
        <v>1106</v>
      </c>
      <c r="B21370" s="371">
        <v>2199</v>
      </c>
      <c r="C21370" s="375" t="s">
        <v>21994</v>
      </c>
      <c r="D21370" s="377">
        <v>2</v>
      </c>
    </row>
    <row r="21371" spans="1:4">
      <c r="A21371" s="371">
        <v>1107</v>
      </c>
      <c r="B21371" s="371">
        <v>2199</v>
      </c>
      <c r="C21371" s="375" t="s">
        <v>21995</v>
      </c>
      <c r="D21371" s="377">
        <v>0</v>
      </c>
    </row>
    <row r="21372" spans="1:4">
      <c r="A21372" s="371">
        <v>1109</v>
      </c>
      <c r="B21372" s="371">
        <v>2199</v>
      </c>
      <c r="C21372" s="375" t="s">
        <v>21996</v>
      </c>
      <c r="D21372" s="377">
        <v>2</v>
      </c>
    </row>
    <row r="21373" spans="1:4">
      <c r="A21373" s="371">
        <v>1113</v>
      </c>
      <c r="B21373" s="371">
        <v>2199</v>
      </c>
      <c r="C21373" s="375" t="s">
        <v>21997</v>
      </c>
      <c r="D21373" s="377">
        <v>2</v>
      </c>
    </row>
    <row r="21374" spans="1:4">
      <c r="A21374" s="371">
        <v>1114</v>
      </c>
      <c r="B21374" s="371">
        <v>2199</v>
      </c>
      <c r="C21374" s="375" t="s">
        <v>21998</v>
      </c>
      <c r="D21374" s="377">
        <v>2</v>
      </c>
    </row>
    <row r="21375" spans="1:4">
      <c r="A21375" s="371">
        <v>1115</v>
      </c>
      <c r="B21375" s="371">
        <v>2199</v>
      </c>
      <c r="C21375" s="375" t="s">
        <v>21999</v>
      </c>
      <c r="D21375" s="377">
        <v>2</v>
      </c>
    </row>
    <row r="21376" spans="1:4">
      <c r="A21376" s="371">
        <v>1120</v>
      </c>
      <c r="B21376" s="371">
        <v>2199</v>
      </c>
      <c r="C21376" s="375" t="s">
        <v>22000</v>
      </c>
      <c r="D21376" s="377">
        <v>2</v>
      </c>
    </row>
    <row r="21377" spans="1:4">
      <c r="A21377" s="371">
        <v>1121</v>
      </c>
      <c r="B21377" s="371">
        <v>2199</v>
      </c>
      <c r="C21377" s="375" t="s">
        <v>22001</v>
      </c>
      <c r="D21377" s="377">
        <v>0</v>
      </c>
    </row>
    <row r="21378" spans="1:4">
      <c r="A21378" s="371">
        <v>1123</v>
      </c>
      <c r="B21378" s="371">
        <v>2199</v>
      </c>
      <c r="C21378" s="375" t="s">
        <v>22002</v>
      </c>
      <c r="D21378" s="377">
        <v>2</v>
      </c>
    </row>
    <row r="21379" spans="1:4">
      <c r="A21379" s="371">
        <v>1124</v>
      </c>
      <c r="B21379" s="371">
        <v>2199</v>
      </c>
      <c r="C21379" s="375" t="s">
        <v>22003</v>
      </c>
      <c r="D21379" s="377">
        <v>0</v>
      </c>
    </row>
    <row r="21380" spans="1:4">
      <c r="A21380" s="371">
        <v>1125</v>
      </c>
      <c r="B21380" s="371">
        <v>2199</v>
      </c>
      <c r="C21380" s="375" t="s">
        <v>22004</v>
      </c>
      <c r="D21380" s="377">
        <v>0</v>
      </c>
    </row>
    <row r="21381" spans="1:4">
      <c r="A21381" s="371">
        <v>1126</v>
      </c>
      <c r="B21381" s="371">
        <v>2199</v>
      </c>
      <c r="C21381" s="375" t="s">
        <v>22005</v>
      </c>
      <c r="D21381" s="377">
        <v>0</v>
      </c>
    </row>
    <row r="21382" spans="1:4">
      <c r="A21382" s="371">
        <v>1127</v>
      </c>
      <c r="B21382" s="371">
        <v>2199</v>
      </c>
      <c r="C21382" s="375" t="s">
        <v>22006</v>
      </c>
      <c r="D21382" s="377">
        <v>2</v>
      </c>
    </row>
    <row r="21383" spans="1:4">
      <c r="A21383" s="371">
        <v>1128</v>
      </c>
      <c r="B21383" s="371">
        <v>2199</v>
      </c>
      <c r="C21383" s="375" t="s">
        <v>22007</v>
      </c>
      <c r="D21383" s="377">
        <v>2</v>
      </c>
    </row>
    <row r="21384" spans="1:4">
      <c r="A21384" s="371">
        <v>1129</v>
      </c>
      <c r="B21384" s="371">
        <v>2199</v>
      </c>
      <c r="C21384" s="375" t="s">
        <v>22008</v>
      </c>
      <c r="D21384" s="377">
        <v>2</v>
      </c>
    </row>
    <row r="21385" spans="1:4">
      <c r="A21385" s="371">
        <v>1130</v>
      </c>
      <c r="B21385" s="371">
        <v>2199</v>
      </c>
      <c r="C21385" s="375" t="s">
        <v>22009</v>
      </c>
      <c r="D21385" s="377">
        <v>2</v>
      </c>
    </row>
    <row r="21386" spans="1:4">
      <c r="A21386" s="371">
        <v>1131</v>
      </c>
      <c r="B21386" s="371">
        <v>2199</v>
      </c>
      <c r="C21386" s="375" t="s">
        <v>22010</v>
      </c>
      <c r="D21386" s="377">
        <v>0</v>
      </c>
    </row>
    <row r="21387" spans="1:4">
      <c r="A21387" s="371">
        <v>1132</v>
      </c>
      <c r="B21387" s="371">
        <v>2199</v>
      </c>
      <c r="C21387" s="375" t="s">
        <v>22011</v>
      </c>
      <c r="D21387" s="377">
        <v>2</v>
      </c>
    </row>
    <row r="21388" spans="1:4">
      <c r="A21388" s="371">
        <v>1137</v>
      </c>
      <c r="B21388" s="371">
        <v>2199</v>
      </c>
      <c r="C21388" s="375" t="s">
        <v>22012</v>
      </c>
      <c r="D21388" s="377">
        <v>2</v>
      </c>
    </row>
    <row r="21389" spans="1:4">
      <c r="A21389" s="371">
        <v>1151</v>
      </c>
      <c r="B21389" s="371">
        <v>2199</v>
      </c>
      <c r="C21389" s="375" t="s">
        <v>22013</v>
      </c>
      <c r="D21389" s="377">
        <v>0</v>
      </c>
    </row>
    <row r="21390" spans="1:4">
      <c r="A21390" s="371">
        <v>1152</v>
      </c>
      <c r="B21390" s="371">
        <v>2199</v>
      </c>
      <c r="C21390" s="375" t="s">
        <v>22014</v>
      </c>
      <c r="D21390" s="377">
        <v>0</v>
      </c>
    </row>
    <row r="21391" spans="1:4">
      <c r="A21391" s="371">
        <v>1153</v>
      </c>
      <c r="B21391" s="371">
        <v>2199</v>
      </c>
      <c r="C21391" s="375" t="s">
        <v>22015</v>
      </c>
      <c r="D21391" s="377">
        <v>2</v>
      </c>
    </row>
    <row r="21392" spans="1:4">
      <c r="A21392" s="371">
        <v>1157</v>
      </c>
      <c r="B21392" s="371">
        <v>2199</v>
      </c>
      <c r="C21392" s="375" t="s">
        <v>22016</v>
      </c>
      <c r="D21392" s="377">
        <v>2</v>
      </c>
    </row>
    <row r="21393" spans="1:4">
      <c r="A21393" s="371">
        <v>1175</v>
      </c>
      <c r="B21393" s="371">
        <v>2199</v>
      </c>
      <c r="C21393" s="375" t="s">
        <v>22017</v>
      </c>
      <c r="D21393" s="377">
        <v>0</v>
      </c>
    </row>
    <row r="21394" spans="1:4">
      <c r="A21394" s="371">
        <v>1181</v>
      </c>
      <c r="B21394" s="371">
        <v>2199</v>
      </c>
      <c r="C21394" s="375" t="s">
        <v>22018</v>
      </c>
      <c r="D21394" s="377">
        <v>0</v>
      </c>
    </row>
    <row r="21395" spans="1:4">
      <c r="A21395" s="371">
        <v>1183</v>
      </c>
      <c r="B21395" s="371">
        <v>2199</v>
      </c>
      <c r="C21395" s="375" t="s">
        <v>22019</v>
      </c>
      <c r="D21395" s="377">
        <v>2</v>
      </c>
    </row>
    <row r="21396" spans="1:4">
      <c r="A21396" s="371">
        <v>1185</v>
      </c>
      <c r="B21396" s="371">
        <v>2199</v>
      </c>
      <c r="C21396" s="375" t="s">
        <v>22020</v>
      </c>
      <c r="D21396" s="377">
        <v>2</v>
      </c>
    </row>
    <row r="21397" spans="1:4">
      <c r="A21397" s="371">
        <v>1186</v>
      </c>
      <c r="B21397" s="371">
        <v>2199</v>
      </c>
      <c r="C21397" s="375" t="s">
        <v>22021</v>
      </c>
      <c r="D21397" s="377">
        <v>0</v>
      </c>
    </row>
    <row r="21398" spans="1:4">
      <c r="A21398" s="371">
        <v>1187</v>
      </c>
      <c r="B21398" s="371">
        <v>2199</v>
      </c>
      <c r="C21398" s="375" t="s">
        <v>22022</v>
      </c>
      <c r="D21398" s="377">
        <v>0</v>
      </c>
    </row>
    <row r="21399" spans="1:4">
      <c r="A21399" s="371">
        <v>1188</v>
      </c>
      <c r="B21399" s="371">
        <v>2199</v>
      </c>
      <c r="C21399" s="375" t="s">
        <v>22023</v>
      </c>
      <c r="D21399" s="377">
        <v>0</v>
      </c>
    </row>
    <row r="21400" spans="1:4">
      <c r="A21400" s="371">
        <v>1189</v>
      </c>
      <c r="B21400" s="371">
        <v>2199</v>
      </c>
      <c r="C21400" s="375" t="s">
        <v>22024</v>
      </c>
      <c r="D21400" s="377">
        <v>0</v>
      </c>
    </row>
    <row r="21401" spans="1:4">
      <c r="A21401" s="371">
        <v>1190</v>
      </c>
      <c r="B21401" s="371">
        <v>2199</v>
      </c>
      <c r="C21401" s="375" t="s">
        <v>22025</v>
      </c>
      <c r="D21401" s="377">
        <v>0</v>
      </c>
    </row>
    <row r="21402" spans="1:4">
      <c r="A21402" s="371">
        <v>1192</v>
      </c>
      <c r="B21402" s="371">
        <v>2199</v>
      </c>
      <c r="C21402" s="375" t="s">
        <v>22026</v>
      </c>
      <c r="D21402" s="377">
        <v>0</v>
      </c>
    </row>
    <row r="21403" spans="1:4">
      <c r="A21403" s="371">
        <v>1193</v>
      </c>
      <c r="B21403" s="371">
        <v>2199</v>
      </c>
      <c r="C21403" s="375" t="s">
        <v>22027</v>
      </c>
      <c r="D21403" s="377">
        <v>0</v>
      </c>
    </row>
    <row r="21404" spans="1:4">
      <c r="A21404" s="371">
        <v>1194</v>
      </c>
      <c r="B21404" s="371">
        <v>2199</v>
      </c>
      <c r="C21404" s="375" t="s">
        <v>22028</v>
      </c>
      <c r="D21404" s="377">
        <v>0</v>
      </c>
    </row>
    <row r="21405" spans="1:4">
      <c r="A21405" s="371">
        <v>1199</v>
      </c>
      <c r="B21405" s="371">
        <v>2199</v>
      </c>
      <c r="C21405" s="375" t="s">
        <v>22029</v>
      </c>
      <c r="D21405" s="377">
        <v>0</v>
      </c>
    </row>
    <row r="21406" spans="1:4">
      <c r="A21406" s="371">
        <v>1201</v>
      </c>
      <c r="B21406" s="371">
        <v>2199</v>
      </c>
      <c r="C21406" s="375" t="s">
        <v>22030</v>
      </c>
      <c r="D21406" s="377">
        <v>2</v>
      </c>
    </row>
    <row r="21407" spans="1:4">
      <c r="A21407" s="371">
        <v>1203</v>
      </c>
      <c r="B21407" s="371">
        <v>2199</v>
      </c>
      <c r="C21407" s="375" t="s">
        <v>22031</v>
      </c>
      <c r="D21407" s="377">
        <v>2</v>
      </c>
    </row>
    <row r="21408" spans="1:4">
      <c r="A21408" s="371">
        <v>1206</v>
      </c>
      <c r="B21408" s="371">
        <v>2199</v>
      </c>
      <c r="C21408" s="375" t="s">
        <v>22032</v>
      </c>
      <c r="D21408" s="377">
        <v>0</v>
      </c>
    </row>
    <row r="21409" spans="1:4">
      <c r="A21409" s="371">
        <v>1210</v>
      </c>
      <c r="B21409" s="371">
        <v>2199</v>
      </c>
      <c r="C21409" s="375" t="s">
        <v>22033</v>
      </c>
      <c r="D21409" s="377">
        <v>2</v>
      </c>
    </row>
    <row r="21410" spans="1:4">
      <c r="A21410" s="371">
        <v>1256</v>
      </c>
      <c r="B21410" s="371">
        <v>2199</v>
      </c>
      <c r="C21410" s="375" t="s">
        <v>22034</v>
      </c>
      <c r="D21410" s="377">
        <v>0</v>
      </c>
    </row>
    <row r="21411" spans="1:4">
      <c r="A21411" s="371">
        <v>1257</v>
      </c>
      <c r="B21411" s="371">
        <v>2199</v>
      </c>
      <c r="C21411" s="375" t="s">
        <v>22035</v>
      </c>
      <c r="D21411" s="377">
        <v>2</v>
      </c>
    </row>
    <row r="21412" spans="1:4">
      <c r="A21412" s="371">
        <v>1260</v>
      </c>
      <c r="B21412" s="371">
        <v>2199</v>
      </c>
      <c r="C21412" s="375" t="s">
        <v>22036</v>
      </c>
      <c r="D21412" s="377">
        <v>0</v>
      </c>
    </row>
    <row r="21413" spans="1:4">
      <c r="A21413" s="371">
        <v>1261</v>
      </c>
      <c r="B21413" s="371">
        <v>2199</v>
      </c>
      <c r="C21413" s="375" t="s">
        <v>22037</v>
      </c>
      <c r="D21413" s="377">
        <v>0</v>
      </c>
    </row>
    <row r="21414" spans="1:4">
      <c r="A21414" s="371">
        <v>1262</v>
      </c>
      <c r="B21414" s="371">
        <v>2199</v>
      </c>
      <c r="C21414" s="375" t="s">
        <v>22038</v>
      </c>
      <c r="D21414" s="377">
        <v>0</v>
      </c>
    </row>
    <row r="21415" spans="1:4">
      <c r="A21415" s="371">
        <v>2095</v>
      </c>
      <c r="B21415" s="371">
        <v>2199</v>
      </c>
      <c r="C21415" s="375" t="s">
        <v>22039</v>
      </c>
      <c r="D21415" s="377">
        <v>0</v>
      </c>
    </row>
    <row r="21416" spans="1:4">
      <c r="A21416" s="371">
        <v>2096</v>
      </c>
      <c r="B21416" s="371">
        <v>2199</v>
      </c>
      <c r="C21416" s="375" t="s">
        <v>22040</v>
      </c>
      <c r="D21416" s="377">
        <v>0</v>
      </c>
    </row>
    <row r="21417" spans="1:4">
      <c r="A21417" s="371">
        <v>2100</v>
      </c>
      <c r="B21417" s="371">
        <v>2199</v>
      </c>
      <c r="C21417" s="375" t="s">
        <v>22041</v>
      </c>
      <c r="D21417" s="377">
        <v>0</v>
      </c>
    </row>
    <row r="21418" spans="1:4">
      <c r="A21418" s="371">
        <v>2102</v>
      </c>
      <c r="B21418" s="371">
        <v>2199</v>
      </c>
      <c r="C21418" s="375" t="s">
        <v>22042</v>
      </c>
      <c r="D21418" s="377">
        <v>0</v>
      </c>
    </row>
    <row r="21419" spans="1:4">
      <c r="A21419" s="371">
        <v>2103</v>
      </c>
      <c r="B21419" s="371">
        <v>2199</v>
      </c>
      <c r="C21419" s="375" t="s">
        <v>22043</v>
      </c>
      <c r="D21419" s="377">
        <v>0</v>
      </c>
    </row>
    <row r="21420" spans="1:4">
      <c r="A21420" s="371">
        <v>2104</v>
      </c>
      <c r="B21420" s="371">
        <v>2199</v>
      </c>
      <c r="C21420" s="375" t="s">
        <v>22044</v>
      </c>
      <c r="D21420" s="377">
        <v>0</v>
      </c>
    </row>
    <row r="21421" spans="1:4">
      <c r="A21421" s="371">
        <v>2105</v>
      </c>
      <c r="B21421" s="371">
        <v>2199</v>
      </c>
      <c r="C21421" s="375" t="s">
        <v>22045</v>
      </c>
      <c r="D21421" s="377">
        <v>0</v>
      </c>
    </row>
    <row r="21422" spans="1:4">
      <c r="A21422" s="371">
        <v>2108</v>
      </c>
      <c r="B21422" s="371">
        <v>2199</v>
      </c>
      <c r="C21422" s="375" t="s">
        <v>22046</v>
      </c>
      <c r="D21422" s="377">
        <v>2</v>
      </c>
    </row>
    <row r="21423" spans="1:4">
      <c r="A21423" s="371">
        <v>2109</v>
      </c>
      <c r="B21423" s="371">
        <v>2199</v>
      </c>
      <c r="C21423" s="375" t="s">
        <v>22047</v>
      </c>
      <c r="D21423" s="377">
        <v>2</v>
      </c>
    </row>
    <row r="21424" spans="1:4">
      <c r="A21424" s="371">
        <v>2110</v>
      </c>
      <c r="B21424" s="371">
        <v>2199</v>
      </c>
      <c r="C21424" s="375" t="s">
        <v>22048</v>
      </c>
      <c r="D21424" s="377">
        <v>2</v>
      </c>
    </row>
    <row r="21425" spans="1:4">
      <c r="A21425" s="371">
        <v>2111</v>
      </c>
      <c r="B21425" s="371">
        <v>2199</v>
      </c>
      <c r="C21425" s="375" t="s">
        <v>22049</v>
      </c>
      <c r="D21425" s="377">
        <v>2</v>
      </c>
    </row>
    <row r="21426" spans="1:4">
      <c r="A21426" s="371">
        <v>2112</v>
      </c>
      <c r="B21426" s="371">
        <v>2199</v>
      </c>
      <c r="C21426" s="375" t="s">
        <v>22050</v>
      </c>
      <c r="D21426" s="377">
        <v>2</v>
      </c>
    </row>
    <row r="21427" spans="1:4">
      <c r="A21427" s="371">
        <v>2113</v>
      </c>
      <c r="B21427" s="371">
        <v>2199</v>
      </c>
      <c r="C21427" s="375" t="s">
        <v>22051</v>
      </c>
      <c r="D21427" s="377">
        <v>0</v>
      </c>
    </row>
    <row r="21428" spans="1:4">
      <c r="A21428" s="371">
        <v>2115</v>
      </c>
      <c r="B21428" s="371">
        <v>2199</v>
      </c>
      <c r="C21428" s="375" t="s">
        <v>22052</v>
      </c>
      <c r="D21428" s="377">
        <v>2</v>
      </c>
    </row>
    <row r="21429" spans="1:4">
      <c r="A21429" s="371">
        <v>2116</v>
      </c>
      <c r="B21429" s="371">
        <v>2199</v>
      </c>
      <c r="C21429" s="375" t="s">
        <v>22053</v>
      </c>
      <c r="D21429" s="377">
        <v>2</v>
      </c>
    </row>
    <row r="21430" spans="1:4">
      <c r="A21430" s="371">
        <v>2117</v>
      </c>
      <c r="B21430" s="371">
        <v>2199</v>
      </c>
      <c r="C21430" s="375" t="s">
        <v>22054</v>
      </c>
      <c r="D21430" s="377">
        <v>2</v>
      </c>
    </row>
    <row r="21431" spans="1:4">
      <c r="A21431" s="371">
        <v>2121</v>
      </c>
      <c r="B21431" s="371">
        <v>2199</v>
      </c>
      <c r="C21431" s="375" t="s">
        <v>22055</v>
      </c>
      <c r="D21431" s="377">
        <v>2</v>
      </c>
    </row>
    <row r="21432" spans="1:4">
      <c r="A21432" s="371">
        <v>2122</v>
      </c>
      <c r="B21432" s="371">
        <v>2199</v>
      </c>
      <c r="C21432" s="375" t="s">
        <v>22056</v>
      </c>
      <c r="D21432" s="377">
        <v>0</v>
      </c>
    </row>
    <row r="21433" spans="1:4">
      <c r="A21433" s="371">
        <v>2123</v>
      </c>
      <c r="B21433" s="371">
        <v>2199</v>
      </c>
      <c r="C21433" s="375" t="s">
        <v>22057</v>
      </c>
      <c r="D21433" s="377">
        <v>2</v>
      </c>
    </row>
    <row r="21434" spans="1:4">
      <c r="A21434" s="371">
        <v>2125</v>
      </c>
      <c r="B21434" s="371">
        <v>2199</v>
      </c>
      <c r="C21434" s="375" t="s">
        <v>22058</v>
      </c>
      <c r="D21434" s="377">
        <v>2</v>
      </c>
    </row>
    <row r="21435" spans="1:4">
      <c r="A21435" s="371">
        <v>2130</v>
      </c>
      <c r="B21435" s="371">
        <v>2199</v>
      </c>
      <c r="C21435" s="375" t="s">
        <v>22059</v>
      </c>
      <c r="D21435" s="377">
        <v>2</v>
      </c>
    </row>
    <row r="21436" spans="1:4">
      <c r="A21436" s="371">
        <v>2132</v>
      </c>
      <c r="B21436" s="371">
        <v>2199</v>
      </c>
      <c r="C21436" s="375" t="s">
        <v>22060</v>
      </c>
      <c r="D21436" s="377">
        <v>2</v>
      </c>
    </row>
    <row r="21437" spans="1:4">
      <c r="A21437" s="371">
        <v>2133</v>
      </c>
      <c r="B21437" s="371">
        <v>2199</v>
      </c>
      <c r="C21437" s="375" t="s">
        <v>22061</v>
      </c>
      <c r="D21437" s="377">
        <v>2</v>
      </c>
    </row>
    <row r="21438" spans="1:4">
      <c r="A21438" s="371">
        <v>2135</v>
      </c>
      <c r="B21438" s="371">
        <v>2199</v>
      </c>
      <c r="C21438" s="375" t="s">
        <v>22062</v>
      </c>
      <c r="D21438" s="377">
        <v>2</v>
      </c>
    </row>
    <row r="21439" spans="1:4">
      <c r="A21439" s="371">
        <v>2136</v>
      </c>
      <c r="B21439" s="371">
        <v>2199</v>
      </c>
      <c r="C21439" s="375" t="s">
        <v>22063</v>
      </c>
      <c r="D21439" s="377">
        <v>2</v>
      </c>
    </row>
    <row r="21440" spans="1:4">
      <c r="A21440" s="371">
        <v>2137</v>
      </c>
      <c r="B21440" s="371">
        <v>2199</v>
      </c>
      <c r="C21440" s="375" t="s">
        <v>22064</v>
      </c>
      <c r="D21440" s="377">
        <v>2</v>
      </c>
    </row>
    <row r="21441" spans="1:4">
      <c r="A21441" s="371">
        <v>2139</v>
      </c>
      <c r="B21441" s="371">
        <v>2199</v>
      </c>
      <c r="C21441" s="375" t="s">
        <v>22065</v>
      </c>
      <c r="D21441" s="377">
        <v>0</v>
      </c>
    </row>
    <row r="21442" spans="1:4">
      <c r="A21442" s="371">
        <v>2142</v>
      </c>
      <c r="B21442" s="371">
        <v>2199</v>
      </c>
      <c r="C21442" s="375" t="s">
        <v>22066</v>
      </c>
      <c r="D21442" s="377">
        <v>0</v>
      </c>
    </row>
    <row r="21443" spans="1:4">
      <c r="A21443" s="371">
        <v>2146</v>
      </c>
      <c r="B21443" s="371">
        <v>2199</v>
      </c>
      <c r="C21443" s="375" t="s">
        <v>22067</v>
      </c>
      <c r="D21443" s="377">
        <v>0</v>
      </c>
    </row>
    <row r="21444" spans="1:4">
      <c r="A21444" s="371">
        <v>2148</v>
      </c>
      <c r="B21444" s="371">
        <v>2199</v>
      </c>
      <c r="C21444" s="375" t="s">
        <v>22068</v>
      </c>
      <c r="D21444" s="377">
        <v>0</v>
      </c>
    </row>
    <row r="21445" spans="1:4">
      <c r="A21445" s="371">
        <v>2149</v>
      </c>
      <c r="B21445" s="371">
        <v>2199</v>
      </c>
      <c r="C21445" s="375" t="s">
        <v>22069</v>
      </c>
      <c r="D21445" s="377">
        <v>0</v>
      </c>
    </row>
    <row r="21446" spans="1:4">
      <c r="A21446" s="371">
        <v>2151</v>
      </c>
      <c r="B21446" s="371">
        <v>2199</v>
      </c>
      <c r="C21446" s="375" t="s">
        <v>22070</v>
      </c>
      <c r="D21446" s="377">
        <v>2</v>
      </c>
    </row>
    <row r="21447" spans="1:4">
      <c r="A21447" s="371">
        <v>2152</v>
      </c>
      <c r="B21447" s="371">
        <v>2199</v>
      </c>
      <c r="C21447" s="375" t="s">
        <v>22071</v>
      </c>
      <c r="D21447" s="377">
        <v>0</v>
      </c>
    </row>
    <row r="21448" spans="1:4">
      <c r="A21448" s="371">
        <v>2153</v>
      </c>
      <c r="B21448" s="371">
        <v>2199</v>
      </c>
      <c r="C21448" s="375" t="s">
        <v>22072</v>
      </c>
      <c r="D21448" s="377">
        <v>0</v>
      </c>
    </row>
    <row r="21449" spans="1:4">
      <c r="A21449" s="371">
        <v>2154</v>
      </c>
      <c r="B21449" s="371">
        <v>2199</v>
      </c>
      <c r="C21449" s="375" t="s">
        <v>22073</v>
      </c>
      <c r="D21449" s="377">
        <v>0</v>
      </c>
    </row>
    <row r="21450" spans="1:4">
      <c r="A21450" s="371">
        <v>2155</v>
      </c>
      <c r="B21450" s="371">
        <v>2199</v>
      </c>
      <c r="C21450" s="375" t="s">
        <v>22074</v>
      </c>
      <c r="D21450" s="377">
        <v>0</v>
      </c>
    </row>
    <row r="21451" spans="1:4">
      <c r="A21451" s="371">
        <v>2156</v>
      </c>
      <c r="B21451" s="371">
        <v>2199</v>
      </c>
      <c r="C21451" s="375" t="s">
        <v>22075</v>
      </c>
      <c r="D21451" s="377">
        <v>0</v>
      </c>
    </row>
    <row r="21452" spans="1:4">
      <c r="A21452" s="371">
        <v>2162</v>
      </c>
      <c r="B21452" s="371">
        <v>2199</v>
      </c>
      <c r="C21452" s="375" t="s">
        <v>22076</v>
      </c>
      <c r="D21452" s="377">
        <v>0</v>
      </c>
    </row>
    <row r="21453" spans="1:4">
      <c r="A21453" s="371">
        <v>2163</v>
      </c>
      <c r="B21453" s="371">
        <v>2199</v>
      </c>
      <c r="C21453" s="375" t="s">
        <v>22077</v>
      </c>
      <c r="D21453" s="377">
        <v>0</v>
      </c>
    </row>
    <row r="21454" spans="1:4">
      <c r="A21454" s="371">
        <v>2164</v>
      </c>
      <c r="B21454" s="371">
        <v>2199</v>
      </c>
      <c r="C21454" s="375" t="s">
        <v>22078</v>
      </c>
      <c r="D21454" s="377">
        <v>0</v>
      </c>
    </row>
    <row r="21455" spans="1:4">
      <c r="A21455" s="371">
        <v>2169</v>
      </c>
      <c r="B21455" s="371">
        <v>2199</v>
      </c>
      <c r="C21455" s="375" t="s">
        <v>22079</v>
      </c>
      <c r="D21455" s="377">
        <v>0</v>
      </c>
    </row>
    <row r="21456" spans="1:4">
      <c r="A21456" s="371">
        <v>2171</v>
      </c>
      <c r="B21456" s="371">
        <v>2199</v>
      </c>
      <c r="C21456" s="375" t="s">
        <v>22080</v>
      </c>
      <c r="D21456" s="377">
        <v>0</v>
      </c>
    </row>
    <row r="21457" spans="1:4">
      <c r="A21457" s="371">
        <v>2172</v>
      </c>
      <c r="B21457" s="371">
        <v>2199</v>
      </c>
      <c r="C21457" s="375" t="s">
        <v>22081</v>
      </c>
      <c r="D21457" s="377">
        <v>0</v>
      </c>
    </row>
    <row r="21458" spans="1:4">
      <c r="A21458" s="371">
        <v>2173</v>
      </c>
      <c r="B21458" s="371">
        <v>2199</v>
      </c>
      <c r="C21458" s="375" t="s">
        <v>22082</v>
      </c>
      <c r="D21458" s="377">
        <v>0</v>
      </c>
    </row>
    <row r="21459" spans="1:4">
      <c r="A21459" s="371">
        <v>2174</v>
      </c>
      <c r="B21459" s="371">
        <v>2199</v>
      </c>
      <c r="C21459" s="375" t="s">
        <v>22083</v>
      </c>
      <c r="D21459" s="377">
        <v>0</v>
      </c>
    </row>
    <row r="21460" spans="1:4">
      <c r="A21460" s="371">
        <v>2175</v>
      </c>
      <c r="B21460" s="371">
        <v>2199</v>
      </c>
      <c r="C21460" s="375" t="s">
        <v>22084</v>
      </c>
      <c r="D21460" s="377">
        <v>0</v>
      </c>
    </row>
    <row r="21461" spans="1:4">
      <c r="A21461" s="371">
        <v>2176</v>
      </c>
      <c r="B21461" s="371">
        <v>2199</v>
      </c>
      <c r="C21461" s="375" t="s">
        <v>22085</v>
      </c>
      <c r="D21461" s="377">
        <v>0</v>
      </c>
    </row>
    <row r="21462" spans="1:4">
      <c r="A21462" s="371">
        <v>2177</v>
      </c>
      <c r="B21462" s="371">
        <v>2199</v>
      </c>
      <c r="C21462" s="375" t="s">
        <v>22086</v>
      </c>
      <c r="D21462" s="377">
        <v>0</v>
      </c>
    </row>
    <row r="21463" spans="1:4">
      <c r="A21463" s="371">
        <v>2178</v>
      </c>
      <c r="B21463" s="371">
        <v>2199</v>
      </c>
      <c r="C21463" s="375" t="s">
        <v>22087</v>
      </c>
      <c r="D21463" s="377">
        <v>2</v>
      </c>
    </row>
    <row r="21464" spans="1:4">
      <c r="A21464" s="371">
        <v>2179</v>
      </c>
      <c r="B21464" s="371">
        <v>2199</v>
      </c>
      <c r="C21464" s="375" t="s">
        <v>22088</v>
      </c>
      <c r="D21464" s="377">
        <v>2</v>
      </c>
    </row>
    <row r="21465" spans="1:4">
      <c r="A21465" s="371">
        <v>2180</v>
      </c>
      <c r="B21465" s="371">
        <v>2199</v>
      </c>
      <c r="C21465" s="375" t="s">
        <v>22089</v>
      </c>
      <c r="D21465" s="377">
        <v>2</v>
      </c>
    </row>
    <row r="21466" spans="1:4">
      <c r="A21466" s="371">
        <v>2182</v>
      </c>
      <c r="B21466" s="371">
        <v>2199</v>
      </c>
      <c r="C21466" s="375" t="s">
        <v>22090</v>
      </c>
      <c r="D21466" s="377">
        <v>2</v>
      </c>
    </row>
    <row r="21467" spans="1:4">
      <c r="A21467" s="371">
        <v>2183</v>
      </c>
      <c r="B21467" s="371">
        <v>2199</v>
      </c>
      <c r="C21467" s="375" t="s">
        <v>22091</v>
      </c>
      <c r="D21467" s="377">
        <v>2</v>
      </c>
    </row>
    <row r="21468" spans="1:4">
      <c r="A21468" s="371">
        <v>2184</v>
      </c>
      <c r="B21468" s="371">
        <v>2199</v>
      </c>
      <c r="C21468" s="375" t="s">
        <v>22092</v>
      </c>
      <c r="D21468" s="377">
        <v>0</v>
      </c>
    </row>
    <row r="21469" spans="1:4">
      <c r="A21469" s="371">
        <v>2185</v>
      </c>
      <c r="B21469" s="371">
        <v>2199</v>
      </c>
      <c r="C21469" s="375" t="s">
        <v>22093</v>
      </c>
      <c r="D21469" s="377">
        <v>0</v>
      </c>
    </row>
    <row r="21470" spans="1:4">
      <c r="A21470" s="371">
        <v>2187</v>
      </c>
      <c r="B21470" s="371">
        <v>2199</v>
      </c>
      <c r="C21470" s="375" t="s">
        <v>22094</v>
      </c>
      <c r="D21470" s="377">
        <v>2</v>
      </c>
    </row>
    <row r="21471" spans="1:4">
      <c r="A21471" s="371">
        <v>2188</v>
      </c>
      <c r="B21471" s="371">
        <v>2199</v>
      </c>
      <c r="C21471" s="375" t="s">
        <v>22095</v>
      </c>
      <c r="D21471" s="377">
        <v>2</v>
      </c>
    </row>
    <row r="21472" spans="1:4">
      <c r="A21472" s="371">
        <v>2189</v>
      </c>
      <c r="B21472" s="371">
        <v>2199</v>
      </c>
      <c r="C21472" s="375" t="s">
        <v>22096</v>
      </c>
      <c r="D21472" s="377">
        <v>0</v>
      </c>
    </row>
    <row r="21473" spans="1:4">
      <c r="A21473" s="371">
        <v>2192</v>
      </c>
      <c r="B21473" s="371">
        <v>2199</v>
      </c>
      <c r="C21473" s="375" t="s">
        <v>22097</v>
      </c>
      <c r="D21473" s="377">
        <v>0</v>
      </c>
    </row>
    <row r="21474" spans="1:4">
      <c r="A21474" s="371">
        <v>2196</v>
      </c>
      <c r="B21474" s="371">
        <v>2199</v>
      </c>
      <c r="C21474" s="375" t="s">
        <v>22098</v>
      </c>
      <c r="D21474" s="377">
        <v>2</v>
      </c>
    </row>
    <row r="21475" spans="1:4">
      <c r="A21475" s="371">
        <v>2197</v>
      </c>
      <c r="B21475" s="371">
        <v>2199</v>
      </c>
      <c r="C21475" s="375" t="s">
        <v>22099</v>
      </c>
      <c r="D21475" s="377">
        <v>0</v>
      </c>
    </row>
    <row r="21476" spans="1:4">
      <c r="A21476" s="371">
        <v>2199</v>
      </c>
      <c r="B21476" s="371">
        <v>2199</v>
      </c>
      <c r="C21476" s="375" t="s">
        <v>22100</v>
      </c>
      <c r="D21476" s="377" t="s">
        <v>94</v>
      </c>
    </row>
    <row r="21477" spans="1:4">
      <c r="A21477" s="371">
        <v>2201</v>
      </c>
      <c r="B21477" s="371">
        <v>2199</v>
      </c>
      <c r="C21477" s="375" t="s">
        <v>22101</v>
      </c>
      <c r="D21477" s="377">
        <v>0</v>
      </c>
    </row>
    <row r="21478" spans="1:4">
      <c r="A21478" s="371">
        <v>2202</v>
      </c>
      <c r="B21478" s="371">
        <v>2199</v>
      </c>
      <c r="C21478" s="375" t="s">
        <v>22102</v>
      </c>
      <c r="D21478" s="377">
        <v>2</v>
      </c>
    </row>
    <row r="21479" spans="1:4">
      <c r="A21479" s="371">
        <v>2203</v>
      </c>
      <c r="B21479" s="371">
        <v>2199</v>
      </c>
      <c r="C21479" s="375" t="s">
        <v>22103</v>
      </c>
      <c r="D21479" s="377">
        <v>2</v>
      </c>
    </row>
    <row r="21480" spans="1:4">
      <c r="A21480" s="371">
        <v>2206</v>
      </c>
      <c r="B21480" s="371">
        <v>2199</v>
      </c>
      <c r="C21480" s="375" t="s">
        <v>22104</v>
      </c>
      <c r="D21480" s="377">
        <v>0</v>
      </c>
    </row>
    <row r="21481" spans="1:4">
      <c r="A21481" s="371">
        <v>2207</v>
      </c>
      <c r="B21481" s="371">
        <v>2199</v>
      </c>
      <c r="C21481" s="375" t="s">
        <v>22105</v>
      </c>
      <c r="D21481" s="377">
        <v>0</v>
      </c>
    </row>
    <row r="21482" spans="1:4">
      <c r="A21482" s="371">
        <v>2208</v>
      </c>
      <c r="B21482" s="371">
        <v>2199</v>
      </c>
      <c r="C21482" s="375" t="s">
        <v>22106</v>
      </c>
      <c r="D21482" s="377">
        <v>0</v>
      </c>
    </row>
    <row r="21483" spans="1:4">
      <c r="A21483" s="371">
        <v>2209</v>
      </c>
      <c r="B21483" s="371">
        <v>2199</v>
      </c>
      <c r="C21483" s="375" t="s">
        <v>22107</v>
      </c>
      <c r="D21483" s="377">
        <v>0</v>
      </c>
    </row>
    <row r="21484" spans="1:4">
      <c r="A21484" s="371">
        <v>2210</v>
      </c>
      <c r="B21484" s="371">
        <v>2199</v>
      </c>
      <c r="C21484" s="375" t="s">
        <v>22108</v>
      </c>
      <c r="D21484" s="377">
        <v>0</v>
      </c>
    </row>
    <row r="21485" spans="1:4">
      <c r="A21485" s="371">
        <v>2211</v>
      </c>
      <c r="B21485" s="371">
        <v>2199</v>
      </c>
      <c r="C21485" s="375" t="s">
        <v>22109</v>
      </c>
      <c r="D21485" s="377">
        <v>0</v>
      </c>
    </row>
    <row r="21486" spans="1:4">
      <c r="A21486" s="371">
        <v>2212</v>
      </c>
      <c r="B21486" s="371">
        <v>2199</v>
      </c>
      <c r="C21486" s="375" t="s">
        <v>22110</v>
      </c>
      <c r="D21486" s="377">
        <v>2</v>
      </c>
    </row>
    <row r="21487" spans="1:4">
      <c r="A21487" s="371">
        <v>2213</v>
      </c>
      <c r="B21487" s="371">
        <v>2199</v>
      </c>
      <c r="C21487" s="375" t="s">
        <v>22111</v>
      </c>
      <c r="D21487" s="377">
        <v>0</v>
      </c>
    </row>
    <row r="21488" spans="1:4">
      <c r="A21488" s="371">
        <v>2214</v>
      </c>
      <c r="B21488" s="371">
        <v>2199</v>
      </c>
      <c r="C21488" s="375" t="s">
        <v>22112</v>
      </c>
      <c r="D21488" s="377">
        <v>0</v>
      </c>
    </row>
    <row r="21489" spans="1:4">
      <c r="A21489" s="371">
        <v>2215</v>
      </c>
      <c r="B21489" s="371">
        <v>2199</v>
      </c>
      <c r="C21489" s="375" t="s">
        <v>22113</v>
      </c>
      <c r="D21489" s="377">
        <v>2</v>
      </c>
    </row>
    <row r="21490" spans="1:4">
      <c r="A21490" s="371">
        <v>2312</v>
      </c>
      <c r="B21490" s="371">
        <v>2199</v>
      </c>
      <c r="C21490" s="375" t="s">
        <v>22114</v>
      </c>
      <c r="D21490" s="377">
        <v>2</v>
      </c>
    </row>
    <row r="21491" spans="1:4">
      <c r="A21491" s="371">
        <v>2317</v>
      </c>
      <c r="B21491" s="371">
        <v>2199</v>
      </c>
      <c r="C21491" s="375" t="s">
        <v>22115</v>
      </c>
      <c r="D21491" s="377">
        <v>2</v>
      </c>
    </row>
    <row r="21492" spans="1:4">
      <c r="A21492" s="371">
        <v>2322</v>
      </c>
      <c r="B21492" s="371">
        <v>2199</v>
      </c>
      <c r="C21492" s="375" t="s">
        <v>22116</v>
      </c>
      <c r="D21492" s="377">
        <v>2</v>
      </c>
    </row>
    <row r="21493" spans="1:4">
      <c r="A21493" s="371">
        <v>2323</v>
      </c>
      <c r="B21493" s="371">
        <v>2199</v>
      </c>
      <c r="C21493" s="375" t="s">
        <v>22117</v>
      </c>
      <c r="D21493" s="377">
        <v>0</v>
      </c>
    </row>
    <row r="21494" spans="1:4">
      <c r="A21494" s="371">
        <v>2324</v>
      </c>
      <c r="B21494" s="371">
        <v>2199</v>
      </c>
      <c r="C21494" s="375" t="s">
        <v>22118</v>
      </c>
      <c r="D21494" s="377">
        <v>2</v>
      </c>
    </row>
    <row r="21495" spans="1:4">
      <c r="A21495" s="371">
        <v>2326</v>
      </c>
      <c r="B21495" s="371">
        <v>2199</v>
      </c>
      <c r="C21495" s="375" t="s">
        <v>22119</v>
      </c>
      <c r="D21495" s="377">
        <v>2</v>
      </c>
    </row>
    <row r="21496" spans="1:4">
      <c r="A21496" s="371">
        <v>2328</v>
      </c>
      <c r="B21496" s="371">
        <v>2199</v>
      </c>
      <c r="C21496" s="375" t="s">
        <v>22120</v>
      </c>
      <c r="D21496" s="377">
        <v>2</v>
      </c>
    </row>
    <row r="21497" spans="1:4">
      <c r="A21497" s="371">
        <v>2330</v>
      </c>
      <c r="B21497" s="371">
        <v>2199</v>
      </c>
      <c r="C21497" s="375" t="s">
        <v>22121</v>
      </c>
      <c r="D21497" s="377">
        <v>2</v>
      </c>
    </row>
    <row r="21498" spans="1:4">
      <c r="A21498" s="371">
        <v>2338</v>
      </c>
      <c r="B21498" s="371">
        <v>2199</v>
      </c>
      <c r="C21498" s="375" t="s">
        <v>22122</v>
      </c>
      <c r="D21498" s="377">
        <v>2</v>
      </c>
    </row>
    <row r="21499" spans="1:4">
      <c r="A21499" s="371">
        <v>2341</v>
      </c>
      <c r="B21499" s="371">
        <v>2199</v>
      </c>
      <c r="C21499" s="375" t="s">
        <v>22123</v>
      </c>
      <c r="D21499" s="377">
        <v>2</v>
      </c>
    </row>
    <row r="21500" spans="1:4">
      <c r="A21500" s="371">
        <v>2342</v>
      </c>
      <c r="B21500" s="371">
        <v>2199</v>
      </c>
      <c r="C21500" s="375" t="s">
        <v>22124</v>
      </c>
      <c r="D21500" s="377">
        <v>2</v>
      </c>
    </row>
    <row r="21501" spans="1:4">
      <c r="A21501" s="371">
        <v>2343</v>
      </c>
      <c r="B21501" s="371">
        <v>2199</v>
      </c>
      <c r="C21501" s="375" t="s">
        <v>22125</v>
      </c>
      <c r="D21501" s="377">
        <v>2</v>
      </c>
    </row>
    <row r="21502" spans="1:4">
      <c r="A21502" s="371">
        <v>2345</v>
      </c>
      <c r="B21502" s="371">
        <v>2199</v>
      </c>
      <c r="C21502" s="375" t="s">
        <v>22126</v>
      </c>
      <c r="D21502" s="377">
        <v>2</v>
      </c>
    </row>
    <row r="21503" spans="1:4">
      <c r="A21503" s="371">
        <v>2346</v>
      </c>
      <c r="B21503" s="371">
        <v>2199</v>
      </c>
      <c r="C21503" s="375" t="s">
        <v>22127</v>
      </c>
      <c r="D21503" s="377">
        <v>2</v>
      </c>
    </row>
    <row r="21504" spans="1:4">
      <c r="A21504" s="371">
        <v>2347</v>
      </c>
      <c r="B21504" s="371">
        <v>2199</v>
      </c>
      <c r="C21504" s="375" t="s">
        <v>22128</v>
      </c>
      <c r="D21504" s="377">
        <v>2</v>
      </c>
    </row>
    <row r="21505" spans="1:4">
      <c r="A21505" s="371">
        <v>3102</v>
      </c>
      <c r="B21505" s="371">
        <v>2199</v>
      </c>
      <c r="C21505" s="375" t="s">
        <v>22129</v>
      </c>
      <c r="D21505" s="377">
        <v>2</v>
      </c>
    </row>
    <row r="21506" spans="1:4">
      <c r="A21506" s="371">
        <v>3103</v>
      </c>
      <c r="B21506" s="371">
        <v>2199</v>
      </c>
      <c r="C21506" s="375" t="s">
        <v>22130</v>
      </c>
      <c r="D21506" s="377">
        <v>2</v>
      </c>
    </row>
    <row r="21507" spans="1:4">
      <c r="A21507" s="371">
        <v>3104</v>
      </c>
      <c r="B21507" s="371">
        <v>2199</v>
      </c>
      <c r="C21507" s="375" t="s">
        <v>22131</v>
      </c>
      <c r="D21507" s="377">
        <v>0</v>
      </c>
    </row>
    <row r="21508" spans="1:4">
      <c r="A21508" s="371">
        <v>3105</v>
      </c>
      <c r="B21508" s="371">
        <v>2199</v>
      </c>
      <c r="C21508" s="375" t="s">
        <v>22132</v>
      </c>
      <c r="D21508" s="377">
        <v>0</v>
      </c>
    </row>
    <row r="21509" spans="1:4">
      <c r="A21509" s="371">
        <v>3108</v>
      </c>
      <c r="B21509" s="371">
        <v>2199</v>
      </c>
      <c r="C21509" s="375" t="s">
        <v>22133</v>
      </c>
      <c r="D21509" s="377">
        <v>2</v>
      </c>
    </row>
    <row r="21510" spans="1:4">
      <c r="A21510" s="371">
        <v>3109</v>
      </c>
      <c r="B21510" s="371">
        <v>2199</v>
      </c>
      <c r="C21510" s="375" t="s">
        <v>22134</v>
      </c>
      <c r="D21510" s="377">
        <v>2</v>
      </c>
    </row>
    <row r="21511" spans="1:4">
      <c r="A21511" s="371">
        <v>3115</v>
      </c>
      <c r="B21511" s="371">
        <v>2199</v>
      </c>
      <c r="C21511" s="375" t="s">
        <v>22135</v>
      </c>
      <c r="D21511" s="377">
        <v>2</v>
      </c>
    </row>
    <row r="21512" spans="1:4">
      <c r="A21512" s="371">
        <v>3116</v>
      </c>
      <c r="B21512" s="371">
        <v>2199</v>
      </c>
      <c r="C21512" s="375" t="s">
        <v>22136</v>
      </c>
      <c r="D21512" s="377">
        <v>0</v>
      </c>
    </row>
    <row r="21513" spans="1:4">
      <c r="A21513" s="371">
        <v>3120</v>
      </c>
      <c r="B21513" s="371">
        <v>2199</v>
      </c>
      <c r="C21513" s="375" t="s">
        <v>22137</v>
      </c>
      <c r="D21513" s="377">
        <v>0</v>
      </c>
    </row>
    <row r="21514" spans="1:4">
      <c r="A21514" s="371">
        <v>3121</v>
      </c>
      <c r="B21514" s="371">
        <v>2199</v>
      </c>
      <c r="C21514" s="375" t="s">
        <v>22138</v>
      </c>
      <c r="D21514" s="377">
        <v>0</v>
      </c>
    </row>
    <row r="21515" spans="1:4">
      <c r="A21515" s="371">
        <v>3141</v>
      </c>
      <c r="B21515" s="371">
        <v>2199</v>
      </c>
      <c r="C21515" s="375" t="s">
        <v>22139</v>
      </c>
      <c r="D21515" s="377">
        <v>0</v>
      </c>
    </row>
    <row r="21516" spans="1:4">
      <c r="A21516" s="371">
        <v>3145</v>
      </c>
      <c r="B21516" s="371">
        <v>2199</v>
      </c>
      <c r="C21516" s="375" t="s">
        <v>22140</v>
      </c>
      <c r="D21516" s="377">
        <v>0</v>
      </c>
    </row>
    <row r="21517" spans="1:4">
      <c r="A21517" s="371">
        <v>3146</v>
      </c>
      <c r="B21517" s="371">
        <v>2199</v>
      </c>
      <c r="C21517" s="375" t="s">
        <v>22141</v>
      </c>
      <c r="D21517" s="377">
        <v>0</v>
      </c>
    </row>
    <row r="21518" spans="1:4">
      <c r="A21518" s="371">
        <v>3147</v>
      </c>
      <c r="B21518" s="371">
        <v>2199</v>
      </c>
      <c r="C21518" s="375" t="s">
        <v>22142</v>
      </c>
      <c r="D21518" s="377">
        <v>0</v>
      </c>
    </row>
    <row r="21519" spans="1:4">
      <c r="A21519" s="371">
        <v>3181</v>
      </c>
      <c r="B21519" s="371">
        <v>2199</v>
      </c>
      <c r="C21519" s="375" t="s">
        <v>22143</v>
      </c>
      <c r="D21519" s="377">
        <v>0</v>
      </c>
    </row>
    <row r="21520" spans="1:4">
      <c r="A21520" s="371">
        <v>3199</v>
      </c>
      <c r="B21520" s="371">
        <v>2199</v>
      </c>
      <c r="C21520" s="375" t="s">
        <v>22144</v>
      </c>
      <c r="D21520" s="377">
        <v>2</v>
      </c>
    </row>
    <row r="21521" spans="1:4">
      <c r="A21521" s="371">
        <v>4109</v>
      </c>
      <c r="B21521" s="371">
        <v>2199</v>
      </c>
      <c r="C21521" s="375" t="s">
        <v>22145</v>
      </c>
      <c r="D21521" s="377">
        <v>2</v>
      </c>
    </row>
    <row r="21522" spans="1:4">
      <c r="A21522" s="371">
        <v>4111</v>
      </c>
      <c r="B21522" s="371">
        <v>2199</v>
      </c>
      <c r="C21522" s="375" t="s">
        <v>22146</v>
      </c>
      <c r="D21522" s="377">
        <v>2</v>
      </c>
    </row>
    <row r="21523" spans="1:4">
      <c r="A21523" s="371">
        <v>4112</v>
      </c>
      <c r="B21523" s="371">
        <v>2199</v>
      </c>
      <c r="C21523" s="375" t="s">
        <v>22147</v>
      </c>
      <c r="D21523" s="377">
        <v>0</v>
      </c>
    </row>
    <row r="21524" spans="1:4">
      <c r="A21524" s="371">
        <v>4116</v>
      </c>
      <c r="B21524" s="371">
        <v>2199</v>
      </c>
      <c r="C21524" s="375" t="s">
        <v>22148</v>
      </c>
      <c r="D21524" s="377">
        <v>0</v>
      </c>
    </row>
    <row r="21525" spans="1:4">
      <c r="A21525" s="371">
        <v>4117</v>
      </c>
      <c r="B21525" s="371">
        <v>2199</v>
      </c>
      <c r="C21525" s="375" t="s">
        <v>22149</v>
      </c>
      <c r="D21525" s="377">
        <v>2</v>
      </c>
    </row>
    <row r="21526" spans="1:4">
      <c r="A21526" s="371">
        <v>4121</v>
      </c>
      <c r="B21526" s="371">
        <v>2199</v>
      </c>
      <c r="C21526" s="375" t="s">
        <v>22150</v>
      </c>
      <c r="D21526" s="377">
        <v>2</v>
      </c>
    </row>
    <row r="21527" spans="1:4">
      <c r="A21527" s="371">
        <v>4123</v>
      </c>
      <c r="B21527" s="371">
        <v>2199</v>
      </c>
      <c r="C21527" s="375" t="s">
        <v>22151</v>
      </c>
      <c r="D21527" s="377">
        <v>0</v>
      </c>
    </row>
    <row r="21528" spans="1:4">
      <c r="A21528" s="371">
        <v>4124</v>
      </c>
      <c r="B21528" s="371">
        <v>2199</v>
      </c>
      <c r="C21528" s="375" t="s">
        <v>22152</v>
      </c>
      <c r="D21528" s="377">
        <v>0</v>
      </c>
    </row>
    <row r="21529" spans="1:4">
      <c r="A21529" s="371">
        <v>4126</v>
      </c>
      <c r="B21529" s="371">
        <v>2199</v>
      </c>
      <c r="C21529" s="375" t="s">
        <v>22153</v>
      </c>
      <c r="D21529" s="377">
        <v>2</v>
      </c>
    </row>
    <row r="21530" spans="1:4">
      <c r="A21530" s="371">
        <v>4130</v>
      </c>
      <c r="B21530" s="371">
        <v>2199</v>
      </c>
      <c r="C21530" s="375" t="s">
        <v>22154</v>
      </c>
      <c r="D21530" s="377">
        <v>0</v>
      </c>
    </row>
    <row r="21531" spans="1:4">
      <c r="A21531" s="371">
        <v>4131</v>
      </c>
      <c r="B21531" s="371">
        <v>2199</v>
      </c>
      <c r="C21531" s="375" t="s">
        <v>22155</v>
      </c>
      <c r="D21531" s="377">
        <v>2</v>
      </c>
    </row>
    <row r="21532" spans="1:4">
      <c r="A21532" s="371">
        <v>4132</v>
      </c>
      <c r="B21532" s="371">
        <v>2199</v>
      </c>
      <c r="C21532" s="375" t="s">
        <v>22156</v>
      </c>
      <c r="D21532" s="377">
        <v>2</v>
      </c>
    </row>
    <row r="21533" spans="1:4">
      <c r="A21533" s="371">
        <v>4140</v>
      </c>
      <c r="B21533" s="371">
        <v>2199</v>
      </c>
      <c r="C21533" s="375" t="s">
        <v>22157</v>
      </c>
      <c r="D21533" s="377">
        <v>0</v>
      </c>
    </row>
    <row r="21534" spans="1:4">
      <c r="A21534" s="371">
        <v>4170</v>
      </c>
      <c r="B21534" s="371">
        <v>2199</v>
      </c>
      <c r="C21534" s="375" t="s">
        <v>22158</v>
      </c>
      <c r="D21534" s="377">
        <v>0</v>
      </c>
    </row>
    <row r="21535" spans="1:4">
      <c r="A21535" s="371">
        <v>4173</v>
      </c>
      <c r="B21535" s="371">
        <v>2199</v>
      </c>
      <c r="C21535" s="375" t="s">
        <v>22159</v>
      </c>
      <c r="D21535" s="377">
        <v>2</v>
      </c>
    </row>
    <row r="21536" spans="1:4">
      <c r="A21536" s="371">
        <v>4179</v>
      </c>
      <c r="B21536" s="371">
        <v>2199</v>
      </c>
      <c r="C21536" s="375" t="s">
        <v>22160</v>
      </c>
      <c r="D21536" s="377">
        <v>0</v>
      </c>
    </row>
    <row r="21537" spans="1:4">
      <c r="A21537" s="371">
        <v>4180</v>
      </c>
      <c r="B21537" s="371">
        <v>2199</v>
      </c>
      <c r="C21537" s="375" t="s">
        <v>22161</v>
      </c>
      <c r="D21537" s="377">
        <v>0</v>
      </c>
    </row>
    <row r="21538" spans="1:4">
      <c r="A21538" s="371">
        <v>4181</v>
      </c>
      <c r="B21538" s="371">
        <v>2199</v>
      </c>
      <c r="C21538" s="375" t="s">
        <v>22162</v>
      </c>
      <c r="D21538" s="377">
        <v>0</v>
      </c>
    </row>
    <row r="21539" spans="1:4">
      <c r="A21539" s="371">
        <v>4190</v>
      </c>
      <c r="B21539" s="371">
        <v>2199</v>
      </c>
      <c r="C21539" s="375" t="s">
        <v>22163</v>
      </c>
      <c r="D21539" s="377">
        <v>0</v>
      </c>
    </row>
    <row r="21540" spans="1:4">
      <c r="A21540" s="371">
        <v>4191</v>
      </c>
      <c r="B21540" s="371">
        <v>2199</v>
      </c>
      <c r="C21540" s="375" t="s">
        <v>22164</v>
      </c>
      <c r="D21540" s="377">
        <v>0</v>
      </c>
    </row>
    <row r="21541" spans="1:4">
      <c r="A21541" s="371">
        <v>4192</v>
      </c>
      <c r="B21541" s="371">
        <v>2199</v>
      </c>
      <c r="C21541" s="375" t="s">
        <v>22165</v>
      </c>
      <c r="D21541" s="377">
        <v>0</v>
      </c>
    </row>
    <row r="21542" spans="1:4">
      <c r="A21542" s="371">
        <v>4196</v>
      </c>
      <c r="B21542" s="371">
        <v>2199</v>
      </c>
      <c r="C21542" s="375" t="s">
        <v>22166</v>
      </c>
      <c r="D21542" s="377">
        <v>2</v>
      </c>
    </row>
    <row r="21543" spans="1:4">
      <c r="A21543" s="371">
        <v>4199</v>
      </c>
      <c r="B21543" s="371">
        <v>2199</v>
      </c>
      <c r="C21543" s="375" t="s">
        <v>22167</v>
      </c>
      <c r="D21543" s="377">
        <v>2</v>
      </c>
    </row>
    <row r="21544" spans="1:4">
      <c r="A21544" s="371">
        <v>5002</v>
      </c>
      <c r="B21544" s="371">
        <v>2199</v>
      </c>
      <c r="C21544" s="375" t="s">
        <v>22168</v>
      </c>
      <c r="D21544" s="377">
        <v>2</v>
      </c>
    </row>
    <row r="21545" spans="1:4">
      <c r="A21545" s="371">
        <v>5003</v>
      </c>
      <c r="B21545" s="371">
        <v>2199</v>
      </c>
      <c r="C21545" s="375" t="s">
        <v>22169</v>
      </c>
      <c r="D21545" s="377">
        <v>2</v>
      </c>
    </row>
    <row r="21546" spans="1:4">
      <c r="A21546" s="371">
        <v>5008</v>
      </c>
      <c r="B21546" s="371">
        <v>2199</v>
      </c>
      <c r="C21546" s="375" t="s">
        <v>22170</v>
      </c>
      <c r="D21546" s="377">
        <v>2</v>
      </c>
    </row>
    <row r="21547" spans="1:4">
      <c r="A21547" s="371">
        <v>6002</v>
      </c>
      <c r="B21547" s="371">
        <v>2199</v>
      </c>
      <c r="C21547" s="375" t="s">
        <v>22171</v>
      </c>
      <c r="D21547" s="377">
        <v>2</v>
      </c>
    </row>
    <row r="21548" spans="1:4">
      <c r="A21548" s="371">
        <v>6022</v>
      </c>
      <c r="B21548" s="371">
        <v>2199</v>
      </c>
      <c r="C21548" s="375" t="s">
        <v>22172</v>
      </c>
      <c r="D21548" s="377">
        <v>2</v>
      </c>
    </row>
    <row r="21549" spans="1:4">
      <c r="A21549" s="371">
        <v>6034</v>
      </c>
      <c r="B21549" s="371">
        <v>2199</v>
      </c>
      <c r="C21549" s="375" t="s">
        <v>22173</v>
      </c>
      <c r="D21549" s="377">
        <v>2</v>
      </c>
    </row>
    <row r="21550" spans="1:4">
      <c r="A21550" s="371">
        <v>6042</v>
      </c>
      <c r="B21550" s="371">
        <v>2199</v>
      </c>
      <c r="C21550" s="375" t="s">
        <v>22174</v>
      </c>
      <c r="D21550" s="377">
        <v>2</v>
      </c>
    </row>
    <row r="21551" spans="1:4">
      <c r="A21551" s="371">
        <v>6082</v>
      </c>
      <c r="B21551" s="371">
        <v>2199</v>
      </c>
      <c r="C21551" s="375" t="s">
        <v>22175</v>
      </c>
      <c r="D21551" s="377">
        <v>2</v>
      </c>
    </row>
    <row r="21552" spans="1:4">
      <c r="A21552" s="371">
        <v>1099</v>
      </c>
      <c r="B21552" s="371">
        <v>2201</v>
      </c>
      <c r="C21552" s="375" t="s">
        <v>22176</v>
      </c>
      <c r="D21552" s="377">
        <v>0</v>
      </c>
    </row>
    <row r="21553" spans="1:4">
      <c r="A21553" s="371">
        <v>1100</v>
      </c>
      <c r="B21553" s="371">
        <v>2201</v>
      </c>
      <c r="C21553" s="375" t="s">
        <v>22177</v>
      </c>
      <c r="D21553" s="377">
        <v>2</v>
      </c>
    </row>
    <row r="21554" spans="1:4">
      <c r="A21554" s="371">
        <v>1101</v>
      </c>
      <c r="B21554" s="371">
        <v>2201</v>
      </c>
      <c r="C21554" s="375" t="s">
        <v>22178</v>
      </c>
      <c r="D21554" s="377">
        <v>0</v>
      </c>
    </row>
    <row r="21555" spans="1:4">
      <c r="A21555" s="371">
        <v>1102</v>
      </c>
      <c r="B21555" s="371">
        <v>2201</v>
      </c>
      <c r="C21555" s="375" t="s">
        <v>22179</v>
      </c>
      <c r="D21555" s="377">
        <v>2</v>
      </c>
    </row>
    <row r="21556" spans="1:4">
      <c r="A21556" s="371">
        <v>1103</v>
      </c>
      <c r="B21556" s="371">
        <v>2201</v>
      </c>
      <c r="C21556" s="375" t="s">
        <v>22180</v>
      </c>
      <c r="D21556" s="377">
        <v>0</v>
      </c>
    </row>
    <row r="21557" spans="1:4">
      <c r="A21557" s="371">
        <v>1104</v>
      </c>
      <c r="B21557" s="371">
        <v>2201</v>
      </c>
      <c r="C21557" s="375" t="s">
        <v>22181</v>
      </c>
      <c r="D21557" s="377">
        <v>2</v>
      </c>
    </row>
    <row r="21558" spans="1:4">
      <c r="A21558" s="371">
        <v>1105</v>
      </c>
      <c r="B21558" s="371">
        <v>2201</v>
      </c>
      <c r="C21558" s="375" t="s">
        <v>22182</v>
      </c>
      <c r="D21558" s="377">
        <v>2</v>
      </c>
    </row>
    <row r="21559" spans="1:4">
      <c r="A21559" s="371">
        <v>1106</v>
      </c>
      <c r="B21559" s="371">
        <v>2201</v>
      </c>
      <c r="C21559" s="375" t="s">
        <v>22183</v>
      </c>
      <c r="D21559" s="377">
        <v>2</v>
      </c>
    </row>
    <row r="21560" spans="1:4">
      <c r="A21560" s="371">
        <v>1107</v>
      </c>
      <c r="B21560" s="371">
        <v>2201</v>
      </c>
      <c r="C21560" s="375" t="s">
        <v>22184</v>
      </c>
      <c r="D21560" s="377">
        <v>0</v>
      </c>
    </row>
    <row r="21561" spans="1:4">
      <c r="A21561" s="371">
        <v>1109</v>
      </c>
      <c r="B21561" s="371">
        <v>2201</v>
      </c>
      <c r="C21561" s="375" t="s">
        <v>22185</v>
      </c>
      <c r="D21561" s="377">
        <v>2</v>
      </c>
    </row>
    <row r="21562" spans="1:4">
      <c r="A21562" s="371">
        <v>1113</v>
      </c>
      <c r="B21562" s="371">
        <v>2201</v>
      </c>
      <c r="C21562" s="375" t="s">
        <v>22186</v>
      </c>
      <c r="D21562" s="377">
        <v>2</v>
      </c>
    </row>
    <row r="21563" spans="1:4">
      <c r="A21563" s="371">
        <v>1114</v>
      </c>
      <c r="B21563" s="371">
        <v>2201</v>
      </c>
      <c r="C21563" s="375" t="s">
        <v>22187</v>
      </c>
      <c r="D21563" s="377">
        <v>2</v>
      </c>
    </row>
    <row r="21564" spans="1:4">
      <c r="A21564" s="371">
        <v>1115</v>
      </c>
      <c r="B21564" s="371">
        <v>2201</v>
      </c>
      <c r="C21564" s="375" t="s">
        <v>22188</v>
      </c>
      <c r="D21564" s="377">
        <v>2</v>
      </c>
    </row>
    <row r="21565" spans="1:4">
      <c r="A21565" s="371">
        <v>1120</v>
      </c>
      <c r="B21565" s="371">
        <v>2201</v>
      </c>
      <c r="C21565" s="375" t="s">
        <v>22189</v>
      </c>
      <c r="D21565" s="377">
        <v>2</v>
      </c>
    </row>
    <row r="21566" spans="1:4">
      <c r="A21566" s="371">
        <v>1121</v>
      </c>
      <c r="B21566" s="371">
        <v>2201</v>
      </c>
      <c r="C21566" s="375" t="s">
        <v>22190</v>
      </c>
      <c r="D21566" s="377">
        <v>0</v>
      </c>
    </row>
    <row r="21567" spans="1:4">
      <c r="A21567" s="371">
        <v>1123</v>
      </c>
      <c r="B21567" s="371">
        <v>2201</v>
      </c>
      <c r="C21567" s="375" t="s">
        <v>22191</v>
      </c>
      <c r="D21567" s="377">
        <v>2</v>
      </c>
    </row>
    <row r="21568" spans="1:4">
      <c r="A21568" s="371">
        <v>1124</v>
      </c>
      <c r="B21568" s="371">
        <v>2201</v>
      </c>
      <c r="C21568" s="375" t="s">
        <v>22192</v>
      </c>
      <c r="D21568" s="377">
        <v>0</v>
      </c>
    </row>
    <row r="21569" spans="1:4">
      <c r="A21569" s="371">
        <v>1125</v>
      </c>
      <c r="B21569" s="371">
        <v>2201</v>
      </c>
      <c r="C21569" s="375" t="s">
        <v>22193</v>
      </c>
      <c r="D21569" s="377">
        <v>0</v>
      </c>
    </row>
    <row r="21570" spans="1:4">
      <c r="A21570" s="371">
        <v>1126</v>
      </c>
      <c r="B21570" s="371">
        <v>2201</v>
      </c>
      <c r="C21570" s="375" t="s">
        <v>22194</v>
      </c>
      <c r="D21570" s="377">
        <v>0</v>
      </c>
    </row>
    <row r="21571" spans="1:4">
      <c r="A21571" s="371">
        <v>1127</v>
      </c>
      <c r="B21571" s="371">
        <v>2201</v>
      </c>
      <c r="C21571" s="375" t="s">
        <v>22195</v>
      </c>
      <c r="D21571" s="377">
        <v>2</v>
      </c>
    </row>
    <row r="21572" spans="1:4">
      <c r="A21572" s="371">
        <v>1128</v>
      </c>
      <c r="B21572" s="371">
        <v>2201</v>
      </c>
      <c r="C21572" s="375" t="s">
        <v>22196</v>
      </c>
      <c r="D21572" s="377">
        <v>2</v>
      </c>
    </row>
    <row r="21573" spans="1:4">
      <c r="A21573" s="371">
        <v>1129</v>
      </c>
      <c r="B21573" s="371">
        <v>2201</v>
      </c>
      <c r="C21573" s="375" t="s">
        <v>22197</v>
      </c>
      <c r="D21573" s="377">
        <v>2</v>
      </c>
    </row>
    <row r="21574" spans="1:4">
      <c r="A21574" s="371">
        <v>1130</v>
      </c>
      <c r="B21574" s="371">
        <v>2201</v>
      </c>
      <c r="C21574" s="375" t="s">
        <v>22198</v>
      </c>
      <c r="D21574" s="377">
        <v>2</v>
      </c>
    </row>
    <row r="21575" spans="1:4">
      <c r="A21575" s="371">
        <v>1131</v>
      </c>
      <c r="B21575" s="371">
        <v>2201</v>
      </c>
      <c r="C21575" s="375" t="s">
        <v>22199</v>
      </c>
      <c r="D21575" s="377">
        <v>0</v>
      </c>
    </row>
    <row r="21576" spans="1:4">
      <c r="A21576" s="371">
        <v>1132</v>
      </c>
      <c r="B21576" s="371">
        <v>2201</v>
      </c>
      <c r="C21576" s="375" t="s">
        <v>22200</v>
      </c>
      <c r="D21576" s="377">
        <v>2</v>
      </c>
    </row>
    <row r="21577" spans="1:4">
      <c r="A21577" s="371">
        <v>1137</v>
      </c>
      <c r="B21577" s="371">
        <v>2201</v>
      </c>
      <c r="C21577" s="375" t="s">
        <v>22201</v>
      </c>
      <c r="D21577" s="377">
        <v>2</v>
      </c>
    </row>
    <row r="21578" spans="1:4">
      <c r="A21578" s="371">
        <v>1151</v>
      </c>
      <c r="B21578" s="371">
        <v>2201</v>
      </c>
      <c r="C21578" s="375" t="s">
        <v>22202</v>
      </c>
      <c r="D21578" s="377">
        <v>0</v>
      </c>
    </row>
    <row r="21579" spans="1:4">
      <c r="A21579" s="371">
        <v>1152</v>
      </c>
      <c r="B21579" s="371">
        <v>2201</v>
      </c>
      <c r="C21579" s="375" t="s">
        <v>22203</v>
      </c>
      <c r="D21579" s="377">
        <v>0</v>
      </c>
    </row>
    <row r="21580" spans="1:4">
      <c r="A21580" s="371">
        <v>1153</v>
      </c>
      <c r="B21580" s="371">
        <v>2201</v>
      </c>
      <c r="C21580" s="375" t="s">
        <v>22204</v>
      </c>
      <c r="D21580" s="377">
        <v>2</v>
      </c>
    </row>
    <row r="21581" spans="1:4">
      <c r="A21581" s="371">
        <v>1157</v>
      </c>
      <c r="B21581" s="371">
        <v>2201</v>
      </c>
      <c r="C21581" s="375" t="s">
        <v>22205</v>
      </c>
      <c r="D21581" s="377">
        <v>2</v>
      </c>
    </row>
    <row r="21582" spans="1:4">
      <c r="A21582" s="371">
        <v>1175</v>
      </c>
      <c r="B21582" s="371">
        <v>2201</v>
      </c>
      <c r="C21582" s="375" t="s">
        <v>22206</v>
      </c>
      <c r="D21582" s="377">
        <v>0</v>
      </c>
    </row>
    <row r="21583" spans="1:4">
      <c r="A21583" s="371">
        <v>1181</v>
      </c>
      <c r="B21583" s="371">
        <v>2201</v>
      </c>
      <c r="C21583" s="375" t="s">
        <v>22207</v>
      </c>
      <c r="D21583" s="377">
        <v>0</v>
      </c>
    </row>
    <row r="21584" spans="1:4">
      <c r="A21584" s="371">
        <v>1183</v>
      </c>
      <c r="B21584" s="371">
        <v>2201</v>
      </c>
      <c r="C21584" s="375" t="s">
        <v>22208</v>
      </c>
      <c r="D21584" s="377">
        <v>2</v>
      </c>
    </row>
    <row r="21585" spans="1:4">
      <c r="A21585" s="371">
        <v>1185</v>
      </c>
      <c r="B21585" s="371">
        <v>2201</v>
      </c>
      <c r="C21585" s="375" t="s">
        <v>22209</v>
      </c>
      <c r="D21585" s="377">
        <v>2</v>
      </c>
    </row>
    <row r="21586" spans="1:4">
      <c r="A21586" s="371">
        <v>1186</v>
      </c>
      <c r="B21586" s="371">
        <v>2201</v>
      </c>
      <c r="C21586" s="375" t="s">
        <v>22210</v>
      </c>
      <c r="D21586" s="377">
        <v>0</v>
      </c>
    </row>
    <row r="21587" spans="1:4">
      <c r="A21587" s="371">
        <v>1187</v>
      </c>
      <c r="B21587" s="371">
        <v>2201</v>
      </c>
      <c r="C21587" s="375" t="s">
        <v>22211</v>
      </c>
      <c r="D21587" s="377">
        <v>0</v>
      </c>
    </row>
    <row r="21588" spans="1:4">
      <c r="A21588" s="371">
        <v>1188</v>
      </c>
      <c r="B21588" s="371">
        <v>2201</v>
      </c>
      <c r="C21588" s="375" t="s">
        <v>22212</v>
      </c>
      <c r="D21588" s="377">
        <v>0</v>
      </c>
    </row>
    <row r="21589" spans="1:4">
      <c r="A21589" s="371">
        <v>1189</v>
      </c>
      <c r="B21589" s="371">
        <v>2201</v>
      </c>
      <c r="C21589" s="375" t="s">
        <v>22213</v>
      </c>
      <c r="D21589" s="377">
        <v>0</v>
      </c>
    </row>
    <row r="21590" spans="1:4">
      <c r="A21590" s="371">
        <v>1190</v>
      </c>
      <c r="B21590" s="371">
        <v>2201</v>
      </c>
      <c r="C21590" s="375" t="s">
        <v>22214</v>
      </c>
      <c r="D21590" s="377">
        <v>0</v>
      </c>
    </row>
    <row r="21591" spans="1:4">
      <c r="A21591" s="371">
        <v>1192</v>
      </c>
      <c r="B21591" s="371">
        <v>2201</v>
      </c>
      <c r="C21591" s="375" t="s">
        <v>22215</v>
      </c>
      <c r="D21591" s="377">
        <v>0</v>
      </c>
    </row>
    <row r="21592" spans="1:4">
      <c r="A21592" s="371">
        <v>1193</v>
      </c>
      <c r="B21592" s="371">
        <v>2201</v>
      </c>
      <c r="C21592" s="375" t="s">
        <v>22216</v>
      </c>
      <c r="D21592" s="377">
        <v>0</v>
      </c>
    </row>
    <row r="21593" spans="1:4">
      <c r="A21593" s="371">
        <v>1194</v>
      </c>
      <c r="B21593" s="371">
        <v>2201</v>
      </c>
      <c r="C21593" s="375" t="s">
        <v>22217</v>
      </c>
      <c r="D21593" s="377">
        <v>0</v>
      </c>
    </row>
    <row r="21594" spans="1:4">
      <c r="A21594" s="371">
        <v>1199</v>
      </c>
      <c r="B21594" s="371">
        <v>2201</v>
      </c>
      <c r="C21594" s="375" t="s">
        <v>22218</v>
      </c>
      <c r="D21594" s="377">
        <v>0</v>
      </c>
    </row>
    <row r="21595" spans="1:4">
      <c r="A21595" s="371">
        <v>1201</v>
      </c>
      <c r="B21595" s="371">
        <v>2201</v>
      </c>
      <c r="C21595" s="375" t="s">
        <v>22219</v>
      </c>
      <c r="D21595" s="377">
        <v>2</v>
      </c>
    </row>
    <row r="21596" spans="1:4">
      <c r="A21596" s="371">
        <v>1203</v>
      </c>
      <c r="B21596" s="371">
        <v>2201</v>
      </c>
      <c r="C21596" s="375" t="s">
        <v>22220</v>
      </c>
      <c r="D21596" s="377">
        <v>2</v>
      </c>
    </row>
    <row r="21597" spans="1:4">
      <c r="A21597" s="371">
        <v>1206</v>
      </c>
      <c r="B21597" s="371">
        <v>2201</v>
      </c>
      <c r="C21597" s="375" t="s">
        <v>22221</v>
      </c>
      <c r="D21597" s="377">
        <v>0</v>
      </c>
    </row>
    <row r="21598" spans="1:4">
      <c r="A21598" s="371">
        <v>1210</v>
      </c>
      <c r="B21598" s="371">
        <v>2201</v>
      </c>
      <c r="C21598" s="375" t="s">
        <v>22222</v>
      </c>
      <c r="D21598" s="377">
        <v>2</v>
      </c>
    </row>
    <row r="21599" spans="1:4">
      <c r="A21599" s="371">
        <v>1256</v>
      </c>
      <c r="B21599" s="371">
        <v>2201</v>
      </c>
      <c r="C21599" s="375" t="s">
        <v>22223</v>
      </c>
      <c r="D21599" s="377">
        <v>0</v>
      </c>
    </row>
    <row r="21600" spans="1:4">
      <c r="A21600" s="371">
        <v>1257</v>
      </c>
      <c r="B21600" s="371">
        <v>2201</v>
      </c>
      <c r="C21600" s="375" t="s">
        <v>22224</v>
      </c>
      <c r="D21600" s="377">
        <v>2</v>
      </c>
    </row>
    <row r="21601" spans="1:4">
      <c r="A21601" s="371">
        <v>1260</v>
      </c>
      <c r="B21601" s="371">
        <v>2201</v>
      </c>
      <c r="C21601" s="375" t="s">
        <v>22225</v>
      </c>
      <c r="D21601" s="377">
        <v>0</v>
      </c>
    </row>
    <row r="21602" spans="1:4">
      <c r="A21602" s="371">
        <v>1261</v>
      </c>
      <c r="B21602" s="371">
        <v>2201</v>
      </c>
      <c r="C21602" s="375" t="s">
        <v>22226</v>
      </c>
      <c r="D21602" s="377">
        <v>0</v>
      </c>
    </row>
    <row r="21603" spans="1:4">
      <c r="A21603" s="371">
        <v>1262</v>
      </c>
      <c r="B21603" s="371">
        <v>2201</v>
      </c>
      <c r="C21603" s="375" t="s">
        <v>22227</v>
      </c>
      <c r="D21603" s="377">
        <v>0</v>
      </c>
    </row>
    <row r="21604" spans="1:4">
      <c r="A21604" s="371">
        <v>2095</v>
      </c>
      <c r="B21604" s="371">
        <v>2201</v>
      </c>
      <c r="C21604" s="375" t="s">
        <v>22228</v>
      </c>
      <c r="D21604" s="377">
        <v>0</v>
      </c>
    </row>
    <row r="21605" spans="1:4">
      <c r="A21605" s="371">
        <v>2096</v>
      </c>
      <c r="B21605" s="371">
        <v>2201</v>
      </c>
      <c r="C21605" s="375" t="s">
        <v>22229</v>
      </c>
      <c r="D21605" s="377">
        <v>0</v>
      </c>
    </row>
    <row r="21606" spans="1:4">
      <c r="A21606" s="371">
        <v>2100</v>
      </c>
      <c r="B21606" s="371">
        <v>2201</v>
      </c>
      <c r="C21606" s="375" t="s">
        <v>22230</v>
      </c>
      <c r="D21606" s="377">
        <v>0</v>
      </c>
    </row>
    <row r="21607" spans="1:4">
      <c r="A21607" s="371">
        <v>2102</v>
      </c>
      <c r="B21607" s="371">
        <v>2201</v>
      </c>
      <c r="C21607" s="375" t="s">
        <v>22231</v>
      </c>
      <c r="D21607" s="377">
        <v>0</v>
      </c>
    </row>
    <row r="21608" spans="1:4">
      <c r="A21608" s="371">
        <v>2103</v>
      </c>
      <c r="B21608" s="371">
        <v>2201</v>
      </c>
      <c r="C21608" s="375" t="s">
        <v>22232</v>
      </c>
      <c r="D21608" s="377">
        <v>0</v>
      </c>
    </row>
    <row r="21609" spans="1:4">
      <c r="A21609" s="371">
        <v>2104</v>
      </c>
      <c r="B21609" s="371">
        <v>2201</v>
      </c>
      <c r="C21609" s="375" t="s">
        <v>22233</v>
      </c>
      <c r="D21609" s="377">
        <v>0</v>
      </c>
    </row>
    <row r="21610" spans="1:4">
      <c r="A21610" s="371">
        <v>2105</v>
      </c>
      <c r="B21610" s="371">
        <v>2201</v>
      </c>
      <c r="C21610" s="375" t="s">
        <v>22234</v>
      </c>
      <c r="D21610" s="377">
        <v>0</v>
      </c>
    </row>
    <row r="21611" spans="1:4">
      <c r="A21611" s="371">
        <v>2108</v>
      </c>
      <c r="B21611" s="371">
        <v>2201</v>
      </c>
      <c r="C21611" s="375" t="s">
        <v>22235</v>
      </c>
      <c r="D21611" s="377">
        <v>2</v>
      </c>
    </row>
    <row r="21612" spans="1:4">
      <c r="A21612" s="371">
        <v>2109</v>
      </c>
      <c r="B21612" s="371">
        <v>2201</v>
      </c>
      <c r="C21612" s="375" t="s">
        <v>22236</v>
      </c>
      <c r="D21612" s="377">
        <v>2</v>
      </c>
    </row>
    <row r="21613" spans="1:4">
      <c r="A21613" s="371">
        <v>2110</v>
      </c>
      <c r="B21613" s="371">
        <v>2201</v>
      </c>
      <c r="C21613" s="375" t="s">
        <v>22237</v>
      </c>
      <c r="D21613" s="377">
        <v>2</v>
      </c>
    </row>
    <row r="21614" spans="1:4">
      <c r="A21614" s="371">
        <v>2111</v>
      </c>
      <c r="B21614" s="371">
        <v>2201</v>
      </c>
      <c r="C21614" s="375" t="s">
        <v>22238</v>
      </c>
      <c r="D21614" s="377">
        <v>2</v>
      </c>
    </row>
    <row r="21615" spans="1:4">
      <c r="A21615" s="371">
        <v>2112</v>
      </c>
      <c r="B21615" s="371">
        <v>2201</v>
      </c>
      <c r="C21615" s="375" t="s">
        <v>22239</v>
      </c>
      <c r="D21615" s="377">
        <v>2</v>
      </c>
    </row>
    <row r="21616" spans="1:4">
      <c r="A21616" s="371">
        <v>2113</v>
      </c>
      <c r="B21616" s="371">
        <v>2201</v>
      </c>
      <c r="C21616" s="375" t="s">
        <v>22240</v>
      </c>
      <c r="D21616" s="377">
        <v>0</v>
      </c>
    </row>
    <row r="21617" spans="1:4">
      <c r="A21617" s="371">
        <v>2115</v>
      </c>
      <c r="B21617" s="371">
        <v>2201</v>
      </c>
      <c r="C21617" s="375" t="s">
        <v>22241</v>
      </c>
      <c r="D21617" s="377">
        <v>2</v>
      </c>
    </row>
    <row r="21618" spans="1:4">
      <c r="A21618" s="371">
        <v>2116</v>
      </c>
      <c r="B21618" s="371">
        <v>2201</v>
      </c>
      <c r="C21618" s="375" t="s">
        <v>22242</v>
      </c>
      <c r="D21618" s="377">
        <v>2</v>
      </c>
    </row>
    <row r="21619" spans="1:4">
      <c r="A21619" s="371">
        <v>2117</v>
      </c>
      <c r="B21619" s="371">
        <v>2201</v>
      </c>
      <c r="C21619" s="375" t="s">
        <v>22243</v>
      </c>
      <c r="D21619" s="377">
        <v>2</v>
      </c>
    </row>
    <row r="21620" spans="1:4">
      <c r="A21620" s="371">
        <v>2121</v>
      </c>
      <c r="B21620" s="371">
        <v>2201</v>
      </c>
      <c r="C21620" s="375" t="s">
        <v>22244</v>
      </c>
      <c r="D21620" s="377">
        <v>2</v>
      </c>
    </row>
    <row r="21621" spans="1:4">
      <c r="A21621" s="371">
        <v>2122</v>
      </c>
      <c r="B21621" s="371">
        <v>2201</v>
      </c>
      <c r="C21621" s="375" t="s">
        <v>22245</v>
      </c>
      <c r="D21621" s="377">
        <v>0</v>
      </c>
    </row>
    <row r="21622" spans="1:4">
      <c r="A21622" s="371">
        <v>2123</v>
      </c>
      <c r="B21622" s="371">
        <v>2201</v>
      </c>
      <c r="C21622" s="375" t="s">
        <v>22246</v>
      </c>
      <c r="D21622" s="377">
        <v>2</v>
      </c>
    </row>
    <row r="21623" spans="1:4">
      <c r="A21623" s="371">
        <v>2125</v>
      </c>
      <c r="B21623" s="371">
        <v>2201</v>
      </c>
      <c r="C21623" s="375" t="s">
        <v>22247</v>
      </c>
      <c r="D21623" s="377">
        <v>2</v>
      </c>
    </row>
    <row r="21624" spans="1:4">
      <c r="A21624" s="371">
        <v>2130</v>
      </c>
      <c r="B21624" s="371">
        <v>2201</v>
      </c>
      <c r="C21624" s="375" t="s">
        <v>22248</v>
      </c>
      <c r="D21624" s="377">
        <v>2</v>
      </c>
    </row>
    <row r="21625" spans="1:4">
      <c r="A21625" s="371">
        <v>2132</v>
      </c>
      <c r="B21625" s="371">
        <v>2201</v>
      </c>
      <c r="C21625" s="375" t="s">
        <v>22249</v>
      </c>
      <c r="D21625" s="377">
        <v>2</v>
      </c>
    </row>
    <row r="21626" spans="1:4">
      <c r="A21626" s="371">
        <v>2133</v>
      </c>
      <c r="B21626" s="371">
        <v>2201</v>
      </c>
      <c r="C21626" s="375" t="s">
        <v>22250</v>
      </c>
      <c r="D21626" s="377">
        <v>2</v>
      </c>
    </row>
    <row r="21627" spans="1:4">
      <c r="A21627" s="371">
        <v>2135</v>
      </c>
      <c r="B21627" s="371">
        <v>2201</v>
      </c>
      <c r="C21627" s="375" t="s">
        <v>22251</v>
      </c>
      <c r="D21627" s="377">
        <v>2</v>
      </c>
    </row>
    <row r="21628" spans="1:4">
      <c r="A21628" s="371">
        <v>2136</v>
      </c>
      <c r="B21628" s="371">
        <v>2201</v>
      </c>
      <c r="C21628" s="375" t="s">
        <v>22252</v>
      </c>
      <c r="D21628" s="377">
        <v>2</v>
      </c>
    </row>
    <row r="21629" spans="1:4">
      <c r="A21629" s="371">
        <v>2137</v>
      </c>
      <c r="B21629" s="371">
        <v>2201</v>
      </c>
      <c r="C21629" s="375" t="s">
        <v>22253</v>
      </c>
      <c r="D21629" s="377">
        <v>2</v>
      </c>
    </row>
    <row r="21630" spans="1:4">
      <c r="A21630" s="371">
        <v>2139</v>
      </c>
      <c r="B21630" s="371">
        <v>2201</v>
      </c>
      <c r="C21630" s="375" t="s">
        <v>22254</v>
      </c>
      <c r="D21630" s="377">
        <v>0</v>
      </c>
    </row>
    <row r="21631" spans="1:4">
      <c r="A21631" s="371">
        <v>2142</v>
      </c>
      <c r="B21631" s="371">
        <v>2201</v>
      </c>
      <c r="C21631" s="375" t="s">
        <v>22255</v>
      </c>
      <c r="D21631" s="377">
        <v>0</v>
      </c>
    </row>
    <row r="21632" spans="1:4">
      <c r="A21632" s="371">
        <v>2146</v>
      </c>
      <c r="B21632" s="371">
        <v>2201</v>
      </c>
      <c r="C21632" s="375" t="s">
        <v>22256</v>
      </c>
      <c r="D21632" s="377">
        <v>0</v>
      </c>
    </row>
    <row r="21633" spans="1:4">
      <c r="A21633" s="371">
        <v>2148</v>
      </c>
      <c r="B21633" s="371">
        <v>2201</v>
      </c>
      <c r="C21633" s="375" t="s">
        <v>22257</v>
      </c>
      <c r="D21633" s="377">
        <v>0</v>
      </c>
    </row>
    <row r="21634" spans="1:4">
      <c r="A21634" s="371">
        <v>2149</v>
      </c>
      <c r="B21634" s="371">
        <v>2201</v>
      </c>
      <c r="C21634" s="375" t="s">
        <v>22258</v>
      </c>
      <c r="D21634" s="377">
        <v>0</v>
      </c>
    </row>
    <row r="21635" spans="1:4">
      <c r="A21635" s="371">
        <v>2151</v>
      </c>
      <c r="B21635" s="371">
        <v>2201</v>
      </c>
      <c r="C21635" s="375" t="s">
        <v>22259</v>
      </c>
      <c r="D21635" s="377">
        <v>2</v>
      </c>
    </row>
    <row r="21636" spans="1:4">
      <c r="A21636" s="371">
        <v>2152</v>
      </c>
      <c r="B21636" s="371">
        <v>2201</v>
      </c>
      <c r="C21636" s="375" t="s">
        <v>22260</v>
      </c>
      <c r="D21636" s="377">
        <v>0</v>
      </c>
    </row>
    <row r="21637" spans="1:4">
      <c r="A21637" s="371">
        <v>2153</v>
      </c>
      <c r="B21637" s="371">
        <v>2201</v>
      </c>
      <c r="C21637" s="375" t="s">
        <v>22261</v>
      </c>
      <c r="D21637" s="377">
        <v>0</v>
      </c>
    </row>
    <row r="21638" spans="1:4">
      <c r="A21638" s="371">
        <v>2154</v>
      </c>
      <c r="B21638" s="371">
        <v>2201</v>
      </c>
      <c r="C21638" s="375" t="s">
        <v>22262</v>
      </c>
      <c r="D21638" s="377">
        <v>0</v>
      </c>
    </row>
    <row r="21639" spans="1:4">
      <c r="A21639" s="371">
        <v>2155</v>
      </c>
      <c r="B21639" s="371">
        <v>2201</v>
      </c>
      <c r="C21639" s="375" t="s">
        <v>22263</v>
      </c>
      <c r="D21639" s="377">
        <v>0</v>
      </c>
    </row>
    <row r="21640" spans="1:4">
      <c r="A21640" s="371">
        <v>2156</v>
      </c>
      <c r="B21640" s="371">
        <v>2201</v>
      </c>
      <c r="C21640" s="375" t="s">
        <v>22264</v>
      </c>
      <c r="D21640" s="377">
        <v>0</v>
      </c>
    </row>
    <row r="21641" spans="1:4">
      <c r="A21641" s="371">
        <v>2162</v>
      </c>
      <c r="B21641" s="371">
        <v>2201</v>
      </c>
      <c r="C21641" s="375" t="s">
        <v>22265</v>
      </c>
      <c r="D21641" s="377">
        <v>0</v>
      </c>
    </row>
    <row r="21642" spans="1:4">
      <c r="A21642" s="371">
        <v>2163</v>
      </c>
      <c r="B21642" s="371">
        <v>2201</v>
      </c>
      <c r="C21642" s="375" t="s">
        <v>22266</v>
      </c>
      <c r="D21642" s="377">
        <v>0</v>
      </c>
    </row>
    <row r="21643" spans="1:4">
      <c r="A21643" s="371">
        <v>2164</v>
      </c>
      <c r="B21643" s="371">
        <v>2201</v>
      </c>
      <c r="C21643" s="375" t="s">
        <v>22267</v>
      </c>
      <c r="D21643" s="377">
        <v>0</v>
      </c>
    </row>
    <row r="21644" spans="1:4">
      <c r="A21644" s="371">
        <v>2169</v>
      </c>
      <c r="B21644" s="371">
        <v>2201</v>
      </c>
      <c r="C21644" s="375" t="s">
        <v>22268</v>
      </c>
      <c r="D21644" s="377">
        <v>0</v>
      </c>
    </row>
    <row r="21645" spans="1:4">
      <c r="A21645" s="371">
        <v>2171</v>
      </c>
      <c r="B21645" s="371">
        <v>2201</v>
      </c>
      <c r="C21645" s="375" t="s">
        <v>22269</v>
      </c>
      <c r="D21645" s="377">
        <v>0</v>
      </c>
    </row>
    <row r="21646" spans="1:4">
      <c r="A21646" s="371">
        <v>2172</v>
      </c>
      <c r="B21646" s="371">
        <v>2201</v>
      </c>
      <c r="C21646" s="375" t="s">
        <v>22270</v>
      </c>
      <c r="D21646" s="377">
        <v>0</v>
      </c>
    </row>
    <row r="21647" spans="1:4">
      <c r="A21647" s="371">
        <v>2173</v>
      </c>
      <c r="B21647" s="371">
        <v>2201</v>
      </c>
      <c r="C21647" s="375" t="s">
        <v>22271</v>
      </c>
      <c r="D21647" s="377">
        <v>0</v>
      </c>
    </row>
    <row r="21648" spans="1:4">
      <c r="A21648" s="371">
        <v>2174</v>
      </c>
      <c r="B21648" s="371">
        <v>2201</v>
      </c>
      <c r="C21648" s="375" t="s">
        <v>22272</v>
      </c>
      <c r="D21648" s="377">
        <v>0</v>
      </c>
    </row>
    <row r="21649" spans="1:4">
      <c r="A21649" s="371">
        <v>2175</v>
      </c>
      <c r="B21649" s="371">
        <v>2201</v>
      </c>
      <c r="C21649" s="375" t="s">
        <v>22273</v>
      </c>
      <c r="D21649" s="377">
        <v>0</v>
      </c>
    </row>
    <row r="21650" spans="1:4">
      <c r="A21650" s="371">
        <v>2176</v>
      </c>
      <c r="B21650" s="371">
        <v>2201</v>
      </c>
      <c r="C21650" s="375" t="s">
        <v>22274</v>
      </c>
      <c r="D21650" s="377">
        <v>0</v>
      </c>
    </row>
    <row r="21651" spans="1:4">
      <c r="A21651" s="371">
        <v>2177</v>
      </c>
      <c r="B21651" s="371">
        <v>2201</v>
      </c>
      <c r="C21651" s="375" t="s">
        <v>22275</v>
      </c>
      <c r="D21651" s="377">
        <v>0</v>
      </c>
    </row>
    <row r="21652" spans="1:4">
      <c r="A21652" s="371">
        <v>2178</v>
      </c>
      <c r="B21652" s="371">
        <v>2201</v>
      </c>
      <c r="C21652" s="375" t="s">
        <v>22276</v>
      </c>
      <c r="D21652" s="377">
        <v>2</v>
      </c>
    </row>
    <row r="21653" spans="1:4">
      <c r="A21653" s="371">
        <v>2179</v>
      </c>
      <c r="B21653" s="371">
        <v>2201</v>
      </c>
      <c r="C21653" s="375" t="s">
        <v>22277</v>
      </c>
      <c r="D21653" s="377">
        <v>2</v>
      </c>
    </row>
    <row r="21654" spans="1:4">
      <c r="A21654" s="371">
        <v>2180</v>
      </c>
      <c r="B21654" s="371">
        <v>2201</v>
      </c>
      <c r="C21654" s="375" t="s">
        <v>22278</v>
      </c>
      <c r="D21654" s="377">
        <v>2</v>
      </c>
    </row>
    <row r="21655" spans="1:4">
      <c r="A21655" s="371">
        <v>2182</v>
      </c>
      <c r="B21655" s="371">
        <v>2201</v>
      </c>
      <c r="C21655" s="375" t="s">
        <v>22279</v>
      </c>
      <c r="D21655" s="377">
        <v>2</v>
      </c>
    </row>
    <row r="21656" spans="1:4">
      <c r="A21656" s="371">
        <v>2183</v>
      </c>
      <c r="B21656" s="371">
        <v>2201</v>
      </c>
      <c r="C21656" s="375" t="s">
        <v>22280</v>
      </c>
      <c r="D21656" s="377">
        <v>2</v>
      </c>
    </row>
    <row r="21657" spans="1:4">
      <c r="A21657" s="371">
        <v>2184</v>
      </c>
      <c r="B21657" s="371">
        <v>2201</v>
      </c>
      <c r="C21657" s="375" t="s">
        <v>22281</v>
      </c>
      <c r="D21657" s="377">
        <v>0</v>
      </c>
    </row>
    <row r="21658" spans="1:4">
      <c r="A21658" s="371">
        <v>2185</v>
      </c>
      <c r="B21658" s="371">
        <v>2201</v>
      </c>
      <c r="C21658" s="375" t="s">
        <v>22282</v>
      </c>
      <c r="D21658" s="377">
        <v>0</v>
      </c>
    </row>
    <row r="21659" spans="1:4">
      <c r="A21659" s="371">
        <v>2187</v>
      </c>
      <c r="B21659" s="371">
        <v>2201</v>
      </c>
      <c r="C21659" s="375" t="s">
        <v>22283</v>
      </c>
      <c r="D21659" s="377">
        <v>2</v>
      </c>
    </row>
    <row r="21660" spans="1:4">
      <c r="A21660" s="371">
        <v>2188</v>
      </c>
      <c r="B21660" s="371">
        <v>2201</v>
      </c>
      <c r="C21660" s="375" t="s">
        <v>22284</v>
      </c>
      <c r="D21660" s="377">
        <v>2</v>
      </c>
    </row>
    <row r="21661" spans="1:4">
      <c r="A21661" s="371">
        <v>2189</v>
      </c>
      <c r="B21661" s="371">
        <v>2201</v>
      </c>
      <c r="C21661" s="375" t="s">
        <v>22285</v>
      </c>
      <c r="D21661" s="377">
        <v>0</v>
      </c>
    </row>
    <row r="21662" spans="1:4">
      <c r="A21662" s="371">
        <v>2192</v>
      </c>
      <c r="B21662" s="371">
        <v>2201</v>
      </c>
      <c r="C21662" s="375" t="s">
        <v>22286</v>
      </c>
      <c r="D21662" s="377">
        <v>0</v>
      </c>
    </row>
    <row r="21663" spans="1:4">
      <c r="A21663" s="371">
        <v>2196</v>
      </c>
      <c r="B21663" s="371">
        <v>2201</v>
      </c>
      <c r="C21663" s="375" t="s">
        <v>22287</v>
      </c>
      <c r="D21663" s="377">
        <v>2</v>
      </c>
    </row>
    <row r="21664" spans="1:4">
      <c r="A21664" s="371">
        <v>2197</v>
      </c>
      <c r="B21664" s="371">
        <v>2201</v>
      </c>
      <c r="C21664" s="375" t="s">
        <v>22288</v>
      </c>
      <c r="D21664" s="377">
        <v>0</v>
      </c>
    </row>
    <row r="21665" spans="1:4">
      <c r="A21665" s="371">
        <v>2199</v>
      </c>
      <c r="B21665" s="371">
        <v>2201</v>
      </c>
      <c r="C21665" s="375" t="s">
        <v>22289</v>
      </c>
      <c r="D21665" s="377">
        <v>0</v>
      </c>
    </row>
    <row r="21666" spans="1:4">
      <c r="A21666" s="371">
        <v>2201</v>
      </c>
      <c r="B21666" s="371">
        <v>2201</v>
      </c>
      <c r="C21666" s="375" t="s">
        <v>22290</v>
      </c>
      <c r="D21666" s="377" t="s">
        <v>94</v>
      </c>
    </row>
    <row r="21667" spans="1:4">
      <c r="A21667" s="371">
        <v>2202</v>
      </c>
      <c r="B21667" s="371">
        <v>2201</v>
      </c>
      <c r="C21667" s="375" t="s">
        <v>22291</v>
      </c>
      <c r="D21667" s="377">
        <v>2</v>
      </c>
    </row>
    <row r="21668" spans="1:4">
      <c r="A21668" s="371">
        <v>2203</v>
      </c>
      <c r="B21668" s="371">
        <v>2201</v>
      </c>
      <c r="C21668" s="375" t="s">
        <v>22292</v>
      </c>
      <c r="D21668" s="377">
        <v>2</v>
      </c>
    </row>
    <row r="21669" spans="1:4">
      <c r="A21669" s="371">
        <v>2206</v>
      </c>
      <c r="B21669" s="371">
        <v>2201</v>
      </c>
      <c r="C21669" s="375" t="s">
        <v>22293</v>
      </c>
      <c r="D21669" s="377">
        <v>0</v>
      </c>
    </row>
    <row r="21670" spans="1:4">
      <c r="A21670" s="371">
        <v>2207</v>
      </c>
      <c r="B21670" s="371">
        <v>2201</v>
      </c>
      <c r="C21670" s="375" t="s">
        <v>22294</v>
      </c>
      <c r="D21670" s="377">
        <v>0</v>
      </c>
    </row>
    <row r="21671" spans="1:4">
      <c r="A21671" s="371">
        <v>2208</v>
      </c>
      <c r="B21671" s="371">
        <v>2201</v>
      </c>
      <c r="C21671" s="375" t="s">
        <v>22295</v>
      </c>
      <c r="D21671" s="377">
        <v>0</v>
      </c>
    </row>
    <row r="21672" spans="1:4">
      <c r="A21672" s="371">
        <v>2209</v>
      </c>
      <c r="B21672" s="371">
        <v>2201</v>
      </c>
      <c r="C21672" s="375" t="s">
        <v>22296</v>
      </c>
      <c r="D21672" s="377">
        <v>0</v>
      </c>
    </row>
    <row r="21673" spans="1:4">
      <c r="A21673" s="371">
        <v>2210</v>
      </c>
      <c r="B21673" s="371">
        <v>2201</v>
      </c>
      <c r="C21673" s="375" t="s">
        <v>22297</v>
      </c>
      <c r="D21673" s="377">
        <v>0</v>
      </c>
    </row>
    <row r="21674" spans="1:4">
      <c r="A21674" s="371">
        <v>2211</v>
      </c>
      <c r="B21674" s="371">
        <v>2201</v>
      </c>
      <c r="C21674" s="375" t="s">
        <v>22298</v>
      </c>
      <c r="D21674" s="377">
        <v>0</v>
      </c>
    </row>
    <row r="21675" spans="1:4">
      <c r="A21675" s="371">
        <v>2212</v>
      </c>
      <c r="B21675" s="371">
        <v>2201</v>
      </c>
      <c r="C21675" s="375" t="s">
        <v>22299</v>
      </c>
      <c r="D21675" s="377">
        <v>2</v>
      </c>
    </row>
    <row r="21676" spans="1:4">
      <c r="A21676" s="371">
        <v>2213</v>
      </c>
      <c r="B21676" s="371">
        <v>2201</v>
      </c>
      <c r="C21676" s="375" t="s">
        <v>22300</v>
      </c>
      <c r="D21676" s="377">
        <v>0</v>
      </c>
    </row>
    <row r="21677" spans="1:4">
      <c r="A21677" s="371">
        <v>2214</v>
      </c>
      <c r="B21677" s="371">
        <v>2201</v>
      </c>
      <c r="C21677" s="375" t="s">
        <v>22301</v>
      </c>
      <c r="D21677" s="377">
        <v>0</v>
      </c>
    </row>
    <row r="21678" spans="1:4">
      <c r="A21678" s="371">
        <v>2215</v>
      </c>
      <c r="B21678" s="371">
        <v>2201</v>
      </c>
      <c r="C21678" s="375" t="s">
        <v>22302</v>
      </c>
      <c r="D21678" s="377">
        <v>2</v>
      </c>
    </row>
    <row r="21679" spans="1:4">
      <c r="A21679" s="371">
        <v>2312</v>
      </c>
      <c r="B21679" s="371">
        <v>2201</v>
      </c>
      <c r="C21679" s="375" t="s">
        <v>22303</v>
      </c>
      <c r="D21679" s="377">
        <v>2</v>
      </c>
    </row>
    <row r="21680" spans="1:4">
      <c r="A21680" s="371">
        <v>2317</v>
      </c>
      <c r="B21680" s="371">
        <v>2201</v>
      </c>
      <c r="C21680" s="375" t="s">
        <v>22304</v>
      </c>
      <c r="D21680" s="377">
        <v>2</v>
      </c>
    </row>
    <row r="21681" spans="1:4">
      <c r="A21681" s="371">
        <v>2322</v>
      </c>
      <c r="B21681" s="371">
        <v>2201</v>
      </c>
      <c r="C21681" s="375" t="s">
        <v>22305</v>
      </c>
      <c r="D21681" s="377">
        <v>2</v>
      </c>
    </row>
    <row r="21682" spans="1:4">
      <c r="A21682" s="371">
        <v>2323</v>
      </c>
      <c r="B21682" s="371">
        <v>2201</v>
      </c>
      <c r="C21682" s="375" t="s">
        <v>22306</v>
      </c>
      <c r="D21682" s="377">
        <v>0</v>
      </c>
    </row>
    <row r="21683" spans="1:4">
      <c r="A21683" s="371">
        <v>2324</v>
      </c>
      <c r="B21683" s="371">
        <v>2201</v>
      </c>
      <c r="C21683" s="375" t="s">
        <v>22307</v>
      </c>
      <c r="D21683" s="377">
        <v>2</v>
      </c>
    </row>
    <row r="21684" spans="1:4">
      <c r="A21684" s="371">
        <v>2326</v>
      </c>
      <c r="B21684" s="371">
        <v>2201</v>
      </c>
      <c r="C21684" s="375" t="s">
        <v>22308</v>
      </c>
      <c r="D21684" s="377">
        <v>2</v>
      </c>
    </row>
    <row r="21685" spans="1:4">
      <c r="A21685" s="371">
        <v>2328</v>
      </c>
      <c r="B21685" s="371">
        <v>2201</v>
      </c>
      <c r="C21685" s="375" t="s">
        <v>22309</v>
      </c>
      <c r="D21685" s="377">
        <v>2</v>
      </c>
    </row>
    <row r="21686" spans="1:4">
      <c r="A21686" s="371">
        <v>2330</v>
      </c>
      <c r="B21686" s="371">
        <v>2201</v>
      </c>
      <c r="C21686" s="375" t="s">
        <v>22310</v>
      </c>
      <c r="D21686" s="377">
        <v>2</v>
      </c>
    </row>
    <row r="21687" spans="1:4">
      <c r="A21687" s="371">
        <v>2338</v>
      </c>
      <c r="B21687" s="371">
        <v>2201</v>
      </c>
      <c r="C21687" s="375" t="s">
        <v>22311</v>
      </c>
      <c r="D21687" s="377">
        <v>2</v>
      </c>
    </row>
    <row r="21688" spans="1:4">
      <c r="A21688" s="371">
        <v>2341</v>
      </c>
      <c r="B21688" s="371">
        <v>2201</v>
      </c>
      <c r="C21688" s="375" t="s">
        <v>22312</v>
      </c>
      <c r="D21688" s="377">
        <v>2</v>
      </c>
    </row>
    <row r="21689" spans="1:4">
      <c r="A21689" s="371">
        <v>2342</v>
      </c>
      <c r="B21689" s="371">
        <v>2201</v>
      </c>
      <c r="C21689" s="375" t="s">
        <v>22313</v>
      </c>
      <c r="D21689" s="377">
        <v>2</v>
      </c>
    </row>
    <row r="21690" spans="1:4">
      <c r="A21690" s="371">
        <v>2343</v>
      </c>
      <c r="B21690" s="371">
        <v>2201</v>
      </c>
      <c r="C21690" s="375" t="s">
        <v>22314</v>
      </c>
      <c r="D21690" s="377">
        <v>2</v>
      </c>
    </row>
    <row r="21691" spans="1:4">
      <c r="A21691" s="371">
        <v>2345</v>
      </c>
      <c r="B21691" s="371">
        <v>2201</v>
      </c>
      <c r="C21691" s="375" t="s">
        <v>22315</v>
      </c>
      <c r="D21691" s="377">
        <v>2</v>
      </c>
    </row>
    <row r="21692" spans="1:4">
      <c r="A21692" s="371">
        <v>2346</v>
      </c>
      <c r="B21692" s="371">
        <v>2201</v>
      </c>
      <c r="C21692" s="375" t="s">
        <v>22316</v>
      </c>
      <c r="D21692" s="377">
        <v>2</v>
      </c>
    </row>
    <row r="21693" spans="1:4">
      <c r="A21693" s="371">
        <v>2347</v>
      </c>
      <c r="B21693" s="371">
        <v>2201</v>
      </c>
      <c r="C21693" s="375" t="s">
        <v>22317</v>
      </c>
      <c r="D21693" s="377">
        <v>2</v>
      </c>
    </row>
    <row r="21694" spans="1:4">
      <c r="A21694" s="371">
        <v>3102</v>
      </c>
      <c r="B21694" s="371">
        <v>2201</v>
      </c>
      <c r="C21694" s="375" t="s">
        <v>22318</v>
      </c>
      <c r="D21694" s="377">
        <v>2</v>
      </c>
    </row>
    <row r="21695" spans="1:4">
      <c r="A21695" s="371">
        <v>3103</v>
      </c>
      <c r="B21695" s="371">
        <v>2201</v>
      </c>
      <c r="C21695" s="375" t="s">
        <v>22319</v>
      </c>
      <c r="D21695" s="377">
        <v>2</v>
      </c>
    </row>
    <row r="21696" spans="1:4">
      <c r="A21696" s="371">
        <v>3104</v>
      </c>
      <c r="B21696" s="371">
        <v>2201</v>
      </c>
      <c r="C21696" s="375" t="s">
        <v>22320</v>
      </c>
      <c r="D21696" s="377">
        <v>0</v>
      </c>
    </row>
    <row r="21697" spans="1:4">
      <c r="A21697" s="371">
        <v>3105</v>
      </c>
      <c r="B21697" s="371">
        <v>2201</v>
      </c>
      <c r="C21697" s="375" t="s">
        <v>22321</v>
      </c>
      <c r="D21697" s="377">
        <v>0</v>
      </c>
    </row>
    <row r="21698" spans="1:4">
      <c r="A21698" s="371">
        <v>3108</v>
      </c>
      <c r="B21698" s="371">
        <v>2201</v>
      </c>
      <c r="C21698" s="375" t="s">
        <v>22322</v>
      </c>
      <c r="D21698" s="377">
        <v>2</v>
      </c>
    </row>
    <row r="21699" spans="1:4">
      <c r="A21699" s="371">
        <v>3109</v>
      </c>
      <c r="B21699" s="371">
        <v>2201</v>
      </c>
      <c r="C21699" s="375" t="s">
        <v>22323</v>
      </c>
      <c r="D21699" s="377">
        <v>2</v>
      </c>
    </row>
    <row r="21700" spans="1:4">
      <c r="A21700" s="371">
        <v>3115</v>
      </c>
      <c r="B21700" s="371">
        <v>2201</v>
      </c>
      <c r="C21700" s="375" t="s">
        <v>22324</v>
      </c>
      <c r="D21700" s="377">
        <v>2</v>
      </c>
    </row>
    <row r="21701" spans="1:4">
      <c r="A21701" s="371">
        <v>3116</v>
      </c>
      <c r="B21701" s="371">
        <v>2201</v>
      </c>
      <c r="C21701" s="375" t="s">
        <v>22325</v>
      </c>
      <c r="D21701" s="377">
        <v>0</v>
      </c>
    </row>
    <row r="21702" spans="1:4">
      <c r="A21702" s="371">
        <v>3120</v>
      </c>
      <c r="B21702" s="371">
        <v>2201</v>
      </c>
      <c r="C21702" s="375" t="s">
        <v>22326</v>
      </c>
      <c r="D21702" s="377">
        <v>0</v>
      </c>
    </row>
    <row r="21703" spans="1:4">
      <c r="A21703" s="371">
        <v>3121</v>
      </c>
      <c r="B21703" s="371">
        <v>2201</v>
      </c>
      <c r="C21703" s="375" t="s">
        <v>22327</v>
      </c>
      <c r="D21703" s="377">
        <v>0</v>
      </c>
    </row>
    <row r="21704" spans="1:4">
      <c r="A21704" s="371">
        <v>3141</v>
      </c>
      <c r="B21704" s="371">
        <v>2201</v>
      </c>
      <c r="C21704" s="375" t="s">
        <v>22328</v>
      </c>
      <c r="D21704" s="377">
        <v>0</v>
      </c>
    </row>
    <row r="21705" spans="1:4">
      <c r="A21705" s="371">
        <v>3145</v>
      </c>
      <c r="B21705" s="371">
        <v>2201</v>
      </c>
      <c r="C21705" s="375" t="s">
        <v>22329</v>
      </c>
      <c r="D21705" s="377">
        <v>0</v>
      </c>
    </row>
    <row r="21706" spans="1:4">
      <c r="A21706" s="371">
        <v>3146</v>
      </c>
      <c r="B21706" s="371">
        <v>2201</v>
      </c>
      <c r="C21706" s="375" t="s">
        <v>22330</v>
      </c>
      <c r="D21706" s="377">
        <v>0</v>
      </c>
    </row>
    <row r="21707" spans="1:4">
      <c r="A21707" s="371">
        <v>3147</v>
      </c>
      <c r="B21707" s="371">
        <v>2201</v>
      </c>
      <c r="C21707" s="375" t="s">
        <v>22331</v>
      </c>
      <c r="D21707" s="377">
        <v>0</v>
      </c>
    </row>
    <row r="21708" spans="1:4">
      <c r="A21708" s="371">
        <v>3181</v>
      </c>
      <c r="B21708" s="371">
        <v>2201</v>
      </c>
      <c r="C21708" s="375" t="s">
        <v>22332</v>
      </c>
      <c r="D21708" s="377">
        <v>0</v>
      </c>
    </row>
    <row r="21709" spans="1:4">
      <c r="A21709" s="371">
        <v>3199</v>
      </c>
      <c r="B21709" s="371">
        <v>2201</v>
      </c>
      <c r="C21709" s="375" t="s">
        <v>22333</v>
      </c>
      <c r="D21709" s="377">
        <v>2</v>
      </c>
    </row>
    <row r="21710" spans="1:4">
      <c r="A21710" s="371">
        <v>4109</v>
      </c>
      <c r="B21710" s="371">
        <v>2201</v>
      </c>
      <c r="C21710" s="375" t="s">
        <v>22334</v>
      </c>
      <c r="D21710" s="377">
        <v>2</v>
      </c>
    </row>
    <row r="21711" spans="1:4">
      <c r="A21711" s="371">
        <v>4111</v>
      </c>
      <c r="B21711" s="371">
        <v>2201</v>
      </c>
      <c r="C21711" s="375" t="s">
        <v>22335</v>
      </c>
      <c r="D21711" s="377">
        <v>2</v>
      </c>
    </row>
    <row r="21712" spans="1:4">
      <c r="A21712" s="371">
        <v>4112</v>
      </c>
      <c r="B21712" s="371">
        <v>2201</v>
      </c>
      <c r="C21712" s="375" t="s">
        <v>22336</v>
      </c>
      <c r="D21712" s="377">
        <v>0</v>
      </c>
    </row>
    <row r="21713" spans="1:4">
      <c r="A21713" s="371">
        <v>4116</v>
      </c>
      <c r="B21713" s="371">
        <v>2201</v>
      </c>
      <c r="C21713" s="375" t="s">
        <v>22337</v>
      </c>
      <c r="D21713" s="377">
        <v>0</v>
      </c>
    </row>
    <row r="21714" spans="1:4">
      <c r="A21714" s="371">
        <v>4117</v>
      </c>
      <c r="B21714" s="371">
        <v>2201</v>
      </c>
      <c r="C21714" s="375" t="s">
        <v>22338</v>
      </c>
      <c r="D21714" s="377">
        <v>2</v>
      </c>
    </row>
    <row r="21715" spans="1:4">
      <c r="A21715" s="371">
        <v>4121</v>
      </c>
      <c r="B21715" s="371">
        <v>2201</v>
      </c>
      <c r="C21715" s="375" t="s">
        <v>22339</v>
      </c>
      <c r="D21715" s="377">
        <v>2</v>
      </c>
    </row>
    <row r="21716" spans="1:4">
      <c r="A21716" s="371">
        <v>4123</v>
      </c>
      <c r="B21716" s="371">
        <v>2201</v>
      </c>
      <c r="C21716" s="375" t="s">
        <v>22340</v>
      </c>
      <c r="D21716" s="377">
        <v>0</v>
      </c>
    </row>
    <row r="21717" spans="1:4">
      <c r="A21717" s="371">
        <v>4124</v>
      </c>
      <c r="B21717" s="371">
        <v>2201</v>
      </c>
      <c r="C21717" s="375" t="s">
        <v>22341</v>
      </c>
      <c r="D21717" s="377">
        <v>0</v>
      </c>
    </row>
    <row r="21718" spans="1:4">
      <c r="A21718" s="371">
        <v>4126</v>
      </c>
      <c r="B21718" s="371">
        <v>2201</v>
      </c>
      <c r="C21718" s="375" t="s">
        <v>22342</v>
      </c>
      <c r="D21718" s="377">
        <v>2</v>
      </c>
    </row>
    <row r="21719" spans="1:4">
      <c r="A21719" s="371">
        <v>4130</v>
      </c>
      <c r="B21719" s="371">
        <v>2201</v>
      </c>
      <c r="C21719" s="375" t="s">
        <v>22343</v>
      </c>
      <c r="D21719" s="377">
        <v>0</v>
      </c>
    </row>
    <row r="21720" spans="1:4">
      <c r="A21720" s="371">
        <v>4131</v>
      </c>
      <c r="B21720" s="371">
        <v>2201</v>
      </c>
      <c r="C21720" s="375" t="s">
        <v>22344</v>
      </c>
      <c r="D21720" s="377">
        <v>2</v>
      </c>
    </row>
    <row r="21721" spans="1:4">
      <c r="A21721" s="371">
        <v>4132</v>
      </c>
      <c r="B21721" s="371">
        <v>2201</v>
      </c>
      <c r="C21721" s="375" t="s">
        <v>22345</v>
      </c>
      <c r="D21721" s="377">
        <v>2</v>
      </c>
    </row>
    <row r="21722" spans="1:4">
      <c r="A21722" s="371">
        <v>4140</v>
      </c>
      <c r="B21722" s="371">
        <v>2201</v>
      </c>
      <c r="C21722" s="375" t="s">
        <v>22346</v>
      </c>
      <c r="D21722" s="377">
        <v>0</v>
      </c>
    </row>
    <row r="21723" spans="1:4">
      <c r="A21723" s="371">
        <v>4170</v>
      </c>
      <c r="B21723" s="371">
        <v>2201</v>
      </c>
      <c r="C21723" s="375" t="s">
        <v>22347</v>
      </c>
      <c r="D21723" s="377">
        <v>0</v>
      </c>
    </row>
    <row r="21724" spans="1:4">
      <c r="A21724" s="371">
        <v>4173</v>
      </c>
      <c r="B21724" s="371">
        <v>2201</v>
      </c>
      <c r="C21724" s="375" t="s">
        <v>22348</v>
      </c>
      <c r="D21724" s="377">
        <v>2</v>
      </c>
    </row>
    <row r="21725" spans="1:4">
      <c r="A21725" s="371">
        <v>4179</v>
      </c>
      <c r="B21725" s="371">
        <v>2201</v>
      </c>
      <c r="C21725" s="375" t="s">
        <v>22349</v>
      </c>
      <c r="D21725" s="377">
        <v>0</v>
      </c>
    </row>
    <row r="21726" spans="1:4">
      <c r="A21726" s="371">
        <v>4180</v>
      </c>
      <c r="B21726" s="371">
        <v>2201</v>
      </c>
      <c r="C21726" s="375" t="s">
        <v>22350</v>
      </c>
      <c r="D21726" s="377">
        <v>0</v>
      </c>
    </row>
    <row r="21727" spans="1:4">
      <c r="A21727" s="371">
        <v>4181</v>
      </c>
      <c r="B21727" s="371">
        <v>2201</v>
      </c>
      <c r="C21727" s="375" t="s">
        <v>22351</v>
      </c>
      <c r="D21727" s="377">
        <v>0</v>
      </c>
    </row>
    <row r="21728" spans="1:4">
      <c r="A21728" s="371">
        <v>4190</v>
      </c>
      <c r="B21728" s="371">
        <v>2201</v>
      </c>
      <c r="C21728" s="375" t="s">
        <v>22352</v>
      </c>
      <c r="D21728" s="377">
        <v>0</v>
      </c>
    </row>
    <row r="21729" spans="1:4">
      <c r="A21729" s="371">
        <v>4191</v>
      </c>
      <c r="B21729" s="371">
        <v>2201</v>
      </c>
      <c r="C21729" s="375" t="s">
        <v>22353</v>
      </c>
      <c r="D21729" s="377">
        <v>0</v>
      </c>
    </row>
    <row r="21730" spans="1:4">
      <c r="A21730" s="371">
        <v>4192</v>
      </c>
      <c r="B21730" s="371">
        <v>2201</v>
      </c>
      <c r="C21730" s="375" t="s">
        <v>22354</v>
      </c>
      <c r="D21730" s="377">
        <v>0</v>
      </c>
    </row>
    <row r="21731" spans="1:4">
      <c r="A21731" s="371">
        <v>4196</v>
      </c>
      <c r="B21731" s="371">
        <v>2201</v>
      </c>
      <c r="C21731" s="375" t="s">
        <v>22355</v>
      </c>
      <c r="D21731" s="377">
        <v>2</v>
      </c>
    </row>
    <row r="21732" spans="1:4">
      <c r="A21732" s="371">
        <v>4199</v>
      </c>
      <c r="B21732" s="371">
        <v>2201</v>
      </c>
      <c r="C21732" s="375" t="s">
        <v>22356</v>
      </c>
      <c r="D21732" s="377">
        <v>2</v>
      </c>
    </row>
    <row r="21733" spans="1:4">
      <c r="A21733" s="371">
        <v>5002</v>
      </c>
      <c r="B21733" s="371">
        <v>2201</v>
      </c>
      <c r="C21733" s="375" t="s">
        <v>22357</v>
      </c>
      <c r="D21733" s="377">
        <v>2</v>
      </c>
    </row>
    <row r="21734" spans="1:4">
      <c r="A21734" s="371">
        <v>5003</v>
      </c>
      <c r="B21734" s="371">
        <v>2201</v>
      </c>
      <c r="C21734" s="375" t="s">
        <v>22358</v>
      </c>
      <c r="D21734" s="377">
        <v>2</v>
      </c>
    </row>
    <row r="21735" spans="1:4">
      <c r="A21735" s="371">
        <v>5008</v>
      </c>
      <c r="B21735" s="371">
        <v>2201</v>
      </c>
      <c r="C21735" s="375" t="s">
        <v>22359</v>
      </c>
      <c r="D21735" s="377">
        <v>2</v>
      </c>
    </row>
    <row r="21736" spans="1:4">
      <c r="A21736" s="371">
        <v>6002</v>
      </c>
      <c r="B21736" s="371">
        <v>2201</v>
      </c>
      <c r="C21736" s="375" t="s">
        <v>22360</v>
      </c>
      <c r="D21736" s="377">
        <v>2</v>
      </c>
    </row>
    <row r="21737" spans="1:4">
      <c r="A21737" s="371">
        <v>6022</v>
      </c>
      <c r="B21737" s="371">
        <v>2201</v>
      </c>
      <c r="C21737" s="375" t="s">
        <v>22361</v>
      </c>
      <c r="D21737" s="377">
        <v>2</v>
      </c>
    </row>
    <row r="21738" spans="1:4">
      <c r="A21738" s="371">
        <v>6034</v>
      </c>
      <c r="B21738" s="371">
        <v>2201</v>
      </c>
      <c r="C21738" s="375" t="s">
        <v>22362</v>
      </c>
      <c r="D21738" s="377">
        <v>2</v>
      </c>
    </row>
    <row r="21739" spans="1:4">
      <c r="A21739" s="371">
        <v>6042</v>
      </c>
      <c r="B21739" s="371">
        <v>2201</v>
      </c>
      <c r="C21739" s="375" t="s">
        <v>22363</v>
      </c>
      <c r="D21739" s="377">
        <v>2</v>
      </c>
    </row>
    <row r="21740" spans="1:4">
      <c r="A21740" s="371">
        <v>6082</v>
      </c>
      <c r="B21740" s="371">
        <v>2201</v>
      </c>
      <c r="C21740" s="375" t="s">
        <v>22364</v>
      </c>
      <c r="D21740" s="377">
        <v>2</v>
      </c>
    </row>
    <row r="21741" spans="1:4">
      <c r="A21741" s="371">
        <v>1099</v>
      </c>
      <c r="B21741" s="371">
        <v>2202</v>
      </c>
      <c r="C21741" s="375" t="s">
        <v>22365</v>
      </c>
      <c r="D21741" s="377">
        <v>2</v>
      </c>
    </row>
    <row r="21742" spans="1:4">
      <c r="A21742" s="371">
        <v>1100</v>
      </c>
      <c r="B21742" s="371">
        <v>2202</v>
      </c>
      <c r="C21742" s="375" t="s">
        <v>22366</v>
      </c>
      <c r="D21742" s="377">
        <v>0</v>
      </c>
    </row>
    <row r="21743" spans="1:4">
      <c r="A21743" s="371">
        <v>1101</v>
      </c>
      <c r="B21743" s="371">
        <v>2202</v>
      </c>
      <c r="C21743" s="375" t="s">
        <v>22367</v>
      </c>
      <c r="D21743" s="377">
        <v>2</v>
      </c>
    </row>
    <row r="21744" spans="1:4">
      <c r="A21744" s="371">
        <v>1102</v>
      </c>
      <c r="B21744" s="371">
        <v>2202</v>
      </c>
      <c r="C21744" s="375" t="s">
        <v>22368</v>
      </c>
      <c r="D21744" s="377">
        <v>0</v>
      </c>
    </row>
    <row r="21745" spans="1:4">
      <c r="A21745" s="371">
        <v>1103</v>
      </c>
      <c r="B21745" s="371">
        <v>2202</v>
      </c>
      <c r="C21745" s="375" t="s">
        <v>22369</v>
      </c>
      <c r="D21745" s="377">
        <v>2</v>
      </c>
    </row>
    <row r="21746" spans="1:4">
      <c r="A21746" s="371">
        <v>1104</v>
      </c>
      <c r="B21746" s="371">
        <v>2202</v>
      </c>
      <c r="C21746" s="375" t="s">
        <v>22370</v>
      </c>
      <c r="D21746" s="377">
        <v>0</v>
      </c>
    </row>
    <row r="21747" spans="1:4">
      <c r="A21747" s="371">
        <v>1105</v>
      </c>
      <c r="B21747" s="371">
        <v>2202</v>
      </c>
      <c r="C21747" s="375" t="s">
        <v>22371</v>
      </c>
      <c r="D21747" s="377">
        <v>0</v>
      </c>
    </row>
    <row r="21748" spans="1:4">
      <c r="A21748" s="371">
        <v>1106</v>
      </c>
      <c r="B21748" s="371">
        <v>2202</v>
      </c>
      <c r="C21748" s="375" t="s">
        <v>22372</v>
      </c>
      <c r="D21748" s="377">
        <v>0</v>
      </c>
    </row>
    <row r="21749" spans="1:4">
      <c r="A21749" s="371">
        <v>1107</v>
      </c>
      <c r="B21749" s="371">
        <v>2202</v>
      </c>
      <c r="C21749" s="375" t="s">
        <v>22373</v>
      </c>
      <c r="D21749" s="377">
        <v>2</v>
      </c>
    </row>
    <row r="21750" spans="1:4">
      <c r="A21750" s="371">
        <v>1109</v>
      </c>
      <c r="B21750" s="371">
        <v>2202</v>
      </c>
      <c r="C21750" s="375" t="s">
        <v>22374</v>
      </c>
      <c r="D21750" s="377">
        <v>0</v>
      </c>
    </row>
    <row r="21751" spans="1:4">
      <c r="A21751" s="371">
        <v>1113</v>
      </c>
      <c r="B21751" s="371">
        <v>2202</v>
      </c>
      <c r="C21751" s="375" t="s">
        <v>22375</v>
      </c>
      <c r="D21751" s="377">
        <v>0</v>
      </c>
    </row>
    <row r="21752" spans="1:4">
      <c r="A21752" s="371">
        <v>1114</v>
      </c>
      <c r="B21752" s="371">
        <v>2202</v>
      </c>
      <c r="C21752" s="375" t="s">
        <v>22376</v>
      </c>
      <c r="D21752" s="377">
        <v>2</v>
      </c>
    </row>
    <row r="21753" spans="1:4">
      <c r="A21753" s="371">
        <v>1115</v>
      </c>
      <c r="B21753" s="371">
        <v>2202</v>
      </c>
      <c r="C21753" s="375" t="s">
        <v>22377</v>
      </c>
      <c r="D21753" s="377">
        <v>0</v>
      </c>
    </row>
    <row r="21754" spans="1:4">
      <c r="A21754" s="371">
        <v>1120</v>
      </c>
      <c r="B21754" s="371">
        <v>2202</v>
      </c>
      <c r="C21754" s="375" t="s">
        <v>22378</v>
      </c>
      <c r="D21754" s="377">
        <v>2</v>
      </c>
    </row>
    <row r="21755" spans="1:4">
      <c r="A21755" s="371">
        <v>1121</v>
      </c>
      <c r="B21755" s="371">
        <v>2202</v>
      </c>
      <c r="C21755" s="375" t="s">
        <v>22379</v>
      </c>
      <c r="D21755" s="377">
        <v>2</v>
      </c>
    </row>
    <row r="21756" spans="1:4">
      <c r="A21756" s="371">
        <v>1123</v>
      </c>
      <c r="B21756" s="371">
        <v>2202</v>
      </c>
      <c r="C21756" s="375" t="s">
        <v>22380</v>
      </c>
      <c r="D21756" s="377">
        <v>0</v>
      </c>
    </row>
    <row r="21757" spans="1:4">
      <c r="A21757" s="371">
        <v>1124</v>
      </c>
      <c r="B21757" s="371">
        <v>2202</v>
      </c>
      <c r="C21757" s="375" t="s">
        <v>22381</v>
      </c>
      <c r="D21757" s="377">
        <v>2</v>
      </c>
    </row>
    <row r="21758" spans="1:4">
      <c r="A21758" s="371">
        <v>1125</v>
      </c>
      <c r="B21758" s="371">
        <v>2202</v>
      </c>
      <c r="C21758" s="375" t="s">
        <v>22382</v>
      </c>
      <c r="D21758" s="377">
        <v>2</v>
      </c>
    </row>
    <row r="21759" spans="1:4">
      <c r="A21759" s="371">
        <v>1126</v>
      </c>
      <c r="B21759" s="371">
        <v>2202</v>
      </c>
      <c r="C21759" s="375" t="s">
        <v>22383</v>
      </c>
      <c r="D21759" s="377">
        <v>2</v>
      </c>
    </row>
    <row r="21760" spans="1:4">
      <c r="A21760" s="371">
        <v>1127</v>
      </c>
      <c r="B21760" s="371">
        <v>2202</v>
      </c>
      <c r="C21760" s="375" t="s">
        <v>22384</v>
      </c>
      <c r="D21760" s="377">
        <v>0</v>
      </c>
    </row>
    <row r="21761" spans="1:4">
      <c r="A21761" s="371">
        <v>1128</v>
      </c>
      <c r="B21761" s="371">
        <v>2202</v>
      </c>
      <c r="C21761" s="375" t="s">
        <v>22385</v>
      </c>
      <c r="D21761" s="377">
        <v>2</v>
      </c>
    </row>
    <row r="21762" spans="1:4">
      <c r="A21762" s="371">
        <v>1129</v>
      </c>
      <c r="B21762" s="371">
        <v>2202</v>
      </c>
      <c r="C21762" s="375" t="s">
        <v>22386</v>
      </c>
      <c r="D21762" s="377">
        <v>0</v>
      </c>
    </row>
    <row r="21763" spans="1:4">
      <c r="A21763" s="371">
        <v>1130</v>
      </c>
      <c r="B21763" s="371">
        <v>2202</v>
      </c>
      <c r="C21763" s="375" t="s">
        <v>22387</v>
      </c>
      <c r="D21763" s="377">
        <v>1</v>
      </c>
    </row>
    <row r="21764" spans="1:4">
      <c r="A21764" s="371">
        <v>1131</v>
      </c>
      <c r="B21764" s="371">
        <v>2202</v>
      </c>
      <c r="C21764" s="375" t="s">
        <v>22388</v>
      </c>
      <c r="D21764" s="377">
        <v>2</v>
      </c>
    </row>
    <row r="21765" spans="1:4">
      <c r="A21765" s="371">
        <v>1132</v>
      </c>
      <c r="B21765" s="371">
        <v>2202</v>
      </c>
      <c r="C21765" s="375" t="s">
        <v>22389</v>
      </c>
      <c r="D21765" s="377">
        <v>1</v>
      </c>
    </row>
    <row r="21766" spans="1:4">
      <c r="A21766" s="371">
        <v>1137</v>
      </c>
      <c r="B21766" s="371">
        <v>2202</v>
      </c>
      <c r="C21766" s="375" t="s">
        <v>22390</v>
      </c>
      <c r="D21766" s="377">
        <v>0</v>
      </c>
    </row>
    <row r="21767" spans="1:4">
      <c r="A21767" s="371">
        <v>1151</v>
      </c>
      <c r="B21767" s="371">
        <v>2202</v>
      </c>
      <c r="C21767" s="375" t="s">
        <v>22391</v>
      </c>
      <c r="D21767" s="377">
        <v>2</v>
      </c>
    </row>
    <row r="21768" spans="1:4">
      <c r="A21768" s="371">
        <v>1152</v>
      </c>
      <c r="B21768" s="371">
        <v>2202</v>
      </c>
      <c r="C21768" s="375" t="s">
        <v>22392</v>
      </c>
      <c r="D21768" s="377">
        <v>2</v>
      </c>
    </row>
    <row r="21769" spans="1:4">
      <c r="A21769" s="371">
        <v>1153</v>
      </c>
      <c r="B21769" s="371">
        <v>2202</v>
      </c>
      <c r="C21769" s="375" t="s">
        <v>22393</v>
      </c>
      <c r="D21769" s="377">
        <v>0</v>
      </c>
    </row>
    <row r="21770" spans="1:4">
      <c r="A21770" s="371">
        <v>1157</v>
      </c>
      <c r="B21770" s="371">
        <v>2202</v>
      </c>
      <c r="C21770" s="375" t="s">
        <v>22394</v>
      </c>
      <c r="D21770" s="377">
        <v>1</v>
      </c>
    </row>
    <row r="21771" spans="1:4">
      <c r="A21771" s="371">
        <v>1175</v>
      </c>
      <c r="B21771" s="371">
        <v>2202</v>
      </c>
      <c r="C21771" s="375" t="s">
        <v>22395</v>
      </c>
      <c r="D21771" s="377">
        <v>2</v>
      </c>
    </row>
    <row r="21772" spans="1:4">
      <c r="A21772" s="371">
        <v>1181</v>
      </c>
      <c r="B21772" s="371">
        <v>2202</v>
      </c>
      <c r="C21772" s="375" t="s">
        <v>22396</v>
      </c>
      <c r="D21772" s="377">
        <v>0</v>
      </c>
    </row>
    <row r="21773" spans="1:4">
      <c r="A21773" s="371">
        <v>1183</v>
      </c>
      <c r="B21773" s="371">
        <v>2202</v>
      </c>
      <c r="C21773" s="375" t="s">
        <v>22397</v>
      </c>
      <c r="D21773" s="377">
        <v>0</v>
      </c>
    </row>
    <row r="21774" spans="1:4">
      <c r="A21774" s="371">
        <v>1185</v>
      </c>
      <c r="B21774" s="371">
        <v>2202</v>
      </c>
      <c r="C21774" s="375" t="s">
        <v>22398</v>
      </c>
      <c r="D21774" s="377">
        <v>0</v>
      </c>
    </row>
    <row r="21775" spans="1:4">
      <c r="A21775" s="371">
        <v>1186</v>
      </c>
      <c r="B21775" s="371">
        <v>2202</v>
      </c>
      <c r="C21775" s="375" t="s">
        <v>22399</v>
      </c>
      <c r="D21775" s="377">
        <v>0</v>
      </c>
    </row>
    <row r="21776" spans="1:4">
      <c r="A21776" s="371">
        <v>1187</v>
      </c>
      <c r="B21776" s="371">
        <v>2202</v>
      </c>
      <c r="C21776" s="375" t="s">
        <v>22400</v>
      </c>
      <c r="D21776" s="377">
        <v>0</v>
      </c>
    </row>
    <row r="21777" spans="1:4">
      <c r="A21777" s="371">
        <v>1188</v>
      </c>
      <c r="B21777" s="371">
        <v>2202</v>
      </c>
      <c r="C21777" s="375" t="s">
        <v>22401</v>
      </c>
      <c r="D21777" s="377">
        <v>0</v>
      </c>
    </row>
    <row r="21778" spans="1:4">
      <c r="A21778" s="371">
        <v>1189</v>
      </c>
      <c r="B21778" s="371">
        <v>2202</v>
      </c>
      <c r="C21778" s="375" t="s">
        <v>22402</v>
      </c>
      <c r="D21778" s="377">
        <v>2</v>
      </c>
    </row>
    <row r="21779" spans="1:4">
      <c r="A21779" s="371">
        <v>1190</v>
      </c>
      <c r="B21779" s="371">
        <v>2202</v>
      </c>
      <c r="C21779" s="375" t="s">
        <v>22403</v>
      </c>
      <c r="D21779" s="377">
        <v>0</v>
      </c>
    </row>
    <row r="21780" spans="1:4">
      <c r="A21780" s="371">
        <v>1192</v>
      </c>
      <c r="B21780" s="371">
        <v>2202</v>
      </c>
      <c r="C21780" s="375" t="s">
        <v>22404</v>
      </c>
      <c r="D21780" s="377">
        <v>2</v>
      </c>
    </row>
    <row r="21781" spans="1:4">
      <c r="A21781" s="371">
        <v>1193</v>
      </c>
      <c r="B21781" s="371">
        <v>2202</v>
      </c>
      <c r="C21781" s="375" t="s">
        <v>22405</v>
      </c>
      <c r="D21781" s="377">
        <v>2</v>
      </c>
    </row>
    <row r="21782" spans="1:4">
      <c r="A21782" s="371">
        <v>1194</v>
      </c>
      <c r="B21782" s="371">
        <v>2202</v>
      </c>
      <c r="C21782" s="375" t="s">
        <v>22406</v>
      </c>
      <c r="D21782" s="377">
        <v>0</v>
      </c>
    </row>
    <row r="21783" spans="1:4">
      <c r="A21783" s="371">
        <v>1199</v>
      </c>
      <c r="B21783" s="371">
        <v>2202</v>
      </c>
      <c r="C21783" s="375" t="s">
        <v>22407</v>
      </c>
      <c r="D21783" s="377">
        <v>0</v>
      </c>
    </row>
    <row r="21784" spans="1:4">
      <c r="A21784" s="371">
        <v>1201</v>
      </c>
      <c r="B21784" s="371">
        <v>2202</v>
      </c>
      <c r="C21784" s="375" t="s">
        <v>22408</v>
      </c>
      <c r="D21784" s="377">
        <v>0</v>
      </c>
    </row>
    <row r="21785" spans="1:4">
      <c r="A21785" s="371">
        <v>1203</v>
      </c>
      <c r="B21785" s="371">
        <v>2202</v>
      </c>
      <c r="C21785" s="375" t="s">
        <v>22409</v>
      </c>
      <c r="D21785" s="377">
        <v>0</v>
      </c>
    </row>
    <row r="21786" spans="1:4">
      <c r="A21786" s="371">
        <v>1206</v>
      </c>
      <c r="B21786" s="371">
        <v>2202</v>
      </c>
      <c r="C21786" s="375" t="s">
        <v>22410</v>
      </c>
      <c r="D21786" s="377">
        <v>2</v>
      </c>
    </row>
    <row r="21787" spans="1:4">
      <c r="A21787" s="371">
        <v>1210</v>
      </c>
      <c r="B21787" s="371">
        <v>2202</v>
      </c>
      <c r="C21787" s="375" t="s">
        <v>22411</v>
      </c>
      <c r="D21787" s="377">
        <v>0</v>
      </c>
    </row>
    <row r="21788" spans="1:4">
      <c r="A21788" s="371">
        <v>1256</v>
      </c>
      <c r="B21788" s="371">
        <v>2202</v>
      </c>
      <c r="C21788" s="375" t="s">
        <v>22412</v>
      </c>
      <c r="D21788" s="377">
        <v>2</v>
      </c>
    </row>
    <row r="21789" spans="1:4">
      <c r="A21789" s="371">
        <v>1257</v>
      </c>
      <c r="B21789" s="371">
        <v>2202</v>
      </c>
      <c r="C21789" s="375" t="s">
        <v>22413</v>
      </c>
      <c r="D21789" s="377">
        <v>2</v>
      </c>
    </row>
    <row r="21790" spans="1:4">
      <c r="A21790" s="371">
        <v>1260</v>
      </c>
      <c r="B21790" s="371">
        <v>2202</v>
      </c>
      <c r="C21790" s="375" t="s">
        <v>22414</v>
      </c>
      <c r="D21790" s="377">
        <v>2</v>
      </c>
    </row>
    <row r="21791" spans="1:4">
      <c r="A21791" s="371">
        <v>1261</v>
      </c>
      <c r="B21791" s="371">
        <v>2202</v>
      </c>
      <c r="C21791" s="375" t="s">
        <v>22415</v>
      </c>
      <c r="D21791" s="377">
        <v>2</v>
      </c>
    </row>
    <row r="21792" spans="1:4">
      <c r="A21792" s="371">
        <v>1262</v>
      </c>
      <c r="B21792" s="371">
        <v>2202</v>
      </c>
      <c r="C21792" s="375" t="s">
        <v>22416</v>
      </c>
      <c r="D21792" s="377">
        <v>2</v>
      </c>
    </row>
    <row r="21793" spans="1:4">
      <c r="A21793" s="371">
        <v>2095</v>
      </c>
      <c r="B21793" s="371">
        <v>2202</v>
      </c>
      <c r="C21793" s="375" t="s">
        <v>22417</v>
      </c>
      <c r="D21793" s="377">
        <v>2</v>
      </c>
    </row>
    <row r="21794" spans="1:4">
      <c r="A21794" s="371">
        <v>2096</v>
      </c>
      <c r="B21794" s="371">
        <v>2202</v>
      </c>
      <c r="C21794" s="375" t="s">
        <v>22418</v>
      </c>
      <c r="D21794" s="377">
        <v>2</v>
      </c>
    </row>
    <row r="21795" spans="1:4">
      <c r="A21795" s="371">
        <v>2100</v>
      </c>
      <c r="B21795" s="371">
        <v>2202</v>
      </c>
      <c r="C21795" s="375" t="s">
        <v>22419</v>
      </c>
      <c r="D21795" s="377">
        <v>2</v>
      </c>
    </row>
    <row r="21796" spans="1:4">
      <c r="A21796" s="371">
        <v>2102</v>
      </c>
      <c r="B21796" s="371">
        <v>2202</v>
      </c>
      <c r="C21796" s="375" t="s">
        <v>22420</v>
      </c>
      <c r="D21796" s="377">
        <v>2</v>
      </c>
    </row>
    <row r="21797" spans="1:4">
      <c r="A21797" s="371">
        <v>2103</v>
      </c>
      <c r="B21797" s="371">
        <v>2202</v>
      </c>
      <c r="C21797" s="375" t="s">
        <v>22421</v>
      </c>
      <c r="D21797" s="377">
        <v>2</v>
      </c>
    </row>
    <row r="21798" spans="1:4">
      <c r="A21798" s="371">
        <v>2104</v>
      </c>
      <c r="B21798" s="371">
        <v>2202</v>
      </c>
      <c r="C21798" s="375" t="s">
        <v>22422</v>
      </c>
      <c r="D21798" s="377">
        <v>2</v>
      </c>
    </row>
    <row r="21799" spans="1:4">
      <c r="A21799" s="371">
        <v>2105</v>
      </c>
      <c r="B21799" s="371">
        <v>2202</v>
      </c>
      <c r="C21799" s="375" t="s">
        <v>22423</v>
      </c>
      <c r="D21799" s="377">
        <v>2</v>
      </c>
    </row>
    <row r="21800" spans="1:4">
      <c r="A21800" s="371">
        <v>2108</v>
      </c>
      <c r="B21800" s="371">
        <v>2202</v>
      </c>
      <c r="C21800" s="375" t="s">
        <v>22424</v>
      </c>
      <c r="D21800" s="377">
        <v>2</v>
      </c>
    </row>
    <row r="21801" spans="1:4">
      <c r="A21801" s="371">
        <v>2109</v>
      </c>
      <c r="B21801" s="371">
        <v>2202</v>
      </c>
      <c r="C21801" s="375" t="s">
        <v>22425</v>
      </c>
      <c r="D21801" s="377">
        <v>0</v>
      </c>
    </row>
    <row r="21802" spans="1:4">
      <c r="A21802" s="371">
        <v>2110</v>
      </c>
      <c r="B21802" s="371">
        <v>2202</v>
      </c>
      <c r="C21802" s="375" t="s">
        <v>22426</v>
      </c>
      <c r="D21802" s="377">
        <v>2</v>
      </c>
    </row>
    <row r="21803" spans="1:4">
      <c r="A21803" s="371">
        <v>2111</v>
      </c>
      <c r="B21803" s="371">
        <v>2202</v>
      </c>
      <c r="C21803" s="375" t="s">
        <v>22427</v>
      </c>
      <c r="D21803" s="377">
        <v>2</v>
      </c>
    </row>
    <row r="21804" spans="1:4">
      <c r="A21804" s="371">
        <v>2112</v>
      </c>
      <c r="B21804" s="371">
        <v>2202</v>
      </c>
      <c r="C21804" s="375" t="s">
        <v>22428</v>
      </c>
      <c r="D21804" s="377">
        <v>0</v>
      </c>
    </row>
    <row r="21805" spans="1:4">
      <c r="A21805" s="371">
        <v>2113</v>
      </c>
      <c r="B21805" s="371">
        <v>2202</v>
      </c>
      <c r="C21805" s="375" t="s">
        <v>22429</v>
      </c>
      <c r="D21805" s="377">
        <v>2</v>
      </c>
    </row>
    <row r="21806" spans="1:4">
      <c r="A21806" s="371">
        <v>2115</v>
      </c>
      <c r="B21806" s="371">
        <v>2202</v>
      </c>
      <c r="C21806" s="375" t="s">
        <v>22430</v>
      </c>
      <c r="D21806" s="377">
        <v>2</v>
      </c>
    </row>
    <row r="21807" spans="1:4">
      <c r="A21807" s="371">
        <v>2116</v>
      </c>
      <c r="B21807" s="371">
        <v>2202</v>
      </c>
      <c r="C21807" s="375" t="s">
        <v>22431</v>
      </c>
      <c r="D21807" s="377">
        <v>0</v>
      </c>
    </row>
    <row r="21808" spans="1:4">
      <c r="A21808" s="371">
        <v>2117</v>
      </c>
      <c r="B21808" s="371">
        <v>2202</v>
      </c>
      <c r="C21808" s="375" t="s">
        <v>22432</v>
      </c>
      <c r="D21808" s="377">
        <v>1</v>
      </c>
    </row>
    <row r="21809" spans="1:4">
      <c r="A21809" s="371">
        <v>2121</v>
      </c>
      <c r="B21809" s="371">
        <v>2202</v>
      </c>
      <c r="C21809" s="375" t="s">
        <v>22433</v>
      </c>
      <c r="D21809" s="377">
        <v>1</v>
      </c>
    </row>
    <row r="21810" spans="1:4">
      <c r="A21810" s="371">
        <v>2122</v>
      </c>
      <c r="B21810" s="371">
        <v>2202</v>
      </c>
      <c r="C21810" s="375" t="s">
        <v>22434</v>
      </c>
      <c r="D21810" s="377">
        <v>2</v>
      </c>
    </row>
    <row r="21811" spans="1:4">
      <c r="A21811" s="371">
        <v>2123</v>
      </c>
      <c r="B21811" s="371">
        <v>2202</v>
      </c>
      <c r="C21811" s="375" t="s">
        <v>22435</v>
      </c>
      <c r="D21811" s="377">
        <v>2</v>
      </c>
    </row>
    <row r="21812" spans="1:4">
      <c r="A21812" s="371">
        <v>2125</v>
      </c>
      <c r="B21812" s="371">
        <v>2202</v>
      </c>
      <c r="C21812" s="375" t="s">
        <v>22436</v>
      </c>
      <c r="D21812" s="377">
        <v>0</v>
      </c>
    </row>
    <row r="21813" spans="1:4">
      <c r="A21813" s="371">
        <v>2130</v>
      </c>
      <c r="B21813" s="371">
        <v>2202</v>
      </c>
      <c r="C21813" s="375" t="s">
        <v>22437</v>
      </c>
      <c r="D21813" s="377">
        <v>0</v>
      </c>
    </row>
    <row r="21814" spans="1:4">
      <c r="A21814" s="371">
        <v>2132</v>
      </c>
      <c r="B21814" s="371">
        <v>2202</v>
      </c>
      <c r="C21814" s="375" t="s">
        <v>22438</v>
      </c>
      <c r="D21814" s="377">
        <v>1</v>
      </c>
    </row>
    <row r="21815" spans="1:4">
      <c r="A21815" s="371">
        <v>2133</v>
      </c>
      <c r="B21815" s="371">
        <v>2202</v>
      </c>
      <c r="C21815" s="375" t="s">
        <v>22439</v>
      </c>
      <c r="D21815" s="377">
        <v>0</v>
      </c>
    </row>
    <row r="21816" spans="1:4">
      <c r="A21816" s="371">
        <v>2135</v>
      </c>
      <c r="B21816" s="371">
        <v>2202</v>
      </c>
      <c r="C21816" s="375" t="s">
        <v>22440</v>
      </c>
      <c r="D21816" s="377">
        <v>0</v>
      </c>
    </row>
    <row r="21817" spans="1:4">
      <c r="A21817" s="371">
        <v>2136</v>
      </c>
      <c r="B21817" s="371">
        <v>2202</v>
      </c>
      <c r="C21817" s="375" t="s">
        <v>22441</v>
      </c>
      <c r="D21817" s="377">
        <v>0</v>
      </c>
    </row>
    <row r="21818" spans="1:4">
      <c r="A21818" s="371">
        <v>2137</v>
      </c>
      <c r="B21818" s="371">
        <v>2202</v>
      </c>
      <c r="C21818" s="375" t="s">
        <v>22442</v>
      </c>
      <c r="D21818" s="377">
        <v>0</v>
      </c>
    </row>
    <row r="21819" spans="1:4">
      <c r="A21819" s="371">
        <v>2139</v>
      </c>
      <c r="B21819" s="371">
        <v>2202</v>
      </c>
      <c r="C21819" s="375" t="s">
        <v>22443</v>
      </c>
      <c r="D21819" s="377">
        <v>2</v>
      </c>
    </row>
    <row r="21820" spans="1:4">
      <c r="A21820" s="371">
        <v>2142</v>
      </c>
      <c r="B21820" s="371">
        <v>2202</v>
      </c>
      <c r="C21820" s="375" t="s">
        <v>22444</v>
      </c>
      <c r="D21820" s="377">
        <v>2</v>
      </c>
    </row>
    <row r="21821" spans="1:4">
      <c r="A21821" s="371">
        <v>2146</v>
      </c>
      <c r="B21821" s="371">
        <v>2202</v>
      </c>
      <c r="C21821" s="375" t="s">
        <v>22445</v>
      </c>
      <c r="D21821" s="377">
        <v>2</v>
      </c>
    </row>
    <row r="21822" spans="1:4">
      <c r="A21822" s="371">
        <v>2148</v>
      </c>
      <c r="B21822" s="371">
        <v>2202</v>
      </c>
      <c r="C21822" s="375" t="s">
        <v>22446</v>
      </c>
      <c r="D21822" s="377">
        <v>2</v>
      </c>
    </row>
    <row r="21823" spans="1:4">
      <c r="A21823" s="371">
        <v>2149</v>
      </c>
      <c r="B21823" s="371">
        <v>2202</v>
      </c>
      <c r="C21823" s="375" t="s">
        <v>22447</v>
      </c>
      <c r="D21823" s="377">
        <v>2</v>
      </c>
    </row>
    <row r="21824" spans="1:4">
      <c r="A21824" s="371">
        <v>2151</v>
      </c>
      <c r="B21824" s="371">
        <v>2202</v>
      </c>
      <c r="C21824" s="375" t="s">
        <v>22448</v>
      </c>
      <c r="D21824" s="377">
        <v>0</v>
      </c>
    </row>
    <row r="21825" spans="1:4">
      <c r="A21825" s="371">
        <v>2152</v>
      </c>
      <c r="B21825" s="371">
        <v>2202</v>
      </c>
      <c r="C21825" s="375" t="s">
        <v>22449</v>
      </c>
      <c r="D21825" s="377">
        <v>2</v>
      </c>
    </row>
    <row r="21826" spans="1:4">
      <c r="A21826" s="371">
        <v>2153</v>
      </c>
      <c r="B21826" s="371">
        <v>2202</v>
      </c>
      <c r="C21826" s="375" t="s">
        <v>22450</v>
      </c>
      <c r="D21826" s="377">
        <v>2</v>
      </c>
    </row>
    <row r="21827" spans="1:4">
      <c r="A21827" s="371">
        <v>2154</v>
      </c>
      <c r="B21827" s="371">
        <v>2202</v>
      </c>
      <c r="C21827" s="375" t="s">
        <v>22451</v>
      </c>
      <c r="D21827" s="377">
        <v>2</v>
      </c>
    </row>
    <row r="21828" spans="1:4">
      <c r="A21828" s="371">
        <v>2155</v>
      </c>
      <c r="B21828" s="371">
        <v>2202</v>
      </c>
      <c r="C21828" s="375" t="s">
        <v>22452</v>
      </c>
      <c r="D21828" s="377">
        <v>2</v>
      </c>
    </row>
    <row r="21829" spans="1:4">
      <c r="A21829" s="371">
        <v>2156</v>
      </c>
      <c r="B21829" s="371">
        <v>2202</v>
      </c>
      <c r="C21829" s="375" t="s">
        <v>22453</v>
      </c>
      <c r="D21829" s="377">
        <v>2</v>
      </c>
    </row>
    <row r="21830" spans="1:4">
      <c r="A21830" s="371">
        <v>2162</v>
      </c>
      <c r="B21830" s="371">
        <v>2202</v>
      </c>
      <c r="C21830" s="375" t="s">
        <v>22454</v>
      </c>
      <c r="D21830" s="377">
        <v>2</v>
      </c>
    </row>
    <row r="21831" spans="1:4">
      <c r="A21831" s="371">
        <v>2163</v>
      </c>
      <c r="B21831" s="371">
        <v>2202</v>
      </c>
      <c r="C21831" s="375" t="s">
        <v>22455</v>
      </c>
      <c r="D21831" s="377">
        <v>2</v>
      </c>
    </row>
    <row r="21832" spans="1:4">
      <c r="A21832" s="371">
        <v>2164</v>
      </c>
      <c r="B21832" s="371">
        <v>2202</v>
      </c>
      <c r="C21832" s="375" t="s">
        <v>22456</v>
      </c>
      <c r="D21832" s="377">
        <v>2</v>
      </c>
    </row>
    <row r="21833" spans="1:4">
      <c r="A21833" s="371">
        <v>2169</v>
      </c>
      <c r="B21833" s="371">
        <v>2202</v>
      </c>
      <c r="C21833" s="375" t="s">
        <v>22457</v>
      </c>
      <c r="D21833" s="377">
        <v>2</v>
      </c>
    </row>
    <row r="21834" spans="1:4">
      <c r="A21834" s="371">
        <v>2171</v>
      </c>
      <c r="B21834" s="371">
        <v>2202</v>
      </c>
      <c r="C21834" s="375" t="s">
        <v>22458</v>
      </c>
      <c r="D21834" s="377">
        <v>2</v>
      </c>
    </row>
    <row r="21835" spans="1:4">
      <c r="A21835" s="371">
        <v>2172</v>
      </c>
      <c r="B21835" s="371">
        <v>2202</v>
      </c>
      <c r="C21835" s="375" t="s">
        <v>22459</v>
      </c>
      <c r="D21835" s="377">
        <v>2</v>
      </c>
    </row>
    <row r="21836" spans="1:4">
      <c r="A21836" s="371">
        <v>2173</v>
      </c>
      <c r="B21836" s="371">
        <v>2202</v>
      </c>
      <c r="C21836" s="375" t="s">
        <v>22460</v>
      </c>
      <c r="D21836" s="377">
        <v>2</v>
      </c>
    </row>
    <row r="21837" spans="1:4">
      <c r="A21837" s="371">
        <v>2174</v>
      </c>
      <c r="B21837" s="371">
        <v>2202</v>
      </c>
      <c r="C21837" s="375" t="s">
        <v>22461</v>
      </c>
      <c r="D21837" s="377">
        <v>2</v>
      </c>
    </row>
    <row r="21838" spans="1:4">
      <c r="A21838" s="371">
        <v>2175</v>
      </c>
      <c r="B21838" s="371">
        <v>2202</v>
      </c>
      <c r="C21838" s="375" t="s">
        <v>22462</v>
      </c>
      <c r="D21838" s="377">
        <v>2</v>
      </c>
    </row>
    <row r="21839" spans="1:4">
      <c r="A21839" s="371">
        <v>2176</v>
      </c>
      <c r="B21839" s="371">
        <v>2202</v>
      </c>
      <c r="C21839" s="375" t="s">
        <v>22463</v>
      </c>
      <c r="D21839" s="377">
        <v>2</v>
      </c>
    </row>
    <row r="21840" spans="1:4">
      <c r="A21840" s="371">
        <v>2177</v>
      </c>
      <c r="B21840" s="371">
        <v>2202</v>
      </c>
      <c r="C21840" s="375" t="s">
        <v>22464</v>
      </c>
      <c r="D21840" s="377">
        <v>2</v>
      </c>
    </row>
    <row r="21841" spans="1:4">
      <c r="A21841" s="371">
        <v>2178</v>
      </c>
      <c r="B21841" s="371">
        <v>2202</v>
      </c>
      <c r="C21841" s="375" t="s">
        <v>22465</v>
      </c>
      <c r="D21841" s="377">
        <v>0</v>
      </c>
    </row>
    <row r="21842" spans="1:4">
      <c r="A21842" s="371">
        <v>2179</v>
      </c>
      <c r="B21842" s="371">
        <v>2202</v>
      </c>
      <c r="C21842" s="375" t="s">
        <v>22466</v>
      </c>
      <c r="D21842" s="377">
        <v>2</v>
      </c>
    </row>
    <row r="21843" spans="1:4">
      <c r="A21843" s="371">
        <v>2180</v>
      </c>
      <c r="B21843" s="371">
        <v>2202</v>
      </c>
      <c r="C21843" s="375" t="s">
        <v>22467</v>
      </c>
      <c r="D21843" s="377">
        <v>0</v>
      </c>
    </row>
    <row r="21844" spans="1:4">
      <c r="A21844" s="371">
        <v>2182</v>
      </c>
      <c r="B21844" s="371">
        <v>2202</v>
      </c>
      <c r="C21844" s="375" t="s">
        <v>22468</v>
      </c>
      <c r="D21844" s="377">
        <v>2</v>
      </c>
    </row>
    <row r="21845" spans="1:4">
      <c r="A21845" s="371">
        <v>2183</v>
      </c>
      <c r="B21845" s="371">
        <v>2202</v>
      </c>
      <c r="C21845" s="375" t="s">
        <v>22469</v>
      </c>
      <c r="D21845" s="377">
        <v>0</v>
      </c>
    </row>
    <row r="21846" spans="1:4">
      <c r="A21846" s="371">
        <v>2184</v>
      </c>
      <c r="B21846" s="371">
        <v>2202</v>
      </c>
      <c r="C21846" s="375" t="s">
        <v>22470</v>
      </c>
      <c r="D21846" s="377">
        <v>2</v>
      </c>
    </row>
    <row r="21847" spans="1:4">
      <c r="A21847" s="371">
        <v>2185</v>
      </c>
      <c r="B21847" s="371">
        <v>2202</v>
      </c>
      <c r="C21847" s="375" t="s">
        <v>22471</v>
      </c>
      <c r="D21847" s="377">
        <v>2</v>
      </c>
    </row>
    <row r="21848" spans="1:4">
      <c r="A21848" s="371">
        <v>2187</v>
      </c>
      <c r="B21848" s="371">
        <v>2202</v>
      </c>
      <c r="C21848" s="375" t="s">
        <v>22472</v>
      </c>
      <c r="D21848" s="377">
        <v>0</v>
      </c>
    </row>
    <row r="21849" spans="1:4">
      <c r="A21849" s="371">
        <v>2188</v>
      </c>
      <c r="B21849" s="371">
        <v>2202</v>
      </c>
      <c r="C21849" s="375" t="s">
        <v>22473</v>
      </c>
      <c r="D21849" s="377">
        <v>0</v>
      </c>
    </row>
    <row r="21850" spans="1:4">
      <c r="A21850" s="371">
        <v>2189</v>
      </c>
      <c r="B21850" s="371">
        <v>2202</v>
      </c>
      <c r="C21850" s="375" t="s">
        <v>22474</v>
      </c>
      <c r="D21850" s="377">
        <v>2</v>
      </c>
    </row>
    <row r="21851" spans="1:4">
      <c r="A21851" s="371">
        <v>2192</v>
      </c>
      <c r="B21851" s="371">
        <v>2202</v>
      </c>
      <c r="C21851" s="375" t="s">
        <v>22475</v>
      </c>
      <c r="D21851" s="377">
        <v>2</v>
      </c>
    </row>
    <row r="21852" spans="1:4">
      <c r="A21852" s="371">
        <v>2196</v>
      </c>
      <c r="B21852" s="371">
        <v>2202</v>
      </c>
      <c r="C21852" s="375" t="s">
        <v>22476</v>
      </c>
      <c r="D21852" s="377">
        <v>0</v>
      </c>
    </row>
    <row r="21853" spans="1:4">
      <c r="A21853" s="371">
        <v>2197</v>
      </c>
      <c r="B21853" s="371">
        <v>2202</v>
      </c>
      <c r="C21853" s="375" t="s">
        <v>22477</v>
      </c>
      <c r="D21853" s="377">
        <v>2</v>
      </c>
    </row>
    <row r="21854" spans="1:4">
      <c r="A21854" s="371">
        <v>2199</v>
      </c>
      <c r="B21854" s="371">
        <v>2202</v>
      </c>
      <c r="C21854" s="375" t="s">
        <v>22478</v>
      </c>
      <c r="D21854" s="377">
        <v>2</v>
      </c>
    </row>
    <row r="21855" spans="1:4">
      <c r="A21855" s="371">
        <v>2201</v>
      </c>
      <c r="B21855" s="371">
        <v>2202</v>
      </c>
      <c r="C21855" s="375" t="s">
        <v>22479</v>
      </c>
      <c r="D21855" s="377">
        <v>2</v>
      </c>
    </row>
    <row r="21856" spans="1:4">
      <c r="A21856" s="371">
        <v>2202</v>
      </c>
      <c r="B21856" s="371">
        <v>2202</v>
      </c>
      <c r="C21856" s="375" t="s">
        <v>22480</v>
      </c>
      <c r="D21856" s="377" t="s">
        <v>94</v>
      </c>
    </row>
    <row r="21857" spans="1:4">
      <c r="A21857" s="371">
        <v>2203</v>
      </c>
      <c r="B21857" s="371">
        <v>2202</v>
      </c>
      <c r="C21857" s="375" t="s">
        <v>22481</v>
      </c>
      <c r="D21857" s="377">
        <v>0</v>
      </c>
    </row>
    <row r="21858" spans="1:4">
      <c r="A21858" s="371">
        <v>2206</v>
      </c>
      <c r="B21858" s="371">
        <v>2202</v>
      </c>
      <c r="C21858" s="375" t="s">
        <v>22482</v>
      </c>
      <c r="D21858" s="377">
        <v>2</v>
      </c>
    </row>
    <row r="21859" spans="1:4">
      <c r="A21859" s="371">
        <v>2207</v>
      </c>
      <c r="B21859" s="371">
        <v>2202</v>
      </c>
      <c r="C21859" s="375" t="s">
        <v>22483</v>
      </c>
      <c r="D21859" s="377">
        <v>2</v>
      </c>
    </row>
    <row r="21860" spans="1:4">
      <c r="A21860" s="371">
        <v>2208</v>
      </c>
      <c r="B21860" s="371">
        <v>2202</v>
      </c>
      <c r="C21860" s="375" t="s">
        <v>22484</v>
      </c>
      <c r="D21860" s="377">
        <v>2</v>
      </c>
    </row>
    <row r="21861" spans="1:4">
      <c r="A21861" s="371">
        <v>2209</v>
      </c>
      <c r="B21861" s="371">
        <v>2202</v>
      </c>
      <c r="C21861" s="375" t="s">
        <v>22485</v>
      </c>
      <c r="D21861" s="377">
        <v>2</v>
      </c>
    </row>
    <row r="21862" spans="1:4">
      <c r="A21862" s="371">
        <v>2210</v>
      </c>
      <c r="B21862" s="371">
        <v>2202</v>
      </c>
      <c r="C21862" s="375" t="s">
        <v>22486</v>
      </c>
      <c r="D21862" s="377">
        <v>2</v>
      </c>
    </row>
    <row r="21863" spans="1:4">
      <c r="A21863" s="371">
        <v>2211</v>
      </c>
      <c r="B21863" s="371">
        <v>2202</v>
      </c>
      <c r="C21863" s="375" t="s">
        <v>22487</v>
      </c>
      <c r="D21863" s="377">
        <v>2</v>
      </c>
    </row>
    <row r="21864" spans="1:4">
      <c r="A21864" s="371">
        <v>2212</v>
      </c>
      <c r="B21864" s="371">
        <v>2202</v>
      </c>
      <c r="C21864" s="375" t="s">
        <v>22488</v>
      </c>
      <c r="D21864" s="377">
        <v>0</v>
      </c>
    </row>
    <row r="21865" spans="1:4">
      <c r="A21865" s="371">
        <v>2213</v>
      </c>
      <c r="B21865" s="371">
        <v>2202</v>
      </c>
      <c r="C21865" s="375" t="s">
        <v>22489</v>
      </c>
      <c r="D21865" s="377">
        <v>2</v>
      </c>
    </row>
    <row r="21866" spans="1:4">
      <c r="A21866" s="371">
        <v>2214</v>
      </c>
      <c r="B21866" s="371">
        <v>2202</v>
      </c>
      <c r="C21866" s="375" t="s">
        <v>22490</v>
      </c>
      <c r="D21866" s="377">
        <v>2</v>
      </c>
    </row>
    <row r="21867" spans="1:4">
      <c r="A21867" s="371">
        <v>2215</v>
      </c>
      <c r="B21867" s="371">
        <v>2202</v>
      </c>
      <c r="C21867" s="375" t="s">
        <v>22491</v>
      </c>
      <c r="D21867" s="377">
        <v>0</v>
      </c>
    </row>
    <row r="21868" spans="1:4">
      <c r="A21868" s="371">
        <v>2312</v>
      </c>
      <c r="B21868" s="371">
        <v>2202</v>
      </c>
      <c r="C21868" s="375" t="s">
        <v>22492</v>
      </c>
      <c r="D21868" s="377">
        <v>0</v>
      </c>
    </row>
    <row r="21869" spans="1:4">
      <c r="A21869" s="371">
        <v>2317</v>
      </c>
      <c r="B21869" s="371">
        <v>2202</v>
      </c>
      <c r="C21869" s="375" t="s">
        <v>22493</v>
      </c>
      <c r="D21869" s="377">
        <v>1</v>
      </c>
    </row>
    <row r="21870" spans="1:4">
      <c r="A21870" s="371">
        <v>2322</v>
      </c>
      <c r="B21870" s="371">
        <v>2202</v>
      </c>
      <c r="C21870" s="375" t="s">
        <v>22494</v>
      </c>
      <c r="D21870" s="377">
        <v>1</v>
      </c>
    </row>
    <row r="21871" spans="1:4">
      <c r="A21871" s="371">
        <v>2323</v>
      </c>
      <c r="B21871" s="371">
        <v>2202</v>
      </c>
      <c r="C21871" s="375" t="s">
        <v>22495</v>
      </c>
      <c r="D21871" s="377">
        <v>0</v>
      </c>
    </row>
    <row r="21872" spans="1:4">
      <c r="A21872" s="371">
        <v>2324</v>
      </c>
      <c r="B21872" s="371">
        <v>2202</v>
      </c>
      <c r="C21872" s="375" t="s">
        <v>22496</v>
      </c>
      <c r="D21872" s="377">
        <v>2</v>
      </c>
    </row>
    <row r="21873" spans="1:4">
      <c r="A21873" s="371">
        <v>2326</v>
      </c>
      <c r="B21873" s="371">
        <v>2202</v>
      </c>
      <c r="C21873" s="375" t="s">
        <v>22497</v>
      </c>
      <c r="D21873" s="377">
        <v>2</v>
      </c>
    </row>
    <row r="21874" spans="1:4">
      <c r="A21874" s="371">
        <v>2328</v>
      </c>
      <c r="B21874" s="371">
        <v>2202</v>
      </c>
      <c r="C21874" s="375" t="s">
        <v>22498</v>
      </c>
      <c r="D21874" s="377">
        <v>0</v>
      </c>
    </row>
    <row r="21875" spans="1:4">
      <c r="A21875" s="371">
        <v>2330</v>
      </c>
      <c r="B21875" s="371">
        <v>2202</v>
      </c>
      <c r="C21875" s="375" t="s">
        <v>22499</v>
      </c>
      <c r="D21875" s="377">
        <v>1</v>
      </c>
    </row>
    <row r="21876" spans="1:4">
      <c r="A21876" s="371">
        <v>2338</v>
      </c>
      <c r="B21876" s="371">
        <v>2202</v>
      </c>
      <c r="C21876" s="375" t="s">
        <v>22500</v>
      </c>
      <c r="D21876" s="377">
        <v>1</v>
      </c>
    </row>
    <row r="21877" spans="1:4">
      <c r="A21877" s="371">
        <v>2341</v>
      </c>
      <c r="B21877" s="371">
        <v>2202</v>
      </c>
      <c r="C21877" s="375" t="s">
        <v>22501</v>
      </c>
      <c r="D21877" s="377">
        <v>1</v>
      </c>
    </row>
    <row r="21878" spans="1:4">
      <c r="A21878" s="371">
        <v>2342</v>
      </c>
      <c r="B21878" s="371">
        <v>2202</v>
      </c>
      <c r="C21878" s="375" t="s">
        <v>22502</v>
      </c>
      <c r="D21878" s="377">
        <v>0</v>
      </c>
    </row>
    <row r="21879" spans="1:4">
      <c r="A21879" s="371">
        <v>2343</v>
      </c>
      <c r="B21879" s="371">
        <v>2202</v>
      </c>
      <c r="C21879" s="375" t="s">
        <v>22503</v>
      </c>
      <c r="D21879" s="377">
        <v>1</v>
      </c>
    </row>
    <row r="21880" spans="1:4">
      <c r="A21880" s="371">
        <v>2345</v>
      </c>
      <c r="B21880" s="371">
        <v>2202</v>
      </c>
      <c r="C21880" s="375" t="s">
        <v>22504</v>
      </c>
      <c r="D21880" s="377">
        <v>1</v>
      </c>
    </row>
    <row r="21881" spans="1:4">
      <c r="A21881" s="371">
        <v>2346</v>
      </c>
      <c r="B21881" s="371">
        <v>2202</v>
      </c>
      <c r="C21881" s="375" t="s">
        <v>22505</v>
      </c>
      <c r="D21881" s="377">
        <v>0</v>
      </c>
    </row>
    <row r="21882" spans="1:4">
      <c r="A21882" s="371">
        <v>2347</v>
      </c>
      <c r="B21882" s="371">
        <v>2202</v>
      </c>
      <c r="C21882" s="375" t="s">
        <v>22506</v>
      </c>
      <c r="D21882" s="377">
        <v>0</v>
      </c>
    </row>
    <row r="21883" spans="1:4">
      <c r="A21883" s="371">
        <v>3102</v>
      </c>
      <c r="B21883" s="371">
        <v>2202</v>
      </c>
      <c r="C21883" s="375" t="s">
        <v>22507</v>
      </c>
      <c r="D21883" s="377">
        <v>0</v>
      </c>
    </row>
    <row r="21884" spans="1:4">
      <c r="A21884" s="371">
        <v>3103</v>
      </c>
      <c r="B21884" s="371">
        <v>2202</v>
      </c>
      <c r="C21884" s="375" t="s">
        <v>22508</v>
      </c>
      <c r="D21884" s="377">
        <v>0</v>
      </c>
    </row>
    <row r="21885" spans="1:4">
      <c r="A21885" s="371">
        <v>3104</v>
      </c>
      <c r="B21885" s="371">
        <v>2202</v>
      </c>
      <c r="C21885" s="375" t="s">
        <v>22509</v>
      </c>
      <c r="D21885" s="377">
        <v>0</v>
      </c>
    </row>
    <row r="21886" spans="1:4">
      <c r="A21886" s="371">
        <v>3105</v>
      </c>
      <c r="B21886" s="371">
        <v>2202</v>
      </c>
      <c r="C21886" s="375" t="s">
        <v>22510</v>
      </c>
      <c r="D21886" s="377">
        <v>0</v>
      </c>
    </row>
    <row r="21887" spans="1:4">
      <c r="A21887" s="371">
        <v>3108</v>
      </c>
      <c r="B21887" s="371">
        <v>2202</v>
      </c>
      <c r="C21887" s="375" t="s">
        <v>22511</v>
      </c>
      <c r="D21887" s="377">
        <v>0</v>
      </c>
    </row>
    <row r="21888" spans="1:4">
      <c r="A21888" s="371">
        <v>3109</v>
      </c>
      <c r="B21888" s="371">
        <v>2202</v>
      </c>
      <c r="C21888" s="375" t="s">
        <v>22512</v>
      </c>
      <c r="D21888" s="377">
        <v>0</v>
      </c>
    </row>
    <row r="21889" spans="1:4">
      <c r="A21889" s="371">
        <v>3115</v>
      </c>
      <c r="B21889" s="371">
        <v>2202</v>
      </c>
      <c r="C21889" s="375" t="s">
        <v>22513</v>
      </c>
      <c r="D21889" s="377">
        <v>0</v>
      </c>
    </row>
    <row r="21890" spans="1:4">
      <c r="A21890" s="371">
        <v>3116</v>
      </c>
      <c r="B21890" s="371">
        <v>2202</v>
      </c>
      <c r="C21890" s="375" t="s">
        <v>22514</v>
      </c>
      <c r="D21890" s="377">
        <v>0</v>
      </c>
    </row>
    <row r="21891" spans="1:4">
      <c r="A21891" s="371">
        <v>3120</v>
      </c>
      <c r="B21891" s="371">
        <v>2202</v>
      </c>
      <c r="C21891" s="375" t="s">
        <v>22515</v>
      </c>
      <c r="D21891" s="377">
        <v>0</v>
      </c>
    </row>
    <row r="21892" spans="1:4">
      <c r="A21892" s="371">
        <v>3121</v>
      </c>
      <c r="B21892" s="371">
        <v>2202</v>
      </c>
      <c r="C21892" s="375" t="s">
        <v>22516</v>
      </c>
      <c r="D21892" s="377">
        <v>0</v>
      </c>
    </row>
    <row r="21893" spans="1:4">
      <c r="A21893" s="371">
        <v>3141</v>
      </c>
      <c r="B21893" s="371">
        <v>2202</v>
      </c>
      <c r="C21893" s="375" t="s">
        <v>22517</v>
      </c>
      <c r="D21893" s="377">
        <v>0</v>
      </c>
    </row>
    <row r="21894" spans="1:4">
      <c r="A21894" s="371">
        <v>3145</v>
      </c>
      <c r="B21894" s="371">
        <v>2202</v>
      </c>
      <c r="C21894" s="375" t="s">
        <v>22518</v>
      </c>
      <c r="D21894" s="377">
        <v>0</v>
      </c>
    </row>
    <row r="21895" spans="1:4">
      <c r="A21895" s="371">
        <v>3146</v>
      </c>
      <c r="B21895" s="371">
        <v>2202</v>
      </c>
      <c r="C21895" s="375" t="s">
        <v>22519</v>
      </c>
      <c r="D21895" s="377">
        <v>0</v>
      </c>
    </row>
    <row r="21896" spans="1:4">
      <c r="A21896" s="371">
        <v>3147</v>
      </c>
      <c r="B21896" s="371">
        <v>2202</v>
      </c>
      <c r="C21896" s="375" t="s">
        <v>22520</v>
      </c>
      <c r="D21896" s="377">
        <v>0</v>
      </c>
    </row>
    <row r="21897" spans="1:4">
      <c r="A21897" s="371">
        <v>3181</v>
      </c>
      <c r="B21897" s="371">
        <v>2202</v>
      </c>
      <c r="C21897" s="375" t="s">
        <v>22521</v>
      </c>
      <c r="D21897" s="377">
        <v>0</v>
      </c>
    </row>
    <row r="21898" spans="1:4">
      <c r="A21898" s="371">
        <v>3199</v>
      </c>
      <c r="B21898" s="371">
        <v>2202</v>
      </c>
      <c r="C21898" s="375" t="s">
        <v>22522</v>
      </c>
      <c r="D21898" s="377">
        <v>0</v>
      </c>
    </row>
    <row r="21899" spans="1:4">
      <c r="A21899" s="371">
        <v>4109</v>
      </c>
      <c r="B21899" s="371">
        <v>2202</v>
      </c>
      <c r="C21899" s="375" t="s">
        <v>22523</v>
      </c>
      <c r="D21899" s="377">
        <v>0</v>
      </c>
    </row>
    <row r="21900" spans="1:4">
      <c r="A21900" s="371">
        <v>4111</v>
      </c>
      <c r="B21900" s="371">
        <v>2202</v>
      </c>
      <c r="C21900" s="375" t="s">
        <v>22524</v>
      </c>
      <c r="D21900" s="377">
        <v>2</v>
      </c>
    </row>
    <row r="21901" spans="1:4">
      <c r="A21901" s="371">
        <v>4112</v>
      </c>
      <c r="B21901" s="371">
        <v>2202</v>
      </c>
      <c r="C21901" s="375" t="s">
        <v>22525</v>
      </c>
      <c r="D21901" s="377">
        <v>2</v>
      </c>
    </row>
    <row r="21902" spans="1:4">
      <c r="A21902" s="371">
        <v>4116</v>
      </c>
      <c r="B21902" s="371">
        <v>2202</v>
      </c>
      <c r="C21902" s="375" t="s">
        <v>22526</v>
      </c>
      <c r="D21902" s="377">
        <v>2</v>
      </c>
    </row>
    <row r="21903" spans="1:4">
      <c r="A21903" s="371">
        <v>4117</v>
      </c>
      <c r="B21903" s="371">
        <v>2202</v>
      </c>
      <c r="C21903" s="375" t="s">
        <v>22527</v>
      </c>
      <c r="D21903" s="377">
        <v>2</v>
      </c>
    </row>
    <row r="21904" spans="1:4">
      <c r="A21904" s="371">
        <v>4121</v>
      </c>
      <c r="B21904" s="371">
        <v>2202</v>
      </c>
      <c r="C21904" s="375" t="s">
        <v>22528</v>
      </c>
      <c r="D21904" s="377">
        <v>2</v>
      </c>
    </row>
    <row r="21905" spans="1:4">
      <c r="A21905" s="371">
        <v>4123</v>
      </c>
      <c r="B21905" s="371">
        <v>2202</v>
      </c>
      <c r="C21905" s="375" t="s">
        <v>22529</v>
      </c>
      <c r="D21905" s="377">
        <v>2</v>
      </c>
    </row>
    <row r="21906" spans="1:4">
      <c r="A21906" s="371">
        <v>4124</v>
      </c>
      <c r="B21906" s="371">
        <v>2202</v>
      </c>
      <c r="C21906" s="375" t="s">
        <v>22530</v>
      </c>
      <c r="D21906" s="377">
        <v>2</v>
      </c>
    </row>
    <row r="21907" spans="1:4">
      <c r="A21907" s="371">
        <v>4126</v>
      </c>
      <c r="B21907" s="371">
        <v>2202</v>
      </c>
      <c r="C21907" s="375" t="s">
        <v>22531</v>
      </c>
      <c r="D21907" s="377">
        <v>2</v>
      </c>
    </row>
    <row r="21908" spans="1:4">
      <c r="A21908" s="371">
        <v>4130</v>
      </c>
      <c r="B21908" s="371">
        <v>2202</v>
      </c>
      <c r="C21908" s="375" t="s">
        <v>22532</v>
      </c>
      <c r="D21908" s="377">
        <v>2</v>
      </c>
    </row>
    <row r="21909" spans="1:4">
      <c r="A21909" s="371">
        <v>4131</v>
      </c>
      <c r="B21909" s="371">
        <v>2202</v>
      </c>
      <c r="C21909" s="375" t="s">
        <v>22533</v>
      </c>
      <c r="D21909" s="377">
        <v>2</v>
      </c>
    </row>
    <row r="21910" spans="1:4">
      <c r="A21910" s="371">
        <v>4132</v>
      </c>
      <c r="B21910" s="371">
        <v>2202</v>
      </c>
      <c r="C21910" s="375" t="s">
        <v>22534</v>
      </c>
      <c r="D21910" s="377">
        <v>2</v>
      </c>
    </row>
    <row r="21911" spans="1:4">
      <c r="A21911" s="371">
        <v>4140</v>
      </c>
      <c r="B21911" s="371">
        <v>2202</v>
      </c>
      <c r="C21911" s="375" t="s">
        <v>22535</v>
      </c>
      <c r="D21911" s="377">
        <v>2</v>
      </c>
    </row>
    <row r="21912" spans="1:4">
      <c r="A21912" s="371">
        <v>4170</v>
      </c>
      <c r="B21912" s="371">
        <v>2202</v>
      </c>
      <c r="C21912" s="375" t="s">
        <v>22536</v>
      </c>
      <c r="D21912" s="377">
        <v>2</v>
      </c>
    </row>
    <row r="21913" spans="1:4">
      <c r="A21913" s="371">
        <v>4173</v>
      </c>
      <c r="B21913" s="371">
        <v>2202</v>
      </c>
      <c r="C21913" s="375" t="s">
        <v>22537</v>
      </c>
      <c r="D21913" s="377">
        <v>0</v>
      </c>
    </row>
    <row r="21914" spans="1:4">
      <c r="A21914" s="371">
        <v>4179</v>
      </c>
      <c r="B21914" s="371">
        <v>2202</v>
      </c>
      <c r="C21914" s="375" t="s">
        <v>22538</v>
      </c>
      <c r="D21914" s="377">
        <v>2</v>
      </c>
    </row>
    <row r="21915" spans="1:4">
      <c r="A21915" s="371">
        <v>4180</v>
      </c>
      <c r="B21915" s="371">
        <v>2202</v>
      </c>
      <c r="C21915" s="375" t="s">
        <v>22539</v>
      </c>
      <c r="D21915" s="377">
        <v>2</v>
      </c>
    </row>
    <row r="21916" spans="1:4">
      <c r="A21916" s="371">
        <v>4181</v>
      </c>
      <c r="B21916" s="371">
        <v>2202</v>
      </c>
      <c r="C21916" s="375" t="s">
        <v>22540</v>
      </c>
      <c r="D21916" s="377">
        <v>2</v>
      </c>
    </row>
    <row r="21917" spans="1:4">
      <c r="A21917" s="371">
        <v>4190</v>
      </c>
      <c r="B21917" s="371">
        <v>2202</v>
      </c>
      <c r="C21917" s="375" t="s">
        <v>22541</v>
      </c>
      <c r="D21917" s="377">
        <v>2</v>
      </c>
    </row>
    <row r="21918" spans="1:4">
      <c r="A21918" s="371">
        <v>4191</v>
      </c>
      <c r="B21918" s="371">
        <v>2202</v>
      </c>
      <c r="C21918" s="375" t="s">
        <v>22542</v>
      </c>
      <c r="D21918" s="377">
        <v>2</v>
      </c>
    </row>
    <row r="21919" spans="1:4">
      <c r="A21919" s="371">
        <v>4192</v>
      </c>
      <c r="B21919" s="371">
        <v>2202</v>
      </c>
      <c r="C21919" s="375" t="s">
        <v>22543</v>
      </c>
      <c r="D21919" s="377">
        <v>2</v>
      </c>
    </row>
    <row r="21920" spans="1:4">
      <c r="A21920" s="371">
        <v>4196</v>
      </c>
      <c r="B21920" s="371">
        <v>2202</v>
      </c>
      <c r="C21920" s="375" t="s">
        <v>22544</v>
      </c>
      <c r="D21920" s="377">
        <v>2</v>
      </c>
    </row>
    <row r="21921" spans="1:4">
      <c r="A21921" s="371">
        <v>4199</v>
      </c>
      <c r="B21921" s="371">
        <v>2202</v>
      </c>
      <c r="C21921" s="375" t="s">
        <v>22545</v>
      </c>
      <c r="D21921" s="377">
        <v>2</v>
      </c>
    </row>
    <row r="21922" spans="1:4">
      <c r="A21922" s="371">
        <v>5002</v>
      </c>
      <c r="B21922" s="371">
        <v>2202</v>
      </c>
      <c r="C21922" s="375" t="s">
        <v>22546</v>
      </c>
      <c r="D21922" s="377">
        <v>0</v>
      </c>
    </row>
    <row r="21923" spans="1:4">
      <c r="A21923" s="371">
        <v>5003</v>
      </c>
      <c r="B21923" s="371">
        <v>2202</v>
      </c>
      <c r="C21923" s="375" t="s">
        <v>22547</v>
      </c>
      <c r="D21923" s="377">
        <v>0</v>
      </c>
    </row>
    <row r="21924" spans="1:4">
      <c r="A21924" s="371">
        <v>5008</v>
      </c>
      <c r="B21924" s="371">
        <v>2202</v>
      </c>
      <c r="C21924" s="375" t="s">
        <v>22548</v>
      </c>
      <c r="D21924" s="377">
        <v>0</v>
      </c>
    </row>
    <row r="21925" spans="1:4">
      <c r="A21925" s="371">
        <v>6002</v>
      </c>
      <c r="B21925" s="371">
        <v>2202</v>
      </c>
      <c r="C21925" s="375" t="s">
        <v>22549</v>
      </c>
      <c r="D21925" s="377">
        <v>0</v>
      </c>
    </row>
    <row r="21926" spans="1:4">
      <c r="A21926" s="371">
        <v>6022</v>
      </c>
      <c r="B21926" s="371">
        <v>2202</v>
      </c>
      <c r="C21926" s="375" t="s">
        <v>22550</v>
      </c>
      <c r="D21926" s="377">
        <v>0</v>
      </c>
    </row>
    <row r="21927" spans="1:4">
      <c r="A21927" s="371">
        <v>6034</v>
      </c>
      <c r="B21927" s="371">
        <v>2202</v>
      </c>
      <c r="C21927" s="375" t="s">
        <v>22551</v>
      </c>
      <c r="D21927" s="377">
        <v>0</v>
      </c>
    </row>
    <row r="21928" spans="1:4">
      <c r="A21928" s="371">
        <v>6042</v>
      </c>
      <c r="B21928" s="371">
        <v>2202</v>
      </c>
      <c r="C21928" s="375" t="s">
        <v>22552</v>
      </c>
      <c r="D21928" s="377">
        <v>0</v>
      </c>
    </row>
    <row r="21929" spans="1:4">
      <c r="A21929" s="371">
        <v>6082</v>
      </c>
      <c r="B21929" s="371">
        <v>2202</v>
      </c>
      <c r="C21929" s="375" t="s">
        <v>22553</v>
      </c>
      <c r="D21929" s="377">
        <v>0</v>
      </c>
    </row>
    <row r="21930" spans="1:4">
      <c r="A21930" s="371">
        <v>1099</v>
      </c>
      <c r="B21930" s="371">
        <v>2203</v>
      </c>
      <c r="C21930" s="375" t="s">
        <v>22554</v>
      </c>
      <c r="D21930" s="377">
        <v>2</v>
      </c>
    </row>
    <row r="21931" spans="1:4">
      <c r="A21931" s="371">
        <v>1100</v>
      </c>
      <c r="B21931" s="371">
        <v>2203</v>
      </c>
      <c r="C21931" s="375" t="s">
        <v>22555</v>
      </c>
      <c r="D21931" s="377">
        <v>0</v>
      </c>
    </row>
    <row r="21932" spans="1:4">
      <c r="A21932" s="371">
        <v>1101</v>
      </c>
      <c r="B21932" s="371">
        <v>2203</v>
      </c>
      <c r="C21932" s="375" t="s">
        <v>22556</v>
      </c>
      <c r="D21932" s="377">
        <v>2</v>
      </c>
    </row>
    <row r="21933" spans="1:4">
      <c r="A21933" s="371">
        <v>1102</v>
      </c>
      <c r="B21933" s="371">
        <v>2203</v>
      </c>
      <c r="C21933" s="375" t="s">
        <v>22557</v>
      </c>
      <c r="D21933" s="377">
        <v>0</v>
      </c>
    </row>
    <row r="21934" spans="1:4">
      <c r="A21934" s="371">
        <v>1103</v>
      </c>
      <c r="B21934" s="371">
        <v>2203</v>
      </c>
      <c r="C21934" s="375" t="s">
        <v>22558</v>
      </c>
      <c r="D21934" s="377">
        <v>2</v>
      </c>
    </row>
    <row r="21935" spans="1:4">
      <c r="A21935" s="371">
        <v>1104</v>
      </c>
      <c r="B21935" s="371">
        <v>2203</v>
      </c>
      <c r="C21935" s="375" t="s">
        <v>22559</v>
      </c>
      <c r="D21935" s="377">
        <v>0</v>
      </c>
    </row>
    <row r="21936" spans="1:4">
      <c r="A21936" s="371">
        <v>1105</v>
      </c>
      <c r="B21936" s="371">
        <v>2203</v>
      </c>
      <c r="C21936" s="375" t="s">
        <v>22560</v>
      </c>
      <c r="D21936" s="377">
        <v>0</v>
      </c>
    </row>
    <row r="21937" spans="1:4">
      <c r="A21937" s="371">
        <v>1106</v>
      </c>
      <c r="B21937" s="371">
        <v>2203</v>
      </c>
      <c r="C21937" s="375" t="s">
        <v>22561</v>
      </c>
      <c r="D21937" s="377">
        <v>0</v>
      </c>
    </row>
    <row r="21938" spans="1:4">
      <c r="A21938" s="371">
        <v>1107</v>
      </c>
      <c r="B21938" s="371">
        <v>2203</v>
      </c>
      <c r="C21938" s="375" t="s">
        <v>22562</v>
      </c>
      <c r="D21938" s="377">
        <v>2</v>
      </c>
    </row>
    <row r="21939" spans="1:4">
      <c r="A21939" s="371">
        <v>1109</v>
      </c>
      <c r="B21939" s="371">
        <v>2203</v>
      </c>
      <c r="C21939" s="375" t="s">
        <v>22563</v>
      </c>
      <c r="D21939" s="377">
        <v>0</v>
      </c>
    </row>
    <row r="21940" spans="1:4">
      <c r="A21940" s="371">
        <v>1113</v>
      </c>
      <c r="B21940" s="371">
        <v>2203</v>
      </c>
      <c r="C21940" s="375" t="s">
        <v>22564</v>
      </c>
      <c r="D21940" s="377">
        <v>0</v>
      </c>
    </row>
    <row r="21941" spans="1:4">
      <c r="A21941" s="371">
        <v>1114</v>
      </c>
      <c r="B21941" s="371">
        <v>2203</v>
      </c>
      <c r="C21941" s="375" t="s">
        <v>22565</v>
      </c>
      <c r="D21941" s="377">
        <v>2</v>
      </c>
    </row>
    <row r="21942" spans="1:4">
      <c r="A21942" s="371">
        <v>1115</v>
      </c>
      <c r="B21942" s="371">
        <v>2203</v>
      </c>
      <c r="C21942" s="375" t="s">
        <v>22566</v>
      </c>
      <c r="D21942" s="377">
        <v>0</v>
      </c>
    </row>
    <row r="21943" spans="1:4">
      <c r="A21943" s="371">
        <v>1120</v>
      </c>
      <c r="B21943" s="371">
        <v>2203</v>
      </c>
      <c r="C21943" s="375" t="s">
        <v>22567</v>
      </c>
      <c r="D21943" s="377">
        <v>2</v>
      </c>
    </row>
    <row r="21944" spans="1:4">
      <c r="A21944" s="371">
        <v>1121</v>
      </c>
      <c r="B21944" s="371">
        <v>2203</v>
      </c>
      <c r="C21944" s="375" t="s">
        <v>22568</v>
      </c>
      <c r="D21944" s="377">
        <v>2</v>
      </c>
    </row>
    <row r="21945" spans="1:4">
      <c r="A21945" s="371">
        <v>1123</v>
      </c>
      <c r="B21945" s="371">
        <v>2203</v>
      </c>
      <c r="C21945" s="375" t="s">
        <v>22569</v>
      </c>
      <c r="D21945" s="377">
        <v>0</v>
      </c>
    </row>
    <row r="21946" spans="1:4">
      <c r="A21946" s="371">
        <v>1124</v>
      </c>
      <c r="B21946" s="371">
        <v>2203</v>
      </c>
      <c r="C21946" s="375" t="s">
        <v>22570</v>
      </c>
      <c r="D21946" s="377">
        <v>2</v>
      </c>
    </row>
    <row r="21947" spans="1:4">
      <c r="A21947" s="371">
        <v>1125</v>
      </c>
      <c r="B21947" s="371">
        <v>2203</v>
      </c>
      <c r="C21947" s="375" t="s">
        <v>22571</v>
      </c>
      <c r="D21947" s="377">
        <v>2</v>
      </c>
    </row>
    <row r="21948" spans="1:4">
      <c r="A21948" s="371">
        <v>1126</v>
      </c>
      <c r="B21948" s="371">
        <v>2203</v>
      </c>
      <c r="C21948" s="375" t="s">
        <v>22572</v>
      </c>
      <c r="D21948" s="377">
        <v>2</v>
      </c>
    </row>
    <row r="21949" spans="1:4">
      <c r="A21949" s="371">
        <v>1127</v>
      </c>
      <c r="B21949" s="371">
        <v>2203</v>
      </c>
      <c r="C21949" s="375" t="s">
        <v>22573</v>
      </c>
      <c r="D21949" s="377">
        <v>0</v>
      </c>
    </row>
    <row r="21950" spans="1:4">
      <c r="A21950" s="371">
        <v>1128</v>
      </c>
      <c r="B21950" s="371">
        <v>2203</v>
      </c>
      <c r="C21950" s="375" t="s">
        <v>22574</v>
      </c>
      <c r="D21950" s="377">
        <v>2</v>
      </c>
    </row>
    <row r="21951" spans="1:4">
      <c r="A21951" s="371">
        <v>1129</v>
      </c>
      <c r="B21951" s="371">
        <v>2203</v>
      </c>
      <c r="C21951" s="375" t="s">
        <v>22575</v>
      </c>
      <c r="D21951" s="377">
        <v>0</v>
      </c>
    </row>
    <row r="21952" spans="1:4">
      <c r="A21952" s="371">
        <v>1130</v>
      </c>
      <c r="B21952" s="371">
        <v>2203</v>
      </c>
      <c r="C21952" s="375" t="s">
        <v>22576</v>
      </c>
      <c r="D21952" s="377">
        <v>1</v>
      </c>
    </row>
    <row r="21953" spans="1:4">
      <c r="A21953" s="371">
        <v>1131</v>
      </c>
      <c r="B21953" s="371">
        <v>2203</v>
      </c>
      <c r="C21953" s="375" t="s">
        <v>22577</v>
      </c>
      <c r="D21953" s="377">
        <v>2</v>
      </c>
    </row>
    <row r="21954" spans="1:4">
      <c r="A21954" s="371">
        <v>1132</v>
      </c>
      <c r="B21954" s="371">
        <v>2203</v>
      </c>
      <c r="C21954" s="375" t="s">
        <v>22578</v>
      </c>
      <c r="D21954" s="377">
        <v>1</v>
      </c>
    </row>
    <row r="21955" spans="1:4">
      <c r="A21955" s="371">
        <v>1137</v>
      </c>
      <c r="B21955" s="371">
        <v>2203</v>
      </c>
      <c r="C21955" s="375" t="s">
        <v>22579</v>
      </c>
      <c r="D21955" s="377">
        <v>0</v>
      </c>
    </row>
    <row r="21956" spans="1:4">
      <c r="A21956" s="371">
        <v>1151</v>
      </c>
      <c r="B21956" s="371">
        <v>2203</v>
      </c>
      <c r="C21956" s="375" t="s">
        <v>22580</v>
      </c>
      <c r="D21956" s="377">
        <v>2</v>
      </c>
    </row>
    <row r="21957" spans="1:4">
      <c r="A21957" s="371">
        <v>1152</v>
      </c>
      <c r="B21957" s="371">
        <v>2203</v>
      </c>
      <c r="C21957" s="375" t="s">
        <v>22581</v>
      </c>
      <c r="D21957" s="377">
        <v>2</v>
      </c>
    </row>
    <row r="21958" spans="1:4">
      <c r="A21958" s="371">
        <v>1153</v>
      </c>
      <c r="B21958" s="371">
        <v>2203</v>
      </c>
      <c r="C21958" s="375" t="s">
        <v>22582</v>
      </c>
      <c r="D21958" s="377">
        <v>0</v>
      </c>
    </row>
    <row r="21959" spans="1:4">
      <c r="A21959" s="371">
        <v>1157</v>
      </c>
      <c r="B21959" s="371">
        <v>2203</v>
      </c>
      <c r="C21959" s="375" t="s">
        <v>22583</v>
      </c>
      <c r="D21959" s="377">
        <v>1</v>
      </c>
    </row>
    <row r="21960" spans="1:4">
      <c r="A21960" s="371">
        <v>1175</v>
      </c>
      <c r="B21960" s="371">
        <v>2203</v>
      </c>
      <c r="C21960" s="375" t="s">
        <v>22584</v>
      </c>
      <c r="D21960" s="377">
        <v>2</v>
      </c>
    </row>
    <row r="21961" spans="1:4">
      <c r="A21961" s="371">
        <v>1181</v>
      </c>
      <c r="B21961" s="371">
        <v>2203</v>
      </c>
      <c r="C21961" s="375" t="s">
        <v>22585</v>
      </c>
      <c r="D21961" s="377">
        <v>0</v>
      </c>
    </row>
    <row r="21962" spans="1:4">
      <c r="A21962" s="371">
        <v>1183</v>
      </c>
      <c r="B21962" s="371">
        <v>2203</v>
      </c>
      <c r="C21962" s="375" t="s">
        <v>22586</v>
      </c>
      <c r="D21962" s="377">
        <v>0</v>
      </c>
    </row>
    <row r="21963" spans="1:4">
      <c r="A21963" s="371">
        <v>1185</v>
      </c>
      <c r="B21963" s="371">
        <v>2203</v>
      </c>
      <c r="C21963" s="375" t="s">
        <v>22587</v>
      </c>
      <c r="D21963" s="377">
        <v>0</v>
      </c>
    </row>
    <row r="21964" spans="1:4">
      <c r="A21964" s="371">
        <v>1186</v>
      </c>
      <c r="B21964" s="371">
        <v>2203</v>
      </c>
      <c r="C21964" s="375" t="s">
        <v>22588</v>
      </c>
      <c r="D21964" s="377">
        <v>0</v>
      </c>
    </row>
    <row r="21965" spans="1:4">
      <c r="A21965" s="371">
        <v>1187</v>
      </c>
      <c r="B21965" s="371">
        <v>2203</v>
      </c>
      <c r="C21965" s="375" t="s">
        <v>22589</v>
      </c>
      <c r="D21965" s="377">
        <v>0</v>
      </c>
    </row>
    <row r="21966" spans="1:4">
      <c r="A21966" s="371">
        <v>1188</v>
      </c>
      <c r="B21966" s="371">
        <v>2203</v>
      </c>
      <c r="C21966" s="375" t="s">
        <v>22590</v>
      </c>
      <c r="D21966" s="377">
        <v>0</v>
      </c>
    </row>
    <row r="21967" spans="1:4">
      <c r="A21967" s="371">
        <v>1189</v>
      </c>
      <c r="B21967" s="371">
        <v>2203</v>
      </c>
      <c r="C21967" s="375" t="s">
        <v>22591</v>
      </c>
      <c r="D21967" s="377">
        <v>2</v>
      </c>
    </row>
    <row r="21968" spans="1:4">
      <c r="A21968" s="371">
        <v>1190</v>
      </c>
      <c r="B21968" s="371">
        <v>2203</v>
      </c>
      <c r="C21968" s="375" t="s">
        <v>22592</v>
      </c>
      <c r="D21968" s="377">
        <v>0</v>
      </c>
    </row>
    <row r="21969" spans="1:4">
      <c r="A21969" s="371">
        <v>1192</v>
      </c>
      <c r="B21969" s="371">
        <v>2203</v>
      </c>
      <c r="C21969" s="375" t="s">
        <v>22593</v>
      </c>
      <c r="D21969" s="377">
        <v>2</v>
      </c>
    </row>
    <row r="21970" spans="1:4">
      <c r="A21970" s="371">
        <v>1193</v>
      </c>
      <c r="B21970" s="371">
        <v>2203</v>
      </c>
      <c r="C21970" s="375" t="s">
        <v>22594</v>
      </c>
      <c r="D21970" s="377">
        <v>2</v>
      </c>
    </row>
    <row r="21971" spans="1:4">
      <c r="A21971" s="371">
        <v>1194</v>
      </c>
      <c r="B21971" s="371">
        <v>2203</v>
      </c>
      <c r="C21971" s="375" t="s">
        <v>22595</v>
      </c>
      <c r="D21971" s="377">
        <v>0</v>
      </c>
    </row>
    <row r="21972" spans="1:4">
      <c r="A21972" s="371">
        <v>1199</v>
      </c>
      <c r="B21972" s="371">
        <v>2203</v>
      </c>
      <c r="C21972" s="375" t="s">
        <v>22596</v>
      </c>
      <c r="D21972" s="377">
        <v>0</v>
      </c>
    </row>
    <row r="21973" spans="1:4">
      <c r="A21973" s="371">
        <v>1201</v>
      </c>
      <c r="B21973" s="371">
        <v>2203</v>
      </c>
      <c r="C21973" s="375" t="s">
        <v>22597</v>
      </c>
      <c r="D21973" s="377">
        <v>0</v>
      </c>
    </row>
    <row r="21974" spans="1:4">
      <c r="A21974" s="371">
        <v>1203</v>
      </c>
      <c r="B21974" s="371">
        <v>2203</v>
      </c>
      <c r="C21974" s="375" t="s">
        <v>22598</v>
      </c>
      <c r="D21974" s="377">
        <v>0</v>
      </c>
    </row>
    <row r="21975" spans="1:4">
      <c r="A21975" s="371">
        <v>1206</v>
      </c>
      <c r="B21975" s="371">
        <v>2203</v>
      </c>
      <c r="C21975" s="375" t="s">
        <v>22599</v>
      </c>
      <c r="D21975" s="377">
        <v>2</v>
      </c>
    </row>
    <row r="21976" spans="1:4">
      <c r="A21976" s="371">
        <v>1210</v>
      </c>
      <c r="B21976" s="371">
        <v>2203</v>
      </c>
      <c r="C21976" s="375" t="s">
        <v>22600</v>
      </c>
      <c r="D21976" s="377">
        <v>0</v>
      </c>
    </row>
    <row r="21977" spans="1:4">
      <c r="A21977" s="371">
        <v>1256</v>
      </c>
      <c r="B21977" s="371">
        <v>2203</v>
      </c>
      <c r="C21977" s="375" t="s">
        <v>22601</v>
      </c>
      <c r="D21977" s="377">
        <v>2</v>
      </c>
    </row>
    <row r="21978" spans="1:4">
      <c r="A21978" s="371">
        <v>1257</v>
      </c>
      <c r="B21978" s="371">
        <v>2203</v>
      </c>
      <c r="C21978" s="375" t="s">
        <v>22602</v>
      </c>
      <c r="D21978" s="377">
        <v>2</v>
      </c>
    </row>
    <row r="21979" spans="1:4">
      <c r="A21979" s="371">
        <v>1260</v>
      </c>
      <c r="B21979" s="371">
        <v>2203</v>
      </c>
      <c r="C21979" s="375" t="s">
        <v>22603</v>
      </c>
      <c r="D21979" s="377">
        <v>2</v>
      </c>
    </row>
    <row r="21980" spans="1:4">
      <c r="A21980" s="371">
        <v>1261</v>
      </c>
      <c r="B21980" s="371">
        <v>2203</v>
      </c>
      <c r="C21980" s="375" t="s">
        <v>22604</v>
      </c>
      <c r="D21980" s="377">
        <v>2</v>
      </c>
    </row>
    <row r="21981" spans="1:4">
      <c r="A21981" s="371">
        <v>1262</v>
      </c>
      <c r="B21981" s="371">
        <v>2203</v>
      </c>
      <c r="C21981" s="375" t="s">
        <v>22605</v>
      </c>
      <c r="D21981" s="377">
        <v>2</v>
      </c>
    </row>
    <row r="21982" spans="1:4">
      <c r="A21982" s="371">
        <v>2095</v>
      </c>
      <c r="B21982" s="371">
        <v>2203</v>
      </c>
      <c r="C21982" s="375" t="s">
        <v>22606</v>
      </c>
      <c r="D21982" s="377">
        <v>2</v>
      </c>
    </row>
    <row r="21983" spans="1:4">
      <c r="A21983" s="371">
        <v>2096</v>
      </c>
      <c r="B21983" s="371">
        <v>2203</v>
      </c>
      <c r="C21983" s="375" t="s">
        <v>22607</v>
      </c>
      <c r="D21983" s="377">
        <v>2</v>
      </c>
    </row>
    <row r="21984" spans="1:4">
      <c r="A21984" s="371">
        <v>2100</v>
      </c>
      <c r="B21984" s="371">
        <v>2203</v>
      </c>
      <c r="C21984" s="375" t="s">
        <v>22608</v>
      </c>
      <c r="D21984" s="377">
        <v>2</v>
      </c>
    </row>
    <row r="21985" spans="1:4">
      <c r="A21985" s="371">
        <v>2102</v>
      </c>
      <c r="B21985" s="371">
        <v>2203</v>
      </c>
      <c r="C21985" s="375" t="s">
        <v>22609</v>
      </c>
      <c r="D21985" s="377">
        <v>2</v>
      </c>
    </row>
    <row r="21986" spans="1:4">
      <c r="A21986" s="371">
        <v>2103</v>
      </c>
      <c r="B21986" s="371">
        <v>2203</v>
      </c>
      <c r="C21986" s="375" t="s">
        <v>22610</v>
      </c>
      <c r="D21986" s="377">
        <v>2</v>
      </c>
    </row>
    <row r="21987" spans="1:4">
      <c r="A21987" s="371">
        <v>2104</v>
      </c>
      <c r="B21987" s="371">
        <v>2203</v>
      </c>
      <c r="C21987" s="375" t="s">
        <v>22611</v>
      </c>
      <c r="D21987" s="377">
        <v>2</v>
      </c>
    </row>
    <row r="21988" spans="1:4">
      <c r="A21988" s="371">
        <v>2105</v>
      </c>
      <c r="B21988" s="371">
        <v>2203</v>
      </c>
      <c r="C21988" s="375" t="s">
        <v>22612</v>
      </c>
      <c r="D21988" s="377">
        <v>2</v>
      </c>
    </row>
    <row r="21989" spans="1:4">
      <c r="A21989" s="371">
        <v>2108</v>
      </c>
      <c r="B21989" s="371">
        <v>2203</v>
      </c>
      <c r="C21989" s="375" t="s">
        <v>22613</v>
      </c>
      <c r="D21989" s="377">
        <v>2</v>
      </c>
    </row>
    <row r="21990" spans="1:4">
      <c r="A21990" s="371">
        <v>2109</v>
      </c>
      <c r="B21990" s="371">
        <v>2203</v>
      </c>
      <c r="C21990" s="375" t="s">
        <v>22614</v>
      </c>
      <c r="D21990" s="377">
        <v>0</v>
      </c>
    </row>
    <row r="21991" spans="1:4">
      <c r="A21991" s="371">
        <v>2110</v>
      </c>
      <c r="B21991" s="371">
        <v>2203</v>
      </c>
      <c r="C21991" s="375" t="s">
        <v>22615</v>
      </c>
      <c r="D21991" s="377">
        <v>2</v>
      </c>
    </row>
    <row r="21992" spans="1:4">
      <c r="A21992" s="371">
        <v>2111</v>
      </c>
      <c r="B21992" s="371">
        <v>2203</v>
      </c>
      <c r="C21992" s="375" t="s">
        <v>22616</v>
      </c>
      <c r="D21992" s="377">
        <v>2</v>
      </c>
    </row>
    <row r="21993" spans="1:4">
      <c r="A21993" s="371">
        <v>2112</v>
      </c>
      <c r="B21993" s="371">
        <v>2203</v>
      </c>
      <c r="C21993" s="375" t="s">
        <v>22617</v>
      </c>
      <c r="D21993" s="377">
        <v>0</v>
      </c>
    </row>
    <row r="21994" spans="1:4">
      <c r="A21994" s="371">
        <v>2113</v>
      </c>
      <c r="B21994" s="371">
        <v>2203</v>
      </c>
      <c r="C21994" s="375" t="s">
        <v>22618</v>
      </c>
      <c r="D21994" s="377">
        <v>2</v>
      </c>
    </row>
    <row r="21995" spans="1:4">
      <c r="A21995" s="371">
        <v>2115</v>
      </c>
      <c r="B21995" s="371">
        <v>2203</v>
      </c>
      <c r="C21995" s="375" t="s">
        <v>22619</v>
      </c>
      <c r="D21995" s="377">
        <v>2</v>
      </c>
    </row>
    <row r="21996" spans="1:4">
      <c r="A21996" s="371">
        <v>2116</v>
      </c>
      <c r="B21996" s="371">
        <v>2203</v>
      </c>
      <c r="C21996" s="375" t="s">
        <v>22620</v>
      </c>
      <c r="D21996" s="377">
        <v>0</v>
      </c>
    </row>
    <row r="21997" spans="1:4">
      <c r="A21997" s="371">
        <v>2117</v>
      </c>
      <c r="B21997" s="371">
        <v>2203</v>
      </c>
      <c r="C21997" s="375" t="s">
        <v>22621</v>
      </c>
      <c r="D21997" s="377">
        <v>1</v>
      </c>
    </row>
    <row r="21998" spans="1:4">
      <c r="A21998" s="371">
        <v>2121</v>
      </c>
      <c r="B21998" s="371">
        <v>2203</v>
      </c>
      <c r="C21998" s="375" t="s">
        <v>22622</v>
      </c>
      <c r="D21998" s="377">
        <v>1</v>
      </c>
    </row>
    <row r="21999" spans="1:4">
      <c r="A21999" s="371">
        <v>2122</v>
      </c>
      <c r="B21999" s="371">
        <v>2203</v>
      </c>
      <c r="C21999" s="375" t="s">
        <v>22623</v>
      </c>
      <c r="D21999" s="377">
        <v>2</v>
      </c>
    </row>
    <row r="22000" spans="1:4">
      <c r="A22000" s="371">
        <v>2123</v>
      </c>
      <c r="B22000" s="371">
        <v>2203</v>
      </c>
      <c r="C22000" s="375" t="s">
        <v>22624</v>
      </c>
      <c r="D22000" s="377">
        <v>2</v>
      </c>
    </row>
    <row r="22001" spans="1:4">
      <c r="A22001" s="371">
        <v>2125</v>
      </c>
      <c r="B22001" s="371">
        <v>2203</v>
      </c>
      <c r="C22001" s="375" t="s">
        <v>22625</v>
      </c>
      <c r="D22001" s="377">
        <v>0</v>
      </c>
    </row>
    <row r="22002" spans="1:4">
      <c r="A22002" s="371">
        <v>2130</v>
      </c>
      <c r="B22002" s="371">
        <v>2203</v>
      </c>
      <c r="C22002" s="375" t="s">
        <v>22626</v>
      </c>
      <c r="D22002" s="377">
        <v>0</v>
      </c>
    </row>
    <row r="22003" spans="1:4">
      <c r="A22003" s="371">
        <v>2132</v>
      </c>
      <c r="B22003" s="371">
        <v>2203</v>
      </c>
      <c r="C22003" s="375" t="s">
        <v>22627</v>
      </c>
      <c r="D22003" s="377">
        <v>1</v>
      </c>
    </row>
    <row r="22004" spans="1:4">
      <c r="A22004" s="371">
        <v>2133</v>
      </c>
      <c r="B22004" s="371">
        <v>2203</v>
      </c>
      <c r="C22004" s="375" t="s">
        <v>22628</v>
      </c>
      <c r="D22004" s="377">
        <v>0</v>
      </c>
    </row>
    <row r="22005" spans="1:4">
      <c r="A22005" s="371">
        <v>2135</v>
      </c>
      <c r="B22005" s="371">
        <v>2203</v>
      </c>
      <c r="C22005" s="375" t="s">
        <v>22629</v>
      </c>
      <c r="D22005" s="377">
        <v>0</v>
      </c>
    </row>
    <row r="22006" spans="1:4">
      <c r="A22006" s="371">
        <v>2136</v>
      </c>
      <c r="B22006" s="371">
        <v>2203</v>
      </c>
      <c r="C22006" s="375" t="s">
        <v>22630</v>
      </c>
      <c r="D22006" s="377">
        <v>0</v>
      </c>
    </row>
    <row r="22007" spans="1:4">
      <c r="A22007" s="371">
        <v>2137</v>
      </c>
      <c r="B22007" s="371">
        <v>2203</v>
      </c>
      <c r="C22007" s="375" t="s">
        <v>22631</v>
      </c>
      <c r="D22007" s="377">
        <v>0</v>
      </c>
    </row>
    <row r="22008" spans="1:4">
      <c r="A22008" s="371">
        <v>2139</v>
      </c>
      <c r="B22008" s="371">
        <v>2203</v>
      </c>
      <c r="C22008" s="375" t="s">
        <v>22632</v>
      </c>
      <c r="D22008" s="377">
        <v>2</v>
      </c>
    </row>
    <row r="22009" spans="1:4">
      <c r="A22009" s="371">
        <v>2142</v>
      </c>
      <c r="B22009" s="371">
        <v>2203</v>
      </c>
      <c r="C22009" s="375" t="s">
        <v>22633</v>
      </c>
      <c r="D22009" s="377">
        <v>2</v>
      </c>
    </row>
    <row r="22010" spans="1:4">
      <c r="A22010" s="371">
        <v>2146</v>
      </c>
      <c r="B22010" s="371">
        <v>2203</v>
      </c>
      <c r="C22010" s="375" t="s">
        <v>22634</v>
      </c>
      <c r="D22010" s="377">
        <v>2</v>
      </c>
    </row>
    <row r="22011" spans="1:4">
      <c r="A22011" s="371">
        <v>2148</v>
      </c>
      <c r="B22011" s="371">
        <v>2203</v>
      </c>
      <c r="C22011" s="375" t="s">
        <v>22635</v>
      </c>
      <c r="D22011" s="377">
        <v>2</v>
      </c>
    </row>
    <row r="22012" spans="1:4">
      <c r="A22012" s="371">
        <v>2149</v>
      </c>
      <c r="B22012" s="371">
        <v>2203</v>
      </c>
      <c r="C22012" s="375" t="s">
        <v>22636</v>
      </c>
      <c r="D22012" s="377">
        <v>2</v>
      </c>
    </row>
    <row r="22013" spans="1:4">
      <c r="A22013" s="371">
        <v>2151</v>
      </c>
      <c r="B22013" s="371">
        <v>2203</v>
      </c>
      <c r="C22013" s="375" t="s">
        <v>22637</v>
      </c>
      <c r="D22013" s="377">
        <v>0</v>
      </c>
    </row>
    <row r="22014" spans="1:4">
      <c r="A22014" s="371">
        <v>2152</v>
      </c>
      <c r="B22014" s="371">
        <v>2203</v>
      </c>
      <c r="C22014" s="375" t="s">
        <v>22638</v>
      </c>
      <c r="D22014" s="377">
        <v>2</v>
      </c>
    </row>
    <row r="22015" spans="1:4">
      <c r="A22015" s="371">
        <v>2153</v>
      </c>
      <c r="B22015" s="371">
        <v>2203</v>
      </c>
      <c r="C22015" s="375" t="s">
        <v>22639</v>
      </c>
      <c r="D22015" s="377">
        <v>2</v>
      </c>
    </row>
    <row r="22016" spans="1:4">
      <c r="A22016" s="371">
        <v>2154</v>
      </c>
      <c r="B22016" s="371">
        <v>2203</v>
      </c>
      <c r="C22016" s="375" t="s">
        <v>22640</v>
      </c>
      <c r="D22016" s="377">
        <v>2</v>
      </c>
    </row>
    <row r="22017" spans="1:4">
      <c r="A22017" s="371">
        <v>2155</v>
      </c>
      <c r="B22017" s="371">
        <v>2203</v>
      </c>
      <c r="C22017" s="375" t="s">
        <v>22641</v>
      </c>
      <c r="D22017" s="377">
        <v>2</v>
      </c>
    </row>
    <row r="22018" spans="1:4">
      <c r="A22018" s="371">
        <v>2156</v>
      </c>
      <c r="B22018" s="371">
        <v>2203</v>
      </c>
      <c r="C22018" s="375" t="s">
        <v>22642</v>
      </c>
      <c r="D22018" s="377">
        <v>2</v>
      </c>
    </row>
    <row r="22019" spans="1:4">
      <c r="A22019" s="371">
        <v>2162</v>
      </c>
      <c r="B22019" s="371">
        <v>2203</v>
      </c>
      <c r="C22019" s="375" t="s">
        <v>22643</v>
      </c>
      <c r="D22019" s="377">
        <v>2</v>
      </c>
    </row>
    <row r="22020" spans="1:4">
      <c r="A22020" s="371">
        <v>2163</v>
      </c>
      <c r="B22020" s="371">
        <v>2203</v>
      </c>
      <c r="C22020" s="375" t="s">
        <v>22644</v>
      </c>
      <c r="D22020" s="377">
        <v>2</v>
      </c>
    </row>
    <row r="22021" spans="1:4">
      <c r="A22021" s="371">
        <v>2164</v>
      </c>
      <c r="B22021" s="371">
        <v>2203</v>
      </c>
      <c r="C22021" s="375" t="s">
        <v>22645</v>
      </c>
      <c r="D22021" s="377">
        <v>2</v>
      </c>
    </row>
    <row r="22022" spans="1:4">
      <c r="A22022" s="371">
        <v>2169</v>
      </c>
      <c r="B22022" s="371">
        <v>2203</v>
      </c>
      <c r="C22022" s="375" t="s">
        <v>22646</v>
      </c>
      <c r="D22022" s="377">
        <v>2</v>
      </c>
    </row>
    <row r="22023" spans="1:4">
      <c r="A22023" s="371">
        <v>2171</v>
      </c>
      <c r="B22023" s="371">
        <v>2203</v>
      </c>
      <c r="C22023" s="375" t="s">
        <v>22647</v>
      </c>
      <c r="D22023" s="377">
        <v>2</v>
      </c>
    </row>
    <row r="22024" spans="1:4">
      <c r="A22024" s="371">
        <v>2172</v>
      </c>
      <c r="B22024" s="371">
        <v>2203</v>
      </c>
      <c r="C22024" s="375" t="s">
        <v>22648</v>
      </c>
      <c r="D22024" s="377">
        <v>2</v>
      </c>
    </row>
    <row r="22025" spans="1:4">
      <c r="A22025" s="371">
        <v>2173</v>
      </c>
      <c r="B22025" s="371">
        <v>2203</v>
      </c>
      <c r="C22025" s="375" t="s">
        <v>22649</v>
      </c>
      <c r="D22025" s="377">
        <v>2</v>
      </c>
    </row>
    <row r="22026" spans="1:4">
      <c r="A22026" s="371">
        <v>2174</v>
      </c>
      <c r="B22026" s="371">
        <v>2203</v>
      </c>
      <c r="C22026" s="375" t="s">
        <v>22650</v>
      </c>
      <c r="D22026" s="377">
        <v>2</v>
      </c>
    </row>
    <row r="22027" spans="1:4">
      <c r="A22027" s="371">
        <v>2175</v>
      </c>
      <c r="B22027" s="371">
        <v>2203</v>
      </c>
      <c r="C22027" s="375" t="s">
        <v>22651</v>
      </c>
      <c r="D22027" s="377">
        <v>2</v>
      </c>
    </row>
    <row r="22028" spans="1:4">
      <c r="A22028" s="371">
        <v>2176</v>
      </c>
      <c r="B22028" s="371">
        <v>2203</v>
      </c>
      <c r="C22028" s="375" t="s">
        <v>22652</v>
      </c>
      <c r="D22028" s="377">
        <v>2</v>
      </c>
    </row>
    <row r="22029" spans="1:4">
      <c r="A22029" s="371">
        <v>2177</v>
      </c>
      <c r="B22029" s="371">
        <v>2203</v>
      </c>
      <c r="C22029" s="375" t="s">
        <v>22653</v>
      </c>
      <c r="D22029" s="377">
        <v>2</v>
      </c>
    </row>
    <row r="22030" spans="1:4">
      <c r="A22030" s="371">
        <v>2178</v>
      </c>
      <c r="B22030" s="371">
        <v>2203</v>
      </c>
      <c r="C22030" s="375" t="s">
        <v>22654</v>
      </c>
      <c r="D22030" s="377">
        <v>0</v>
      </c>
    </row>
    <row r="22031" spans="1:4">
      <c r="A22031" s="371">
        <v>2179</v>
      </c>
      <c r="B22031" s="371">
        <v>2203</v>
      </c>
      <c r="C22031" s="375" t="s">
        <v>22655</v>
      </c>
      <c r="D22031" s="377">
        <v>2</v>
      </c>
    </row>
    <row r="22032" spans="1:4">
      <c r="A22032" s="371">
        <v>2180</v>
      </c>
      <c r="B22032" s="371">
        <v>2203</v>
      </c>
      <c r="C22032" s="375" t="s">
        <v>22656</v>
      </c>
      <c r="D22032" s="377">
        <v>0</v>
      </c>
    </row>
    <row r="22033" spans="1:4">
      <c r="A22033" s="371">
        <v>2182</v>
      </c>
      <c r="B22033" s="371">
        <v>2203</v>
      </c>
      <c r="C22033" s="375" t="s">
        <v>22657</v>
      </c>
      <c r="D22033" s="377">
        <v>2</v>
      </c>
    </row>
    <row r="22034" spans="1:4">
      <c r="A22034" s="371">
        <v>2183</v>
      </c>
      <c r="B22034" s="371">
        <v>2203</v>
      </c>
      <c r="C22034" s="375" t="s">
        <v>22658</v>
      </c>
      <c r="D22034" s="377">
        <v>0</v>
      </c>
    </row>
    <row r="22035" spans="1:4">
      <c r="A22035" s="371">
        <v>2184</v>
      </c>
      <c r="B22035" s="371">
        <v>2203</v>
      </c>
      <c r="C22035" s="375" t="s">
        <v>22659</v>
      </c>
      <c r="D22035" s="377">
        <v>2</v>
      </c>
    </row>
    <row r="22036" spans="1:4">
      <c r="A22036" s="371">
        <v>2185</v>
      </c>
      <c r="B22036" s="371">
        <v>2203</v>
      </c>
      <c r="C22036" s="375" t="s">
        <v>22660</v>
      </c>
      <c r="D22036" s="377">
        <v>2</v>
      </c>
    </row>
    <row r="22037" spans="1:4">
      <c r="A22037" s="371">
        <v>2187</v>
      </c>
      <c r="B22037" s="371">
        <v>2203</v>
      </c>
      <c r="C22037" s="375" t="s">
        <v>22661</v>
      </c>
      <c r="D22037" s="377">
        <v>0</v>
      </c>
    </row>
    <row r="22038" spans="1:4">
      <c r="A22038" s="371">
        <v>2188</v>
      </c>
      <c r="B22038" s="371">
        <v>2203</v>
      </c>
      <c r="C22038" s="375" t="s">
        <v>22662</v>
      </c>
      <c r="D22038" s="377">
        <v>0</v>
      </c>
    </row>
    <row r="22039" spans="1:4">
      <c r="A22039" s="371">
        <v>2189</v>
      </c>
      <c r="B22039" s="371">
        <v>2203</v>
      </c>
      <c r="C22039" s="375" t="s">
        <v>22663</v>
      </c>
      <c r="D22039" s="377">
        <v>2</v>
      </c>
    </row>
    <row r="22040" spans="1:4">
      <c r="A22040" s="371">
        <v>2192</v>
      </c>
      <c r="B22040" s="371">
        <v>2203</v>
      </c>
      <c r="C22040" s="375" t="s">
        <v>22664</v>
      </c>
      <c r="D22040" s="377">
        <v>2</v>
      </c>
    </row>
    <row r="22041" spans="1:4">
      <c r="A22041" s="371">
        <v>2196</v>
      </c>
      <c r="B22041" s="371">
        <v>2203</v>
      </c>
      <c r="C22041" s="375" t="s">
        <v>22665</v>
      </c>
      <c r="D22041" s="377">
        <v>0</v>
      </c>
    </row>
    <row r="22042" spans="1:4">
      <c r="A22042" s="371">
        <v>2197</v>
      </c>
      <c r="B22042" s="371">
        <v>2203</v>
      </c>
      <c r="C22042" s="375" t="s">
        <v>22666</v>
      </c>
      <c r="D22042" s="377">
        <v>2</v>
      </c>
    </row>
    <row r="22043" spans="1:4">
      <c r="A22043" s="371">
        <v>2199</v>
      </c>
      <c r="B22043" s="371">
        <v>2203</v>
      </c>
      <c r="C22043" s="375" t="s">
        <v>22667</v>
      </c>
      <c r="D22043" s="377">
        <v>2</v>
      </c>
    </row>
    <row r="22044" spans="1:4">
      <c r="A22044" s="371">
        <v>2201</v>
      </c>
      <c r="B22044" s="371">
        <v>2203</v>
      </c>
      <c r="C22044" s="375" t="s">
        <v>22668</v>
      </c>
      <c r="D22044" s="377">
        <v>2</v>
      </c>
    </row>
    <row r="22045" spans="1:4">
      <c r="A22045" s="371">
        <v>2202</v>
      </c>
      <c r="B22045" s="371">
        <v>2203</v>
      </c>
      <c r="C22045" s="375" t="s">
        <v>22669</v>
      </c>
      <c r="D22045" s="377">
        <v>0</v>
      </c>
    </row>
    <row r="22046" spans="1:4">
      <c r="A22046" s="371">
        <v>2203</v>
      </c>
      <c r="B22046" s="371">
        <v>2203</v>
      </c>
      <c r="C22046" s="375" t="s">
        <v>22670</v>
      </c>
      <c r="D22046" s="377" t="s">
        <v>94</v>
      </c>
    </row>
    <row r="22047" spans="1:4">
      <c r="A22047" s="371">
        <v>2206</v>
      </c>
      <c r="B22047" s="371">
        <v>2203</v>
      </c>
      <c r="C22047" s="375" t="s">
        <v>22671</v>
      </c>
      <c r="D22047" s="377">
        <v>2</v>
      </c>
    </row>
    <row r="22048" spans="1:4">
      <c r="A22048" s="371">
        <v>2207</v>
      </c>
      <c r="B22048" s="371">
        <v>2203</v>
      </c>
      <c r="C22048" s="375" t="s">
        <v>22672</v>
      </c>
      <c r="D22048" s="377">
        <v>2</v>
      </c>
    </row>
    <row r="22049" spans="1:4">
      <c r="A22049" s="371">
        <v>2208</v>
      </c>
      <c r="B22049" s="371">
        <v>2203</v>
      </c>
      <c r="C22049" s="375" t="s">
        <v>22673</v>
      </c>
      <c r="D22049" s="377">
        <v>2</v>
      </c>
    </row>
    <row r="22050" spans="1:4">
      <c r="A22050" s="371">
        <v>2209</v>
      </c>
      <c r="B22050" s="371">
        <v>2203</v>
      </c>
      <c r="C22050" s="375" t="s">
        <v>22674</v>
      </c>
      <c r="D22050" s="377">
        <v>2</v>
      </c>
    </row>
    <row r="22051" spans="1:4">
      <c r="A22051" s="371">
        <v>2210</v>
      </c>
      <c r="B22051" s="371">
        <v>2203</v>
      </c>
      <c r="C22051" s="375" t="s">
        <v>22675</v>
      </c>
      <c r="D22051" s="377">
        <v>2</v>
      </c>
    </row>
    <row r="22052" spans="1:4">
      <c r="A22052" s="371">
        <v>2211</v>
      </c>
      <c r="B22052" s="371">
        <v>2203</v>
      </c>
      <c r="C22052" s="375" t="s">
        <v>22676</v>
      </c>
      <c r="D22052" s="377">
        <v>2</v>
      </c>
    </row>
    <row r="22053" spans="1:4">
      <c r="A22053" s="371">
        <v>2212</v>
      </c>
      <c r="B22053" s="371">
        <v>2203</v>
      </c>
      <c r="C22053" s="375" t="s">
        <v>22677</v>
      </c>
      <c r="D22053" s="377">
        <v>0</v>
      </c>
    </row>
    <row r="22054" spans="1:4">
      <c r="A22054" s="371">
        <v>2213</v>
      </c>
      <c r="B22054" s="371">
        <v>2203</v>
      </c>
      <c r="C22054" s="375" t="s">
        <v>22678</v>
      </c>
      <c r="D22054" s="377">
        <v>2</v>
      </c>
    </row>
    <row r="22055" spans="1:4">
      <c r="A22055" s="371">
        <v>2214</v>
      </c>
      <c r="B22055" s="371">
        <v>2203</v>
      </c>
      <c r="C22055" s="375" t="s">
        <v>22679</v>
      </c>
      <c r="D22055" s="377">
        <v>2</v>
      </c>
    </row>
    <row r="22056" spans="1:4">
      <c r="A22056" s="371">
        <v>2215</v>
      </c>
      <c r="B22056" s="371">
        <v>2203</v>
      </c>
      <c r="C22056" s="375" t="s">
        <v>22680</v>
      </c>
      <c r="D22056" s="377">
        <v>0</v>
      </c>
    </row>
    <row r="22057" spans="1:4">
      <c r="A22057" s="371">
        <v>2312</v>
      </c>
      <c r="B22057" s="371">
        <v>2203</v>
      </c>
      <c r="C22057" s="375" t="s">
        <v>22681</v>
      </c>
      <c r="D22057" s="377">
        <v>0</v>
      </c>
    </row>
    <row r="22058" spans="1:4">
      <c r="A22058" s="371">
        <v>2317</v>
      </c>
      <c r="B22058" s="371">
        <v>2203</v>
      </c>
      <c r="C22058" s="375" t="s">
        <v>22682</v>
      </c>
      <c r="D22058" s="377">
        <v>1</v>
      </c>
    </row>
    <row r="22059" spans="1:4">
      <c r="A22059" s="371">
        <v>2322</v>
      </c>
      <c r="B22059" s="371">
        <v>2203</v>
      </c>
      <c r="C22059" s="375" t="s">
        <v>22683</v>
      </c>
      <c r="D22059" s="377">
        <v>1</v>
      </c>
    </row>
    <row r="22060" spans="1:4">
      <c r="A22060" s="371">
        <v>2323</v>
      </c>
      <c r="B22060" s="371">
        <v>2203</v>
      </c>
      <c r="C22060" s="375" t="s">
        <v>22684</v>
      </c>
      <c r="D22060" s="377">
        <v>0</v>
      </c>
    </row>
    <row r="22061" spans="1:4">
      <c r="A22061" s="371">
        <v>2324</v>
      </c>
      <c r="B22061" s="371">
        <v>2203</v>
      </c>
      <c r="C22061" s="375" t="s">
        <v>22685</v>
      </c>
      <c r="D22061" s="377">
        <v>2</v>
      </c>
    </row>
    <row r="22062" spans="1:4">
      <c r="A22062" s="371">
        <v>2326</v>
      </c>
      <c r="B22062" s="371">
        <v>2203</v>
      </c>
      <c r="C22062" s="375" t="s">
        <v>22686</v>
      </c>
      <c r="D22062" s="377">
        <v>2</v>
      </c>
    </row>
    <row r="22063" spans="1:4">
      <c r="A22063" s="371">
        <v>2328</v>
      </c>
      <c r="B22063" s="371">
        <v>2203</v>
      </c>
      <c r="C22063" s="375" t="s">
        <v>22687</v>
      </c>
      <c r="D22063" s="377">
        <v>0</v>
      </c>
    </row>
    <row r="22064" spans="1:4">
      <c r="A22064" s="371">
        <v>2330</v>
      </c>
      <c r="B22064" s="371">
        <v>2203</v>
      </c>
      <c r="C22064" s="375" t="s">
        <v>22688</v>
      </c>
      <c r="D22064" s="377">
        <v>1</v>
      </c>
    </row>
    <row r="22065" spans="1:4">
      <c r="A22065" s="371">
        <v>2338</v>
      </c>
      <c r="B22065" s="371">
        <v>2203</v>
      </c>
      <c r="C22065" s="375" t="s">
        <v>22689</v>
      </c>
      <c r="D22065" s="377">
        <v>1</v>
      </c>
    </row>
    <row r="22066" spans="1:4">
      <c r="A22066" s="371">
        <v>2341</v>
      </c>
      <c r="B22066" s="371">
        <v>2203</v>
      </c>
      <c r="C22066" s="375" t="s">
        <v>22690</v>
      </c>
      <c r="D22066" s="377">
        <v>1</v>
      </c>
    </row>
    <row r="22067" spans="1:4">
      <c r="A22067" s="371">
        <v>2342</v>
      </c>
      <c r="B22067" s="371">
        <v>2203</v>
      </c>
      <c r="C22067" s="375" t="s">
        <v>22691</v>
      </c>
      <c r="D22067" s="377">
        <v>0</v>
      </c>
    </row>
    <row r="22068" spans="1:4">
      <c r="A22068" s="371">
        <v>2343</v>
      </c>
      <c r="B22068" s="371">
        <v>2203</v>
      </c>
      <c r="C22068" s="375" t="s">
        <v>22692</v>
      </c>
      <c r="D22068" s="377">
        <v>1</v>
      </c>
    </row>
    <row r="22069" spans="1:4">
      <c r="A22069" s="371">
        <v>2345</v>
      </c>
      <c r="B22069" s="371">
        <v>2203</v>
      </c>
      <c r="C22069" s="375" t="s">
        <v>22693</v>
      </c>
      <c r="D22069" s="377">
        <v>1</v>
      </c>
    </row>
    <row r="22070" spans="1:4">
      <c r="A22070" s="371">
        <v>2346</v>
      </c>
      <c r="B22070" s="371">
        <v>2203</v>
      </c>
      <c r="C22070" s="375" t="s">
        <v>22694</v>
      </c>
      <c r="D22070" s="377">
        <v>0</v>
      </c>
    </row>
    <row r="22071" spans="1:4">
      <c r="A22071" s="371">
        <v>2347</v>
      </c>
      <c r="B22071" s="371">
        <v>2203</v>
      </c>
      <c r="C22071" s="375" t="s">
        <v>22695</v>
      </c>
      <c r="D22071" s="377">
        <v>0</v>
      </c>
    </row>
    <row r="22072" spans="1:4">
      <c r="A22072" s="371">
        <v>3102</v>
      </c>
      <c r="B22072" s="371">
        <v>2203</v>
      </c>
      <c r="C22072" s="375" t="s">
        <v>22696</v>
      </c>
      <c r="D22072" s="377">
        <v>0</v>
      </c>
    </row>
    <row r="22073" spans="1:4">
      <c r="A22073" s="371">
        <v>3103</v>
      </c>
      <c r="B22073" s="371">
        <v>2203</v>
      </c>
      <c r="C22073" s="375" t="s">
        <v>22697</v>
      </c>
      <c r="D22073" s="377">
        <v>0</v>
      </c>
    </row>
    <row r="22074" spans="1:4">
      <c r="A22074" s="371">
        <v>3104</v>
      </c>
      <c r="B22074" s="371">
        <v>2203</v>
      </c>
      <c r="C22074" s="375" t="s">
        <v>22698</v>
      </c>
      <c r="D22074" s="377">
        <v>0</v>
      </c>
    </row>
    <row r="22075" spans="1:4">
      <c r="A22075" s="371">
        <v>3105</v>
      </c>
      <c r="B22075" s="371">
        <v>2203</v>
      </c>
      <c r="C22075" s="375" t="s">
        <v>22699</v>
      </c>
      <c r="D22075" s="377">
        <v>0</v>
      </c>
    </row>
    <row r="22076" spans="1:4">
      <c r="A22076" s="371">
        <v>3108</v>
      </c>
      <c r="B22076" s="371">
        <v>2203</v>
      </c>
      <c r="C22076" s="375" t="s">
        <v>22700</v>
      </c>
      <c r="D22076" s="377">
        <v>0</v>
      </c>
    </row>
    <row r="22077" spans="1:4">
      <c r="A22077" s="371">
        <v>3109</v>
      </c>
      <c r="B22077" s="371">
        <v>2203</v>
      </c>
      <c r="C22077" s="375" t="s">
        <v>22701</v>
      </c>
      <c r="D22077" s="377">
        <v>0</v>
      </c>
    </row>
    <row r="22078" spans="1:4">
      <c r="A22078" s="371">
        <v>3115</v>
      </c>
      <c r="B22078" s="371">
        <v>2203</v>
      </c>
      <c r="C22078" s="375" t="s">
        <v>22702</v>
      </c>
      <c r="D22078" s="377">
        <v>0</v>
      </c>
    </row>
    <row r="22079" spans="1:4">
      <c r="A22079" s="371">
        <v>3116</v>
      </c>
      <c r="B22079" s="371">
        <v>2203</v>
      </c>
      <c r="C22079" s="375" t="s">
        <v>22703</v>
      </c>
      <c r="D22079" s="377">
        <v>0</v>
      </c>
    </row>
    <row r="22080" spans="1:4">
      <c r="A22080" s="371">
        <v>3120</v>
      </c>
      <c r="B22080" s="371">
        <v>2203</v>
      </c>
      <c r="C22080" s="375" t="s">
        <v>22704</v>
      </c>
      <c r="D22080" s="377">
        <v>0</v>
      </c>
    </row>
    <row r="22081" spans="1:4">
      <c r="A22081" s="371">
        <v>3121</v>
      </c>
      <c r="B22081" s="371">
        <v>2203</v>
      </c>
      <c r="C22081" s="375" t="s">
        <v>22705</v>
      </c>
      <c r="D22081" s="377">
        <v>0</v>
      </c>
    </row>
    <row r="22082" spans="1:4">
      <c r="A22082" s="371">
        <v>3141</v>
      </c>
      <c r="B22082" s="371">
        <v>2203</v>
      </c>
      <c r="C22082" s="375" t="s">
        <v>22706</v>
      </c>
      <c r="D22082" s="377">
        <v>0</v>
      </c>
    </row>
    <row r="22083" spans="1:4">
      <c r="A22083" s="371">
        <v>3145</v>
      </c>
      <c r="B22083" s="371">
        <v>2203</v>
      </c>
      <c r="C22083" s="375" t="s">
        <v>22707</v>
      </c>
      <c r="D22083" s="377">
        <v>0</v>
      </c>
    </row>
    <row r="22084" spans="1:4">
      <c r="A22084" s="371">
        <v>3146</v>
      </c>
      <c r="B22084" s="371">
        <v>2203</v>
      </c>
      <c r="C22084" s="375" t="s">
        <v>22708</v>
      </c>
      <c r="D22084" s="377">
        <v>0</v>
      </c>
    </row>
    <row r="22085" spans="1:4">
      <c r="A22085" s="371">
        <v>3147</v>
      </c>
      <c r="B22085" s="371">
        <v>2203</v>
      </c>
      <c r="C22085" s="375" t="s">
        <v>22709</v>
      </c>
      <c r="D22085" s="377">
        <v>0</v>
      </c>
    </row>
    <row r="22086" spans="1:4">
      <c r="A22086" s="371">
        <v>3181</v>
      </c>
      <c r="B22086" s="371">
        <v>2203</v>
      </c>
      <c r="C22086" s="375" t="s">
        <v>22710</v>
      </c>
      <c r="D22086" s="377">
        <v>0</v>
      </c>
    </row>
    <row r="22087" spans="1:4">
      <c r="A22087" s="371">
        <v>3199</v>
      </c>
      <c r="B22087" s="371">
        <v>2203</v>
      </c>
      <c r="C22087" s="375" t="s">
        <v>22711</v>
      </c>
      <c r="D22087" s="377">
        <v>0</v>
      </c>
    </row>
    <row r="22088" spans="1:4">
      <c r="A22088" s="371">
        <v>4109</v>
      </c>
      <c r="B22088" s="371">
        <v>2203</v>
      </c>
      <c r="C22088" s="375" t="s">
        <v>22712</v>
      </c>
      <c r="D22088" s="377">
        <v>0</v>
      </c>
    </row>
    <row r="22089" spans="1:4">
      <c r="A22089" s="371">
        <v>4111</v>
      </c>
      <c r="B22089" s="371">
        <v>2203</v>
      </c>
      <c r="C22089" s="375" t="s">
        <v>22713</v>
      </c>
      <c r="D22089" s="377">
        <v>2</v>
      </c>
    </row>
    <row r="22090" spans="1:4">
      <c r="A22090" s="371">
        <v>4112</v>
      </c>
      <c r="B22090" s="371">
        <v>2203</v>
      </c>
      <c r="C22090" s="375" t="s">
        <v>22714</v>
      </c>
      <c r="D22090" s="377">
        <v>2</v>
      </c>
    </row>
    <row r="22091" spans="1:4">
      <c r="A22091" s="371">
        <v>4116</v>
      </c>
      <c r="B22091" s="371">
        <v>2203</v>
      </c>
      <c r="C22091" s="375" t="s">
        <v>22715</v>
      </c>
      <c r="D22091" s="377">
        <v>2</v>
      </c>
    </row>
    <row r="22092" spans="1:4">
      <c r="A22092" s="371">
        <v>4117</v>
      </c>
      <c r="B22092" s="371">
        <v>2203</v>
      </c>
      <c r="C22092" s="375" t="s">
        <v>22716</v>
      </c>
      <c r="D22092" s="377">
        <v>2</v>
      </c>
    </row>
    <row r="22093" spans="1:4">
      <c r="A22093" s="371">
        <v>4121</v>
      </c>
      <c r="B22093" s="371">
        <v>2203</v>
      </c>
      <c r="C22093" s="375" t="s">
        <v>22717</v>
      </c>
      <c r="D22093" s="377">
        <v>2</v>
      </c>
    </row>
    <row r="22094" spans="1:4">
      <c r="A22094" s="371">
        <v>4123</v>
      </c>
      <c r="B22094" s="371">
        <v>2203</v>
      </c>
      <c r="C22094" s="375" t="s">
        <v>22718</v>
      </c>
      <c r="D22094" s="377">
        <v>2</v>
      </c>
    </row>
    <row r="22095" spans="1:4">
      <c r="A22095" s="371">
        <v>4124</v>
      </c>
      <c r="B22095" s="371">
        <v>2203</v>
      </c>
      <c r="C22095" s="375" t="s">
        <v>22719</v>
      </c>
      <c r="D22095" s="377">
        <v>2</v>
      </c>
    </row>
    <row r="22096" spans="1:4">
      <c r="A22096" s="371">
        <v>4126</v>
      </c>
      <c r="B22096" s="371">
        <v>2203</v>
      </c>
      <c r="C22096" s="375" t="s">
        <v>22720</v>
      </c>
      <c r="D22096" s="377">
        <v>2</v>
      </c>
    </row>
    <row r="22097" spans="1:4">
      <c r="A22097" s="371">
        <v>4130</v>
      </c>
      <c r="B22097" s="371">
        <v>2203</v>
      </c>
      <c r="C22097" s="375" t="s">
        <v>22721</v>
      </c>
      <c r="D22097" s="377">
        <v>2</v>
      </c>
    </row>
    <row r="22098" spans="1:4">
      <c r="A22098" s="371">
        <v>4131</v>
      </c>
      <c r="B22098" s="371">
        <v>2203</v>
      </c>
      <c r="C22098" s="375" t="s">
        <v>22722</v>
      </c>
      <c r="D22098" s="377">
        <v>2</v>
      </c>
    </row>
    <row r="22099" spans="1:4">
      <c r="A22099" s="371">
        <v>4132</v>
      </c>
      <c r="B22099" s="371">
        <v>2203</v>
      </c>
      <c r="C22099" s="375" t="s">
        <v>22723</v>
      </c>
      <c r="D22099" s="377">
        <v>2</v>
      </c>
    </row>
    <row r="22100" spans="1:4">
      <c r="A22100" s="371">
        <v>4140</v>
      </c>
      <c r="B22100" s="371">
        <v>2203</v>
      </c>
      <c r="C22100" s="375" t="s">
        <v>22724</v>
      </c>
      <c r="D22100" s="377">
        <v>2</v>
      </c>
    </row>
    <row r="22101" spans="1:4">
      <c r="A22101" s="371">
        <v>4170</v>
      </c>
      <c r="B22101" s="371">
        <v>2203</v>
      </c>
      <c r="C22101" s="375" t="s">
        <v>22725</v>
      </c>
      <c r="D22101" s="377">
        <v>2</v>
      </c>
    </row>
    <row r="22102" spans="1:4">
      <c r="A22102" s="371">
        <v>4173</v>
      </c>
      <c r="B22102" s="371">
        <v>2203</v>
      </c>
      <c r="C22102" s="375" t="s">
        <v>22726</v>
      </c>
      <c r="D22102" s="377">
        <v>0</v>
      </c>
    </row>
    <row r="22103" spans="1:4">
      <c r="A22103" s="371">
        <v>4179</v>
      </c>
      <c r="B22103" s="371">
        <v>2203</v>
      </c>
      <c r="C22103" s="375" t="s">
        <v>22727</v>
      </c>
      <c r="D22103" s="377">
        <v>2</v>
      </c>
    </row>
    <row r="22104" spans="1:4">
      <c r="A22104" s="371">
        <v>4180</v>
      </c>
      <c r="B22104" s="371">
        <v>2203</v>
      </c>
      <c r="C22104" s="375" t="s">
        <v>22728</v>
      </c>
      <c r="D22104" s="377">
        <v>2</v>
      </c>
    </row>
    <row r="22105" spans="1:4">
      <c r="A22105" s="371">
        <v>4181</v>
      </c>
      <c r="B22105" s="371">
        <v>2203</v>
      </c>
      <c r="C22105" s="375" t="s">
        <v>22729</v>
      </c>
      <c r="D22105" s="377">
        <v>2</v>
      </c>
    </row>
    <row r="22106" spans="1:4">
      <c r="A22106" s="371">
        <v>4190</v>
      </c>
      <c r="B22106" s="371">
        <v>2203</v>
      </c>
      <c r="C22106" s="375" t="s">
        <v>22730</v>
      </c>
      <c r="D22106" s="377">
        <v>2</v>
      </c>
    </row>
    <row r="22107" spans="1:4">
      <c r="A22107" s="371">
        <v>4191</v>
      </c>
      <c r="B22107" s="371">
        <v>2203</v>
      </c>
      <c r="C22107" s="375" t="s">
        <v>22731</v>
      </c>
      <c r="D22107" s="377">
        <v>2</v>
      </c>
    </row>
    <row r="22108" spans="1:4">
      <c r="A22108" s="371">
        <v>4192</v>
      </c>
      <c r="B22108" s="371">
        <v>2203</v>
      </c>
      <c r="C22108" s="375" t="s">
        <v>22732</v>
      </c>
      <c r="D22108" s="377">
        <v>2</v>
      </c>
    </row>
    <row r="22109" spans="1:4">
      <c r="A22109" s="371">
        <v>4196</v>
      </c>
      <c r="B22109" s="371">
        <v>2203</v>
      </c>
      <c r="C22109" s="375" t="s">
        <v>22733</v>
      </c>
      <c r="D22109" s="377">
        <v>2</v>
      </c>
    </row>
    <row r="22110" spans="1:4">
      <c r="A22110" s="371">
        <v>4199</v>
      </c>
      <c r="B22110" s="371">
        <v>2203</v>
      </c>
      <c r="C22110" s="375" t="s">
        <v>22734</v>
      </c>
      <c r="D22110" s="377">
        <v>2</v>
      </c>
    </row>
    <row r="22111" spans="1:4">
      <c r="A22111" s="371">
        <v>5002</v>
      </c>
      <c r="B22111" s="371">
        <v>2203</v>
      </c>
      <c r="C22111" s="375" t="s">
        <v>22735</v>
      </c>
      <c r="D22111" s="377">
        <v>0</v>
      </c>
    </row>
    <row r="22112" spans="1:4">
      <c r="A22112" s="371">
        <v>5003</v>
      </c>
      <c r="B22112" s="371">
        <v>2203</v>
      </c>
      <c r="C22112" s="375" t="s">
        <v>22736</v>
      </c>
      <c r="D22112" s="377">
        <v>0</v>
      </c>
    </row>
    <row r="22113" spans="1:4">
      <c r="A22113" s="371">
        <v>5008</v>
      </c>
      <c r="B22113" s="371">
        <v>2203</v>
      </c>
      <c r="C22113" s="375" t="s">
        <v>22737</v>
      </c>
      <c r="D22113" s="377">
        <v>0</v>
      </c>
    </row>
    <row r="22114" spans="1:4">
      <c r="A22114" s="371">
        <v>6002</v>
      </c>
      <c r="B22114" s="371">
        <v>2203</v>
      </c>
      <c r="C22114" s="375" t="s">
        <v>22738</v>
      </c>
      <c r="D22114" s="377">
        <v>0</v>
      </c>
    </row>
    <row r="22115" spans="1:4">
      <c r="A22115" s="371">
        <v>6022</v>
      </c>
      <c r="B22115" s="371">
        <v>2203</v>
      </c>
      <c r="C22115" s="375" t="s">
        <v>22739</v>
      </c>
      <c r="D22115" s="377">
        <v>0</v>
      </c>
    </row>
    <row r="22116" spans="1:4">
      <c r="A22116" s="371">
        <v>6034</v>
      </c>
      <c r="B22116" s="371">
        <v>2203</v>
      </c>
      <c r="C22116" s="375" t="s">
        <v>22740</v>
      </c>
      <c r="D22116" s="377">
        <v>0</v>
      </c>
    </row>
    <row r="22117" spans="1:4">
      <c r="A22117" s="371">
        <v>6042</v>
      </c>
      <c r="B22117" s="371">
        <v>2203</v>
      </c>
      <c r="C22117" s="375" t="s">
        <v>22741</v>
      </c>
      <c r="D22117" s="377">
        <v>0</v>
      </c>
    </row>
    <row r="22118" spans="1:4">
      <c r="A22118" s="371">
        <v>6082</v>
      </c>
      <c r="B22118" s="371">
        <v>2203</v>
      </c>
      <c r="C22118" s="375" t="s">
        <v>22742</v>
      </c>
      <c r="D22118" s="377">
        <v>0</v>
      </c>
    </row>
    <row r="22119" spans="1:4">
      <c r="A22119" s="371">
        <v>1099</v>
      </c>
      <c r="B22119" s="371">
        <v>2206</v>
      </c>
      <c r="C22119" s="375" t="s">
        <v>22743</v>
      </c>
      <c r="D22119" s="377">
        <v>0</v>
      </c>
    </row>
    <row r="22120" spans="1:4">
      <c r="A22120" s="371">
        <v>1100</v>
      </c>
      <c r="B22120" s="371">
        <v>2206</v>
      </c>
      <c r="C22120" s="375" t="s">
        <v>22744</v>
      </c>
      <c r="D22120" s="377">
        <v>2</v>
      </c>
    </row>
    <row r="22121" spans="1:4">
      <c r="A22121" s="371">
        <v>1101</v>
      </c>
      <c r="B22121" s="371">
        <v>2206</v>
      </c>
      <c r="C22121" s="375" t="s">
        <v>22745</v>
      </c>
      <c r="D22121" s="377">
        <v>0</v>
      </c>
    </row>
    <row r="22122" spans="1:4">
      <c r="A22122" s="371">
        <v>1102</v>
      </c>
      <c r="B22122" s="371">
        <v>2206</v>
      </c>
      <c r="C22122" s="375" t="s">
        <v>22746</v>
      </c>
      <c r="D22122" s="377">
        <v>2</v>
      </c>
    </row>
    <row r="22123" spans="1:4">
      <c r="A22123" s="371">
        <v>1103</v>
      </c>
      <c r="B22123" s="371">
        <v>2206</v>
      </c>
      <c r="C22123" s="375" t="s">
        <v>22747</v>
      </c>
      <c r="D22123" s="377">
        <v>0</v>
      </c>
    </row>
    <row r="22124" spans="1:4">
      <c r="A22124" s="371">
        <v>1104</v>
      </c>
      <c r="B22124" s="371">
        <v>2206</v>
      </c>
      <c r="C22124" s="375" t="s">
        <v>22748</v>
      </c>
      <c r="D22124" s="377">
        <v>2</v>
      </c>
    </row>
    <row r="22125" spans="1:4">
      <c r="A22125" s="371">
        <v>1105</v>
      </c>
      <c r="B22125" s="371">
        <v>2206</v>
      </c>
      <c r="C22125" s="375" t="s">
        <v>22749</v>
      </c>
      <c r="D22125" s="377">
        <v>2</v>
      </c>
    </row>
    <row r="22126" spans="1:4">
      <c r="A22126" s="371">
        <v>1106</v>
      </c>
      <c r="B22126" s="371">
        <v>2206</v>
      </c>
      <c r="C22126" s="375" t="s">
        <v>22750</v>
      </c>
      <c r="D22126" s="377">
        <v>2</v>
      </c>
    </row>
    <row r="22127" spans="1:4">
      <c r="A22127" s="371">
        <v>1107</v>
      </c>
      <c r="B22127" s="371">
        <v>2206</v>
      </c>
      <c r="C22127" s="375" t="s">
        <v>22751</v>
      </c>
      <c r="D22127" s="377">
        <v>0</v>
      </c>
    </row>
    <row r="22128" spans="1:4">
      <c r="A22128" s="371">
        <v>1109</v>
      </c>
      <c r="B22128" s="371">
        <v>2206</v>
      </c>
      <c r="C22128" s="375" t="s">
        <v>22752</v>
      </c>
      <c r="D22128" s="377">
        <v>2</v>
      </c>
    </row>
    <row r="22129" spans="1:4">
      <c r="A22129" s="371">
        <v>1113</v>
      </c>
      <c r="B22129" s="371">
        <v>2206</v>
      </c>
      <c r="C22129" s="375" t="s">
        <v>22753</v>
      </c>
      <c r="D22129" s="377">
        <v>2</v>
      </c>
    </row>
    <row r="22130" spans="1:4">
      <c r="A22130" s="371">
        <v>1114</v>
      </c>
      <c r="B22130" s="371">
        <v>2206</v>
      </c>
      <c r="C22130" s="375" t="s">
        <v>22754</v>
      </c>
      <c r="D22130" s="377">
        <v>2</v>
      </c>
    </row>
    <row r="22131" spans="1:4">
      <c r="A22131" s="371">
        <v>1115</v>
      </c>
      <c r="B22131" s="371">
        <v>2206</v>
      </c>
      <c r="C22131" s="375" t="s">
        <v>22755</v>
      </c>
      <c r="D22131" s="377">
        <v>2</v>
      </c>
    </row>
    <row r="22132" spans="1:4">
      <c r="A22132" s="371">
        <v>1120</v>
      </c>
      <c r="B22132" s="371">
        <v>2206</v>
      </c>
      <c r="C22132" s="375" t="s">
        <v>22756</v>
      </c>
      <c r="D22132" s="377">
        <v>2</v>
      </c>
    </row>
    <row r="22133" spans="1:4">
      <c r="A22133" s="371">
        <v>1121</v>
      </c>
      <c r="B22133" s="371">
        <v>2206</v>
      </c>
      <c r="C22133" s="375" t="s">
        <v>22757</v>
      </c>
      <c r="D22133" s="377">
        <v>0</v>
      </c>
    </row>
    <row r="22134" spans="1:4">
      <c r="A22134" s="371">
        <v>1123</v>
      </c>
      <c r="B22134" s="371">
        <v>2206</v>
      </c>
      <c r="C22134" s="375" t="s">
        <v>22758</v>
      </c>
      <c r="D22134" s="377">
        <v>2</v>
      </c>
    </row>
    <row r="22135" spans="1:4">
      <c r="A22135" s="371">
        <v>1124</v>
      </c>
      <c r="B22135" s="371">
        <v>2206</v>
      </c>
      <c r="C22135" s="375" t="s">
        <v>22759</v>
      </c>
      <c r="D22135" s="377">
        <v>0</v>
      </c>
    </row>
    <row r="22136" spans="1:4">
      <c r="A22136" s="371">
        <v>1125</v>
      </c>
      <c r="B22136" s="371">
        <v>2206</v>
      </c>
      <c r="C22136" s="375" t="s">
        <v>22760</v>
      </c>
      <c r="D22136" s="377">
        <v>0</v>
      </c>
    </row>
    <row r="22137" spans="1:4">
      <c r="A22137" s="371">
        <v>1126</v>
      </c>
      <c r="B22137" s="371">
        <v>2206</v>
      </c>
      <c r="C22137" s="375" t="s">
        <v>22761</v>
      </c>
      <c r="D22137" s="377">
        <v>0</v>
      </c>
    </row>
    <row r="22138" spans="1:4">
      <c r="A22138" s="371">
        <v>1127</v>
      </c>
      <c r="B22138" s="371">
        <v>2206</v>
      </c>
      <c r="C22138" s="375" t="s">
        <v>22762</v>
      </c>
      <c r="D22138" s="377">
        <v>2</v>
      </c>
    </row>
    <row r="22139" spans="1:4">
      <c r="A22139" s="371">
        <v>1128</v>
      </c>
      <c r="B22139" s="371">
        <v>2206</v>
      </c>
      <c r="C22139" s="375" t="s">
        <v>22763</v>
      </c>
      <c r="D22139" s="377">
        <v>2</v>
      </c>
    </row>
    <row r="22140" spans="1:4">
      <c r="A22140" s="371">
        <v>1129</v>
      </c>
      <c r="B22140" s="371">
        <v>2206</v>
      </c>
      <c r="C22140" s="375" t="s">
        <v>22764</v>
      </c>
      <c r="D22140" s="377">
        <v>2</v>
      </c>
    </row>
    <row r="22141" spans="1:4">
      <c r="A22141" s="371">
        <v>1130</v>
      </c>
      <c r="B22141" s="371">
        <v>2206</v>
      </c>
      <c r="C22141" s="375" t="s">
        <v>22765</v>
      </c>
      <c r="D22141" s="377">
        <v>2</v>
      </c>
    </row>
    <row r="22142" spans="1:4">
      <c r="A22142" s="371">
        <v>1131</v>
      </c>
      <c r="B22142" s="371">
        <v>2206</v>
      </c>
      <c r="C22142" s="375" t="s">
        <v>22766</v>
      </c>
      <c r="D22142" s="377">
        <v>0</v>
      </c>
    </row>
    <row r="22143" spans="1:4">
      <c r="A22143" s="371">
        <v>1132</v>
      </c>
      <c r="B22143" s="371">
        <v>2206</v>
      </c>
      <c r="C22143" s="375" t="s">
        <v>22767</v>
      </c>
      <c r="D22143" s="377">
        <v>2</v>
      </c>
    </row>
    <row r="22144" spans="1:4">
      <c r="A22144" s="371">
        <v>1137</v>
      </c>
      <c r="B22144" s="371">
        <v>2206</v>
      </c>
      <c r="C22144" s="375" t="s">
        <v>22768</v>
      </c>
      <c r="D22144" s="377">
        <v>2</v>
      </c>
    </row>
    <row r="22145" spans="1:4">
      <c r="A22145" s="371">
        <v>1151</v>
      </c>
      <c r="B22145" s="371">
        <v>2206</v>
      </c>
      <c r="C22145" s="375" t="s">
        <v>22769</v>
      </c>
      <c r="D22145" s="377">
        <v>0</v>
      </c>
    </row>
    <row r="22146" spans="1:4">
      <c r="A22146" s="371">
        <v>1152</v>
      </c>
      <c r="B22146" s="371">
        <v>2206</v>
      </c>
      <c r="C22146" s="375" t="s">
        <v>22770</v>
      </c>
      <c r="D22146" s="377">
        <v>0</v>
      </c>
    </row>
    <row r="22147" spans="1:4">
      <c r="A22147" s="371">
        <v>1153</v>
      </c>
      <c r="B22147" s="371">
        <v>2206</v>
      </c>
      <c r="C22147" s="375" t="s">
        <v>22771</v>
      </c>
      <c r="D22147" s="377">
        <v>2</v>
      </c>
    </row>
    <row r="22148" spans="1:4">
      <c r="A22148" s="371">
        <v>1157</v>
      </c>
      <c r="B22148" s="371">
        <v>2206</v>
      </c>
      <c r="C22148" s="375" t="s">
        <v>22772</v>
      </c>
      <c r="D22148" s="377">
        <v>2</v>
      </c>
    </row>
    <row r="22149" spans="1:4">
      <c r="A22149" s="371">
        <v>1175</v>
      </c>
      <c r="B22149" s="371">
        <v>2206</v>
      </c>
      <c r="C22149" s="375" t="s">
        <v>22773</v>
      </c>
      <c r="D22149" s="377">
        <v>0</v>
      </c>
    </row>
    <row r="22150" spans="1:4">
      <c r="A22150" s="371">
        <v>1181</v>
      </c>
      <c r="B22150" s="371">
        <v>2206</v>
      </c>
      <c r="C22150" s="375" t="s">
        <v>22774</v>
      </c>
      <c r="D22150" s="377">
        <v>0</v>
      </c>
    </row>
    <row r="22151" spans="1:4">
      <c r="A22151" s="371">
        <v>1183</v>
      </c>
      <c r="B22151" s="371">
        <v>2206</v>
      </c>
      <c r="C22151" s="375" t="s">
        <v>22775</v>
      </c>
      <c r="D22151" s="377">
        <v>2</v>
      </c>
    </row>
    <row r="22152" spans="1:4">
      <c r="A22152" s="371">
        <v>1185</v>
      </c>
      <c r="B22152" s="375">
        <v>2206</v>
      </c>
      <c r="C22152" s="375" t="s">
        <v>22776</v>
      </c>
      <c r="D22152" s="377">
        <v>2</v>
      </c>
    </row>
    <row r="22153" spans="1:4">
      <c r="A22153" s="371">
        <v>1186</v>
      </c>
      <c r="B22153" s="371">
        <v>2206</v>
      </c>
      <c r="C22153" s="375" t="s">
        <v>22777</v>
      </c>
      <c r="D22153" s="377">
        <v>0</v>
      </c>
    </row>
    <row r="22154" spans="1:4">
      <c r="A22154" s="371">
        <v>1187</v>
      </c>
      <c r="B22154" s="371">
        <v>2206</v>
      </c>
      <c r="C22154" s="375" t="s">
        <v>22778</v>
      </c>
      <c r="D22154" s="377">
        <v>0</v>
      </c>
    </row>
    <row r="22155" spans="1:4">
      <c r="A22155" s="371">
        <v>1188</v>
      </c>
      <c r="B22155" s="371">
        <v>2206</v>
      </c>
      <c r="C22155" s="375" t="s">
        <v>22779</v>
      </c>
      <c r="D22155" s="377">
        <v>0</v>
      </c>
    </row>
    <row r="22156" spans="1:4">
      <c r="A22156" s="371">
        <v>1189</v>
      </c>
      <c r="B22156" s="371">
        <v>2206</v>
      </c>
      <c r="C22156" s="375" t="s">
        <v>22780</v>
      </c>
      <c r="D22156" s="377">
        <v>0</v>
      </c>
    </row>
    <row r="22157" spans="1:4">
      <c r="A22157" s="371">
        <v>1190</v>
      </c>
      <c r="B22157" s="371">
        <v>2206</v>
      </c>
      <c r="C22157" s="375" t="s">
        <v>22781</v>
      </c>
      <c r="D22157" s="377">
        <v>0</v>
      </c>
    </row>
    <row r="22158" spans="1:4">
      <c r="A22158" s="371">
        <v>1192</v>
      </c>
      <c r="B22158" s="371">
        <v>2206</v>
      </c>
      <c r="C22158" s="375" t="s">
        <v>22782</v>
      </c>
      <c r="D22158" s="377">
        <v>0</v>
      </c>
    </row>
    <row r="22159" spans="1:4">
      <c r="A22159" s="371">
        <v>1193</v>
      </c>
      <c r="B22159" s="371">
        <v>2206</v>
      </c>
      <c r="C22159" s="375" t="s">
        <v>22783</v>
      </c>
      <c r="D22159" s="377">
        <v>0</v>
      </c>
    </row>
    <row r="22160" spans="1:4">
      <c r="A22160" s="371">
        <v>1194</v>
      </c>
      <c r="B22160" s="371">
        <v>2206</v>
      </c>
      <c r="C22160" s="375" t="s">
        <v>22784</v>
      </c>
      <c r="D22160" s="377">
        <v>0</v>
      </c>
    </row>
    <row r="22161" spans="1:4">
      <c r="A22161" s="371">
        <v>1199</v>
      </c>
      <c r="B22161" s="371">
        <v>2206</v>
      </c>
      <c r="C22161" s="375" t="s">
        <v>22785</v>
      </c>
      <c r="D22161" s="377">
        <v>0</v>
      </c>
    </row>
    <row r="22162" spans="1:4">
      <c r="A22162" s="371">
        <v>1201</v>
      </c>
      <c r="B22162" s="371">
        <v>2206</v>
      </c>
      <c r="C22162" s="375" t="s">
        <v>22786</v>
      </c>
      <c r="D22162" s="377">
        <v>2</v>
      </c>
    </row>
    <row r="22163" spans="1:4">
      <c r="A22163" s="371">
        <v>1203</v>
      </c>
      <c r="B22163" s="371">
        <v>2206</v>
      </c>
      <c r="C22163" s="375" t="s">
        <v>22787</v>
      </c>
      <c r="D22163" s="377">
        <v>2</v>
      </c>
    </row>
    <row r="22164" spans="1:4">
      <c r="A22164" s="371">
        <v>1206</v>
      </c>
      <c r="B22164" s="371">
        <v>2206</v>
      </c>
      <c r="C22164" s="375" t="s">
        <v>22788</v>
      </c>
      <c r="D22164" s="377">
        <v>0</v>
      </c>
    </row>
    <row r="22165" spans="1:4">
      <c r="A22165" s="371">
        <v>1210</v>
      </c>
      <c r="B22165" s="371">
        <v>2206</v>
      </c>
      <c r="C22165" s="375" t="s">
        <v>22789</v>
      </c>
      <c r="D22165" s="377">
        <v>2</v>
      </c>
    </row>
    <row r="22166" spans="1:4">
      <c r="A22166" s="371">
        <v>1256</v>
      </c>
      <c r="B22166" s="371">
        <v>2206</v>
      </c>
      <c r="C22166" s="375" t="s">
        <v>22790</v>
      </c>
      <c r="D22166" s="377">
        <v>0</v>
      </c>
    </row>
    <row r="22167" spans="1:4">
      <c r="A22167" s="371">
        <v>1257</v>
      </c>
      <c r="B22167" s="371">
        <v>2206</v>
      </c>
      <c r="C22167" s="375" t="s">
        <v>22791</v>
      </c>
      <c r="D22167" s="377">
        <v>2</v>
      </c>
    </row>
    <row r="22168" spans="1:4">
      <c r="A22168" s="371">
        <v>1260</v>
      </c>
      <c r="B22168" s="371">
        <v>2206</v>
      </c>
      <c r="C22168" s="375" t="s">
        <v>22792</v>
      </c>
      <c r="D22168" s="377">
        <v>0</v>
      </c>
    </row>
    <row r="22169" spans="1:4">
      <c r="A22169" s="371">
        <v>1261</v>
      </c>
      <c r="B22169" s="371">
        <v>2206</v>
      </c>
      <c r="C22169" s="375" t="s">
        <v>22793</v>
      </c>
      <c r="D22169" s="377">
        <v>0</v>
      </c>
    </row>
    <row r="22170" spans="1:4">
      <c r="A22170" s="371">
        <v>1262</v>
      </c>
      <c r="B22170" s="371">
        <v>2206</v>
      </c>
      <c r="C22170" s="375" t="s">
        <v>22794</v>
      </c>
      <c r="D22170" s="377">
        <v>0</v>
      </c>
    </row>
    <row r="22171" spans="1:4">
      <c r="A22171" s="371">
        <v>2095</v>
      </c>
      <c r="B22171" s="375">
        <v>2206</v>
      </c>
      <c r="C22171" s="375" t="s">
        <v>22795</v>
      </c>
      <c r="D22171" s="377">
        <v>0</v>
      </c>
    </row>
    <row r="22172" spans="1:4">
      <c r="A22172" s="371">
        <v>2096</v>
      </c>
      <c r="B22172" s="371">
        <v>2206</v>
      </c>
      <c r="C22172" s="375" t="s">
        <v>22796</v>
      </c>
      <c r="D22172" s="377">
        <v>0</v>
      </c>
    </row>
    <row r="22173" spans="1:4">
      <c r="A22173" s="371">
        <v>2100</v>
      </c>
      <c r="B22173" s="371">
        <v>2206</v>
      </c>
      <c r="C22173" s="375" t="s">
        <v>22797</v>
      </c>
      <c r="D22173" s="377">
        <v>0</v>
      </c>
    </row>
    <row r="22174" spans="1:4">
      <c r="A22174" s="371">
        <v>2102</v>
      </c>
      <c r="B22174" s="371">
        <v>2206</v>
      </c>
      <c r="C22174" s="375" t="s">
        <v>22798</v>
      </c>
      <c r="D22174" s="377">
        <v>0</v>
      </c>
    </row>
    <row r="22175" spans="1:4">
      <c r="A22175" s="371">
        <v>2103</v>
      </c>
      <c r="B22175" s="371">
        <v>2206</v>
      </c>
      <c r="C22175" s="375" t="s">
        <v>22799</v>
      </c>
      <c r="D22175" s="377">
        <v>0</v>
      </c>
    </row>
    <row r="22176" spans="1:4">
      <c r="A22176" s="371">
        <v>2104</v>
      </c>
      <c r="B22176" s="371">
        <v>2206</v>
      </c>
      <c r="C22176" s="375" t="s">
        <v>22800</v>
      </c>
      <c r="D22176" s="377">
        <v>0</v>
      </c>
    </row>
    <row r="22177" spans="1:4">
      <c r="A22177" s="371">
        <v>2105</v>
      </c>
      <c r="B22177" s="371">
        <v>2206</v>
      </c>
      <c r="C22177" s="375" t="s">
        <v>22801</v>
      </c>
      <c r="D22177" s="377">
        <v>0</v>
      </c>
    </row>
    <row r="22178" spans="1:4">
      <c r="A22178" s="371">
        <v>2108</v>
      </c>
      <c r="B22178" s="371">
        <v>2206</v>
      </c>
      <c r="C22178" s="375" t="s">
        <v>22802</v>
      </c>
      <c r="D22178" s="377">
        <v>2</v>
      </c>
    </row>
    <row r="22179" spans="1:4">
      <c r="A22179" s="371">
        <v>2109</v>
      </c>
      <c r="B22179" s="371">
        <v>2206</v>
      </c>
      <c r="C22179" s="375" t="s">
        <v>22803</v>
      </c>
      <c r="D22179" s="377">
        <v>2</v>
      </c>
    </row>
    <row r="22180" spans="1:4">
      <c r="A22180" s="371">
        <v>2110</v>
      </c>
      <c r="B22180" s="371">
        <v>2206</v>
      </c>
      <c r="C22180" s="375" t="s">
        <v>22804</v>
      </c>
      <c r="D22180" s="377">
        <v>2</v>
      </c>
    </row>
    <row r="22181" spans="1:4">
      <c r="A22181" s="371">
        <v>2111</v>
      </c>
      <c r="B22181" s="371">
        <v>2206</v>
      </c>
      <c r="C22181" s="375" t="s">
        <v>22805</v>
      </c>
      <c r="D22181" s="377">
        <v>2</v>
      </c>
    </row>
    <row r="22182" spans="1:4">
      <c r="A22182" s="371">
        <v>2112</v>
      </c>
      <c r="B22182" s="371">
        <v>2206</v>
      </c>
      <c r="C22182" s="375" t="s">
        <v>22806</v>
      </c>
      <c r="D22182" s="377">
        <v>2</v>
      </c>
    </row>
    <row r="22183" spans="1:4">
      <c r="A22183" s="371">
        <v>2113</v>
      </c>
      <c r="B22183" s="371">
        <v>2206</v>
      </c>
      <c r="C22183" s="375" t="s">
        <v>22807</v>
      </c>
      <c r="D22183" s="377">
        <v>0</v>
      </c>
    </row>
    <row r="22184" spans="1:4">
      <c r="A22184" s="371">
        <v>2115</v>
      </c>
      <c r="B22184" s="371">
        <v>2206</v>
      </c>
      <c r="C22184" s="375" t="s">
        <v>22808</v>
      </c>
      <c r="D22184" s="377">
        <v>2</v>
      </c>
    </row>
    <row r="22185" spans="1:4">
      <c r="A22185" s="371">
        <v>2116</v>
      </c>
      <c r="B22185" s="371">
        <v>2206</v>
      </c>
      <c r="C22185" s="375" t="s">
        <v>22809</v>
      </c>
      <c r="D22185" s="377">
        <v>2</v>
      </c>
    </row>
    <row r="22186" spans="1:4">
      <c r="A22186" s="371">
        <v>2117</v>
      </c>
      <c r="B22186" s="371">
        <v>2206</v>
      </c>
      <c r="C22186" s="375" t="s">
        <v>22810</v>
      </c>
      <c r="D22186" s="377">
        <v>2</v>
      </c>
    </row>
    <row r="22187" spans="1:4">
      <c r="A22187" s="371">
        <v>2121</v>
      </c>
      <c r="B22187" s="371">
        <v>2206</v>
      </c>
      <c r="C22187" s="375" t="s">
        <v>22811</v>
      </c>
      <c r="D22187" s="377">
        <v>2</v>
      </c>
    </row>
    <row r="22188" spans="1:4">
      <c r="A22188" s="371">
        <v>2122</v>
      </c>
      <c r="B22188" s="371">
        <v>2206</v>
      </c>
      <c r="C22188" s="375" t="s">
        <v>22812</v>
      </c>
      <c r="D22188" s="377">
        <v>0</v>
      </c>
    </row>
    <row r="22189" spans="1:4">
      <c r="A22189" s="371">
        <v>2123</v>
      </c>
      <c r="B22189" s="371">
        <v>2206</v>
      </c>
      <c r="C22189" s="375" t="s">
        <v>22813</v>
      </c>
      <c r="D22189" s="377">
        <v>2</v>
      </c>
    </row>
    <row r="22190" spans="1:4">
      <c r="A22190" s="371">
        <v>2125</v>
      </c>
      <c r="B22190" s="371">
        <v>2206</v>
      </c>
      <c r="C22190" s="375" t="s">
        <v>22814</v>
      </c>
      <c r="D22190" s="377">
        <v>2</v>
      </c>
    </row>
    <row r="22191" spans="1:4">
      <c r="A22191" s="371">
        <v>2130</v>
      </c>
      <c r="B22191" s="371">
        <v>2206</v>
      </c>
      <c r="C22191" s="375" t="s">
        <v>22815</v>
      </c>
      <c r="D22191" s="377">
        <v>2</v>
      </c>
    </row>
    <row r="22192" spans="1:4">
      <c r="A22192" s="371">
        <v>2132</v>
      </c>
      <c r="B22192" s="371">
        <v>2206</v>
      </c>
      <c r="C22192" s="375" t="s">
        <v>22816</v>
      </c>
      <c r="D22192" s="377">
        <v>2</v>
      </c>
    </row>
    <row r="22193" spans="1:4">
      <c r="A22193" s="371">
        <v>2133</v>
      </c>
      <c r="B22193" s="371">
        <v>2206</v>
      </c>
      <c r="C22193" s="375" t="s">
        <v>22817</v>
      </c>
      <c r="D22193" s="377">
        <v>2</v>
      </c>
    </row>
    <row r="22194" spans="1:4">
      <c r="A22194" s="371">
        <v>2135</v>
      </c>
      <c r="B22194" s="371">
        <v>2206</v>
      </c>
      <c r="C22194" s="375" t="s">
        <v>22818</v>
      </c>
      <c r="D22194" s="377">
        <v>2</v>
      </c>
    </row>
    <row r="22195" spans="1:4">
      <c r="A22195" s="371">
        <v>2136</v>
      </c>
      <c r="B22195" s="371">
        <v>2206</v>
      </c>
      <c r="C22195" s="375" t="s">
        <v>22819</v>
      </c>
      <c r="D22195" s="377">
        <v>2</v>
      </c>
    </row>
    <row r="22196" spans="1:4">
      <c r="A22196" s="371">
        <v>2137</v>
      </c>
      <c r="B22196" s="371">
        <v>2206</v>
      </c>
      <c r="C22196" s="375" t="s">
        <v>22820</v>
      </c>
      <c r="D22196" s="377">
        <v>2</v>
      </c>
    </row>
    <row r="22197" spans="1:4">
      <c r="A22197" s="371">
        <v>2139</v>
      </c>
      <c r="B22197" s="371">
        <v>2206</v>
      </c>
      <c r="C22197" s="375" t="s">
        <v>22821</v>
      </c>
      <c r="D22197" s="377">
        <v>0</v>
      </c>
    </row>
    <row r="22198" spans="1:4">
      <c r="A22198" s="371">
        <v>2142</v>
      </c>
      <c r="B22198" s="371">
        <v>2206</v>
      </c>
      <c r="C22198" s="375" t="s">
        <v>22822</v>
      </c>
      <c r="D22198" s="377">
        <v>0</v>
      </c>
    </row>
    <row r="22199" spans="1:4">
      <c r="A22199" s="371">
        <v>2146</v>
      </c>
      <c r="B22199" s="371">
        <v>2206</v>
      </c>
      <c r="C22199" s="375" t="s">
        <v>22823</v>
      </c>
      <c r="D22199" s="377">
        <v>0</v>
      </c>
    </row>
    <row r="22200" spans="1:4">
      <c r="A22200" s="371">
        <v>2148</v>
      </c>
      <c r="B22200" s="371">
        <v>2206</v>
      </c>
      <c r="C22200" s="375" t="s">
        <v>22824</v>
      </c>
      <c r="D22200" s="377">
        <v>0</v>
      </c>
    </row>
    <row r="22201" spans="1:4">
      <c r="A22201" s="371">
        <v>2149</v>
      </c>
      <c r="B22201" s="371">
        <v>2206</v>
      </c>
      <c r="C22201" s="375" t="s">
        <v>22825</v>
      </c>
      <c r="D22201" s="377">
        <v>0</v>
      </c>
    </row>
    <row r="22202" spans="1:4">
      <c r="A22202" s="371">
        <v>2151</v>
      </c>
      <c r="B22202" s="371">
        <v>2206</v>
      </c>
      <c r="C22202" s="375" t="s">
        <v>22826</v>
      </c>
      <c r="D22202" s="377">
        <v>2</v>
      </c>
    </row>
    <row r="22203" spans="1:4">
      <c r="A22203" s="371">
        <v>2152</v>
      </c>
      <c r="B22203" s="371">
        <v>2206</v>
      </c>
      <c r="C22203" s="375" t="s">
        <v>22827</v>
      </c>
      <c r="D22203" s="377">
        <v>0</v>
      </c>
    </row>
    <row r="22204" spans="1:4">
      <c r="A22204" s="371">
        <v>2153</v>
      </c>
      <c r="B22204" s="371">
        <v>2206</v>
      </c>
      <c r="C22204" s="375" t="s">
        <v>22828</v>
      </c>
      <c r="D22204" s="377">
        <v>0</v>
      </c>
    </row>
    <row r="22205" spans="1:4">
      <c r="A22205" s="371">
        <v>2154</v>
      </c>
      <c r="B22205" s="371">
        <v>2206</v>
      </c>
      <c r="C22205" s="375" t="s">
        <v>22829</v>
      </c>
      <c r="D22205" s="377">
        <v>0</v>
      </c>
    </row>
    <row r="22206" spans="1:4">
      <c r="A22206" s="371">
        <v>2155</v>
      </c>
      <c r="B22206" s="371">
        <v>2206</v>
      </c>
      <c r="C22206" s="375" t="s">
        <v>22830</v>
      </c>
      <c r="D22206" s="377">
        <v>0</v>
      </c>
    </row>
    <row r="22207" spans="1:4">
      <c r="A22207" s="371">
        <v>2156</v>
      </c>
      <c r="B22207" s="371">
        <v>2206</v>
      </c>
      <c r="C22207" s="375" t="s">
        <v>22831</v>
      </c>
      <c r="D22207" s="377">
        <v>0</v>
      </c>
    </row>
    <row r="22208" spans="1:4">
      <c r="A22208" s="371">
        <v>2162</v>
      </c>
      <c r="B22208" s="371">
        <v>2206</v>
      </c>
      <c r="C22208" s="375" t="s">
        <v>22832</v>
      </c>
      <c r="D22208" s="377">
        <v>0</v>
      </c>
    </row>
    <row r="22209" spans="1:4">
      <c r="A22209" s="371">
        <v>2163</v>
      </c>
      <c r="B22209" s="371">
        <v>2206</v>
      </c>
      <c r="C22209" s="375" t="s">
        <v>22833</v>
      </c>
      <c r="D22209" s="377">
        <v>0</v>
      </c>
    </row>
    <row r="22210" spans="1:4">
      <c r="A22210" s="371">
        <v>2164</v>
      </c>
      <c r="B22210" s="371">
        <v>2206</v>
      </c>
      <c r="C22210" s="375" t="s">
        <v>22834</v>
      </c>
      <c r="D22210" s="377">
        <v>0</v>
      </c>
    </row>
    <row r="22211" spans="1:4">
      <c r="A22211" s="371">
        <v>2169</v>
      </c>
      <c r="B22211" s="371">
        <v>2206</v>
      </c>
      <c r="C22211" s="375" t="s">
        <v>22835</v>
      </c>
      <c r="D22211" s="377">
        <v>0</v>
      </c>
    </row>
    <row r="22212" spans="1:4">
      <c r="A22212" s="371">
        <v>2171</v>
      </c>
      <c r="B22212" s="371">
        <v>2206</v>
      </c>
      <c r="C22212" s="375" t="s">
        <v>22836</v>
      </c>
      <c r="D22212" s="377">
        <v>0</v>
      </c>
    </row>
    <row r="22213" spans="1:4">
      <c r="A22213" s="371">
        <v>2172</v>
      </c>
      <c r="B22213" s="371">
        <v>2206</v>
      </c>
      <c r="C22213" s="375" t="s">
        <v>22837</v>
      </c>
      <c r="D22213" s="377">
        <v>0</v>
      </c>
    </row>
    <row r="22214" spans="1:4">
      <c r="A22214" s="371">
        <v>2173</v>
      </c>
      <c r="B22214" s="371">
        <v>2206</v>
      </c>
      <c r="C22214" s="375" t="s">
        <v>22838</v>
      </c>
      <c r="D22214" s="377">
        <v>0</v>
      </c>
    </row>
    <row r="22215" spans="1:4">
      <c r="A22215" s="371">
        <v>2174</v>
      </c>
      <c r="B22215" s="371">
        <v>2206</v>
      </c>
      <c r="C22215" s="375" t="s">
        <v>22839</v>
      </c>
      <c r="D22215" s="377">
        <v>0</v>
      </c>
    </row>
    <row r="22216" spans="1:4">
      <c r="A22216" s="371">
        <v>2175</v>
      </c>
      <c r="B22216" s="371">
        <v>2206</v>
      </c>
      <c r="C22216" s="375" t="s">
        <v>22840</v>
      </c>
      <c r="D22216" s="377">
        <v>0</v>
      </c>
    </row>
    <row r="22217" spans="1:4">
      <c r="A22217" s="371">
        <v>2176</v>
      </c>
      <c r="B22217" s="371">
        <v>2206</v>
      </c>
      <c r="C22217" s="375" t="s">
        <v>22841</v>
      </c>
      <c r="D22217" s="377">
        <v>0</v>
      </c>
    </row>
    <row r="22218" spans="1:4">
      <c r="A22218" s="371">
        <v>2177</v>
      </c>
      <c r="B22218" s="371">
        <v>2206</v>
      </c>
      <c r="C22218" s="375" t="s">
        <v>22842</v>
      </c>
      <c r="D22218" s="377">
        <v>0</v>
      </c>
    </row>
    <row r="22219" spans="1:4">
      <c r="A22219" s="371">
        <v>2178</v>
      </c>
      <c r="B22219" s="371">
        <v>2206</v>
      </c>
      <c r="C22219" s="375" t="s">
        <v>22843</v>
      </c>
      <c r="D22219" s="377">
        <v>2</v>
      </c>
    </row>
    <row r="22220" spans="1:4">
      <c r="A22220" s="371">
        <v>2179</v>
      </c>
      <c r="B22220" s="371">
        <v>2206</v>
      </c>
      <c r="C22220" s="375" t="s">
        <v>22844</v>
      </c>
      <c r="D22220" s="377">
        <v>2</v>
      </c>
    </row>
    <row r="22221" spans="1:4">
      <c r="A22221" s="371">
        <v>2180</v>
      </c>
      <c r="B22221" s="371">
        <v>2206</v>
      </c>
      <c r="C22221" s="375" t="s">
        <v>22845</v>
      </c>
      <c r="D22221" s="377">
        <v>2</v>
      </c>
    </row>
    <row r="22222" spans="1:4">
      <c r="A22222" s="371">
        <v>2182</v>
      </c>
      <c r="B22222" s="371">
        <v>2206</v>
      </c>
      <c r="C22222" s="375" t="s">
        <v>22846</v>
      </c>
      <c r="D22222" s="377">
        <v>2</v>
      </c>
    </row>
    <row r="22223" spans="1:4">
      <c r="A22223" s="371">
        <v>2183</v>
      </c>
      <c r="B22223" s="371">
        <v>2206</v>
      </c>
      <c r="C22223" s="375" t="s">
        <v>22847</v>
      </c>
      <c r="D22223" s="377">
        <v>2</v>
      </c>
    </row>
    <row r="22224" spans="1:4">
      <c r="A22224" s="371">
        <v>2184</v>
      </c>
      <c r="B22224" s="371">
        <v>2206</v>
      </c>
      <c r="C22224" s="375" t="s">
        <v>22848</v>
      </c>
      <c r="D22224" s="377">
        <v>0</v>
      </c>
    </row>
    <row r="22225" spans="1:4">
      <c r="A22225" s="371">
        <v>2185</v>
      </c>
      <c r="B22225" s="371">
        <v>2206</v>
      </c>
      <c r="C22225" s="375" t="s">
        <v>22849</v>
      </c>
      <c r="D22225" s="377">
        <v>0</v>
      </c>
    </row>
    <row r="22226" spans="1:4">
      <c r="A22226" s="371">
        <v>2187</v>
      </c>
      <c r="B22226" s="371">
        <v>2206</v>
      </c>
      <c r="C22226" s="375" t="s">
        <v>22850</v>
      </c>
      <c r="D22226" s="377">
        <v>2</v>
      </c>
    </row>
    <row r="22227" spans="1:4">
      <c r="A22227" s="371">
        <v>2188</v>
      </c>
      <c r="B22227" s="371">
        <v>2206</v>
      </c>
      <c r="C22227" s="375" t="s">
        <v>22851</v>
      </c>
      <c r="D22227" s="377">
        <v>2</v>
      </c>
    </row>
    <row r="22228" spans="1:4">
      <c r="A22228" s="371">
        <v>2189</v>
      </c>
      <c r="B22228" s="371">
        <v>2206</v>
      </c>
      <c r="C22228" s="375" t="s">
        <v>22852</v>
      </c>
      <c r="D22228" s="377">
        <v>0</v>
      </c>
    </row>
    <row r="22229" spans="1:4">
      <c r="A22229" s="371">
        <v>2192</v>
      </c>
      <c r="B22229" s="371">
        <v>2206</v>
      </c>
      <c r="C22229" s="375" t="s">
        <v>22853</v>
      </c>
      <c r="D22229" s="377">
        <v>0</v>
      </c>
    </row>
    <row r="22230" spans="1:4">
      <c r="A22230" s="371">
        <v>2196</v>
      </c>
      <c r="B22230" s="371">
        <v>2206</v>
      </c>
      <c r="C22230" s="375" t="s">
        <v>22854</v>
      </c>
      <c r="D22230" s="377">
        <v>2</v>
      </c>
    </row>
    <row r="22231" spans="1:4">
      <c r="A22231" s="371">
        <v>2197</v>
      </c>
      <c r="B22231" s="371">
        <v>2206</v>
      </c>
      <c r="C22231" s="375" t="s">
        <v>22855</v>
      </c>
      <c r="D22231" s="377">
        <v>0</v>
      </c>
    </row>
    <row r="22232" spans="1:4">
      <c r="A22232" s="371">
        <v>2199</v>
      </c>
      <c r="B22232" s="371">
        <v>2206</v>
      </c>
      <c r="C22232" s="375" t="s">
        <v>22856</v>
      </c>
      <c r="D22232" s="377">
        <v>0</v>
      </c>
    </row>
    <row r="22233" spans="1:4">
      <c r="A22233" s="371">
        <v>2201</v>
      </c>
      <c r="B22233" s="371">
        <v>2206</v>
      </c>
      <c r="C22233" s="375" t="s">
        <v>22857</v>
      </c>
      <c r="D22233" s="377">
        <v>0</v>
      </c>
    </row>
    <row r="22234" spans="1:4">
      <c r="A22234" s="371">
        <v>2202</v>
      </c>
      <c r="B22234" s="371">
        <v>2206</v>
      </c>
      <c r="C22234" s="375" t="s">
        <v>22858</v>
      </c>
      <c r="D22234" s="377">
        <v>2</v>
      </c>
    </row>
    <row r="22235" spans="1:4">
      <c r="A22235" s="371">
        <v>2203</v>
      </c>
      <c r="B22235" s="371">
        <v>2206</v>
      </c>
      <c r="C22235" s="375" t="s">
        <v>22859</v>
      </c>
      <c r="D22235" s="377">
        <v>2</v>
      </c>
    </row>
    <row r="22236" spans="1:4">
      <c r="A22236" s="371">
        <v>2206</v>
      </c>
      <c r="B22236" s="371">
        <v>2206</v>
      </c>
      <c r="C22236" s="375" t="s">
        <v>22860</v>
      </c>
      <c r="D22236" s="377" t="s">
        <v>94</v>
      </c>
    </row>
    <row r="22237" spans="1:4">
      <c r="A22237" s="371">
        <v>2207</v>
      </c>
      <c r="B22237" s="371">
        <v>2206</v>
      </c>
      <c r="C22237" s="375" t="s">
        <v>22861</v>
      </c>
      <c r="D22237" s="377">
        <v>0</v>
      </c>
    </row>
    <row r="22238" spans="1:4">
      <c r="A22238" s="371">
        <v>2208</v>
      </c>
      <c r="B22238" s="371">
        <v>2206</v>
      </c>
      <c r="C22238" s="375" t="s">
        <v>22862</v>
      </c>
      <c r="D22238" s="377">
        <v>0</v>
      </c>
    </row>
    <row r="22239" spans="1:4">
      <c r="A22239" s="371">
        <v>2209</v>
      </c>
      <c r="B22239" s="371">
        <v>2206</v>
      </c>
      <c r="C22239" s="375" t="s">
        <v>22863</v>
      </c>
      <c r="D22239" s="377">
        <v>0</v>
      </c>
    </row>
    <row r="22240" spans="1:4">
      <c r="A22240" s="371">
        <v>2210</v>
      </c>
      <c r="B22240" s="371">
        <v>2206</v>
      </c>
      <c r="C22240" s="375" t="s">
        <v>22864</v>
      </c>
      <c r="D22240" s="377">
        <v>0</v>
      </c>
    </row>
    <row r="22241" spans="1:4">
      <c r="A22241" s="371">
        <v>2211</v>
      </c>
      <c r="B22241" s="371">
        <v>2206</v>
      </c>
      <c r="C22241" s="375" t="s">
        <v>22865</v>
      </c>
      <c r="D22241" s="377">
        <v>0</v>
      </c>
    </row>
    <row r="22242" spans="1:4">
      <c r="A22242" s="371">
        <v>2212</v>
      </c>
      <c r="B22242" s="371">
        <v>2206</v>
      </c>
      <c r="C22242" s="375" t="s">
        <v>22866</v>
      </c>
      <c r="D22242" s="377">
        <v>2</v>
      </c>
    </row>
    <row r="22243" spans="1:4">
      <c r="A22243" s="371">
        <v>2213</v>
      </c>
      <c r="B22243" s="371">
        <v>2206</v>
      </c>
      <c r="C22243" s="375" t="s">
        <v>22867</v>
      </c>
      <c r="D22243" s="377">
        <v>0</v>
      </c>
    </row>
    <row r="22244" spans="1:4">
      <c r="A22244" s="371">
        <v>2214</v>
      </c>
      <c r="B22244" s="371">
        <v>2206</v>
      </c>
      <c r="C22244" s="375" t="s">
        <v>22868</v>
      </c>
      <c r="D22244" s="377">
        <v>0</v>
      </c>
    </row>
    <row r="22245" spans="1:4">
      <c r="A22245" s="371">
        <v>2215</v>
      </c>
      <c r="B22245" s="371">
        <v>2206</v>
      </c>
      <c r="C22245" s="375" t="s">
        <v>22869</v>
      </c>
      <c r="D22245" s="377">
        <v>2</v>
      </c>
    </row>
    <row r="22246" spans="1:4">
      <c r="A22246" s="371">
        <v>2312</v>
      </c>
      <c r="B22246" s="371">
        <v>2206</v>
      </c>
      <c r="C22246" s="375" t="s">
        <v>22870</v>
      </c>
      <c r="D22246" s="377">
        <v>2</v>
      </c>
    </row>
    <row r="22247" spans="1:4">
      <c r="A22247" s="371">
        <v>2317</v>
      </c>
      <c r="B22247" s="371">
        <v>2206</v>
      </c>
      <c r="C22247" s="375" t="s">
        <v>22871</v>
      </c>
      <c r="D22247" s="377">
        <v>2</v>
      </c>
    </row>
    <row r="22248" spans="1:4">
      <c r="A22248" s="371">
        <v>2322</v>
      </c>
      <c r="B22248" s="371">
        <v>2206</v>
      </c>
      <c r="C22248" s="375" t="s">
        <v>22872</v>
      </c>
      <c r="D22248" s="377">
        <v>2</v>
      </c>
    </row>
    <row r="22249" spans="1:4">
      <c r="A22249" s="371">
        <v>2323</v>
      </c>
      <c r="B22249" s="371">
        <v>2206</v>
      </c>
      <c r="C22249" s="375" t="s">
        <v>22873</v>
      </c>
      <c r="D22249" s="377">
        <v>0</v>
      </c>
    </row>
    <row r="22250" spans="1:4">
      <c r="A22250" s="371">
        <v>2324</v>
      </c>
      <c r="B22250" s="371">
        <v>2206</v>
      </c>
      <c r="C22250" s="375" t="s">
        <v>22874</v>
      </c>
      <c r="D22250" s="377">
        <v>2</v>
      </c>
    </row>
    <row r="22251" spans="1:4">
      <c r="A22251" s="371">
        <v>2326</v>
      </c>
      <c r="B22251" s="371">
        <v>2206</v>
      </c>
      <c r="C22251" s="375" t="s">
        <v>22875</v>
      </c>
      <c r="D22251" s="377">
        <v>2</v>
      </c>
    </row>
    <row r="22252" spans="1:4">
      <c r="A22252" s="371">
        <v>2328</v>
      </c>
      <c r="B22252" s="371">
        <v>2206</v>
      </c>
      <c r="C22252" s="375" t="s">
        <v>22876</v>
      </c>
      <c r="D22252" s="377">
        <v>2</v>
      </c>
    </row>
    <row r="22253" spans="1:4">
      <c r="A22253" s="371">
        <v>2330</v>
      </c>
      <c r="B22253" s="371">
        <v>2206</v>
      </c>
      <c r="C22253" s="375" t="s">
        <v>22877</v>
      </c>
      <c r="D22253" s="377">
        <v>2</v>
      </c>
    </row>
    <row r="22254" spans="1:4">
      <c r="A22254" s="371">
        <v>2338</v>
      </c>
      <c r="B22254" s="371">
        <v>2206</v>
      </c>
      <c r="C22254" s="375" t="s">
        <v>22878</v>
      </c>
      <c r="D22254" s="377">
        <v>2</v>
      </c>
    </row>
    <row r="22255" spans="1:4">
      <c r="A22255" s="371">
        <v>2341</v>
      </c>
      <c r="B22255" s="371">
        <v>2206</v>
      </c>
      <c r="C22255" s="375" t="s">
        <v>22879</v>
      </c>
      <c r="D22255" s="377">
        <v>2</v>
      </c>
    </row>
    <row r="22256" spans="1:4">
      <c r="A22256" s="371">
        <v>2342</v>
      </c>
      <c r="B22256" s="371">
        <v>2206</v>
      </c>
      <c r="C22256" s="375" t="s">
        <v>22880</v>
      </c>
      <c r="D22256" s="377">
        <v>2</v>
      </c>
    </row>
    <row r="22257" spans="1:4">
      <c r="A22257" s="371">
        <v>2343</v>
      </c>
      <c r="B22257" s="371">
        <v>2206</v>
      </c>
      <c r="C22257" s="375" t="s">
        <v>22881</v>
      </c>
      <c r="D22257" s="377">
        <v>2</v>
      </c>
    </row>
    <row r="22258" spans="1:4">
      <c r="A22258" s="371">
        <v>2345</v>
      </c>
      <c r="B22258" s="371">
        <v>2206</v>
      </c>
      <c r="C22258" s="375" t="s">
        <v>22882</v>
      </c>
      <c r="D22258" s="377">
        <v>2</v>
      </c>
    </row>
    <row r="22259" spans="1:4">
      <c r="A22259" s="371">
        <v>2346</v>
      </c>
      <c r="B22259" s="371">
        <v>2206</v>
      </c>
      <c r="C22259" s="375" t="s">
        <v>22883</v>
      </c>
      <c r="D22259" s="377">
        <v>2</v>
      </c>
    </row>
    <row r="22260" spans="1:4">
      <c r="A22260" s="371">
        <v>2347</v>
      </c>
      <c r="B22260" s="371">
        <v>2206</v>
      </c>
      <c r="C22260" s="375" t="s">
        <v>22884</v>
      </c>
      <c r="D22260" s="377">
        <v>2</v>
      </c>
    </row>
    <row r="22261" spans="1:4">
      <c r="A22261" s="371">
        <v>3102</v>
      </c>
      <c r="B22261" s="371">
        <v>2206</v>
      </c>
      <c r="C22261" s="375" t="s">
        <v>22885</v>
      </c>
      <c r="D22261" s="377">
        <v>2</v>
      </c>
    </row>
    <row r="22262" spans="1:4">
      <c r="A22262" s="371">
        <v>3103</v>
      </c>
      <c r="B22262" s="371">
        <v>2206</v>
      </c>
      <c r="C22262" s="375" t="s">
        <v>22886</v>
      </c>
      <c r="D22262" s="377">
        <v>2</v>
      </c>
    </row>
    <row r="22263" spans="1:4">
      <c r="A22263" s="371">
        <v>3104</v>
      </c>
      <c r="B22263" s="371">
        <v>2206</v>
      </c>
      <c r="C22263" s="375" t="s">
        <v>22887</v>
      </c>
      <c r="D22263" s="377">
        <v>0</v>
      </c>
    </row>
    <row r="22264" spans="1:4">
      <c r="A22264" s="371">
        <v>3105</v>
      </c>
      <c r="B22264" s="371">
        <v>2206</v>
      </c>
      <c r="C22264" s="375" t="s">
        <v>22888</v>
      </c>
      <c r="D22264" s="377">
        <v>0</v>
      </c>
    </row>
    <row r="22265" spans="1:4">
      <c r="A22265" s="371">
        <v>3108</v>
      </c>
      <c r="B22265" s="371">
        <v>2206</v>
      </c>
      <c r="C22265" s="375" t="s">
        <v>22889</v>
      </c>
      <c r="D22265" s="377">
        <v>2</v>
      </c>
    </row>
    <row r="22266" spans="1:4">
      <c r="A22266" s="371">
        <v>3109</v>
      </c>
      <c r="B22266" s="371">
        <v>2206</v>
      </c>
      <c r="C22266" s="375" t="s">
        <v>22890</v>
      </c>
      <c r="D22266" s="377">
        <v>2</v>
      </c>
    </row>
    <row r="22267" spans="1:4">
      <c r="A22267" s="371">
        <v>3115</v>
      </c>
      <c r="B22267" s="371">
        <v>2206</v>
      </c>
      <c r="C22267" s="375" t="s">
        <v>22891</v>
      </c>
      <c r="D22267" s="377">
        <v>2</v>
      </c>
    </row>
    <row r="22268" spans="1:4">
      <c r="A22268" s="371">
        <v>3116</v>
      </c>
      <c r="B22268" s="371">
        <v>2206</v>
      </c>
      <c r="C22268" s="375" t="s">
        <v>22892</v>
      </c>
      <c r="D22268" s="377">
        <v>0</v>
      </c>
    </row>
    <row r="22269" spans="1:4">
      <c r="A22269" s="371">
        <v>3120</v>
      </c>
      <c r="B22269" s="371">
        <v>2206</v>
      </c>
      <c r="C22269" s="375" t="s">
        <v>22893</v>
      </c>
      <c r="D22269" s="377">
        <v>0</v>
      </c>
    </row>
    <row r="22270" spans="1:4">
      <c r="A22270" s="371">
        <v>3121</v>
      </c>
      <c r="B22270" s="371">
        <v>2206</v>
      </c>
      <c r="C22270" s="375" t="s">
        <v>22894</v>
      </c>
      <c r="D22270" s="377">
        <v>0</v>
      </c>
    </row>
    <row r="22271" spans="1:4">
      <c r="A22271" s="371">
        <v>3141</v>
      </c>
      <c r="B22271" s="371">
        <v>2206</v>
      </c>
      <c r="C22271" s="375" t="s">
        <v>22895</v>
      </c>
      <c r="D22271" s="377">
        <v>0</v>
      </c>
    </row>
    <row r="22272" spans="1:4">
      <c r="A22272" s="371">
        <v>3145</v>
      </c>
      <c r="B22272" s="371">
        <v>2206</v>
      </c>
      <c r="C22272" s="375" t="s">
        <v>22896</v>
      </c>
      <c r="D22272" s="377">
        <v>0</v>
      </c>
    </row>
    <row r="22273" spans="1:4">
      <c r="A22273" s="371">
        <v>3146</v>
      </c>
      <c r="B22273" s="371">
        <v>2206</v>
      </c>
      <c r="C22273" s="375" t="s">
        <v>22897</v>
      </c>
      <c r="D22273" s="377">
        <v>0</v>
      </c>
    </row>
    <row r="22274" spans="1:4">
      <c r="A22274" s="371">
        <v>3147</v>
      </c>
      <c r="B22274" s="371">
        <v>2206</v>
      </c>
      <c r="C22274" s="375" t="s">
        <v>22898</v>
      </c>
      <c r="D22274" s="377">
        <v>0</v>
      </c>
    </row>
    <row r="22275" spans="1:4">
      <c r="A22275" s="371">
        <v>3181</v>
      </c>
      <c r="B22275" s="371">
        <v>2206</v>
      </c>
      <c r="C22275" s="375" t="s">
        <v>22899</v>
      </c>
      <c r="D22275" s="377">
        <v>0</v>
      </c>
    </row>
    <row r="22276" spans="1:4">
      <c r="A22276" s="371">
        <v>3199</v>
      </c>
      <c r="B22276" s="371">
        <v>2206</v>
      </c>
      <c r="C22276" s="375" t="s">
        <v>22900</v>
      </c>
      <c r="D22276" s="377">
        <v>2</v>
      </c>
    </row>
    <row r="22277" spans="1:4">
      <c r="A22277" s="371">
        <v>4109</v>
      </c>
      <c r="B22277" s="371">
        <v>2206</v>
      </c>
      <c r="C22277" s="375" t="s">
        <v>22901</v>
      </c>
      <c r="D22277" s="377">
        <v>2</v>
      </c>
    </row>
    <row r="22278" spans="1:4">
      <c r="A22278" s="371">
        <v>4111</v>
      </c>
      <c r="B22278" s="371">
        <v>2206</v>
      </c>
      <c r="C22278" s="375" t="s">
        <v>22902</v>
      </c>
      <c r="D22278" s="377">
        <v>2</v>
      </c>
    </row>
    <row r="22279" spans="1:4">
      <c r="A22279" s="371">
        <v>4112</v>
      </c>
      <c r="B22279" s="371">
        <v>2206</v>
      </c>
      <c r="C22279" s="375" t="s">
        <v>22903</v>
      </c>
      <c r="D22279" s="377">
        <v>0</v>
      </c>
    </row>
    <row r="22280" spans="1:4">
      <c r="A22280" s="371">
        <v>4116</v>
      </c>
      <c r="B22280" s="371">
        <v>2206</v>
      </c>
      <c r="C22280" s="375" t="s">
        <v>22904</v>
      </c>
      <c r="D22280" s="377">
        <v>0</v>
      </c>
    </row>
    <row r="22281" spans="1:4">
      <c r="A22281" s="371">
        <v>4117</v>
      </c>
      <c r="B22281" s="371">
        <v>2206</v>
      </c>
      <c r="C22281" s="375" t="s">
        <v>22905</v>
      </c>
      <c r="D22281" s="377">
        <v>2</v>
      </c>
    </row>
    <row r="22282" spans="1:4">
      <c r="A22282" s="371">
        <v>4121</v>
      </c>
      <c r="B22282" s="371">
        <v>2206</v>
      </c>
      <c r="C22282" s="375" t="s">
        <v>22906</v>
      </c>
      <c r="D22282" s="377">
        <v>2</v>
      </c>
    </row>
    <row r="22283" spans="1:4">
      <c r="A22283" s="371">
        <v>4123</v>
      </c>
      <c r="B22283" s="371">
        <v>2206</v>
      </c>
      <c r="C22283" s="375" t="s">
        <v>22907</v>
      </c>
      <c r="D22283" s="377">
        <v>0</v>
      </c>
    </row>
    <row r="22284" spans="1:4">
      <c r="A22284" s="371">
        <v>4124</v>
      </c>
      <c r="B22284" s="371">
        <v>2206</v>
      </c>
      <c r="C22284" s="375" t="s">
        <v>22908</v>
      </c>
      <c r="D22284" s="377">
        <v>0</v>
      </c>
    </row>
    <row r="22285" spans="1:4">
      <c r="A22285" s="371">
        <v>4126</v>
      </c>
      <c r="B22285" s="371">
        <v>2206</v>
      </c>
      <c r="C22285" s="375" t="s">
        <v>22909</v>
      </c>
      <c r="D22285" s="377">
        <v>2</v>
      </c>
    </row>
    <row r="22286" spans="1:4">
      <c r="A22286" s="371">
        <v>4130</v>
      </c>
      <c r="B22286" s="371">
        <v>2206</v>
      </c>
      <c r="C22286" s="375" t="s">
        <v>22910</v>
      </c>
      <c r="D22286" s="377">
        <v>0</v>
      </c>
    </row>
    <row r="22287" spans="1:4">
      <c r="A22287" s="371">
        <v>4131</v>
      </c>
      <c r="B22287" s="371">
        <v>2206</v>
      </c>
      <c r="C22287" s="375" t="s">
        <v>22911</v>
      </c>
      <c r="D22287" s="377">
        <v>2</v>
      </c>
    </row>
    <row r="22288" spans="1:4">
      <c r="A22288" s="371">
        <v>4132</v>
      </c>
      <c r="B22288" s="371">
        <v>2206</v>
      </c>
      <c r="C22288" s="375" t="s">
        <v>22912</v>
      </c>
      <c r="D22288" s="377">
        <v>2</v>
      </c>
    </row>
    <row r="22289" spans="1:4">
      <c r="A22289" s="371">
        <v>4140</v>
      </c>
      <c r="B22289" s="371">
        <v>2206</v>
      </c>
      <c r="C22289" s="375" t="s">
        <v>22913</v>
      </c>
      <c r="D22289" s="377">
        <v>0</v>
      </c>
    </row>
    <row r="22290" spans="1:4">
      <c r="A22290" s="371">
        <v>4170</v>
      </c>
      <c r="B22290" s="371">
        <v>2206</v>
      </c>
      <c r="C22290" s="375" t="s">
        <v>22914</v>
      </c>
      <c r="D22290" s="377">
        <v>0</v>
      </c>
    </row>
    <row r="22291" spans="1:4">
      <c r="A22291" s="371">
        <v>4173</v>
      </c>
      <c r="B22291" s="371">
        <v>2206</v>
      </c>
      <c r="C22291" s="375" t="s">
        <v>22915</v>
      </c>
      <c r="D22291" s="377">
        <v>2</v>
      </c>
    </row>
    <row r="22292" spans="1:4">
      <c r="A22292" s="371">
        <v>4179</v>
      </c>
      <c r="B22292" s="371">
        <v>2206</v>
      </c>
      <c r="C22292" s="375" t="s">
        <v>22916</v>
      </c>
      <c r="D22292" s="377">
        <v>0</v>
      </c>
    </row>
    <row r="22293" spans="1:4">
      <c r="A22293" s="371">
        <v>4180</v>
      </c>
      <c r="B22293" s="371">
        <v>2206</v>
      </c>
      <c r="C22293" s="375" t="s">
        <v>22917</v>
      </c>
      <c r="D22293" s="377">
        <v>0</v>
      </c>
    </row>
    <row r="22294" spans="1:4">
      <c r="A22294" s="371">
        <v>4181</v>
      </c>
      <c r="B22294" s="371">
        <v>2206</v>
      </c>
      <c r="C22294" s="375" t="s">
        <v>22918</v>
      </c>
      <c r="D22294" s="377">
        <v>0</v>
      </c>
    </row>
    <row r="22295" spans="1:4">
      <c r="A22295" s="371">
        <v>4190</v>
      </c>
      <c r="B22295" s="371">
        <v>2206</v>
      </c>
      <c r="C22295" s="375" t="s">
        <v>22919</v>
      </c>
      <c r="D22295" s="377">
        <v>0</v>
      </c>
    </row>
    <row r="22296" spans="1:4">
      <c r="A22296" s="371">
        <v>4191</v>
      </c>
      <c r="B22296" s="371">
        <v>2206</v>
      </c>
      <c r="C22296" s="375" t="s">
        <v>22920</v>
      </c>
      <c r="D22296" s="377">
        <v>0</v>
      </c>
    </row>
    <row r="22297" spans="1:4">
      <c r="A22297" s="371">
        <v>4192</v>
      </c>
      <c r="B22297" s="371">
        <v>2206</v>
      </c>
      <c r="C22297" s="375" t="s">
        <v>22921</v>
      </c>
      <c r="D22297" s="377">
        <v>0</v>
      </c>
    </row>
    <row r="22298" spans="1:4">
      <c r="A22298" s="371">
        <v>4196</v>
      </c>
      <c r="B22298" s="371">
        <v>2206</v>
      </c>
      <c r="C22298" s="375" t="s">
        <v>22922</v>
      </c>
      <c r="D22298" s="377">
        <v>2</v>
      </c>
    </row>
    <row r="22299" spans="1:4">
      <c r="A22299" s="371">
        <v>4199</v>
      </c>
      <c r="B22299" s="371">
        <v>2206</v>
      </c>
      <c r="C22299" s="375" t="s">
        <v>22923</v>
      </c>
      <c r="D22299" s="377">
        <v>2</v>
      </c>
    </row>
    <row r="22300" spans="1:4">
      <c r="A22300" s="371">
        <v>5002</v>
      </c>
      <c r="B22300" s="375">
        <v>2206</v>
      </c>
      <c r="C22300" s="375" t="s">
        <v>22924</v>
      </c>
      <c r="D22300" s="377">
        <v>2</v>
      </c>
    </row>
    <row r="22301" spans="1:4">
      <c r="A22301" s="371">
        <v>5003</v>
      </c>
      <c r="B22301" s="371">
        <v>2206</v>
      </c>
      <c r="C22301" s="375" t="s">
        <v>22925</v>
      </c>
      <c r="D22301" s="377">
        <v>2</v>
      </c>
    </row>
    <row r="22302" spans="1:4">
      <c r="A22302" s="371">
        <v>5008</v>
      </c>
      <c r="B22302" s="371">
        <v>2206</v>
      </c>
      <c r="C22302" s="375" t="s">
        <v>22926</v>
      </c>
      <c r="D22302" s="377">
        <v>2</v>
      </c>
    </row>
    <row r="22303" spans="1:4">
      <c r="A22303" s="371">
        <v>6002</v>
      </c>
      <c r="B22303" s="371">
        <v>2206</v>
      </c>
      <c r="C22303" s="375" t="s">
        <v>22927</v>
      </c>
      <c r="D22303" s="377">
        <v>2</v>
      </c>
    </row>
    <row r="22304" spans="1:4">
      <c r="A22304" s="371">
        <v>6022</v>
      </c>
      <c r="B22304" s="371">
        <v>2206</v>
      </c>
      <c r="C22304" s="375" t="s">
        <v>22928</v>
      </c>
      <c r="D22304" s="377">
        <v>2</v>
      </c>
    </row>
    <row r="22305" spans="1:4">
      <c r="A22305" s="371">
        <v>6034</v>
      </c>
      <c r="B22305" s="371">
        <v>2206</v>
      </c>
      <c r="C22305" s="375" t="s">
        <v>22929</v>
      </c>
      <c r="D22305" s="377">
        <v>2</v>
      </c>
    </row>
    <row r="22306" spans="1:4">
      <c r="A22306" s="371">
        <v>6042</v>
      </c>
      <c r="B22306" s="371">
        <v>2206</v>
      </c>
      <c r="C22306" s="375" t="s">
        <v>22930</v>
      </c>
      <c r="D22306" s="377">
        <v>2</v>
      </c>
    </row>
    <row r="22307" spans="1:4">
      <c r="A22307" s="371">
        <v>6082</v>
      </c>
      <c r="B22307" s="371">
        <v>2206</v>
      </c>
      <c r="C22307" s="375" t="s">
        <v>22931</v>
      </c>
      <c r="D22307" s="377">
        <v>2</v>
      </c>
    </row>
    <row r="22308" spans="1:4">
      <c r="A22308" s="371">
        <v>1099</v>
      </c>
      <c r="B22308" s="371">
        <v>2207</v>
      </c>
      <c r="C22308" s="375" t="s">
        <v>22932</v>
      </c>
      <c r="D22308" s="377">
        <v>0</v>
      </c>
    </row>
    <row r="22309" spans="1:4">
      <c r="A22309" s="371">
        <v>1100</v>
      </c>
      <c r="B22309" s="371">
        <v>2207</v>
      </c>
      <c r="C22309" s="375" t="s">
        <v>22933</v>
      </c>
      <c r="D22309" s="377">
        <v>2</v>
      </c>
    </row>
    <row r="22310" spans="1:4">
      <c r="A22310" s="371">
        <v>1101</v>
      </c>
      <c r="B22310" s="371">
        <v>2207</v>
      </c>
      <c r="C22310" s="375" t="s">
        <v>22934</v>
      </c>
      <c r="D22310" s="377">
        <v>0</v>
      </c>
    </row>
    <row r="22311" spans="1:4">
      <c r="A22311" s="371">
        <v>1102</v>
      </c>
      <c r="B22311" s="371">
        <v>2207</v>
      </c>
      <c r="C22311" s="375" t="s">
        <v>22935</v>
      </c>
      <c r="D22311" s="377">
        <v>2</v>
      </c>
    </row>
    <row r="22312" spans="1:4">
      <c r="A22312" s="371">
        <v>1103</v>
      </c>
      <c r="B22312" s="371">
        <v>2207</v>
      </c>
      <c r="C22312" s="375" t="s">
        <v>22936</v>
      </c>
      <c r="D22312" s="377">
        <v>0</v>
      </c>
    </row>
    <row r="22313" spans="1:4">
      <c r="A22313" s="371">
        <v>1104</v>
      </c>
      <c r="B22313" s="371">
        <v>2207</v>
      </c>
      <c r="C22313" s="375" t="s">
        <v>22937</v>
      </c>
      <c r="D22313" s="377">
        <v>2</v>
      </c>
    </row>
    <row r="22314" spans="1:4">
      <c r="A22314" s="371">
        <v>1105</v>
      </c>
      <c r="B22314" s="371">
        <v>2207</v>
      </c>
      <c r="C22314" s="375" t="s">
        <v>22938</v>
      </c>
      <c r="D22314" s="377">
        <v>2</v>
      </c>
    </row>
    <row r="22315" spans="1:4">
      <c r="A22315" s="371">
        <v>1106</v>
      </c>
      <c r="B22315" s="371">
        <v>2207</v>
      </c>
      <c r="C22315" s="375" t="s">
        <v>22939</v>
      </c>
      <c r="D22315" s="377">
        <v>2</v>
      </c>
    </row>
    <row r="22316" spans="1:4">
      <c r="A22316" s="371">
        <v>1107</v>
      </c>
      <c r="B22316" s="371">
        <v>2207</v>
      </c>
      <c r="C22316" s="375" t="s">
        <v>22940</v>
      </c>
      <c r="D22316" s="377">
        <v>0</v>
      </c>
    </row>
    <row r="22317" spans="1:4">
      <c r="A22317" s="371">
        <v>1109</v>
      </c>
      <c r="B22317" s="371">
        <v>2207</v>
      </c>
      <c r="C22317" s="375" t="s">
        <v>22941</v>
      </c>
      <c r="D22317" s="377">
        <v>2</v>
      </c>
    </row>
    <row r="22318" spans="1:4">
      <c r="A22318" s="371">
        <v>1113</v>
      </c>
      <c r="B22318" s="371">
        <v>2207</v>
      </c>
      <c r="C22318" s="375" t="s">
        <v>22942</v>
      </c>
      <c r="D22318" s="377">
        <v>2</v>
      </c>
    </row>
    <row r="22319" spans="1:4">
      <c r="A22319" s="371">
        <v>1114</v>
      </c>
      <c r="B22319" s="375">
        <v>2207</v>
      </c>
      <c r="C22319" s="375" t="s">
        <v>22943</v>
      </c>
      <c r="D22319" s="377">
        <v>2</v>
      </c>
    </row>
    <row r="22320" spans="1:4">
      <c r="A22320" s="371">
        <v>1115</v>
      </c>
      <c r="B22320" s="371">
        <v>2207</v>
      </c>
      <c r="C22320" s="375" t="s">
        <v>22944</v>
      </c>
      <c r="D22320" s="377">
        <v>2</v>
      </c>
    </row>
    <row r="22321" spans="1:4">
      <c r="A22321" s="371">
        <v>1120</v>
      </c>
      <c r="B22321" s="371">
        <v>2207</v>
      </c>
      <c r="C22321" s="375" t="s">
        <v>22945</v>
      </c>
      <c r="D22321" s="377">
        <v>2</v>
      </c>
    </row>
    <row r="22322" spans="1:4">
      <c r="A22322" s="371">
        <v>1121</v>
      </c>
      <c r="B22322" s="371">
        <v>2207</v>
      </c>
      <c r="C22322" s="375" t="s">
        <v>22946</v>
      </c>
      <c r="D22322" s="377">
        <v>0</v>
      </c>
    </row>
    <row r="22323" spans="1:4">
      <c r="A22323" s="371">
        <v>1123</v>
      </c>
      <c r="B22323" s="371">
        <v>2207</v>
      </c>
      <c r="C22323" s="375" t="s">
        <v>22947</v>
      </c>
      <c r="D22323" s="377">
        <v>2</v>
      </c>
    </row>
    <row r="22324" spans="1:4">
      <c r="A22324" s="371">
        <v>1124</v>
      </c>
      <c r="B22324" s="371">
        <v>2207</v>
      </c>
      <c r="C22324" s="375" t="s">
        <v>22948</v>
      </c>
      <c r="D22324" s="377">
        <v>0</v>
      </c>
    </row>
    <row r="22325" spans="1:4">
      <c r="A22325" s="371">
        <v>1125</v>
      </c>
      <c r="B22325" s="371">
        <v>2207</v>
      </c>
      <c r="C22325" s="375" t="s">
        <v>22949</v>
      </c>
      <c r="D22325" s="377">
        <v>0</v>
      </c>
    </row>
    <row r="22326" spans="1:4">
      <c r="A22326" s="371">
        <v>1126</v>
      </c>
      <c r="B22326" s="371">
        <v>2207</v>
      </c>
      <c r="C22326" s="375" t="s">
        <v>22950</v>
      </c>
      <c r="D22326" s="377">
        <v>0</v>
      </c>
    </row>
    <row r="22327" spans="1:4">
      <c r="A22327" s="371">
        <v>1127</v>
      </c>
      <c r="B22327" s="371">
        <v>2207</v>
      </c>
      <c r="C22327" s="375" t="s">
        <v>22951</v>
      </c>
      <c r="D22327" s="377">
        <v>2</v>
      </c>
    </row>
    <row r="22328" spans="1:4">
      <c r="A22328" s="371">
        <v>1128</v>
      </c>
      <c r="B22328" s="371">
        <v>2207</v>
      </c>
      <c r="C22328" s="375" t="s">
        <v>22952</v>
      </c>
      <c r="D22328" s="377">
        <v>2</v>
      </c>
    </row>
    <row r="22329" spans="1:4">
      <c r="A22329" s="371">
        <v>1129</v>
      </c>
      <c r="B22329" s="371">
        <v>2207</v>
      </c>
      <c r="C22329" s="375" t="s">
        <v>22953</v>
      </c>
      <c r="D22329" s="377">
        <v>2</v>
      </c>
    </row>
    <row r="22330" spans="1:4">
      <c r="A22330" s="371">
        <v>1130</v>
      </c>
      <c r="B22330" s="371">
        <v>2207</v>
      </c>
      <c r="C22330" s="375" t="s">
        <v>22954</v>
      </c>
      <c r="D22330" s="377">
        <v>2</v>
      </c>
    </row>
    <row r="22331" spans="1:4">
      <c r="A22331" s="371">
        <v>1131</v>
      </c>
      <c r="B22331" s="371">
        <v>2207</v>
      </c>
      <c r="C22331" s="375" t="s">
        <v>22955</v>
      </c>
      <c r="D22331" s="377">
        <v>0</v>
      </c>
    </row>
    <row r="22332" spans="1:4">
      <c r="A22332" s="371">
        <v>1132</v>
      </c>
      <c r="B22332" s="371">
        <v>2207</v>
      </c>
      <c r="C22332" s="375" t="s">
        <v>22956</v>
      </c>
      <c r="D22332" s="377">
        <v>2</v>
      </c>
    </row>
    <row r="22333" spans="1:4">
      <c r="A22333" s="371">
        <v>1137</v>
      </c>
      <c r="B22333" s="371">
        <v>2207</v>
      </c>
      <c r="C22333" s="375" t="s">
        <v>22957</v>
      </c>
      <c r="D22333" s="377">
        <v>2</v>
      </c>
    </row>
    <row r="22334" spans="1:4">
      <c r="A22334" s="371">
        <v>1151</v>
      </c>
      <c r="B22334" s="371">
        <v>2207</v>
      </c>
      <c r="C22334" s="375" t="s">
        <v>22958</v>
      </c>
      <c r="D22334" s="377">
        <v>0</v>
      </c>
    </row>
    <row r="22335" spans="1:4">
      <c r="A22335" s="371">
        <v>1152</v>
      </c>
      <c r="B22335" s="371">
        <v>2207</v>
      </c>
      <c r="C22335" s="375" t="s">
        <v>22959</v>
      </c>
      <c r="D22335" s="377">
        <v>0</v>
      </c>
    </row>
    <row r="22336" spans="1:4">
      <c r="A22336" s="371">
        <v>1153</v>
      </c>
      <c r="B22336" s="371">
        <v>2207</v>
      </c>
      <c r="C22336" s="375" t="s">
        <v>22960</v>
      </c>
      <c r="D22336" s="377">
        <v>2</v>
      </c>
    </row>
    <row r="22337" spans="1:4">
      <c r="A22337" s="371">
        <v>1157</v>
      </c>
      <c r="B22337" s="371">
        <v>2207</v>
      </c>
      <c r="C22337" s="375" t="s">
        <v>22961</v>
      </c>
      <c r="D22337" s="377">
        <v>2</v>
      </c>
    </row>
    <row r="22338" spans="1:4">
      <c r="A22338" s="371">
        <v>1175</v>
      </c>
      <c r="B22338" s="371">
        <v>2207</v>
      </c>
      <c r="C22338" s="375" t="s">
        <v>22962</v>
      </c>
      <c r="D22338" s="377">
        <v>0</v>
      </c>
    </row>
    <row r="22339" spans="1:4">
      <c r="A22339" s="371">
        <v>1181</v>
      </c>
      <c r="B22339" s="371">
        <v>2207</v>
      </c>
      <c r="C22339" s="375" t="s">
        <v>22963</v>
      </c>
      <c r="D22339" s="377">
        <v>0</v>
      </c>
    </row>
    <row r="22340" spans="1:4">
      <c r="A22340" s="371">
        <v>1183</v>
      </c>
      <c r="B22340" s="371">
        <v>2207</v>
      </c>
      <c r="C22340" s="375" t="s">
        <v>22964</v>
      </c>
      <c r="D22340" s="377">
        <v>2</v>
      </c>
    </row>
    <row r="22341" spans="1:4">
      <c r="A22341" s="371">
        <v>1185</v>
      </c>
      <c r="B22341" s="371">
        <v>2207</v>
      </c>
      <c r="C22341" s="375" t="s">
        <v>22965</v>
      </c>
      <c r="D22341" s="377">
        <v>2</v>
      </c>
    </row>
    <row r="22342" spans="1:4">
      <c r="A22342" s="371">
        <v>1186</v>
      </c>
      <c r="B22342" s="371">
        <v>2207</v>
      </c>
      <c r="C22342" s="375" t="s">
        <v>22966</v>
      </c>
      <c r="D22342" s="377">
        <v>0</v>
      </c>
    </row>
    <row r="22343" spans="1:4">
      <c r="A22343" s="371">
        <v>1187</v>
      </c>
      <c r="B22343" s="371">
        <v>2207</v>
      </c>
      <c r="C22343" s="375" t="s">
        <v>22967</v>
      </c>
      <c r="D22343" s="377">
        <v>0</v>
      </c>
    </row>
    <row r="22344" spans="1:4">
      <c r="A22344" s="371">
        <v>1188</v>
      </c>
      <c r="B22344" s="371">
        <v>2207</v>
      </c>
      <c r="C22344" s="375" t="s">
        <v>22968</v>
      </c>
      <c r="D22344" s="377">
        <v>0</v>
      </c>
    </row>
    <row r="22345" spans="1:4">
      <c r="A22345" s="371">
        <v>1189</v>
      </c>
      <c r="B22345" s="371">
        <v>2207</v>
      </c>
      <c r="C22345" s="375" t="s">
        <v>22969</v>
      </c>
      <c r="D22345" s="377">
        <v>0</v>
      </c>
    </row>
    <row r="22346" spans="1:4">
      <c r="A22346" s="371">
        <v>1190</v>
      </c>
      <c r="B22346" s="371">
        <v>2207</v>
      </c>
      <c r="C22346" s="375" t="s">
        <v>22970</v>
      </c>
      <c r="D22346" s="377">
        <v>0</v>
      </c>
    </row>
    <row r="22347" spans="1:4">
      <c r="A22347" s="371">
        <v>1192</v>
      </c>
      <c r="B22347" s="371">
        <v>2207</v>
      </c>
      <c r="C22347" s="375" t="s">
        <v>22971</v>
      </c>
      <c r="D22347" s="377">
        <v>0</v>
      </c>
    </row>
    <row r="22348" spans="1:4">
      <c r="A22348" s="371">
        <v>1193</v>
      </c>
      <c r="B22348" s="371">
        <v>2207</v>
      </c>
      <c r="C22348" s="375" t="s">
        <v>22972</v>
      </c>
      <c r="D22348" s="377">
        <v>0</v>
      </c>
    </row>
    <row r="22349" spans="1:4">
      <c r="A22349" s="371">
        <v>1194</v>
      </c>
      <c r="B22349" s="371">
        <v>2207</v>
      </c>
      <c r="C22349" s="375" t="s">
        <v>22973</v>
      </c>
      <c r="D22349" s="377">
        <v>0</v>
      </c>
    </row>
    <row r="22350" spans="1:4">
      <c r="A22350" s="371">
        <v>1199</v>
      </c>
      <c r="B22350" s="371">
        <v>2207</v>
      </c>
      <c r="C22350" s="375" t="s">
        <v>22974</v>
      </c>
      <c r="D22350" s="377">
        <v>0</v>
      </c>
    </row>
    <row r="22351" spans="1:4">
      <c r="A22351" s="371">
        <v>1201</v>
      </c>
      <c r="B22351" s="371">
        <v>2207</v>
      </c>
      <c r="C22351" s="375" t="s">
        <v>22975</v>
      </c>
      <c r="D22351" s="377">
        <v>2</v>
      </c>
    </row>
    <row r="22352" spans="1:4">
      <c r="A22352" s="371">
        <v>1203</v>
      </c>
      <c r="B22352" s="371">
        <v>2207</v>
      </c>
      <c r="C22352" s="375" t="s">
        <v>22976</v>
      </c>
      <c r="D22352" s="377">
        <v>2</v>
      </c>
    </row>
    <row r="22353" spans="1:4">
      <c r="A22353" s="371">
        <v>1206</v>
      </c>
      <c r="B22353" s="371">
        <v>2207</v>
      </c>
      <c r="C22353" s="375" t="s">
        <v>22977</v>
      </c>
      <c r="D22353" s="377">
        <v>0</v>
      </c>
    </row>
    <row r="22354" spans="1:4">
      <c r="A22354" s="371">
        <v>1210</v>
      </c>
      <c r="B22354" s="371">
        <v>2207</v>
      </c>
      <c r="C22354" s="375" t="s">
        <v>22978</v>
      </c>
      <c r="D22354" s="377">
        <v>2</v>
      </c>
    </row>
    <row r="22355" spans="1:4">
      <c r="A22355" s="371">
        <v>1256</v>
      </c>
      <c r="B22355" s="371">
        <v>2207</v>
      </c>
      <c r="C22355" s="375" t="s">
        <v>22979</v>
      </c>
      <c r="D22355" s="377">
        <v>0</v>
      </c>
    </row>
    <row r="22356" spans="1:4">
      <c r="A22356" s="371">
        <v>1257</v>
      </c>
      <c r="B22356" s="371">
        <v>2207</v>
      </c>
      <c r="C22356" s="375" t="s">
        <v>22980</v>
      </c>
      <c r="D22356" s="377">
        <v>2</v>
      </c>
    </row>
    <row r="22357" spans="1:4">
      <c r="A22357" s="371">
        <v>1260</v>
      </c>
      <c r="B22357" s="371">
        <v>2207</v>
      </c>
      <c r="C22357" s="375" t="s">
        <v>22981</v>
      </c>
      <c r="D22357" s="377">
        <v>0</v>
      </c>
    </row>
    <row r="22358" spans="1:4">
      <c r="A22358" s="371">
        <v>1261</v>
      </c>
      <c r="B22358" s="371">
        <v>2207</v>
      </c>
      <c r="C22358" s="375" t="s">
        <v>22982</v>
      </c>
      <c r="D22358" s="377">
        <v>0</v>
      </c>
    </row>
    <row r="22359" spans="1:4">
      <c r="A22359" s="371">
        <v>1262</v>
      </c>
      <c r="B22359" s="371">
        <v>2207</v>
      </c>
      <c r="C22359" s="375" t="s">
        <v>22983</v>
      </c>
      <c r="D22359" s="377">
        <v>0</v>
      </c>
    </row>
    <row r="22360" spans="1:4">
      <c r="A22360" s="371">
        <v>2095</v>
      </c>
      <c r="B22360" s="371">
        <v>2207</v>
      </c>
      <c r="C22360" s="375" t="s">
        <v>22984</v>
      </c>
      <c r="D22360" s="377">
        <v>0</v>
      </c>
    </row>
    <row r="22361" spans="1:4">
      <c r="A22361" s="371">
        <v>2096</v>
      </c>
      <c r="B22361" s="371">
        <v>2207</v>
      </c>
      <c r="C22361" s="375" t="s">
        <v>22985</v>
      </c>
      <c r="D22361" s="377">
        <v>0</v>
      </c>
    </row>
    <row r="22362" spans="1:4">
      <c r="A22362" s="371">
        <v>2100</v>
      </c>
      <c r="B22362" s="371">
        <v>2207</v>
      </c>
      <c r="C22362" s="375" t="s">
        <v>22986</v>
      </c>
      <c r="D22362" s="377">
        <v>0</v>
      </c>
    </row>
    <row r="22363" spans="1:4">
      <c r="A22363" s="371">
        <v>2102</v>
      </c>
      <c r="B22363" s="371">
        <v>2207</v>
      </c>
      <c r="C22363" s="375" t="s">
        <v>22987</v>
      </c>
      <c r="D22363" s="377">
        <v>0</v>
      </c>
    </row>
    <row r="22364" spans="1:4">
      <c r="A22364" s="371">
        <v>2103</v>
      </c>
      <c r="B22364" s="371">
        <v>2207</v>
      </c>
      <c r="C22364" s="375" t="s">
        <v>22988</v>
      </c>
      <c r="D22364" s="377">
        <v>0</v>
      </c>
    </row>
    <row r="22365" spans="1:4">
      <c r="A22365" s="371">
        <v>2104</v>
      </c>
      <c r="B22365" s="371">
        <v>2207</v>
      </c>
      <c r="C22365" s="375" t="s">
        <v>22989</v>
      </c>
      <c r="D22365" s="377">
        <v>0</v>
      </c>
    </row>
    <row r="22366" spans="1:4">
      <c r="A22366" s="371">
        <v>2105</v>
      </c>
      <c r="B22366" s="371">
        <v>2207</v>
      </c>
      <c r="C22366" s="375" t="s">
        <v>22990</v>
      </c>
      <c r="D22366" s="377">
        <v>0</v>
      </c>
    </row>
    <row r="22367" spans="1:4">
      <c r="A22367" s="371">
        <v>2108</v>
      </c>
      <c r="B22367" s="371">
        <v>2207</v>
      </c>
      <c r="C22367" s="375" t="s">
        <v>22991</v>
      </c>
      <c r="D22367" s="377">
        <v>2</v>
      </c>
    </row>
    <row r="22368" spans="1:4">
      <c r="A22368" s="371">
        <v>2109</v>
      </c>
      <c r="B22368" s="371">
        <v>2207</v>
      </c>
      <c r="C22368" s="375" t="s">
        <v>22992</v>
      </c>
      <c r="D22368" s="377">
        <v>2</v>
      </c>
    </row>
    <row r="22369" spans="1:4">
      <c r="A22369" s="371">
        <v>2110</v>
      </c>
      <c r="B22369" s="371">
        <v>2207</v>
      </c>
      <c r="C22369" s="375" t="s">
        <v>22993</v>
      </c>
      <c r="D22369" s="377">
        <v>2</v>
      </c>
    </row>
    <row r="22370" spans="1:4">
      <c r="A22370" s="371">
        <v>2111</v>
      </c>
      <c r="B22370" s="371">
        <v>2207</v>
      </c>
      <c r="C22370" s="375" t="s">
        <v>22994</v>
      </c>
      <c r="D22370" s="377">
        <v>2</v>
      </c>
    </row>
    <row r="22371" spans="1:4">
      <c r="A22371" s="371">
        <v>2112</v>
      </c>
      <c r="B22371" s="371">
        <v>2207</v>
      </c>
      <c r="C22371" s="375" t="s">
        <v>22995</v>
      </c>
      <c r="D22371" s="377">
        <v>2</v>
      </c>
    </row>
    <row r="22372" spans="1:4">
      <c r="A22372" s="371">
        <v>2113</v>
      </c>
      <c r="B22372" s="371">
        <v>2207</v>
      </c>
      <c r="C22372" s="375" t="s">
        <v>22996</v>
      </c>
      <c r="D22372" s="377">
        <v>0</v>
      </c>
    </row>
    <row r="22373" spans="1:4">
      <c r="A22373" s="371">
        <v>2115</v>
      </c>
      <c r="B22373" s="371">
        <v>2207</v>
      </c>
      <c r="C22373" s="375" t="s">
        <v>22997</v>
      </c>
      <c r="D22373" s="377">
        <v>2</v>
      </c>
    </row>
    <row r="22374" spans="1:4">
      <c r="A22374" s="371">
        <v>2116</v>
      </c>
      <c r="B22374" s="371">
        <v>2207</v>
      </c>
      <c r="C22374" s="375" t="s">
        <v>22998</v>
      </c>
      <c r="D22374" s="377">
        <v>2</v>
      </c>
    </row>
    <row r="22375" spans="1:4">
      <c r="A22375" s="371">
        <v>2117</v>
      </c>
      <c r="B22375" s="371">
        <v>2207</v>
      </c>
      <c r="C22375" s="375" t="s">
        <v>22999</v>
      </c>
      <c r="D22375" s="377">
        <v>2</v>
      </c>
    </row>
    <row r="22376" spans="1:4">
      <c r="A22376" s="371">
        <v>2121</v>
      </c>
      <c r="B22376" s="371">
        <v>2207</v>
      </c>
      <c r="C22376" s="375" t="s">
        <v>23000</v>
      </c>
      <c r="D22376" s="377">
        <v>2</v>
      </c>
    </row>
    <row r="22377" spans="1:4">
      <c r="A22377" s="371">
        <v>2122</v>
      </c>
      <c r="B22377" s="371">
        <v>2207</v>
      </c>
      <c r="C22377" s="375" t="s">
        <v>23001</v>
      </c>
      <c r="D22377" s="377">
        <v>0</v>
      </c>
    </row>
    <row r="22378" spans="1:4">
      <c r="A22378" s="371">
        <v>2123</v>
      </c>
      <c r="B22378" s="371">
        <v>2207</v>
      </c>
      <c r="C22378" s="375" t="s">
        <v>23002</v>
      </c>
      <c r="D22378" s="377">
        <v>2</v>
      </c>
    </row>
    <row r="22379" spans="1:4">
      <c r="A22379" s="371">
        <v>2125</v>
      </c>
      <c r="B22379" s="371">
        <v>2207</v>
      </c>
      <c r="C22379" s="375" t="s">
        <v>23003</v>
      </c>
      <c r="D22379" s="377">
        <v>2</v>
      </c>
    </row>
    <row r="22380" spans="1:4">
      <c r="A22380" s="371">
        <v>2130</v>
      </c>
      <c r="B22380" s="371">
        <v>2207</v>
      </c>
      <c r="C22380" s="375" t="s">
        <v>23004</v>
      </c>
      <c r="D22380" s="377">
        <v>2</v>
      </c>
    </row>
    <row r="22381" spans="1:4">
      <c r="A22381" s="371">
        <v>2132</v>
      </c>
      <c r="B22381" s="371">
        <v>2207</v>
      </c>
      <c r="C22381" s="375" t="s">
        <v>23005</v>
      </c>
      <c r="D22381" s="377">
        <v>2</v>
      </c>
    </row>
    <row r="22382" spans="1:4">
      <c r="A22382" s="371">
        <v>2133</v>
      </c>
      <c r="B22382" s="371">
        <v>2207</v>
      </c>
      <c r="C22382" s="375" t="s">
        <v>23006</v>
      </c>
      <c r="D22382" s="377">
        <v>2</v>
      </c>
    </row>
    <row r="22383" spans="1:4">
      <c r="A22383" s="371">
        <v>2135</v>
      </c>
      <c r="B22383" s="371">
        <v>2207</v>
      </c>
      <c r="C22383" s="375" t="s">
        <v>23007</v>
      </c>
      <c r="D22383" s="377">
        <v>2</v>
      </c>
    </row>
    <row r="22384" spans="1:4">
      <c r="A22384" s="371">
        <v>2136</v>
      </c>
      <c r="B22384" s="371">
        <v>2207</v>
      </c>
      <c r="C22384" s="375" t="s">
        <v>23008</v>
      </c>
      <c r="D22384" s="377">
        <v>2</v>
      </c>
    </row>
    <row r="22385" spans="1:4">
      <c r="A22385" s="371">
        <v>2137</v>
      </c>
      <c r="B22385" s="371">
        <v>2207</v>
      </c>
      <c r="C22385" s="375" t="s">
        <v>23009</v>
      </c>
      <c r="D22385" s="377">
        <v>2</v>
      </c>
    </row>
    <row r="22386" spans="1:4">
      <c r="A22386" s="371">
        <v>2139</v>
      </c>
      <c r="B22386" s="371">
        <v>2207</v>
      </c>
      <c r="C22386" s="375" t="s">
        <v>23010</v>
      </c>
      <c r="D22386" s="377">
        <v>0</v>
      </c>
    </row>
    <row r="22387" spans="1:4">
      <c r="A22387" s="371">
        <v>2142</v>
      </c>
      <c r="B22387" s="371">
        <v>2207</v>
      </c>
      <c r="C22387" s="375" t="s">
        <v>23011</v>
      </c>
      <c r="D22387" s="377">
        <v>0</v>
      </c>
    </row>
    <row r="22388" spans="1:4">
      <c r="A22388" s="371">
        <v>2146</v>
      </c>
      <c r="B22388" s="371">
        <v>2207</v>
      </c>
      <c r="C22388" s="375" t="s">
        <v>23012</v>
      </c>
      <c r="D22388" s="377">
        <v>0</v>
      </c>
    </row>
    <row r="22389" spans="1:4">
      <c r="A22389" s="371">
        <v>2148</v>
      </c>
      <c r="B22389" s="371">
        <v>2207</v>
      </c>
      <c r="C22389" s="375" t="s">
        <v>23013</v>
      </c>
      <c r="D22389" s="377">
        <v>0</v>
      </c>
    </row>
    <row r="22390" spans="1:4">
      <c r="A22390" s="371">
        <v>2149</v>
      </c>
      <c r="B22390" s="371">
        <v>2207</v>
      </c>
      <c r="C22390" s="375" t="s">
        <v>23014</v>
      </c>
      <c r="D22390" s="377">
        <v>0</v>
      </c>
    </row>
    <row r="22391" spans="1:4">
      <c r="A22391" s="371">
        <v>2151</v>
      </c>
      <c r="B22391" s="371">
        <v>2207</v>
      </c>
      <c r="C22391" s="375" t="s">
        <v>23015</v>
      </c>
      <c r="D22391" s="377">
        <v>2</v>
      </c>
    </row>
    <row r="22392" spans="1:4">
      <c r="A22392" s="371">
        <v>2152</v>
      </c>
      <c r="B22392" s="371">
        <v>2207</v>
      </c>
      <c r="C22392" s="375" t="s">
        <v>23016</v>
      </c>
      <c r="D22392" s="377">
        <v>0</v>
      </c>
    </row>
    <row r="22393" spans="1:4">
      <c r="A22393" s="371">
        <v>2153</v>
      </c>
      <c r="B22393" s="371">
        <v>2207</v>
      </c>
      <c r="C22393" s="375" t="s">
        <v>23017</v>
      </c>
      <c r="D22393" s="377">
        <v>0</v>
      </c>
    </row>
    <row r="22394" spans="1:4">
      <c r="A22394" s="371">
        <v>2154</v>
      </c>
      <c r="B22394" s="371">
        <v>2207</v>
      </c>
      <c r="C22394" s="375" t="s">
        <v>23018</v>
      </c>
      <c r="D22394" s="377">
        <v>0</v>
      </c>
    </row>
    <row r="22395" spans="1:4">
      <c r="A22395" s="371">
        <v>2155</v>
      </c>
      <c r="B22395" s="371">
        <v>2207</v>
      </c>
      <c r="C22395" s="375" t="s">
        <v>23019</v>
      </c>
      <c r="D22395" s="377">
        <v>0</v>
      </c>
    </row>
    <row r="22396" spans="1:4">
      <c r="A22396" s="371">
        <v>2156</v>
      </c>
      <c r="B22396" s="371">
        <v>2207</v>
      </c>
      <c r="C22396" s="375" t="s">
        <v>23020</v>
      </c>
      <c r="D22396" s="377">
        <v>0</v>
      </c>
    </row>
    <row r="22397" spans="1:4">
      <c r="A22397" s="371">
        <v>2162</v>
      </c>
      <c r="B22397" s="371">
        <v>2207</v>
      </c>
      <c r="C22397" s="375" t="s">
        <v>23021</v>
      </c>
      <c r="D22397" s="377">
        <v>0</v>
      </c>
    </row>
    <row r="22398" spans="1:4">
      <c r="A22398" s="371">
        <v>2163</v>
      </c>
      <c r="B22398" s="371">
        <v>2207</v>
      </c>
      <c r="C22398" s="375" t="s">
        <v>23022</v>
      </c>
      <c r="D22398" s="377">
        <v>0</v>
      </c>
    </row>
    <row r="22399" spans="1:4">
      <c r="A22399" s="371">
        <v>2164</v>
      </c>
      <c r="B22399" s="371">
        <v>2207</v>
      </c>
      <c r="C22399" s="375" t="s">
        <v>23023</v>
      </c>
      <c r="D22399" s="377">
        <v>0</v>
      </c>
    </row>
    <row r="22400" spans="1:4">
      <c r="A22400" s="371">
        <v>2169</v>
      </c>
      <c r="B22400" s="371">
        <v>2207</v>
      </c>
      <c r="C22400" s="375" t="s">
        <v>23024</v>
      </c>
      <c r="D22400" s="377">
        <v>0</v>
      </c>
    </row>
    <row r="22401" spans="1:4">
      <c r="A22401" s="371">
        <v>2171</v>
      </c>
      <c r="B22401" s="371">
        <v>2207</v>
      </c>
      <c r="C22401" s="375" t="s">
        <v>23025</v>
      </c>
      <c r="D22401" s="377">
        <v>0</v>
      </c>
    </row>
    <row r="22402" spans="1:4">
      <c r="A22402" s="371">
        <v>2172</v>
      </c>
      <c r="B22402" s="371">
        <v>2207</v>
      </c>
      <c r="C22402" s="375" t="s">
        <v>23026</v>
      </c>
      <c r="D22402" s="377">
        <v>0</v>
      </c>
    </row>
    <row r="22403" spans="1:4">
      <c r="A22403" s="371">
        <v>2173</v>
      </c>
      <c r="B22403" s="371">
        <v>2207</v>
      </c>
      <c r="C22403" s="375" t="s">
        <v>23027</v>
      </c>
      <c r="D22403" s="377">
        <v>0</v>
      </c>
    </row>
    <row r="22404" spans="1:4">
      <c r="A22404" s="371">
        <v>2174</v>
      </c>
      <c r="B22404" s="371">
        <v>2207</v>
      </c>
      <c r="C22404" s="375" t="s">
        <v>23028</v>
      </c>
      <c r="D22404" s="377">
        <v>0</v>
      </c>
    </row>
    <row r="22405" spans="1:4">
      <c r="A22405" s="371">
        <v>2175</v>
      </c>
      <c r="B22405" s="371">
        <v>2207</v>
      </c>
      <c r="C22405" s="375" t="s">
        <v>23029</v>
      </c>
      <c r="D22405" s="377">
        <v>0</v>
      </c>
    </row>
    <row r="22406" spans="1:4">
      <c r="A22406" s="371">
        <v>2176</v>
      </c>
      <c r="B22406" s="371">
        <v>2207</v>
      </c>
      <c r="C22406" s="375" t="s">
        <v>23030</v>
      </c>
      <c r="D22406" s="377">
        <v>0</v>
      </c>
    </row>
    <row r="22407" spans="1:4">
      <c r="A22407" s="371">
        <v>2177</v>
      </c>
      <c r="B22407" s="371">
        <v>2207</v>
      </c>
      <c r="C22407" s="375" t="s">
        <v>23031</v>
      </c>
      <c r="D22407" s="377">
        <v>0</v>
      </c>
    </row>
    <row r="22408" spans="1:4">
      <c r="A22408" s="371">
        <v>2178</v>
      </c>
      <c r="B22408" s="371">
        <v>2207</v>
      </c>
      <c r="C22408" s="375" t="s">
        <v>23032</v>
      </c>
      <c r="D22408" s="377">
        <v>2</v>
      </c>
    </row>
    <row r="22409" spans="1:4">
      <c r="A22409" s="371">
        <v>2179</v>
      </c>
      <c r="B22409" s="371">
        <v>2207</v>
      </c>
      <c r="C22409" s="375" t="s">
        <v>23033</v>
      </c>
      <c r="D22409" s="377">
        <v>2</v>
      </c>
    </row>
    <row r="22410" spans="1:4">
      <c r="A22410" s="371">
        <v>2180</v>
      </c>
      <c r="B22410" s="371">
        <v>2207</v>
      </c>
      <c r="C22410" s="375" t="s">
        <v>23034</v>
      </c>
      <c r="D22410" s="377">
        <v>2</v>
      </c>
    </row>
    <row r="22411" spans="1:4">
      <c r="A22411" s="371">
        <v>2182</v>
      </c>
      <c r="B22411" s="371">
        <v>2207</v>
      </c>
      <c r="C22411" s="375" t="s">
        <v>23035</v>
      </c>
      <c r="D22411" s="377">
        <v>2</v>
      </c>
    </row>
    <row r="22412" spans="1:4">
      <c r="A22412" s="371">
        <v>2183</v>
      </c>
      <c r="B22412" s="371">
        <v>2207</v>
      </c>
      <c r="C22412" s="375" t="s">
        <v>23036</v>
      </c>
      <c r="D22412" s="377">
        <v>2</v>
      </c>
    </row>
    <row r="22413" spans="1:4">
      <c r="A22413" s="371">
        <v>2184</v>
      </c>
      <c r="B22413" s="371">
        <v>2207</v>
      </c>
      <c r="C22413" s="375" t="s">
        <v>23037</v>
      </c>
      <c r="D22413" s="377">
        <v>0</v>
      </c>
    </row>
    <row r="22414" spans="1:4">
      <c r="A22414" s="371">
        <v>2185</v>
      </c>
      <c r="B22414" s="371">
        <v>2207</v>
      </c>
      <c r="C22414" s="375" t="s">
        <v>23038</v>
      </c>
      <c r="D22414" s="377">
        <v>0</v>
      </c>
    </row>
    <row r="22415" spans="1:4">
      <c r="A22415" s="371">
        <v>2187</v>
      </c>
      <c r="B22415" s="371">
        <v>2207</v>
      </c>
      <c r="C22415" s="375" t="s">
        <v>23039</v>
      </c>
      <c r="D22415" s="377">
        <v>2</v>
      </c>
    </row>
    <row r="22416" spans="1:4">
      <c r="A22416" s="371">
        <v>2188</v>
      </c>
      <c r="B22416" s="371">
        <v>2207</v>
      </c>
      <c r="C22416" s="375" t="s">
        <v>23040</v>
      </c>
      <c r="D22416" s="377">
        <v>2</v>
      </c>
    </row>
    <row r="22417" spans="1:4">
      <c r="A22417" s="371">
        <v>2189</v>
      </c>
      <c r="B22417" s="371">
        <v>2207</v>
      </c>
      <c r="C22417" s="375" t="s">
        <v>23041</v>
      </c>
      <c r="D22417" s="377">
        <v>0</v>
      </c>
    </row>
    <row r="22418" spans="1:4">
      <c r="A22418" s="371">
        <v>2192</v>
      </c>
      <c r="B22418" s="371">
        <v>2207</v>
      </c>
      <c r="C22418" s="375" t="s">
        <v>23042</v>
      </c>
      <c r="D22418" s="377">
        <v>0</v>
      </c>
    </row>
    <row r="22419" spans="1:4">
      <c r="A22419" s="371">
        <v>2196</v>
      </c>
      <c r="B22419" s="371">
        <v>2207</v>
      </c>
      <c r="C22419" s="375" t="s">
        <v>23043</v>
      </c>
      <c r="D22419" s="377">
        <v>2</v>
      </c>
    </row>
    <row r="22420" spans="1:4">
      <c r="A22420" s="371">
        <v>2197</v>
      </c>
      <c r="B22420" s="371">
        <v>2207</v>
      </c>
      <c r="C22420" s="375" t="s">
        <v>23044</v>
      </c>
      <c r="D22420" s="377">
        <v>0</v>
      </c>
    </row>
    <row r="22421" spans="1:4">
      <c r="A22421" s="371">
        <v>2199</v>
      </c>
      <c r="B22421" s="371">
        <v>2207</v>
      </c>
      <c r="C22421" s="375" t="s">
        <v>23045</v>
      </c>
      <c r="D22421" s="377">
        <v>0</v>
      </c>
    </row>
    <row r="22422" spans="1:4">
      <c r="A22422" s="371">
        <v>2201</v>
      </c>
      <c r="B22422" s="371">
        <v>2207</v>
      </c>
      <c r="C22422" s="375" t="s">
        <v>23046</v>
      </c>
      <c r="D22422" s="377">
        <v>0</v>
      </c>
    </row>
    <row r="22423" spans="1:4">
      <c r="A22423" s="371">
        <v>2202</v>
      </c>
      <c r="B22423" s="371">
        <v>2207</v>
      </c>
      <c r="C22423" s="375" t="s">
        <v>23047</v>
      </c>
      <c r="D22423" s="377">
        <v>2</v>
      </c>
    </row>
    <row r="22424" spans="1:4">
      <c r="A22424" s="371">
        <v>2203</v>
      </c>
      <c r="B22424" s="371">
        <v>2207</v>
      </c>
      <c r="C22424" s="375" t="s">
        <v>23048</v>
      </c>
      <c r="D22424" s="377">
        <v>2</v>
      </c>
    </row>
    <row r="22425" spans="1:4">
      <c r="A22425" s="371">
        <v>2206</v>
      </c>
      <c r="B22425" s="371">
        <v>2207</v>
      </c>
      <c r="C22425" s="375" t="s">
        <v>23049</v>
      </c>
      <c r="D22425" s="377">
        <v>0</v>
      </c>
    </row>
    <row r="22426" spans="1:4">
      <c r="A22426" s="371">
        <v>2207</v>
      </c>
      <c r="B22426" s="371">
        <v>2207</v>
      </c>
      <c r="C22426" s="375" t="s">
        <v>23050</v>
      </c>
      <c r="D22426" s="377" t="s">
        <v>94</v>
      </c>
    </row>
    <row r="22427" spans="1:4">
      <c r="A22427" s="371">
        <v>2208</v>
      </c>
      <c r="B22427" s="371">
        <v>2207</v>
      </c>
      <c r="C22427" s="375" t="s">
        <v>23051</v>
      </c>
      <c r="D22427" s="377">
        <v>0</v>
      </c>
    </row>
    <row r="22428" spans="1:4">
      <c r="A22428" s="371">
        <v>2209</v>
      </c>
      <c r="B22428" s="371">
        <v>2207</v>
      </c>
      <c r="C22428" s="375" t="s">
        <v>23052</v>
      </c>
      <c r="D22428" s="377">
        <v>0</v>
      </c>
    </row>
    <row r="22429" spans="1:4">
      <c r="A22429" s="371">
        <v>2210</v>
      </c>
      <c r="B22429" s="371">
        <v>2207</v>
      </c>
      <c r="C22429" s="375" t="s">
        <v>23053</v>
      </c>
      <c r="D22429" s="377">
        <v>0</v>
      </c>
    </row>
    <row r="22430" spans="1:4">
      <c r="A22430" s="371">
        <v>2211</v>
      </c>
      <c r="B22430" s="371">
        <v>2207</v>
      </c>
      <c r="C22430" s="375" t="s">
        <v>23054</v>
      </c>
      <c r="D22430" s="377">
        <v>0</v>
      </c>
    </row>
    <row r="22431" spans="1:4">
      <c r="A22431" s="371">
        <v>2212</v>
      </c>
      <c r="B22431" s="371">
        <v>2207</v>
      </c>
      <c r="C22431" s="375" t="s">
        <v>23055</v>
      </c>
      <c r="D22431" s="377">
        <v>2</v>
      </c>
    </row>
    <row r="22432" spans="1:4">
      <c r="A22432" s="371">
        <v>2213</v>
      </c>
      <c r="B22432" s="371">
        <v>2207</v>
      </c>
      <c r="C22432" s="375" t="s">
        <v>23056</v>
      </c>
      <c r="D22432" s="377">
        <v>0</v>
      </c>
    </row>
    <row r="22433" spans="1:4">
      <c r="A22433" s="371">
        <v>2214</v>
      </c>
      <c r="B22433" s="371">
        <v>2207</v>
      </c>
      <c r="C22433" s="375" t="s">
        <v>23057</v>
      </c>
      <c r="D22433" s="377">
        <v>0</v>
      </c>
    </row>
    <row r="22434" spans="1:4">
      <c r="A22434" s="371">
        <v>2215</v>
      </c>
      <c r="B22434" s="371">
        <v>2207</v>
      </c>
      <c r="C22434" s="375" t="s">
        <v>23058</v>
      </c>
      <c r="D22434" s="377">
        <v>2</v>
      </c>
    </row>
    <row r="22435" spans="1:4">
      <c r="A22435" s="371">
        <v>2312</v>
      </c>
      <c r="B22435" s="371">
        <v>2207</v>
      </c>
      <c r="C22435" s="375" t="s">
        <v>23059</v>
      </c>
      <c r="D22435" s="377">
        <v>2</v>
      </c>
    </row>
    <row r="22436" spans="1:4">
      <c r="A22436" s="371">
        <v>2317</v>
      </c>
      <c r="B22436" s="371">
        <v>2207</v>
      </c>
      <c r="C22436" s="375" t="s">
        <v>23060</v>
      </c>
      <c r="D22436" s="377">
        <v>2</v>
      </c>
    </row>
    <row r="22437" spans="1:4">
      <c r="A22437" s="371">
        <v>2322</v>
      </c>
      <c r="B22437" s="371">
        <v>2207</v>
      </c>
      <c r="C22437" s="375" t="s">
        <v>23061</v>
      </c>
      <c r="D22437" s="377">
        <v>2</v>
      </c>
    </row>
    <row r="22438" spans="1:4">
      <c r="A22438" s="371">
        <v>2323</v>
      </c>
      <c r="B22438" s="371">
        <v>2207</v>
      </c>
      <c r="C22438" s="375" t="s">
        <v>23062</v>
      </c>
      <c r="D22438" s="377">
        <v>0</v>
      </c>
    </row>
    <row r="22439" spans="1:4">
      <c r="A22439" s="371">
        <v>2324</v>
      </c>
      <c r="B22439" s="371">
        <v>2207</v>
      </c>
      <c r="C22439" s="375" t="s">
        <v>23063</v>
      </c>
      <c r="D22439" s="377">
        <v>2</v>
      </c>
    </row>
    <row r="22440" spans="1:4">
      <c r="A22440" s="371">
        <v>2326</v>
      </c>
      <c r="B22440" s="371">
        <v>2207</v>
      </c>
      <c r="C22440" s="375" t="s">
        <v>23064</v>
      </c>
      <c r="D22440" s="377">
        <v>2</v>
      </c>
    </row>
    <row r="22441" spans="1:4">
      <c r="A22441" s="371">
        <v>2328</v>
      </c>
      <c r="B22441" s="371">
        <v>2207</v>
      </c>
      <c r="C22441" s="375" t="s">
        <v>23065</v>
      </c>
      <c r="D22441" s="377">
        <v>2</v>
      </c>
    </row>
    <row r="22442" spans="1:4">
      <c r="A22442" s="371">
        <v>2330</v>
      </c>
      <c r="B22442" s="371">
        <v>2207</v>
      </c>
      <c r="C22442" s="375" t="s">
        <v>23066</v>
      </c>
      <c r="D22442" s="377">
        <v>2</v>
      </c>
    </row>
    <row r="22443" spans="1:4">
      <c r="A22443" s="371">
        <v>2338</v>
      </c>
      <c r="B22443" s="371">
        <v>2207</v>
      </c>
      <c r="C22443" s="375" t="s">
        <v>23067</v>
      </c>
      <c r="D22443" s="377">
        <v>2</v>
      </c>
    </row>
    <row r="22444" spans="1:4">
      <c r="A22444" s="371">
        <v>2341</v>
      </c>
      <c r="B22444" s="371">
        <v>2207</v>
      </c>
      <c r="C22444" s="375" t="s">
        <v>23068</v>
      </c>
      <c r="D22444" s="377">
        <v>2</v>
      </c>
    </row>
    <row r="22445" spans="1:4">
      <c r="A22445" s="371">
        <v>2342</v>
      </c>
      <c r="B22445" s="371">
        <v>2207</v>
      </c>
      <c r="C22445" s="375" t="s">
        <v>23069</v>
      </c>
      <c r="D22445" s="377">
        <v>2</v>
      </c>
    </row>
    <row r="22446" spans="1:4">
      <c r="A22446" s="371">
        <v>2343</v>
      </c>
      <c r="B22446" s="371">
        <v>2207</v>
      </c>
      <c r="C22446" s="375" t="s">
        <v>23070</v>
      </c>
      <c r="D22446" s="377">
        <v>2</v>
      </c>
    </row>
    <row r="22447" spans="1:4">
      <c r="A22447" s="371">
        <v>2345</v>
      </c>
      <c r="B22447" s="371">
        <v>2207</v>
      </c>
      <c r="C22447" s="375" t="s">
        <v>23071</v>
      </c>
      <c r="D22447" s="377">
        <v>2</v>
      </c>
    </row>
    <row r="22448" spans="1:4">
      <c r="A22448" s="371">
        <v>2346</v>
      </c>
      <c r="B22448" s="371">
        <v>2207</v>
      </c>
      <c r="C22448" s="375" t="s">
        <v>23072</v>
      </c>
      <c r="D22448" s="377">
        <v>2</v>
      </c>
    </row>
    <row r="22449" spans="1:4">
      <c r="A22449" s="371">
        <v>2347</v>
      </c>
      <c r="B22449" s="371">
        <v>2207</v>
      </c>
      <c r="C22449" s="375" t="s">
        <v>23073</v>
      </c>
      <c r="D22449" s="377">
        <v>2</v>
      </c>
    </row>
    <row r="22450" spans="1:4">
      <c r="A22450" s="371">
        <v>3102</v>
      </c>
      <c r="B22450" s="371">
        <v>2207</v>
      </c>
      <c r="C22450" s="375" t="s">
        <v>23074</v>
      </c>
      <c r="D22450" s="377">
        <v>2</v>
      </c>
    </row>
    <row r="22451" spans="1:4">
      <c r="A22451" s="371">
        <v>3103</v>
      </c>
      <c r="B22451" s="371">
        <v>2207</v>
      </c>
      <c r="C22451" s="375" t="s">
        <v>23075</v>
      </c>
      <c r="D22451" s="377">
        <v>2</v>
      </c>
    </row>
    <row r="22452" spans="1:4">
      <c r="A22452" s="371">
        <v>3104</v>
      </c>
      <c r="B22452" s="371">
        <v>2207</v>
      </c>
      <c r="C22452" s="375" t="s">
        <v>23076</v>
      </c>
      <c r="D22452" s="377">
        <v>0</v>
      </c>
    </row>
    <row r="22453" spans="1:4">
      <c r="A22453" s="371">
        <v>3105</v>
      </c>
      <c r="B22453" s="371">
        <v>2207</v>
      </c>
      <c r="C22453" s="375" t="s">
        <v>23077</v>
      </c>
      <c r="D22453" s="377">
        <v>0</v>
      </c>
    </row>
    <row r="22454" spans="1:4">
      <c r="A22454" s="371">
        <v>3108</v>
      </c>
      <c r="B22454" s="371">
        <v>2207</v>
      </c>
      <c r="C22454" s="375" t="s">
        <v>23078</v>
      </c>
      <c r="D22454" s="377">
        <v>2</v>
      </c>
    </row>
    <row r="22455" spans="1:4">
      <c r="A22455" s="371">
        <v>3109</v>
      </c>
      <c r="B22455" s="371">
        <v>2207</v>
      </c>
      <c r="C22455" s="375" t="s">
        <v>23079</v>
      </c>
      <c r="D22455" s="377">
        <v>2</v>
      </c>
    </row>
    <row r="22456" spans="1:4">
      <c r="A22456" s="371">
        <v>3115</v>
      </c>
      <c r="B22456" s="371">
        <v>2207</v>
      </c>
      <c r="C22456" s="375" t="s">
        <v>23080</v>
      </c>
      <c r="D22456" s="377">
        <v>2</v>
      </c>
    </row>
    <row r="22457" spans="1:4">
      <c r="A22457" s="371">
        <v>3116</v>
      </c>
      <c r="B22457" s="371">
        <v>2207</v>
      </c>
      <c r="C22457" s="375" t="s">
        <v>23081</v>
      </c>
      <c r="D22457" s="377">
        <v>0</v>
      </c>
    </row>
    <row r="22458" spans="1:4">
      <c r="A22458" s="371">
        <v>3120</v>
      </c>
      <c r="B22458" s="371">
        <v>2207</v>
      </c>
      <c r="C22458" s="375" t="s">
        <v>23082</v>
      </c>
      <c r="D22458" s="377">
        <v>0</v>
      </c>
    </row>
    <row r="22459" spans="1:4">
      <c r="A22459" s="371">
        <v>3121</v>
      </c>
      <c r="B22459" s="371">
        <v>2207</v>
      </c>
      <c r="C22459" s="375" t="s">
        <v>23083</v>
      </c>
      <c r="D22459" s="377">
        <v>0</v>
      </c>
    </row>
    <row r="22460" spans="1:4">
      <c r="A22460" s="371">
        <v>3141</v>
      </c>
      <c r="B22460" s="371">
        <v>2207</v>
      </c>
      <c r="C22460" s="375" t="s">
        <v>23084</v>
      </c>
      <c r="D22460" s="377">
        <v>0</v>
      </c>
    </row>
    <row r="22461" spans="1:4">
      <c r="A22461" s="371">
        <v>3145</v>
      </c>
      <c r="B22461" s="371">
        <v>2207</v>
      </c>
      <c r="C22461" s="375" t="s">
        <v>23085</v>
      </c>
      <c r="D22461" s="377">
        <v>0</v>
      </c>
    </row>
    <row r="22462" spans="1:4">
      <c r="A22462" s="371">
        <v>3146</v>
      </c>
      <c r="B22462" s="371">
        <v>2207</v>
      </c>
      <c r="C22462" s="375" t="s">
        <v>23086</v>
      </c>
      <c r="D22462" s="377">
        <v>0</v>
      </c>
    </row>
    <row r="22463" spans="1:4">
      <c r="A22463" s="371">
        <v>3147</v>
      </c>
      <c r="B22463" s="371">
        <v>2207</v>
      </c>
      <c r="C22463" s="375" t="s">
        <v>23087</v>
      </c>
      <c r="D22463" s="377">
        <v>0</v>
      </c>
    </row>
    <row r="22464" spans="1:4">
      <c r="A22464" s="371">
        <v>3181</v>
      </c>
      <c r="B22464" s="371">
        <v>2207</v>
      </c>
      <c r="C22464" s="375" t="s">
        <v>23088</v>
      </c>
      <c r="D22464" s="377">
        <v>0</v>
      </c>
    </row>
    <row r="22465" spans="1:4">
      <c r="A22465" s="371">
        <v>3199</v>
      </c>
      <c r="B22465" s="371">
        <v>2207</v>
      </c>
      <c r="C22465" s="375" t="s">
        <v>23089</v>
      </c>
      <c r="D22465" s="377">
        <v>2</v>
      </c>
    </row>
    <row r="22466" spans="1:4">
      <c r="A22466" s="371">
        <v>4109</v>
      </c>
      <c r="B22466" s="371">
        <v>2207</v>
      </c>
      <c r="C22466" s="375" t="s">
        <v>23090</v>
      </c>
      <c r="D22466" s="377">
        <v>2</v>
      </c>
    </row>
    <row r="22467" spans="1:4">
      <c r="A22467" s="371">
        <v>4111</v>
      </c>
      <c r="B22467" s="371">
        <v>2207</v>
      </c>
      <c r="C22467" s="375" t="s">
        <v>23091</v>
      </c>
      <c r="D22467" s="377">
        <v>2</v>
      </c>
    </row>
    <row r="22468" spans="1:4">
      <c r="A22468" s="371">
        <v>4112</v>
      </c>
      <c r="B22468" s="371">
        <v>2207</v>
      </c>
      <c r="C22468" s="375" t="s">
        <v>23092</v>
      </c>
      <c r="D22468" s="377">
        <v>0</v>
      </c>
    </row>
    <row r="22469" spans="1:4">
      <c r="A22469" s="371">
        <v>4116</v>
      </c>
      <c r="B22469" s="371">
        <v>2207</v>
      </c>
      <c r="C22469" s="375" t="s">
        <v>23093</v>
      </c>
      <c r="D22469" s="377">
        <v>0</v>
      </c>
    </row>
    <row r="22470" spans="1:4">
      <c r="A22470" s="371">
        <v>4117</v>
      </c>
      <c r="B22470" s="371">
        <v>2207</v>
      </c>
      <c r="C22470" s="375" t="s">
        <v>23094</v>
      </c>
      <c r="D22470" s="377">
        <v>2</v>
      </c>
    </row>
    <row r="22471" spans="1:4">
      <c r="A22471" s="371">
        <v>4121</v>
      </c>
      <c r="B22471" s="371">
        <v>2207</v>
      </c>
      <c r="C22471" s="375" t="s">
        <v>23095</v>
      </c>
      <c r="D22471" s="377">
        <v>2</v>
      </c>
    </row>
    <row r="22472" spans="1:4">
      <c r="A22472" s="371">
        <v>4123</v>
      </c>
      <c r="B22472" s="371">
        <v>2207</v>
      </c>
      <c r="C22472" s="375" t="s">
        <v>23096</v>
      </c>
      <c r="D22472" s="377">
        <v>0</v>
      </c>
    </row>
    <row r="22473" spans="1:4">
      <c r="A22473" s="371">
        <v>4124</v>
      </c>
      <c r="B22473" s="371">
        <v>2207</v>
      </c>
      <c r="C22473" s="375" t="s">
        <v>23097</v>
      </c>
      <c r="D22473" s="377">
        <v>0</v>
      </c>
    </row>
    <row r="22474" spans="1:4">
      <c r="A22474" s="371">
        <v>4126</v>
      </c>
      <c r="B22474" s="371">
        <v>2207</v>
      </c>
      <c r="C22474" s="375" t="s">
        <v>23098</v>
      </c>
      <c r="D22474" s="377">
        <v>2</v>
      </c>
    </row>
    <row r="22475" spans="1:4">
      <c r="A22475" s="371">
        <v>4130</v>
      </c>
      <c r="B22475" s="371">
        <v>2207</v>
      </c>
      <c r="C22475" s="375" t="s">
        <v>23099</v>
      </c>
      <c r="D22475" s="377">
        <v>0</v>
      </c>
    </row>
    <row r="22476" spans="1:4">
      <c r="A22476" s="371">
        <v>4131</v>
      </c>
      <c r="B22476" s="371">
        <v>2207</v>
      </c>
      <c r="C22476" s="375" t="s">
        <v>23100</v>
      </c>
      <c r="D22476" s="377">
        <v>2</v>
      </c>
    </row>
    <row r="22477" spans="1:4">
      <c r="A22477" s="371">
        <v>4132</v>
      </c>
      <c r="B22477" s="371">
        <v>2207</v>
      </c>
      <c r="C22477" s="375" t="s">
        <v>23101</v>
      </c>
      <c r="D22477" s="377">
        <v>2</v>
      </c>
    </row>
    <row r="22478" spans="1:4">
      <c r="A22478" s="371">
        <v>4140</v>
      </c>
      <c r="B22478" s="371">
        <v>2207</v>
      </c>
      <c r="C22478" s="375" t="s">
        <v>23102</v>
      </c>
      <c r="D22478" s="377">
        <v>0</v>
      </c>
    </row>
    <row r="22479" spans="1:4">
      <c r="A22479" s="371">
        <v>4170</v>
      </c>
      <c r="B22479" s="371">
        <v>2207</v>
      </c>
      <c r="C22479" s="375" t="s">
        <v>23103</v>
      </c>
      <c r="D22479" s="377">
        <v>0</v>
      </c>
    </row>
    <row r="22480" spans="1:4">
      <c r="A22480" s="371">
        <v>4173</v>
      </c>
      <c r="B22480" s="371">
        <v>2207</v>
      </c>
      <c r="C22480" s="375" t="s">
        <v>23104</v>
      </c>
      <c r="D22480" s="377">
        <v>2</v>
      </c>
    </row>
    <row r="22481" spans="1:4">
      <c r="A22481" s="371">
        <v>4179</v>
      </c>
      <c r="B22481" s="371">
        <v>2207</v>
      </c>
      <c r="C22481" s="375" t="s">
        <v>23105</v>
      </c>
      <c r="D22481" s="377">
        <v>0</v>
      </c>
    </row>
    <row r="22482" spans="1:4">
      <c r="A22482" s="371">
        <v>4180</v>
      </c>
      <c r="B22482" s="371">
        <v>2207</v>
      </c>
      <c r="C22482" s="375" t="s">
        <v>23106</v>
      </c>
      <c r="D22482" s="377">
        <v>0</v>
      </c>
    </row>
    <row r="22483" spans="1:4">
      <c r="A22483" s="371">
        <v>4181</v>
      </c>
      <c r="B22483" s="371">
        <v>2207</v>
      </c>
      <c r="C22483" s="375" t="s">
        <v>23107</v>
      </c>
      <c r="D22483" s="377">
        <v>0</v>
      </c>
    </row>
    <row r="22484" spans="1:4">
      <c r="A22484" s="371">
        <v>4190</v>
      </c>
      <c r="B22484" s="371">
        <v>2207</v>
      </c>
      <c r="C22484" s="375" t="s">
        <v>23108</v>
      </c>
      <c r="D22484" s="377">
        <v>0</v>
      </c>
    </row>
    <row r="22485" spans="1:4">
      <c r="A22485" s="371">
        <v>4191</v>
      </c>
      <c r="B22485" s="371">
        <v>2207</v>
      </c>
      <c r="C22485" s="375" t="s">
        <v>23109</v>
      </c>
      <c r="D22485" s="377">
        <v>0</v>
      </c>
    </row>
    <row r="22486" spans="1:4">
      <c r="A22486" s="371">
        <v>4192</v>
      </c>
      <c r="B22486" s="371">
        <v>2207</v>
      </c>
      <c r="C22486" s="375" t="s">
        <v>23110</v>
      </c>
      <c r="D22486" s="377">
        <v>0</v>
      </c>
    </row>
    <row r="22487" spans="1:4">
      <c r="A22487" s="371">
        <v>4196</v>
      </c>
      <c r="B22487" s="371">
        <v>2207</v>
      </c>
      <c r="C22487" s="375" t="s">
        <v>23111</v>
      </c>
      <c r="D22487" s="377">
        <v>2</v>
      </c>
    </row>
    <row r="22488" spans="1:4">
      <c r="A22488" s="371">
        <v>4199</v>
      </c>
      <c r="B22488" s="371">
        <v>2207</v>
      </c>
      <c r="C22488" s="375" t="s">
        <v>23112</v>
      </c>
      <c r="D22488" s="377">
        <v>2</v>
      </c>
    </row>
    <row r="22489" spans="1:4">
      <c r="A22489" s="371">
        <v>5002</v>
      </c>
      <c r="B22489" s="371">
        <v>2207</v>
      </c>
      <c r="C22489" s="375" t="s">
        <v>23113</v>
      </c>
      <c r="D22489" s="377">
        <v>2</v>
      </c>
    </row>
    <row r="22490" spans="1:4">
      <c r="A22490" s="371">
        <v>5003</v>
      </c>
      <c r="B22490" s="371">
        <v>2207</v>
      </c>
      <c r="C22490" s="375" t="s">
        <v>23114</v>
      </c>
      <c r="D22490" s="377">
        <v>2</v>
      </c>
    </row>
    <row r="22491" spans="1:4">
      <c r="A22491" s="371">
        <v>5008</v>
      </c>
      <c r="B22491" s="371">
        <v>2207</v>
      </c>
      <c r="C22491" s="375" t="s">
        <v>23115</v>
      </c>
      <c r="D22491" s="377">
        <v>2</v>
      </c>
    </row>
    <row r="22492" spans="1:4">
      <c r="A22492" s="371">
        <v>6002</v>
      </c>
      <c r="B22492" s="371">
        <v>2207</v>
      </c>
      <c r="C22492" s="375" t="s">
        <v>23116</v>
      </c>
      <c r="D22492" s="377">
        <v>2</v>
      </c>
    </row>
    <row r="22493" spans="1:4">
      <c r="A22493" s="371">
        <v>6022</v>
      </c>
      <c r="B22493" s="371">
        <v>2207</v>
      </c>
      <c r="C22493" s="375" t="s">
        <v>23117</v>
      </c>
      <c r="D22493" s="377">
        <v>2</v>
      </c>
    </row>
    <row r="22494" spans="1:4">
      <c r="A22494" s="371">
        <v>6034</v>
      </c>
      <c r="B22494" s="371">
        <v>2207</v>
      </c>
      <c r="C22494" s="375" t="s">
        <v>23118</v>
      </c>
      <c r="D22494" s="377">
        <v>2</v>
      </c>
    </row>
    <row r="22495" spans="1:4">
      <c r="A22495" s="371">
        <v>6042</v>
      </c>
      <c r="B22495" s="371">
        <v>2207</v>
      </c>
      <c r="C22495" s="375" t="s">
        <v>23119</v>
      </c>
      <c r="D22495" s="377">
        <v>2</v>
      </c>
    </row>
    <row r="22496" spans="1:4">
      <c r="A22496" s="371">
        <v>6082</v>
      </c>
      <c r="B22496" s="371">
        <v>2207</v>
      </c>
      <c r="C22496" s="375" t="s">
        <v>23120</v>
      </c>
      <c r="D22496" s="377">
        <v>2</v>
      </c>
    </row>
    <row r="22497" spans="1:4">
      <c r="A22497" s="371">
        <v>1099</v>
      </c>
      <c r="B22497" s="371">
        <v>2208</v>
      </c>
      <c r="C22497" s="375" t="s">
        <v>23121</v>
      </c>
      <c r="D22497" s="377">
        <v>0</v>
      </c>
    </row>
    <row r="22498" spans="1:4">
      <c r="A22498" s="371">
        <v>1100</v>
      </c>
      <c r="B22498" s="371">
        <v>2208</v>
      </c>
      <c r="C22498" s="375" t="s">
        <v>23122</v>
      </c>
      <c r="D22498" s="377">
        <v>2</v>
      </c>
    </row>
    <row r="22499" spans="1:4">
      <c r="A22499" s="371">
        <v>1101</v>
      </c>
      <c r="B22499" s="371">
        <v>2208</v>
      </c>
      <c r="C22499" s="375" t="s">
        <v>23123</v>
      </c>
      <c r="D22499" s="377">
        <v>0</v>
      </c>
    </row>
    <row r="22500" spans="1:4">
      <c r="A22500" s="371">
        <v>1102</v>
      </c>
      <c r="B22500" s="371">
        <v>2208</v>
      </c>
      <c r="C22500" s="375" t="s">
        <v>23124</v>
      </c>
      <c r="D22500" s="377">
        <v>2</v>
      </c>
    </row>
    <row r="22501" spans="1:4">
      <c r="A22501" s="371">
        <v>1103</v>
      </c>
      <c r="B22501" s="371">
        <v>2208</v>
      </c>
      <c r="C22501" s="375" t="s">
        <v>23125</v>
      </c>
      <c r="D22501" s="377">
        <v>0</v>
      </c>
    </row>
    <row r="22502" spans="1:4">
      <c r="A22502" s="371">
        <v>1104</v>
      </c>
      <c r="B22502" s="371">
        <v>2208</v>
      </c>
      <c r="C22502" s="375" t="s">
        <v>23126</v>
      </c>
      <c r="D22502" s="377">
        <v>2</v>
      </c>
    </row>
    <row r="22503" spans="1:4">
      <c r="A22503" s="371">
        <v>1105</v>
      </c>
      <c r="B22503" s="371">
        <v>2208</v>
      </c>
      <c r="C22503" s="375" t="s">
        <v>23127</v>
      </c>
      <c r="D22503" s="377">
        <v>2</v>
      </c>
    </row>
    <row r="22504" spans="1:4">
      <c r="A22504" s="371">
        <v>1106</v>
      </c>
      <c r="B22504" s="371">
        <v>2208</v>
      </c>
      <c r="C22504" s="375" t="s">
        <v>23128</v>
      </c>
      <c r="D22504" s="377">
        <v>2</v>
      </c>
    </row>
    <row r="22505" spans="1:4">
      <c r="A22505" s="371">
        <v>1107</v>
      </c>
      <c r="B22505" s="371">
        <v>2208</v>
      </c>
      <c r="C22505" s="375" t="s">
        <v>23129</v>
      </c>
      <c r="D22505" s="377">
        <v>0</v>
      </c>
    </row>
    <row r="22506" spans="1:4">
      <c r="A22506" s="371">
        <v>1109</v>
      </c>
      <c r="B22506" s="371">
        <v>2208</v>
      </c>
      <c r="C22506" s="375" t="s">
        <v>23130</v>
      </c>
      <c r="D22506" s="377">
        <v>2</v>
      </c>
    </row>
    <row r="22507" spans="1:4">
      <c r="A22507" s="371">
        <v>1113</v>
      </c>
      <c r="B22507" s="371">
        <v>2208</v>
      </c>
      <c r="C22507" s="375" t="s">
        <v>23131</v>
      </c>
      <c r="D22507" s="377">
        <v>2</v>
      </c>
    </row>
    <row r="22508" spans="1:4">
      <c r="A22508" s="371">
        <v>1114</v>
      </c>
      <c r="B22508" s="371">
        <v>2208</v>
      </c>
      <c r="C22508" s="375" t="s">
        <v>23132</v>
      </c>
      <c r="D22508" s="377">
        <v>2</v>
      </c>
    </row>
    <row r="22509" spans="1:4">
      <c r="A22509" s="371">
        <v>1115</v>
      </c>
      <c r="B22509" s="371">
        <v>2208</v>
      </c>
      <c r="C22509" s="375" t="s">
        <v>23133</v>
      </c>
      <c r="D22509" s="377">
        <v>2</v>
      </c>
    </row>
    <row r="22510" spans="1:4">
      <c r="A22510" s="371">
        <v>1120</v>
      </c>
      <c r="B22510" s="371">
        <v>2208</v>
      </c>
      <c r="C22510" s="375" t="s">
        <v>23134</v>
      </c>
      <c r="D22510" s="377">
        <v>2</v>
      </c>
    </row>
    <row r="22511" spans="1:4">
      <c r="A22511" s="371">
        <v>1121</v>
      </c>
      <c r="B22511" s="371">
        <v>2208</v>
      </c>
      <c r="C22511" s="375" t="s">
        <v>23135</v>
      </c>
      <c r="D22511" s="377">
        <v>0</v>
      </c>
    </row>
    <row r="22512" spans="1:4">
      <c r="A22512" s="371">
        <v>1123</v>
      </c>
      <c r="B22512" s="371">
        <v>2208</v>
      </c>
      <c r="C22512" s="375" t="s">
        <v>23136</v>
      </c>
      <c r="D22512" s="377">
        <v>2</v>
      </c>
    </row>
    <row r="22513" spans="1:4">
      <c r="A22513" s="371">
        <v>1124</v>
      </c>
      <c r="B22513" s="371">
        <v>2208</v>
      </c>
      <c r="C22513" s="375" t="s">
        <v>23137</v>
      </c>
      <c r="D22513" s="377">
        <v>0</v>
      </c>
    </row>
    <row r="22514" spans="1:4">
      <c r="A22514" s="371">
        <v>1125</v>
      </c>
      <c r="B22514" s="371">
        <v>2208</v>
      </c>
      <c r="C22514" s="375" t="s">
        <v>23138</v>
      </c>
      <c r="D22514" s="377">
        <v>0</v>
      </c>
    </row>
    <row r="22515" spans="1:4">
      <c r="A22515" s="371">
        <v>1126</v>
      </c>
      <c r="B22515" s="371">
        <v>2208</v>
      </c>
      <c r="C22515" s="375" t="s">
        <v>23139</v>
      </c>
      <c r="D22515" s="377">
        <v>0</v>
      </c>
    </row>
    <row r="22516" spans="1:4">
      <c r="A22516" s="371">
        <v>1127</v>
      </c>
      <c r="B22516" s="371">
        <v>2208</v>
      </c>
      <c r="C22516" s="375" t="s">
        <v>23140</v>
      </c>
      <c r="D22516" s="377">
        <v>2</v>
      </c>
    </row>
    <row r="22517" spans="1:4">
      <c r="A22517" s="371">
        <v>1128</v>
      </c>
      <c r="B22517" s="371">
        <v>2208</v>
      </c>
      <c r="C22517" s="375" t="s">
        <v>23141</v>
      </c>
      <c r="D22517" s="377">
        <v>2</v>
      </c>
    </row>
    <row r="22518" spans="1:4">
      <c r="A22518" s="371">
        <v>1129</v>
      </c>
      <c r="B22518" s="371">
        <v>2208</v>
      </c>
      <c r="C22518" s="375" t="s">
        <v>23142</v>
      </c>
      <c r="D22518" s="377">
        <v>2</v>
      </c>
    </row>
    <row r="22519" spans="1:4">
      <c r="A22519" s="371">
        <v>1130</v>
      </c>
      <c r="B22519" s="371">
        <v>2208</v>
      </c>
      <c r="C22519" s="375" t="s">
        <v>23143</v>
      </c>
      <c r="D22519" s="377">
        <v>2</v>
      </c>
    </row>
    <row r="22520" spans="1:4">
      <c r="A22520" s="371">
        <v>1131</v>
      </c>
      <c r="B22520" s="371">
        <v>2208</v>
      </c>
      <c r="C22520" s="375" t="s">
        <v>23144</v>
      </c>
      <c r="D22520" s="377">
        <v>0</v>
      </c>
    </row>
    <row r="22521" spans="1:4">
      <c r="A22521" s="371">
        <v>1132</v>
      </c>
      <c r="B22521" s="371">
        <v>2208</v>
      </c>
      <c r="C22521" s="375" t="s">
        <v>23145</v>
      </c>
      <c r="D22521" s="377">
        <v>2</v>
      </c>
    </row>
    <row r="22522" spans="1:4">
      <c r="A22522" s="371">
        <v>1137</v>
      </c>
      <c r="B22522" s="371">
        <v>2208</v>
      </c>
      <c r="C22522" s="375" t="s">
        <v>23146</v>
      </c>
      <c r="D22522" s="377">
        <v>2</v>
      </c>
    </row>
    <row r="22523" spans="1:4">
      <c r="A22523" s="371">
        <v>1151</v>
      </c>
      <c r="B22523" s="371">
        <v>2208</v>
      </c>
      <c r="C22523" s="375" t="s">
        <v>23147</v>
      </c>
      <c r="D22523" s="377">
        <v>0</v>
      </c>
    </row>
    <row r="22524" spans="1:4">
      <c r="A22524" s="371">
        <v>1152</v>
      </c>
      <c r="B22524" s="371">
        <v>2208</v>
      </c>
      <c r="C22524" s="375" t="s">
        <v>23148</v>
      </c>
      <c r="D22524" s="377">
        <v>0</v>
      </c>
    </row>
    <row r="22525" spans="1:4">
      <c r="A22525" s="371">
        <v>1153</v>
      </c>
      <c r="B22525" s="371">
        <v>2208</v>
      </c>
      <c r="C22525" s="375" t="s">
        <v>23149</v>
      </c>
      <c r="D22525" s="377">
        <v>2</v>
      </c>
    </row>
    <row r="22526" spans="1:4">
      <c r="A22526" s="371">
        <v>1157</v>
      </c>
      <c r="B22526" s="371">
        <v>2208</v>
      </c>
      <c r="C22526" s="375" t="s">
        <v>23150</v>
      </c>
      <c r="D22526" s="377">
        <v>2</v>
      </c>
    </row>
    <row r="22527" spans="1:4">
      <c r="A22527" s="371">
        <v>1175</v>
      </c>
      <c r="B22527" s="371">
        <v>2208</v>
      </c>
      <c r="C22527" s="375" t="s">
        <v>23151</v>
      </c>
      <c r="D22527" s="377">
        <v>0</v>
      </c>
    </row>
    <row r="22528" spans="1:4">
      <c r="A22528" s="371">
        <v>1181</v>
      </c>
      <c r="B22528" s="371">
        <v>2208</v>
      </c>
      <c r="C22528" s="375" t="s">
        <v>23152</v>
      </c>
      <c r="D22528" s="377">
        <v>0</v>
      </c>
    </row>
    <row r="22529" spans="1:4">
      <c r="A22529" s="371">
        <v>1183</v>
      </c>
      <c r="B22529" s="371">
        <v>2208</v>
      </c>
      <c r="C22529" s="375" t="s">
        <v>23153</v>
      </c>
      <c r="D22529" s="377">
        <v>2</v>
      </c>
    </row>
    <row r="22530" spans="1:4">
      <c r="A22530" s="371">
        <v>1185</v>
      </c>
      <c r="B22530" s="371">
        <v>2208</v>
      </c>
      <c r="C22530" s="375" t="s">
        <v>23154</v>
      </c>
      <c r="D22530" s="377">
        <v>2</v>
      </c>
    </row>
    <row r="22531" spans="1:4">
      <c r="A22531" s="371">
        <v>1186</v>
      </c>
      <c r="B22531" s="371">
        <v>2208</v>
      </c>
      <c r="C22531" s="375" t="s">
        <v>23155</v>
      </c>
      <c r="D22531" s="377">
        <v>0</v>
      </c>
    </row>
    <row r="22532" spans="1:4">
      <c r="A22532" s="371">
        <v>1187</v>
      </c>
      <c r="B22532" s="371">
        <v>2208</v>
      </c>
      <c r="C22532" s="375" t="s">
        <v>23156</v>
      </c>
      <c r="D22532" s="377">
        <v>0</v>
      </c>
    </row>
    <row r="22533" spans="1:4">
      <c r="A22533" s="371">
        <v>1188</v>
      </c>
      <c r="B22533" s="371">
        <v>2208</v>
      </c>
      <c r="C22533" s="375" t="s">
        <v>23157</v>
      </c>
      <c r="D22533" s="377">
        <v>0</v>
      </c>
    </row>
    <row r="22534" spans="1:4">
      <c r="A22534" s="371">
        <v>1189</v>
      </c>
      <c r="B22534" s="371">
        <v>2208</v>
      </c>
      <c r="C22534" s="375" t="s">
        <v>23158</v>
      </c>
      <c r="D22534" s="377">
        <v>0</v>
      </c>
    </row>
    <row r="22535" spans="1:4">
      <c r="A22535" s="371">
        <v>1190</v>
      </c>
      <c r="B22535" s="371">
        <v>2208</v>
      </c>
      <c r="C22535" s="375" t="s">
        <v>23159</v>
      </c>
      <c r="D22535" s="377">
        <v>0</v>
      </c>
    </row>
    <row r="22536" spans="1:4">
      <c r="A22536" s="371">
        <v>1192</v>
      </c>
      <c r="B22536" s="371">
        <v>2208</v>
      </c>
      <c r="C22536" s="375" t="s">
        <v>23160</v>
      </c>
      <c r="D22536" s="377">
        <v>0</v>
      </c>
    </row>
    <row r="22537" spans="1:4">
      <c r="A22537" s="371">
        <v>1193</v>
      </c>
      <c r="B22537" s="371">
        <v>2208</v>
      </c>
      <c r="C22537" s="375" t="s">
        <v>23161</v>
      </c>
      <c r="D22537" s="377">
        <v>0</v>
      </c>
    </row>
    <row r="22538" spans="1:4">
      <c r="A22538" s="371">
        <v>1194</v>
      </c>
      <c r="B22538" s="371">
        <v>2208</v>
      </c>
      <c r="C22538" s="375" t="s">
        <v>23162</v>
      </c>
      <c r="D22538" s="377">
        <v>0</v>
      </c>
    </row>
    <row r="22539" spans="1:4">
      <c r="A22539" s="371">
        <v>1199</v>
      </c>
      <c r="B22539" s="371">
        <v>2208</v>
      </c>
      <c r="C22539" s="375" t="s">
        <v>23163</v>
      </c>
      <c r="D22539" s="377">
        <v>0</v>
      </c>
    </row>
    <row r="22540" spans="1:4">
      <c r="A22540" s="371">
        <v>1201</v>
      </c>
      <c r="B22540" s="371">
        <v>2208</v>
      </c>
      <c r="C22540" s="375" t="s">
        <v>23164</v>
      </c>
      <c r="D22540" s="377">
        <v>2</v>
      </c>
    </row>
    <row r="22541" spans="1:4">
      <c r="A22541" s="371">
        <v>1203</v>
      </c>
      <c r="B22541" s="371">
        <v>2208</v>
      </c>
      <c r="C22541" s="375" t="s">
        <v>23165</v>
      </c>
      <c r="D22541" s="377">
        <v>2</v>
      </c>
    </row>
    <row r="22542" spans="1:4">
      <c r="A22542" s="371">
        <v>1206</v>
      </c>
      <c r="B22542" s="371">
        <v>2208</v>
      </c>
      <c r="C22542" s="375" t="s">
        <v>23166</v>
      </c>
      <c r="D22542" s="377">
        <v>0</v>
      </c>
    </row>
    <row r="22543" spans="1:4">
      <c r="A22543" s="371">
        <v>1210</v>
      </c>
      <c r="B22543" s="371">
        <v>2208</v>
      </c>
      <c r="C22543" s="375" t="s">
        <v>23167</v>
      </c>
      <c r="D22543" s="377">
        <v>2</v>
      </c>
    </row>
    <row r="22544" spans="1:4">
      <c r="A22544" s="371">
        <v>1256</v>
      </c>
      <c r="B22544" s="371">
        <v>2208</v>
      </c>
      <c r="C22544" s="375" t="s">
        <v>23168</v>
      </c>
      <c r="D22544" s="377">
        <v>0</v>
      </c>
    </row>
    <row r="22545" spans="1:4">
      <c r="A22545" s="371">
        <v>1257</v>
      </c>
      <c r="B22545" s="371">
        <v>2208</v>
      </c>
      <c r="C22545" s="375" t="s">
        <v>23169</v>
      </c>
      <c r="D22545" s="377">
        <v>2</v>
      </c>
    </row>
    <row r="22546" spans="1:4">
      <c r="A22546" s="371">
        <v>1260</v>
      </c>
      <c r="B22546" s="371">
        <v>2208</v>
      </c>
      <c r="C22546" s="375" t="s">
        <v>23170</v>
      </c>
      <c r="D22546" s="377">
        <v>0</v>
      </c>
    </row>
    <row r="22547" spans="1:4">
      <c r="A22547" s="371">
        <v>1261</v>
      </c>
      <c r="B22547" s="371">
        <v>2208</v>
      </c>
      <c r="C22547" s="375" t="s">
        <v>23171</v>
      </c>
      <c r="D22547" s="377">
        <v>0</v>
      </c>
    </row>
    <row r="22548" spans="1:4">
      <c r="A22548" s="371">
        <v>1262</v>
      </c>
      <c r="B22548" s="371">
        <v>2208</v>
      </c>
      <c r="C22548" s="375" t="s">
        <v>23172</v>
      </c>
      <c r="D22548" s="377">
        <v>0</v>
      </c>
    </row>
    <row r="22549" spans="1:4">
      <c r="A22549" s="371">
        <v>2095</v>
      </c>
      <c r="B22549" s="371">
        <v>2208</v>
      </c>
      <c r="C22549" s="375" t="s">
        <v>23173</v>
      </c>
      <c r="D22549" s="377">
        <v>0</v>
      </c>
    </row>
    <row r="22550" spans="1:4">
      <c r="A22550" s="371">
        <v>2096</v>
      </c>
      <c r="B22550" s="371">
        <v>2208</v>
      </c>
      <c r="C22550" s="375" t="s">
        <v>23174</v>
      </c>
      <c r="D22550" s="377">
        <v>0</v>
      </c>
    </row>
    <row r="22551" spans="1:4">
      <c r="A22551" s="371">
        <v>2100</v>
      </c>
      <c r="B22551" s="371">
        <v>2208</v>
      </c>
      <c r="C22551" s="375" t="s">
        <v>23175</v>
      </c>
      <c r="D22551" s="377">
        <v>0</v>
      </c>
    </row>
    <row r="22552" spans="1:4">
      <c r="A22552" s="371">
        <v>2102</v>
      </c>
      <c r="B22552" s="371">
        <v>2208</v>
      </c>
      <c r="C22552" s="375" t="s">
        <v>23176</v>
      </c>
      <c r="D22552" s="377">
        <v>0</v>
      </c>
    </row>
    <row r="22553" spans="1:4">
      <c r="A22553" s="371">
        <v>2103</v>
      </c>
      <c r="B22553" s="371">
        <v>2208</v>
      </c>
      <c r="C22553" s="375" t="s">
        <v>23177</v>
      </c>
      <c r="D22553" s="377">
        <v>0</v>
      </c>
    </row>
    <row r="22554" spans="1:4">
      <c r="A22554" s="371">
        <v>2104</v>
      </c>
      <c r="B22554" s="371">
        <v>2208</v>
      </c>
      <c r="C22554" s="375" t="s">
        <v>23178</v>
      </c>
      <c r="D22554" s="377">
        <v>0</v>
      </c>
    </row>
    <row r="22555" spans="1:4">
      <c r="A22555" s="371">
        <v>2105</v>
      </c>
      <c r="B22555" s="371">
        <v>2208</v>
      </c>
      <c r="C22555" s="375" t="s">
        <v>23179</v>
      </c>
      <c r="D22555" s="377">
        <v>0</v>
      </c>
    </row>
    <row r="22556" spans="1:4">
      <c r="A22556" s="371">
        <v>2108</v>
      </c>
      <c r="B22556" s="371">
        <v>2208</v>
      </c>
      <c r="C22556" s="375" t="s">
        <v>23180</v>
      </c>
      <c r="D22556" s="377">
        <v>2</v>
      </c>
    </row>
    <row r="22557" spans="1:4">
      <c r="A22557" s="371">
        <v>2109</v>
      </c>
      <c r="B22557" s="371">
        <v>2208</v>
      </c>
      <c r="C22557" s="375" t="s">
        <v>23181</v>
      </c>
      <c r="D22557" s="377">
        <v>2</v>
      </c>
    </row>
    <row r="22558" spans="1:4">
      <c r="A22558" s="371">
        <v>2110</v>
      </c>
      <c r="B22558" s="371">
        <v>2208</v>
      </c>
      <c r="C22558" s="375" t="s">
        <v>23182</v>
      </c>
      <c r="D22558" s="377">
        <v>2</v>
      </c>
    </row>
    <row r="22559" spans="1:4">
      <c r="A22559" s="371">
        <v>2111</v>
      </c>
      <c r="B22559" s="371">
        <v>2208</v>
      </c>
      <c r="C22559" s="375" t="s">
        <v>23183</v>
      </c>
      <c r="D22559" s="377">
        <v>2</v>
      </c>
    </row>
    <row r="22560" spans="1:4">
      <c r="A22560" s="371">
        <v>2112</v>
      </c>
      <c r="B22560" s="371">
        <v>2208</v>
      </c>
      <c r="C22560" s="375" t="s">
        <v>23184</v>
      </c>
      <c r="D22560" s="377">
        <v>2</v>
      </c>
    </row>
    <row r="22561" spans="1:4">
      <c r="A22561" s="371">
        <v>2113</v>
      </c>
      <c r="B22561" s="371">
        <v>2208</v>
      </c>
      <c r="C22561" s="375" t="s">
        <v>23185</v>
      </c>
      <c r="D22561" s="377">
        <v>0</v>
      </c>
    </row>
    <row r="22562" spans="1:4">
      <c r="A22562" s="371">
        <v>2115</v>
      </c>
      <c r="B22562" s="371">
        <v>2208</v>
      </c>
      <c r="C22562" s="375" t="s">
        <v>23186</v>
      </c>
      <c r="D22562" s="377">
        <v>2</v>
      </c>
    </row>
    <row r="22563" spans="1:4">
      <c r="A22563" s="371">
        <v>2116</v>
      </c>
      <c r="B22563" s="371">
        <v>2208</v>
      </c>
      <c r="C22563" s="375" t="s">
        <v>23187</v>
      </c>
      <c r="D22563" s="377">
        <v>2</v>
      </c>
    </row>
    <row r="22564" spans="1:4">
      <c r="A22564" s="371">
        <v>2117</v>
      </c>
      <c r="B22564" s="371">
        <v>2208</v>
      </c>
      <c r="C22564" s="375" t="s">
        <v>23188</v>
      </c>
      <c r="D22564" s="377">
        <v>2</v>
      </c>
    </row>
    <row r="22565" spans="1:4">
      <c r="A22565" s="371">
        <v>2121</v>
      </c>
      <c r="B22565" s="371">
        <v>2208</v>
      </c>
      <c r="C22565" s="375" t="s">
        <v>23189</v>
      </c>
      <c r="D22565" s="377">
        <v>2</v>
      </c>
    </row>
    <row r="22566" spans="1:4">
      <c r="A22566" s="371">
        <v>2122</v>
      </c>
      <c r="B22566" s="371">
        <v>2208</v>
      </c>
      <c r="C22566" s="375" t="s">
        <v>23190</v>
      </c>
      <c r="D22566" s="377">
        <v>0</v>
      </c>
    </row>
    <row r="22567" spans="1:4">
      <c r="A22567" s="371">
        <v>2123</v>
      </c>
      <c r="B22567" s="371">
        <v>2208</v>
      </c>
      <c r="C22567" s="375" t="s">
        <v>23191</v>
      </c>
      <c r="D22567" s="377">
        <v>2</v>
      </c>
    </row>
    <row r="22568" spans="1:4">
      <c r="A22568" s="371">
        <v>2125</v>
      </c>
      <c r="B22568" s="371">
        <v>2208</v>
      </c>
      <c r="C22568" s="375" t="s">
        <v>23192</v>
      </c>
      <c r="D22568" s="377">
        <v>2</v>
      </c>
    </row>
    <row r="22569" spans="1:4">
      <c r="A22569" s="371">
        <v>2130</v>
      </c>
      <c r="B22569" s="371">
        <v>2208</v>
      </c>
      <c r="C22569" s="375" t="s">
        <v>23193</v>
      </c>
      <c r="D22569" s="377">
        <v>2</v>
      </c>
    </row>
    <row r="22570" spans="1:4">
      <c r="A22570" s="371">
        <v>2132</v>
      </c>
      <c r="B22570" s="371">
        <v>2208</v>
      </c>
      <c r="C22570" s="375" t="s">
        <v>23194</v>
      </c>
      <c r="D22570" s="377">
        <v>2</v>
      </c>
    </row>
    <row r="22571" spans="1:4">
      <c r="A22571" s="371">
        <v>2133</v>
      </c>
      <c r="B22571" s="371">
        <v>2208</v>
      </c>
      <c r="C22571" s="375" t="s">
        <v>23195</v>
      </c>
      <c r="D22571" s="377">
        <v>2</v>
      </c>
    </row>
    <row r="22572" spans="1:4">
      <c r="A22572" s="371">
        <v>2135</v>
      </c>
      <c r="B22572" s="371">
        <v>2208</v>
      </c>
      <c r="C22572" s="375" t="s">
        <v>23196</v>
      </c>
      <c r="D22572" s="377">
        <v>2</v>
      </c>
    </row>
    <row r="22573" spans="1:4">
      <c r="A22573" s="371">
        <v>2136</v>
      </c>
      <c r="B22573" s="371">
        <v>2208</v>
      </c>
      <c r="C22573" s="375" t="s">
        <v>23197</v>
      </c>
      <c r="D22573" s="377">
        <v>2</v>
      </c>
    </row>
    <row r="22574" spans="1:4">
      <c r="A22574" s="371">
        <v>2137</v>
      </c>
      <c r="B22574" s="371">
        <v>2208</v>
      </c>
      <c r="C22574" s="375" t="s">
        <v>23198</v>
      </c>
      <c r="D22574" s="377">
        <v>2</v>
      </c>
    </row>
    <row r="22575" spans="1:4">
      <c r="A22575" s="371">
        <v>2139</v>
      </c>
      <c r="B22575" s="371">
        <v>2208</v>
      </c>
      <c r="C22575" s="375" t="s">
        <v>23199</v>
      </c>
      <c r="D22575" s="377">
        <v>0</v>
      </c>
    </row>
    <row r="22576" spans="1:4">
      <c r="A22576" s="371">
        <v>2142</v>
      </c>
      <c r="B22576" s="371">
        <v>2208</v>
      </c>
      <c r="C22576" s="375" t="s">
        <v>23200</v>
      </c>
      <c r="D22576" s="377">
        <v>0</v>
      </c>
    </row>
    <row r="22577" spans="1:4">
      <c r="A22577" s="371">
        <v>2146</v>
      </c>
      <c r="B22577" s="371">
        <v>2208</v>
      </c>
      <c r="C22577" s="375" t="s">
        <v>23201</v>
      </c>
      <c r="D22577" s="377">
        <v>0</v>
      </c>
    </row>
    <row r="22578" spans="1:4">
      <c r="A22578" s="371">
        <v>2148</v>
      </c>
      <c r="B22578" s="371">
        <v>2208</v>
      </c>
      <c r="C22578" s="375" t="s">
        <v>23202</v>
      </c>
      <c r="D22578" s="377">
        <v>0</v>
      </c>
    </row>
    <row r="22579" spans="1:4">
      <c r="A22579" s="371">
        <v>2149</v>
      </c>
      <c r="B22579" s="371">
        <v>2208</v>
      </c>
      <c r="C22579" s="375" t="s">
        <v>23203</v>
      </c>
      <c r="D22579" s="377">
        <v>0</v>
      </c>
    </row>
    <row r="22580" spans="1:4">
      <c r="A22580" s="371">
        <v>2151</v>
      </c>
      <c r="B22580" s="371">
        <v>2208</v>
      </c>
      <c r="C22580" s="375" t="s">
        <v>23204</v>
      </c>
      <c r="D22580" s="377">
        <v>2</v>
      </c>
    </row>
    <row r="22581" spans="1:4">
      <c r="A22581" s="371">
        <v>2152</v>
      </c>
      <c r="B22581" s="371">
        <v>2208</v>
      </c>
      <c r="C22581" s="375" t="s">
        <v>23205</v>
      </c>
      <c r="D22581" s="377">
        <v>0</v>
      </c>
    </row>
    <row r="22582" spans="1:4">
      <c r="A22582" s="371">
        <v>2153</v>
      </c>
      <c r="B22582" s="371">
        <v>2208</v>
      </c>
      <c r="C22582" s="375" t="s">
        <v>23206</v>
      </c>
      <c r="D22582" s="377">
        <v>0</v>
      </c>
    </row>
    <row r="22583" spans="1:4">
      <c r="A22583" s="371">
        <v>2154</v>
      </c>
      <c r="B22583" s="371">
        <v>2208</v>
      </c>
      <c r="C22583" s="375" t="s">
        <v>23207</v>
      </c>
      <c r="D22583" s="377">
        <v>0</v>
      </c>
    </row>
    <row r="22584" spans="1:4">
      <c r="A22584" s="371">
        <v>2155</v>
      </c>
      <c r="B22584" s="371">
        <v>2208</v>
      </c>
      <c r="C22584" s="375" t="s">
        <v>23208</v>
      </c>
      <c r="D22584" s="377">
        <v>0</v>
      </c>
    </row>
    <row r="22585" spans="1:4">
      <c r="A22585" s="371">
        <v>2156</v>
      </c>
      <c r="B22585" s="371">
        <v>2208</v>
      </c>
      <c r="C22585" s="375" t="s">
        <v>23209</v>
      </c>
      <c r="D22585" s="377">
        <v>0</v>
      </c>
    </row>
    <row r="22586" spans="1:4">
      <c r="A22586" s="371">
        <v>2162</v>
      </c>
      <c r="B22586" s="371">
        <v>2208</v>
      </c>
      <c r="C22586" s="375" t="s">
        <v>23210</v>
      </c>
      <c r="D22586" s="377">
        <v>0</v>
      </c>
    </row>
    <row r="22587" spans="1:4">
      <c r="A22587" s="371">
        <v>2163</v>
      </c>
      <c r="B22587" s="371">
        <v>2208</v>
      </c>
      <c r="C22587" s="375" t="s">
        <v>23211</v>
      </c>
      <c r="D22587" s="377">
        <v>0</v>
      </c>
    </row>
    <row r="22588" spans="1:4">
      <c r="A22588" s="371">
        <v>2164</v>
      </c>
      <c r="B22588" s="371">
        <v>2208</v>
      </c>
      <c r="C22588" s="375" t="s">
        <v>23212</v>
      </c>
      <c r="D22588" s="377">
        <v>0</v>
      </c>
    </row>
    <row r="22589" spans="1:4">
      <c r="A22589" s="371">
        <v>2169</v>
      </c>
      <c r="B22589" s="371">
        <v>2208</v>
      </c>
      <c r="C22589" s="375" t="s">
        <v>23213</v>
      </c>
      <c r="D22589" s="377">
        <v>0</v>
      </c>
    </row>
    <row r="22590" spans="1:4">
      <c r="A22590" s="371">
        <v>2171</v>
      </c>
      <c r="B22590" s="371">
        <v>2208</v>
      </c>
      <c r="C22590" s="375" t="s">
        <v>23214</v>
      </c>
      <c r="D22590" s="377">
        <v>0</v>
      </c>
    </row>
    <row r="22591" spans="1:4">
      <c r="A22591" s="371">
        <v>2172</v>
      </c>
      <c r="B22591" s="371">
        <v>2208</v>
      </c>
      <c r="C22591" s="375" t="s">
        <v>23215</v>
      </c>
      <c r="D22591" s="377">
        <v>0</v>
      </c>
    </row>
    <row r="22592" spans="1:4">
      <c r="A22592" s="371">
        <v>2173</v>
      </c>
      <c r="B22592" s="371">
        <v>2208</v>
      </c>
      <c r="C22592" s="375" t="s">
        <v>23216</v>
      </c>
      <c r="D22592" s="377">
        <v>0</v>
      </c>
    </row>
    <row r="22593" spans="1:4">
      <c r="A22593" s="371">
        <v>2174</v>
      </c>
      <c r="B22593" s="371">
        <v>2208</v>
      </c>
      <c r="C22593" s="375" t="s">
        <v>23217</v>
      </c>
      <c r="D22593" s="377">
        <v>0</v>
      </c>
    </row>
    <row r="22594" spans="1:4">
      <c r="A22594" s="371">
        <v>2175</v>
      </c>
      <c r="B22594" s="371">
        <v>2208</v>
      </c>
      <c r="C22594" s="375" t="s">
        <v>23218</v>
      </c>
      <c r="D22594" s="377">
        <v>0</v>
      </c>
    </row>
    <row r="22595" spans="1:4">
      <c r="A22595" s="371">
        <v>2176</v>
      </c>
      <c r="B22595" s="371">
        <v>2208</v>
      </c>
      <c r="C22595" s="375" t="s">
        <v>23219</v>
      </c>
      <c r="D22595" s="377">
        <v>0</v>
      </c>
    </row>
    <row r="22596" spans="1:4">
      <c r="A22596" s="371">
        <v>2177</v>
      </c>
      <c r="B22596" s="371">
        <v>2208</v>
      </c>
      <c r="C22596" s="375" t="s">
        <v>23220</v>
      </c>
      <c r="D22596" s="377">
        <v>0</v>
      </c>
    </row>
    <row r="22597" spans="1:4">
      <c r="A22597" s="371">
        <v>2178</v>
      </c>
      <c r="B22597" s="371">
        <v>2208</v>
      </c>
      <c r="C22597" s="375" t="s">
        <v>23221</v>
      </c>
      <c r="D22597" s="377">
        <v>2</v>
      </c>
    </row>
    <row r="22598" spans="1:4">
      <c r="A22598" s="371">
        <v>2179</v>
      </c>
      <c r="B22598" s="375">
        <v>2208</v>
      </c>
      <c r="C22598" s="375" t="s">
        <v>23222</v>
      </c>
      <c r="D22598" s="377">
        <v>2</v>
      </c>
    </row>
    <row r="22599" spans="1:4">
      <c r="A22599" s="371">
        <v>2180</v>
      </c>
      <c r="B22599" s="371">
        <v>2208</v>
      </c>
      <c r="C22599" s="375" t="s">
        <v>23223</v>
      </c>
      <c r="D22599" s="377">
        <v>2</v>
      </c>
    </row>
    <row r="22600" spans="1:4">
      <c r="A22600" s="371">
        <v>2182</v>
      </c>
      <c r="B22600" s="371">
        <v>2208</v>
      </c>
      <c r="C22600" s="375" t="s">
        <v>23224</v>
      </c>
      <c r="D22600" s="377">
        <v>2</v>
      </c>
    </row>
    <row r="22601" spans="1:4">
      <c r="A22601" s="371">
        <v>2183</v>
      </c>
      <c r="B22601" s="371">
        <v>2208</v>
      </c>
      <c r="C22601" s="375" t="s">
        <v>23225</v>
      </c>
      <c r="D22601" s="377">
        <v>2</v>
      </c>
    </row>
    <row r="22602" spans="1:4">
      <c r="A22602" s="371">
        <v>2184</v>
      </c>
      <c r="B22602" s="371">
        <v>2208</v>
      </c>
      <c r="C22602" s="375" t="s">
        <v>23226</v>
      </c>
      <c r="D22602" s="377">
        <v>0</v>
      </c>
    </row>
    <row r="22603" spans="1:4">
      <c r="A22603" s="371">
        <v>2185</v>
      </c>
      <c r="B22603" s="371">
        <v>2208</v>
      </c>
      <c r="C22603" s="375" t="s">
        <v>23227</v>
      </c>
      <c r="D22603" s="377">
        <v>0</v>
      </c>
    </row>
    <row r="22604" spans="1:4">
      <c r="A22604" s="371">
        <v>2187</v>
      </c>
      <c r="B22604" s="371">
        <v>2208</v>
      </c>
      <c r="C22604" s="375" t="s">
        <v>23228</v>
      </c>
      <c r="D22604" s="377">
        <v>2</v>
      </c>
    </row>
    <row r="22605" spans="1:4">
      <c r="A22605" s="371">
        <v>2188</v>
      </c>
      <c r="B22605" s="371">
        <v>2208</v>
      </c>
      <c r="C22605" s="375" t="s">
        <v>23229</v>
      </c>
      <c r="D22605" s="377">
        <v>2</v>
      </c>
    </row>
    <row r="22606" spans="1:4">
      <c r="A22606" s="371">
        <v>2189</v>
      </c>
      <c r="B22606" s="371">
        <v>2208</v>
      </c>
      <c r="C22606" s="375" t="s">
        <v>23230</v>
      </c>
      <c r="D22606" s="377">
        <v>0</v>
      </c>
    </row>
    <row r="22607" spans="1:4">
      <c r="A22607" s="371">
        <v>2192</v>
      </c>
      <c r="B22607" s="371">
        <v>2208</v>
      </c>
      <c r="C22607" s="375" t="s">
        <v>23231</v>
      </c>
      <c r="D22607" s="377">
        <v>0</v>
      </c>
    </row>
    <row r="22608" spans="1:4">
      <c r="A22608" s="371">
        <v>2196</v>
      </c>
      <c r="B22608" s="371">
        <v>2208</v>
      </c>
      <c r="C22608" s="375" t="s">
        <v>23232</v>
      </c>
      <c r="D22608" s="377">
        <v>2</v>
      </c>
    </row>
    <row r="22609" spans="1:4">
      <c r="A22609" s="371">
        <v>2197</v>
      </c>
      <c r="B22609" s="371">
        <v>2208</v>
      </c>
      <c r="C22609" s="375" t="s">
        <v>23233</v>
      </c>
      <c r="D22609" s="377">
        <v>0</v>
      </c>
    </row>
    <row r="22610" spans="1:4">
      <c r="A22610" s="371">
        <v>2199</v>
      </c>
      <c r="B22610" s="371">
        <v>2208</v>
      </c>
      <c r="C22610" s="375" t="s">
        <v>23234</v>
      </c>
      <c r="D22610" s="377">
        <v>0</v>
      </c>
    </row>
    <row r="22611" spans="1:4">
      <c r="A22611" s="371">
        <v>2201</v>
      </c>
      <c r="B22611" s="371">
        <v>2208</v>
      </c>
      <c r="C22611" s="375" t="s">
        <v>23235</v>
      </c>
      <c r="D22611" s="377">
        <v>0</v>
      </c>
    </row>
    <row r="22612" spans="1:4">
      <c r="A22612" s="371">
        <v>2202</v>
      </c>
      <c r="B22612" s="371">
        <v>2208</v>
      </c>
      <c r="C22612" s="375" t="s">
        <v>23236</v>
      </c>
      <c r="D22612" s="377">
        <v>2</v>
      </c>
    </row>
    <row r="22613" spans="1:4">
      <c r="A22613" s="371">
        <v>2203</v>
      </c>
      <c r="B22613" s="371">
        <v>2208</v>
      </c>
      <c r="C22613" s="375" t="s">
        <v>23237</v>
      </c>
      <c r="D22613" s="377">
        <v>2</v>
      </c>
    </row>
    <row r="22614" spans="1:4">
      <c r="A22614" s="371">
        <v>2206</v>
      </c>
      <c r="B22614" s="371">
        <v>2208</v>
      </c>
      <c r="C22614" s="375" t="s">
        <v>23238</v>
      </c>
      <c r="D22614" s="377">
        <v>0</v>
      </c>
    </row>
    <row r="22615" spans="1:4">
      <c r="A22615" s="371">
        <v>2207</v>
      </c>
      <c r="B22615" s="371">
        <v>2208</v>
      </c>
      <c r="C22615" s="375" t="s">
        <v>23239</v>
      </c>
      <c r="D22615" s="377">
        <v>0</v>
      </c>
    </row>
    <row r="22616" spans="1:4">
      <c r="A22616" s="371">
        <v>2208</v>
      </c>
      <c r="B22616" s="371">
        <v>2208</v>
      </c>
      <c r="C22616" s="375" t="s">
        <v>23240</v>
      </c>
      <c r="D22616" s="377" t="s">
        <v>94</v>
      </c>
    </row>
    <row r="22617" spans="1:4">
      <c r="A22617" s="371">
        <v>2209</v>
      </c>
      <c r="B22617" s="375">
        <v>2208</v>
      </c>
      <c r="C22617" s="375" t="s">
        <v>23241</v>
      </c>
      <c r="D22617" s="377">
        <v>0</v>
      </c>
    </row>
    <row r="22618" spans="1:4">
      <c r="A22618" s="371">
        <v>2210</v>
      </c>
      <c r="B22618" s="371">
        <v>2208</v>
      </c>
      <c r="C22618" s="375" t="s">
        <v>23242</v>
      </c>
      <c r="D22618" s="377">
        <v>0</v>
      </c>
    </row>
    <row r="22619" spans="1:4">
      <c r="A22619" s="371">
        <v>2211</v>
      </c>
      <c r="B22619" s="371">
        <v>2208</v>
      </c>
      <c r="C22619" s="375" t="s">
        <v>23243</v>
      </c>
      <c r="D22619" s="377">
        <v>0</v>
      </c>
    </row>
    <row r="22620" spans="1:4">
      <c r="A22620" s="371">
        <v>2212</v>
      </c>
      <c r="B22620" s="371">
        <v>2208</v>
      </c>
      <c r="C22620" s="375" t="s">
        <v>23244</v>
      </c>
      <c r="D22620" s="377">
        <v>2</v>
      </c>
    </row>
    <row r="22621" spans="1:4">
      <c r="A22621" s="371">
        <v>2213</v>
      </c>
      <c r="B22621" s="371">
        <v>2208</v>
      </c>
      <c r="C22621" s="375" t="s">
        <v>23245</v>
      </c>
      <c r="D22621" s="377">
        <v>0</v>
      </c>
    </row>
    <row r="22622" spans="1:4">
      <c r="A22622" s="371">
        <v>2214</v>
      </c>
      <c r="B22622" s="371">
        <v>2208</v>
      </c>
      <c r="C22622" s="375" t="s">
        <v>23246</v>
      </c>
      <c r="D22622" s="377">
        <v>0</v>
      </c>
    </row>
    <row r="22623" spans="1:4">
      <c r="A22623" s="371">
        <v>2215</v>
      </c>
      <c r="B22623" s="371">
        <v>2208</v>
      </c>
      <c r="C22623" s="375" t="s">
        <v>23247</v>
      </c>
      <c r="D22623" s="377">
        <v>2</v>
      </c>
    </row>
    <row r="22624" spans="1:4">
      <c r="A22624" s="371">
        <v>2312</v>
      </c>
      <c r="B22624" s="371">
        <v>2208</v>
      </c>
      <c r="C22624" s="375" t="s">
        <v>23248</v>
      </c>
      <c r="D22624" s="377">
        <v>2</v>
      </c>
    </row>
    <row r="22625" spans="1:4">
      <c r="A22625" s="371">
        <v>2317</v>
      </c>
      <c r="B22625" s="371">
        <v>2208</v>
      </c>
      <c r="C22625" s="375" t="s">
        <v>23249</v>
      </c>
      <c r="D22625" s="377">
        <v>2</v>
      </c>
    </row>
    <row r="22626" spans="1:4">
      <c r="A22626" s="371">
        <v>2322</v>
      </c>
      <c r="B22626" s="371">
        <v>2208</v>
      </c>
      <c r="C22626" s="375" t="s">
        <v>23250</v>
      </c>
      <c r="D22626" s="377">
        <v>2</v>
      </c>
    </row>
    <row r="22627" spans="1:4">
      <c r="A22627" s="371">
        <v>2323</v>
      </c>
      <c r="B22627" s="371">
        <v>2208</v>
      </c>
      <c r="C22627" s="375" t="s">
        <v>23251</v>
      </c>
      <c r="D22627" s="377">
        <v>0</v>
      </c>
    </row>
    <row r="22628" spans="1:4">
      <c r="A22628" s="371">
        <v>2324</v>
      </c>
      <c r="B22628" s="371">
        <v>2208</v>
      </c>
      <c r="C22628" s="375" t="s">
        <v>23252</v>
      </c>
      <c r="D22628" s="377">
        <v>2</v>
      </c>
    </row>
    <row r="22629" spans="1:4">
      <c r="A22629" s="371">
        <v>2326</v>
      </c>
      <c r="B22629" s="371">
        <v>2208</v>
      </c>
      <c r="C22629" s="375" t="s">
        <v>23253</v>
      </c>
      <c r="D22629" s="377">
        <v>2</v>
      </c>
    </row>
    <row r="22630" spans="1:4">
      <c r="A22630" s="371">
        <v>2328</v>
      </c>
      <c r="B22630" s="371">
        <v>2208</v>
      </c>
      <c r="C22630" s="375" t="s">
        <v>23254</v>
      </c>
      <c r="D22630" s="377">
        <v>2</v>
      </c>
    </row>
    <row r="22631" spans="1:4">
      <c r="A22631" s="371">
        <v>2330</v>
      </c>
      <c r="B22631" s="371">
        <v>2208</v>
      </c>
      <c r="C22631" s="375" t="s">
        <v>23255</v>
      </c>
      <c r="D22631" s="377">
        <v>2</v>
      </c>
    </row>
    <row r="22632" spans="1:4">
      <c r="A22632" s="371">
        <v>2338</v>
      </c>
      <c r="B22632" s="371">
        <v>2208</v>
      </c>
      <c r="C22632" s="375" t="s">
        <v>23256</v>
      </c>
      <c r="D22632" s="377">
        <v>2</v>
      </c>
    </row>
    <row r="22633" spans="1:4">
      <c r="A22633" s="371">
        <v>2341</v>
      </c>
      <c r="B22633" s="371">
        <v>2208</v>
      </c>
      <c r="C22633" s="375" t="s">
        <v>23257</v>
      </c>
      <c r="D22633" s="377">
        <v>2</v>
      </c>
    </row>
    <row r="22634" spans="1:4">
      <c r="A22634" s="371">
        <v>2342</v>
      </c>
      <c r="B22634" s="371">
        <v>2208</v>
      </c>
      <c r="C22634" s="375" t="s">
        <v>23258</v>
      </c>
      <c r="D22634" s="377">
        <v>2</v>
      </c>
    </row>
    <row r="22635" spans="1:4">
      <c r="A22635" s="371">
        <v>2343</v>
      </c>
      <c r="B22635" s="371">
        <v>2208</v>
      </c>
      <c r="C22635" s="375" t="s">
        <v>23259</v>
      </c>
      <c r="D22635" s="377">
        <v>2</v>
      </c>
    </row>
    <row r="22636" spans="1:4">
      <c r="A22636" s="371">
        <v>2345</v>
      </c>
      <c r="B22636" s="371">
        <v>2208</v>
      </c>
      <c r="C22636" s="375" t="s">
        <v>23260</v>
      </c>
      <c r="D22636" s="377">
        <v>2</v>
      </c>
    </row>
    <row r="22637" spans="1:4">
      <c r="A22637" s="371">
        <v>2346</v>
      </c>
      <c r="B22637" s="371">
        <v>2208</v>
      </c>
      <c r="C22637" s="375" t="s">
        <v>23261</v>
      </c>
      <c r="D22637" s="377">
        <v>2</v>
      </c>
    </row>
    <row r="22638" spans="1:4">
      <c r="A22638" s="371">
        <v>2347</v>
      </c>
      <c r="B22638" s="371">
        <v>2208</v>
      </c>
      <c r="C22638" s="375" t="s">
        <v>23262</v>
      </c>
      <c r="D22638" s="377">
        <v>2</v>
      </c>
    </row>
    <row r="22639" spans="1:4">
      <c r="A22639" s="371">
        <v>3102</v>
      </c>
      <c r="B22639" s="371">
        <v>2208</v>
      </c>
      <c r="C22639" s="375" t="s">
        <v>23263</v>
      </c>
      <c r="D22639" s="377">
        <v>2</v>
      </c>
    </row>
    <row r="22640" spans="1:4">
      <c r="A22640" s="371">
        <v>3103</v>
      </c>
      <c r="B22640" s="371">
        <v>2208</v>
      </c>
      <c r="C22640" s="375" t="s">
        <v>23264</v>
      </c>
      <c r="D22640" s="377">
        <v>2</v>
      </c>
    </row>
    <row r="22641" spans="1:4">
      <c r="A22641" s="371">
        <v>3104</v>
      </c>
      <c r="B22641" s="371">
        <v>2208</v>
      </c>
      <c r="C22641" s="375" t="s">
        <v>23265</v>
      </c>
      <c r="D22641" s="377">
        <v>0</v>
      </c>
    </row>
    <row r="22642" spans="1:4">
      <c r="A22642" s="371">
        <v>3105</v>
      </c>
      <c r="B22642" s="371">
        <v>2208</v>
      </c>
      <c r="C22642" s="375" t="s">
        <v>23266</v>
      </c>
      <c r="D22642" s="377">
        <v>0</v>
      </c>
    </row>
    <row r="22643" spans="1:4">
      <c r="A22643" s="371">
        <v>3108</v>
      </c>
      <c r="B22643" s="371">
        <v>2208</v>
      </c>
      <c r="C22643" s="375" t="s">
        <v>23267</v>
      </c>
      <c r="D22643" s="377">
        <v>2</v>
      </c>
    </row>
    <row r="22644" spans="1:4">
      <c r="A22644" s="371">
        <v>3109</v>
      </c>
      <c r="B22644" s="371">
        <v>2208</v>
      </c>
      <c r="C22644" s="375" t="s">
        <v>23268</v>
      </c>
      <c r="D22644" s="377">
        <v>2</v>
      </c>
    </row>
    <row r="22645" spans="1:4">
      <c r="A22645" s="371">
        <v>3115</v>
      </c>
      <c r="B22645" s="371">
        <v>2208</v>
      </c>
      <c r="C22645" s="375" t="s">
        <v>23269</v>
      </c>
      <c r="D22645" s="377">
        <v>2</v>
      </c>
    </row>
    <row r="22646" spans="1:4">
      <c r="A22646" s="371">
        <v>3116</v>
      </c>
      <c r="B22646" s="371">
        <v>2208</v>
      </c>
      <c r="C22646" s="375" t="s">
        <v>23270</v>
      </c>
      <c r="D22646" s="377">
        <v>0</v>
      </c>
    </row>
    <row r="22647" spans="1:4">
      <c r="A22647" s="371">
        <v>3120</v>
      </c>
      <c r="B22647" s="371">
        <v>2208</v>
      </c>
      <c r="C22647" s="375" t="s">
        <v>23271</v>
      </c>
      <c r="D22647" s="377">
        <v>0</v>
      </c>
    </row>
    <row r="22648" spans="1:4">
      <c r="A22648" s="371">
        <v>3121</v>
      </c>
      <c r="B22648" s="371">
        <v>2208</v>
      </c>
      <c r="C22648" s="375" t="s">
        <v>23272</v>
      </c>
      <c r="D22648" s="377">
        <v>0</v>
      </c>
    </row>
    <row r="22649" spans="1:4">
      <c r="A22649" s="371">
        <v>3141</v>
      </c>
      <c r="B22649" s="371">
        <v>2208</v>
      </c>
      <c r="C22649" s="375" t="s">
        <v>23273</v>
      </c>
      <c r="D22649" s="377">
        <v>0</v>
      </c>
    </row>
    <row r="22650" spans="1:4">
      <c r="A22650" s="371">
        <v>3145</v>
      </c>
      <c r="B22650" s="371">
        <v>2208</v>
      </c>
      <c r="C22650" s="375" t="s">
        <v>23274</v>
      </c>
      <c r="D22650" s="377">
        <v>0</v>
      </c>
    </row>
    <row r="22651" spans="1:4">
      <c r="A22651" s="371">
        <v>3146</v>
      </c>
      <c r="B22651" s="371">
        <v>2208</v>
      </c>
      <c r="C22651" s="375" t="s">
        <v>23275</v>
      </c>
      <c r="D22651" s="377">
        <v>0</v>
      </c>
    </row>
    <row r="22652" spans="1:4">
      <c r="A22652" s="371">
        <v>3147</v>
      </c>
      <c r="B22652" s="371">
        <v>2208</v>
      </c>
      <c r="C22652" s="375" t="s">
        <v>23276</v>
      </c>
      <c r="D22652" s="377">
        <v>0</v>
      </c>
    </row>
    <row r="22653" spans="1:4">
      <c r="A22653" s="371">
        <v>3181</v>
      </c>
      <c r="B22653" s="371">
        <v>2208</v>
      </c>
      <c r="C22653" s="375" t="s">
        <v>23277</v>
      </c>
      <c r="D22653" s="377">
        <v>0</v>
      </c>
    </row>
    <row r="22654" spans="1:4">
      <c r="A22654" s="371">
        <v>3199</v>
      </c>
      <c r="B22654" s="371">
        <v>2208</v>
      </c>
      <c r="C22654" s="375" t="s">
        <v>23278</v>
      </c>
      <c r="D22654" s="377">
        <v>2</v>
      </c>
    </row>
    <row r="22655" spans="1:4">
      <c r="A22655" s="371">
        <v>4109</v>
      </c>
      <c r="B22655" s="371">
        <v>2208</v>
      </c>
      <c r="C22655" s="375" t="s">
        <v>23279</v>
      </c>
      <c r="D22655" s="377">
        <v>2</v>
      </c>
    </row>
    <row r="22656" spans="1:4">
      <c r="A22656" s="371">
        <v>4111</v>
      </c>
      <c r="B22656" s="371">
        <v>2208</v>
      </c>
      <c r="C22656" s="375" t="s">
        <v>23280</v>
      </c>
      <c r="D22656" s="377">
        <v>2</v>
      </c>
    </row>
    <row r="22657" spans="1:4">
      <c r="A22657" s="371">
        <v>4112</v>
      </c>
      <c r="B22657" s="371">
        <v>2208</v>
      </c>
      <c r="C22657" s="375" t="s">
        <v>23281</v>
      </c>
      <c r="D22657" s="377">
        <v>0</v>
      </c>
    </row>
    <row r="22658" spans="1:4">
      <c r="A22658" s="371">
        <v>4116</v>
      </c>
      <c r="B22658" s="371">
        <v>2208</v>
      </c>
      <c r="C22658" s="375" t="s">
        <v>23282</v>
      </c>
      <c r="D22658" s="377">
        <v>0</v>
      </c>
    </row>
    <row r="22659" spans="1:4">
      <c r="A22659" s="371">
        <v>4117</v>
      </c>
      <c r="B22659" s="371">
        <v>2208</v>
      </c>
      <c r="C22659" s="375" t="s">
        <v>23283</v>
      </c>
      <c r="D22659" s="377">
        <v>2</v>
      </c>
    </row>
    <row r="22660" spans="1:4">
      <c r="A22660" s="371">
        <v>4121</v>
      </c>
      <c r="B22660" s="371">
        <v>2208</v>
      </c>
      <c r="C22660" s="375" t="s">
        <v>23284</v>
      </c>
      <c r="D22660" s="377">
        <v>2</v>
      </c>
    </row>
    <row r="22661" spans="1:4">
      <c r="A22661" s="371">
        <v>4123</v>
      </c>
      <c r="B22661" s="371">
        <v>2208</v>
      </c>
      <c r="C22661" s="375" t="s">
        <v>23285</v>
      </c>
      <c r="D22661" s="377">
        <v>0</v>
      </c>
    </row>
    <row r="22662" spans="1:4">
      <c r="A22662" s="371">
        <v>4124</v>
      </c>
      <c r="B22662" s="371">
        <v>2208</v>
      </c>
      <c r="C22662" s="375" t="s">
        <v>23286</v>
      </c>
      <c r="D22662" s="377">
        <v>0</v>
      </c>
    </row>
    <row r="22663" spans="1:4">
      <c r="A22663" s="371">
        <v>4126</v>
      </c>
      <c r="B22663" s="371">
        <v>2208</v>
      </c>
      <c r="C22663" s="375" t="s">
        <v>23287</v>
      </c>
      <c r="D22663" s="377">
        <v>2</v>
      </c>
    </row>
    <row r="22664" spans="1:4">
      <c r="A22664" s="371">
        <v>4130</v>
      </c>
      <c r="B22664" s="371">
        <v>2208</v>
      </c>
      <c r="C22664" s="375" t="s">
        <v>23288</v>
      </c>
      <c r="D22664" s="377">
        <v>0</v>
      </c>
    </row>
    <row r="22665" spans="1:4">
      <c r="A22665" s="371">
        <v>4131</v>
      </c>
      <c r="B22665" s="371">
        <v>2208</v>
      </c>
      <c r="C22665" s="375" t="s">
        <v>23289</v>
      </c>
      <c r="D22665" s="377">
        <v>2</v>
      </c>
    </row>
    <row r="22666" spans="1:4">
      <c r="A22666" s="371">
        <v>4132</v>
      </c>
      <c r="B22666" s="371">
        <v>2208</v>
      </c>
      <c r="C22666" s="375" t="s">
        <v>23290</v>
      </c>
      <c r="D22666" s="377">
        <v>2</v>
      </c>
    </row>
    <row r="22667" spans="1:4">
      <c r="A22667" s="371">
        <v>4140</v>
      </c>
      <c r="B22667" s="371">
        <v>2208</v>
      </c>
      <c r="C22667" s="375" t="s">
        <v>23291</v>
      </c>
      <c r="D22667" s="377">
        <v>0</v>
      </c>
    </row>
    <row r="22668" spans="1:4">
      <c r="A22668" s="371">
        <v>4170</v>
      </c>
      <c r="B22668" s="371">
        <v>2208</v>
      </c>
      <c r="C22668" s="375" t="s">
        <v>23292</v>
      </c>
      <c r="D22668" s="377">
        <v>0</v>
      </c>
    </row>
    <row r="22669" spans="1:4">
      <c r="A22669" s="371">
        <v>4173</v>
      </c>
      <c r="B22669" s="371">
        <v>2208</v>
      </c>
      <c r="C22669" s="375" t="s">
        <v>23293</v>
      </c>
      <c r="D22669" s="377">
        <v>2</v>
      </c>
    </row>
    <row r="22670" spans="1:4">
      <c r="A22670" s="371">
        <v>4179</v>
      </c>
      <c r="B22670" s="371">
        <v>2208</v>
      </c>
      <c r="C22670" s="375" t="s">
        <v>23294</v>
      </c>
      <c r="D22670" s="377">
        <v>0</v>
      </c>
    </row>
    <row r="22671" spans="1:4">
      <c r="A22671" s="371">
        <v>4180</v>
      </c>
      <c r="B22671" s="371">
        <v>2208</v>
      </c>
      <c r="C22671" s="375" t="s">
        <v>23295</v>
      </c>
      <c r="D22671" s="377">
        <v>0</v>
      </c>
    </row>
    <row r="22672" spans="1:4">
      <c r="A22672" s="371">
        <v>4181</v>
      </c>
      <c r="B22672" s="371">
        <v>2208</v>
      </c>
      <c r="C22672" s="375" t="s">
        <v>23296</v>
      </c>
      <c r="D22672" s="377">
        <v>0</v>
      </c>
    </row>
    <row r="22673" spans="1:4">
      <c r="A22673" s="371">
        <v>4190</v>
      </c>
      <c r="B22673" s="371">
        <v>2208</v>
      </c>
      <c r="C22673" s="375" t="s">
        <v>23297</v>
      </c>
      <c r="D22673" s="377">
        <v>0</v>
      </c>
    </row>
    <row r="22674" spans="1:4">
      <c r="A22674" s="371">
        <v>4191</v>
      </c>
      <c r="B22674" s="371">
        <v>2208</v>
      </c>
      <c r="C22674" s="375" t="s">
        <v>23298</v>
      </c>
      <c r="D22674" s="377">
        <v>0</v>
      </c>
    </row>
    <row r="22675" spans="1:4">
      <c r="A22675" s="371">
        <v>4192</v>
      </c>
      <c r="B22675" s="371">
        <v>2208</v>
      </c>
      <c r="C22675" s="375" t="s">
        <v>23299</v>
      </c>
      <c r="D22675" s="377">
        <v>0</v>
      </c>
    </row>
    <row r="22676" spans="1:4">
      <c r="A22676" s="371">
        <v>4196</v>
      </c>
      <c r="B22676" s="371">
        <v>2208</v>
      </c>
      <c r="C22676" s="375" t="s">
        <v>23300</v>
      </c>
      <c r="D22676" s="377">
        <v>2</v>
      </c>
    </row>
    <row r="22677" spans="1:4">
      <c r="A22677" s="371">
        <v>4199</v>
      </c>
      <c r="B22677" s="371">
        <v>2208</v>
      </c>
      <c r="C22677" s="375" t="s">
        <v>23301</v>
      </c>
      <c r="D22677" s="377">
        <v>2</v>
      </c>
    </row>
    <row r="22678" spans="1:4">
      <c r="A22678" s="371">
        <v>5002</v>
      </c>
      <c r="B22678" s="371">
        <v>2208</v>
      </c>
      <c r="C22678" s="375" t="s">
        <v>23302</v>
      </c>
      <c r="D22678" s="377">
        <v>2</v>
      </c>
    </row>
    <row r="22679" spans="1:4">
      <c r="A22679" s="371">
        <v>5003</v>
      </c>
      <c r="B22679" s="371">
        <v>2208</v>
      </c>
      <c r="C22679" s="375" t="s">
        <v>23303</v>
      </c>
      <c r="D22679" s="377">
        <v>2</v>
      </c>
    </row>
    <row r="22680" spans="1:4">
      <c r="A22680" s="371">
        <v>5008</v>
      </c>
      <c r="B22680" s="371">
        <v>2208</v>
      </c>
      <c r="C22680" s="375" t="s">
        <v>23304</v>
      </c>
      <c r="D22680" s="377">
        <v>2</v>
      </c>
    </row>
    <row r="22681" spans="1:4">
      <c r="A22681" s="371">
        <v>6002</v>
      </c>
      <c r="B22681" s="371">
        <v>2208</v>
      </c>
      <c r="C22681" s="375" t="s">
        <v>23305</v>
      </c>
      <c r="D22681" s="377">
        <v>2</v>
      </c>
    </row>
    <row r="22682" spans="1:4">
      <c r="A22682" s="371">
        <v>6022</v>
      </c>
      <c r="B22682" s="371">
        <v>2208</v>
      </c>
      <c r="C22682" s="375" t="s">
        <v>23306</v>
      </c>
      <c r="D22682" s="377">
        <v>2</v>
      </c>
    </row>
    <row r="22683" spans="1:4">
      <c r="A22683" s="371">
        <v>6034</v>
      </c>
      <c r="B22683" s="371">
        <v>2208</v>
      </c>
      <c r="C22683" s="375" t="s">
        <v>23307</v>
      </c>
      <c r="D22683" s="377">
        <v>2</v>
      </c>
    </row>
    <row r="22684" spans="1:4">
      <c r="A22684" s="371">
        <v>6042</v>
      </c>
      <c r="B22684" s="371">
        <v>2208</v>
      </c>
      <c r="C22684" s="375" t="s">
        <v>23308</v>
      </c>
      <c r="D22684" s="377">
        <v>2</v>
      </c>
    </row>
    <row r="22685" spans="1:4">
      <c r="A22685" s="371">
        <v>6082</v>
      </c>
      <c r="B22685" s="371">
        <v>2208</v>
      </c>
      <c r="C22685" s="375" t="s">
        <v>23309</v>
      </c>
      <c r="D22685" s="377">
        <v>2</v>
      </c>
    </row>
    <row r="22686" spans="1:4">
      <c r="A22686" s="371">
        <v>1099</v>
      </c>
      <c r="B22686" s="371">
        <v>2209</v>
      </c>
      <c r="C22686" s="375" t="s">
        <v>23310</v>
      </c>
      <c r="D22686" s="377">
        <v>0</v>
      </c>
    </row>
    <row r="22687" spans="1:4">
      <c r="A22687" s="371">
        <v>1100</v>
      </c>
      <c r="B22687" s="371">
        <v>2209</v>
      </c>
      <c r="C22687" s="375" t="s">
        <v>23311</v>
      </c>
      <c r="D22687" s="377">
        <v>2</v>
      </c>
    </row>
    <row r="22688" spans="1:4">
      <c r="A22688" s="371">
        <v>1101</v>
      </c>
      <c r="B22688" s="371">
        <v>2209</v>
      </c>
      <c r="C22688" s="375" t="s">
        <v>23312</v>
      </c>
      <c r="D22688" s="377">
        <v>0</v>
      </c>
    </row>
    <row r="22689" spans="1:4">
      <c r="A22689" s="371">
        <v>1102</v>
      </c>
      <c r="B22689" s="371">
        <v>2209</v>
      </c>
      <c r="C22689" s="375" t="s">
        <v>23313</v>
      </c>
      <c r="D22689" s="377">
        <v>2</v>
      </c>
    </row>
    <row r="22690" spans="1:4">
      <c r="A22690" s="371">
        <v>1103</v>
      </c>
      <c r="B22690" s="371">
        <v>2209</v>
      </c>
      <c r="C22690" s="375" t="s">
        <v>23314</v>
      </c>
      <c r="D22690" s="377">
        <v>0</v>
      </c>
    </row>
    <row r="22691" spans="1:4">
      <c r="A22691" s="371">
        <v>1104</v>
      </c>
      <c r="B22691" s="371">
        <v>2209</v>
      </c>
      <c r="C22691" s="375" t="s">
        <v>23315</v>
      </c>
      <c r="D22691" s="377">
        <v>2</v>
      </c>
    </row>
    <row r="22692" spans="1:4">
      <c r="A22692" s="371">
        <v>1105</v>
      </c>
      <c r="B22692" s="371">
        <v>2209</v>
      </c>
      <c r="C22692" s="375" t="s">
        <v>23316</v>
      </c>
      <c r="D22692" s="377">
        <v>2</v>
      </c>
    </row>
    <row r="22693" spans="1:4">
      <c r="A22693" s="371">
        <v>1106</v>
      </c>
      <c r="B22693" s="371">
        <v>2209</v>
      </c>
      <c r="C22693" s="375" t="s">
        <v>23317</v>
      </c>
      <c r="D22693" s="377">
        <v>2</v>
      </c>
    </row>
    <row r="22694" spans="1:4">
      <c r="A22694" s="371">
        <v>1107</v>
      </c>
      <c r="B22694" s="371">
        <v>2209</v>
      </c>
      <c r="C22694" s="375" t="s">
        <v>23318</v>
      </c>
      <c r="D22694" s="377">
        <v>0</v>
      </c>
    </row>
    <row r="22695" spans="1:4">
      <c r="A22695" s="371">
        <v>1109</v>
      </c>
      <c r="B22695" s="371">
        <v>2209</v>
      </c>
      <c r="C22695" s="375" t="s">
        <v>23319</v>
      </c>
      <c r="D22695" s="377">
        <v>2</v>
      </c>
    </row>
    <row r="22696" spans="1:4">
      <c r="A22696" s="371">
        <v>1113</v>
      </c>
      <c r="B22696" s="371">
        <v>2209</v>
      </c>
      <c r="C22696" s="375" t="s">
        <v>23320</v>
      </c>
      <c r="D22696" s="377">
        <v>2</v>
      </c>
    </row>
    <row r="22697" spans="1:4">
      <c r="A22697" s="371">
        <v>1114</v>
      </c>
      <c r="B22697" s="371">
        <v>2209</v>
      </c>
      <c r="C22697" s="375" t="s">
        <v>23321</v>
      </c>
      <c r="D22697" s="377">
        <v>2</v>
      </c>
    </row>
    <row r="22698" spans="1:4">
      <c r="A22698" s="371">
        <v>1115</v>
      </c>
      <c r="B22698" s="371">
        <v>2209</v>
      </c>
      <c r="C22698" s="375" t="s">
        <v>23322</v>
      </c>
      <c r="D22698" s="377">
        <v>2</v>
      </c>
    </row>
    <row r="22699" spans="1:4">
      <c r="A22699" s="371">
        <v>1120</v>
      </c>
      <c r="B22699" s="371">
        <v>2209</v>
      </c>
      <c r="C22699" s="375" t="s">
        <v>23323</v>
      </c>
      <c r="D22699" s="377">
        <v>2</v>
      </c>
    </row>
    <row r="22700" spans="1:4">
      <c r="A22700" s="371">
        <v>1121</v>
      </c>
      <c r="B22700" s="371">
        <v>2209</v>
      </c>
      <c r="C22700" s="375" t="s">
        <v>23324</v>
      </c>
      <c r="D22700" s="377">
        <v>0</v>
      </c>
    </row>
    <row r="22701" spans="1:4">
      <c r="A22701" s="371">
        <v>1123</v>
      </c>
      <c r="B22701" s="371">
        <v>2209</v>
      </c>
      <c r="C22701" s="375" t="s">
        <v>23325</v>
      </c>
      <c r="D22701" s="377">
        <v>2</v>
      </c>
    </row>
    <row r="22702" spans="1:4">
      <c r="A22702" s="371">
        <v>1124</v>
      </c>
      <c r="B22702" s="371">
        <v>2209</v>
      </c>
      <c r="C22702" s="375" t="s">
        <v>23326</v>
      </c>
      <c r="D22702" s="377">
        <v>0</v>
      </c>
    </row>
    <row r="22703" spans="1:4">
      <c r="A22703" s="371">
        <v>1125</v>
      </c>
      <c r="B22703" s="371">
        <v>2209</v>
      </c>
      <c r="C22703" s="375" t="s">
        <v>23327</v>
      </c>
      <c r="D22703" s="377">
        <v>0</v>
      </c>
    </row>
    <row r="22704" spans="1:4">
      <c r="A22704" s="371">
        <v>1126</v>
      </c>
      <c r="B22704" s="371">
        <v>2209</v>
      </c>
      <c r="C22704" s="375" t="s">
        <v>23328</v>
      </c>
      <c r="D22704" s="377">
        <v>0</v>
      </c>
    </row>
    <row r="22705" spans="1:4">
      <c r="A22705" s="371">
        <v>1127</v>
      </c>
      <c r="B22705" s="371">
        <v>2209</v>
      </c>
      <c r="C22705" s="375" t="s">
        <v>23329</v>
      </c>
      <c r="D22705" s="377">
        <v>2</v>
      </c>
    </row>
    <row r="22706" spans="1:4">
      <c r="A22706" s="371">
        <v>1128</v>
      </c>
      <c r="B22706" s="371">
        <v>2209</v>
      </c>
      <c r="C22706" s="375" t="s">
        <v>23330</v>
      </c>
      <c r="D22706" s="377">
        <v>2</v>
      </c>
    </row>
    <row r="22707" spans="1:4">
      <c r="A22707" s="371">
        <v>1129</v>
      </c>
      <c r="B22707" s="371">
        <v>2209</v>
      </c>
      <c r="C22707" s="375" t="s">
        <v>23331</v>
      </c>
      <c r="D22707" s="377">
        <v>2</v>
      </c>
    </row>
    <row r="22708" spans="1:4">
      <c r="A22708" s="371">
        <v>1130</v>
      </c>
      <c r="B22708" s="371">
        <v>2209</v>
      </c>
      <c r="C22708" s="375" t="s">
        <v>23332</v>
      </c>
      <c r="D22708" s="377">
        <v>2</v>
      </c>
    </row>
    <row r="22709" spans="1:4">
      <c r="A22709" s="371">
        <v>1131</v>
      </c>
      <c r="B22709" s="371">
        <v>2209</v>
      </c>
      <c r="C22709" s="375" t="s">
        <v>23333</v>
      </c>
      <c r="D22709" s="377">
        <v>0</v>
      </c>
    </row>
    <row r="22710" spans="1:4">
      <c r="A22710" s="371">
        <v>1132</v>
      </c>
      <c r="B22710" s="371">
        <v>2209</v>
      </c>
      <c r="C22710" s="375" t="s">
        <v>23334</v>
      </c>
      <c r="D22710" s="377">
        <v>2</v>
      </c>
    </row>
    <row r="22711" spans="1:4">
      <c r="A22711" s="371">
        <v>1137</v>
      </c>
      <c r="B22711" s="371">
        <v>2209</v>
      </c>
      <c r="C22711" s="375" t="s">
        <v>23335</v>
      </c>
      <c r="D22711" s="377">
        <v>2</v>
      </c>
    </row>
    <row r="22712" spans="1:4">
      <c r="A22712" s="371">
        <v>1151</v>
      </c>
      <c r="B22712" s="371">
        <v>2209</v>
      </c>
      <c r="C22712" s="375" t="s">
        <v>23336</v>
      </c>
      <c r="D22712" s="377">
        <v>0</v>
      </c>
    </row>
    <row r="22713" spans="1:4">
      <c r="A22713" s="371">
        <v>1152</v>
      </c>
      <c r="B22713" s="371">
        <v>2209</v>
      </c>
      <c r="C22713" s="375" t="s">
        <v>23337</v>
      </c>
      <c r="D22713" s="377">
        <v>0</v>
      </c>
    </row>
    <row r="22714" spans="1:4">
      <c r="A22714" s="371">
        <v>1153</v>
      </c>
      <c r="B22714" s="371">
        <v>2209</v>
      </c>
      <c r="C22714" s="375" t="s">
        <v>23338</v>
      </c>
      <c r="D22714" s="377">
        <v>2</v>
      </c>
    </row>
    <row r="22715" spans="1:4">
      <c r="A22715" s="371">
        <v>1157</v>
      </c>
      <c r="B22715" s="371">
        <v>2209</v>
      </c>
      <c r="C22715" s="375" t="s">
        <v>23339</v>
      </c>
      <c r="D22715" s="377">
        <v>2</v>
      </c>
    </row>
    <row r="22716" spans="1:4">
      <c r="A22716" s="371">
        <v>1175</v>
      </c>
      <c r="B22716" s="371">
        <v>2209</v>
      </c>
      <c r="C22716" s="375" t="s">
        <v>23340</v>
      </c>
      <c r="D22716" s="377">
        <v>0</v>
      </c>
    </row>
    <row r="22717" spans="1:4">
      <c r="A22717" s="371">
        <v>1181</v>
      </c>
      <c r="B22717" s="371">
        <v>2209</v>
      </c>
      <c r="C22717" s="375" t="s">
        <v>23341</v>
      </c>
      <c r="D22717" s="377">
        <v>0</v>
      </c>
    </row>
    <row r="22718" spans="1:4">
      <c r="A22718" s="371">
        <v>1183</v>
      </c>
      <c r="B22718" s="371">
        <v>2209</v>
      </c>
      <c r="C22718" s="375" t="s">
        <v>23342</v>
      </c>
      <c r="D22718" s="377">
        <v>2</v>
      </c>
    </row>
    <row r="22719" spans="1:4">
      <c r="A22719" s="371">
        <v>1185</v>
      </c>
      <c r="B22719" s="371">
        <v>2209</v>
      </c>
      <c r="C22719" s="375" t="s">
        <v>23343</v>
      </c>
      <c r="D22719" s="377">
        <v>2</v>
      </c>
    </row>
    <row r="22720" spans="1:4">
      <c r="A22720" s="371">
        <v>1186</v>
      </c>
      <c r="B22720" s="371">
        <v>2209</v>
      </c>
      <c r="C22720" s="375" t="s">
        <v>23344</v>
      </c>
      <c r="D22720" s="377">
        <v>0</v>
      </c>
    </row>
    <row r="22721" spans="1:4">
      <c r="A22721" s="371">
        <v>1187</v>
      </c>
      <c r="B22721" s="371">
        <v>2209</v>
      </c>
      <c r="C22721" s="375" t="s">
        <v>23345</v>
      </c>
      <c r="D22721" s="377">
        <v>0</v>
      </c>
    </row>
    <row r="22722" spans="1:4">
      <c r="A22722" s="371">
        <v>1188</v>
      </c>
      <c r="B22722" s="371">
        <v>2209</v>
      </c>
      <c r="C22722" s="375" t="s">
        <v>23346</v>
      </c>
      <c r="D22722" s="377">
        <v>0</v>
      </c>
    </row>
    <row r="22723" spans="1:4">
      <c r="A22723" s="371">
        <v>1189</v>
      </c>
      <c r="B22723" s="371">
        <v>2209</v>
      </c>
      <c r="C22723" s="375" t="s">
        <v>23347</v>
      </c>
      <c r="D22723" s="377">
        <v>0</v>
      </c>
    </row>
    <row r="22724" spans="1:4">
      <c r="A22724" s="371">
        <v>1190</v>
      </c>
      <c r="B22724" s="371">
        <v>2209</v>
      </c>
      <c r="C22724" s="375" t="s">
        <v>23348</v>
      </c>
      <c r="D22724" s="377">
        <v>0</v>
      </c>
    </row>
    <row r="22725" spans="1:4">
      <c r="A22725" s="371">
        <v>1192</v>
      </c>
      <c r="B22725" s="371">
        <v>2209</v>
      </c>
      <c r="C22725" s="375" t="s">
        <v>23349</v>
      </c>
      <c r="D22725" s="377">
        <v>0</v>
      </c>
    </row>
    <row r="22726" spans="1:4">
      <c r="A22726" s="371">
        <v>1193</v>
      </c>
      <c r="B22726" s="371">
        <v>2209</v>
      </c>
      <c r="C22726" s="375" t="s">
        <v>23350</v>
      </c>
      <c r="D22726" s="377">
        <v>0</v>
      </c>
    </row>
    <row r="22727" spans="1:4">
      <c r="A22727" s="371">
        <v>1194</v>
      </c>
      <c r="B22727" s="371">
        <v>2209</v>
      </c>
      <c r="C22727" s="375" t="s">
        <v>23351</v>
      </c>
      <c r="D22727" s="377">
        <v>0</v>
      </c>
    </row>
    <row r="22728" spans="1:4">
      <c r="A22728" s="371">
        <v>1199</v>
      </c>
      <c r="B22728" s="371">
        <v>2209</v>
      </c>
      <c r="C22728" s="375" t="s">
        <v>23352</v>
      </c>
      <c r="D22728" s="377">
        <v>0</v>
      </c>
    </row>
    <row r="22729" spans="1:4">
      <c r="A22729" s="371">
        <v>1201</v>
      </c>
      <c r="B22729" s="371">
        <v>2209</v>
      </c>
      <c r="C22729" s="375" t="s">
        <v>23353</v>
      </c>
      <c r="D22729" s="377">
        <v>2</v>
      </c>
    </row>
    <row r="22730" spans="1:4">
      <c r="A22730" s="371">
        <v>1203</v>
      </c>
      <c r="B22730" s="371">
        <v>2209</v>
      </c>
      <c r="C22730" s="375" t="s">
        <v>23354</v>
      </c>
      <c r="D22730" s="377">
        <v>2</v>
      </c>
    </row>
    <row r="22731" spans="1:4">
      <c r="A22731" s="371">
        <v>1206</v>
      </c>
      <c r="B22731" s="371">
        <v>2209</v>
      </c>
      <c r="C22731" s="375" t="s">
        <v>23355</v>
      </c>
      <c r="D22731" s="377">
        <v>0</v>
      </c>
    </row>
    <row r="22732" spans="1:4">
      <c r="A22732" s="371">
        <v>1210</v>
      </c>
      <c r="B22732" s="371">
        <v>2209</v>
      </c>
      <c r="C22732" s="375" t="s">
        <v>23356</v>
      </c>
      <c r="D22732" s="377">
        <v>2</v>
      </c>
    </row>
    <row r="22733" spans="1:4">
      <c r="A22733" s="371">
        <v>1256</v>
      </c>
      <c r="B22733" s="371">
        <v>2209</v>
      </c>
      <c r="C22733" s="375" t="s">
        <v>23357</v>
      </c>
      <c r="D22733" s="377">
        <v>0</v>
      </c>
    </row>
    <row r="22734" spans="1:4">
      <c r="A22734" s="371">
        <v>1257</v>
      </c>
      <c r="B22734" s="371">
        <v>2209</v>
      </c>
      <c r="C22734" s="375" t="s">
        <v>23358</v>
      </c>
      <c r="D22734" s="377">
        <v>2</v>
      </c>
    </row>
    <row r="22735" spans="1:4">
      <c r="A22735" s="371">
        <v>1260</v>
      </c>
      <c r="B22735" s="371">
        <v>2209</v>
      </c>
      <c r="C22735" s="375" t="s">
        <v>23359</v>
      </c>
      <c r="D22735" s="377">
        <v>0</v>
      </c>
    </row>
    <row r="22736" spans="1:4">
      <c r="A22736" s="371">
        <v>1261</v>
      </c>
      <c r="B22736" s="371">
        <v>2209</v>
      </c>
      <c r="C22736" s="375" t="s">
        <v>23360</v>
      </c>
      <c r="D22736" s="377">
        <v>0</v>
      </c>
    </row>
    <row r="22737" spans="1:4">
      <c r="A22737" s="371">
        <v>1262</v>
      </c>
      <c r="B22737" s="371">
        <v>2209</v>
      </c>
      <c r="C22737" s="375" t="s">
        <v>23361</v>
      </c>
      <c r="D22737" s="377">
        <v>0</v>
      </c>
    </row>
    <row r="22738" spans="1:4">
      <c r="A22738" s="371">
        <v>2095</v>
      </c>
      <c r="B22738" s="371">
        <v>2209</v>
      </c>
      <c r="C22738" s="375" t="s">
        <v>23362</v>
      </c>
      <c r="D22738" s="377">
        <v>0</v>
      </c>
    </row>
    <row r="22739" spans="1:4">
      <c r="A22739" s="371">
        <v>2096</v>
      </c>
      <c r="B22739" s="371">
        <v>2209</v>
      </c>
      <c r="C22739" s="375" t="s">
        <v>23363</v>
      </c>
      <c r="D22739" s="377">
        <v>0</v>
      </c>
    </row>
    <row r="22740" spans="1:4">
      <c r="A22740" s="371">
        <v>2100</v>
      </c>
      <c r="B22740" s="371">
        <v>2209</v>
      </c>
      <c r="C22740" s="375" t="s">
        <v>23364</v>
      </c>
      <c r="D22740" s="377">
        <v>0</v>
      </c>
    </row>
    <row r="22741" spans="1:4">
      <c r="A22741" s="371">
        <v>2102</v>
      </c>
      <c r="B22741" s="371">
        <v>2209</v>
      </c>
      <c r="C22741" s="375" t="s">
        <v>23365</v>
      </c>
      <c r="D22741" s="377">
        <v>0</v>
      </c>
    </row>
    <row r="22742" spans="1:4">
      <c r="A22742" s="371">
        <v>2103</v>
      </c>
      <c r="B22742" s="371">
        <v>2209</v>
      </c>
      <c r="C22742" s="375" t="s">
        <v>23366</v>
      </c>
      <c r="D22742" s="377">
        <v>0</v>
      </c>
    </row>
    <row r="22743" spans="1:4">
      <c r="A22743" s="371">
        <v>2104</v>
      </c>
      <c r="B22743" s="371">
        <v>2209</v>
      </c>
      <c r="C22743" s="375" t="s">
        <v>23367</v>
      </c>
      <c r="D22743" s="377">
        <v>0</v>
      </c>
    </row>
    <row r="22744" spans="1:4">
      <c r="A22744" s="371">
        <v>2105</v>
      </c>
      <c r="B22744" s="371">
        <v>2209</v>
      </c>
      <c r="C22744" s="375" t="s">
        <v>23368</v>
      </c>
      <c r="D22744" s="377">
        <v>0</v>
      </c>
    </row>
    <row r="22745" spans="1:4">
      <c r="A22745" s="371">
        <v>2108</v>
      </c>
      <c r="B22745" s="371">
        <v>2209</v>
      </c>
      <c r="C22745" s="375" t="s">
        <v>23369</v>
      </c>
      <c r="D22745" s="377">
        <v>2</v>
      </c>
    </row>
    <row r="22746" spans="1:4">
      <c r="A22746" s="371">
        <v>2109</v>
      </c>
      <c r="B22746" s="371">
        <v>2209</v>
      </c>
      <c r="C22746" s="375" t="s">
        <v>23370</v>
      </c>
      <c r="D22746" s="377">
        <v>2</v>
      </c>
    </row>
    <row r="22747" spans="1:4">
      <c r="A22747" s="371">
        <v>2110</v>
      </c>
      <c r="B22747" s="371">
        <v>2209</v>
      </c>
      <c r="C22747" s="375" t="s">
        <v>23371</v>
      </c>
      <c r="D22747" s="377">
        <v>2</v>
      </c>
    </row>
    <row r="22748" spans="1:4">
      <c r="A22748" s="371">
        <v>2111</v>
      </c>
      <c r="B22748" s="371">
        <v>2209</v>
      </c>
      <c r="C22748" s="375" t="s">
        <v>23372</v>
      </c>
      <c r="D22748" s="377">
        <v>2</v>
      </c>
    </row>
    <row r="22749" spans="1:4">
      <c r="A22749" s="371">
        <v>2112</v>
      </c>
      <c r="B22749" s="371">
        <v>2209</v>
      </c>
      <c r="C22749" s="375" t="s">
        <v>23373</v>
      </c>
      <c r="D22749" s="377">
        <v>2</v>
      </c>
    </row>
    <row r="22750" spans="1:4">
      <c r="A22750" s="371">
        <v>2113</v>
      </c>
      <c r="B22750" s="371">
        <v>2209</v>
      </c>
      <c r="C22750" s="375" t="s">
        <v>23374</v>
      </c>
      <c r="D22750" s="377">
        <v>0</v>
      </c>
    </row>
    <row r="22751" spans="1:4">
      <c r="A22751" s="371">
        <v>2115</v>
      </c>
      <c r="B22751" s="371">
        <v>2209</v>
      </c>
      <c r="C22751" s="375" t="s">
        <v>23375</v>
      </c>
      <c r="D22751" s="377">
        <v>2</v>
      </c>
    </row>
    <row r="22752" spans="1:4">
      <c r="A22752" s="371">
        <v>2116</v>
      </c>
      <c r="B22752" s="371">
        <v>2209</v>
      </c>
      <c r="C22752" s="375" t="s">
        <v>23376</v>
      </c>
      <c r="D22752" s="377">
        <v>2</v>
      </c>
    </row>
    <row r="22753" spans="1:4">
      <c r="A22753" s="371">
        <v>2117</v>
      </c>
      <c r="B22753" s="375">
        <v>2209</v>
      </c>
      <c r="C22753" s="375" t="s">
        <v>23377</v>
      </c>
      <c r="D22753" s="377">
        <v>2</v>
      </c>
    </row>
    <row r="22754" spans="1:4">
      <c r="A22754" s="371">
        <v>2121</v>
      </c>
      <c r="B22754" s="371">
        <v>2209</v>
      </c>
      <c r="C22754" s="375" t="s">
        <v>23378</v>
      </c>
      <c r="D22754" s="377">
        <v>2</v>
      </c>
    </row>
    <row r="22755" spans="1:4">
      <c r="A22755" s="371">
        <v>2122</v>
      </c>
      <c r="B22755" s="371">
        <v>2209</v>
      </c>
      <c r="C22755" s="375" t="s">
        <v>23379</v>
      </c>
      <c r="D22755" s="377">
        <v>0</v>
      </c>
    </row>
    <row r="22756" spans="1:4">
      <c r="A22756" s="371">
        <v>2123</v>
      </c>
      <c r="B22756" s="371">
        <v>2209</v>
      </c>
      <c r="C22756" s="375" t="s">
        <v>23380</v>
      </c>
      <c r="D22756" s="377">
        <v>2</v>
      </c>
    </row>
    <row r="22757" spans="1:4">
      <c r="A22757" s="371">
        <v>2125</v>
      </c>
      <c r="B22757" s="371">
        <v>2209</v>
      </c>
      <c r="C22757" s="375" t="s">
        <v>23381</v>
      </c>
      <c r="D22757" s="377">
        <v>2</v>
      </c>
    </row>
    <row r="22758" spans="1:4">
      <c r="A22758" s="371">
        <v>2130</v>
      </c>
      <c r="B22758" s="371">
        <v>2209</v>
      </c>
      <c r="C22758" s="375" t="s">
        <v>23382</v>
      </c>
      <c r="D22758" s="377">
        <v>2</v>
      </c>
    </row>
    <row r="22759" spans="1:4">
      <c r="A22759" s="371">
        <v>2132</v>
      </c>
      <c r="B22759" s="371">
        <v>2209</v>
      </c>
      <c r="C22759" s="375" t="s">
        <v>23383</v>
      </c>
      <c r="D22759" s="377">
        <v>2</v>
      </c>
    </row>
    <row r="22760" spans="1:4">
      <c r="A22760" s="371">
        <v>2133</v>
      </c>
      <c r="B22760" s="371">
        <v>2209</v>
      </c>
      <c r="C22760" s="375" t="s">
        <v>23384</v>
      </c>
      <c r="D22760" s="377">
        <v>2</v>
      </c>
    </row>
    <row r="22761" spans="1:4">
      <c r="A22761" s="371">
        <v>2135</v>
      </c>
      <c r="B22761" s="371">
        <v>2209</v>
      </c>
      <c r="C22761" s="375" t="s">
        <v>23385</v>
      </c>
      <c r="D22761" s="377">
        <v>2</v>
      </c>
    </row>
    <row r="22762" spans="1:4">
      <c r="A22762" s="371">
        <v>2136</v>
      </c>
      <c r="B22762" s="371">
        <v>2209</v>
      </c>
      <c r="C22762" s="375" t="s">
        <v>23386</v>
      </c>
      <c r="D22762" s="377">
        <v>2</v>
      </c>
    </row>
    <row r="22763" spans="1:4">
      <c r="A22763" s="371">
        <v>2137</v>
      </c>
      <c r="B22763" s="371">
        <v>2209</v>
      </c>
      <c r="C22763" s="375" t="s">
        <v>23387</v>
      </c>
      <c r="D22763" s="377">
        <v>2</v>
      </c>
    </row>
    <row r="22764" spans="1:4">
      <c r="A22764" s="371">
        <v>2139</v>
      </c>
      <c r="B22764" s="371">
        <v>2209</v>
      </c>
      <c r="C22764" s="375" t="s">
        <v>23388</v>
      </c>
      <c r="D22764" s="377">
        <v>0</v>
      </c>
    </row>
    <row r="22765" spans="1:4">
      <c r="A22765" s="371">
        <v>2142</v>
      </c>
      <c r="B22765" s="371">
        <v>2209</v>
      </c>
      <c r="C22765" s="375" t="s">
        <v>23389</v>
      </c>
      <c r="D22765" s="377">
        <v>0</v>
      </c>
    </row>
    <row r="22766" spans="1:4">
      <c r="A22766" s="371">
        <v>2146</v>
      </c>
      <c r="B22766" s="371">
        <v>2209</v>
      </c>
      <c r="C22766" s="375" t="s">
        <v>23390</v>
      </c>
      <c r="D22766" s="377">
        <v>0</v>
      </c>
    </row>
    <row r="22767" spans="1:4">
      <c r="A22767" s="371">
        <v>2148</v>
      </c>
      <c r="B22767" s="371">
        <v>2209</v>
      </c>
      <c r="C22767" s="375" t="s">
        <v>23391</v>
      </c>
      <c r="D22767" s="377">
        <v>0</v>
      </c>
    </row>
    <row r="22768" spans="1:4">
      <c r="A22768" s="371">
        <v>2149</v>
      </c>
      <c r="B22768" s="371">
        <v>2209</v>
      </c>
      <c r="C22768" s="375" t="s">
        <v>23392</v>
      </c>
      <c r="D22768" s="377">
        <v>0</v>
      </c>
    </row>
    <row r="22769" spans="1:4">
      <c r="A22769" s="371">
        <v>2151</v>
      </c>
      <c r="B22769" s="371">
        <v>2209</v>
      </c>
      <c r="C22769" s="375" t="s">
        <v>23393</v>
      </c>
      <c r="D22769" s="377">
        <v>2</v>
      </c>
    </row>
    <row r="22770" spans="1:4">
      <c r="A22770" s="371">
        <v>2152</v>
      </c>
      <c r="B22770" s="371">
        <v>2209</v>
      </c>
      <c r="C22770" s="375" t="s">
        <v>23394</v>
      </c>
      <c r="D22770" s="377">
        <v>0</v>
      </c>
    </row>
    <row r="22771" spans="1:4">
      <c r="A22771" s="371">
        <v>2153</v>
      </c>
      <c r="B22771" s="371">
        <v>2209</v>
      </c>
      <c r="C22771" s="375" t="s">
        <v>23395</v>
      </c>
      <c r="D22771" s="377">
        <v>0</v>
      </c>
    </row>
    <row r="22772" spans="1:4">
      <c r="A22772" s="371">
        <v>2154</v>
      </c>
      <c r="B22772" s="375">
        <v>2209</v>
      </c>
      <c r="C22772" s="375" t="s">
        <v>23396</v>
      </c>
      <c r="D22772" s="377">
        <v>0</v>
      </c>
    </row>
    <row r="22773" spans="1:4">
      <c r="A22773" s="371">
        <v>2155</v>
      </c>
      <c r="B22773" s="371">
        <v>2209</v>
      </c>
      <c r="C22773" s="375" t="s">
        <v>23397</v>
      </c>
      <c r="D22773" s="377">
        <v>0</v>
      </c>
    </row>
    <row r="22774" spans="1:4">
      <c r="A22774" s="371">
        <v>2156</v>
      </c>
      <c r="B22774" s="371">
        <v>2209</v>
      </c>
      <c r="C22774" s="375" t="s">
        <v>23398</v>
      </c>
      <c r="D22774" s="377">
        <v>0</v>
      </c>
    </row>
    <row r="22775" spans="1:4">
      <c r="A22775" s="371">
        <v>2162</v>
      </c>
      <c r="B22775" s="371">
        <v>2209</v>
      </c>
      <c r="C22775" s="375" t="s">
        <v>23399</v>
      </c>
      <c r="D22775" s="377">
        <v>0</v>
      </c>
    </row>
    <row r="22776" spans="1:4">
      <c r="A22776" s="371">
        <v>2163</v>
      </c>
      <c r="B22776" s="371">
        <v>2209</v>
      </c>
      <c r="C22776" s="375" t="s">
        <v>23400</v>
      </c>
      <c r="D22776" s="377">
        <v>0</v>
      </c>
    </row>
    <row r="22777" spans="1:4">
      <c r="A22777" s="371">
        <v>2164</v>
      </c>
      <c r="B22777" s="371">
        <v>2209</v>
      </c>
      <c r="C22777" s="375" t="s">
        <v>23401</v>
      </c>
      <c r="D22777" s="377">
        <v>0</v>
      </c>
    </row>
    <row r="22778" spans="1:4">
      <c r="A22778" s="371">
        <v>2169</v>
      </c>
      <c r="B22778" s="371">
        <v>2209</v>
      </c>
      <c r="C22778" s="375" t="s">
        <v>23402</v>
      </c>
      <c r="D22778" s="377">
        <v>0</v>
      </c>
    </row>
    <row r="22779" spans="1:4">
      <c r="A22779" s="371">
        <v>2171</v>
      </c>
      <c r="B22779" s="371">
        <v>2209</v>
      </c>
      <c r="C22779" s="375" t="s">
        <v>23403</v>
      </c>
      <c r="D22779" s="377">
        <v>0</v>
      </c>
    </row>
    <row r="22780" spans="1:4">
      <c r="A22780" s="371">
        <v>2172</v>
      </c>
      <c r="B22780" s="371">
        <v>2209</v>
      </c>
      <c r="C22780" s="375" t="s">
        <v>23404</v>
      </c>
      <c r="D22780" s="377">
        <v>0</v>
      </c>
    </row>
    <row r="22781" spans="1:4">
      <c r="A22781" s="371">
        <v>2173</v>
      </c>
      <c r="B22781" s="371">
        <v>2209</v>
      </c>
      <c r="C22781" s="375" t="s">
        <v>23405</v>
      </c>
      <c r="D22781" s="377">
        <v>0</v>
      </c>
    </row>
    <row r="22782" spans="1:4">
      <c r="A22782" s="371">
        <v>2174</v>
      </c>
      <c r="B22782" s="371">
        <v>2209</v>
      </c>
      <c r="C22782" s="375" t="s">
        <v>23406</v>
      </c>
      <c r="D22782" s="377">
        <v>0</v>
      </c>
    </row>
    <row r="22783" spans="1:4">
      <c r="A22783" s="371">
        <v>2175</v>
      </c>
      <c r="B22783" s="371">
        <v>2209</v>
      </c>
      <c r="C22783" s="375" t="s">
        <v>23407</v>
      </c>
      <c r="D22783" s="377">
        <v>0</v>
      </c>
    </row>
    <row r="22784" spans="1:4">
      <c r="A22784" s="371">
        <v>2176</v>
      </c>
      <c r="B22784" s="371">
        <v>2209</v>
      </c>
      <c r="C22784" s="375" t="s">
        <v>23408</v>
      </c>
      <c r="D22784" s="377">
        <v>0</v>
      </c>
    </row>
    <row r="22785" spans="1:4">
      <c r="A22785" s="371">
        <v>2177</v>
      </c>
      <c r="B22785" s="371">
        <v>2209</v>
      </c>
      <c r="C22785" s="375" t="s">
        <v>23409</v>
      </c>
      <c r="D22785" s="377">
        <v>0</v>
      </c>
    </row>
    <row r="22786" spans="1:4">
      <c r="A22786" s="371">
        <v>2178</v>
      </c>
      <c r="B22786" s="371">
        <v>2209</v>
      </c>
      <c r="C22786" s="375" t="s">
        <v>23410</v>
      </c>
      <c r="D22786" s="377">
        <v>2</v>
      </c>
    </row>
    <row r="22787" spans="1:4">
      <c r="A22787" s="371">
        <v>2179</v>
      </c>
      <c r="B22787" s="371">
        <v>2209</v>
      </c>
      <c r="C22787" s="375" t="s">
        <v>23411</v>
      </c>
      <c r="D22787" s="377">
        <v>2</v>
      </c>
    </row>
    <row r="22788" spans="1:4">
      <c r="A22788" s="371">
        <v>2180</v>
      </c>
      <c r="B22788" s="371">
        <v>2209</v>
      </c>
      <c r="C22788" s="375" t="s">
        <v>23412</v>
      </c>
      <c r="D22788" s="377">
        <v>2</v>
      </c>
    </row>
    <row r="22789" spans="1:4">
      <c r="A22789" s="371">
        <v>2182</v>
      </c>
      <c r="B22789" s="371">
        <v>2209</v>
      </c>
      <c r="C22789" s="375" t="s">
        <v>23413</v>
      </c>
      <c r="D22789" s="377">
        <v>2</v>
      </c>
    </row>
    <row r="22790" spans="1:4">
      <c r="A22790" s="371">
        <v>2183</v>
      </c>
      <c r="B22790" s="371">
        <v>2209</v>
      </c>
      <c r="C22790" s="375" t="s">
        <v>23414</v>
      </c>
      <c r="D22790" s="377">
        <v>2</v>
      </c>
    </row>
    <row r="22791" spans="1:4">
      <c r="A22791" s="371">
        <v>2184</v>
      </c>
      <c r="B22791" s="371">
        <v>2209</v>
      </c>
      <c r="C22791" s="375" t="s">
        <v>23415</v>
      </c>
      <c r="D22791" s="377">
        <v>0</v>
      </c>
    </row>
    <row r="22792" spans="1:4">
      <c r="A22792" s="371">
        <v>2185</v>
      </c>
      <c r="B22792" s="371">
        <v>2209</v>
      </c>
      <c r="C22792" s="375" t="s">
        <v>23416</v>
      </c>
      <c r="D22792" s="377">
        <v>0</v>
      </c>
    </row>
    <row r="22793" spans="1:4">
      <c r="A22793" s="371">
        <v>2187</v>
      </c>
      <c r="B22793" s="371">
        <v>2209</v>
      </c>
      <c r="C22793" s="375" t="s">
        <v>23417</v>
      </c>
      <c r="D22793" s="377">
        <v>2</v>
      </c>
    </row>
    <row r="22794" spans="1:4">
      <c r="A22794" s="371">
        <v>2188</v>
      </c>
      <c r="B22794" s="371">
        <v>2209</v>
      </c>
      <c r="C22794" s="375" t="s">
        <v>23418</v>
      </c>
      <c r="D22794" s="377">
        <v>2</v>
      </c>
    </row>
    <row r="22795" spans="1:4">
      <c r="A22795" s="371">
        <v>2189</v>
      </c>
      <c r="B22795" s="371">
        <v>2209</v>
      </c>
      <c r="C22795" s="375" t="s">
        <v>23419</v>
      </c>
      <c r="D22795" s="377">
        <v>0</v>
      </c>
    </row>
    <row r="22796" spans="1:4">
      <c r="A22796" s="371">
        <v>2192</v>
      </c>
      <c r="B22796" s="371">
        <v>2209</v>
      </c>
      <c r="C22796" s="375" t="s">
        <v>23420</v>
      </c>
      <c r="D22796" s="377">
        <v>0</v>
      </c>
    </row>
    <row r="22797" spans="1:4">
      <c r="A22797" s="371">
        <v>2196</v>
      </c>
      <c r="B22797" s="371">
        <v>2209</v>
      </c>
      <c r="C22797" s="375" t="s">
        <v>23421</v>
      </c>
      <c r="D22797" s="377">
        <v>2</v>
      </c>
    </row>
    <row r="22798" spans="1:4">
      <c r="A22798" s="371">
        <v>2197</v>
      </c>
      <c r="B22798" s="371">
        <v>2209</v>
      </c>
      <c r="C22798" s="375" t="s">
        <v>23422</v>
      </c>
      <c r="D22798" s="377">
        <v>0</v>
      </c>
    </row>
    <row r="22799" spans="1:4">
      <c r="A22799" s="371">
        <v>2199</v>
      </c>
      <c r="B22799" s="371">
        <v>2209</v>
      </c>
      <c r="C22799" s="375" t="s">
        <v>23423</v>
      </c>
      <c r="D22799" s="377">
        <v>0</v>
      </c>
    </row>
    <row r="22800" spans="1:4">
      <c r="A22800" s="371">
        <v>2201</v>
      </c>
      <c r="B22800" s="371">
        <v>2209</v>
      </c>
      <c r="C22800" s="375" t="s">
        <v>23424</v>
      </c>
      <c r="D22800" s="377">
        <v>0</v>
      </c>
    </row>
    <row r="22801" spans="1:4">
      <c r="A22801" s="371">
        <v>2202</v>
      </c>
      <c r="B22801" s="371">
        <v>2209</v>
      </c>
      <c r="C22801" s="375" t="s">
        <v>23425</v>
      </c>
      <c r="D22801" s="377">
        <v>2</v>
      </c>
    </row>
    <row r="22802" spans="1:4">
      <c r="A22802" s="371">
        <v>2203</v>
      </c>
      <c r="B22802" s="371">
        <v>2209</v>
      </c>
      <c r="C22802" s="375" t="s">
        <v>23426</v>
      </c>
      <c r="D22802" s="377">
        <v>2</v>
      </c>
    </row>
    <row r="22803" spans="1:4">
      <c r="A22803" s="371">
        <v>2206</v>
      </c>
      <c r="B22803" s="371">
        <v>2209</v>
      </c>
      <c r="C22803" s="375" t="s">
        <v>23427</v>
      </c>
      <c r="D22803" s="377">
        <v>0</v>
      </c>
    </row>
    <row r="22804" spans="1:4">
      <c r="A22804" s="371">
        <v>2207</v>
      </c>
      <c r="B22804" s="371">
        <v>2209</v>
      </c>
      <c r="C22804" s="375" t="s">
        <v>23428</v>
      </c>
      <c r="D22804" s="377">
        <v>0</v>
      </c>
    </row>
    <row r="22805" spans="1:4">
      <c r="A22805" s="371">
        <v>2208</v>
      </c>
      <c r="B22805" s="371">
        <v>2209</v>
      </c>
      <c r="C22805" s="375" t="s">
        <v>23429</v>
      </c>
      <c r="D22805" s="377">
        <v>0</v>
      </c>
    </row>
    <row r="22806" spans="1:4">
      <c r="A22806" s="371">
        <v>2209</v>
      </c>
      <c r="B22806" s="371">
        <v>2209</v>
      </c>
      <c r="C22806" s="375" t="s">
        <v>23430</v>
      </c>
      <c r="D22806" s="377" t="s">
        <v>94</v>
      </c>
    </row>
    <row r="22807" spans="1:4">
      <c r="A22807" s="371">
        <v>2210</v>
      </c>
      <c r="B22807" s="371">
        <v>2209</v>
      </c>
      <c r="C22807" s="375" t="s">
        <v>23431</v>
      </c>
      <c r="D22807" s="377">
        <v>0</v>
      </c>
    </row>
    <row r="22808" spans="1:4">
      <c r="A22808" s="371">
        <v>2211</v>
      </c>
      <c r="B22808" s="371">
        <v>2209</v>
      </c>
      <c r="C22808" s="375" t="s">
        <v>23432</v>
      </c>
      <c r="D22808" s="377">
        <v>0</v>
      </c>
    </row>
    <row r="22809" spans="1:4">
      <c r="A22809" s="371">
        <v>2212</v>
      </c>
      <c r="B22809" s="371">
        <v>2209</v>
      </c>
      <c r="C22809" s="375" t="s">
        <v>23433</v>
      </c>
      <c r="D22809" s="377">
        <v>2</v>
      </c>
    </row>
    <row r="22810" spans="1:4">
      <c r="A22810" s="371">
        <v>2213</v>
      </c>
      <c r="B22810" s="371">
        <v>2209</v>
      </c>
      <c r="C22810" s="375" t="s">
        <v>23434</v>
      </c>
      <c r="D22810" s="377">
        <v>0</v>
      </c>
    </row>
    <row r="22811" spans="1:4">
      <c r="A22811" s="371">
        <v>2214</v>
      </c>
      <c r="B22811" s="371">
        <v>2209</v>
      </c>
      <c r="C22811" s="375" t="s">
        <v>23435</v>
      </c>
      <c r="D22811" s="377">
        <v>0</v>
      </c>
    </row>
    <row r="22812" spans="1:4">
      <c r="A22812" s="371">
        <v>2215</v>
      </c>
      <c r="B22812" s="371">
        <v>2209</v>
      </c>
      <c r="C22812" s="375" t="s">
        <v>23436</v>
      </c>
      <c r="D22812" s="377">
        <v>2</v>
      </c>
    </row>
    <row r="22813" spans="1:4">
      <c r="A22813" s="371">
        <v>2312</v>
      </c>
      <c r="B22813" s="371">
        <v>2209</v>
      </c>
      <c r="C22813" s="375" t="s">
        <v>23437</v>
      </c>
      <c r="D22813" s="377">
        <v>2</v>
      </c>
    </row>
    <row r="22814" spans="1:4">
      <c r="A22814" s="371">
        <v>2317</v>
      </c>
      <c r="B22814" s="371">
        <v>2209</v>
      </c>
      <c r="C22814" s="375" t="s">
        <v>23438</v>
      </c>
      <c r="D22814" s="377">
        <v>2</v>
      </c>
    </row>
    <row r="22815" spans="1:4">
      <c r="A22815" s="371">
        <v>2322</v>
      </c>
      <c r="B22815" s="371">
        <v>2209</v>
      </c>
      <c r="C22815" s="375" t="s">
        <v>23439</v>
      </c>
      <c r="D22815" s="377">
        <v>2</v>
      </c>
    </row>
    <row r="22816" spans="1:4">
      <c r="A22816" s="371">
        <v>2323</v>
      </c>
      <c r="B22816" s="371">
        <v>2209</v>
      </c>
      <c r="C22816" s="375" t="s">
        <v>23440</v>
      </c>
      <c r="D22816" s="377">
        <v>0</v>
      </c>
    </row>
    <row r="22817" spans="1:4">
      <c r="A22817" s="371">
        <v>2324</v>
      </c>
      <c r="B22817" s="371">
        <v>2209</v>
      </c>
      <c r="C22817" s="375" t="s">
        <v>23441</v>
      </c>
      <c r="D22817" s="377">
        <v>2</v>
      </c>
    </row>
    <row r="22818" spans="1:4">
      <c r="A22818" s="371">
        <v>2326</v>
      </c>
      <c r="B22818" s="371">
        <v>2209</v>
      </c>
      <c r="C22818" s="375" t="s">
        <v>23442</v>
      </c>
      <c r="D22818" s="377">
        <v>2</v>
      </c>
    </row>
    <row r="22819" spans="1:4">
      <c r="A22819" s="371">
        <v>2328</v>
      </c>
      <c r="B22819" s="371">
        <v>2209</v>
      </c>
      <c r="C22819" s="375" t="s">
        <v>23443</v>
      </c>
      <c r="D22819" s="377">
        <v>2</v>
      </c>
    </row>
    <row r="22820" spans="1:4">
      <c r="A22820" s="371">
        <v>2330</v>
      </c>
      <c r="B22820" s="371">
        <v>2209</v>
      </c>
      <c r="C22820" s="375" t="s">
        <v>23444</v>
      </c>
      <c r="D22820" s="377">
        <v>2</v>
      </c>
    </row>
    <row r="22821" spans="1:4">
      <c r="A22821" s="371">
        <v>2338</v>
      </c>
      <c r="B22821" s="371">
        <v>2209</v>
      </c>
      <c r="C22821" s="375" t="s">
        <v>23445</v>
      </c>
      <c r="D22821" s="377">
        <v>2</v>
      </c>
    </row>
    <row r="22822" spans="1:4">
      <c r="A22822" s="371">
        <v>2341</v>
      </c>
      <c r="B22822" s="371">
        <v>2209</v>
      </c>
      <c r="C22822" s="375" t="s">
        <v>23446</v>
      </c>
      <c r="D22822" s="377">
        <v>2</v>
      </c>
    </row>
    <row r="22823" spans="1:4">
      <c r="A22823" s="371">
        <v>2342</v>
      </c>
      <c r="B22823" s="371">
        <v>2209</v>
      </c>
      <c r="C22823" s="375" t="s">
        <v>23447</v>
      </c>
      <c r="D22823" s="377">
        <v>2</v>
      </c>
    </row>
    <row r="22824" spans="1:4">
      <c r="A22824" s="371">
        <v>2343</v>
      </c>
      <c r="B22824" s="371">
        <v>2209</v>
      </c>
      <c r="C22824" s="375" t="s">
        <v>23448</v>
      </c>
      <c r="D22824" s="377">
        <v>2</v>
      </c>
    </row>
    <row r="22825" spans="1:4">
      <c r="A22825" s="371">
        <v>2345</v>
      </c>
      <c r="B22825" s="371">
        <v>2209</v>
      </c>
      <c r="C22825" s="375" t="s">
        <v>23449</v>
      </c>
      <c r="D22825" s="377">
        <v>2</v>
      </c>
    </row>
    <row r="22826" spans="1:4">
      <c r="A22826" s="371">
        <v>2346</v>
      </c>
      <c r="B22826" s="371">
        <v>2209</v>
      </c>
      <c r="C22826" s="375" t="s">
        <v>23450</v>
      </c>
      <c r="D22826" s="377">
        <v>2</v>
      </c>
    </row>
    <row r="22827" spans="1:4">
      <c r="A22827" s="371">
        <v>2347</v>
      </c>
      <c r="B22827" s="371">
        <v>2209</v>
      </c>
      <c r="C22827" s="375" t="s">
        <v>23451</v>
      </c>
      <c r="D22827" s="377">
        <v>2</v>
      </c>
    </row>
    <row r="22828" spans="1:4">
      <c r="A22828" s="371">
        <v>3102</v>
      </c>
      <c r="B22828" s="371">
        <v>2209</v>
      </c>
      <c r="C22828" s="375" t="s">
        <v>23452</v>
      </c>
      <c r="D22828" s="377">
        <v>2</v>
      </c>
    </row>
    <row r="22829" spans="1:4">
      <c r="A22829" s="371">
        <v>3103</v>
      </c>
      <c r="B22829" s="371">
        <v>2209</v>
      </c>
      <c r="C22829" s="375" t="s">
        <v>23453</v>
      </c>
      <c r="D22829" s="377">
        <v>2</v>
      </c>
    </row>
    <row r="22830" spans="1:4">
      <c r="A22830" s="371">
        <v>3104</v>
      </c>
      <c r="B22830" s="371">
        <v>2209</v>
      </c>
      <c r="C22830" s="375" t="s">
        <v>23454</v>
      </c>
      <c r="D22830" s="377">
        <v>0</v>
      </c>
    </row>
    <row r="22831" spans="1:4">
      <c r="A22831" s="371">
        <v>3105</v>
      </c>
      <c r="B22831" s="371">
        <v>2209</v>
      </c>
      <c r="C22831" s="375" t="s">
        <v>23455</v>
      </c>
      <c r="D22831" s="377">
        <v>0</v>
      </c>
    </row>
    <row r="22832" spans="1:4">
      <c r="A22832" s="371">
        <v>3108</v>
      </c>
      <c r="B22832" s="371">
        <v>2209</v>
      </c>
      <c r="C22832" s="375" t="s">
        <v>23456</v>
      </c>
      <c r="D22832" s="377">
        <v>2</v>
      </c>
    </row>
    <row r="22833" spans="1:4">
      <c r="A22833" s="371">
        <v>3109</v>
      </c>
      <c r="B22833" s="371">
        <v>2209</v>
      </c>
      <c r="C22833" s="375" t="s">
        <v>23457</v>
      </c>
      <c r="D22833" s="377">
        <v>2</v>
      </c>
    </row>
    <row r="22834" spans="1:4">
      <c r="A22834" s="371">
        <v>3115</v>
      </c>
      <c r="B22834" s="371">
        <v>2209</v>
      </c>
      <c r="C22834" s="375" t="s">
        <v>23458</v>
      </c>
      <c r="D22834" s="377">
        <v>2</v>
      </c>
    </row>
    <row r="22835" spans="1:4">
      <c r="A22835" s="371">
        <v>3116</v>
      </c>
      <c r="B22835" s="371">
        <v>2209</v>
      </c>
      <c r="C22835" s="375" t="s">
        <v>23459</v>
      </c>
      <c r="D22835" s="377">
        <v>0</v>
      </c>
    </row>
    <row r="22836" spans="1:4">
      <c r="A22836" s="371">
        <v>3120</v>
      </c>
      <c r="B22836" s="371">
        <v>2209</v>
      </c>
      <c r="C22836" s="375" t="s">
        <v>23460</v>
      </c>
      <c r="D22836" s="377">
        <v>0</v>
      </c>
    </row>
    <row r="22837" spans="1:4">
      <c r="A22837" s="371">
        <v>3121</v>
      </c>
      <c r="B22837" s="371">
        <v>2209</v>
      </c>
      <c r="C22837" s="375" t="s">
        <v>23461</v>
      </c>
      <c r="D22837" s="377">
        <v>0</v>
      </c>
    </row>
    <row r="22838" spans="1:4">
      <c r="A22838" s="371">
        <v>3141</v>
      </c>
      <c r="B22838" s="371">
        <v>2209</v>
      </c>
      <c r="C22838" s="375" t="s">
        <v>23462</v>
      </c>
      <c r="D22838" s="377">
        <v>0</v>
      </c>
    </row>
    <row r="22839" spans="1:4">
      <c r="A22839" s="371">
        <v>3145</v>
      </c>
      <c r="B22839" s="371">
        <v>2209</v>
      </c>
      <c r="C22839" s="375" t="s">
        <v>23463</v>
      </c>
      <c r="D22839" s="377">
        <v>0</v>
      </c>
    </row>
    <row r="22840" spans="1:4">
      <c r="A22840" s="371">
        <v>3146</v>
      </c>
      <c r="B22840" s="371">
        <v>2209</v>
      </c>
      <c r="C22840" s="375" t="s">
        <v>23464</v>
      </c>
      <c r="D22840" s="377">
        <v>0</v>
      </c>
    </row>
    <row r="22841" spans="1:4">
      <c r="A22841" s="371">
        <v>3147</v>
      </c>
      <c r="B22841" s="371">
        <v>2209</v>
      </c>
      <c r="C22841" s="375" t="s">
        <v>23465</v>
      </c>
      <c r="D22841" s="377">
        <v>0</v>
      </c>
    </row>
    <row r="22842" spans="1:4">
      <c r="A22842" s="371">
        <v>3181</v>
      </c>
      <c r="B22842" s="371">
        <v>2209</v>
      </c>
      <c r="C22842" s="375" t="s">
        <v>23466</v>
      </c>
      <c r="D22842" s="377">
        <v>0</v>
      </c>
    </row>
    <row r="22843" spans="1:4">
      <c r="A22843" s="371">
        <v>3199</v>
      </c>
      <c r="B22843" s="371">
        <v>2209</v>
      </c>
      <c r="C22843" s="375" t="s">
        <v>23467</v>
      </c>
      <c r="D22843" s="377">
        <v>2</v>
      </c>
    </row>
    <row r="22844" spans="1:4">
      <c r="A22844" s="371">
        <v>4109</v>
      </c>
      <c r="B22844" s="371">
        <v>2209</v>
      </c>
      <c r="C22844" s="375" t="s">
        <v>23468</v>
      </c>
      <c r="D22844" s="377">
        <v>2</v>
      </c>
    </row>
    <row r="22845" spans="1:4">
      <c r="A22845" s="371">
        <v>4111</v>
      </c>
      <c r="B22845" s="371">
        <v>2209</v>
      </c>
      <c r="C22845" s="375" t="s">
        <v>23469</v>
      </c>
      <c r="D22845" s="377">
        <v>2</v>
      </c>
    </row>
    <row r="22846" spans="1:4">
      <c r="A22846" s="371">
        <v>4112</v>
      </c>
      <c r="B22846" s="371">
        <v>2209</v>
      </c>
      <c r="C22846" s="375" t="s">
        <v>23470</v>
      </c>
      <c r="D22846" s="377">
        <v>0</v>
      </c>
    </row>
    <row r="22847" spans="1:4">
      <c r="A22847" s="371">
        <v>4116</v>
      </c>
      <c r="B22847" s="371">
        <v>2209</v>
      </c>
      <c r="C22847" s="375" t="s">
        <v>23471</v>
      </c>
      <c r="D22847" s="377">
        <v>0</v>
      </c>
    </row>
    <row r="22848" spans="1:4">
      <c r="A22848" s="371">
        <v>4117</v>
      </c>
      <c r="B22848" s="371">
        <v>2209</v>
      </c>
      <c r="C22848" s="375" t="s">
        <v>23472</v>
      </c>
      <c r="D22848" s="377">
        <v>2</v>
      </c>
    </row>
    <row r="22849" spans="1:4">
      <c r="A22849" s="371">
        <v>4121</v>
      </c>
      <c r="B22849" s="371">
        <v>2209</v>
      </c>
      <c r="C22849" s="375" t="s">
        <v>23473</v>
      </c>
      <c r="D22849" s="377">
        <v>2</v>
      </c>
    </row>
    <row r="22850" spans="1:4">
      <c r="A22850" s="371">
        <v>4123</v>
      </c>
      <c r="B22850" s="371">
        <v>2209</v>
      </c>
      <c r="C22850" s="375" t="s">
        <v>23474</v>
      </c>
      <c r="D22850" s="377">
        <v>0</v>
      </c>
    </row>
    <row r="22851" spans="1:4">
      <c r="A22851" s="371">
        <v>4124</v>
      </c>
      <c r="B22851" s="371">
        <v>2209</v>
      </c>
      <c r="C22851" s="375" t="s">
        <v>23475</v>
      </c>
      <c r="D22851" s="377">
        <v>0</v>
      </c>
    </row>
    <row r="22852" spans="1:4">
      <c r="A22852" s="371">
        <v>4126</v>
      </c>
      <c r="B22852" s="371">
        <v>2209</v>
      </c>
      <c r="C22852" s="375" t="s">
        <v>23476</v>
      </c>
      <c r="D22852" s="377">
        <v>2</v>
      </c>
    </row>
    <row r="22853" spans="1:4">
      <c r="A22853" s="371">
        <v>4130</v>
      </c>
      <c r="B22853" s="371">
        <v>2209</v>
      </c>
      <c r="C22853" s="375" t="s">
        <v>23477</v>
      </c>
      <c r="D22853" s="377">
        <v>0</v>
      </c>
    </row>
    <row r="22854" spans="1:4">
      <c r="A22854" s="371">
        <v>4131</v>
      </c>
      <c r="B22854" s="371">
        <v>2209</v>
      </c>
      <c r="C22854" s="375" t="s">
        <v>23478</v>
      </c>
      <c r="D22854" s="377">
        <v>2</v>
      </c>
    </row>
    <row r="22855" spans="1:4">
      <c r="A22855" s="371">
        <v>4132</v>
      </c>
      <c r="B22855" s="371">
        <v>2209</v>
      </c>
      <c r="C22855" s="375" t="s">
        <v>23479</v>
      </c>
      <c r="D22855" s="377">
        <v>2</v>
      </c>
    </row>
    <row r="22856" spans="1:4">
      <c r="A22856" s="371">
        <v>4140</v>
      </c>
      <c r="B22856" s="371">
        <v>2209</v>
      </c>
      <c r="C22856" s="375" t="s">
        <v>23480</v>
      </c>
      <c r="D22856" s="377">
        <v>0</v>
      </c>
    </row>
    <row r="22857" spans="1:4">
      <c r="A22857" s="371">
        <v>4170</v>
      </c>
      <c r="B22857" s="371">
        <v>2209</v>
      </c>
      <c r="C22857" s="375" t="s">
        <v>23481</v>
      </c>
      <c r="D22857" s="377">
        <v>0</v>
      </c>
    </row>
    <row r="22858" spans="1:4">
      <c r="A22858" s="371">
        <v>4173</v>
      </c>
      <c r="B22858" s="371">
        <v>2209</v>
      </c>
      <c r="C22858" s="375" t="s">
        <v>23482</v>
      </c>
      <c r="D22858" s="377">
        <v>2</v>
      </c>
    </row>
    <row r="22859" spans="1:4">
      <c r="A22859" s="371">
        <v>4179</v>
      </c>
      <c r="B22859" s="371">
        <v>2209</v>
      </c>
      <c r="C22859" s="375" t="s">
        <v>23483</v>
      </c>
      <c r="D22859" s="377">
        <v>0</v>
      </c>
    </row>
    <row r="22860" spans="1:4">
      <c r="A22860" s="371">
        <v>4180</v>
      </c>
      <c r="B22860" s="371">
        <v>2209</v>
      </c>
      <c r="C22860" s="375" t="s">
        <v>23484</v>
      </c>
      <c r="D22860" s="377">
        <v>0</v>
      </c>
    </row>
    <row r="22861" spans="1:4">
      <c r="A22861" s="371">
        <v>4181</v>
      </c>
      <c r="B22861" s="371">
        <v>2209</v>
      </c>
      <c r="C22861" s="375" t="s">
        <v>23485</v>
      </c>
      <c r="D22861" s="377">
        <v>0</v>
      </c>
    </row>
    <row r="22862" spans="1:4">
      <c r="A22862" s="371">
        <v>4190</v>
      </c>
      <c r="B22862" s="371">
        <v>2209</v>
      </c>
      <c r="C22862" s="375" t="s">
        <v>23486</v>
      </c>
      <c r="D22862" s="377">
        <v>0</v>
      </c>
    </row>
    <row r="22863" spans="1:4">
      <c r="A22863" s="371">
        <v>4191</v>
      </c>
      <c r="B22863" s="371">
        <v>2209</v>
      </c>
      <c r="C22863" s="375" t="s">
        <v>23487</v>
      </c>
      <c r="D22863" s="377">
        <v>0</v>
      </c>
    </row>
    <row r="22864" spans="1:4">
      <c r="A22864" s="371">
        <v>4192</v>
      </c>
      <c r="B22864" s="371">
        <v>2209</v>
      </c>
      <c r="C22864" s="375" t="s">
        <v>23488</v>
      </c>
      <c r="D22864" s="377">
        <v>0</v>
      </c>
    </row>
    <row r="22865" spans="1:4">
      <c r="A22865" s="371">
        <v>4196</v>
      </c>
      <c r="B22865" s="371">
        <v>2209</v>
      </c>
      <c r="C22865" s="375" t="s">
        <v>23489</v>
      </c>
      <c r="D22865" s="377">
        <v>2</v>
      </c>
    </row>
    <row r="22866" spans="1:4">
      <c r="A22866" s="371">
        <v>4199</v>
      </c>
      <c r="B22866" s="371">
        <v>2209</v>
      </c>
      <c r="C22866" s="375" t="s">
        <v>23490</v>
      </c>
      <c r="D22866" s="377">
        <v>2</v>
      </c>
    </row>
    <row r="22867" spans="1:4">
      <c r="A22867" s="371">
        <v>5002</v>
      </c>
      <c r="B22867" s="371">
        <v>2209</v>
      </c>
      <c r="C22867" s="375" t="s">
        <v>23491</v>
      </c>
      <c r="D22867" s="377">
        <v>2</v>
      </c>
    </row>
    <row r="22868" spans="1:4">
      <c r="A22868" s="371">
        <v>5003</v>
      </c>
      <c r="B22868" s="371">
        <v>2209</v>
      </c>
      <c r="C22868" s="375" t="s">
        <v>23492</v>
      </c>
      <c r="D22868" s="377">
        <v>2</v>
      </c>
    </row>
    <row r="22869" spans="1:4">
      <c r="A22869" s="371">
        <v>5008</v>
      </c>
      <c r="B22869" s="371">
        <v>2209</v>
      </c>
      <c r="C22869" s="375" t="s">
        <v>23493</v>
      </c>
      <c r="D22869" s="377">
        <v>2</v>
      </c>
    </row>
    <row r="22870" spans="1:4">
      <c r="A22870" s="371">
        <v>6002</v>
      </c>
      <c r="B22870" s="371">
        <v>2209</v>
      </c>
      <c r="C22870" s="375" t="s">
        <v>23494</v>
      </c>
      <c r="D22870" s="377">
        <v>2</v>
      </c>
    </row>
    <row r="22871" spans="1:4">
      <c r="A22871" s="371">
        <v>6022</v>
      </c>
      <c r="B22871" s="371">
        <v>2209</v>
      </c>
      <c r="C22871" s="375" t="s">
        <v>23495</v>
      </c>
      <c r="D22871" s="377">
        <v>2</v>
      </c>
    </row>
    <row r="22872" spans="1:4">
      <c r="A22872" s="371">
        <v>6034</v>
      </c>
      <c r="B22872" s="371">
        <v>2209</v>
      </c>
      <c r="C22872" s="375" t="s">
        <v>23496</v>
      </c>
      <c r="D22872" s="377">
        <v>2</v>
      </c>
    </row>
    <row r="22873" spans="1:4">
      <c r="A22873" s="371">
        <v>6042</v>
      </c>
      <c r="B22873" s="371">
        <v>2209</v>
      </c>
      <c r="C22873" s="375" t="s">
        <v>23497</v>
      </c>
      <c r="D22873" s="377">
        <v>2</v>
      </c>
    </row>
    <row r="22874" spans="1:4">
      <c r="A22874" s="371">
        <v>6082</v>
      </c>
      <c r="B22874" s="371">
        <v>2209</v>
      </c>
      <c r="C22874" s="375" t="s">
        <v>23498</v>
      </c>
      <c r="D22874" s="377">
        <v>2</v>
      </c>
    </row>
    <row r="22875" spans="1:4">
      <c r="A22875" s="371">
        <v>1099</v>
      </c>
      <c r="B22875" s="371">
        <v>2210</v>
      </c>
      <c r="C22875" s="375" t="s">
        <v>23499</v>
      </c>
      <c r="D22875" s="377">
        <v>0</v>
      </c>
    </row>
    <row r="22876" spans="1:4">
      <c r="A22876" s="371">
        <v>1100</v>
      </c>
      <c r="B22876" s="371">
        <v>2210</v>
      </c>
      <c r="C22876" s="375" t="s">
        <v>23500</v>
      </c>
      <c r="D22876" s="377">
        <v>2</v>
      </c>
    </row>
    <row r="22877" spans="1:4">
      <c r="A22877" s="371">
        <v>1101</v>
      </c>
      <c r="B22877" s="371">
        <v>2210</v>
      </c>
      <c r="C22877" s="375" t="s">
        <v>23501</v>
      </c>
      <c r="D22877" s="377">
        <v>0</v>
      </c>
    </row>
    <row r="22878" spans="1:4">
      <c r="A22878" s="371">
        <v>1102</v>
      </c>
      <c r="B22878" s="371">
        <v>2210</v>
      </c>
      <c r="C22878" s="375" t="s">
        <v>23502</v>
      </c>
      <c r="D22878" s="377">
        <v>2</v>
      </c>
    </row>
    <row r="22879" spans="1:4">
      <c r="A22879" s="371">
        <v>1103</v>
      </c>
      <c r="B22879" s="371">
        <v>2210</v>
      </c>
      <c r="C22879" s="375" t="s">
        <v>23503</v>
      </c>
      <c r="D22879" s="377">
        <v>0</v>
      </c>
    </row>
    <row r="22880" spans="1:4">
      <c r="A22880" s="371">
        <v>1104</v>
      </c>
      <c r="B22880" s="371">
        <v>2210</v>
      </c>
      <c r="C22880" s="375" t="s">
        <v>23504</v>
      </c>
      <c r="D22880" s="377">
        <v>2</v>
      </c>
    </row>
    <row r="22881" spans="1:4">
      <c r="A22881" s="371">
        <v>1105</v>
      </c>
      <c r="B22881" s="371">
        <v>2210</v>
      </c>
      <c r="C22881" s="375" t="s">
        <v>23505</v>
      </c>
      <c r="D22881" s="377">
        <v>2</v>
      </c>
    </row>
    <row r="22882" spans="1:4">
      <c r="A22882" s="371">
        <v>1106</v>
      </c>
      <c r="B22882" s="371">
        <v>2210</v>
      </c>
      <c r="C22882" s="375" t="s">
        <v>23506</v>
      </c>
      <c r="D22882" s="377">
        <v>2</v>
      </c>
    </row>
    <row r="22883" spans="1:4">
      <c r="A22883" s="371">
        <v>1107</v>
      </c>
      <c r="B22883" s="371">
        <v>2210</v>
      </c>
      <c r="C22883" s="375" t="s">
        <v>23507</v>
      </c>
      <c r="D22883" s="377">
        <v>0</v>
      </c>
    </row>
    <row r="22884" spans="1:4">
      <c r="A22884" s="371">
        <v>1109</v>
      </c>
      <c r="B22884" s="371">
        <v>2210</v>
      </c>
      <c r="C22884" s="375" t="s">
        <v>23508</v>
      </c>
      <c r="D22884" s="377">
        <v>2</v>
      </c>
    </row>
    <row r="22885" spans="1:4">
      <c r="A22885" s="371">
        <v>1113</v>
      </c>
      <c r="B22885" s="371">
        <v>2210</v>
      </c>
      <c r="C22885" s="375" t="s">
        <v>23509</v>
      </c>
      <c r="D22885" s="377">
        <v>2</v>
      </c>
    </row>
    <row r="22886" spans="1:4">
      <c r="A22886" s="371">
        <v>1114</v>
      </c>
      <c r="B22886" s="371">
        <v>2210</v>
      </c>
      <c r="C22886" s="375" t="s">
        <v>23510</v>
      </c>
      <c r="D22886" s="377">
        <v>2</v>
      </c>
    </row>
    <row r="22887" spans="1:4">
      <c r="A22887" s="371">
        <v>1115</v>
      </c>
      <c r="B22887" s="371">
        <v>2210</v>
      </c>
      <c r="C22887" s="375" t="s">
        <v>23511</v>
      </c>
      <c r="D22887" s="377">
        <v>2</v>
      </c>
    </row>
    <row r="22888" spans="1:4">
      <c r="A22888" s="371">
        <v>1120</v>
      </c>
      <c r="B22888" s="371">
        <v>2210</v>
      </c>
      <c r="C22888" s="375" t="s">
        <v>23512</v>
      </c>
      <c r="D22888" s="377">
        <v>2</v>
      </c>
    </row>
    <row r="22889" spans="1:4">
      <c r="A22889" s="371">
        <v>1121</v>
      </c>
      <c r="B22889" s="371">
        <v>2210</v>
      </c>
      <c r="C22889" s="375" t="s">
        <v>23513</v>
      </c>
      <c r="D22889" s="377">
        <v>0</v>
      </c>
    </row>
    <row r="22890" spans="1:4">
      <c r="A22890" s="371">
        <v>1123</v>
      </c>
      <c r="B22890" s="371">
        <v>2210</v>
      </c>
      <c r="C22890" s="375" t="s">
        <v>23514</v>
      </c>
      <c r="D22890" s="377">
        <v>2</v>
      </c>
    </row>
    <row r="22891" spans="1:4">
      <c r="A22891" s="371">
        <v>1124</v>
      </c>
      <c r="B22891" s="371">
        <v>2210</v>
      </c>
      <c r="C22891" s="375" t="s">
        <v>23515</v>
      </c>
      <c r="D22891" s="377">
        <v>0</v>
      </c>
    </row>
    <row r="22892" spans="1:4">
      <c r="A22892" s="371">
        <v>1125</v>
      </c>
      <c r="B22892" s="371">
        <v>2210</v>
      </c>
      <c r="C22892" s="375" t="s">
        <v>23516</v>
      </c>
      <c r="D22892" s="377">
        <v>0</v>
      </c>
    </row>
    <row r="22893" spans="1:4">
      <c r="A22893" s="371">
        <v>1126</v>
      </c>
      <c r="B22893" s="371">
        <v>2210</v>
      </c>
      <c r="C22893" s="375" t="s">
        <v>23517</v>
      </c>
      <c r="D22893" s="377">
        <v>0</v>
      </c>
    </row>
    <row r="22894" spans="1:4">
      <c r="A22894" s="371">
        <v>1127</v>
      </c>
      <c r="B22894" s="371">
        <v>2210</v>
      </c>
      <c r="C22894" s="375" t="s">
        <v>23518</v>
      </c>
      <c r="D22894" s="377">
        <v>2</v>
      </c>
    </row>
    <row r="22895" spans="1:4">
      <c r="A22895" s="371">
        <v>1128</v>
      </c>
      <c r="B22895" s="371">
        <v>2210</v>
      </c>
      <c r="C22895" s="375" t="s">
        <v>23519</v>
      </c>
      <c r="D22895" s="377">
        <v>2</v>
      </c>
    </row>
    <row r="22896" spans="1:4">
      <c r="A22896" s="371">
        <v>1129</v>
      </c>
      <c r="B22896" s="371">
        <v>2210</v>
      </c>
      <c r="C22896" s="375" t="s">
        <v>23520</v>
      </c>
      <c r="D22896" s="377">
        <v>2</v>
      </c>
    </row>
    <row r="22897" spans="1:4">
      <c r="A22897" s="371">
        <v>1130</v>
      </c>
      <c r="B22897" s="371">
        <v>2210</v>
      </c>
      <c r="C22897" s="375" t="s">
        <v>23521</v>
      </c>
      <c r="D22897" s="377">
        <v>2</v>
      </c>
    </row>
    <row r="22898" spans="1:4">
      <c r="A22898" s="371">
        <v>1131</v>
      </c>
      <c r="B22898" s="371">
        <v>2210</v>
      </c>
      <c r="C22898" s="375" t="s">
        <v>23522</v>
      </c>
      <c r="D22898" s="377">
        <v>0</v>
      </c>
    </row>
    <row r="22899" spans="1:4">
      <c r="A22899" s="371">
        <v>1132</v>
      </c>
      <c r="B22899" s="371">
        <v>2210</v>
      </c>
      <c r="C22899" s="375" t="s">
        <v>23523</v>
      </c>
      <c r="D22899" s="377">
        <v>2</v>
      </c>
    </row>
    <row r="22900" spans="1:4">
      <c r="A22900" s="371">
        <v>1137</v>
      </c>
      <c r="B22900" s="371">
        <v>2210</v>
      </c>
      <c r="C22900" s="375" t="s">
        <v>23524</v>
      </c>
      <c r="D22900" s="377">
        <v>2</v>
      </c>
    </row>
    <row r="22901" spans="1:4">
      <c r="A22901" s="371">
        <v>1151</v>
      </c>
      <c r="B22901" s="371">
        <v>2210</v>
      </c>
      <c r="C22901" s="375" t="s">
        <v>23525</v>
      </c>
      <c r="D22901" s="377">
        <v>0</v>
      </c>
    </row>
    <row r="22902" spans="1:4">
      <c r="A22902" s="371">
        <v>1152</v>
      </c>
      <c r="B22902" s="371">
        <v>2210</v>
      </c>
      <c r="C22902" s="375" t="s">
        <v>23526</v>
      </c>
      <c r="D22902" s="377">
        <v>0</v>
      </c>
    </row>
    <row r="22903" spans="1:4">
      <c r="A22903" s="371">
        <v>1153</v>
      </c>
      <c r="B22903" s="371">
        <v>2210</v>
      </c>
      <c r="C22903" s="375" t="s">
        <v>23527</v>
      </c>
      <c r="D22903" s="377">
        <v>2</v>
      </c>
    </row>
    <row r="22904" spans="1:4">
      <c r="A22904" s="371">
        <v>1157</v>
      </c>
      <c r="B22904" s="371">
        <v>2210</v>
      </c>
      <c r="C22904" s="375" t="s">
        <v>23528</v>
      </c>
      <c r="D22904" s="377">
        <v>2</v>
      </c>
    </row>
    <row r="22905" spans="1:4">
      <c r="A22905" s="371">
        <v>1175</v>
      </c>
      <c r="B22905" s="371">
        <v>2210</v>
      </c>
      <c r="C22905" s="375" t="s">
        <v>23529</v>
      </c>
      <c r="D22905" s="377">
        <v>0</v>
      </c>
    </row>
    <row r="22906" spans="1:4">
      <c r="A22906" s="371">
        <v>1181</v>
      </c>
      <c r="B22906" s="371">
        <v>2210</v>
      </c>
      <c r="C22906" s="375" t="s">
        <v>23530</v>
      </c>
      <c r="D22906" s="377">
        <v>0</v>
      </c>
    </row>
    <row r="22907" spans="1:4">
      <c r="A22907" s="371">
        <v>1183</v>
      </c>
      <c r="B22907" s="371">
        <v>2210</v>
      </c>
      <c r="C22907" s="375" t="s">
        <v>23531</v>
      </c>
      <c r="D22907" s="377">
        <v>2</v>
      </c>
    </row>
    <row r="22908" spans="1:4">
      <c r="A22908" s="371">
        <v>1185</v>
      </c>
      <c r="B22908" s="371">
        <v>2210</v>
      </c>
      <c r="C22908" s="375" t="s">
        <v>23532</v>
      </c>
      <c r="D22908" s="377">
        <v>2</v>
      </c>
    </row>
    <row r="22909" spans="1:4">
      <c r="A22909" s="371">
        <v>1186</v>
      </c>
      <c r="B22909" s="371">
        <v>2210</v>
      </c>
      <c r="C22909" s="375" t="s">
        <v>23533</v>
      </c>
      <c r="D22909" s="377">
        <v>0</v>
      </c>
    </row>
    <row r="22910" spans="1:4">
      <c r="A22910" s="371">
        <v>1187</v>
      </c>
      <c r="B22910" s="371">
        <v>2210</v>
      </c>
      <c r="C22910" s="375" t="s">
        <v>23534</v>
      </c>
      <c r="D22910" s="377">
        <v>0</v>
      </c>
    </row>
    <row r="22911" spans="1:4">
      <c r="A22911" s="371">
        <v>1188</v>
      </c>
      <c r="B22911" s="371">
        <v>2210</v>
      </c>
      <c r="C22911" s="375" t="s">
        <v>23535</v>
      </c>
      <c r="D22911" s="377">
        <v>0</v>
      </c>
    </row>
    <row r="22912" spans="1:4">
      <c r="A22912" s="371">
        <v>1189</v>
      </c>
      <c r="B22912" s="371">
        <v>2210</v>
      </c>
      <c r="C22912" s="375" t="s">
        <v>23536</v>
      </c>
      <c r="D22912" s="377">
        <v>0</v>
      </c>
    </row>
    <row r="22913" spans="1:4">
      <c r="A22913" s="371">
        <v>1190</v>
      </c>
      <c r="B22913" s="371">
        <v>2210</v>
      </c>
      <c r="C22913" s="375" t="s">
        <v>23537</v>
      </c>
      <c r="D22913" s="377">
        <v>0</v>
      </c>
    </row>
    <row r="22914" spans="1:4">
      <c r="A22914" s="371">
        <v>1192</v>
      </c>
      <c r="B22914" s="371">
        <v>2210</v>
      </c>
      <c r="C22914" s="375" t="s">
        <v>23538</v>
      </c>
      <c r="D22914" s="377">
        <v>0</v>
      </c>
    </row>
    <row r="22915" spans="1:4">
      <c r="A22915" s="371">
        <v>1193</v>
      </c>
      <c r="B22915" s="371">
        <v>2210</v>
      </c>
      <c r="C22915" s="375" t="s">
        <v>23539</v>
      </c>
      <c r="D22915" s="377">
        <v>0</v>
      </c>
    </row>
    <row r="22916" spans="1:4">
      <c r="A22916" s="371">
        <v>1194</v>
      </c>
      <c r="B22916" s="371">
        <v>2210</v>
      </c>
      <c r="C22916" s="375" t="s">
        <v>23540</v>
      </c>
      <c r="D22916" s="377">
        <v>0</v>
      </c>
    </row>
    <row r="22917" spans="1:4">
      <c r="A22917" s="371">
        <v>1199</v>
      </c>
      <c r="B22917" s="371">
        <v>2210</v>
      </c>
      <c r="C22917" s="375" t="s">
        <v>23541</v>
      </c>
      <c r="D22917" s="377">
        <v>0</v>
      </c>
    </row>
    <row r="22918" spans="1:4">
      <c r="A22918" s="371">
        <v>1201</v>
      </c>
      <c r="B22918" s="371">
        <v>2210</v>
      </c>
      <c r="C22918" s="375" t="s">
        <v>23542</v>
      </c>
      <c r="D22918" s="377">
        <v>2</v>
      </c>
    </row>
    <row r="22919" spans="1:4">
      <c r="A22919" s="371">
        <v>1203</v>
      </c>
      <c r="B22919" s="371">
        <v>2210</v>
      </c>
      <c r="C22919" s="375" t="s">
        <v>23543</v>
      </c>
      <c r="D22919" s="377">
        <v>2</v>
      </c>
    </row>
    <row r="22920" spans="1:4">
      <c r="A22920" s="371">
        <v>1206</v>
      </c>
      <c r="B22920" s="371">
        <v>2210</v>
      </c>
      <c r="C22920" s="375" t="s">
        <v>23544</v>
      </c>
      <c r="D22920" s="377">
        <v>0</v>
      </c>
    </row>
    <row r="22921" spans="1:4">
      <c r="A22921" s="371">
        <v>1210</v>
      </c>
      <c r="B22921" s="371">
        <v>2210</v>
      </c>
      <c r="C22921" s="375" t="s">
        <v>23545</v>
      </c>
      <c r="D22921" s="377">
        <v>2</v>
      </c>
    </row>
    <row r="22922" spans="1:4">
      <c r="A22922" s="371">
        <v>1256</v>
      </c>
      <c r="B22922" s="371">
        <v>2210</v>
      </c>
      <c r="C22922" s="375" t="s">
        <v>23546</v>
      </c>
      <c r="D22922" s="377">
        <v>0</v>
      </c>
    </row>
    <row r="22923" spans="1:4">
      <c r="A22923" s="371">
        <v>1257</v>
      </c>
      <c r="B22923" s="371">
        <v>2210</v>
      </c>
      <c r="C22923" s="375" t="s">
        <v>23547</v>
      </c>
      <c r="D22923" s="377">
        <v>2</v>
      </c>
    </row>
    <row r="22924" spans="1:4">
      <c r="A22924" s="371">
        <v>1260</v>
      </c>
      <c r="B22924" s="371">
        <v>2210</v>
      </c>
      <c r="C22924" s="375" t="s">
        <v>23548</v>
      </c>
      <c r="D22924" s="377">
        <v>0</v>
      </c>
    </row>
    <row r="22925" spans="1:4">
      <c r="A22925" s="371">
        <v>1261</v>
      </c>
      <c r="B22925" s="371">
        <v>2210</v>
      </c>
      <c r="C22925" s="375" t="s">
        <v>23549</v>
      </c>
      <c r="D22925" s="377">
        <v>0</v>
      </c>
    </row>
    <row r="22926" spans="1:4">
      <c r="A22926" s="371">
        <v>1262</v>
      </c>
      <c r="B22926" s="371">
        <v>2210</v>
      </c>
      <c r="C22926" s="375" t="s">
        <v>23550</v>
      </c>
      <c r="D22926" s="377">
        <v>0</v>
      </c>
    </row>
    <row r="22927" spans="1:4">
      <c r="A22927" s="371">
        <v>2095</v>
      </c>
      <c r="B22927" s="371">
        <v>2210</v>
      </c>
      <c r="C22927" s="375" t="s">
        <v>23551</v>
      </c>
      <c r="D22927" s="377">
        <v>0</v>
      </c>
    </row>
    <row r="22928" spans="1:4">
      <c r="A22928" s="371">
        <v>2096</v>
      </c>
      <c r="B22928" s="371">
        <v>2210</v>
      </c>
      <c r="C22928" s="375" t="s">
        <v>23552</v>
      </c>
      <c r="D22928" s="377">
        <v>0</v>
      </c>
    </row>
    <row r="22929" spans="1:4">
      <c r="A22929" s="371">
        <v>2100</v>
      </c>
      <c r="B22929" s="371">
        <v>2210</v>
      </c>
      <c r="C22929" s="375" t="s">
        <v>23553</v>
      </c>
      <c r="D22929" s="377">
        <v>0</v>
      </c>
    </row>
    <row r="22930" spans="1:4">
      <c r="A22930" s="371">
        <v>2102</v>
      </c>
      <c r="B22930" s="371">
        <v>2210</v>
      </c>
      <c r="C22930" s="375" t="s">
        <v>23554</v>
      </c>
      <c r="D22930" s="377">
        <v>0</v>
      </c>
    </row>
    <row r="22931" spans="1:4">
      <c r="A22931" s="371">
        <v>2103</v>
      </c>
      <c r="B22931" s="371">
        <v>2210</v>
      </c>
      <c r="C22931" s="375" t="s">
        <v>23555</v>
      </c>
      <c r="D22931" s="377">
        <v>0</v>
      </c>
    </row>
    <row r="22932" spans="1:4">
      <c r="A22932" s="371">
        <v>2104</v>
      </c>
      <c r="B22932" s="371">
        <v>2210</v>
      </c>
      <c r="C22932" s="375" t="s">
        <v>23556</v>
      </c>
      <c r="D22932" s="377">
        <v>0</v>
      </c>
    </row>
    <row r="22933" spans="1:4">
      <c r="A22933" s="371">
        <v>2105</v>
      </c>
      <c r="B22933" s="371">
        <v>2210</v>
      </c>
      <c r="C22933" s="375" t="s">
        <v>23557</v>
      </c>
      <c r="D22933" s="377">
        <v>0</v>
      </c>
    </row>
    <row r="22934" spans="1:4">
      <c r="A22934" s="371">
        <v>2108</v>
      </c>
      <c r="B22934" s="371">
        <v>2210</v>
      </c>
      <c r="C22934" s="375" t="s">
        <v>23558</v>
      </c>
      <c r="D22934" s="377">
        <v>2</v>
      </c>
    </row>
    <row r="22935" spans="1:4">
      <c r="A22935" s="371">
        <v>2109</v>
      </c>
      <c r="B22935" s="371">
        <v>2210</v>
      </c>
      <c r="C22935" s="375" t="s">
        <v>23559</v>
      </c>
      <c r="D22935" s="377">
        <v>2</v>
      </c>
    </row>
    <row r="22936" spans="1:4">
      <c r="A22936" s="371">
        <v>2110</v>
      </c>
      <c r="B22936" s="371">
        <v>2210</v>
      </c>
      <c r="C22936" s="375" t="s">
        <v>23560</v>
      </c>
      <c r="D22936" s="377">
        <v>2</v>
      </c>
    </row>
    <row r="22937" spans="1:4">
      <c r="A22937" s="371">
        <v>2111</v>
      </c>
      <c r="B22937" s="371">
        <v>2210</v>
      </c>
      <c r="C22937" s="375" t="s">
        <v>23561</v>
      </c>
      <c r="D22937" s="377">
        <v>2</v>
      </c>
    </row>
    <row r="22938" spans="1:4">
      <c r="A22938" s="371">
        <v>2112</v>
      </c>
      <c r="B22938" s="371">
        <v>2210</v>
      </c>
      <c r="C22938" s="375" t="s">
        <v>23562</v>
      </c>
      <c r="D22938" s="377">
        <v>2</v>
      </c>
    </row>
    <row r="22939" spans="1:4">
      <c r="A22939" s="371">
        <v>2113</v>
      </c>
      <c r="B22939" s="371">
        <v>2210</v>
      </c>
      <c r="C22939" s="375" t="s">
        <v>23563</v>
      </c>
      <c r="D22939" s="377">
        <v>0</v>
      </c>
    </row>
    <row r="22940" spans="1:4">
      <c r="A22940" s="371">
        <v>2115</v>
      </c>
      <c r="B22940" s="371">
        <v>2210</v>
      </c>
      <c r="C22940" s="375" t="s">
        <v>23564</v>
      </c>
      <c r="D22940" s="377">
        <v>2</v>
      </c>
    </row>
    <row r="22941" spans="1:4">
      <c r="A22941" s="371">
        <v>2116</v>
      </c>
      <c r="B22941" s="371">
        <v>2210</v>
      </c>
      <c r="C22941" s="375" t="s">
        <v>23565</v>
      </c>
      <c r="D22941" s="377">
        <v>2</v>
      </c>
    </row>
    <row r="22942" spans="1:4">
      <c r="A22942" s="371">
        <v>2117</v>
      </c>
      <c r="B22942" s="371">
        <v>2210</v>
      </c>
      <c r="C22942" s="375" t="s">
        <v>23566</v>
      </c>
      <c r="D22942" s="377">
        <v>2</v>
      </c>
    </row>
    <row r="22943" spans="1:4">
      <c r="A22943" s="371">
        <v>2121</v>
      </c>
      <c r="B22943" s="371">
        <v>2210</v>
      </c>
      <c r="C22943" s="375" t="s">
        <v>23567</v>
      </c>
      <c r="D22943" s="377">
        <v>2</v>
      </c>
    </row>
    <row r="22944" spans="1:4">
      <c r="A22944" s="371">
        <v>2122</v>
      </c>
      <c r="B22944" s="371">
        <v>2210</v>
      </c>
      <c r="C22944" s="375" t="s">
        <v>23568</v>
      </c>
      <c r="D22944" s="377">
        <v>0</v>
      </c>
    </row>
    <row r="22945" spans="1:4">
      <c r="A22945" s="371">
        <v>2123</v>
      </c>
      <c r="B22945" s="371">
        <v>2210</v>
      </c>
      <c r="C22945" s="375" t="s">
        <v>23569</v>
      </c>
      <c r="D22945" s="377">
        <v>2</v>
      </c>
    </row>
    <row r="22946" spans="1:4">
      <c r="A22946" s="371">
        <v>2125</v>
      </c>
      <c r="B22946" s="371">
        <v>2210</v>
      </c>
      <c r="C22946" s="375" t="s">
        <v>23570</v>
      </c>
      <c r="D22946" s="377">
        <v>2</v>
      </c>
    </row>
    <row r="22947" spans="1:4">
      <c r="A22947" s="371">
        <v>2130</v>
      </c>
      <c r="B22947" s="371">
        <v>2210</v>
      </c>
      <c r="C22947" s="375" t="s">
        <v>23571</v>
      </c>
      <c r="D22947" s="377">
        <v>2</v>
      </c>
    </row>
    <row r="22948" spans="1:4">
      <c r="A22948" s="371">
        <v>2132</v>
      </c>
      <c r="B22948" s="371">
        <v>2210</v>
      </c>
      <c r="C22948" s="375" t="s">
        <v>23572</v>
      </c>
      <c r="D22948" s="377">
        <v>2</v>
      </c>
    </row>
    <row r="22949" spans="1:4">
      <c r="A22949" s="371">
        <v>2133</v>
      </c>
      <c r="B22949" s="371">
        <v>2210</v>
      </c>
      <c r="C22949" s="375" t="s">
        <v>23573</v>
      </c>
      <c r="D22949" s="377">
        <v>2</v>
      </c>
    </row>
    <row r="22950" spans="1:4">
      <c r="A22950" s="371">
        <v>2135</v>
      </c>
      <c r="B22950" s="371">
        <v>2210</v>
      </c>
      <c r="C22950" s="375" t="s">
        <v>23574</v>
      </c>
      <c r="D22950" s="377">
        <v>2</v>
      </c>
    </row>
    <row r="22951" spans="1:4">
      <c r="A22951" s="371">
        <v>2136</v>
      </c>
      <c r="B22951" s="371">
        <v>2210</v>
      </c>
      <c r="C22951" s="375" t="s">
        <v>23575</v>
      </c>
      <c r="D22951" s="377">
        <v>2</v>
      </c>
    </row>
    <row r="22952" spans="1:4">
      <c r="A22952" s="371">
        <v>2137</v>
      </c>
      <c r="B22952" s="371">
        <v>2210</v>
      </c>
      <c r="C22952" s="375" t="s">
        <v>23576</v>
      </c>
      <c r="D22952" s="377">
        <v>2</v>
      </c>
    </row>
    <row r="22953" spans="1:4">
      <c r="A22953" s="371">
        <v>2139</v>
      </c>
      <c r="B22953" s="371">
        <v>2210</v>
      </c>
      <c r="C22953" s="375" t="s">
        <v>23577</v>
      </c>
      <c r="D22953" s="377">
        <v>0</v>
      </c>
    </row>
    <row r="22954" spans="1:4">
      <c r="A22954" s="371">
        <v>2142</v>
      </c>
      <c r="B22954" s="371">
        <v>2210</v>
      </c>
      <c r="C22954" s="375" t="s">
        <v>23578</v>
      </c>
      <c r="D22954" s="377">
        <v>0</v>
      </c>
    </row>
    <row r="22955" spans="1:4">
      <c r="A22955" s="371">
        <v>2146</v>
      </c>
      <c r="B22955" s="371">
        <v>2210</v>
      </c>
      <c r="C22955" s="375" t="s">
        <v>23579</v>
      </c>
      <c r="D22955" s="377">
        <v>0</v>
      </c>
    </row>
    <row r="22956" spans="1:4">
      <c r="A22956" s="371">
        <v>2148</v>
      </c>
      <c r="B22956" s="371">
        <v>2210</v>
      </c>
      <c r="C22956" s="375" t="s">
        <v>23580</v>
      </c>
      <c r="D22956" s="377">
        <v>0</v>
      </c>
    </row>
    <row r="22957" spans="1:4">
      <c r="A22957" s="371">
        <v>2149</v>
      </c>
      <c r="B22957" s="371">
        <v>2210</v>
      </c>
      <c r="C22957" s="375" t="s">
        <v>23581</v>
      </c>
      <c r="D22957" s="377">
        <v>0</v>
      </c>
    </row>
    <row r="22958" spans="1:4">
      <c r="A22958" s="371">
        <v>2151</v>
      </c>
      <c r="B22958" s="371">
        <v>2210</v>
      </c>
      <c r="C22958" s="375" t="s">
        <v>23582</v>
      </c>
      <c r="D22958" s="377">
        <v>2</v>
      </c>
    </row>
    <row r="22959" spans="1:4">
      <c r="A22959" s="371">
        <v>2152</v>
      </c>
      <c r="B22959" s="371">
        <v>2210</v>
      </c>
      <c r="C22959" s="375" t="s">
        <v>23583</v>
      </c>
      <c r="D22959" s="377">
        <v>0</v>
      </c>
    </row>
    <row r="22960" spans="1:4">
      <c r="A22960" s="371">
        <v>2153</v>
      </c>
      <c r="B22960" s="371">
        <v>2210</v>
      </c>
      <c r="C22960" s="375" t="s">
        <v>23584</v>
      </c>
      <c r="D22960" s="377">
        <v>0</v>
      </c>
    </row>
    <row r="22961" spans="1:4">
      <c r="A22961" s="371">
        <v>2154</v>
      </c>
      <c r="B22961" s="371">
        <v>2210</v>
      </c>
      <c r="C22961" s="375" t="s">
        <v>23585</v>
      </c>
      <c r="D22961" s="377">
        <v>0</v>
      </c>
    </row>
    <row r="22962" spans="1:4">
      <c r="A22962" s="371">
        <v>2155</v>
      </c>
      <c r="B22962" s="371">
        <v>2210</v>
      </c>
      <c r="C22962" s="375" t="s">
        <v>23586</v>
      </c>
      <c r="D22962" s="377">
        <v>0</v>
      </c>
    </row>
    <row r="22963" spans="1:4">
      <c r="A22963" s="371">
        <v>2156</v>
      </c>
      <c r="B22963" s="371">
        <v>2210</v>
      </c>
      <c r="C22963" s="375" t="s">
        <v>23587</v>
      </c>
      <c r="D22963" s="377">
        <v>0</v>
      </c>
    </row>
    <row r="22964" spans="1:4">
      <c r="A22964" s="371">
        <v>2162</v>
      </c>
      <c r="B22964" s="371">
        <v>2210</v>
      </c>
      <c r="C22964" s="375" t="s">
        <v>23588</v>
      </c>
      <c r="D22964" s="377">
        <v>0</v>
      </c>
    </row>
    <row r="22965" spans="1:4">
      <c r="A22965" s="371">
        <v>2163</v>
      </c>
      <c r="B22965" s="371">
        <v>2210</v>
      </c>
      <c r="C22965" s="375" t="s">
        <v>23589</v>
      </c>
      <c r="D22965" s="377">
        <v>0</v>
      </c>
    </row>
    <row r="22966" spans="1:4">
      <c r="A22966" s="371">
        <v>2164</v>
      </c>
      <c r="B22966" s="371">
        <v>2210</v>
      </c>
      <c r="C22966" s="375" t="s">
        <v>23590</v>
      </c>
      <c r="D22966" s="377">
        <v>0</v>
      </c>
    </row>
    <row r="22967" spans="1:4">
      <c r="A22967" s="371">
        <v>2169</v>
      </c>
      <c r="B22967" s="371">
        <v>2210</v>
      </c>
      <c r="C22967" s="375" t="s">
        <v>23591</v>
      </c>
      <c r="D22967" s="377">
        <v>0</v>
      </c>
    </row>
    <row r="22968" spans="1:4">
      <c r="A22968" s="371">
        <v>2171</v>
      </c>
      <c r="B22968" s="371">
        <v>2210</v>
      </c>
      <c r="C22968" s="375" t="s">
        <v>23592</v>
      </c>
      <c r="D22968" s="377">
        <v>0</v>
      </c>
    </row>
    <row r="22969" spans="1:4">
      <c r="A22969" s="371">
        <v>2172</v>
      </c>
      <c r="B22969" s="371">
        <v>2210</v>
      </c>
      <c r="C22969" s="375" t="s">
        <v>23593</v>
      </c>
      <c r="D22969" s="377">
        <v>0</v>
      </c>
    </row>
    <row r="22970" spans="1:4">
      <c r="A22970" s="371">
        <v>2173</v>
      </c>
      <c r="B22970" s="371">
        <v>2210</v>
      </c>
      <c r="C22970" s="375" t="s">
        <v>23594</v>
      </c>
      <c r="D22970" s="377">
        <v>0</v>
      </c>
    </row>
    <row r="22971" spans="1:4">
      <c r="A22971" s="371">
        <v>2174</v>
      </c>
      <c r="B22971" s="371">
        <v>2210</v>
      </c>
      <c r="C22971" s="375" t="s">
        <v>23595</v>
      </c>
      <c r="D22971" s="377">
        <v>0</v>
      </c>
    </row>
    <row r="22972" spans="1:4">
      <c r="A22972" s="371">
        <v>2175</v>
      </c>
      <c r="B22972" s="371">
        <v>2210</v>
      </c>
      <c r="C22972" s="375" t="s">
        <v>23596</v>
      </c>
      <c r="D22972" s="377">
        <v>0</v>
      </c>
    </row>
    <row r="22973" spans="1:4">
      <c r="A22973" s="371">
        <v>2176</v>
      </c>
      <c r="B22973" s="371">
        <v>2210</v>
      </c>
      <c r="C22973" s="375" t="s">
        <v>23597</v>
      </c>
      <c r="D22973" s="377">
        <v>0</v>
      </c>
    </row>
    <row r="22974" spans="1:4">
      <c r="A22974" s="371">
        <v>2177</v>
      </c>
      <c r="B22974" s="371">
        <v>2210</v>
      </c>
      <c r="C22974" s="375" t="s">
        <v>23598</v>
      </c>
      <c r="D22974" s="377">
        <v>0</v>
      </c>
    </row>
    <row r="22975" spans="1:4">
      <c r="A22975" s="371">
        <v>2178</v>
      </c>
      <c r="B22975" s="371">
        <v>2210</v>
      </c>
      <c r="C22975" s="375" t="s">
        <v>23599</v>
      </c>
      <c r="D22975" s="377">
        <v>2</v>
      </c>
    </row>
    <row r="22976" spans="1:4">
      <c r="A22976" s="371">
        <v>2179</v>
      </c>
      <c r="B22976" s="371">
        <v>2210</v>
      </c>
      <c r="C22976" s="375" t="s">
        <v>23600</v>
      </c>
      <c r="D22976" s="377">
        <v>2</v>
      </c>
    </row>
    <row r="22977" spans="1:4">
      <c r="A22977" s="371">
        <v>2180</v>
      </c>
      <c r="B22977" s="371">
        <v>2210</v>
      </c>
      <c r="C22977" s="375" t="s">
        <v>23601</v>
      </c>
      <c r="D22977" s="377">
        <v>2</v>
      </c>
    </row>
    <row r="22978" spans="1:4">
      <c r="A22978" s="371">
        <v>2182</v>
      </c>
      <c r="B22978" s="371">
        <v>2210</v>
      </c>
      <c r="C22978" s="375" t="s">
        <v>23602</v>
      </c>
      <c r="D22978" s="377">
        <v>2</v>
      </c>
    </row>
    <row r="22979" spans="1:4">
      <c r="A22979" s="371">
        <v>2183</v>
      </c>
      <c r="B22979" s="371">
        <v>2210</v>
      </c>
      <c r="C22979" s="375" t="s">
        <v>23603</v>
      </c>
      <c r="D22979" s="377">
        <v>2</v>
      </c>
    </row>
    <row r="22980" spans="1:4">
      <c r="A22980" s="371">
        <v>2184</v>
      </c>
      <c r="B22980" s="371">
        <v>2210</v>
      </c>
      <c r="C22980" s="375" t="s">
        <v>23604</v>
      </c>
      <c r="D22980" s="377">
        <v>0</v>
      </c>
    </row>
    <row r="22981" spans="1:4">
      <c r="A22981" s="371">
        <v>2185</v>
      </c>
      <c r="B22981" s="371">
        <v>2210</v>
      </c>
      <c r="C22981" s="375" t="s">
        <v>23605</v>
      </c>
      <c r="D22981" s="377">
        <v>0</v>
      </c>
    </row>
    <row r="22982" spans="1:4">
      <c r="A22982" s="371">
        <v>2187</v>
      </c>
      <c r="B22982" s="371">
        <v>2210</v>
      </c>
      <c r="C22982" s="375" t="s">
        <v>23606</v>
      </c>
      <c r="D22982" s="377">
        <v>2</v>
      </c>
    </row>
    <row r="22983" spans="1:4">
      <c r="A22983" s="371">
        <v>2188</v>
      </c>
      <c r="B22983" s="371">
        <v>2210</v>
      </c>
      <c r="C22983" s="375" t="s">
        <v>23607</v>
      </c>
      <c r="D22983" s="377">
        <v>2</v>
      </c>
    </row>
    <row r="22984" spans="1:4">
      <c r="A22984" s="371">
        <v>2189</v>
      </c>
      <c r="B22984" s="371">
        <v>2210</v>
      </c>
      <c r="C22984" s="375" t="s">
        <v>23608</v>
      </c>
      <c r="D22984" s="377">
        <v>0</v>
      </c>
    </row>
    <row r="22985" spans="1:4">
      <c r="A22985" s="371">
        <v>2192</v>
      </c>
      <c r="B22985" s="371">
        <v>2210</v>
      </c>
      <c r="C22985" s="375" t="s">
        <v>23609</v>
      </c>
      <c r="D22985" s="377">
        <v>0</v>
      </c>
    </row>
    <row r="22986" spans="1:4">
      <c r="A22986" s="371">
        <v>2196</v>
      </c>
      <c r="B22986" s="371">
        <v>2210</v>
      </c>
      <c r="C22986" s="375" t="s">
        <v>23610</v>
      </c>
      <c r="D22986" s="377">
        <v>2</v>
      </c>
    </row>
    <row r="22987" spans="1:4">
      <c r="A22987" s="371">
        <v>2197</v>
      </c>
      <c r="B22987" s="371">
        <v>2210</v>
      </c>
      <c r="C22987" s="375" t="s">
        <v>23611</v>
      </c>
      <c r="D22987" s="377">
        <v>0</v>
      </c>
    </row>
    <row r="22988" spans="1:4">
      <c r="A22988" s="371">
        <v>2199</v>
      </c>
      <c r="B22988" s="371">
        <v>2210</v>
      </c>
      <c r="C22988" s="375" t="s">
        <v>23612</v>
      </c>
      <c r="D22988" s="377">
        <v>0</v>
      </c>
    </row>
    <row r="22989" spans="1:4">
      <c r="A22989" s="371">
        <v>2201</v>
      </c>
      <c r="B22989" s="371">
        <v>2210</v>
      </c>
      <c r="C22989" s="375" t="s">
        <v>23613</v>
      </c>
      <c r="D22989" s="377">
        <v>0</v>
      </c>
    </row>
    <row r="22990" spans="1:4">
      <c r="A22990" s="371">
        <v>2202</v>
      </c>
      <c r="B22990" s="371">
        <v>2210</v>
      </c>
      <c r="C22990" s="375" t="s">
        <v>23614</v>
      </c>
      <c r="D22990" s="377">
        <v>2</v>
      </c>
    </row>
    <row r="22991" spans="1:4">
      <c r="A22991" s="371">
        <v>2203</v>
      </c>
      <c r="B22991" s="371">
        <v>2210</v>
      </c>
      <c r="C22991" s="375" t="s">
        <v>23615</v>
      </c>
      <c r="D22991" s="377">
        <v>2</v>
      </c>
    </row>
    <row r="22992" spans="1:4">
      <c r="A22992" s="371">
        <v>2206</v>
      </c>
      <c r="B22992" s="371">
        <v>2210</v>
      </c>
      <c r="C22992" s="375" t="s">
        <v>23616</v>
      </c>
      <c r="D22992" s="377">
        <v>0</v>
      </c>
    </row>
    <row r="22993" spans="1:4">
      <c r="A22993" s="371">
        <v>2207</v>
      </c>
      <c r="B22993" s="371">
        <v>2210</v>
      </c>
      <c r="C22993" s="375" t="s">
        <v>23617</v>
      </c>
      <c r="D22993" s="377">
        <v>0</v>
      </c>
    </row>
    <row r="22994" spans="1:4">
      <c r="A22994" s="371">
        <v>2208</v>
      </c>
      <c r="B22994" s="371">
        <v>2210</v>
      </c>
      <c r="C22994" s="375" t="s">
        <v>23618</v>
      </c>
      <c r="D22994" s="377">
        <v>0</v>
      </c>
    </row>
    <row r="22995" spans="1:4">
      <c r="A22995" s="371">
        <v>2209</v>
      </c>
      <c r="B22995" s="371">
        <v>2210</v>
      </c>
      <c r="C22995" s="375" t="s">
        <v>23619</v>
      </c>
      <c r="D22995" s="377">
        <v>0</v>
      </c>
    </row>
    <row r="22996" spans="1:4">
      <c r="A22996" s="371">
        <v>2210</v>
      </c>
      <c r="B22996" s="371">
        <v>2210</v>
      </c>
      <c r="C22996" s="375" t="s">
        <v>23620</v>
      </c>
      <c r="D22996" s="377" t="s">
        <v>94</v>
      </c>
    </row>
    <row r="22997" spans="1:4">
      <c r="A22997" s="371">
        <v>2211</v>
      </c>
      <c r="B22997" s="371">
        <v>2210</v>
      </c>
      <c r="C22997" s="375" t="s">
        <v>23621</v>
      </c>
      <c r="D22997" s="377">
        <v>0</v>
      </c>
    </row>
    <row r="22998" spans="1:4">
      <c r="A22998" s="371">
        <v>2212</v>
      </c>
      <c r="B22998" s="371">
        <v>2210</v>
      </c>
      <c r="C22998" s="375" t="s">
        <v>23622</v>
      </c>
      <c r="D22998" s="377">
        <v>2</v>
      </c>
    </row>
    <row r="22999" spans="1:4">
      <c r="A22999" s="371">
        <v>2213</v>
      </c>
      <c r="B22999" s="371">
        <v>2210</v>
      </c>
      <c r="C22999" s="375" t="s">
        <v>23623</v>
      </c>
      <c r="D22999" s="377">
        <v>0</v>
      </c>
    </row>
    <row r="23000" spans="1:4">
      <c r="A23000" s="371">
        <v>2214</v>
      </c>
      <c r="B23000" s="371">
        <v>2210</v>
      </c>
      <c r="C23000" s="375" t="s">
        <v>23624</v>
      </c>
      <c r="D23000" s="377">
        <v>0</v>
      </c>
    </row>
    <row r="23001" spans="1:4">
      <c r="A23001" s="371">
        <v>2215</v>
      </c>
      <c r="B23001" s="371">
        <v>2210</v>
      </c>
      <c r="C23001" s="375" t="s">
        <v>23625</v>
      </c>
      <c r="D23001" s="377">
        <v>2</v>
      </c>
    </row>
    <row r="23002" spans="1:4">
      <c r="A23002" s="371">
        <v>2312</v>
      </c>
      <c r="B23002" s="371">
        <v>2210</v>
      </c>
      <c r="C23002" s="375" t="s">
        <v>23626</v>
      </c>
      <c r="D23002" s="377">
        <v>2</v>
      </c>
    </row>
    <row r="23003" spans="1:4">
      <c r="A23003" s="371">
        <v>2317</v>
      </c>
      <c r="B23003" s="371">
        <v>2210</v>
      </c>
      <c r="C23003" s="375" t="s">
        <v>23627</v>
      </c>
      <c r="D23003" s="377">
        <v>2</v>
      </c>
    </row>
    <row r="23004" spans="1:4">
      <c r="A23004" s="371">
        <v>2322</v>
      </c>
      <c r="B23004" s="371">
        <v>2210</v>
      </c>
      <c r="C23004" s="375" t="s">
        <v>23628</v>
      </c>
      <c r="D23004" s="377">
        <v>2</v>
      </c>
    </row>
    <row r="23005" spans="1:4">
      <c r="A23005" s="371">
        <v>2323</v>
      </c>
      <c r="B23005" s="371">
        <v>2210</v>
      </c>
      <c r="C23005" s="375" t="s">
        <v>23629</v>
      </c>
      <c r="D23005" s="377">
        <v>0</v>
      </c>
    </row>
    <row r="23006" spans="1:4">
      <c r="A23006" s="371">
        <v>2324</v>
      </c>
      <c r="B23006" s="371">
        <v>2210</v>
      </c>
      <c r="C23006" s="375" t="s">
        <v>23630</v>
      </c>
      <c r="D23006" s="377">
        <v>2</v>
      </c>
    </row>
    <row r="23007" spans="1:4">
      <c r="A23007" s="371">
        <v>2326</v>
      </c>
      <c r="B23007" s="371">
        <v>2210</v>
      </c>
      <c r="C23007" s="375" t="s">
        <v>23631</v>
      </c>
      <c r="D23007" s="377">
        <v>2</v>
      </c>
    </row>
    <row r="23008" spans="1:4">
      <c r="A23008" s="371">
        <v>2328</v>
      </c>
      <c r="B23008" s="371">
        <v>2210</v>
      </c>
      <c r="C23008" s="375" t="s">
        <v>23632</v>
      </c>
      <c r="D23008" s="377">
        <v>2</v>
      </c>
    </row>
    <row r="23009" spans="1:4">
      <c r="A23009" s="371">
        <v>2330</v>
      </c>
      <c r="B23009" s="371">
        <v>2210</v>
      </c>
      <c r="C23009" s="375" t="s">
        <v>23633</v>
      </c>
      <c r="D23009" s="377">
        <v>2</v>
      </c>
    </row>
    <row r="23010" spans="1:4">
      <c r="A23010" s="371">
        <v>2338</v>
      </c>
      <c r="B23010" s="371">
        <v>2210</v>
      </c>
      <c r="C23010" s="375" t="s">
        <v>23634</v>
      </c>
      <c r="D23010" s="377">
        <v>2</v>
      </c>
    </row>
    <row r="23011" spans="1:4">
      <c r="A23011" s="371">
        <v>2341</v>
      </c>
      <c r="B23011" s="371">
        <v>2210</v>
      </c>
      <c r="C23011" s="375" t="s">
        <v>23635</v>
      </c>
      <c r="D23011" s="377">
        <v>2</v>
      </c>
    </row>
    <row r="23012" spans="1:4">
      <c r="A23012" s="371">
        <v>2342</v>
      </c>
      <c r="B23012" s="371">
        <v>2210</v>
      </c>
      <c r="C23012" s="375" t="s">
        <v>23636</v>
      </c>
      <c r="D23012" s="377">
        <v>2</v>
      </c>
    </row>
    <row r="23013" spans="1:4">
      <c r="A23013" s="371">
        <v>2343</v>
      </c>
      <c r="B23013" s="371">
        <v>2210</v>
      </c>
      <c r="C23013" s="375" t="s">
        <v>23637</v>
      </c>
      <c r="D23013" s="377">
        <v>2</v>
      </c>
    </row>
    <row r="23014" spans="1:4">
      <c r="A23014" s="371">
        <v>2345</v>
      </c>
      <c r="B23014" s="371">
        <v>2210</v>
      </c>
      <c r="C23014" s="375" t="s">
        <v>23638</v>
      </c>
      <c r="D23014" s="377">
        <v>2</v>
      </c>
    </row>
    <row r="23015" spans="1:4">
      <c r="A23015" s="371">
        <v>2346</v>
      </c>
      <c r="B23015" s="371">
        <v>2210</v>
      </c>
      <c r="C23015" s="375" t="s">
        <v>23639</v>
      </c>
      <c r="D23015" s="377">
        <v>2</v>
      </c>
    </row>
    <row r="23016" spans="1:4">
      <c r="A23016" s="371">
        <v>2347</v>
      </c>
      <c r="B23016" s="371">
        <v>2210</v>
      </c>
      <c r="C23016" s="375" t="s">
        <v>23640</v>
      </c>
      <c r="D23016" s="377">
        <v>2</v>
      </c>
    </row>
    <row r="23017" spans="1:4">
      <c r="A23017" s="371">
        <v>3102</v>
      </c>
      <c r="B23017" s="371">
        <v>2210</v>
      </c>
      <c r="C23017" s="375" t="s">
        <v>23641</v>
      </c>
      <c r="D23017" s="377">
        <v>2</v>
      </c>
    </row>
    <row r="23018" spans="1:4">
      <c r="A23018" s="371">
        <v>3103</v>
      </c>
      <c r="B23018" s="371">
        <v>2210</v>
      </c>
      <c r="C23018" s="375" t="s">
        <v>23642</v>
      </c>
      <c r="D23018" s="377">
        <v>2</v>
      </c>
    </row>
    <row r="23019" spans="1:4">
      <c r="A23019" s="371">
        <v>3104</v>
      </c>
      <c r="B23019" s="371">
        <v>2210</v>
      </c>
      <c r="C23019" s="375" t="s">
        <v>23643</v>
      </c>
      <c r="D23019" s="377">
        <v>0</v>
      </c>
    </row>
    <row r="23020" spans="1:4">
      <c r="A23020" s="371">
        <v>3105</v>
      </c>
      <c r="B23020" s="371">
        <v>2210</v>
      </c>
      <c r="C23020" s="375" t="s">
        <v>23644</v>
      </c>
      <c r="D23020" s="377">
        <v>0</v>
      </c>
    </row>
    <row r="23021" spans="1:4">
      <c r="A23021" s="371">
        <v>3108</v>
      </c>
      <c r="B23021" s="371">
        <v>2210</v>
      </c>
      <c r="C23021" s="375" t="s">
        <v>23645</v>
      </c>
      <c r="D23021" s="377">
        <v>2</v>
      </c>
    </row>
    <row r="23022" spans="1:4">
      <c r="A23022" s="371">
        <v>3109</v>
      </c>
      <c r="B23022" s="371">
        <v>2210</v>
      </c>
      <c r="C23022" s="375" t="s">
        <v>23646</v>
      </c>
      <c r="D23022" s="377">
        <v>2</v>
      </c>
    </row>
    <row r="23023" spans="1:4">
      <c r="A23023" s="371">
        <v>3115</v>
      </c>
      <c r="B23023" s="371">
        <v>2210</v>
      </c>
      <c r="C23023" s="375" t="s">
        <v>23647</v>
      </c>
      <c r="D23023" s="377">
        <v>2</v>
      </c>
    </row>
    <row r="23024" spans="1:4">
      <c r="A23024" s="371">
        <v>3116</v>
      </c>
      <c r="B23024" s="371">
        <v>2210</v>
      </c>
      <c r="C23024" s="375" t="s">
        <v>23648</v>
      </c>
      <c r="D23024" s="377">
        <v>0</v>
      </c>
    </row>
    <row r="23025" spans="1:4">
      <c r="A23025" s="371">
        <v>3120</v>
      </c>
      <c r="B23025" s="371">
        <v>2210</v>
      </c>
      <c r="C23025" s="375" t="s">
        <v>23649</v>
      </c>
      <c r="D23025" s="377">
        <v>0</v>
      </c>
    </row>
    <row r="23026" spans="1:4">
      <c r="A23026" s="371">
        <v>3121</v>
      </c>
      <c r="B23026" s="371">
        <v>2210</v>
      </c>
      <c r="C23026" s="375" t="s">
        <v>23650</v>
      </c>
      <c r="D23026" s="377">
        <v>0</v>
      </c>
    </row>
    <row r="23027" spans="1:4">
      <c r="A23027" s="371">
        <v>3141</v>
      </c>
      <c r="B23027" s="371">
        <v>2210</v>
      </c>
      <c r="C23027" s="375" t="s">
        <v>23651</v>
      </c>
      <c r="D23027" s="377">
        <v>0</v>
      </c>
    </row>
    <row r="23028" spans="1:4">
      <c r="A23028" s="371">
        <v>3145</v>
      </c>
      <c r="B23028" s="371">
        <v>2210</v>
      </c>
      <c r="C23028" s="375" t="s">
        <v>23652</v>
      </c>
      <c r="D23028" s="377">
        <v>0</v>
      </c>
    </row>
    <row r="23029" spans="1:4">
      <c r="A23029" s="371">
        <v>3146</v>
      </c>
      <c r="B23029" s="371">
        <v>2210</v>
      </c>
      <c r="C23029" s="375" t="s">
        <v>23653</v>
      </c>
      <c r="D23029" s="377">
        <v>0</v>
      </c>
    </row>
    <row r="23030" spans="1:4">
      <c r="A23030" s="371">
        <v>3147</v>
      </c>
      <c r="B23030" s="371">
        <v>2210</v>
      </c>
      <c r="C23030" s="375" t="s">
        <v>23654</v>
      </c>
      <c r="D23030" s="377">
        <v>0</v>
      </c>
    </row>
    <row r="23031" spans="1:4">
      <c r="A23031" s="371">
        <v>3181</v>
      </c>
      <c r="B23031" s="371">
        <v>2210</v>
      </c>
      <c r="C23031" s="375" t="s">
        <v>23655</v>
      </c>
      <c r="D23031" s="377">
        <v>0</v>
      </c>
    </row>
    <row r="23032" spans="1:4">
      <c r="A23032" s="371">
        <v>3199</v>
      </c>
      <c r="B23032" s="371">
        <v>2210</v>
      </c>
      <c r="C23032" s="375" t="s">
        <v>23656</v>
      </c>
      <c r="D23032" s="377">
        <v>2</v>
      </c>
    </row>
    <row r="23033" spans="1:4">
      <c r="A23033" s="371">
        <v>4109</v>
      </c>
      <c r="B23033" s="371">
        <v>2210</v>
      </c>
      <c r="C23033" s="375" t="s">
        <v>23657</v>
      </c>
      <c r="D23033" s="377">
        <v>2</v>
      </c>
    </row>
    <row r="23034" spans="1:4">
      <c r="A23034" s="371">
        <v>4111</v>
      </c>
      <c r="B23034" s="371">
        <v>2210</v>
      </c>
      <c r="C23034" s="375" t="s">
        <v>23658</v>
      </c>
      <c r="D23034" s="377">
        <v>2</v>
      </c>
    </row>
    <row r="23035" spans="1:4">
      <c r="A23035" s="371">
        <v>4112</v>
      </c>
      <c r="B23035" s="371">
        <v>2210</v>
      </c>
      <c r="C23035" s="375" t="s">
        <v>23659</v>
      </c>
      <c r="D23035" s="377">
        <v>0</v>
      </c>
    </row>
    <row r="23036" spans="1:4">
      <c r="A23036" s="371">
        <v>4116</v>
      </c>
      <c r="B23036" s="371">
        <v>2210</v>
      </c>
      <c r="C23036" s="375" t="s">
        <v>23660</v>
      </c>
      <c r="D23036" s="377">
        <v>0</v>
      </c>
    </row>
    <row r="23037" spans="1:4">
      <c r="A23037" s="371">
        <v>4117</v>
      </c>
      <c r="B23037" s="371">
        <v>2210</v>
      </c>
      <c r="C23037" s="375" t="s">
        <v>23661</v>
      </c>
      <c r="D23037" s="377">
        <v>2</v>
      </c>
    </row>
    <row r="23038" spans="1:4">
      <c r="A23038" s="371">
        <v>4121</v>
      </c>
      <c r="B23038" s="371">
        <v>2210</v>
      </c>
      <c r="C23038" s="375" t="s">
        <v>23662</v>
      </c>
      <c r="D23038" s="377">
        <v>2</v>
      </c>
    </row>
    <row r="23039" spans="1:4">
      <c r="A23039" s="371">
        <v>4123</v>
      </c>
      <c r="B23039" s="371">
        <v>2210</v>
      </c>
      <c r="C23039" s="375" t="s">
        <v>23663</v>
      </c>
      <c r="D23039" s="377">
        <v>0</v>
      </c>
    </row>
    <row r="23040" spans="1:4">
      <c r="A23040" s="371">
        <v>4124</v>
      </c>
      <c r="B23040" s="371">
        <v>2210</v>
      </c>
      <c r="C23040" s="375" t="s">
        <v>23664</v>
      </c>
      <c r="D23040" s="377">
        <v>0</v>
      </c>
    </row>
    <row r="23041" spans="1:4">
      <c r="A23041" s="371">
        <v>4126</v>
      </c>
      <c r="B23041" s="371">
        <v>2210</v>
      </c>
      <c r="C23041" s="375" t="s">
        <v>23665</v>
      </c>
      <c r="D23041" s="377">
        <v>2</v>
      </c>
    </row>
    <row r="23042" spans="1:4">
      <c r="A23042" s="371">
        <v>4130</v>
      </c>
      <c r="B23042" s="371">
        <v>2210</v>
      </c>
      <c r="C23042" s="375" t="s">
        <v>23666</v>
      </c>
      <c r="D23042" s="377">
        <v>0</v>
      </c>
    </row>
    <row r="23043" spans="1:4">
      <c r="A23043" s="371">
        <v>4131</v>
      </c>
      <c r="B23043" s="371">
        <v>2210</v>
      </c>
      <c r="C23043" s="375" t="s">
        <v>23667</v>
      </c>
      <c r="D23043" s="377">
        <v>2</v>
      </c>
    </row>
    <row r="23044" spans="1:4">
      <c r="A23044" s="371">
        <v>4132</v>
      </c>
      <c r="B23044" s="371">
        <v>2210</v>
      </c>
      <c r="C23044" s="375" t="s">
        <v>23668</v>
      </c>
      <c r="D23044" s="377">
        <v>2</v>
      </c>
    </row>
    <row r="23045" spans="1:4">
      <c r="A23045" s="371">
        <v>4140</v>
      </c>
      <c r="B23045" s="371">
        <v>2210</v>
      </c>
      <c r="C23045" s="375" t="s">
        <v>23669</v>
      </c>
      <c r="D23045" s="377">
        <v>0</v>
      </c>
    </row>
    <row r="23046" spans="1:4">
      <c r="A23046" s="371">
        <v>4170</v>
      </c>
      <c r="B23046" s="371">
        <v>2210</v>
      </c>
      <c r="C23046" s="375" t="s">
        <v>23670</v>
      </c>
      <c r="D23046" s="377">
        <v>0</v>
      </c>
    </row>
    <row r="23047" spans="1:4">
      <c r="A23047" s="371">
        <v>4173</v>
      </c>
      <c r="B23047" s="371">
        <v>2210</v>
      </c>
      <c r="C23047" s="375" t="s">
        <v>23671</v>
      </c>
      <c r="D23047" s="377">
        <v>2</v>
      </c>
    </row>
    <row r="23048" spans="1:4">
      <c r="A23048" s="371">
        <v>4179</v>
      </c>
      <c r="B23048" s="371">
        <v>2210</v>
      </c>
      <c r="C23048" s="375" t="s">
        <v>23672</v>
      </c>
      <c r="D23048" s="377">
        <v>0</v>
      </c>
    </row>
    <row r="23049" spans="1:4">
      <c r="A23049" s="371">
        <v>4180</v>
      </c>
      <c r="B23049" s="371">
        <v>2210</v>
      </c>
      <c r="C23049" s="375" t="s">
        <v>23673</v>
      </c>
      <c r="D23049" s="377">
        <v>0</v>
      </c>
    </row>
    <row r="23050" spans="1:4">
      <c r="A23050" s="371">
        <v>4181</v>
      </c>
      <c r="B23050" s="371">
        <v>2210</v>
      </c>
      <c r="C23050" s="375" t="s">
        <v>23674</v>
      </c>
      <c r="D23050" s="377">
        <v>0</v>
      </c>
    </row>
    <row r="23051" spans="1:4">
      <c r="A23051" s="371">
        <v>4190</v>
      </c>
      <c r="B23051" s="371">
        <v>2210</v>
      </c>
      <c r="C23051" s="375" t="s">
        <v>23675</v>
      </c>
      <c r="D23051" s="377">
        <v>0</v>
      </c>
    </row>
    <row r="23052" spans="1:4">
      <c r="A23052" s="371">
        <v>4191</v>
      </c>
      <c r="B23052" s="371">
        <v>2210</v>
      </c>
      <c r="C23052" s="375" t="s">
        <v>23676</v>
      </c>
      <c r="D23052" s="377">
        <v>0</v>
      </c>
    </row>
    <row r="23053" spans="1:4">
      <c r="A23053" s="371">
        <v>4192</v>
      </c>
      <c r="B23053" s="371">
        <v>2210</v>
      </c>
      <c r="C23053" s="375" t="s">
        <v>23677</v>
      </c>
      <c r="D23053" s="377">
        <v>0</v>
      </c>
    </row>
    <row r="23054" spans="1:4">
      <c r="A23054" s="371">
        <v>4196</v>
      </c>
      <c r="B23054" s="371">
        <v>2210</v>
      </c>
      <c r="C23054" s="375" t="s">
        <v>23678</v>
      </c>
      <c r="D23054" s="377">
        <v>2</v>
      </c>
    </row>
    <row r="23055" spans="1:4">
      <c r="A23055" s="371">
        <v>4199</v>
      </c>
      <c r="B23055" s="375">
        <v>2210</v>
      </c>
      <c r="C23055" s="375" t="s">
        <v>23679</v>
      </c>
      <c r="D23055" s="377">
        <v>2</v>
      </c>
    </row>
    <row r="23056" spans="1:4">
      <c r="A23056" s="371">
        <v>5002</v>
      </c>
      <c r="B23056" s="371">
        <v>2210</v>
      </c>
      <c r="C23056" s="375" t="s">
        <v>23680</v>
      </c>
      <c r="D23056" s="377">
        <v>2</v>
      </c>
    </row>
    <row r="23057" spans="1:4">
      <c r="A23057" s="371">
        <v>5003</v>
      </c>
      <c r="B23057" s="371">
        <v>2210</v>
      </c>
      <c r="C23057" s="375" t="s">
        <v>23681</v>
      </c>
      <c r="D23057" s="377">
        <v>2</v>
      </c>
    </row>
    <row r="23058" spans="1:4">
      <c r="A23058" s="371">
        <v>5008</v>
      </c>
      <c r="B23058" s="371">
        <v>2210</v>
      </c>
      <c r="C23058" s="375" t="s">
        <v>23682</v>
      </c>
      <c r="D23058" s="377">
        <v>2</v>
      </c>
    </row>
    <row r="23059" spans="1:4">
      <c r="A23059" s="371">
        <v>6002</v>
      </c>
      <c r="B23059" s="371">
        <v>2210</v>
      </c>
      <c r="C23059" s="375" t="s">
        <v>23683</v>
      </c>
      <c r="D23059" s="377">
        <v>2</v>
      </c>
    </row>
    <row r="23060" spans="1:4">
      <c r="A23060" s="371">
        <v>6022</v>
      </c>
      <c r="B23060" s="371">
        <v>2210</v>
      </c>
      <c r="C23060" s="375" t="s">
        <v>23684</v>
      </c>
      <c r="D23060" s="377">
        <v>2</v>
      </c>
    </row>
    <row r="23061" spans="1:4">
      <c r="A23061" s="371">
        <v>6034</v>
      </c>
      <c r="B23061" s="371">
        <v>2210</v>
      </c>
      <c r="C23061" s="375" t="s">
        <v>23685</v>
      </c>
      <c r="D23061" s="377">
        <v>2</v>
      </c>
    </row>
    <row r="23062" spans="1:4">
      <c r="A23062" s="371">
        <v>6042</v>
      </c>
      <c r="B23062" s="371">
        <v>2210</v>
      </c>
      <c r="C23062" s="375" t="s">
        <v>23686</v>
      </c>
      <c r="D23062" s="377">
        <v>2</v>
      </c>
    </row>
    <row r="23063" spans="1:4">
      <c r="A23063" s="371">
        <v>6082</v>
      </c>
      <c r="B23063" s="371">
        <v>2210</v>
      </c>
      <c r="C23063" s="375" t="s">
        <v>23687</v>
      </c>
      <c r="D23063" s="377">
        <v>2</v>
      </c>
    </row>
    <row r="23064" spans="1:4">
      <c r="A23064" s="371">
        <v>1099</v>
      </c>
      <c r="B23064" s="371">
        <v>2211</v>
      </c>
      <c r="C23064" s="375" t="s">
        <v>23688</v>
      </c>
      <c r="D23064" s="377">
        <v>0</v>
      </c>
    </row>
    <row r="23065" spans="1:4">
      <c r="A23065" s="371">
        <v>1100</v>
      </c>
      <c r="B23065" s="371">
        <v>2211</v>
      </c>
      <c r="C23065" s="375" t="s">
        <v>23689</v>
      </c>
      <c r="D23065" s="377">
        <v>2</v>
      </c>
    </row>
    <row r="23066" spans="1:4">
      <c r="A23066" s="371">
        <v>1101</v>
      </c>
      <c r="B23066" s="371">
        <v>2211</v>
      </c>
      <c r="C23066" s="375" t="s">
        <v>23690</v>
      </c>
      <c r="D23066" s="377">
        <v>0</v>
      </c>
    </row>
    <row r="23067" spans="1:4">
      <c r="A23067" s="371">
        <v>1102</v>
      </c>
      <c r="B23067" s="371">
        <v>2211</v>
      </c>
      <c r="C23067" s="375" t="s">
        <v>23691</v>
      </c>
      <c r="D23067" s="377">
        <v>2</v>
      </c>
    </row>
    <row r="23068" spans="1:4">
      <c r="A23068" s="371">
        <v>1103</v>
      </c>
      <c r="B23068" s="371">
        <v>2211</v>
      </c>
      <c r="C23068" s="375" t="s">
        <v>23692</v>
      </c>
      <c r="D23068" s="377">
        <v>0</v>
      </c>
    </row>
    <row r="23069" spans="1:4">
      <c r="A23069" s="371">
        <v>1104</v>
      </c>
      <c r="B23069" s="371">
        <v>2211</v>
      </c>
      <c r="C23069" s="375" t="s">
        <v>23693</v>
      </c>
      <c r="D23069" s="377">
        <v>2</v>
      </c>
    </row>
    <row r="23070" spans="1:4">
      <c r="A23070" s="371">
        <v>1105</v>
      </c>
      <c r="B23070" s="371">
        <v>2211</v>
      </c>
      <c r="C23070" s="375" t="s">
        <v>23694</v>
      </c>
      <c r="D23070" s="377">
        <v>2</v>
      </c>
    </row>
    <row r="23071" spans="1:4">
      <c r="A23071" s="371">
        <v>1106</v>
      </c>
      <c r="B23071" s="371">
        <v>2211</v>
      </c>
      <c r="C23071" s="375" t="s">
        <v>23695</v>
      </c>
      <c r="D23071" s="377">
        <v>2</v>
      </c>
    </row>
    <row r="23072" spans="1:4">
      <c r="A23072" s="371">
        <v>1107</v>
      </c>
      <c r="B23072" s="371">
        <v>2211</v>
      </c>
      <c r="C23072" s="375" t="s">
        <v>23696</v>
      </c>
      <c r="D23072" s="377">
        <v>0</v>
      </c>
    </row>
    <row r="23073" spans="1:4">
      <c r="A23073" s="371">
        <v>1109</v>
      </c>
      <c r="B23073" s="371">
        <v>2211</v>
      </c>
      <c r="C23073" s="375" t="s">
        <v>23697</v>
      </c>
      <c r="D23073" s="377">
        <v>2</v>
      </c>
    </row>
    <row r="23074" spans="1:4">
      <c r="A23074" s="371">
        <v>1113</v>
      </c>
      <c r="B23074" s="375">
        <v>2211</v>
      </c>
      <c r="C23074" s="375" t="s">
        <v>23698</v>
      </c>
      <c r="D23074" s="377">
        <v>2</v>
      </c>
    </row>
    <row r="23075" spans="1:4">
      <c r="A23075" s="371">
        <v>1114</v>
      </c>
      <c r="B23075" s="371">
        <v>2211</v>
      </c>
      <c r="C23075" s="375" t="s">
        <v>23699</v>
      </c>
      <c r="D23075" s="377">
        <v>2</v>
      </c>
    </row>
    <row r="23076" spans="1:4">
      <c r="A23076" s="371">
        <v>1115</v>
      </c>
      <c r="B23076" s="371">
        <v>2211</v>
      </c>
      <c r="C23076" s="375" t="s">
        <v>23700</v>
      </c>
      <c r="D23076" s="377">
        <v>2</v>
      </c>
    </row>
    <row r="23077" spans="1:4">
      <c r="A23077" s="371">
        <v>1120</v>
      </c>
      <c r="B23077" s="371">
        <v>2211</v>
      </c>
      <c r="C23077" s="375" t="s">
        <v>23701</v>
      </c>
      <c r="D23077" s="377">
        <v>2</v>
      </c>
    </row>
    <row r="23078" spans="1:4">
      <c r="A23078" s="371">
        <v>1121</v>
      </c>
      <c r="B23078" s="371">
        <v>2211</v>
      </c>
      <c r="C23078" s="375" t="s">
        <v>23702</v>
      </c>
      <c r="D23078" s="377">
        <v>0</v>
      </c>
    </row>
    <row r="23079" spans="1:4">
      <c r="A23079" s="371">
        <v>1123</v>
      </c>
      <c r="B23079" s="371">
        <v>2211</v>
      </c>
      <c r="C23079" s="375" t="s">
        <v>23703</v>
      </c>
      <c r="D23079" s="377">
        <v>2</v>
      </c>
    </row>
    <row r="23080" spans="1:4">
      <c r="A23080" s="371">
        <v>1124</v>
      </c>
      <c r="B23080" s="371">
        <v>2211</v>
      </c>
      <c r="C23080" s="375" t="s">
        <v>23704</v>
      </c>
      <c r="D23080" s="377">
        <v>0</v>
      </c>
    </row>
    <row r="23081" spans="1:4">
      <c r="A23081" s="371">
        <v>1125</v>
      </c>
      <c r="B23081" s="371">
        <v>2211</v>
      </c>
      <c r="C23081" s="375" t="s">
        <v>23705</v>
      </c>
      <c r="D23081" s="377">
        <v>0</v>
      </c>
    </row>
    <row r="23082" spans="1:4">
      <c r="A23082" s="371">
        <v>1126</v>
      </c>
      <c r="B23082" s="371">
        <v>2211</v>
      </c>
      <c r="C23082" s="375" t="s">
        <v>23706</v>
      </c>
      <c r="D23082" s="377">
        <v>0</v>
      </c>
    </row>
    <row r="23083" spans="1:4">
      <c r="A23083" s="371">
        <v>1127</v>
      </c>
      <c r="B23083" s="371">
        <v>2211</v>
      </c>
      <c r="C23083" s="375" t="s">
        <v>23707</v>
      </c>
      <c r="D23083" s="377">
        <v>2</v>
      </c>
    </row>
    <row r="23084" spans="1:4">
      <c r="A23084" s="371">
        <v>1128</v>
      </c>
      <c r="B23084" s="371">
        <v>2211</v>
      </c>
      <c r="C23084" s="375" t="s">
        <v>23708</v>
      </c>
      <c r="D23084" s="377">
        <v>2</v>
      </c>
    </row>
    <row r="23085" spans="1:4">
      <c r="A23085" s="371">
        <v>1129</v>
      </c>
      <c r="B23085" s="371">
        <v>2211</v>
      </c>
      <c r="C23085" s="375" t="s">
        <v>23709</v>
      </c>
      <c r="D23085" s="377">
        <v>2</v>
      </c>
    </row>
    <row r="23086" spans="1:4">
      <c r="A23086" s="371">
        <v>1130</v>
      </c>
      <c r="B23086" s="371">
        <v>2211</v>
      </c>
      <c r="C23086" s="375" t="s">
        <v>23710</v>
      </c>
      <c r="D23086" s="377">
        <v>2</v>
      </c>
    </row>
    <row r="23087" spans="1:4">
      <c r="A23087" s="371">
        <v>1131</v>
      </c>
      <c r="B23087" s="371">
        <v>2211</v>
      </c>
      <c r="C23087" s="375" t="s">
        <v>23711</v>
      </c>
      <c r="D23087" s="377">
        <v>0</v>
      </c>
    </row>
    <row r="23088" spans="1:4">
      <c r="A23088" s="371">
        <v>1132</v>
      </c>
      <c r="B23088" s="371">
        <v>2211</v>
      </c>
      <c r="C23088" s="375" t="s">
        <v>23712</v>
      </c>
      <c r="D23088" s="377">
        <v>2</v>
      </c>
    </row>
    <row r="23089" spans="1:4">
      <c r="A23089" s="371">
        <v>1137</v>
      </c>
      <c r="B23089" s="371">
        <v>2211</v>
      </c>
      <c r="C23089" s="375" t="s">
        <v>23713</v>
      </c>
      <c r="D23089" s="377">
        <v>2</v>
      </c>
    </row>
    <row r="23090" spans="1:4">
      <c r="A23090" s="371">
        <v>1151</v>
      </c>
      <c r="B23090" s="371">
        <v>2211</v>
      </c>
      <c r="C23090" s="375" t="s">
        <v>23714</v>
      </c>
      <c r="D23090" s="377">
        <v>0</v>
      </c>
    </row>
    <row r="23091" spans="1:4">
      <c r="A23091" s="371">
        <v>1152</v>
      </c>
      <c r="B23091" s="371">
        <v>2211</v>
      </c>
      <c r="C23091" s="375" t="s">
        <v>23715</v>
      </c>
      <c r="D23091" s="377">
        <v>0</v>
      </c>
    </row>
    <row r="23092" spans="1:4">
      <c r="A23092" s="371">
        <v>1153</v>
      </c>
      <c r="B23092" s="371">
        <v>2211</v>
      </c>
      <c r="C23092" s="375" t="s">
        <v>23716</v>
      </c>
      <c r="D23092" s="377">
        <v>2</v>
      </c>
    </row>
    <row r="23093" spans="1:4">
      <c r="A23093" s="371">
        <v>1157</v>
      </c>
      <c r="B23093" s="371">
        <v>2211</v>
      </c>
      <c r="C23093" s="375" t="s">
        <v>23717</v>
      </c>
      <c r="D23093" s="377">
        <v>2</v>
      </c>
    </row>
    <row r="23094" spans="1:4">
      <c r="A23094" s="371">
        <v>1175</v>
      </c>
      <c r="B23094" s="371">
        <v>2211</v>
      </c>
      <c r="C23094" s="375" t="s">
        <v>23718</v>
      </c>
      <c r="D23094" s="377">
        <v>0</v>
      </c>
    </row>
    <row r="23095" spans="1:4">
      <c r="A23095" s="371">
        <v>1181</v>
      </c>
      <c r="B23095" s="371">
        <v>2211</v>
      </c>
      <c r="C23095" s="375" t="s">
        <v>23719</v>
      </c>
      <c r="D23095" s="377">
        <v>0</v>
      </c>
    </row>
    <row r="23096" spans="1:4">
      <c r="A23096" s="371">
        <v>1183</v>
      </c>
      <c r="B23096" s="371">
        <v>2211</v>
      </c>
      <c r="C23096" s="375" t="s">
        <v>23720</v>
      </c>
      <c r="D23096" s="377">
        <v>2</v>
      </c>
    </row>
    <row r="23097" spans="1:4">
      <c r="A23097" s="371">
        <v>1185</v>
      </c>
      <c r="B23097" s="371">
        <v>2211</v>
      </c>
      <c r="C23097" s="375" t="s">
        <v>23721</v>
      </c>
      <c r="D23097" s="377">
        <v>2</v>
      </c>
    </row>
    <row r="23098" spans="1:4">
      <c r="A23098" s="371">
        <v>1186</v>
      </c>
      <c r="B23098" s="371">
        <v>2211</v>
      </c>
      <c r="C23098" s="375" t="s">
        <v>23722</v>
      </c>
      <c r="D23098" s="377">
        <v>0</v>
      </c>
    </row>
    <row r="23099" spans="1:4">
      <c r="A23099" s="371">
        <v>1187</v>
      </c>
      <c r="B23099" s="371">
        <v>2211</v>
      </c>
      <c r="C23099" s="375" t="s">
        <v>23723</v>
      </c>
      <c r="D23099" s="377">
        <v>0</v>
      </c>
    </row>
    <row r="23100" spans="1:4">
      <c r="A23100" s="371">
        <v>1188</v>
      </c>
      <c r="B23100" s="371">
        <v>2211</v>
      </c>
      <c r="C23100" s="375" t="s">
        <v>23724</v>
      </c>
      <c r="D23100" s="377">
        <v>0</v>
      </c>
    </row>
    <row r="23101" spans="1:4">
      <c r="A23101" s="371">
        <v>1189</v>
      </c>
      <c r="B23101" s="371">
        <v>2211</v>
      </c>
      <c r="C23101" s="375" t="s">
        <v>23725</v>
      </c>
      <c r="D23101" s="377">
        <v>0</v>
      </c>
    </row>
    <row r="23102" spans="1:4">
      <c r="A23102" s="371">
        <v>1190</v>
      </c>
      <c r="B23102" s="371">
        <v>2211</v>
      </c>
      <c r="C23102" s="375" t="s">
        <v>23726</v>
      </c>
      <c r="D23102" s="377">
        <v>0</v>
      </c>
    </row>
    <row r="23103" spans="1:4">
      <c r="A23103" s="371">
        <v>1192</v>
      </c>
      <c r="B23103" s="371">
        <v>2211</v>
      </c>
      <c r="C23103" s="375" t="s">
        <v>23727</v>
      </c>
      <c r="D23103" s="377">
        <v>0</v>
      </c>
    </row>
    <row r="23104" spans="1:4">
      <c r="A23104" s="371">
        <v>1193</v>
      </c>
      <c r="B23104" s="371">
        <v>2211</v>
      </c>
      <c r="C23104" s="375" t="s">
        <v>23728</v>
      </c>
      <c r="D23104" s="377">
        <v>0</v>
      </c>
    </row>
    <row r="23105" spans="1:4">
      <c r="A23105" s="371">
        <v>1194</v>
      </c>
      <c r="B23105" s="371">
        <v>2211</v>
      </c>
      <c r="C23105" s="375" t="s">
        <v>23729</v>
      </c>
      <c r="D23105" s="377">
        <v>0</v>
      </c>
    </row>
    <row r="23106" spans="1:4">
      <c r="A23106" s="371">
        <v>1199</v>
      </c>
      <c r="B23106" s="371">
        <v>2211</v>
      </c>
      <c r="C23106" s="375" t="s">
        <v>23730</v>
      </c>
      <c r="D23106" s="377">
        <v>0</v>
      </c>
    </row>
    <row r="23107" spans="1:4">
      <c r="A23107" s="371">
        <v>1201</v>
      </c>
      <c r="B23107" s="371">
        <v>2211</v>
      </c>
      <c r="C23107" s="375" t="s">
        <v>23731</v>
      </c>
      <c r="D23107" s="377">
        <v>2</v>
      </c>
    </row>
    <row r="23108" spans="1:4">
      <c r="A23108" s="371">
        <v>1203</v>
      </c>
      <c r="B23108" s="371">
        <v>2211</v>
      </c>
      <c r="C23108" s="375" t="s">
        <v>23732</v>
      </c>
      <c r="D23108" s="377">
        <v>2</v>
      </c>
    </row>
    <row r="23109" spans="1:4">
      <c r="A23109" s="371">
        <v>1206</v>
      </c>
      <c r="B23109" s="371">
        <v>2211</v>
      </c>
      <c r="C23109" s="375" t="s">
        <v>23733</v>
      </c>
      <c r="D23109" s="377">
        <v>0</v>
      </c>
    </row>
    <row r="23110" spans="1:4">
      <c r="A23110" s="371">
        <v>1210</v>
      </c>
      <c r="B23110" s="371">
        <v>2211</v>
      </c>
      <c r="C23110" s="375" t="s">
        <v>23734</v>
      </c>
      <c r="D23110" s="377">
        <v>2</v>
      </c>
    </row>
    <row r="23111" spans="1:4">
      <c r="A23111" s="371">
        <v>1256</v>
      </c>
      <c r="B23111" s="371">
        <v>2211</v>
      </c>
      <c r="C23111" s="375" t="s">
        <v>23735</v>
      </c>
      <c r="D23111" s="377">
        <v>0</v>
      </c>
    </row>
    <row r="23112" spans="1:4">
      <c r="A23112" s="371">
        <v>1257</v>
      </c>
      <c r="B23112" s="371">
        <v>2211</v>
      </c>
      <c r="C23112" s="375" t="s">
        <v>23736</v>
      </c>
      <c r="D23112" s="377">
        <v>2</v>
      </c>
    </row>
    <row r="23113" spans="1:4">
      <c r="A23113" s="371">
        <v>1260</v>
      </c>
      <c r="B23113" s="371">
        <v>2211</v>
      </c>
      <c r="C23113" s="375" t="s">
        <v>23737</v>
      </c>
      <c r="D23113" s="377">
        <v>0</v>
      </c>
    </row>
    <row r="23114" spans="1:4">
      <c r="A23114" s="371">
        <v>1261</v>
      </c>
      <c r="B23114" s="371">
        <v>2211</v>
      </c>
      <c r="C23114" s="375" t="s">
        <v>23738</v>
      </c>
      <c r="D23114" s="377">
        <v>0</v>
      </c>
    </row>
    <row r="23115" spans="1:4">
      <c r="A23115" s="371">
        <v>1262</v>
      </c>
      <c r="B23115" s="371">
        <v>2211</v>
      </c>
      <c r="C23115" s="375" t="s">
        <v>23739</v>
      </c>
      <c r="D23115" s="377">
        <v>0</v>
      </c>
    </row>
    <row r="23116" spans="1:4">
      <c r="A23116" s="371">
        <v>2095</v>
      </c>
      <c r="B23116" s="371">
        <v>2211</v>
      </c>
      <c r="C23116" s="375" t="s">
        <v>23740</v>
      </c>
      <c r="D23116" s="377">
        <v>0</v>
      </c>
    </row>
    <row r="23117" spans="1:4">
      <c r="A23117" s="371">
        <v>2096</v>
      </c>
      <c r="B23117" s="371">
        <v>2211</v>
      </c>
      <c r="C23117" s="375" t="s">
        <v>23741</v>
      </c>
      <c r="D23117" s="377">
        <v>0</v>
      </c>
    </row>
    <row r="23118" spans="1:4">
      <c r="A23118" s="371">
        <v>2100</v>
      </c>
      <c r="B23118" s="371">
        <v>2211</v>
      </c>
      <c r="C23118" s="375" t="s">
        <v>23742</v>
      </c>
      <c r="D23118" s="377">
        <v>0</v>
      </c>
    </row>
    <row r="23119" spans="1:4">
      <c r="A23119" s="371">
        <v>2102</v>
      </c>
      <c r="B23119" s="371">
        <v>2211</v>
      </c>
      <c r="C23119" s="375" t="s">
        <v>23743</v>
      </c>
      <c r="D23119" s="377">
        <v>0</v>
      </c>
    </row>
    <row r="23120" spans="1:4">
      <c r="A23120" s="371">
        <v>2103</v>
      </c>
      <c r="B23120" s="371">
        <v>2211</v>
      </c>
      <c r="C23120" s="375" t="s">
        <v>23744</v>
      </c>
      <c r="D23120" s="377">
        <v>0</v>
      </c>
    </row>
    <row r="23121" spans="1:4">
      <c r="A23121" s="371">
        <v>2104</v>
      </c>
      <c r="B23121" s="371">
        <v>2211</v>
      </c>
      <c r="C23121" s="375" t="s">
        <v>23745</v>
      </c>
      <c r="D23121" s="377">
        <v>0</v>
      </c>
    </row>
    <row r="23122" spans="1:4">
      <c r="A23122" s="371">
        <v>2105</v>
      </c>
      <c r="B23122" s="371">
        <v>2211</v>
      </c>
      <c r="C23122" s="375" t="s">
        <v>23746</v>
      </c>
      <c r="D23122" s="377">
        <v>0</v>
      </c>
    </row>
    <row r="23123" spans="1:4">
      <c r="A23123" s="371">
        <v>2108</v>
      </c>
      <c r="B23123" s="371">
        <v>2211</v>
      </c>
      <c r="C23123" s="375" t="s">
        <v>23747</v>
      </c>
      <c r="D23123" s="377">
        <v>2</v>
      </c>
    </row>
    <row r="23124" spans="1:4">
      <c r="A23124" s="371">
        <v>2109</v>
      </c>
      <c r="B23124" s="371">
        <v>2211</v>
      </c>
      <c r="C23124" s="375" t="s">
        <v>23748</v>
      </c>
      <c r="D23124" s="377">
        <v>2</v>
      </c>
    </row>
    <row r="23125" spans="1:4">
      <c r="A23125" s="371">
        <v>2110</v>
      </c>
      <c r="B23125" s="371">
        <v>2211</v>
      </c>
      <c r="C23125" s="375" t="s">
        <v>23749</v>
      </c>
      <c r="D23125" s="377">
        <v>2</v>
      </c>
    </row>
    <row r="23126" spans="1:4">
      <c r="A23126" s="371">
        <v>2111</v>
      </c>
      <c r="B23126" s="371">
        <v>2211</v>
      </c>
      <c r="C23126" s="375" t="s">
        <v>23750</v>
      </c>
      <c r="D23126" s="377">
        <v>2</v>
      </c>
    </row>
    <row r="23127" spans="1:4">
      <c r="A23127" s="371">
        <v>2112</v>
      </c>
      <c r="B23127" s="371">
        <v>2211</v>
      </c>
      <c r="C23127" s="375" t="s">
        <v>23751</v>
      </c>
      <c r="D23127" s="377">
        <v>2</v>
      </c>
    </row>
    <row r="23128" spans="1:4">
      <c r="A23128" s="371">
        <v>2113</v>
      </c>
      <c r="B23128" s="371">
        <v>2211</v>
      </c>
      <c r="C23128" s="375" t="s">
        <v>23752</v>
      </c>
      <c r="D23128" s="377">
        <v>0</v>
      </c>
    </row>
    <row r="23129" spans="1:4">
      <c r="A23129" s="371">
        <v>2115</v>
      </c>
      <c r="B23129" s="371">
        <v>2211</v>
      </c>
      <c r="C23129" s="375" t="s">
        <v>23753</v>
      </c>
      <c r="D23129" s="377">
        <v>2</v>
      </c>
    </row>
    <row r="23130" spans="1:4">
      <c r="A23130" s="371">
        <v>2116</v>
      </c>
      <c r="B23130" s="371">
        <v>2211</v>
      </c>
      <c r="C23130" s="375" t="s">
        <v>23754</v>
      </c>
      <c r="D23130" s="377">
        <v>2</v>
      </c>
    </row>
    <row r="23131" spans="1:4">
      <c r="A23131" s="371">
        <v>2117</v>
      </c>
      <c r="B23131" s="371">
        <v>2211</v>
      </c>
      <c r="C23131" s="375" t="s">
        <v>23755</v>
      </c>
      <c r="D23131" s="377">
        <v>2</v>
      </c>
    </row>
    <row r="23132" spans="1:4">
      <c r="A23132" s="371">
        <v>2121</v>
      </c>
      <c r="B23132" s="371">
        <v>2211</v>
      </c>
      <c r="C23132" s="375" t="s">
        <v>23756</v>
      </c>
      <c r="D23132" s="377">
        <v>2</v>
      </c>
    </row>
    <row r="23133" spans="1:4">
      <c r="A23133" s="371">
        <v>2122</v>
      </c>
      <c r="B23133" s="371">
        <v>2211</v>
      </c>
      <c r="C23133" s="375" t="s">
        <v>23757</v>
      </c>
      <c r="D23133" s="377">
        <v>0</v>
      </c>
    </row>
    <row r="23134" spans="1:4">
      <c r="A23134" s="371">
        <v>2123</v>
      </c>
      <c r="B23134" s="371">
        <v>2211</v>
      </c>
      <c r="C23134" s="375" t="s">
        <v>23758</v>
      </c>
      <c r="D23134" s="377">
        <v>2</v>
      </c>
    </row>
    <row r="23135" spans="1:4">
      <c r="A23135" s="371">
        <v>2125</v>
      </c>
      <c r="B23135" s="371">
        <v>2211</v>
      </c>
      <c r="C23135" s="375" t="s">
        <v>23759</v>
      </c>
      <c r="D23135" s="377">
        <v>2</v>
      </c>
    </row>
    <row r="23136" spans="1:4">
      <c r="A23136" s="371">
        <v>2130</v>
      </c>
      <c r="B23136" s="371">
        <v>2211</v>
      </c>
      <c r="C23136" s="375" t="s">
        <v>23760</v>
      </c>
      <c r="D23136" s="377">
        <v>2</v>
      </c>
    </row>
    <row r="23137" spans="1:4">
      <c r="A23137" s="371">
        <v>2132</v>
      </c>
      <c r="B23137" s="371">
        <v>2211</v>
      </c>
      <c r="C23137" s="375" t="s">
        <v>23761</v>
      </c>
      <c r="D23137" s="377">
        <v>2</v>
      </c>
    </row>
    <row r="23138" spans="1:4">
      <c r="A23138" s="371">
        <v>2133</v>
      </c>
      <c r="B23138" s="371">
        <v>2211</v>
      </c>
      <c r="C23138" s="375" t="s">
        <v>23762</v>
      </c>
      <c r="D23138" s="377">
        <v>2</v>
      </c>
    </row>
    <row r="23139" spans="1:4">
      <c r="A23139" s="371">
        <v>2135</v>
      </c>
      <c r="B23139" s="371">
        <v>2211</v>
      </c>
      <c r="C23139" s="375" t="s">
        <v>23763</v>
      </c>
      <c r="D23139" s="377">
        <v>2</v>
      </c>
    </row>
    <row r="23140" spans="1:4">
      <c r="A23140" s="371">
        <v>2136</v>
      </c>
      <c r="B23140" s="371">
        <v>2211</v>
      </c>
      <c r="C23140" s="375" t="s">
        <v>23764</v>
      </c>
      <c r="D23140" s="377">
        <v>2</v>
      </c>
    </row>
    <row r="23141" spans="1:4">
      <c r="A23141" s="371">
        <v>2137</v>
      </c>
      <c r="B23141" s="371">
        <v>2211</v>
      </c>
      <c r="C23141" s="375" t="s">
        <v>23765</v>
      </c>
      <c r="D23141" s="377">
        <v>2</v>
      </c>
    </row>
    <row r="23142" spans="1:4">
      <c r="A23142" s="371">
        <v>2139</v>
      </c>
      <c r="B23142" s="371">
        <v>2211</v>
      </c>
      <c r="C23142" s="375" t="s">
        <v>23766</v>
      </c>
      <c r="D23142" s="377">
        <v>0</v>
      </c>
    </row>
    <row r="23143" spans="1:4">
      <c r="A23143" s="371">
        <v>2142</v>
      </c>
      <c r="B23143" s="371">
        <v>2211</v>
      </c>
      <c r="C23143" s="375" t="s">
        <v>23767</v>
      </c>
      <c r="D23143" s="377">
        <v>0</v>
      </c>
    </row>
    <row r="23144" spans="1:4">
      <c r="A23144" s="371">
        <v>2146</v>
      </c>
      <c r="B23144" s="371">
        <v>2211</v>
      </c>
      <c r="C23144" s="375" t="s">
        <v>23768</v>
      </c>
      <c r="D23144" s="377">
        <v>0</v>
      </c>
    </row>
    <row r="23145" spans="1:4">
      <c r="A23145" s="371">
        <v>2148</v>
      </c>
      <c r="B23145" s="371">
        <v>2211</v>
      </c>
      <c r="C23145" s="375" t="s">
        <v>23769</v>
      </c>
      <c r="D23145" s="377">
        <v>0</v>
      </c>
    </row>
    <row r="23146" spans="1:4">
      <c r="A23146" s="371">
        <v>2149</v>
      </c>
      <c r="B23146" s="371">
        <v>2211</v>
      </c>
      <c r="C23146" s="375" t="s">
        <v>23770</v>
      </c>
      <c r="D23146" s="377">
        <v>0</v>
      </c>
    </row>
    <row r="23147" spans="1:4">
      <c r="A23147" s="371">
        <v>2151</v>
      </c>
      <c r="B23147" s="371">
        <v>2211</v>
      </c>
      <c r="C23147" s="375" t="s">
        <v>23771</v>
      </c>
      <c r="D23147" s="377">
        <v>2</v>
      </c>
    </row>
    <row r="23148" spans="1:4">
      <c r="A23148" s="371">
        <v>2152</v>
      </c>
      <c r="B23148" s="371">
        <v>2211</v>
      </c>
      <c r="C23148" s="375" t="s">
        <v>23772</v>
      </c>
      <c r="D23148" s="377">
        <v>0</v>
      </c>
    </row>
    <row r="23149" spans="1:4">
      <c r="A23149" s="371">
        <v>2153</v>
      </c>
      <c r="B23149" s="371">
        <v>2211</v>
      </c>
      <c r="C23149" s="375" t="s">
        <v>23773</v>
      </c>
      <c r="D23149" s="377">
        <v>0</v>
      </c>
    </row>
    <row r="23150" spans="1:4">
      <c r="A23150" s="371">
        <v>2154</v>
      </c>
      <c r="B23150" s="371">
        <v>2211</v>
      </c>
      <c r="C23150" s="375" t="s">
        <v>23774</v>
      </c>
      <c r="D23150" s="377">
        <v>0</v>
      </c>
    </row>
    <row r="23151" spans="1:4">
      <c r="A23151" s="371">
        <v>2155</v>
      </c>
      <c r="B23151" s="371">
        <v>2211</v>
      </c>
      <c r="C23151" s="375" t="s">
        <v>23775</v>
      </c>
      <c r="D23151" s="377">
        <v>0</v>
      </c>
    </row>
    <row r="23152" spans="1:4">
      <c r="A23152" s="371">
        <v>2156</v>
      </c>
      <c r="B23152" s="371">
        <v>2211</v>
      </c>
      <c r="C23152" s="375" t="s">
        <v>23776</v>
      </c>
      <c r="D23152" s="377">
        <v>0</v>
      </c>
    </row>
    <row r="23153" spans="1:4">
      <c r="A23153" s="371">
        <v>2162</v>
      </c>
      <c r="B23153" s="371">
        <v>2211</v>
      </c>
      <c r="C23153" s="375" t="s">
        <v>23777</v>
      </c>
      <c r="D23153" s="377">
        <v>0</v>
      </c>
    </row>
    <row r="23154" spans="1:4">
      <c r="A23154" s="371">
        <v>2163</v>
      </c>
      <c r="B23154" s="371">
        <v>2211</v>
      </c>
      <c r="C23154" s="375" t="s">
        <v>23778</v>
      </c>
      <c r="D23154" s="377">
        <v>0</v>
      </c>
    </row>
    <row r="23155" spans="1:4">
      <c r="A23155" s="371">
        <v>2164</v>
      </c>
      <c r="B23155" s="371">
        <v>2211</v>
      </c>
      <c r="C23155" s="375" t="s">
        <v>23779</v>
      </c>
      <c r="D23155" s="377">
        <v>0</v>
      </c>
    </row>
    <row r="23156" spans="1:4">
      <c r="A23156" s="371">
        <v>2169</v>
      </c>
      <c r="B23156" s="371">
        <v>2211</v>
      </c>
      <c r="C23156" s="375" t="s">
        <v>23780</v>
      </c>
      <c r="D23156" s="377">
        <v>0</v>
      </c>
    </row>
    <row r="23157" spans="1:4">
      <c r="A23157" s="371">
        <v>2171</v>
      </c>
      <c r="B23157" s="371">
        <v>2211</v>
      </c>
      <c r="C23157" s="375" t="s">
        <v>23781</v>
      </c>
      <c r="D23157" s="377">
        <v>0</v>
      </c>
    </row>
    <row r="23158" spans="1:4">
      <c r="A23158" s="371">
        <v>2172</v>
      </c>
      <c r="B23158" s="371">
        <v>2211</v>
      </c>
      <c r="C23158" s="375" t="s">
        <v>23782</v>
      </c>
      <c r="D23158" s="377">
        <v>0</v>
      </c>
    </row>
    <row r="23159" spans="1:4">
      <c r="A23159" s="371">
        <v>2173</v>
      </c>
      <c r="B23159" s="371">
        <v>2211</v>
      </c>
      <c r="C23159" s="375" t="s">
        <v>23783</v>
      </c>
      <c r="D23159" s="377">
        <v>0</v>
      </c>
    </row>
    <row r="23160" spans="1:4">
      <c r="A23160" s="371">
        <v>2174</v>
      </c>
      <c r="B23160" s="371">
        <v>2211</v>
      </c>
      <c r="C23160" s="375" t="s">
        <v>23784</v>
      </c>
      <c r="D23160" s="377">
        <v>0</v>
      </c>
    </row>
    <row r="23161" spans="1:4">
      <c r="A23161" s="371">
        <v>2175</v>
      </c>
      <c r="B23161" s="371">
        <v>2211</v>
      </c>
      <c r="C23161" s="375" t="s">
        <v>23785</v>
      </c>
      <c r="D23161" s="377">
        <v>0</v>
      </c>
    </row>
    <row r="23162" spans="1:4">
      <c r="A23162" s="371">
        <v>2176</v>
      </c>
      <c r="B23162" s="371">
        <v>2211</v>
      </c>
      <c r="C23162" s="375" t="s">
        <v>23786</v>
      </c>
      <c r="D23162" s="377">
        <v>0</v>
      </c>
    </row>
    <row r="23163" spans="1:4">
      <c r="A23163" s="371">
        <v>2177</v>
      </c>
      <c r="B23163" s="371">
        <v>2211</v>
      </c>
      <c r="C23163" s="375" t="s">
        <v>23787</v>
      </c>
      <c r="D23163" s="377">
        <v>0</v>
      </c>
    </row>
    <row r="23164" spans="1:4">
      <c r="A23164" s="371">
        <v>2178</v>
      </c>
      <c r="B23164" s="371">
        <v>2211</v>
      </c>
      <c r="C23164" s="375" t="s">
        <v>23788</v>
      </c>
      <c r="D23164" s="377">
        <v>2</v>
      </c>
    </row>
    <row r="23165" spans="1:4">
      <c r="A23165" s="371">
        <v>2179</v>
      </c>
      <c r="B23165" s="371">
        <v>2211</v>
      </c>
      <c r="C23165" s="375" t="s">
        <v>23789</v>
      </c>
      <c r="D23165" s="377">
        <v>2</v>
      </c>
    </row>
    <row r="23166" spans="1:4">
      <c r="A23166" s="371">
        <v>2180</v>
      </c>
      <c r="B23166" s="371">
        <v>2211</v>
      </c>
      <c r="C23166" s="375" t="s">
        <v>23790</v>
      </c>
      <c r="D23166" s="377">
        <v>2</v>
      </c>
    </row>
    <row r="23167" spans="1:4">
      <c r="A23167" s="371">
        <v>2182</v>
      </c>
      <c r="B23167" s="371">
        <v>2211</v>
      </c>
      <c r="C23167" s="375" t="s">
        <v>23791</v>
      </c>
      <c r="D23167" s="377">
        <v>2</v>
      </c>
    </row>
    <row r="23168" spans="1:4">
      <c r="A23168" s="371">
        <v>2183</v>
      </c>
      <c r="B23168" s="371">
        <v>2211</v>
      </c>
      <c r="C23168" s="375" t="s">
        <v>23792</v>
      </c>
      <c r="D23168" s="377">
        <v>2</v>
      </c>
    </row>
    <row r="23169" spans="1:4">
      <c r="A23169" s="371">
        <v>2184</v>
      </c>
      <c r="B23169" s="371">
        <v>2211</v>
      </c>
      <c r="C23169" s="375" t="s">
        <v>23793</v>
      </c>
      <c r="D23169" s="377">
        <v>0</v>
      </c>
    </row>
    <row r="23170" spans="1:4">
      <c r="A23170" s="371">
        <v>2185</v>
      </c>
      <c r="B23170" s="371">
        <v>2211</v>
      </c>
      <c r="C23170" s="375" t="s">
        <v>23794</v>
      </c>
      <c r="D23170" s="377">
        <v>0</v>
      </c>
    </row>
    <row r="23171" spans="1:4">
      <c r="A23171" s="371">
        <v>2187</v>
      </c>
      <c r="B23171" s="371">
        <v>2211</v>
      </c>
      <c r="C23171" s="375" t="s">
        <v>23795</v>
      </c>
      <c r="D23171" s="377">
        <v>2</v>
      </c>
    </row>
    <row r="23172" spans="1:4">
      <c r="A23172" s="371">
        <v>2188</v>
      </c>
      <c r="B23172" s="371">
        <v>2211</v>
      </c>
      <c r="C23172" s="375" t="s">
        <v>23796</v>
      </c>
      <c r="D23172" s="377">
        <v>2</v>
      </c>
    </row>
    <row r="23173" spans="1:4">
      <c r="A23173" s="371">
        <v>2189</v>
      </c>
      <c r="B23173" s="371">
        <v>2211</v>
      </c>
      <c r="C23173" s="375" t="s">
        <v>23797</v>
      </c>
      <c r="D23173" s="377">
        <v>0</v>
      </c>
    </row>
    <row r="23174" spans="1:4">
      <c r="A23174" s="371">
        <v>2192</v>
      </c>
      <c r="B23174" s="371">
        <v>2211</v>
      </c>
      <c r="C23174" s="375" t="s">
        <v>23798</v>
      </c>
      <c r="D23174" s="377">
        <v>0</v>
      </c>
    </row>
    <row r="23175" spans="1:4">
      <c r="A23175" s="371">
        <v>2196</v>
      </c>
      <c r="B23175" s="371">
        <v>2211</v>
      </c>
      <c r="C23175" s="375" t="s">
        <v>23799</v>
      </c>
      <c r="D23175" s="377">
        <v>2</v>
      </c>
    </row>
    <row r="23176" spans="1:4">
      <c r="A23176" s="371">
        <v>2197</v>
      </c>
      <c r="B23176" s="371">
        <v>2211</v>
      </c>
      <c r="C23176" s="375" t="s">
        <v>23800</v>
      </c>
      <c r="D23176" s="377">
        <v>0</v>
      </c>
    </row>
    <row r="23177" spans="1:4">
      <c r="A23177" s="371">
        <v>2199</v>
      </c>
      <c r="B23177" s="371">
        <v>2211</v>
      </c>
      <c r="C23177" s="375" t="s">
        <v>23801</v>
      </c>
      <c r="D23177" s="377">
        <v>0</v>
      </c>
    </row>
    <row r="23178" spans="1:4">
      <c r="A23178" s="371">
        <v>2201</v>
      </c>
      <c r="B23178" s="371">
        <v>2211</v>
      </c>
      <c r="C23178" s="375" t="s">
        <v>23802</v>
      </c>
      <c r="D23178" s="377">
        <v>0</v>
      </c>
    </row>
    <row r="23179" spans="1:4">
      <c r="A23179" s="371">
        <v>2202</v>
      </c>
      <c r="B23179" s="371">
        <v>2211</v>
      </c>
      <c r="C23179" s="375" t="s">
        <v>23803</v>
      </c>
      <c r="D23179" s="377">
        <v>2</v>
      </c>
    </row>
    <row r="23180" spans="1:4">
      <c r="A23180" s="371">
        <v>2203</v>
      </c>
      <c r="B23180" s="371">
        <v>2211</v>
      </c>
      <c r="C23180" s="375" t="s">
        <v>23804</v>
      </c>
      <c r="D23180" s="377">
        <v>2</v>
      </c>
    </row>
    <row r="23181" spans="1:4">
      <c r="A23181" s="371">
        <v>2206</v>
      </c>
      <c r="B23181" s="371">
        <v>2211</v>
      </c>
      <c r="C23181" s="375" t="s">
        <v>23805</v>
      </c>
      <c r="D23181" s="377">
        <v>0</v>
      </c>
    </row>
    <row r="23182" spans="1:4">
      <c r="A23182" s="371">
        <v>2207</v>
      </c>
      <c r="B23182" s="371">
        <v>2211</v>
      </c>
      <c r="C23182" s="375" t="s">
        <v>23806</v>
      </c>
      <c r="D23182" s="377">
        <v>0</v>
      </c>
    </row>
    <row r="23183" spans="1:4">
      <c r="A23183" s="371">
        <v>2208</v>
      </c>
      <c r="B23183" s="371">
        <v>2211</v>
      </c>
      <c r="C23183" s="375" t="s">
        <v>23807</v>
      </c>
      <c r="D23183" s="377">
        <v>0</v>
      </c>
    </row>
    <row r="23184" spans="1:4">
      <c r="A23184" s="371">
        <v>2209</v>
      </c>
      <c r="B23184" s="371">
        <v>2211</v>
      </c>
      <c r="C23184" s="375" t="s">
        <v>23808</v>
      </c>
      <c r="D23184" s="377">
        <v>0</v>
      </c>
    </row>
    <row r="23185" spans="1:4">
      <c r="A23185" s="371">
        <v>2210</v>
      </c>
      <c r="B23185" s="371">
        <v>2211</v>
      </c>
      <c r="C23185" s="375" t="s">
        <v>23809</v>
      </c>
      <c r="D23185" s="377">
        <v>0</v>
      </c>
    </row>
    <row r="23186" spans="1:4">
      <c r="A23186" s="371">
        <v>2211</v>
      </c>
      <c r="B23186" s="371">
        <v>2211</v>
      </c>
      <c r="C23186" s="375" t="s">
        <v>23810</v>
      </c>
      <c r="D23186" s="377" t="s">
        <v>94</v>
      </c>
    </row>
    <row r="23187" spans="1:4">
      <c r="A23187" s="371">
        <v>2212</v>
      </c>
      <c r="B23187" s="371">
        <v>2211</v>
      </c>
      <c r="C23187" s="375" t="s">
        <v>23811</v>
      </c>
      <c r="D23187" s="377">
        <v>2</v>
      </c>
    </row>
    <row r="23188" spans="1:4">
      <c r="A23188" s="371">
        <v>2213</v>
      </c>
      <c r="B23188" s="371">
        <v>2211</v>
      </c>
      <c r="C23188" s="375" t="s">
        <v>23812</v>
      </c>
      <c r="D23188" s="377">
        <v>0</v>
      </c>
    </row>
    <row r="23189" spans="1:4">
      <c r="A23189" s="371">
        <v>2214</v>
      </c>
      <c r="B23189" s="371">
        <v>2211</v>
      </c>
      <c r="C23189" s="375" t="s">
        <v>23813</v>
      </c>
      <c r="D23189" s="377">
        <v>0</v>
      </c>
    </row>
    <row r="23190" spans="1:4">
      <c r="A23190" s="371">
        <v>2215</v>
      </c>
      <c r="B23190" s="371">
        <v>2211</v>
      </c>
      <c r="C23190" s="375" t="s">
        <v>23814</v>
      </c>
      <c r="D23190" s="377">
        <v>2</v>
      </c>
    </row>
    <row r="23191" spans="1:4">
      <c r="A23191" s="371">
        <v>2312</v>
      </c>
      <c r="B23191" s="371">
        <v>2211</v>
      </c>
      <c r="C23191" s="375" t="s">
        <v>23815</v>
      </c>
      <c r="D23191" s="377">
        <v>2</v>
      </c>
    </row>
    <row r="23192" spans="1:4">
      <c r="A23192" s="371">
        <v>2317</v>
      </c>
      <c r="B23192" s="371">
        <v>2211</v>
      </c>
      <c r="C23192" s="375" t="s">
        <v>23816</v>
      </c>
      <c r="D23192" s="377">
        <v>2</v>
      </c>
    </row>
    <row r="23193" spans="1:4">
      <c r="A23193" s="371">
        <v>2322</v>
      </c>
      <c r="B23193" s="371">
        <v>2211</v>
      </c>
      <c r="C23193" s="375" t="s">
        <v>23817</v>
      </c>
      <c r="D23193" s="377">
        <v>2</v>
      </c>
    </row>
    <row r="23194" spans="1:4">
      <c r="A23194" s="371">
        <v>2323</v>
      </c>
      <c r="B23194" s="371">
        <v>2211</v>
      </c>
      <c r="C23194" s="375" t="s">
        <v>23818</v>
      </c>
      <c r="D23194" s="377">
        <v>0</v>
      </c>
    </row>
    <row r="23195" spans="1:4">
      <c r="A23195" s="371">
        <v>2324</v>
      </c>
      <c r="B23195" s="371">
        <v>2211</v>
      </c>
      <c r="C23195" s="375" t="s">
        <v>23819</v>
      </c>
      <c r="D23195" s="377">
        <v>2</v>
      </c>
    </row>
    <row r="23196" spans="1:4">
      <c r="A23196" s="371">
        <v>2326</v>
      </c>
      <c r="B23196" s="371">
        <v>2211</v>
      </c>
      <c r="C23196" s="375" t="s">
        <v>23820</v>
      </c>
      <c r="D23196" s="377">
        <v>2</v>
      </c>
    </row>
    <row r="23197" spans="1:4">
      <c r="A23197" s="371">
        <v>2328</v>
      </c>
      <c r="B23197" s="371">
        <v>2211</v>
      </c>
      <c r="C23197" s="375" t="s">
        <v>23821</v>
      </c>
      <c r="D23197" s="377">
        <v>2</v>
      </c>
    </row>
    <row r="23198" spans="1:4">
      <c r="A23198" s="371">
        <v>2330</v>
      </c>
      <c r="B23198" s="371">
        <v>2211</v>
      </c>
      <c r="C23198" s="375" t="s">
        <v>23822</v>
      </c>
      <c r="D23198" s="377">
        <v>2</v>
      </c>
    </row>
    <row r="23199" spans="1:4">
      <c r="A23199" s="371">
        <v>2338</v>
      </c>
      <c r="B23199" s="371">
        <v>2211</v>
      </c>
      <c r="C23199" s="375" t="s">
        <v>23823</v>
      </c>
      <c r="D23199" s="377">
        <v>2</v>
      </c>
    </row>
    <row r="23200" spans="1:4">
      <c r="A23200" s="371">
        <v>2341</v>
      </c>
      <c r="B23200" s="371">
        <v>2211</v>
      </c>
      <c r="C23200" s="375" t="s">
        <v>23824</v>
      </c>
      <c r="D23200" s="377">
        <v>2</v>
      </c>
    </row>
    <row r="23201" spans="1:4">
      <c r="A23201" s="371">
        <v>2342</v>
      </c>
      <c r="B23201" s="371">
        <v>2211</v>
      </c>
      <c r="C23201" s="375" t="s">
        <v>23825</v>
      </c>
      <c r="D23201" s="377">
        <v>2</v>
      </c>
    </row>
    <row r="23202" spans="1:4">
      <c r="A23202" s="371">
        <v>2343</v>
      </c>
      <c r="B23202" s="371">
        <v>2211</v>
      </c>
      <c r="C23202" s="375" t="s">
        <v>23826</v>
      </c>
      <c r="D23202" s="377">
        <v>2</v>
      </c>
    </row>
    <row r="23203" spans="1:4">
      <c r="A23203" s="371">
        <v>2345</v>
      </c>
      <c r="B23203" s="371">
        <v>2211</v>
      </c>
      <c r="C23203" s="375" t="s">
        <v>23827</v>
      </c>
      <c r="D23203" s="377">
        <v>2</v>
      </c>
    </row>
    <row r="23204" spans="1:4">
      <c r="A23204" s="371">
        <v>2346</v>
      </c>
      <c r="B23204" s="371">
        <v>2211</v>
      </c>
      <c r="C23204" s="375" t="s">
        <v>23828</v>
      </c>
      <c r="D23204" s="377">
        <v>2</v>
      </c>
    </row>
    <row r="23205" spans="1:4">
      <c r="A23205" s="371">
        <v>2347</v>
      </c>
      <c r="B23205" s="371">
        <v>2211</v>
      </c>
      <c r="C23205" s="375" t="s">
        <v>23829</v>
      </c>
      <c r="D23205" s="377">
        <v>2</v>
      </c>
    </row>
    <row r="23206" spans="1:4">
      <c r="A23206" s="371">
        <v>3102</v>
      </c>
      <c r="B23206" s="371">
        <v>2211</v>
      </c>
      <c r="C23206" s="375" t="s">
        <v>23830</v>
      </c>
      <c r="D23206" s="377">
        <v>2</v>
      </c>
    </row>
    <row r="23207" spans="1:4">
      <c r="A23207" s="371">
        <v>3103</v>
      </c>
      <c r="B23207" s="371">
        <v>2211</v>
      </c>
      <c r="C23207" s="375" t="s">
        <v>23831</v>
      </c>
      <c r="D23207" s="377">
        <v>2</v>
      </c>
    </row>
    <row r="23208" spans="1:4">
      <c r="A23208" s="371">
        <v>3104</v>
      </c>
      <c r="B23208" s="371">
        <v>2211</v>
      </c>
      <c r="C23208" s="375" t="s">
        <v>23832</v>
      </c>
      <c r="D23208" s="377">
        <v>0</v>
      </c>
    </row>
    <row r="23209" spans="1:4">
      <c r="A23209" s="371">
        <v>3105</v>
      </c>
      <c r="B23209" s="371">
        <v>2211</v>
      </c>
      <c r="C23209" s="375" t="s">
        <v>23833</v>
      </c>
      <c r="D23209" s="377">
        <v>0</v>
      </c>
    </row>
    <row r="23210" spans="1:4">
      <c r="A23210" s="371">
        <v>3108</v>
      </c>
      <c r="B23210" s="371">
        <v>2211</v>
      </c>
      <c r="C23210" s="375" t="s">
        <v>23834</v>
      </c>
      <c r="D23210" s="377">
        <v>2</v>
      </c>
    </row>
    <row r="23211" spans="1:4">
      <c r="A23211" s="371">
        <v>3109</v>
      </c>
      <c r="B23211" s="371">
        <v>2211</v>
      </c>
      <c r="C23211" s="375" t="s">
        <v>23835</v>
      </c>
      <c r="D23211" s="377">
        <v>2</v>
      </c>
    </row>
    <row r="23212" spans="1:4">
      <c r="A23212" s="371">
        <v>3115</v>
      </c>
      <c r="B23212" s="371">
        <v>2211</v>
      </c>
      <c r="C23212" s="375" t="s">
        <v>23836</v>
      </c>
      <c r="D23212" s="377">
        <v>2</v>
      </c>
    </row>
    <row r="23213" spans="1:4">
      <c r="A23213" s="371">
        <v>3116</v>
      </c>
      <c r="B23213" s="371">
        <v>2211</v>
      </c>
      <c r="C23213" s="375" t="s">
        <v>23837</v>
      </c>
      <c r="D23213" s="377">
        <v>0</v>
      </c>
    </row>
    <row r="23214" spans="1:4">
      <c r="A23214" s="371">
        <v>3120</v>
      </c>
      <c r="B23214" s="371">
        <v>2211</v>
      </c>
      <c r="C23214" s="375" t="s">
        <v>23838</v>
      </c>
      <c r="D23214" s="377">
        <v>0</v>
      </c>
    </row>
    <row r="23215" spans="1:4">
      <c r="A23215" s="371">
        <v>3121</v>
      </c>
      <c r="B23215" s="371">
        <v>2211</v>
      </c>
      <c r="C23215" s="375" t="s">
        <v>23839</v>
      </c>
      <c r="D23215" s="377">
        <v>0</v>
      </c>
    </row>
    <row r="23216" spans="1:4">
      <c r="A23216" s="371">
        <v>3141</v>
      </c>
      <c r="B23216" s="371">
        <v>2211</v>
      </c>
      <c r="C23216" s="375" t="s">
        <v>23840</v>
      </c>
      <c r="D23216" s="377">
        <v>0</v>
      </c>
    </row>
    <row r="23217" spans="1:4">
      <c r="A23217" s="371">
        <v>3145</v>
      </c>
      <c r="B23217" s="371">
        <v>2211</v>
      </c>
      <c r="C23217" s="375" t="s">
        <v>23841</v>
      </c>
      <c r="D23217" s="377">
        <v>0</v>
      </c>
    </row>
    <row r="23218" spans="1:4">
      <c r="A23218" s="371">
        <v>3146</v>
      </c>
      <c r="B23218" s="371">
        <v>2211</v>
      </c>
      <c r="C23218" s="375" t="s">
        <v>23842</v>
      </c>
      <c r="D23218" s="377">
        <v>0</v>
      </c>
    </row>
    <row r="23219" spans="1:4">
      <c r="A23219" s="371">
        <v>3147</v>
      </c>
      <c r="B23219" s="371">
        <v>2211</v>
      </c>
      <c r="C23219" s="375" t="s">
        <v>23843</v>
      </c>
      <c r="D23219" s="377">
        <v>0</v>
      </c>
    </row>
    <row r="23220" spans="1:4">
      <c r="A23220" s="371">
        <v>3181</v>
      </c>
      <c r="B23220" s="371">
        <v>2211</v>
      </c>
      <c r="C23220" s="375" t="s">
        <v>23844</v>
      </c>
      <c r="D23220" s="377">
        <v>0</v>
      </c>
    </row>
    <row r="23221" spans="1:4">
      <c r="A23221" s="371">
        <v>3199</v>
      </c>
      <c r="B23221" s="371">
        <v>2211</v>
      </c>
      <c r="C23221" s="375" t="s">
        <v>23845</v>
      </c>
      <c r="D23221" s="377">
        <v>2</v>
      </c>
    </row>
    <row r="23222" spans="1:4">
      <c r="A23222" s="371">
        <v>4109</v>
      </c>
      <c r="B23222" s="371">
        <v>2211</v>
      </c>
      <c r="C23222" s="375" t="s">
        <v>23846</v>
      </c>
      <c r="D23222" s="377">
        <v>2</v>
      </c>
    </row>
    <row r="23223" spans="1:4">
      <c r="A23223" s="371">
        <v>4111</v>
      </c>
      <c r="B23223" s="371">
        <v>2211</v>
      </c>
      <c r="C23223" s="375" t="s">
        <v>23847</v>
      </c>
      <c r="D23223" s="377">
        <v>2</v>
      </c>
    </row>
    <row r="23224" spans="1:4">
      <c r="A23224" s="371">
        <v>4112</v>
      </c>
      <c r="B23224" s="371">
        <v>2211</v>
      </c>
      <c r="C23224" s="375" t="s">
        <v>23848</v>
      </c>
      <c r="D23224" s="377">
        <v>0</v>
      </c>
    </row>
    <row r="23225" spans="1:4">
      <c r="A23225" s="371">
        <v>4116</v>
      </c>
      <c r="B23225" s="371">
        <v>2211</v>
      </c>
      <c r="C23225" s="375" t="s">
        <v>23849</v>
      </c>
      <c r="D23225" s="377">
        <v>0</v>
      </c>
    </row>
    <row r="23226" spans="1:4">
      <c r="A23226" s="371">
        <v>4117</v>
      </c>
      <c r="B23226" s="371">
        <v>2211</v>
      </c>
      <c r="C23226" s="375" t="s">
        <v>23850</v>
      </c>
      <c r="D23226" s="377">
        <v>2</v>
      </c>
    </row>
    <row r="23227" spans="1:4">
      <c r="A23227" s="371">
        <v>4121</v>
      </c>
      <c r="B23227" s="371">
        <v>2211</v>
      </c>
      <c r="C23227" s="375" t="s">
        <v>23851</v>
      </c>
      <c r="D23227" s="377">
        <v>2</v>
      </c>
    </row>
    <row r="23228" spans="1:4">
      <c r="A23228" s="371">
        <v>4123</v>
      </c>
      <c r="B23228" s="371">
        <v>2211</v>
      </c>
      <c r="C23228" s="375" t="s">
        <v>23852</v>
      </c>
      <c r="D23228" s="377">
        <v>0</v>
      </c>
    </row>
    <row r="23229" spans="1:4">
      <c r="A23229" s="371">
        <v>4124</v>
      </c>
      <c r="B23229" s="371">
        <v>2211</v>
      </c>
      <c r="C23229" s="375" t="s">
        <v>23853</v>
      </c>
      <c r="D23229" s="377">
        <v>0</v>
      </c>
    </row>
    <row r="23230" spans="1:4">
      <c r="A23230" s="371">
        <v>4126</v>
      </c>
      <c r="B23230" s="371">
        <v>2211</v>
      </c>
      <c r="C23230" s="375" t="s">
        <v>23854</v>
      </c>
      <c r="D23230" s="377">
        <v>2</v>
      </c>
    </row>
    <row r="23231" spans="1:4">
      <c r="A23231" s="371">
        <v>4130</v>
      </c>
      <c r="B23231" s="371">
        <v>2211</v>
      </c>
      <c r="C23231" s="375" t="s">
        <v>23855</v>
      </c>
      <c r="D23231" s="377">
        <v>0</v>
      </c>
    </row>
    <row r="23232" spans="1:4">
      <c r="A23232" s="371">
        <v>4131</v>
      </c>
      <c r="B23232" s="371">
        <v>2211</v>
      </c>
      <c r="C23232" s="375" t="s">
        <v>23856</v>
      </c>
      <c r="D23232" s="377">
        <v>2</v>
      </c>
    </row>
    <row r="23233" spans="1:4">
      <c r="A23233" s="371">
        <v>4132</v>
      </c>
      <c r="B23233" s="371">
        <v>2211</v>
      </c>
      <c r="C23233" s="375" t="s">
        <v>23857</v>
      </c>
      <c r="D23233" s="377">
        <v>2</v>
      </c>
    </row>
    <row r="23234" spans="1:4">
      <c r="A23234" s="371">
        <v>4140</v>
      </c>
      <c r="B23234" s="371">
        <v>2211</v>
      </c>
      <c r="C23234" s="375" t="s">
        <v>23858</v>
      </c>
      <c r="D23234" s="377">
        <v>0</v>
      </c>
    </row>
    <row r="23235" spans="1:4">
      <c r="A23235" s="371">
        <v>4170</v>
      </c>
      <c r="B23235" s="371">
        <v>2211</v>
      </c>
      <c r="C23235" s="375" t="s">
        <v>23859</v>
      </c>
      <c r="D23235" s="377">
        <v>0</v>
      </c>
    </row>
    <row r="23236" spans="1:4">
      <c r="A23236" s="371">
        <v>4173</v>
      </c>
      <c r="B23236" s="371">
        <v>2211</v>
      </c>
      <c r="C23236" s="375" t="s">
        <v>23860</v>
      </c>
      <c r="D23236" s="377">
        <v>2</v>
      </c>
    </row>
    <row r="23237" spans="1:4">
      <c r="A23237" s="371">
        <v>4179</v>
      </c>
      <c r="B23237" s="371">
        <v>2211</v>
      </c>
      <c r="C23237" s="375" t="s">
        <v>23861</v>
      </c>
      <c r="D23237" s="377">
        <v>0</v>
      </c>
    </row>
    <row r="23238" spans="1:4">
      <c r="A23238" s="371">
        <v>4180</v>
      </c>
      <c r="B23238" s="371">
        <v>2211</v>
      </c>
      <c r="C23238" s="375" t="s">
        <v>23862</v>
      </c>
      <c r="D23238" s="377">
        <v>0</v>
      </c>
    </row>
    <row r="23239" spans="1:4">
      <c r="A23239" s="371">
        <v>4181</v>
      </c>
      <c r="B23239" s="371">
        <v>2211</v>
      </c>
      <c r="C23239" s="375" t="s">
        <v>23863</v>
      </c>
      <c r="D23239" s="377">
        <v>0</v>
      </c>
    </row>
    <row r="23240" spans="1:4">
      <c r="A23240" s="371">
        <v>4190</v>
      </c>
      <c r="B23240" s="371">
        <v>2211</v>
      </c>
      <c r="C23240" s="375" t="s">
        <v>23864</v>
      </c>
      <c r="D23240" s="377">
        <v>0</v>
      </c>
    </row>
    <row r="23241" spans="1:4">
      <c r="A23241" s="371">
        <v>4191</v>
      </c>
      <c r="B23241" s="371">
        <v>2211</v>
      </c>
      <c r="C23241" s="375" t="s">
        <v>23865</v>
      </c>
      <c r="D23241" s="377">
        <v>0</v>
      </c>
    </row>
    <row r="23242" spans="1:4">
      <c r="A23242" s="371">
        <v>4192</v>
      </c>
      <c r="B23242" s="371">
        <v>2211</v>
      </c>
      <c r="C23242" s="375" t="s">
        <v>23866</v>
      </c>
      <c r="D23242" s="377">
        <v>0</v>
      </c>
    </row>
    <row r="23243" spans="1:4">
      <c r="A23243" s="371">
        <v>4196</v>
      </c>
      <c r="B23243" s="371">
        <v>2211</v>
      </c>
      <c r="C23243" s="375" t="s">
        <v>23867</v>
      </c>
      <c r="D23243" s="377">
        <v>2</v>
      </c>
    </row>
    <row r="23244" spans="1:4">
      <c r="A23244" s="371">
        <v>4199</v>
      </c>
      <c r="B23244" s="371">
        <v>2211</v>
      </c>
      <c r="C23244" s="375" t="s">
        <v>23868</v>
      </c>
      <c r="D23244" s="377">
        <v>2</v>
      </c>
    </row>
    <row r="23245" spans="1:4">
      <c r="A23245" s="371">
        <v>5002</v>
      </c>
      <c r="B23245" s="371">
        <v>2211</v>
      </c>
      <c r="C23245" s="375" t="s">
        <v>23869</v>
      </c>
      <c r="D23245" s="377">
        <v>2</v>
      </c>
    </row>
    <row r="23246" spans="1:4">
      <c r="A23246" s="371">
        <v>5003</v>
      </c>
      <c r="B23246" s="371">
        <v>2211</v>
      </c>
      <c r="C23246" s="375" t="s">
        <v>23870</v>
      </c>
      <c r="D23246" s="377">
        <v>2</v>
      </c>
    </row>
    <row r="23247" spans="1:4">
      <c r="A23247" s="371">
        <v>5008</v>
      </c>
      <c r="B23247" s="371">
        <v>2211</v>
      </c>
      <c r="C23247" s="375" t="s">
        <v>23871</v>
      </c>
      <c r="D23247" s="377">
        <v>2</v>
      </c>
    </row>
    <row r="23248" spans="1:4">
      <c r="A23248" s="371">
        <v>6002</v>
      </c>
      <c r="B23248" s="371">
        <v>2211</v>
      </c>
      <c r="C23248" s="375" t="s">
        <v>23872</v>
      </c>
      <c r="D23248" s="377">
        <v>2</v>
      </c>
    </row>
    <row r="23249" spans="1:4">
      <c r="A23249" s="371">
        <v>6022</v>
      </c>
      <c r="B23249" s="371">
        <v>2211</v>
      </c>
      <c r="C23249" s="375" t="s">
        <v>23873</v>
      </c>
      <c r="D23249" s="377">
        <v>2</v>
      </c>
    </row>
    <row r="23250" spans="1:4">
      <c r="A23250" s="371">
        <v>6034</v>
      </c>
      <c r="B23250" s="371">
        <v>2211</v>
      </c>
      <c r="C23250" s="375" t="s">
        <v>23874</v>
      </c>
      <c r="D23250" s="377">
        <v>2</v>
      </c>
    </row>
    <row r="23251" spans="1:4">
      <c r="A23251" s="371">
        <v>6042</v>
      </c>
      <c r="B23251" s="371">
        <v>2211</v>
      </c>
      <c r="C23251" s="375" t="s">
        <v>23875</v>
      </c>
      <c r="D23251" s="377">
        <v>2</v>
      </c>
    </row>
    <row r="23252" spans="1:4">
      <c r="A23252" s="371">
        <v>6082</v>
      </c>
      <c r="B23252" s="371">
        <v>2211</v>
      </c>
      <c r="C23252" s="375" t="s">
        <v>23876</v>
      </c>
      <c r="D23252" s="377">
        <v>2</v>
      </c>
    </row>
    <row r="23253" spans="1:4">
      <c r="A23253" s="371">
        <v>1099</v>
      </c>
      <c r="B23253" s="371">
        <v>2212</v>
      </c>
      <c r="C23253" s="375" t="s">
        <v>23877</v>
      </c>
      <c r="D23253" s="377">
        <v>2</v>
      </c>
    </row>
    <row r="23254" spans="1:4">
      <c r="A23254" s="371">
        <v>1100</v>
      </c>
      <c r="B23254" s="371">
        <v>2212</v>
      </c>
      <c r="C23254" s="375" t="s">
        <v>23878</v>
      </c>
      <c r="D23254" s="377">
        <v>0</v>
      </c>
    </row>
    <row r="23255" spans="1:4">
      <c r="A23255" s="371">
        <v>1101</v>
      </c>
      <c r="B23255" s="371">
        <v>2212</v>
      </c>
      <c r="C23255" s="375" t="s">
        <v>23879</v>
      </c>
      <c r="D23255" s="377">
        <v>2</v>
      </c>
    </row>
    <row r="23256" spans="1:4">
      <c r="A23256" s="371">
        <v>1102</v>
      </c>
      <c r="B23256" s="371">
        <v>2212</v>
      </c>
      <c r="C23256" s="375" t="s">
        <v>23880</v>
      </c>
      <c r="D23256" s="377">
        <v>0</v>
      </c>
    </row>
    <row r="23257" spans="1:4">
      <c r="A23257" s="371">
        <v>1103</v>
      </c>
      <c r="B23257" s="371">
        <v>2212</v>
      </c>
      <c r="C23257" s="375" t="s">
        <v>23881</v>
      </c>
      <c r="D23257" s="377">
        <v>2</v>
      </c>
    </row>
    <row r="23258" spans="1:4">
      <c r="A23258" s="371">
        <v>1104</v>
      </c>
      <c r="B23258" s="371">
        <v>2212</v>
      </c>
      <c r="C23258" s="375" t="s">
        <v>23882</v>
      </c>
      <c r="D23258" s="377">
        <v>0</v>
      </c>
    </row>
    <row r="23259" spans="1:4">
      <c r="A23259" s="371">
        <v>1105</v>
      </c>
      <c r="B23259" s="371">
        <v>2212</v>
      </c>
      <c r="C23259" s="375" t="s">
        <v>23883</v>
      </c>
      <c r="D23259" s="377">
        <v>0</v>
      </c>
    </row>
    <row r="23260" spans="1:4">
      <c r="A23260" s="371">
        <v>1106</v>
      </c>
      <c r="B23260" s="371">
        <v>2212</v>
      </c>
      <c r="C23260" s="375" t="s">
        <v>23884</v>
      </c>
      <c r="D23260" s="377">
        <v>0</v>
      </c>
    </row>
    <row r="23261" spans="1:4">
      <c r="A23261" s="371">
        <v>1107</v>
      </c>
      <c r="B23261" s="371">
        <v>2212</v>
      </c>
      <c r="C23261" s="375" t="s">
        <v>23885</v>
      </c>
      <c r="D23261" s="377">
        <v>2</v>
      </c>
    </row>
    <row r="23262" spans="1:4">
      <c r="A23262" s="371">
        <v>1109</v>
      </c>
      <c r="B23262" s="371">
        <v>2212</v>
      </c>
      <c r="C23262" s="375" t="s">
        <v>23886</v>
      </c>
      <c r="D23262" s="377">
        <v>0</v>
      </c>
    </row>
    <row r="23263" spans="1:4">
      <c r="A23263" s="371">
        <v>1113</v>
      </c>
      <c r="B23263" s="371">
        <v>2212</v>
      </c>
      <c r="C23263" s="375" t="s">
        <v>23887</v>
      </c>
      <c r="D23263" s="377">
        <v>0</v>
      </c>
    </row>
    <row r="23264" spans="1:4">
      <c r="A23264" s="371">
        <v>1114</v>
      </c>
      <c r="B23264" s="371">
        <v>2212</v>
      </c>
      <c r="C23264" s="375" t="s">
        <v>23888</v>
      </c>
      <c r="D23264" s="377">
        <v>2</v>
      </c>
    </row>
    <row r="23265" spans="1:4">
      <c r="A23265" s="371">
        <v>1115</v>
      </c>
      <c r="B23265" s="371">
        <v>2212</v>
      </c>
      <c r="C23265" s="375" t="s">
        <v>23889</v>
      </c>
      <c r="D23265" s="377">
        <v>0</v>
      </c>
    </row>
    <row r="23266" spans="1:4">
      <c r="A23266" s="371">
        <v>1120</v>
      </c>
      <c r="B23266" s="371">
        <v>2212</v>
      </c>
      <c r="C23266" s="375" t="s">
        <v>23890</v>
      </c>
      <c r="D23266" s="377">
        <v>2</v>
      </c>
    </row>
    <row r="23267" spans="1:4">
      <c r="A23267" s="371">
        <v>1121</v>
      </c>
      <c r="B23267" s="371">
        <v>2212</v>
      </c>
      <c r="C23267" s="375" t="s">
        <v>23891</v>
      </c>
      <c r="D23267" s="377">
        <v>2</v>
      </c>
    </row>
    <row r="23268" spans="1:4">
      <c r="A23268" s="371">
        <v>1123</v>
      </c>
      <c r="B23268" s="371">
        <v>2212</v>
      </c>
      <c r="C23268" s="375" t="s">
        <v>23892</v>
      </c>
      <c r="D23268" s="377">
        <v>0</v>
      </c>
    </row>
    <row r="23269" spans="1:4">
      <c r="A23269" s="371">
        <v>1124</v>
      </c>
      <c r="B23269" s="371">
        <v>2212</v>
      </c>
      <c r="C23269" s="375" t="s">
        <v>23893</v>
      </c>
      <c r="D23269" s="377">
        <v>2</v>
      </c>
    </row>
    <row r="23270" spans="1:4">
      <c r="A23270" s="371">
        <v>1125</v>
      </c>
      <c r="B23270" s="371">
        <v>2212</v>
      </c>
      <c r="C23270" s="375" t="s">
        <v>23894</v>
      </c>
      <c r="D23270" s="377">
        <v>2</v>
      </c>
    </row>
    <row r="23271" spans="1:4">
      <c r="A23271" s="371">
        <v>1126</v>
      </c>
      <c r="B23271" s="371">
        <v>2212</v>
      </c>
      <c r="C23271" s="375" t="s">
        <v>23895</v>
      </c>
      <c r="D23271" s="377">
        <v>2</v>
      </c>
    </row>
    <row r="23272" spans="1:4">
      <c r="A23272" s="371">
        <v>1127</v>
      </c>
      <c r="B23272" s="371">
        <v>2212</v>
      </c>
      <c r="C23272" s="375" t="s">
        <v>23896</v>
      </c>
      <c r="D23272" s="377">
        <v>0</v>
      </c>
    </row>
    <row r="23273" spans="1:4">
      <c r="A23273" s="371">
        <v>1128</v>
      </c>
      <c r="B23273" s="371">
        <v>2212</v>
      </c>
      <c r="C23273" s="375" t="s">
        <v>23897</v>
      </c>
      <c r="D23273" s="377">
        <v>2</v>
      </c>
    </row>
    <row r="23274" spans="1:4">
      <c r="A23274" s="371">
        <v>1129</v>
      </c>
      <c r="B23274" s="371">
        <v>2212</v>
      </c>
      <c r="C23274" s="375" t="s">
        <v>23898</v>
      </c>
      <c r="D23274" s="377">
        <v>0</v>
      </c>
    </row>
    <row r="23275" spans="1:4">
      <c r="A23275" s="371">
        <v>1130</v>
      </c>
      <c r="B23275" s="371">
        <v>2212</v>
      </c>
      <c r="C23275" s="375" t="s">
        <v>23899</v>
      </c>
      <c r="D23275" s="377">
        <v>1</v>
      </c>
    </row>
    <row r="23276" spans="1:4">
      <c r="A23276" s="371">
        <v>1131</v>
      </c>
      <c r="B23276" s="371">
        <v>2212</v>
      </c>
      <c r="C23276" s="375" t="s">
        <v>23900</v>
      </c>
      <c r="D23276" s="377">
        <v>2</v>
      </c>
    </row>
    <row r="23277" spans="1:4">
      <c r="A23277" s="371">
        <v>1132</v>
      </c>
      <c r="B23277" s="371">
        <v>2212</v>
      </c>
      <c r="C23277" s="375" t="s">
        <v>23901</v>
      </c>
      <c r="D23277" s="377">
        <v>1</v>
      </c>
    </row>
    <row r="23278" spans="1:4">
      <c r="A23278" s="371">
        <v>1137</v>
      </c>
      <c r="B23278" s="371">
        <v>2212</v>
      </c>
      <c r="C23278" s="375" t="s">
        <v>23902</v>
      </c>
      <c r="D23278" s="377">
        <v>0</v>
      </c>
    </row>
    <row r="23279" spans="1:4">
      <c r="A23279" s="371">
        <v>1151</v>
      </c>
      <c r="B23279" s="371">
        <v>2212</v>
      </c>
      <c r="C23279" s="375" t="s">
        <v>23903</v>
      </c>
      <c r="D23279" s="377">
        <v>2</v>
      </c>
    </row>
    <row r="23280" spans="1:4">
      <c r="A23280" s="371">
        <v>1152</v>
      </c>
      <c r="B23280" s="371">
        <v>2212</v>
      </c>
      <c r="C23280" s="375" t="s">
        <v>23904</v>
      </c>
      <c r="D23280" s="377">
        <v>2</v>
      </c>
    </row>
    <row r="23281" spans="1:4">
      <c r="A23281" s="371">
        <v>1153</v>
      </c>
      <c r="B23281" s="371">
        <v>2212</v>
      </c>
      <c r="C23281" s="375" t="s">
        <v>23905</v>
      </c>
      <c r="D23281" s="377">
        <v>0</v>
      </c>
    </row>
    <row r="23282" spans="1:4">
      <c r="A23282" s="371">
        <v>1157</v>
      </c>
      <c r="B23282" s="371">
        <v>2212</v>
      </c>
      <c r="C23282" s="375" t="s">
        <v>23906</v>
      </c>
      <c r="D23282" s="377">
        <v>1</v>
      </c>
    </row>
    <row r="23283" spans="1:4">
      <c r="A23283" s="371">
        <v>1175</v>
      </c>
      <c r="B23283" s="371">
        <v>2212</v>
      </c>
      <c r="C23283" s="375" t="s">
        <v>23907</v>
      </c>
      <c r="D23283" s="377">
        <v>2</v>
      </c>
    </row>
    <row r="23284" spans="1:4">
      <c r="A23284" s="371">
        <v>1181</v>
      </c>
      <c r="B23284" s="371">
        <v>2212</v>
      </c>
      <c r="C23284" s="375" t="s">
        <v>23908</v>
      </c>
      <c r="D23284" s="377">
        <v>0</v>
      </c>
    </row>
    <row r="23285" spans="1:4">
      <c r="A23285" s="371">
        <v>1183</v>
      </c>
      <c r="B23285" s="371">
        <v>2212</v>
      </c>
      <c r="C23285" s="375" t="s">
        <v>23909</v>
      </c>
      <c r="D23285" s="377">
        <v>0</v>
      </c>
    </row>
    <row r="23286" spans="1:4">
      <c r="A23286" s="371">
        <v>1185</v>
      </c>
      <c r="B23286" s="371">
        <v>2212</v>
      </c>
      <c r="C23286" s="375" t="s">
        <v>23910</v>
      </c>
      <c r="D23286" s="377">
        <v>0</v>
      </c>
    </row>
    <row r="23287" spans="1:4">
      <c r="A23287" s="371">
        <v>1186</v>
      </c>
      <c r="B23287" s="371">
        <v>2212</v>
      </c>
      <c r="C23287" s="375" t="s">
        <v>23911</v>
      </c>
      <c r="D23287" s="377">
        <v>0</v>
      </c>
    </row>
    <row r="23288" spans="1:4">
      <c r="A23288" s="371">
        <v>1187</v>
      </c>
      <c r="B23288" s="371">
        <v>2212</v>
      </c>
      <c r="C23288" s="375" t="s">
        <v>23912</v>
      </c>
      <c r="D23288" s="377">
        <v>0</v>
      </c>
    </row>
    <row r="23289" spans="1:4">
      <c r="A23289" s="371">
        <v>1188</v>
      </c>
      <c r="B23289" s="371">
        <v>2212</v>
      </c>
      <c r="C23289" s="375" t="s">
        <v>23913</v>
      </c>
      <c r="D23289" s="377">
        <v>0</v>
      </c>
    </row>
    <row r="23290" spans="1:4">
      <c r="A23290" s="371">
        <v>1189</v>
      </c>
      <c r="B23290" s="371">
        <v>2212</v>
      </c>
      <c r="C23290" s="375" t="s">
        <v>23914</v>
      </c>
      <c r="D23290" s="377">
        <v>2</v>
      </c>
    </row>
    <row r="23291" spans="1:4">
      <c r="A23291" s="371">
        <v>1190</v>
      </c>
      <c r="B23291" s="371">
        <v>2212</v>
      </c>
      <c r="C23291" s="375" t="s">
        <v>23915</v>
      </c>
      <c r="D23291" s="377">
        <v>0</v>
      </c>
    </row>
    <row r="23292" spans="1:4">
      <c r="A23292" s="371">
        <v>1192</v>
      </c>
      <c r="B23292" s="371">
        <v>2212</v>
      </c>
      <c r="C23292" s="375" t="s">
        <v>23916</v>
      </c>
      <c r="D23292" s="377">
        <v>2</v>
      </c>
    </row>
    <row r="23293" spans="1:4">
      <c r="A23293" s="371">
        <v>1193</v>
      </c>
      <c r="B23293" s="371">
        <v>2212</v>
      </c>
      <c r="C23293" s="375" t="s">
        <v>23917</v>
      </c>
      <c r="D23293" s="377">
        <v>2</v>
      </c>
    </row>
    <row r="23294" spans="1:4">
      <c r="A23294" s="371">
        <v>1194</v>
      </c>
      <c r="B23294" s="371">
        <v>2212</v>
      </c>
      <c r="C23294" s="375" t="s">
        <v>23918</v>
      </c>
      <c r="D23294" s="377">
        <v>0</v>
      </c>
    </row>
    <row r="23295" spans="1:4">
      <c r="A23295" s="371">
        <v>1199</v>
      </c>
      <c r="B23295" s="371">
        <v>2212</v>
      </c>
      <c r="C23295" s="375" t="s">
        <v>23919</v>
      </c>
      <c r="D23295" s="377">
        <v>0</v>
      </c>
    </row>
    <row r="23296" spans="1:4">
      <c r="A23296" s="371">
        <v>1201</v>
      </c>
      <c r="B23296" s="371">
        <v>2212</v>
      </c>
      <c r="C23296" s="375" t="s">
        <v>23920</v>
      </c>
      <c r="D23296" s="377">
        <v>0</v>
      </c>
    </row>
    <row r="23297" spans="1:4">
      <c r="A23297" s="371">
        <v>1203</v>
      </c>
      <c r="B23297" s="371">
        <v>2212</v>
      </c>
      <c r="C23297" s="375" t="s">
        <v>23921</v>
      </c>
      <c r="D23297" s="377">
        <v>0</v>
      </c>
    </row>
    <row r="23298" spans="1:4">
      <c r="A23298" s="371">
        <v>1206</v>
      </c>
      <c r="B23298" s="371">
        <v>2212</v>
      </c>
      <c r="C23298" s="375" t="s">
        <v>23922</v>
      </c>
      <c r="D23298" s="377">
        <v>2</v>
      </c>
    </row>
    <row r="23299" spans="1:4">
      <c r="A23299" s="371">
        <v>1210</v>
      </c>
      <c r="B23299" s="371">
        <v>2212</v>
      </c>
      <c r="C23299" s="375" t="s">
        <v>23923</v>
      </c>
      <c r="D23299" s="377">
        <v>0</v>
      </c>
    </row>
    <row r="23300" spans="1:4">
      <c r="A23300" s="371">
        <v>1256</v>
      </c>
      <c r="B23300" s="371">
        <v>2212</v>
      </c>
      <c r="C23300" s="375" t="s">
        <v>23924</v>
      </c>
      <c r="D23300" s="377">
        <v>2</v>
      </c>
    </row>
    <row r="23301" spans="1:4">
      <c r="A23301" s="371">
        <v>1257</v>
      </c>
      <c r="B23301" s="371">
        <v>2212</v>
      </c>
      <c r="C23301" s="375" t="s">
        <v>23925</v>
      </c>
      <c r="D23301" s="377">
        <v>2</v>
      </c>
    </row>
    <row r="23302" spans="1:4">
      <c r="A23302" s="371">
        <v>1260</v>
      </c>
      <c r="B23302" s="371">
        <v>2212</v>
      </c>
      <c r="C23302" s="375" t="s">
        <v>23926</v>
      </c>
      <c r="D23302" s="377">
        <v>2</v>
      </c>
    </row>
    <row r="23303" spans="1:4">
      <c r="A23303" s="371">
        <v>1261</v>
      </c>
      <c r="B23303" s="371">
        <v>2212</v>
      </c>
      <c r="C23303" s="375" t="s">
        <v>23927</v>
      </c>
      <c r="D23303" s="377">
        <v>2</v>
      </c>
    </row>
    <row r="23304" spans="1:4">
      <c r="A23304" s="371">
        <v>1262</v>
      </c>
      <c r="B23304" s="371">
        <v>2212</v>
      </c>
      <c r="C23304" s="375" t="s">
        <v>23928</v>
      </c>
      <c r="D23304" s="377">
        <v>2</v>
      </c>
    </row>
    <row r="23305" spans="1:4">
      <c r="A23305" s="371">
        <v>2095</v>
      </c>
      <c r="B23305" s="371">
        <v>2212</v>
      </c>
      <c r="C23305" s="375" t="s">
        <v>23929</v>
      </c>
      <c r="D23305" s="377">
        <v>2</v>
      </c>
    </row>
    <row r="23306" spans="1:4">
      <c r="A23306" s="371">
        <v>2096</v>
      </c>
      <c r="B23306" s="371">
        <v>2212</v>
      </c>
      <c r="C23306" s="375" t="s">
        <v>23930</v>
      </c>
      <c r="D23306" s="377">
        <v>2</v>
      </c>
    </row>
    <row r="23307" spans="1:4">
      <c r="A23307" s="371">
        <v>2100</v>
      </c>
      <c r="B23307" s="371">
        <v>2212</v>
      </c>
      <c r="C23307" s="375" t="s">
        <v>23931</v>
      </c>
      <c r="D23307" s="377">
        <v>2</v>
      </c>
    </row>
    <row r="23308" spans="1:4">
      <c r="A23308" s="371">
        <v>2102</v>
      </c>
      <c r="B23308" s="371">
        <v>2212</v>
      </c>
      <c r="C23308" s="375" t="s">
        <v>23932</v>
      </c>
      <c r="D23308" s="377">
        <v>2</v>
      </c>
    </row>
    <row r="23309" spans="1:4">
      <c r="A23309" s="371">
        <v>2103</v>
      </c>
      <c r="B23309" s="371">
        <v>2212</v>
      </c>
      <c r="C23309" s="375" t="s">
        <v>23933</v>
      </c>
      <c r="D23309" s="377">
        <v>2</v>
      </c>
    </row>
    <row r="23310" spans="1:4">
      <c r="A23310" s="371">
        <v>2104</v>
      </c>
      <c r="B23310" s="371">
        <v>2212</v>
      </c>
      <c r="C23310" s="375" t="s">
        <v>23934</v>
      </c>
      <c r="D23310" s="377">
        <v>2</v>
      </c>
    </row>
    <row r="23311" spans="1:4">
      <c r="A23311" s="371">
        <v>2105</v>
      </c>
      <c r="B23311" s="371">
        <v>2212</v>
      </c>
      <c r="C23311" s="375" t="s">
        <v>23935</v>
      </c>
      <c r="D23311" s="377">
        <v>2</v>
      </c>
    </row>
    <row r="23312" spans="1:4">
      <c r="A23312" s="371">
        <v>2108</v>
      </c>
      <c r="B23312" s="371">
        <v>2212</v>
      </c>
      <c r="C23312" s="375" t="s">
        <v>23936</v>
      </c>
      <c r="D23312" s="377">
        <v>2</v>
      </c>
    </row>
    <row r="23313" spans="1:4">
      <c r="A23313" s="371">
        <v>2109</v>
      </c>
      <c r="B23313" s="371">
        <v>2212</v>
      </c>
      <c r="C23313" s="375" t="s">
        <v>23937</v>
      </c>
      <c r="D23313" s="377">
        <v>0</v>
      </c>
    </row>
    <row r="23314" spans="1:4">
      <c r="A23314" s="371">
        <v>2110</v>
      </c>
      <c r="B23314" s="371">
        <v>2212</v>
      </c>
      <c r="C23314" s="375" t="s">
        <v>23938</v>
      </c>
      <c r="D23314" s="377">
        <v>2</v>
      </c>
    </row>
    <row r="23315" spans="1:4">
      <c r="A23315" s="371">
        <v>2111</v>
      </c>
      <c r="B23315" s="371">
        <v>2212</v>
      </c>
      <c r="C23315" s="375" t="s">
        <v>23939</v>
      </c>
      <c r="D23315" s="377">
        <v>2</v>
      </c>
    </row>
    <row r="23316" spans="1:4">
      <c r="A23316" s="371">
        <v>2112</v>
      </c>
      <c r="B23316" s="371">
        <v>2212</v>
      </c>
      <c r="C23316" s="375" t="s">
        <v>23940</v>
      </c>
      <c r="D23316" s="377">
        <v>0</v>
      </c>
    </row>
    <row r="23317" spans="1:4">
      <c r="A23317" s="371">
        <v>2113</v>
      </c>
      <c r="B23317" s="371">
        <v>2212</v>
      </c>
      <c r="C23317" s="375" t="s">
        <v>23941</v>
      </c>
      <c r="D23317" s="377">
        <v>2</v>
      </c>
    </row>
    <row r="23318" spans="1:4">
      <c r="A23318" s="371">
        <v>2115</v>
      </c>
      <c r="B23318" s="371">
        <v>2212</v>
      </c>
      <c r="C23318" s="375" t="s">
        <v>23942</v>
      </c>
      <c r="D23318" s="377">
        <v>2</v>
      </c>
    </row>
    <row r="23319" spans="1:4">
      <c r="A23319" s="371">
        <v>2116</v>
      </c>
      <c r="B23319" s="371">
        <v>2212</v>
      </c>
      <c r="C23319" s="375" t="s">
        <v>23943</v>
      </c>
      <c r="D23319" s="377">
        <v>0</v>
      </c>
    </row>
    <row r="23320" spans="1:4">
      <c r="A23320" s="371">
        <v>2117</v>
      </c>
      <c r="B23320" s="371">
        <v>2212</v>
      </c>
      <c r="C23320" s="375" t="s">
        <v>23944</v>
      </c>
      <c r="D23320" s="377">
        <v>1</v>
      </c>
    </row>
    <row r="23321" spans="1:4">
      <c r="A23321" s="371">
        <v>2121</v>
      </c>
      <c r="B23321" s="371">
        <v>2212</v>
      </c>
      <c r="C23321" s="375" t="s">
        <v>23945</v>
      </c>
      <c r="D23321" s="377">
        <v>1</v>
      </c>
    </row>
    <row r="23322" spans="1:4">
      <c r="A23322" s="371">
        <v>2122</v>
      </c>
      <c r="B23322" s="371">
        <v>2212</v>
      </c>
      <c r="C23322" s="375" t="s">
        <v>23946</v>
      </c>
      <c r="D23322" s="377">
        <v>2</v>
      </c>
    </row>
    <row r="23323" spans="1:4">
      <c r="A23323" s="371">
        <v>2123</v>
      </c>
      <c r="B23323" s="371">
        <v>2212</v>
      </c>
      <c r="C23323" s="375" t="s">
        <v>23947</v>
      </c>
      <c r="D23323" s="377">
        <v>2</v>
      </c>
    </row>
    <row r="23324" spans="1:4">
      <c r="A23324" s="371">
        <v>2125</v>
      </c>
      <c r="B23324" s="371">
        <v>2212</v>
      </c>
      <c r="C23324" s="375" t="s">
        <v>23948</v>
      </c>
      <c r="D23324" s="377">
        <v>0</v>
      </c>
    </row>
    <row r="23325" spans="1:4">
      <c r="A23325" s="371">
        <v>2130</v>
      </c>
      <c r="B23325" s="371">
        <v>2212</v>
      </c>
      <c r="C23325" s="375" t="s">
        <v>23949</v>
      </c>
      <c r="D23325" s="377">
        <v>0</v>
      </c>
    </row>
    <row r="23326" spans="1:4">
      <c r="A23326" s="371">
        <v>2132</v>
      </c>
      <c r="B23326" s="371">
        <v>2212</v>
      </c>
      <c r="C23326" s="375" t="s">
        <v>23950</v>
      </c>
      <c r="D23326" s="377">
        <v>1</v>
      </c>
    </row>
    <row r="23327" spans="1:4">
      <c r="A23327" s="371">
        <v>2133</v>
      </c>
      <c r="B23327" s="371">
        <v>2212</v>
      </c>
      <c r="C23327" s="375" t="s">
        <v>23951</v>
      </c>
      <c r="D23327" s="377">
        <v>0</v>
      </c>
    </row>
    <row r="23328" spans="1:4">
      <c r="A23328" s="371">
        <v>2135</v>
      </c>
      <c r="B23328" s="371">
        <v>2212</v>
      </c>
      <c r="C23328" s="375" t="s">
        <v>23952</v>
      </c>
      <c r="D23328" s="377">
        <v>0</v>
      </c>
    </row>
    <row r="23329" spans="1:4">
      <c r="A23329" s="371">
        <v>2136</v>
      </c>
      <c r="B23329" s="371">
        <v>2212</v>
      </c>
      <c r="C23329" s="375" t="s">
        <v>23953</v>
      </c>
      <c r="D23329" s="377">
        <v>0</v>
      </c>
    </row>
    <row r="23330" spans="1:4">
      <c r="A23330" s="371">
        <v>2137</v>
      </c>
      <c r="B23330" s="371">
        <v>2212</v>
      </c>
      <c r="C23330" s="375" t="s">
        <v>23954</v>
      </c>
      <c r="D23330" s="377">
        <v>0</v>
      </c>
    </row>
    <row r="23331" spans="1:4">
      <c r="A23331" s="371">
        <v>2139</v>
      </c>
      <c r="B23331" s="371">
        <v>2212</v>
      </c>
      <c r="C23331" s="375" t="s">
        <v>23955</v>
      </c>
      <c r="D23331" s="377">
        <v>2</v>
      </c>
    </row>
    <row r="23332" spans="1:4">
      <c r="A23332" s="371">
        <v>2142</v>
      </c>
      <c r="B23332" s="371">
        <v>2212</v>
      </c>
      <c r="C23332" s="375" t="s">
        <v>23956</v>
      </c>
      <c r="D23332" s="377">
        <v>2</v>
      </c>
    </row>
    <row r="23333" spans="1:4">
      <c r="A23333" s="371">
        <v>2146</v>
      </c>
      <c r="B23333" s="371">
        <v>2212</v>
      </c>
      <c r="C23333" s="375" t="s">
        <v>23957</v>
      </c>
      <c r="D23333" s="377">
        <v>2</v>
      </c>
    </row>
    <row r="23334" spans="1:4">
      <c r="A23334" s="371">
        <v>2148</v>
      </c>
      <c r="B23334" s="371">
        <v>2212</v>
      </c>
      <c r="C23334" s="375" t="s">
        <v>23958</v>
      </c>
      <c r="D23334" s="377">
        <v>2</v>
      </c>
    </row>
    <row r="23335" spans="1:4">
      <c r="A23335" s="371">
        <v>2149</v>
      </c>
      <c r="B23335" s="371">
        <v>2212</v>
      </c>
      <c r="C23335" s="375" t="s">
        <v>23959</v>
      </c>
      <c r="D23335" s="377">
        <v>2</v>
      </c>
    </row>
    <row r="23336" spans="1:4">
      <c r="A23336" s="371">
        <v>2151</v>
      </c>
      <c r="B23336" s="371">
        <v>2212</v>
      </c>
      <c r="C23336" s="375" t="s">
        <v>23960</v>
      </c>
      <c r="D23336" s="377">
        <v>0</v>
      </c>
    </row>
    <row r="23337" spans="1:4">
      <c r="A23337" s="371">
        <v>2152</v>
      </c>
      <c r="B23337" s="371">
        <v>2212</v>
      </c>
      <c r="C23337" s="375" t="s">
        <v>23961</v>
      </c>
      <c r="D23337" s="377">
        <v>2</v>
      </c>
    </row>
    <row r="23338" spans="1:4">
      <c r="A23338" s="371">
        <v>2153</v>
      </c>
      <c r="B23338" s="371">
        <v>2212</v>
      </c>
      <c r="C23338" s="375" t="s">
        <v>23962</v>
      </c>
      <c r="D23338" s="377">
        <v>2</v>
      </c>
    </row>
    <row r="23339" spans="1:4">
      <c r="A23339" s="371">
        <v>2154</v>
      </c>
      <c r="B23339" s="371">
        <v>2212</v>
      </c>
      <c r="C23339" s="375" t="s">
        <v>23963</v>
      </c>
      <c r="D23339" s="377">
        <v>2</v>
      </c>
    </row>
    <row r="23340" spans="1:4">
      <c r="A23340" s="371">
        <v>2155</v>
      </c>
      <c r="B23340" s="371">
        <v>2212</v>
      </c>
      <c r="C23340" s="375" t="s">
        <v>23964</v>
      </c>
      <c r="D23340" s="377">
        <v>2</v>
      </c>
    </row>
    <row r="23341" spans="1:4">
      <c r="A23341" s="371">
        <v>2156</v>
      </c>
      <c r="B23341" s="371">
        <v>2212</v>
      </c>
      <c r="C23341" s="375" t="s">
        <v>23965</v>
      </c>
      <c r="D23341" s="377">
        <v>2</v>
      </c>
    </row>
    <row r="23342" spans="1:4">
      <c r="A23342" s="371">
        <v>2162</v>
      </c>
      <c r="B23342" s="371">
        <v>2212</v>
      </c>
      <c r="C23342" s="375" t="s">
        <v>23966</v>
      </c>
      <c r="D23342" s="377">
        <v>2</v>
      </c>
    </row>
    <row r="23343" spans="1:4">
      <c r="A23343" s="371">
        <v>2163</v>
      </c>
      <c r="B23343" s="371">
        <v>2212</v>
      </c>
      <c r="C23343" s="375" t="s">
        <v>23967</v>
      </c>
      <c r="D23343" s="377">
        <v>2</v>
      </c>
    </row>
    <row r="23344" spans="1:4">
      <c r="A23344" s="371">
        <v>2164</v>
      </c>
      <c r="B23344" s="371">
        <v>2212</v>
      </c>
      <c r="C23344" s="375" t="s">
        <v>23968</v>
      </c>
      <c r="D23344" s="377">
        <v>2</v>
      </c>
    </row>
    <row r="23345" spans="1:4">
      <c r="A23345" s="371">
        <v>2169</v>
      </c>
      <c r="B23345" s="371">
        <v>2212</v>
      </c>
      <c r="C23345" s="375" t="s">
        <v>23969</v>
      </c>
      <c r="D23345" s="377">
        <v>2</v>
      </c>
    </row>
    <row r="23346" spans="1:4">
      <c r="A23346" s="371">
        <v>2171</v>
      </c>
      <c r="B23346" s="371">
        <v>2212</v>
      </c>
      <c r="C23346" s="375" t="s">
        <v>23970</v>
      </c>
      <c r="D23346" s="377">
        <v>2</v>
      </c>
    </row>
    <row r="23347" spans="1:4">
      <c r="A23347" s="371">
        <v>2172</v>
      </c>
      <c r="B23347" s="371">
        <v>2212</v>
      </c>
      <c r="C23347" s="375" t="s">
        <v>23971</v>
      </c>
      <c r="D23347" s="377">
        <v>2</v>
      </c>
    </row>
    <row r="23348" spans="1:4">
      <c r="A23348" s="371">
        <v>2173</v>
      </c>
      <c r="B23348" s="371">
        <v>2212</v>
      </c>
      <c r="C23348" s="375" t="s">
        <v>23972</v>
      </c>
      <c r="D23348" s="377">
        <v>2</v>
      </c>
    </row>
    <row r="23349" spans="1:4">
      <c r="A23349" s="371">
        <v>2174</v>
      </c>
      <c r="B23349" s="371">
        <v>2212</v>
      </c>
      <c r="C23349" s="375" t="s">
        <v>23973</v>
      </c>
      <c r="D23349" s="377">
        <v>2</v>
      </c>
    </row>
    <row r="23350" spans="1:4">
      <c r="A23350" s="371">
        <v>2175</v>
      </c>
      <c r="B23350" s="371">
        <v>2212</v>
      </c>
      <c r="C23350" s="375" t="s">
        <v>23974</v>
      </c>
      <c r="D23350" s="377">
        <v>2</v>
      </c>
    </row>
    <row r="23351" spans="1:4">
      <c r="A23351" s="371">
        <v>2176</v>
      </c>
      <c r="B23351" s="371">
        <v>2212</v>
      </c>
      <c r="C23351" s="375" t="s">
        <v>23975</v>
      </c>
      <c r="D23351" s="377">
        <v>2</v>
      </c>
    </row>
    <row r="23352" spans="1:4">
      <c r="A23352" s="371">
        <v>2177</v>
      </c>
      <c r="B23352" s="371">
        <v>2212</v>
      </c>
      <c r="C23352" s="375" t="s">
        <v>23976</v>
      </c>
      <c r="D23352" s="377">
        <v>2</v>
      </c>
    </row>
    <row r="23353" spans="1:4">
      <c r="A23353" s="371">
        <v>2178</v>
      </c>
      <c r="B23353" s="371">
        <v>2212</v>
      </c>
      <c r="C23353" s="375" t="s">
        <v>23977</v>
      </c>
      <c r="D23353" s="377">
        <v>0</v>
      </c>
    </row>
    <row r="23354" spans="1:4">
      <c r="A23354" s="371">
        <v>2179</v>
      </c>
      <c r="B23354" s="371">
        <v>2212</v>
      </c>
      <c r="C23354" s="375" t="s">
        <v>23978</v>
      </c>
      <c r="D23354" s="377">
        <v>2</v>
      </c>
    </row>
    <row r="23355" spans="1:4">
      <c r="A23355" s="371">
        <v>2180</v>
      </c>
      <c r="B23355" s="371">
        <v>2212</v>
      </c>
      <c r="C23355" s="375" t="s">
        <v>23979</v>
      </c>
      <c r="D23355" s="377">
        <v>0</v>
      </c>
    </row>
    <row r="23356" spans="1:4">
      <c r="A23356" s="371">
        <v>2182</v>
      </c>
      <c r="B23356" s="371">
        <v>2212</v>
      </c>
      <c r="C23356" s="375" t="s">
        <v>23980</v>
      </c>
      <c r="D23356" s="377">
        <v>2</v>
      </c>
    </row>
    <row r="23357" spans="1:4">
      <c r="A23357" s="371">
        <v>2183</v>
      </c>
      <c r="B23357" s="371">
        <v>2212</v>
      </c>
      <c r="C23357" s="375" t="s">
        <v>23981</v>
      </c>
      <c r="D23357" s="377">
        <v>0</v>
      </c>
    </row>
    <row r="23358" spans="1:4">
      <c r="A23358" s="371">
        <v>2184</v>
      </c>
      <c r="B23358" s="371">
        <v>2212</v>
      </c>
      <c r="C23358" s="375" t="s">
        <v>23982</v>
      </c>
      <c r="D23358" s="377">
        <v>2</v>
      </c>
    </row>
    <row r="23359" spans="1:4">
      <c r="A23359" s="371">
        <v>2185</v>
      </c>
      <c r="B23359" s="375">
        <v>2212</v>
      </c>
      <c r="C23359" s="375" t="s">
        <v>23983</v>
      </c>
      <c r="D23359" s="377">
        <v>2</v>
      </c>
    </row>
    <row r="23360" spans="1:4">
      <c r="A23360" s="371">
        <v>2187</v>
      </c>
      <c r="B23360" s="371">
        <v>2212</v>
      </c>
      <c r="C23360" s="375" t="s">
        <v>23984</v>
      </c>
      <c r="D23360" s="377">
        <v>0</v>
      </c>
    </row>
    <row r="23361" spans="1:4">
      <c r="A23361" s="371">
        <v>2188</v>
      </c>
      <c r="B23361" s="371">
        <v>2212</v>
      </c>
      <c r="C23361" s="375" t="s">
        <v>23985</v>
      </c>
      <c r="D23361" s="377">
        <v>0</v>
      </c>
    </row>
    <row r="23362" spans="1:4">
      <c r="A23362" s="371">
        <v>2189</v>
      </c>
      <c r="B23362" s="371">
        <v>2212</v>
      </c>
      <c r="C23362" s="375" t="s">
        <v>23986</v>
      </c>
      <c r="D23362" s="377">
        <v>2</v>
      </c>
    </row>
    <row r="23363" spans="1:4">
      <c r="A23363" s="371">
        <v>2192</v>
      </c>
      <c r="B23363" s="371">
        <v>2212</v>
      </c>
      <c r="C23363" s="375" t="s">
        <v>23987</v>
      </c>
      <c r="D23363" s="377">
        <v>2</v>
      </c>
    </row>
    <row r="23364" spans="1:4">
      <c r="A23364" s="371">
        <v>2196</v>
      </c>
      <c r="B23364" s="371">
        <v>2212</v>
      </c>
      <c r="C23364" s="375" t="s">
        <v>23988</v>
      </c>
      <c r="D23364" s="377">
        <v>0</v>
      </c>
    </row>
    <row r="23365" spans="1:4">
      <c r="A23365" s="371">
        <v>2197</v>
      </c>
      <c r="B23365" s="371">
        <v>2212</v>
      </c>
      <c r="C23365" s="375" t="s">
        <v>23989</v>
      </c>
      <c r="D23365" s="377">
        <v>2</v>
      </c>
    </row>
    <row r="23366" spans="1:4">
      <c r="A23366" s="371">
        <v>2199</v>
      </c>
      <c r="B23366" s="371">
        <v>2212</v>
      </c>
      <c r="C23366" s="375" t="s">
        <v>23990</v>
      </c>
      <c r="D23366" s="377">
        <v>2</v>
      </c>
    </row>
    <row r="23367" spans="1:4">
      <c r="A23367" s="371">
        <v>2201</v>
      </c>
      <c r="B23367" s="371">
        <v>2212</v>
      </c>
      <c r="C23367" s="375" t="s">
        <v>23991</v>
      </c>
      <c r="D23367" s="377">
        <v>2</v>
      </c>
    </row>
    <row r="23368" spans="1:4">
      <c r="A23368" s="371">
        <v>2202</v>
      </c>
      <c r="B23368" s="371">
        <v>2212</v>
      </c>
      <c r="C23368" s="375" t="s">
        <v>23992</v>
      </c>
      <c r="D23368" s="377">
        <v>0</v>
      </c>
    </row>
    <row r="23369" spans="1:4">
      <c r="A23369" s="371">
        <v>2203</v>
      </c>
      <c r="B23369" s="371">
        <v>2212</v>
      </c>
      <c r="C23369" s="375" t="s">
        <v>23993</v>
      </c>
      <c r="D23369" s="377">
        <v>0</v>
      </c>
    </row>
    <row r="23370" spans="1:4">
      <c r="A23370" s="371">
        <v>2206</v>
      </c>
      <c r="B23370" s="371">
        <v>2212</v>
      </c>
      <c r="C23370" s="375" t="s">
        <v>23994</v>
      </c>
      <c r="D23370" s="377">
        <v>2</v>
      </c>
    </row>
    <row r="23371" spans="1:4">
      <c r="A23371" s="371">
        <v>2207</v>
      </c>
      <c r="B23371" s="371">
        <v>2212</v>
      </c>
      <c r="C23371" s="375" t="s">
        <v>23995</v>
      </c>
      <c r="D23371" s="377">
        <v>2</v>
      </c>
    </row>
    <row r="23372" spans="1:4">
      <c r="A23372" s="371">
        <v>2208</v>
      </c>
      <c r="B23372" s="371">
        <v>2212</v>
      </c>
      <c r="C23372" s="375" t="s">
        <v>23996</v>
      </c>
      <c r="D23372" s="377">
        <v>2</v>
      </c>
    </row>
    <row r="23373" spans="1:4">
      <c r="A23373" s="371">
        <v>2209</v>
      </c>
      <c r="B23373" s="371">
        <v>2212</v>
      </c>
      <c r="C23373" s="375" t="s">
        <v>23997</v>
      </c>
      <c r="D23373" s="377">
        <v>2</v>
      </c>
    </row>
    <row r="23374" spans="1:4">
      <c r="A23374" s="371">
        <v>2210</v>
      </c>
      <c r="B23374" s="371">
        <v>2212</v>
      </c>
      <c r="C23374" s="375" t="s">
        <v>23998</v>
      </c>
      <c r="D23374" s="377">
        <v>2</v>
      </c>
    </row>
    <row r="23375" spans="1:4">
      <c r="A23375" s="371">
        <v>2211</v>
      </c>
      <c r="B23375" s="371">
        <v>2212</v>
      </c>
      <c r="C23375" s="375" t="s">
        <v>23999</v>
      </c>
      <c r="D23375" s="377">
        <v>2</v>
      </c>
    </row>
    <row r="23376" spans="1:4">
      <c r="A23376" s="371">
        <v>2212</v>
      </c>
      <c r="B23376" s="371">
        <v>2212</v>
      </c>
      <c r="C23376" s="375" t="s">
        <v>24000</v>
      </c>
      <c r="D23376" s="377" t="s">
        <v>94</v>
      </c>
    </row>
    <row r="23377" spans="1:4">
      <c r="A23377" s="371">
        <v>2213</v>
      </c>
      <c r="B23377" s="371">
        <v>2212</v>
      </c>
      <c r="C23377" s="375" t="s">
        <v>24001</v>
      </c>
      <c r="D23377" s="377">
        <v>2</v>
      </c>
    </row>
    <row r="23378" spans="1:4">
      <c r="A23378" s="371">
        <v>2214</v>
      </c>
      <c r="B23378" s="375">
        <v>2212</v>
      </c>
      <c r="C23378" s="375" t="s">
        <v>24002</v>
      </c>
      <c r="D23378" s="377">
        <v>2</v>
      </c>
    </row>
    <row r="23379" spans="1:4">
      <c r="A23379" s="371">
        <v>2215</v>
      </c>
      <c r="B23379" s="371">
        <v>2212</v>
      </c>
      <c r="C23379" s="375" t="s">
        <v>24003</v>
      </c>
      <c r="D23379" s="377">
        <v>0</v>
      </c>
    </row>
    <row r="23380" spans="1:4">
      <c r="A23380" s="371">
        <v>2312</v>
      </c>
      <c r="B23380" s="371">
        <v>2212</v>
      </c>
      <c r="C23380" s="375" t="s">
        <v>24004</v>
      </c>
      <c r="D23380" s="377">
        <v>0</v>
      </c>
    </row>
    <row r="23381" spans="1:4">
      <c r="A23381" s="371">
        <v>2317</v>
      </c>
      <c r="B23381" s="371">
        <v>2212</v>
      </c>
      <c r="C23381" s="375" t="s">
        <v>24005</v>
      </c>
      <c r="D23381" s="377">
        <v>1</v>
      </c>
    </row>
    <row r="23382" spans="1:4">
      <c r="A23382" s="371">
        <v>2322</v>
      </c>
      <c r="B23382" s="371">
        <v>2212</v>
      </c>
      <c r="C23382" s="375" t="s">
        <v>24006</v>
      </c>
      <c r="D23382" s="377">
        <v>1</v>
      </c>
    </row>
    <row r="23383" spans="1:4">
      <c r="A23383" s="371">
        <v>2323</v>
      </c>
      <c r="B23383" s="371">
        <v>2212</v>
      </c>
      <c r="C23383" s="375" t="s">
        <v>24007</v>
      </c>
      <c r="D23383" s="377">
        <v>0</v>
      </c>
    </row>
    <row r="23384" spans="1:4">
      <c r="A23384" s="371">
        <v>2324</v>
      </c>
      <c r="B23384" s="371">
        <v>2212</v>
      </c>
      <c r="C23384" s="375" t="s">
        <v>24008</v>
      </c>
      <c r="D23384" s="377">
        <v>2</v>
      </c>
    </row>
    <row r="23385" spans="1:4">
      <c r="A23385" s="371">
        <v>2326</v>
      </c>
      <c r="B23385" s="371">
        <v>2212</v>
      </c>
      <c r="C23385" s="375" t="s">
        <v>24009</v>
      </c>
      <c r="D23385" s="377">
        <v>2</v>
      </c>
    </row>
    <row r="23386" spans="1:4">
      <c r="A23386" s="371">
        <v>2328</v>
      </c>
      <c r="B23386" s="371">
        <v>2212</v>
      </c>
      <c r="C23386" s="375" t="s">
        <v>24010</v>
      </c>
      <c r="D23386" s="377">
        <v>0</v>
      </c>
    </row>
    <row r="23387" spans="1:4">
      <c r="A23387" s="371">
        <v>2330</v>
      </c>
      <c r="B23387" s="371">
        <v>2212</v>
      </c>
      <c r="C23387" s="375" t="s">
        <v>24011</v>
      </c>
      <c r="D23387" s="377">
        <v>1</v>
      </c>
    </row>
    <row r="23388" spans="1:4">
      <c r="A23388" s="371">
        <v>2338</v>
      </c>
      <c r="B23388" s="371">
        <v>2212</v>
      </c>
      <c r="C23388" s="375" t="s">
        <v>24012</v>
      </c>
      <c r="D23388" s="377">
        <v>1</v>
      </c>
    </row>
    <row r="23389" spans="1:4">
      <c r="A23389" s="371">
        <v>2341</v>
      </c>
      <c r="B23389" s="371">
        <v>2212</v>
      </c>
      <c r="C23389" s="375" t="s">
        <v>24013</v>
      </c>
      <c r="D23389" s="377">
        <v>1</v>
      </c>
    </row>
    <row r="23390" spans="1:4">
      <c r="A23390" s="371">
        <v>2342</v>
      </c>
      <c r="B23390" s="371">
        <v>2212</v>
      </c>
      <c r="C23390" s="375" t="s">
        <v>24014</v>
      </c>
      <c r="D23390" s="377">
        <v>0</v>
      </c>
    </row>
    <row r="23391" spans="1:4">
      <c r="A23391" s="371">
        <v>2343</v>
      </c>
      <c r="B23391" s="371">
        <v>2212</v>
      </c>
      <c r="C23391" s="375" t="s">
        <v>24015</v>
      </c>
      <c r="D23391" s="377">
        <v>1</v>
      </c>
    </row>
    <row r="23392" spans="1:4">
      <c r="A23392" s="371">
        <v>2345</v>
      </c>
      <c r="B23392" s="371">
        <v>2212</v>
      </c>
      <c r="C23392" s="375" t="s">
        <v>24016</v>
      </c>
      <c r="D23392" s="377">
        <v>1</v>
      </c>
    </row>
    <row r="23393" spans="1:4">
      <c r="A23393" s="371">
        <v>2346</v>
      </c>
      <c r="B23393" s="371">
        <v>2212</v>
      </c>
      <c r="C23393" s="375" t="s">
        <v>24017</v>
      </c>
      <c r="D23393" s="377">
        <v>0</v>
      </c>
    </row>
    <row r="23394" spans="1:4">
      <c r="A23394" s="371">
        <v>2347</v>
      </c>
      <c r="B23394" s="371">
        <v>2212</v>
      </c>
      <c r="C23394" s="375" t="s">
        <v>24018</v>
      </c>
      <c r="D23394" s="377">
        <v>0</v>
      </c>
    </row>
    <row r="23395" spans="1:4">
      <c r="A23395" s="371">
        <v>3102</v>
      </c>
      <c r="B23395" s="371">
        <v>2212</v>
      </c>
      <c r="C23395" s="375" t="s">
        <v>24019</v>
      </c>
      <c r="D23395" s="377">
        <v>0</v>
      </c>
    </row>
    <row r="23396" spans="1:4">
      <c r="A23396" s="371">
        <v>3103</v>
      </c>
      <c r="B23396" s="371">
        <v>2212</v>
      </c>
      <c r="C23396" s="375" t="s">
        <v>24020</v>
      </c>
      <c r="D23396" s="377">
        <v>0</v>
      </c>
    </row>
    <row r="23397" spans="1:4">
      <c r="A23397" s="371">
        <v>3104</v>
      </c>
      <c r="B23397" s="371">
        <v>2212</v>
      </c>
      <c r="C23397" s="375" t="s">
        <v>24021</v>
      </c>
      <c r="D23397" s="377">
        <v>0</v>
      </c>
    </row>
    <row r="23398" spans="1:4">
      <c r="A23398" s="371">
        <v>3105</v>
      </c>
      <c r="B23398" s="371">
        <v>2212</v>
      </c>
      <c r="C23398" s="375" t="s">
        <v>24022</v>
      </c>
      <c r="D23398" s="377">
        <v>0</v>
      </c>
    </row>
    <row r="23399" spans="1:4">
      <c r="A23399" s="371">
        <v>3108</v>
      </c>
      <c r="B23399" s="371">
        <v>2212</v>
      </c>
      <c r="C23399" s="375" t="s">
        <v>24023</v>
      </c>
      <c r="D23399" s="377">
        <v>0</v>
      </c>
    </row>
    <row r="23400" spans="1:4">
      <c r="A23400" s="371">
        <v>3109</v>
      </c>
      <c r="B23400" s="371">
        <v>2212</v>
      </c>
      <c r="C23400" s="375" t="s">
        <v>24024</v>
      </c>
      <c r="D23400" s="377">
        <v>0</v>
      </c>
    </row>
    <row r="23401" spans="1:4">
      <c r="A23401" s="371">
        <v>3115</v>
      </c>
      <c r="B23401" s="371">
        <v>2212</v>
      </c>
      <c r="C23401" s="375" t="s">
        <v>24025</v>
      </c>
      <c r="D23401" s="377">
        <v>0</v>
      </c>
    </row>
    <row r="23402" spans="1:4">
      <c r="A23402" s="371">
        <v>3116</v>
      </c>
      <c r="B23402" s="371">
        <v>2212</v>
      </c>
      <c r="C23402" s="375" t="s">
        <v>24026</v>
      </c>
      <c r="D23402" s="377">
        <v>0</v>
      </c>
    </row>
    <row r="23403" spans="1:4">
      <c r="A23403" s="371">
        <v>3120</v>
      </c>
      <c r="B23403" s="371">
        <v>2212</v>
      </c>
      <c r="C23403" s="375" t="s">
        <v>24027</v>
      </c>
      <c r="D23403" s="377">
        <v>0</v>
      </c>
    </row>
    <row r="23404" spans="1:4">
      <c r="A23404" s="371">
        <v>3121</v>
      </c>
      <c r="B23404" s="371">
        <v>2212</v>
      </c>
      <c r="C23404" s="375" t="s">
        <v>24028</v>
      </c>
      <c r="D23404" s="377">
        <v>0</v>
      </c>
    </row>
    <row r="23405" spans="1:4">
      <c r="A23405" s="371">
        <v>3141</v>
      </c>
      <c r="B23405" s="371">
        <v>2212</v>
      </c>
      <c r="C23405" s="375" t="s">
        <v>24029</v>
      </c>
      <c r="D23405" s="377">
        <v>0</v>
      </c>
    </row>
    <row r="23406" spans="1:4">
      <c r="A23406" s="371">
        <v>3145</v>
      </c>
      <c r="B23406" s="371">
        <v>2212</v>
      </c>
      <c r="C23406" s="375" t="s">
        <v>24030</v>
      </c>
      <c r="D23406" s="377">
        <v>0</v>
      </c>
    </row>
    <row r="23407" spans="1:4">
      <c r="A23407" s="371">
        <v>3146</v>
      </c>
      <c r="B23407" s="371">
        <v>2212</v>
      </c>
      <c r="C23407" s="375" t="s">
        <v>24031</v>
      </c>
      <c r="D23407" s="377">
        <v>0</v>
      </c>
    </row>
    <row r="23408" spans="1:4">
      <c r="A23408" s="371">
        <v>3147</v>
      </c>
      <c r="B23408" s="371">
        <v>2212</v>
      </c>
      <c r="C23408" s="375" t="s">
        <v>24032</v>
      </c>
      <c r="D23408" s="377">
        <v>0</v>
      </c>
    </row>
    <row r="23409" spans="1:4">
      <c r="A23409" s="371">
        <v>3181</v>
      </c>
      <c r="B23409" s="371">
        <v>2212</v>
      </c>
      <c r="C23409" s="375" t="s">
        <v>24033</v>
      </c>
      <c r="D23409" s="377">
        <v>0</v>
      </c>
    </row>
    <row r="23410" spans="1:4">
      <c r="A23410" s="371">
        <v>3199</v>
      </c>
      <c r="B23410" s="371">
        <v>2212</v>
      </c>
      <c r="C23410" s="375" t="s">
        <v>24034</v>
      </c>
      <c r="D23410" s="377">
        <v>0</v>
      </c>
    </row>
    <row r="23411" spans="1:4">
      <c r="A23411" s="371">
        <v>4109</v>
      </c>
      <c r="B23411" s="371">
        <v>2212</v>
      </c>
      <c r="C23411" s="375" t="s">
        <v>24035</v>
      </c>
      <c r="D23411" s="377">
        <v>0</v>
      </c>
    </row>
    <row r="23412" spans="1:4">
      <c r="A23412" s="371">
        <v>4111</v>
      </c>
      <c r="B23412" s="371">
        <v>2212</v>
      </c>
      <c r="C23412" s="375" t="s">
        <v>24036</v>
      </c>
      <c r="D23412" s="377">
        <v>2</v>
      </c>
    </row>
    <row r="23413" spans="1:4">
      <c r="A23413" s="371">
        <v>4112</v>
      </c>
      <c r="B23413" s="371">
        <v>2212</v>
      </c>
      <c r="C23413" s="375" t="s">
        <v>24037</v>
      </c>
      <c r="D23413" s="377">
        <v>2</v>
      </c>
    </row>
    <row r="23414" spans="1:4">
      <c r="A23414" s="371">
        <v>4116</v>
      </c>
      <c r="B23414" s="371">
        <v>2212</v>
      </c>
      <c r="C23414" s="375" t="s">
        <v>24038</v>
      </c>
      <c r="D23414" s="377">
        <v>2</v>
      </c>
    </row>
    <row r="23415" spans="1:4">
      <c r="A23415" s="371">
        <v>4117</v>
      </c>
      <c r="B23415" s="371">
        <v>2212</v>
      </c>
      <c r="C23415" s="375" t="s">
        <v>24039</v>
      </c>
      <c r="D23415" s="377">
        <v>2</v>
      </c>
    </row>
    <row r="23416" spans="1:4">
      <c r="A23416" s="371">
        <v>4121</v>
      </c>
      <c r="B23416" s="371">
        <v>2212</v>
      </c>
      <c r="C23416" s="375" t="s">
        <v>24040</v>
      </c>
      <c r="D23416" s="377">
        <v>2</v>
      </c>
    </row>
    <row r="23417" spans="1:4">
      <c r="A23417" s="371">
        <v>4123</v>
      </c>
      <c r="B23417" s="371">
        <v>2212</v>
      </c>
      <c r="C23417" s="375" t="s">
        <v>24041</v>
      </c>
      <c r="D23417" s="377">
        <v>2</v>
      </c>
    </row>
    <row r="23418" spans="1:4">
      <c r="A23418" s="371">
        <v>4124</v>
      </c>
      <c r="B23418" s="371">
        <v>2212</v>
      </c>
      <c r="C23418" s="375" t="s">
        <v>24042</v>
      </c>
      <c r="D23418" s="377">
        <v>2</v>
      </c>
    </row>
    <row r="23419" spans="1:4">
      <c r="A23419" s="371">
        <v>4126</v>
      </c>
      <c r="B23419" s="371">
        <v>2212</v>
      </c>
      <c r="C23419" s="375" t="s">
        <v>24043</v>
      </c>
      <c r="D23419" s="377">
        <v>2</v>
      </c>
    </row>
    <row r="23420" spans="1:4">
      <c r="A23420" s="371">
        <v>4130</v>
      </c>
      <c r="B23420" s="371">
        <v>2212</v>
      </c>
      <c r="C23420" s="375" t="s">
        <v>24044</v>
      </c>
      <c r="D23420" s="377">
        <v>2</v>
      </c>
    </row>
    <row r="23421" spans="1:4">
      <c r="A23421" s="371">
        <v>4131</v>
      </c>
      <c r="B23421" s="371">
        <v>2212</v>
      </c>
      <c r="C23421" s="375" t="s">
        <v>24045</v>
      </c>
      <c r="D23421" s="377">
        <v>2</v>
      </c>
    </row>
    <row r="23422" spans="1:4">
      <c r="A23422" s="371">
        <v>4132</v>
      </c>
      <c r="B23422" s="371">
        <v>2212</v>
      </c>
      <c r="C23422" s="375" t="s">
        <v>24046</v>
      </c>
      <c r="D23422" s="377">
        <v>2</v>
      </c>
    </row>
    <row r="23423" spans="1:4">
      <c r="A23423" s="371">
        <v>4140</v>
      </c>
      <c r="B23423" s="371">
        <v>2212</v>
      </c>
      <c r="C23423" s="375" t="s">
        <v>24047</v>
      </c>
      <c r="D23423" s="377">
        <v>2</v>
      </c>
    </row>
    <row r="23424" spans="1:4">
      <c r="A23424" s="371">
        <v>4170</v>
      </c>
      <c r="B23424" s="371">
        <v>2212</v>
      </c>
      <c r="C23424" s="375" t="s">
        <v>24048</v>
      </c>
      <c r="D23424" s="377">
        <v>2</v>
      </c>
    </row>
    <row r="23425" spans="1:4">
      <c r="A23425" s="371">
        <v>4173</v>
      </c>
      <c r="B23425" s="371">
        <v>2212</v>
      </c>
      <c r="C23425" s="375" t="s">
        <v>24049</v>
      </c>
      <c r="D23425" s="377">
        <v>0</v>
      </c>
    </row>
    <row r="23426" spans="1:4">
      <c r="A23426" s="371">
        <v>4179</v>
      </c>
      <c r="B23426" s="371">
        <v>2212</v>
      </c>
      <c r="C23426" s="375" t="s">
        <v>24050</v>
      </c>
      <c r="D23426" s="377">
        <v>2</v>
      </c>
    </row>
    <row r="23427" spans="1:4">
      <c r="A23427" s="371">
        <v>4180</v>
      </c>
      <c r="B23427" s="371">
        <v>2212</v>
      </c>
      <c r="C23427" s="375" t="s">
        <v>24051</v>
      </c>
      <c r="D23427" s="377">
        <v>2</v>
      </c>
    </row>
    <row r="23428" spans="1:4">
      <c r="A23428" s="371">
        <v>4181</v>
      </c>
      <c r="B23428" s="371">
        <v>2212</v>
      </c>
      <c r="C23428" s="375" t="s">
        <v>24052</v>
      </c>
      <c r="D23428" s="377">
        <v>2</v>
      </c>
    </row>
    <row r="23429" spans="1:4">
      <c r="A23429" s="371">
        <v>4190</v>
      </c>
      <c r="B23429" s="371">
        <v>2212</v>
      </c>
      <c r="C23429" s="375" t="s">
        <v>24053</v>
      </c>
      <c r="D23429" s="377">
        <v>2</v>
      </c>
    </row>
    <row r="23430" spans="1:4">
      <c r="A23430" s="371">
        <v>4191</v>
      </c>
      <c r="B23430" s="371">
        <v>2212</v>
      </c>
      <c r="C23430" s="375" t="s">
        <v>24054</v>
      </c>
      <c r="D23430" s="377">
        <v>2</v>
      </c>
    </row>
    <row r="23431" spans="1:4">
      <c r="A23431" s="371">
        <v>4192</v>
      </c>
      <c r="B23431" s="371">
        <v>2212</v>
      </c>
      <c r="C23431" s="375" t="s">
        <v>24055</v>
      </c>
      <c r="D23431" s="377">
        <v>2</v>
      </c>
    </row>
    <row r="23432" spans="1:4">
      <c r="A23432" s="371">
        <v>4196</v>
      </c>
      <c r="B23432" s="371">
        <v>2212</v>
      </c>
      <c r="C23432" s="375" t="s">
        <v>24056</v>
      </c>
      <c r="D23432" s="377">
        <v>2</v>
      </c>
    </row>
    <row r="23433" spans="1:4">
      <c r="A23433" s="371">
        <v>4199</v>
      </c>
      <c r="B23433" s="371">
        <v>2212</v>
      </c>
      <c r="C23433" s="375" t="s">
        <v>24057</v>
      </c>
      <c r="D23433" s="377">
        <v>2</v>
      </c>
    </row>
    <row r="23434" spans="1:4">
      <c r="A23434" s="371">
        <v>5002</v>
      </c>
      <c r="B23434" s="371">
        <v>2212</v>
      </c>
      <c r="C23434" s="375" t="s">
        <v>24058</v>
      </c>
      <c r="D23434" s="377">
        <v>0</v>
      </c>
    </row>
    <row r="23435" spans="1:4">
      <c r="A23435" s="371">
        <v>5003</v>
      </c>
      <c r="B23435" s="371">
        <v>2212</v>
      </c>
      <c r="C23435" s="375" t="s">
        <v>24059</v>
      </c>
      <c r="D23435" s="377">
        <v>0</v>
      </c>
    </row>
    <row r="23436" spans="1:4">
      <c r="A23436" s="371">
        <v>5008</v>
      </c>
      <c r="B23436" s="371">
        <v>2212</v>
      </c>
      <c r="C23436" s="375" t="s">
        <v>24060</v>
      </c>
      <c r="D23436" s="377">
        <v>0</v>
      </c>
    </row>
    <row r="23437" spans="1:4">
      <c r="A23437" s="371">
        <v>6002</v>
      </c>
      <c r="B23437" s="371">
        <v>2212</v>
      </c>
      <c r="C23437" s="375" t="s">
        <v>24061</v>
      </c>
      <c r="D23437" s="377">
        <v>0</v>
      </c>
    </row>
    <row r="23438" spans="1:4">
      <c r="A23438" s="371">
        <v>6022</v>
      </c>
      <c r="B23438" s="371">
        <v>2212</v>
      </c>
      <c r="C23438" s="375" t="s">
        <v>24062</v>
      </c>
      <c r="D23438" s="377">
        <v>0</v>
      </c>
    </row>
    <row r="23439" spans="1:4">
      <c r="A23439" s="371">
        <v>6034</v>
      </c>
      <c r="B23439" s="371">
        <v>2212</v>
      </c>
      <c r="C23439" s="375" t="s">
        <v>24063</v>
      </c>
      <c r="D23439" s="377">
        <v>0</v>
      </c>
    </row>
    <row r="23440" spans="1:4">
      <c r="A23440" s="371">
        <v>6042</v>
      </c>
      <c r="B23440" s="371">
        <v>2212</v>
      </c>
      <c r="C23440" s="375" t="s">
        <v>24064</v>
      </c>
      <c r="D23440" s="377">
        <v>0</v>
      </c>
    </row>
    <row r="23441" spans="1:4">
      <c r="A23441" s="371">
        <v>6082</v>
      </c>
      <c r="B23441" s="371">
        <v>2212</v>
      </c>
      <c r="C23441" s="375" t="s">
        <v>24065</v>
      </c>
      <c r="D23441" s="377">
        <v>0</v>
      </c>
    </row>
    <row r="23442" spans="1:4">
      <c r="A23442" s="371">
        <v>1099</v>
      </c>
      <c r="B23442" s="371">
        <v>2213</v>
      </c>
      <c r="C23442" s="375" t="s">
        <v>24066</v>
      </c>
      <c r="D23442" s="377">
        <v>0</v>
      </c>
    </row>
    <row r="23443" spans="1:4">
      <c r="A23443" s="371">
        <v>1100</v>
      </c>
      <c r="B23443" s="371">
        <v>2213</v>
      </c>
      <c r="C23443" s="375" t="s">
        <v>24067</v>
      </c>
      <c r="D23443" s="377">
        <v>2</v>
      </c>
    </row>
    <row r="23444" spans="1:4">
      <c r="A23444" s="371">
        <v>1101</v>
      </c>
      <c r="B23444" s="371">
        <v>2213</v>
      </c>
      <c r="C23444" s="375" t="s">
        <v>24068</v>
      </c>
      <c r="D23444" s="377">
        <v>0</v>
      </c>
    </row>
    <row r="23445" spans="1:4">
      <c r="A23445" s="371">
        <v>1102</v>
      </c>
      <c r="B23445" s="371">
        <v>2213</v>
      </c>
      <c r="C23445" s="375" t="s">
        <v>24069</v>
      </c>
      <c r="D23445" s="377">
        <v>2</v>
      </c>
    </row>
    <row r="23446" spans="1:4">
      <c r="A23446" s="371">
        <v>1103</v>
      </c>
      <c r="B23446" s="371">
        <v>2213</v>
      </c>
      <c r="C23446" s="375" t="s">
        <v>24070</v>
      </c>
      <c r="D23446" s="377">
        <v>0</v>
      </c>
    </row>
    <row r="23447" spans="1:4">
      <c r="A23447" s="371">
        <v>1104</v>
      </c>
      <c r="B23447" s="371">
        <v>2213</v>
      </c>
      <c r="C23447" s="375" t="s">
        <v>24071</v>
      </c>
      <c r="D23447" s="377">
        <v>2</v>
      </c>
    </row>
    <row r="23448" spans="1:4">
      <c r="A23448" s="371">
        <v>1105</v>
      </c>
      <c r="B23448" s="371">
        <v>2213</v>
      </c>
      <c r="C23448" s="375" t="s">
        <v>24072</v>
      </c>
      <c r="D23448" s="377">
        <v>2</v>
      </c>
    </row>
    <row r="23449" spans="1:4">
      <c r="A23449" s="371">
        <v>1106</v>
      </c>
      <c r="B23449" s="371">
        <v>2213</v>
      </c>
      <c r="C23449" s="375" t="s">
        <v>24073</v>
      </c>
      <c r="D23449" s="377">
        <v>2</v>
      </c>
    </row>
    <row r="23450" spans="1:4">
      <c r="A23450" s="371">
        <v>1107</v>
      </c>
      <c r="B23450" s="371">
        <v>2213</v>
      </c>
      <c r="C23450" s="375" t="s">
        <v>24074</v>
      </c>
      <c r="D23450" s="377">
        <v>0</v>
      </c>
    </row>
    <row r="23451" spans="1:4">
      <c r="A23451" s="371">
        <v>1109</v>
      </c>
      <c r="B23451" s="371">
        <v>2213</v>
      </c>
      <c r="C23451" s="375" t="s">
        <v>24075</v>
      </c>
      <c r="D23451" s="377">
        <v>2</v>
      </c>
    </row>
    <row r="23452" spans="1:4">
      <c r="A23452" s="371">
        <v>1113</v>
      </c>
      <c r="B23452" s="371">
        <v>2213</v>
      </c>
      <c r="C23452" s="375" t="s">
        <v>24076</v>
      </c>
      <c r="D23452" s="377">
        <v>2</v>
      </c>
    </row>
    <row r="23453" spans="1:4">
      <c r="A23453" s="371">
        <v>1114</v>
      </c>
      <c r="B23453" s="371">
        <v>2213</v>
      </c>
      <c r="C23453" s="375" t="s">
        <v>24077</v>
      </c>
      <c r="D23453" s="377">
        <v>2</v>
      </c>
    </row>
    <row r="23454" spans="1:4">
      <c r="A23454" s="371">
        <v>1115</v>
      </c>
      <c r="B23454" s="371">
        <v>2213</v>
      </c>
      <c r="C23454" s="375" t="s">
        <v>24078</v>
      </c>
      <c r="D23454" s="377">
        <v>2</v>
      </c>
    </row>
    <row r="23455" spans="1:4">
      <c r="A23455" s="371">
        <v>1120</v>
      </c>
      <c r="B23455" s="371">
        <v>2213</v>
      </c>
      <c r="C23455" s="375" t="s">
        <v>24079</v>
      </c>
      <c r="D23455" s="377">
        <v>2</v>
      </c>
    </row>
    <row r="23456" spans="1:4">
      <c r="A23456" s="371">
        <v>1121</v>
      </c>
      <c r="B23456" s="371">
        <v>2213</v>
      </c>
      <c r="C23456" s="375" t="s">
        <v>24080</v>
      </c>
      <c r="D23456" s="377">
        <v>0</v>
      </c>
    </row>
    <row r="23457" spans="1:4">
      <c r="A23457" s="371">
        <v>1123</v>
      </c>
      <c r="B23457" s="371">
        <v>2213</v>
      </c>
      <c r="C23457" s="375" t="s">
        <v>24081</v>
      </c>
      <c r="D23457" s="377">
        <v>2</v>
      </c>
    </row>
    <row r="23458" spans="1:4">
      <c r="A23458" s="371">
        <v>1124</v>
      </c>
      <c r="B23458" s="371">
        <v>2213</v>
      </c>
      <c r="C23458" s="375" t="s">
        <v>24082</v>
      </c>
      <c r="D23458" s="377">
        <v>0</v>
      </c>
    </row>
    <row r="23459" spans="1:4">
      <c r="A23459" s="371">
        <v>1125</v>
      </c>
      <c r="B23459" s="371">
        <v>2213</v>
      </c>
      <c r="C23459" s="375" t="s">
        <v>24083</v>
      </c>
      <c r="D23459" s="377">
        <v>0</v>
      </c>
    </row>
    <row r="23460" spans="1:4">
      <c r="A23460" s="371">
        <v>1126</v>
      </c>
      <c r="B23460" s="371">
        <v>2213</v>
      </c>
      <c r="C23460" s="375" t="s">
        <v>24084</v>
      </c>
      <c r="D23460" s="377">
        <v>0</v>
      </c>
    </row>
    <row r="23461" spans="1:4">
      <c r="A23461" s="371">
        <v>1127</v>
      </c>
      <c r="B23461" s="371">
        <v>2213</v>
      </c>
      <c r="C23461" s="375" t="s">
        <v>24085</v>
      </c>
      <c r="D23461" s="377">
        <v>2</v>
      </c>
    </row>
    <row r="23462" spans="1:4">
      <c r="A23462" s="371">
        <v>1128</v>
      </c>
      <c r="B23462" s="371">
        <v>2213</v>
      </c>
      <c r="C23462" s="375" t="s">
        <v>24086</v>
      </c>
      <c r="D23462" s="377">
        <v>2</v>
      </c>
    </row>
    <row r="23463" spans="1:4">
      <c r="A23463" s="371">
        <v>1129</v>
      </c>
      <c r="B23463" s="371">
        <v>2213</v>
      </c>
      <c r="C23463" s="375" t="s">
        <v>24087</v>
      </c>
      <c r="D23463" s="377">
        <v>2</v>
      </c>
    </row>
    <row r="23464" spans="1:4">
      <c r="A23464" s="371">
        <v>1130</v>
      </c>
      <c r="B23464" s="371">
        <v>2213</v>
      </c>
      <c r="C23464" s="375" t="s">
        <v>24088</v>
      </c>
      <c r="D23464" s="377">
        <v>2</v>
      </c>
    </row>
    <row r="23465" spans="1:4">
      <c r="A23465" s="371">
        <v>1131</v>
      </c>
      <c r="B23465" s="371">
        <v>2213</v>
      </c>
      <c r="C23465" s="375" t="s">
        <v>24089</v>
      </c>
      <c r="D23465" s="377">
        <v>0</v>
      </c>
    </row>
    <row r="23466" spans="1:4">
      <c r="A23466" s="371">
        <v>1132</v>
      </c>
      <c r="B23466" s="371">
        <v>2213</v>
      </c>
      <c r="C23466" s="375" t="s">
        <v>24090</v>
      </c>
      <c r="D23466" s="377">
        <v>2</v>
      </c>
    </row>
    <row r="23467" spans="1:4">
      <c r="A23467" s="371">
        <v>1137</v>
      </c>
      <c r="B23467" s="371">
        <v>2213</v>
      </c>
      <c r="C23467" s="375" t="s">
        <v>24091</v>
      </c>
      <c r="D23467" s="377">
        <v>2</v>
      </c>
    </row>
    <row r="23468" spans="1:4">
      <c r="A23468" s="371">
        <v>1151</v>
      </c>
      <c r="B23468" s="371">
        <v>2213</v>
      </c>
      <c r="C23468" s="375" t="s">
        <v>24092</v>
      </c>
      <c r="D23468" s="377">
        <v>0</v>
      </c>
    </row>
    <row r="23469" spans="1:4">
      <c r="A23469" s="371">
        <v>1152</v>
      </c>
      <c r="B23469" s="371">
        <v>2213</v>
      </c>
      <c r="C23469" s="375" t="s">
        <v>24093</v>
      </c>
      <c r="D23469" s="377">
        <v>0</v>
      </c>
    </row>
    <row r="23470" spans="1:4">
      <c r="A23470" s="371">
        <v>1153</v>
      </c>
      <c r="B23470" s="371">
        <v>2213</v>
      </c>
      <c r="C23470" s="375" t="s">
        <v>24094</v>
      </c>
      <c r="D23470" s="377">
        <v>2</v>
      </c>
    </row>
    <row r="23471" spans="1:4">
      <c r="A23471" s="371">
        <v>1157</v>
      </c>
      <c r="B23471" s="371">
        <v>2213</v>
      </c>
      <c r="C23471" s="375" t="s">
        <v>24095</v>
      </c>
      <c r="D23471" s="377">
        <v>2</v>
      </c>
    </row>
    <row r="23472" spans="1:4">
      <c r="A23472" s="371">
        <v>1175</v>
      </c>
      <c r="B23472" s="371">
        <v>2213</v>
      </c>
      <c r="C23472" s="375" t="s">
        <v>24096</v>
      </c>
      <c r="D23472" s="377">
        <v>0</v>
      </c>
    </row>
    <row r="23473" spans="1:4">
      <c r="A23473" s="371">
        <v>1181</v>
      </c>
      <c r="B23473" s="371">
        <v>2213</v>
      </c>
      <c r="C23473" s="375" t="s">
        <v>24097</v>
      </c>
      <c r="D23473" s="377">
        <v>0</v>
      </c>
    </row>
    <row r="23474" spans="1:4">
      <c r="A23474" s="371">
        <v>1183</v>
      </c>
      <c r="B23474" s="371">
        <v>2213</v>
      </c>
      <c r="C23474" s="375" t="s">
        <v>24098</v>
      </c>
      <c r="D23474" s="377">
        <v>2</v>
      </c>
    </row>
    <row r="23475" spans="1:4">
      <c r="A23475" s="371">
        <v>1185</v>
      </c>
      <c r="B23475" s="371">
        <v>2213</v>
      </c>
      <c r="C23475" s="375" t="s">
        <v>24099</v>
      </c>
      <c r="D23475" s="377">
        <v>2</v>
      </c>
    </row>
    <row r="23476" spans="1:4">
      <c r="A23476" s="371">
        <v>1186</v>
      </c>
      <c r="B23476" s="371">
        <v>2213</v>
      </c>
      <c r="C23476" s="375" t="s">
        <v>24100</v>
      </c>
      <c r="D23476" s="377">
        <v>0</v>
      </c>
    </row>
    <row r="23477" spans="1:4">
      <c r="A23477" s="371">
        <v>1187</v>
      </c>
      <c r="B23477" s="371">
        <v>2213</v>
      </c>
      <c r="C23477" s="375" t="s">
        <v>24101</v>
      </c>
      <c r="D23477" s="377">
        <v>0</v>
      </c>
    </row>
    <row r="23478" spans="1:4">
      <c r="A23478" s="371">
        <v>1188</v>
      </c>
      <c r="B23478" s="371">
        <v>2213</v>
      </c>
      <c r="C23478" s="375" t="s">
        <v>24102</v>
      </c>
      <c r="D23478" s="377">
        <v>0</v>
      </c>
    </row>
    <row r="23479" spans="1:4">
      <c r="A23479" s="371">
        <v>1189</v>
      </c>
      <c r="B23479" s="371">
        <v>2213</v>
      </c>
      <c r="C23479" s="375" t="s">
        <v>24103</v>
      </c>
      <c r="D23479" s="377">
        <v>0</v>
      </c>
    </row>
    <row r="23480" spans="1:4">
      <c r="A23480" s="371">
        <v>1190</v>
      </c>
      <c r="B23480" s="371">
        <v>2213</v>
      </c>
      <c r="C23480" s="375" t="s">
        <v>24104</v>
      </c>
      <c r="D23480" s="377">
        <v>0</v>
      </c>
    </row>
    <row r="23481" spans="1:4">
      <c r="A23481" s="371">
        <v>1192</v>
      </c>
      <c r="B23481" s="371">
        <v>2213</v>
      </c>
      <c r="C23481" s="375" t="s">
        <v>24105</v>
      </c>
      <c r="D23481" s="377">
        <v>0</v>
      </c>
    </row>
    <row r="23482" spans="1:4">
      <c r="A23482" s="371">
        <v>1193</v>
      </c>
      <c r="B23482" s="371">
        <v>2213</v>
      </c>
      <c r="C23482" s="375" t="s">
        <v>24106</v>
      </c>
      <c r="D23482" s="377">
        <v>0</v>
      </c>
    </row>
    <row r="23483" spans="1:4">
      <c r="A23483" s="371">
        <v>1194</v>
      </c>
      <c r="B23483" s="371">
        <v>2213</v>
      </c>
      <c r="C23483" s="375" t="s">
        <v>24107</v>
      </c>
      <c r="D23483" s="377">
        <v>0</v>
      </c>
    </row>
    <row r="23484" spans="1:4">
      <c r="A23484" s="371">
        <v>1199</v>
      </c>
      <c r="B23484" s="371">
        <v>2213</v>
      </c>
      <c r="C23484" s="375" t="s">
        <v>24108</v>
      </c>
      <c r="D23484" s="377">
        <v>0</v>
      </c>
    </row>
    <row r="23485" spans="1:4">
      <c r="A23485" s="371">
        <v>1201</v>
      </c>
      <c r="B23485" s="371">
        <v>2213</v>
      </c>
      <c r="C23485" s="375" t="s">
        <v>24109</v>
      </c>
      <c r="D23485" s="377">
        <v>2</v>
      </c>
    </row>
    <row r="23486" spans="1:4">
      <c r="A23486" s="371">
        <v>1203</v>
      </c>
      <c r="B23486" s="371">
        <v>2213</v>
      </c>
      <c r="C23486" s="375" t="s">
        <v>24110</v>
      </c>
      <c r="D23486" s="377">
        <v>2</v>
      </c>
    </row>
    <row r="23487" spans="1:4">
      <c r="A23487" s="371">
        <v>1206</v>
      </c>
      <c r="B23487" s="371">
        <v>2213</v>
      </c>
      <c r="C23487" s="375" t="s">
        <v>24111</v>
      </c>
      <c r="D23487" s="377">
        <v>0</v>
      </c>
    </row>
    <row r="23488" spans="1:4">
      <c r="A23488" s="371">
        <v>1210</v>
      </c>
      <c r="B23488" s="371">
        <v>2213</v>
      </c>
      <c r="C23488" s="375" t="s">
        <v>24112</v>
      </c>
      <c r="D23488" s="377">
        <v>2</v>
      </c>
    </row>
    <row r="23489" spans="1:4">
      <c r="A23489" s="371">
        <v>1256</v>
      </c>
      <c r="B23489" s="371">
        <v>2213</v>
      </c>
      <c r="C23489" s="375" t="s">
        <v>24113</v>
      </c>
      <c r="D23489" s="377">
        <v>0</v>
      </c>
    </row>
    <row r="23490" spans="1:4">
      <c r="A23490" s="371">
        <v>1257</v>
      </c>
      <c r="B23490" s="371">
        <v>2213</v>
      </c>
      <c r="C23490" s="375" t="s">
        <v>24114</v>
      </c>
      <c r="D23490" s="377">
        <v>2</v>
      </c>
    </row>
    <row r="23491" spans="1:4">
      <c r="A23491" s="371">
        <v>1260</v>
      </c>
      <c r="B23491" s="371">
        <v>2213</v>
      </c>
      <c r="C23491" s="375" t="s">
        <v>24115</v>
      </c>
      <c r="D23491" s="377">
        <v>0</v>
      </c>
    </row>
    <row r="23492" spans="1:4">
      <c r="A23492" s="371">
        <v>1261</v>
      </c>
      <c r="B23492" s="371">
        <v>2213</v>
      </c>
      <c r="C23492" s="375" t="s">
        <v>24116</v>
      </c>
      <c r="D23492" s="377">
        <v>0</v>
      </c>
    </row>
    <row r="23493" spans="1:4">
      <c r="A23493" s="371">
        <v>1262</v>
      </c>
      <c r="B23493" s="371">
        <v>2213</v>
      </c>
      <c r="C23493" s="375" t="s">
        <v>24117</v>
      </c>
      <c r="D23493" s="377">
        <v>0</v>
      </c>
    </row>
    <row r="23494" spans="1:4">
      <c r="A23494" s="371">
        <v>2095</v>
      </c>
      <c r="B23494" s="371">
        <v>2213</v>
      </c>
      <c r="C23494" s="375" t="s">
        <v>24118</v>
      </c>
      <c r="D23494" s="377">
        <v>0</v>
      </c>
    </row>
    <row r="23495" spans="1:4">
      <c r="A23495" s="371">
        <v>2096</v>
      </c>
      <c r="B23495" s="371">
        <v>2213</v>
      </c>
      <c r="C23495" s="375" t="s">
        <v>24119</v>
      </c>
      <c r="D23495" s="377">
        <v>0</v>
      </c>
    </row>
    <row r="23496" spans="1:4">
      <c r="A23496" s="371">
        <v>2100</v>
      </c>
      <c r="B23496" s="371">
        <v>2213</v>
      </c>
      <c r="C23496" s="375" t="s">
        <v>24120</v>
      </c>
      <c r="D23496" s="377">
        <v>0</v>
      </c>
    </row>
    <row r="23497" spans="1:4">
      <c r="A23497" s="371">
        <v>2102</v>
      </c>
      <c r="B23497" s="371">
        <v>2213</v>
      </c>
      <c r="C23497" s="375" t="s">
        <v>24121</v>
      </c>
      <c r="D23497" s="377">
        <v>0</v>
      </c>
    </row>
    <row r="23498" spans="1:4">
      <c r="A23498" s="371">
        <v>2103</v>
      </c>
      <c r="B23498" s="371">
        <v>2213</v>
      </c>
      <c r="C23498" s="375" t="s">
        <v>24122</v>
      </c>
      <c r="D23498" s="377">
        <v>0</v>
      </c>
    </row>
    <row r="23499" spans="1:4">
      <c r="A23499" s="371">
        <v>2104</v>
      </c>
      <c r="B23499" s="371">
        <v>2213</v>
      </c>
      <c r="C23499" s="375" t="s">
        <v>24123</v>
      </c>
      <c r="D23499" s="377">
        <v>0</v>
      </c>
    </row>
    <row r="23500" spans="1:4">
      <c r="A23500" s="371">
        <v>2105</v>
      </c>
      <c r="B23500" s="371">
        <v>2213</v>
      </c>
      <c r="C23500" s="375" t="s">
        <v>24124</v>
      </c>
      <c r="D23500" s="377">
        <v>0</v>
      </c>
    </row>
    <row r="23501" spans="1:4">
      <c r="A23501" s="371">
        <v>2108</v>
      </c>
      <c r="B23501" s="371">
        <v>2213</v>
      </c>
      <c r="C23501" s="375" t="s">
        <v>24125</v>
      </c>
      <c r="D23501" s="377">
        <v>2</v>
      </c>
    </row>
    <row r="23502" spans="1:4">
      <c r="A23502" s="371">
        <v>2109</v>
      </c>
      <c r="B23502" s="371">
        <v>2213</v>
      </c>
      <c r="C23502" s="375" t="s">
        <v>24126</v>
      </c>
      <c r="D23502" s="377">
        <v>2</v>
      </c>
    </row>
    <row r="23503" spans="1:4">
      <c r="A23503" s="371">
        <v>2110</v>
      </c>
      <c r="B23503" s="371">
        <v>2213</v>
      </c>
      <c r="C23503" s="375" t="s">
        <v>24127</v>
      </c>
      <c r="D23503" s="377">
        <v>2</v>
      </c>
    </row>
    <row r="23504" spans="1:4">
      <c r="A23504" s="371">
        <v>2111</v>
      </c>
      <c r="B23504" s="371">
        <v>2213</v>
      </c>
      <c r="C23504" s="375" t="s">
        <v>24128</v>
      </c>
      <c r="D23504" s="377">
        <v>2</v>
      </c>
    </row>
    <row r="23505" spans="1:4">
      <c r="A23505" s="371">
        <v>2112</v>
      </c>
      <c r="B23505" s="371">
        <v>2213</v>
      </c>
      <c r="C23505" s="375" t="s">
        <v>24129</v>
      </c>
      <c r="D23505" s="377">
        <v>2</v>
      </c>
    </row>
    <row r="23506" spans="1:4">
      <c r="A23506" s="371">
        <v>2113</v>
      </c>
      <c r="B23506" s="371">
        <v>2213</v>
      </c>
      <c r="C23506" s="375" t="s">
        <v>24130</v>
      </c>
      <c r="D23506" s="377">
        <v>0</v>
      </c>
    </row>
    <row r="23507" spans="1:4">
      <c r="A23507" s="371">
        <v>2115</v>
      </c>
      <c r="B23507" s="371">
        <v>2213</v>
      </c>
      <c r="C23507" s="375" t="s">
        <v>24131</v>
      </c>
      <c r="D23507" s="377">
        <v>2</v>
      </c>
    </row>
    <row r="23508" spans="1:4">
      <c r="A23508" s="371">
        <v>2116</v>
      </c>
      <c r="B23508" s="371">
        <v>2213</v>
      </c>
      <c r="C23508" s="375" t="s">
        <v>24132</v>
      </c>
      <c r="D23508" s="377">
        <v>2</v>
      </c>
    </row>
    <row r="23509" spans="1:4">
      <c r="A23509" s="371">
        <v>2117</v>
      </c>
      <c r="B23509" s="371">
        <v>2213</v>
      </c>
      <c r="C23509" s="375" t="s">
        <v>24133</v>
      </c>
      <c r="D23509" s="377">
        <v>2</v>
      </c>
    </row>
    <row r="23510" spans="1:4">
      <c r="A23510" s="371">
        <v>2121</v>
      </c>
      <c r="B23510" s="371">
        <v>2213</v>
      </c>
      <c r="C23510" s="375" t="s">
        <v>24134</v>
      </c>
      <c r="D23510" s="377">
        <v>2</v>
      </c>
    </row>
    <row r="23511" spans="1:4">
      <c r="A23511" s="371">
        <v>2122</v>
      </c>
      <c r="B23511" s="371">
        <v>2213</v>
      </c>
      <c r="C23511" s="375" t="s">
        <v>24135</v>
      </c>
      <c r="D23511" s="377">
        <v>0</v>
      </c>
    </row>
    <row r="23512" spans="1:4">
      <c r="A23512" s="371">
        <v>2123</v>
      </c>
      <c r="B23512" s="371">
        <v>2213</v>
      </c>
      <c r="C23512" s="375" t="s">
        <v>24136</v>
      </c>
      <c r="D23512" s="377">
        <v>2</v>
      </c>
    </row>
    <row r="23513" spans="1:4">
      <c r="A23513" s="371">
        <v>2125</v>
      </c>
      <c r="B23513" s="371">
        <v>2213</v>
      </c>
      <c r="C23513" s="375" t="s">
        <v>24137</v>
      </c>
      <c r="D23513" s="377">
        <v>2</v>
      </c>
    </row>
    <row r="23514" spans="1:4">
      <c r="A23514" s="371">
        <v>2130</v>
      </c>
      <c r="B23514" s="371">
        <v>2213</v>
      </c>
      <c r="C23514" s="375" t="s">
        <v>24138</v>
      </c>
      <c r="D23514" s="377">
        <v>2</v>
      </c>
    </row>
    <row r="23515" spans="1:4">
      <c r="A23515" s="371">
        <v>2132</v>
      </c>
      <c r="B23515" s="371">
        <v>2213</v>
      </c>
      <c r="C23515" s="375" t="s">
        <v>24139</v>
      </c>
      <c r="D23515" s="377">
        <v>2</v>
      </c>
    </row>
    <row r="23516" spans="1:4">
      <c r="A23516" s="371">
        <v>2133</v>
      </c>
      <c r="B23516" s="371">
        <v>2213</v>
      </c>
      <c r="C23516" s="375" t="s">
        <v>24140</v>
      </c>
      <c r="D23516" s="377">
        <v>2</v>
      </c>
    </row>
    <row r="23517" spans="1:4">
      <c r="A23517" s="371">
        <v>2135</v>
      </c>
      <c r="B23517" s="371">
        <v>2213</v>
      </c>
      <c r="C23517" s="375" t="s">
        <v>24141</v>
      </c>
      <c r="D23517" s="377">
        <v>2</v>
      </c>
    </row>
    <row r="23518" spans="1:4">
      <c r="A23518" s="371">
        <v>2136</v>
      </c>
      <c r="B23518" s="371">
        <v>2213</v>
      </c>
      <c r="C23518" s="375" t="s">
        <v>24142</v>
      </c>
      <c r="D23518" s="377">
        <v>2</v>
      </c>
    </row>
    <row r="23519" spans="1:4">
      <c r="A23519" s="371">
        <v>2137</v>
      </c>
      <c r="B23519" s="371">
        <v>2213</v>
      </c>
      <c r="C23519" s="375" t="s">
        <v>24143</v>
      </c>
      <c r="D23519" s="377">
        <v>2</v>
      </c>
    </row>
    <row r="23520" spans="1:4">
      <c r="A23520" s="371">
        <v>2139</v>
      </c>
      <c r="B23520" s="371">
        <v>2213</v>
      </c>
      <c r="C23520" s="375" t="s">
        <v>24144</v>
      </c>
      <c r="D23520" s="377">
        <v>0</v>
      </c>
    </row>
    <row r="23521" spans="1:4">
      <c r="A23521" s="371">
        <v>2142</v>
      </c>
      <c r="B23521" s="371">
        <v>2213</v>
      </c>
      <c r="C23521" s="375" t="s">
        <v>24145</v>
      </c>
      <c r="D23521" s="377">
        <v>0</v>
      </c>
    </row>
    <row r="23522" spans="1:4">
      <c r="A23522" s="371">
        <v>2146</v>
      </c>
      <c r="B23522" s="371">
        <v>2213</v>
      </c>
      <c r="C23522" s="375" t="s">
        <v>24146</v>
      </c>
      <c r="D23522" s="377">
        <v>0</v>
      </c>
    </row>
    <row r="23523" spans="1:4">
      <c r="A23523" s="371">
        <v>2148</v>
      </c>
      <c r="B23523" s="371">
        <v>2213</v>
      </c>
      <c r="C23523" s="375" t="s">
        <v>24147</v>
      </c>
      <c r="D23523" s="377">
        <v>0</v>
      </c>
    </row>
    <row r="23524" spans="1:4">
      <c r="A23524" s="371">
        <v>2149</v>
      </c>
      <c r="B23524" s="371">
        <v>2213</v>
      </c>
      <c r="C23524" s="375" t="s">
        <v>24148</v>
      </c>
      <c r="D23524" s="377">
        <v>0</v>
      </c>
    </row>
    <row r="23525" spans="1:4">
      <c r="A23525" s="371">
        <v>2151</v>
      </c>
      <c r="B23525" s="371">
        <v>2213</v>
      </c>
      <c r="C23525" s="375" t="s">
        <v>24149</v>
      </c>
      <c r="D23525" s="377">
        <v>2</v>
      </c>
    </row>
    <row r="23526" spans="1:4">
      <c r="A23526" s="371">
        <v>2152</v>
      </c>
      <c r="B23526" s="371">
        <v>2213</v>
      </c>
      <c r="C23526" s="375" t="s">
        <v>24150</v>
      </c>
      <c r="D23526" s="377">
        <v>0</v>
      </c>
    </row>
    <row r="23527" spans="1:4">
      <c r="A23527" s="371">
        <v>2153</v>
      </c>
      <c r="B23527" s="371">
        <v>2213</v>
      </c>
      <c r="C23527" s="375" t="s">
        <v>24151</v>
      </c>
      <c r="D23527" s="377">
        <v>0</v>
      </c>
    </row>
    <row r="23528" spans="1:4">
      <c r="A23528" s="371">
        <v>2154</v>
      </c>
      <c r="B23528" s="371">
        <v>2213</v>
      </c>
      <c r="C23528" s="375" t="s">
        <v>24152</v>
      </c>
      <c r="D23528" s="377">
        <v>0</v>
      </c>
    </row>
    <row r="23529" spans="1:4">
      <c r="A23529" s="371">
        <v>2155</v>
      </c>
      <c r="B23529" s="371">
        <v>2213</v>
      </c>
      <c r="C23529" s="375" t="s">
        <v>24153</v>
      </c>
      <c r="D23529" s="377">
        <v>0</v>
      </c>
    </row>
    <row r="23530" spans="1:4">
      <c r="A23530" s="371">
        <v>2156</v>
      </c>
      <c r="B23530" s="371">
        <v>2213</v>
      </c>
      <c r="C23530" s="375" t="s">
        <v>24154</v>
      </c>
      <c r="D23530" s="377">
        <v>0</v>
      </c>
    </row>
    <row r="23531" spans="1:4">
      <c r="A23531" s="371">
        <v>2162</v>
      </c>
      <c r="B23531" s="371">
        <v>2213</v>
      </c>
      <c r="C23531" s="375" t="s">
        <v>24155</v>
      </c>
      <c r="D23531" s="377">
        <v>0</v>
      </c>
    </row>
    <row r="23532" spans="1:4">
      <c r="A23532" s="371">
        <v>2163</v>
      </c>
      <c r="B23532" s="371">
        <v>2213</v>
      </c>
      <c r="C23532" s="375" t="s">
        <v>24156</v>
      </c>
      <c r="D23532" s="377">
        <v>0</v>
      </c>
    </row>
    <row r="23533" spans="1:4">
      <c r="A23533" s="371">
        <v>2164</v>
      </c>
      <c r="B23533" s="371">
        <v>2213</v>
      </c>
      <c r="C23533" s="375" t="s">
        <v>24157</v>
      </c>
      <c r="D23533" s="377">
        <v>0</v>
      </c>
    </row>
    <row r="23534" spans="1:4">
      <c r="A23534" s="371">
        <v>2169</v>
      </c>
      <c r="B23534" s="371">
        <v>2213</v>
      </c>
      <c r="C23534" s="375" t="s">
        <v>24158</v>
      </c>
      <c r="D23534" s="377">
        <v>0</v>
      </c>
    </row>
    <row r="23535" spans="1:4">
      <c r="A23535" s="371">
        <v>2171</v>
      </c>
      <c r="B23535" s="371">
        <v>2213</v>
      </c>
      <c r="C23535" s="375" t="s">
        <v>24159</v>
      </c>
      <c r="D23535" s="377">
        <v>0</v>
      </c>
    </row>
    <row r="23536" spans="1:4">
      <c r="A23536" s="371">
        <v>2172</v>
      </c>
      <c r="B23536" s="371">
        <v>2213</v>
      </c>
      <c r="C23536" s="375" t="s">
        <v>24160</v>
      </c>
      <c r="D23536" s="377">
        <v>0</v>
      </c>
    </row>
    <row r="23537" spans="1:4">
      <c r="A23537" s="371">
        <v>2173</v>
      </c>
      <c r="B23537" s="371">
        <v>2213</v>
      </c>
      <c r="C23537" s="375" t="s">
        <v>24161</v>
      </c>
      <c r="D23537" s="377">
        <v>0</v>
      </c>
    </row>
    <row r="23538" spans="1:4">
      <c r="A23538" s="371">
        <v>2174</v>
      </c>
      <c r="B23538" s="371">
        <v>2213</v>
      </c>
      <c r="C23538" s="375" t="s">
        <v>24162</v>
      </c>
      <c r="D23538" s="377">
        <v>0</v>
      </c>
    </row>
    <row r="23539" spans="1:4">
      <c r="A23539" s="371">
        <v>2175</v>
      </c>
      <c r="B23539" s="371">
        <v>2213</v>
      </c>
      <c r="C23539" s="375" t="s">
        <v>24163</v>
      </c>
      <c r="D23539" s="377">
        <v>0</v>
      </c>
    </row>
    <row r="23540" spans="1:4">
      <c r="A23540" s="371">
        <v>2176</v>
      </c>
      <c r="B23540" s="371">
        <v>2213</v>
      </c>
      <c r="C23540" s="375" t="s">
        <v>24164</v>
      </c>
      <c r="D23540" s="377">
        <v>0</v>
      </c>
    </row>
    <row r="23541" spans="1:4">
      <c r="A23541" s="371">
        <v>2177</v>
      </c>
      <c r="B23541" s="371">
        <v>2213</v>
      </c>
      <c r="C23541" s="375" t="s">
        <v>24165</v>
      </c>
      <c r="D23541" s="377">
        <v>0</v>
      </c>
    </row>
    <row r="23542" spans="1:4">
      <c r="A23542" s="371">
        <v>2178</v>
      </c>
      <c r="B23542" s="371">
        <v>2213</v>
      </c>
      <c r="C23542" s="375" t="s">
        <v>24166</v>
      </c>
      <c r="D23542" s="377">
        <v>2</v>
      </c>
    </row>
    <row r="23543" spans="1:4">
      <c r="A23543" s="371">
        <v>2179</v>
      </c>
      <c r="B23543" s="371">
        <v>2213</v>
      </c>
      <c r="C23543" s="375" t="s">
        <v>24167</v>
      </c>
      <c r="D23543" s="377">
        <v>2</v>
      </c>
    </row>
    <row r="23544" spans="1:4">
      <c r="A23544" s="371">
        <v>2180</v>
      </c>
      <c r="B23544" s="371">
        <v>2213</v>
      </c>
      <c r="C23544" s="375" t="s">
        <v>24168</v>
      </c>
      <c r="D23544" s="377">
        <v>2</v>
      </c>
    </row>
    <row r="23545" spans="1:4">
      <c r="A23545" s="371">
        <v>2182</v>
      </c>
      <c r="B23545" s="371">
        <v>2213</v>
      </c>
      <c r="C23545" s="375" t="s">
        <v>24169</v>
      </c>
      <c r="D23545" s="377">
        <v>2</v>
      </c>
    </row>
    <row r="23546" spans="1:4">
      <c r="A23546" s="371">
        <v>2183</v>
      </c>
      <c r="B23546" s="371">
        <v>2213</v>
      </c>
      <c r="C23546" s="375" t="s">
        <v>24170</v>
      </c>
      <c r="D23546" s="377">
        <v>2</v>
      </c>
    </row>
    <row r="23547" spans="1:4">
      <c r="A23547" s="371">
        <v>2184</v>
      </c>
      <c r="B23547" s="371">
        <v>2213</v>
      </c>
      <c r="C23547" s="375" t="s">
        <v>24171</v>
      </c>
      <c r="D23547" s="377">
        <v>0</v>
      </c>
    </row>
    <row r="23548" spans="1:4">
      <c r="A23548" s="371">
        <v>2185</v>
      </c>
      <c r="B23548" s="371">
        <v>2213</v>
      </c>
      <c r="C23548" s="375" t="s">
        <v>24172</v>
      </c>
      <c r="D23548" s="377">
        <v>0</v>
      </c>
    </row>
    <row r="23549" spans="1:4">
      <c r="A23549" s="371">
        <v>2187</v>
      </c>
      <c r="B23549" s="371">
        <v>2213</v>
      </c>
      <c r="C23549" s="375" t="s">
        <v>24173</v>
      </c>
      <c r="D23549" s="377">
        <v>2</v>
      </c>
    </row>
    <row r="23550" spans="1:4">
      <c r="A23550" s="371">
        <v>2188</v>
      </c>
      <c r="B23550" s="371">
        <v>2213</v>
      </c>
      <c r="C23550" s="375" t="s">
        <v>24174</v>
      </c>
      <c r="D23550" s="377">
        <v>2</v>
      </c>
    </row>
    <row r="23551" spans="1:4">
      <c r="A23551" s="371">
        <v>2189</v>
      </c>
      <c r="B23551" s="371">
        <v>2213</v>
      </c>
      <c r="C23551" s="375" t="s">
        <v>24175</v>
      </c>
      <c r="D23551" s="377">
        <v>0</v>
      </c>
    </row>
    <row r="23552" spans="1:4">
      <c r="A23552" s="371">
        <v>2192</v>
      </c>
      <c r="B23552" s="371">
        <v>2213</v>
      </c>
      <c r="C23552" s="375" t="s">
        <v>24176</v>
      </c>
      <c r="D23552" s="377">
        <v>0</v>
      </c>
    </row>
    <row r="23553" spans="1:4">
      <c r="A23553" s="371">
        <v>2196</v>
      </c>
      <c r="B23553" s="371">
        <v>2213</v>
      </c>
      <c r="C23553" s="375" t="s">
        <v>24177</v>
      </c>
      <c r="D23553" s="377">
        <v>2</v>
      </c>
    </row>
    <row r="23554" spans="1:4">
      <c r="A23554" s="371">
        <v>2197</v>
      </c>
      <c r="B23554" s="371">
        <v>2213</v>
      </c>
      <c r="C23554" s="375" t="s">
        <v>24178</v>
      </c>
      <c r="D23554" s="377">
        <v>0</v>
      </c>
    </row>
    <row r="23555" spans="1:4">
      <c r="A23555" s="371">
        <v>2199</v>
      </c>
      <c r="B23555" s="371">
        <v>2213</v>
      </c>
      <c r="C23555" s="375" t="s">
        <v>24179</v>
      </c>
      <c r="D23555" s="377">
        <v>0</v>
      </c>
    </row>
    <row r="23556" spans="1:4">
      <c r="A23556" s="371">
        <v>2201</v>
      </c>
      <c r="B23556" s="371">
        <v>2213</v>
      </c>
      <c r="C23556" s="375" t="s">
        <v>24180</v>
      </c>
      <c r="D23556" s="377">
        <v>0</v>
      </c>
    </row>
    <row r="23557" spans="1:4">
      <c r="A23557" s="371">
        <v>2202</v>
      </c>
      <c r="B23557" s="371">
        <v>2213</v>
      </c>
      <c r="C23557" s="375" t="s">
        <v>24181</v>
      </c>
      <c r="D23557" s="377">
        <v>2</v>
      </c>
    </row>
    <row r="23558" spans="1:4">
      <c r="A23558" s="371">
        <v>2203</v>
      </c>
      <c r="B23558" s="371">
        <v>2213</v>
      </c>
      <c r="C23558" s="375" t="s">
        <v>24182</v>
      </c>
      <c r="D23558" s="377">
        <v>2</v>
      </c>
    </row>
    <row r="23559" spans="1:4">
      <c r="A23559" s="371">
        <v>2206</v>
      </c>
      <c r="B23559" s="371">
        <v>2213</v>
      </c>
      <c r="C23559" s="375" t="s">
        <v>24183</v>
      </c>
      <c r="D23559" s="377">
        <v>0</v>
      </c>
    </row>
    <row r="23560" spans="1:4">
      <c r="A23560" s="371">
        <v>2207</v>
      </c>
      <c r="B23560" s="371">
        <v>2213</v>
      </c>
      <c r="C23560" s="375" t="s">
        <v>24184</v>
      </c>
      <c r="D23560" s="377">
        <v>0</v>
      </c>
    </row>
    <row r="23561" spans="1:4">
      <c r="A23561" s="371">
        <v>2208</v>
      </c>
      <c r="B23561" s="371">
        <v>2213</v>
      </c>
      <c r="C23561" s="375" t="s">
        <v>24185</v>
      </c>
      <c r="D23561" s="377">
        <v>0</v>
      </c>
    </row>
    <row r="23562" spans="1:4">
      <c r="A23562" s="371">
        <v>2209</v>
      </c>
      <c r="B23562" s="371">
        <v>2213</v>
      </c>
      <c r="C23562" s="375" t="s">
        <v>24186</v>
      </c>
      <c r="D23562" s="377">
        <v>0</v>
      </c>
    </row>
    <row r="23563" spans="1:4">
      <c r="A23563" s="371">
        <v>2210</v>
      </c>
      <c r="B23563" s="371">
        <v>2213</v>
      </c>
      <c r="C23563" s="375" t="s">
        <v>24187</v>
      </c>
      <c r="D23563" s="377">
        <v>0</v>
      </c>
    </row>
    <row r="23564" spans="1:4">
      <c r="A23564" s="371">
        <v>2211</v>
      </c>
      <c r="B23564" s="371">
        <v>2213</v>
      </c>
      <c r="C23564" s="375" t="s">
        <v>24188</v>
      </c>
      <c r="D23564" s="377">
        <v>0</v>
      </c>
    </row>
    <row r="23565" spans="1:4">
      <c r="A23565" s="371">
        <v>2212</v>
      </c>
      <c r="B23565" s="371">
        <v>2213</v>
      </c>
      <c r="C23565" s="375" t="s">
        <v>24189</v>
      </c>
      <c r="D23565" s="377">
        <v>2</v>
      </c>
    </row>
    <row r="23566" spans="1:4">
      <c r="A23566" s="371">
        <v>2213</v>
      </c>
      <c r="B23566" s="371">
        <v>2213</v>
      </c>
      <c r="C23566" s="375" t="s">
        <v>24190</v>
      </c>
      <c r="D23566" s="377" t="s">
        <v>94</v>
      </c>
    </row>
    <row r="23567" spans="1:4">
      <c r="A23567" s="371">
        <v>2214</v>
      </c>
      <c r="B23567" s="371">
        <v>2213</v>
      </c>
      <c r="C23567" s="375" t="s">
        <v>24191</v>
      </c>
      <c r="D23567" s="377">
        <v>0</v>
      </c>
    </row>
    <row r="23568" spans="1:4">
      <c r="A23568" s="371">
        <v>2215</v>
      </c>
      <c r="B23568" s="371">
        <v>2213</v>
      </c>
      <c r="C23568" s="375" t="s">
        <v>24192</v>
      </c>
      <c r="D23568" s="377">
        <v>2</v>
      </c>
    </row>
    <row r="23569" spans="1:4">
      <c r="A23569" s="371">
        <v>2312</v>
      </c>
      <c r="B23569" s="371">
        <v>2213</v>
      </c>
      <c r="C23569" s="375" t="s">
        <v>24193</v>
      </c>
      <c r="D23569" s="377">
        <v>2</v>
      </c>
    </row>
    <row r="23570" spans="1:4">
      <c r="A23570" s="371">
        <v>2317</v>
      </c>
      <c r="B23570" s="371">
        <v>2213</v>
      </c>
      <c r="C23570" s="375" t="s">
        <v>24194</v>
      </c>
      <c r="D23570" s="377">
        <v>2</v>
      </c>
    </row>
    <row r="23571" spans="1:4">
      <c r="A23571" s="371">
        <v>2322</v>
      </c>
      <c r="B23571" s="371">
        <v>2213</v>
      </c>
      <c r="C23571" s="375" t="s">
        <v>24195</v>
      </c>
      <c r="D23571" s="377">
        <v>2</v>
      </c>
    </row>
    <row r="23572" spans="1:4">
      <c r="A23572" s="371">
        <v>2323</v>
      </c>
      <c r="B23572" s="371">
        <v>2213</v>
      </c>
      <c r="C23572" s="375" t="s">
        <v>24196</v>
      </c>
      <c r="D23572" s="377">
        <v>0</v>
      </c>
    </row>
    <row r="23573" spans="1:4">
      <c r="A23573" s="371">
        <v>2324</v>
      </c>
      <c r="B23573" s="371">
        <v>2213</v>
      </c>
      <c r="C23573" s="375" t="s">
        <v>24197</v>
      </c>
      <c r="D23573" s="377">
        <v>2</v>
      </c>
    </row>
    <row r="23574" spans="1:4">
      <c r="A23574" s="371">
        <v>2326</v>
      </c>
      <c r="B23574" s="371">
        <v>2213</v>
      </c>
      <c r="C23574" s="375" t="s">
        <v>24198</v>
      </c>
      <c r="D23574" s="377">
        <v>2</v>
      </c>
    </row>
    <row r="23575" spans="1:4">
      <c r="A23575" s="371">
        <v>2328</v>
      </c>
      <c r="B23575" s="371">
        <v>2213</v>
      </c>
      <c r="C23575" s="375" t="s">
        <v>24199</v>
      </c>
      <c r="D23575" s="377">
        <v>2</v>
      </c>
    </row>
    <row r="23576" spans="1:4">
      <c r="A23576" s="371">
        <v>2330</v>
      </c>
      <c r="B23576" s="371">
        <v>2213</v>
      </c>
      <c r="C23576" s="375" t="s">
        <v>24200</v>
      </c>
      <c r="D23576" s="377">
        <v>2</v>
      </c>
    </row>
    <row r="23577" spans="1:4">
      <c r="A23577" s="371">
        <v>2338</v>
      </c>
      <c r="B23577" s="371">
        <v>2213</v>
      </c>
      <c r="C23577" s="375" t="s">
        <v>24201</v>
      </c>
      <c r="D23577" s="377">
        <v>2</v>
      </c>
    </row>
    <row r="23578" spans="1:4">
      <c r="A23578" s="371">
        <v>2341</v>
      </c>
      <c r="B23578" s="371">
        <v>2213</v>
      </c>
      <c r="C23578" s="375" t="s">
        <v>24202</v>
      </c>
      <c r="D23578" s="377">
        <v>2</v>
      </c>
    </row>
    <row r="23579" spans="1:4">
      <c r="A23579" s="371">
        <v>2342</v>
      </c>
      <c r="B23579" s="371">
        <v>2213</v>
      </c>
      <c r="C23579" s="375" t="s">
        <v>24203</v>
      </c>
      <c r="D23579" s="377">
        <v>2</v>
      </c>
    </row>
    <row r="23580" spans="1:4">
      <c r="A23580" s="371">
        <v>2343</v>
      </c>
      <c r="B23580" s="371">
        <v>2213</v>
      </c>
      <c r="C23580" s="375" t="s">
        <v>24204</v>
      </c>
      <c r="D23580" s="377">
        <v>2</v>
      </c>
    </row>
    <row r="23581" spans="1:4">
      <c r="A23581" s="371">
        <v>2345</v>
      </c>
      <c r="B23581" s="371">
        <v>2213</v>
      </c>
      <c r="C23581" s="375" t="s">
        <v>24205</v>
      </c>
      <c r="D23581" s="377">
        <v>2</v>
      </c>
    </row>
    <row r="23582" spans="1:4">
      <c r="A23582" s="371">
        <v>2346</v>
      </c>
      <c r="B23582" s="371">
        <v>2213</v>
      </c>
      <c r="C23582" s="375" t="s">
        <v>24206</v>
      </c>
      <c r="D23582" s="377">
        <v>2</v>
      </c>
    </row>
    <row r="23583" spans="1:4">
      <c r="A23583" s="371">
        <v>2347</v>
      </c>
      <c r="B23583" s="371">
        <v>2213</v>
      </c>
      <c r="C23583" s="375" t="s">
        <v>24207</v>
      </c>
      <c r="D23583" s="377">
        <v>2</v>
      </c>
    </row>
    <row r="23584" spans="1:4">
      <c r="A23584" s="371">
        <v>3102</v>
      </c>
      <c r="B23584" s="371">
        <v>2213</v>
      </c>
      <c r="C23584" s="375" t="s">
        <v>24208</v>
      </c>
      <c r="D23584" s="377">
        <v>2</v>
      </c>
    </row>
    <row r="23585" spans="1:4">
      <c r="A23585" s="371">
        <v>3103</v>
      </c>
      <c r="B23585" s="371">
        <v>2213</v>
      </c>
      <c r="C23585" s="375" t="s">
        <v>24209</v>
      </c>
      <c r="D23585" s="377">
        <v>2</v>
      </c>
    </row>
    <row r="23586" spans="1:4">
      <c r="A23586" s="371">
        <v>3104</v>
      </c>
      <c r="B23586" s="371">
        <v>2213</v>
      </c>
      <c r="C23586" s="375" t="s">
        <v>24210</v>
      </c>
      <c r="D23586" s="377">
        <v>0</v>
      </c>
    </row>
    <row r="23587" spans="1:4">
      <c r="A23587" s="371">
        <v>3105</v>
      </c>
      <c r="B23587" s="371">
        <v>2213</v>
      </c>
      <c r="C23587" s="375" t="s">
        <v>24211</v>
      </c>
      <c r="D23587" s="377">
        <v>0</v>
      </c>
    </row>
    <row r="23588" spans="1:4">
      <c r="A23588" s="371">
        <v>3108</v>
      </c>
      <c r="B23588" s="371">
        <v>2213</v>
      </c>
      <c r="C23588" s="375" t="s">
        <v>24212</v>
      </c>
      <c r="D23588" s="377">
        <v>2</v>
      </c>
    </row>
    <row r="23589" spans="1:4">
      <c r="A23589" s="371">
        <v>3109</v>
      </c>
      <c r="B23589" s="371">
        <v>2213</v>
      </c>
      <c r="C23589" s="375" t="s">
        <v>24213</v>
      </c>
      <c r="D23589" s="377">
        <v>2</v>
      </c>
    </row>
    <row r="23590" spans="1:4">
      <c r="A23590" s="371">
        <v>3115</v>
      </c>
      <c r="B23590" s="371">
        <v>2213</v>
      </c>
      <c r="C23590" s="375" t="s">
        <v>24214</v>
      </c>
      <c r="D23590" s="377">
        <v>2</v>
      </c>
    </row>
    <row r="23591" spans="1:4">
      <c r="A23591" s="371">
        <v>3116</v>
      </c>
      <c r="B23591" s="371">
        <v>2213</v>
      </c>
      <c r="C23591" s="375" t="s">
        <v>24215</v>
      </c>
      <c r="D23591" s="377">
        <v>0</v>
      </c>
    </row>
    <row r="23592" spans="1:4">
      <c r="A23592" s="371">
        <v>3120</v>
      </c>
      <c r="B23592" s="371">
        <v>2213</v>
      </c>
      <c r="C23592" s="375" t="s">
        <v>24216</v>
      </c>
      <c r="D23592" s="377">
        <v>0</v>
      </c>
    </row>
    <row r="23593" spans="1:4">
      <c r="A23593" s="371">
        <v>3121</v>
      </c>
      <c r="B23593" s="371">
        <v>2213</v>
      </c>
      <c r="C23593" s="375" t="s">
        <v>24217</v>
      </c>
      <c r="D23593" s="377">
        <v>0</v>
      </c>
    </row>
    <row r="23594" spans="1:4">
      <c r="A23594" s="371">
        <v>3141</v>
      </c>
      <c r="B23594" s="371">
        <v>2213</v>
      </c>
      <c r="C23594" s="375" t="s">
        <v>24218</v>
      </c>
      <c r="D23594" s="377">
        <v>0</v>
      </c>
    </row>
    <row r="23595" spans="1:4">
      <c r="A23595" s="371">
        <v>3145</v>
      </c>
      <c r="B23595" s="371">
        <v>2213</v>
      </c>
      <c r="C23595" s="375" t="s">
        <v>24219</v>
      </c>
      <c r="D23595" s="377">
        <v>0</v>
      </c>
    </row>
    <row r="23596" spans="1:4">
      <c r="A23596" s="371">
        <v>3146</v>
      </c>
      <c r="B23596" s="371">
        <v>2213</v>
      </c>
      <c r="C23596" s="375" t="s">
        <v>24220</v>
      </c>
      <c r="D23596" s="377">
        <v>0</v>
      </c>
    </row>
    <row r="23597" spans="1:4">
      <c r="A23597" s="371">
        <v>3147</v>
      </c>
      <c r="B23597" s="371">
        <v>2213</v>
      </c>
      <c r="C23597" s="375" t="s">
        <v>24221</v>
      </c>
      <c r="D23597" s="377">
        <v>0</v>
      </c>
    </row>
    <row r="23598" spans="1:4">
      <c r="A23598" s="371">
        <v>3181</v>
      </c>
      <c r="B23598" s="371">
        <v>2213</v>
      </c>
      <c r="C23598" s="375" t="s">
        <v>24222</v>
      </c>
      <c r="D23598" s="377">
        <v>0</v>
      </c>
    </row>
    <row r="23599" spans="1:4">
      <c r="A23599" s="371">
        <v>3199</v>
      </c>
      <c r="B23599" s="371">
        <v>2213</v>
      </c>
      <c r="C23599" s="375" t="s">
        <v>24223</v>
      </c>
      <c r="D23599" s="377">
        <v>2</v>
      </c>
    </row>
    <row r="23600" spans="1:4">
      <c r="A23600" s="371">
        <v>4109</v>
      </c>
      <c r="B23600" s="371">
        <v>2213</v>
      </c>
      <c r="C23600" s="375" t="s">
        <v>24224</v>
      </c>
      <c r="D23600" s="377">
        <v>2</v>
      </c>
    </row>
    <row r="23601" spans="1:4">
      <c r="A23601" s="371">
        <v>4111</v>
      </c>
      <c r="B23601" s="371">
        <v>2213</v>
      </c>
      <c r="C23601" s="375" t="s">
        <v>24225</v>
      </c>
      <c r="D23601" s="377">
        <v>2</v>
      </c>
    </row>
    <row r="23602" spans="1:4">
      <c r="A23602" s="371">
        <v>4112</v>
      </c>
      <c r="B23602" s="371">
        <v>2213</v>
      </c>
      <c r="C23602" s="375" t="s">
        <v>24226</v>
      </c>
      <c r="D23602" s="377">
        <v>0</v>
      </c>
    </row>
    <row r="23603" spans="1:4">
      <c r="A23603" s="371">
        <v>4116</v>
      </c>
      <c r="B23603" s="371">
        <v>2213</v>
      </c>
      <c r="C23603" s="375" t="s">
        <v>24227</v>
      </c>
      <c r="D23603" s="377">
        <v>0</v>
      </c>
    </row>
    <row r="23604" spans="1:4">
      <c r="A23604" s="371">
        <v>4117</v>
      </c>
      <c r="B23604" s="371">
        <v>2213</v>
      </c>
      <c r="C23604" s="375" t="s">
        <v>24228</v>
      </c>
      <c r="D23604" s="377">
        <v>2</v>
      </c>
    </row>
    <row r="23605" spans="1:4">
      <c r="A23605" s="371">
        <v>4121</v>
      </c>
      <c r="B23605" s="371">
        <v>2213</v>
      </c>
      <c r="C23605" s="375" t="s">
        <v>24229</v>
      </c>
      <c r="D23605" s="377">
        <v>2</v>
      </c>
    </row>
    <row r="23606" spans="1:4">
      <c r="A23606" s="371">
        <v>4123</v>
      </c>
      <c r="B23606" s="371">
        <v>2213</v>
      </c>
      <c r="C23606" s="375" t="s">
        <v>24230</v>
      </c>
      <c r="D23606" s="377">
        <v>0</v>
      </c>
    </row>
    <row r="23607" spans="1:4">
      <c r="A23607" s="371">
        <v>4124</v>
      </c>
      <c r="B23607" s="371">
        <v>2213</v>
      </c>
      <c r="C23607" s="375" t="s">
        <v>24231</v>
      </c>
      <c r="D23607" s="377">
        <v>0</v>
      </c>
    </row>
    <row r="23608" spans="1:4">
      <c r="A23608" s="371">
        <v>4126</v>
      </c>
      <c r="B23608" s="371">
        <v>2213</v>
      </c>
      <c r="C23608" s="375" t="s">
        <v>24232</v>
      </c>
      <c r="D23608" s="377">
        <v>2</v>
      </c>
    </row>
    <row r="23609" spans="1:4">
      <c r="A23609" s="371">
        <v>4130</v>
      </c>
      <c r="B23609" s="371">
        <v>2213</v>
      </c>
      <c r="C23609" s="375" t="s">
        <v>24233</v>
      </c>
      <c r="D23609" s="377">
        <v>0</v>
      </c>
    </row>
    <row r="23610" spans="1:4">
      <c r="A23610" s="371">
        <v>4131</v>
      </c>
      <c r="B23610" s="371">
        <v>2213</v>
      </c>
      <c r="C23610" s="375" t="s">
        <v>24234</v>
      </c>
      <c r="D23610" s="377">
        <v>2</v>
      </c>
    </row>
    <row r="23611" spans="1:4">
      <c r="A23611" s="371">
        <v>4132</v>
      </c>
      <c r="B23611" s="371">
        <v>2213</v>
      </c>
      <c r="C23611" s="375" t="s">
        <v>24235</v>
      </c>
      <c r="D23611" s="377">
        <v>2</v>
      </c>
    </row>
    <row r="23612" spans="1:4">
      <c r="A23612" s="371">
        <v>4140</v>
      </c>
      <c r="B23612" s="371">
        <v>2213</v>
      </c>
      <c r="C23612" s="375" t="s">
        <v>24236</v>
      </c>
      <c r="D23612" s="377">
        <v>0</v>
      </c>
    </row>
    <row r="23613" spans="1:4">
      <c r="A23613" s="371">
        <v>4170</v>
      </c>
      <c r="B23613" s="371">
        <v>2213</v>
      </c>
      <c r="C23613" s="375" t="s">
        <v>24237</v>
      </c>
      <c r="D23613" s="377">
        <v>0</v>
      </c>
    </row>
    <row r="23614" spans="1:4">
      <c r="A23614" s="371">
        <v>4173</v>
      </c>
      <c r="B23614" s="371">
        <v>2213</v>
      </c>
      <c r="C23614" s="375" t="s">
        <v>24238</v>
      </c>
      <c r="D23614" s="377">
        <v>2</v>
      </c>
    </row>
    <row r="23615" spans="1:4">
      <c r="A23615" s="371">
        <v>4179</v>
      </c>
      <c r="B23615" s="371">
        <v>2213</v>
      </c>
      <c r="C23615" s="375" t="s">
        <v>24239</v>
      </c>
      <c r="D23615" s="377">
        <v>0</v>
      </c>
    </row>
    <row r="23616" spans="1:4">
      <c r="A23616" s="371">
        <v>4180</v>
      </c>
      <c r="B23616" s="371">
        <v>2213</v>
      </c>
      <c r="C23616" s="375" t="s">
        <v>24240</v>
      </c>
      <c r="D23616" s="377">
        <v>0</v>
      </c>
    </row>
    <row r="23617" spans="1:4">
      <c r="A23617" s="371">
        <v>4181</v>
      </c>
      <c r="B23617" s="371">
        <v>2213</v>
      </c>
      <c r="C23617" s="375" t="s">
        <v>24241</v>
      </c>
      <c r="D23617" s="377">
        <v>0</v>
      </c>
    </row>
    <row r="23618" spans="1:4">
      <c r="A23618" s="371">
        <v>4190</v>
      </c>
      <c r="B23618" s="371">
        <v>2213</v>
      </c>
      <c r="C23618" s="375" t="s">
        <v>24242</v>
      </c>
      <c r="D23618" s="377">
        <v>0</v>
      </c>
    </row>
    <row r="23619" spans="1:4">
      <c r="A23619" s="371">
        <v>4191</v>
      </c>
      <c r="B23619" s="371">
        <v>2213</v>
      </c>
      <c r="C23619" s="375" t="s">
        <v>24243</v>
      </c>
      <c r="D23619" s="377">
        <v>0</v>
      </c>
    </row>
    <row r="23620" spans="1:4">
      <c r="A23620" s="371">
        <v>4192</v>
      </c>
      <c r="B23620" s="371">
        <v>2213</v>
      </c>
      <c r="C23620" s="375" t="s">
        <v>24244</v>
      </c>
      <c r="D23620" s="377">
        <v>0</v>
      </c>
    </row>
    <row r="23621" spans="1:4">
      <c r="A23621" s="371">
        <v>4196</v>
      </c>
      <c r="B23621" s="371">
        <v>2213</v>
      </c>
      <c r="C23621" s="375" t="s">
        <v>24245</v>
      </c>
      <c r="D23621" s="377">
        <v>2</v>
      </c>
    </row>
    <row r="23622" spans="1:4">
      <c r="A23622" s="371">
        <v>4199</v>
      </c>
      <c r="B23622" s="371">
        <v>2213</v>
      </c>
      <c r="C23622" s="375" t="s">
        <v>24246</v>
      </c>
      <c r="D23622" s="377">
        <v>2</v>
      </c>
    </row>
    <row r="23623" spans="1:4">
      <c r="A23623" s="371">
        <v>5002</v>
      </c>
      <c r="B23623" s="371">
        <v>2213</v>
      </c>
      <c r="C23623" s="375" t="s">
        <v>24247</v>
      </c>
      <c r="D23623" s="377">
        <v>2</v>
      </c>
    </row>
    <row r="23624" spans="1:4">
      <c r="A23624" s="371">
        <v>5003</v>
      </c>
      <c r="B23624" s="371">
        <v>2213</v>
      </c>
      <c r="C23624" s="375" t="s">
        <v>24248</v>
      </c>
      <c r="D23624" s="377">
        <v>2</v>
      </c>
    </row>
    <row r="23625" spans="1:4">
      <c r="A23625" s="371">
        <v>5008</v>
      </c>
      <c r="B23625" s="371">
        <v>2213</v>
      </c>
      <c r="C23625" s="375" t="s">
        <v>24249</v>
      </c>
      <c r="D23625" s="377">
        <v>2</v>
      </c>
    </row>
    <row r="23626" spans="1:4">
      <c r="A23626" s="371">
        <v>6002</v>
      </c>
      <c r="B23626" s="371">
        <v>2213</v>
      </c>
      <c r="C23626" s="375" t="s">
        <v>24250</v>
      </c>
      <c r="D23626" s="377">
        <v>2</v>
      </c>
    </row>
    <row r="23627" spans="1:4">
      <c r="A23627" s="371">
        <v>6022</v>
      </c>
      <c r="B23627" s="371">
        <v>2213</v>
      </c>
      <c r="C23627" s="375" t="s">
        <v>24251</v>
      </c>
      <c r="D23627" s="377">
        <v>2</v>
      </c>
    </row>
    <row r="23628" spans="1:4">
      <c r="A23628" s="371">
        <v>6034</v>
      </c>
      <c r="B23628" s="371">
        <v>2213</v>
      </c>
      <c r="C23628" s="375" t="s">
        <v>24252</v>
      </c>
      <c r="D23628" s="377">
        <v>2</v>
      </c>
    </row>
    <row r="23629" spans="1:4">
      <c r="A23629" s="371">
        <v>6042</v>
      </c>
      <c r="B23629" s="371">
        <v>2213</v>
      </c>
      <c r="C23629" s="375" t="s">
        <v>24253</v>
      </c>
      <c r="D23629" s="377">
        <v>2</v>
      </c>
    </row>
    <row r="23630" spans="1:4">
      <c r="A23630" s="371">
        <v>6082</v>
      </c>
      <c r="B23630" s="371">
        <v>2213</v>
      </c>
      <c r="C23630" s="375" t="s">
        <v>24254</v>
      </c>
      <c r="D23630" s="377">
        <v>2</v>
      </c>
    </row>
    <row r="23631" spans="1:4">
      <c r="A23631" s="371">
        <v>1099</v>
      </c>
      <c r="B23631" s="371">
        <v>2214</v>
      </c>
      <c r="C23631" s="375" t="s">
        <v>24255</v>
      </c>
      <c r="D23631" s="377">
        <v>0</v>
      </c>
    </row>
    <row r="23632" spans="1:4">
      <c r="A23632" s="371">
        <v>1100</v>
      </c>
      <c r="B23632" s="371">
        <v>2214</v>
      </c>
      <c r="C23632" s="375" t="s">
        <v>24256</v>
      </c>
      <c r="D23632" s="377">
        <v>2</v>
      </c>
    </row>
    <row r="23633" spans="1:4">
      <c r="A23633" s="371">
        <v>1101</v>
      </c>
      <c r="B23633" s="371">
        <v>2214</v>
      </c>
      <c r="C23633" s="375" t="s">
        <v>24257</v>
      </c>
      <c r="D23633" s="377">
        <v>0</v>
      </c>
    </row>
    <row r="23634" spans="1:4">
      <c r="A23634" s="371">
        <v>1102</v>
      </c>
      <c r="B23634" s="371">
        <v>2214</v>
      </c>
      <c r="C23634" s="375" t="s">
        <v>24258</v>
      </c>
      <c r="D23634" s="377">
        <v>2</v>
      </c>
    </row>
    <row r="23635" spans="1:4">
      <c r="A23635" s="371">
        <v>1103</v>
      </c>
      <c r="B23635" s="371">
        <v>2214</v>
      </c>
      <c r="C23635" s="375" t="s">
        <v>24259</v>
      </c>
      <c r="D23635" s="377">
        <v>0</v>
      </c>
    </row>
    <row r="23636" spans="1:4">
      <c r="A23636" s="371">
        <v>1104</v>
      </c>
      <c r="B23636" s="371">
        <v>2214</v>
      </c>
      <c r="C23636" s="375" t="s">
        <v>24260</v>
      </c>
      <c r="D23636" s="377">
        <v>2</v>
      </c>
    </row>
    <row r="23637" spans="1:4">
      <c r="A23637" s="371">
        <v>1105</v>
      </c>
      <c r="B23637" s="371">
        <v>2214</v>
      </c>
      <c r="C23637" s="375" t="s">
        <v>24261</v>
      </c>
      <c r="D23637" s="377">
        <v>2</v>
      </c>
    </row>
    <row r="23638" spans="1:4">
      <c r="A23638" s="371">
        <v>1106</v>
      </c>
      <c r="B23638" s="371">
        <v>2214</v>
      </c>
      <c r="C23638" s="375" t="s">
        <v>24262</v>
      </c>
      <c r="D23638" s="377">
        <v>2</v>
      </c>
    </row>
    <row r="23639" spans="1:4">
      <c r="A23639" s="371">
        <v>1107</v>
      </c>
      <c r="B23639" s="371">
        <v>2214</v>
      </c>
      <c r="C23639" s="375" t="s">
        <v>24263</v>
      </c>
      <c r="D23639" s="377">
        <v>0</v>
      </c>
    </row>
    <row r="23640" spans="1:4">
      <c r="A23640" s="371">
        <v>1109</v>
      </c>
      <c r="B23640" s="371">
        <v>2214</v>
      </c>
      <c r="C23640" s="375" t="s">
        <v>24264</v>
      </c>
      <c r="D23640" s="377">
        <v>2</v>
      </c>
    </row>
    <row r="23641" spans="1:4">
      <c r="A23641" s="371">
        <v>1113</v>
      </c>
      <c r="B23641" s="371">
        <v>2214</v>
      </c>
      <c r="C23641" s="375" t="s">
        <v>24265</v>
      </c>
      <c r="D23641" s="377">
        <v>2</v>
      </c>
    </row>
    <row r="23642" spans="1:4">
      <c r="A23642" s="371">
        <v>1114</v>
      </c>
      <c r="B23642" s="371">
        <v>2214</v>
      </c>
      <c r="C23642" s="375" t="s">
        <v>24266</v>
      </c>
      <c r="D23642" s="377">
        <v>2</v>
      </c>
    </row>
    <row r="23643" spans="1:4">
      <c r="A23643" s="371">
        <v>1115</v>
      </c>
      <c r="B23643" s="371">
        <v>2214</v>
      </c>
      <c r="C23643" s="375" t="s">
        <v>24267</v>
      </c>
      <c r="D23643" s="377">
        <v>2</v>
      </c>
    </row>
    <row r="23644" spans="1:4">
      <c r="A23644" s="371">
        <v>1120</v>
      </c>
      <c r="B23644" s="371">
        <v>2214</v>
      </c>
      <c r="C23644" s="375" t="s">
        <v>24268</v>
      </c>
      <c r="D23644" s="377">
        <v>2</v>
      </c>
    </row>
    <row r="23645" spans="1:4">
      <c r="A23645" s="371">
        <v>1121</v>
      </c>
      <c r="B23645" s="371">
        <v>2214</v>
      </c>
      <c r="C23645" s="375" t="s">
        <v>24269</v>
      </c>
      <c r="D23645" s="377">
        <v>0</v>
      </c>
    </row>
    <row r="23646" spans="1:4">
      <c r="A23646" s="371">
        <v>1123</v>
      </c>
      <c r="B23646" s="371">
        <v>2214</v>
      </c>
      <c r="C23646" s="375" t="s">
        <v>24270</v>
      </c>
      <c r="D23646" s="377">
        <v>2</v>
      </c>
    </row>
    <row r="23647" spans="1:4">
      <c r="A23647" s="371">
        <v>1124</v>
      </c>
      <c r="B23647" s="371">
        <v>2214</v>
      </c>
      <c r="C23647" s="375" t="s">
        <v>24271</v>
      </c>
      <c r="D23647" s="377">
        <v>0</v>
      </c>
    </row>
    <row r="23648" spans="1:4">
      <c r="A23648" s="371">
        <v>1125</v>
      </c>
      <c r="B23648" s="371">
        <v>2214</v>
      </c>
      <c r="C23648" s="375" t="s">
        <v>24272</v>
      </c>
      <c r="D23648" s="377">
        <v>0</v>
      </c>
    </row>
    <row r="23649" spans="1:4">
      <c r="A23649" s="371">
        <v>1126</v>
      </c>
      <c r="B23649" s="371">
        <v>2214</v>
      </c>
      <c r="C23649" s="375" t="s">
        <v>24273</v>
      </c>
      <c r="D23649" s="377">
        <v>0</v>
      </c>
    </row>
    <row r="23650" spans="1:4">
      <c r="A23650" s="371">
        <v>1127</v>
      </c>
      <c r="B23650" s="371">
        <v>2214</v>
      </c>
      <c r="C23650" s="375" t="s">
        <v>24274</v>
      </c>
      <c r="D23650" s="377">
        <v>2</v>
      </c>
    </row>
    <row r="23651" spans="1:4">
      <c r="A23651" s="371">
        <v>1128</v>
      </c>
      <c r="B23651" s="371">
        <v>2214</v>
      </c>
      <c r="C23651" s="375" t="s">
        <v>24275</v>
      </c>
      <c r="D23651" s="377">
        <v>2</v>
      </c>
    </row>
    <row r="23652" spans="1:4">
      <c r="A23652" s="371">
        <v>1129</v>
      </c>
      <c r="B23652" s="371">
        <v>2214</v>
      </c>
      <c r="C23652" s="375" t="s">
        <v>24276</v>
      </c>
      <c r="D23652" s="377">
        <v>2</v>
      </c>
    </row>
    <row r="23653" spans="1:4">
      <c r="A23653" s="371">
        <v>1130</v>
      </c>
      <c r="B23653" s="371">
        <v>2214</v>
      </c>
      <c r="C23653" s="375" t="s">
        <v>24277</v>
      </c>
      <c r="D23653" s="377">
        <v>2</v>
      </c>
    </row>
    <row r="23654" spans="1:4">
      <c r="A23654" s="371">
        <v>1131</v>
      </c>
      <c r="B23654" s="371">
        <v>2214</v>
      </c>
      <c r="C23654" s="375" t="s">
        <v>24278</v>
      </c>
      <c r="D23654" s="377">
        <v>0</v>
      </c>
    </row>
    <row r="23655" spans="1:4">
      <c r="A23655" s="371">
        <v>1132</v>
      </c>
      <c r="B23655" s="371">
        <v>2214</v>
      </c>
      <c r="C23655" s="375" t="s">
        <v>24279</v>
      </c>
      <c r="D23655" s="377">
        <v>2</v>
      </c>
    </row>
    <row r="23656" spans="1:4">
      <c r="A23656" s="371">
        <v>1137</v>
      </c>
      <c r="B23656" s="371">
        <v>2214</v>
      </c>
      <c r="C23656" s="375" t="s">
        <v>24280</v>
      </c>
      <c r="D23656" s="377">
        <v>2</v>
      </c>
    </row>
    <row r="23657" spans="1:4">
      <c r="A23657" s="371">
        <v>1151</v>
      </c>
      <c r="B23657" s="371">
        <v>2214</v>
      </c>
      <c r="C23657" s="375" t="s">
        <v>24281</v>
      </c>
      <c r="D23657" s="377">
        <v>0</v>
      </c>
    </row>
    <row r="23658" spans="1:4">
      <c r="A23658" s="371">
        <v>1152</v>
      </c>
      <c r="B23658" s="371">
        <v>2214</v>
      </c>
      <c r="C23658" s="375" t="s">
        <v>24282</v>
      </c>
      <c r="D23658" s="377">
        <v>0</v>
      </c>
    </row>
    <row r="23659" spans="1:4">
      <c r="A23659" s="371">
        <v>1153</v>
      </c>
      <c r="B23659" s="371">
        <v>2214</v>
      </c>
      <c r="C23659" s="375" t="s">
        <v>24283</v>
      </c>
      <c r="D23659" s="377">
        <v>2</v>
      </c>
    </row>
    <row r="23660" spans="1:4">
      <c r="A23660" s="375">
        <v>1157</v>
      </c>
      <c r="B23660" s="375">
        <v>2214</v>
      </c>
      <c r="C23660" s="375" t="s">
        <v>24284</v>
      </c>
      <c r="D23660" s="377">
        <v>2</v>
      </c>
    </row>
    <row r="23661" spans="1:4">
      <c r="A23661" s="375">
        <v>1175</v>
      </c>
      <c r="B23661" s="375">
        <v>2214</v>
      </c>
      <c r="C23661" s="375" t="s">
        <v>24285</v>
      </c>
      <c r="D23661" s="377">
        <v>0</v>
      </c>
    </row>
    <row r="23662" spans="1:4">
      <c r="A23662" s="375">
        <v>1181</v>
      </c>
      <c r="B23662" s="375">
        <v>2214</v>
      </c>
      <c r="C23662" s="375" t="s">
        <v>24286</v>
      </c>
      <c r="D23662" s="377">
        <v>0</v>
      </c>
    </row>
    <row r="23663" spans="1:4">
      <c r="A23663" s="375">
        <v>1183</v>
      </c>
      <c r="B23663" s="375">
        <v>2214</v>
      </c>
      <c r="C23663" s="375" t="s">
        <v>24287</v>
      </c>
      <c r="D23663" s="377">
        <v>2</v>
      </c>
    </row>
    <row r="23664" spans="1:4">
      <c r="A23664" s="375">
        <v>1185</v>
      </c>
      <c r="B23664" s="375">
        <v>2214</v>
      </c>
      <c r="C23664" s="375" t="s">
        <v>24288</v>
      </c>
      <c r="D23664" s="377">
        <v>2</v>
      </c>
    </row>
    <row r="23665" spans="1:4">
      <c r="A23665" s="375">
        <v>1186</v>
      </c>
      <c r="B23665" s="375">
        <v>2214</v>
      </c>
      <c r="C23665" s="375" t="s">
        <v>24289</v>
      </c>
      <c r="D23665" s="377">
        <v>0</v>
      </c>
    </row>
    <row r="23666" spans="1:4">
      <c r="A23666" s="375">
        <v>1187</v>
      </c>
      <c r="B23666" s="375">
        <v>2214</v>
      </c>
      <c r="C23666" s="375" t="s">
        <v>24290</v>
      </c>
      <c r="D23666" s="377">
        <v>0</v>
      </c>
    </row>
    <row r="23667" spans="1:4">
      <c r="A23667" s="375">
        <v>1188</v>
      </c>
      <c r="B23667" s="375">
        <v>2214</v>
      </c>
      <c r="C23667" s="375" t="s">
        <v>24291</v>
      </c>
      <c r="D23667" s="377">
        <v>0</v>
      </c>
    </row>
    <row r="23668" spans="1:4">
      <c r="A23668" s="375">
        <v>1189</v>
      </c>
      <c r="B23668" s="375">
        <v>2214</v>
      </c>
      <c r="C23668" s="375" t="s">
        <v>24292</v>
      </c>
      <c r="D23668" s="377">
        <v>0</v>
      </c>
    </row>
    <row r="23669" spans="1:4">
      <c r="A23669" s="375">
        <v>1190</v>
      </c>
      <c r="B23669" s="375">
        <v>2214</v>
      </c>
      <c r="C23669" s="375" t="s">
        <v>24293</v>
      </c>
      <c r="D23669" s="377">
        <v>0</v>
      </c>
    </row>
    <row r="23670" spans="1:4">
      <c r="A23670" s="375">
        <v>1192</v>
      </c>
      <c r="B23670" s="375">
        <v>2214</v>
      </c>
      <c r="C23670" s="375" t="s">
        <v>24294</v>
      </c>
      <c r="D23670" s="377">
        <v>0</v>
      </c>
    </row>
    <row r="23671" spans="1:4">
      <c r="A23671" s="375">
        <v>1193</v>
      </c>
      <c r="B23671" s="375">
        <v>2214</v>
      </c>
      <c r="C23671" s="375" t="s">
        <v>24295</v>
      </c>
      <c r="D23671" s="377">
        <v>0</v>
      </c>
    </row>
    <row r="23672" spans="1:4">
      <c r="A23672" s="375">
        <v>1194</v>
      </c>
      <c r="B23672" s="375">
        <v>2214</v>
      </c>
      <c r="C23672" s="375" t="s">
        <v>24296</v>
      </c>
      <c r="D23672" s="377">
        <v>0</v>
      </c>
    </row>
    <row r="23673" spans="1:4">
      <c r="A23673" s="375">
        <v>1199</v>
      </c>
      <c r="B23673" s="375">
        <v>2214</v>
      </c>
      <c r="C23673" s="375" t="s">
        <v>24297</v>
      </c>
      <c r="D23673" s="377">
        <v>0</v>
      </c>
    </row>
    <row r="23674" spans="1:4">
      <c r="A23674" s="375">
        <v>1201</v>
      </c>
      <c r="B23674" s="375">
        <v>2214</v>
      </c>
      <c r="C23674" s="375" t="s">
        <v>24298</v>
      </c>
      <c r="D23674" s="377">
        <v>2</v>
      </c>
    </row>
    <row r="23675" spans="1:4">
      <c r="A23675" s="375">
        <v>1203</v>
      </c>
      <c r="B23675" s="375">
        <v>2214</v>
      </c>
      <c r="C23675" s="375" t="s">
        <v>24299</v>
      </c>
      <c r="D23675" s="377">
        <v>2</v>
      </c>
    </row>
    <row r="23676" spans="1:4">
      <c r="A23676" s="375">
        <v>1206</v>
      </c>
      <c r="B23676" s="375">
        <v>2214</v>
      </c>
      <c r="C23676" s="375" t="s">
        <v>24300</v>
      </c>
      <c r="D23676" s="377">
        <v>0</v>
      </c>
    </row>
    <row r="23677" spans="1:4">
      <c r="A23677" s="375">
        <v>1210</v>
      </c>
      <c r="B23677" s="375">
        <v>2214</v>
      </c>
      <c r="C23677" s="375" t="s">
        <v>24301</v>
      </c>
      <c r="D23677" s="377">
        <v>2</v>
      </c>
    </row>
    <row r="23678" spans="1:4">
      <c r="A23678" s="375">
        <v>1256</v>
      </c>
      <c r="B23678" s="375">
        <v>2214</v>
      </c>
      <c r="C23678" s="375" t="s">
        <v>24302</v>
      </c>
      <c r="D23678" s="377">
        <v>0</v>
      </c>
    </row>
    <row r="23679" spans="1:4">
      <c r="A23679" s="375">
        <v>1257</v>
      </c>
      <c r="B23679" s="375">
        <v>2214</v>
      </c>
      <c r="C23679" s="375" t="s">
        <v>24303</v>
      </c>
      <c r="D23679" s="377">
        <v>2</v>
      </c>
    </row>
    <row r="23680" spans="1:4">
      <c r="A23680" s="375">
        <v>1260</v>
      </c>
      <c r="B23680" s="375">
        <v>2214</v>
      </c>
      <c r="C23680" s="375" t="s">
        <v>24304</v>
      </c>
      <c r="D23680" s="377">
        <v>0</v>
      </c>
    </row>
    <row r="23681" spans="1:4">
      <c r="A23681" s="375">
        <v>1261</v>
      </c>
      <c r="B23681" s="375">
        <v>2214</v>
      </c>
      <c r="C23681" s="375" t="s">
        <v>24305</v>
      </c>
      <c r="D23681" s="377">
        <v>0</v>
      </c>
    </row>
    <row r="23682" spans="1:4">
      <c r="A23682" s="375">
        <v>1262</v>
      </c>
      <c r="B23682" s="375">
        <v>2214</v>
      </c>
      <c r="C23682" s="375" t="s">
        <v>24306</v>
      </c>
      <c r="D23682" s="377">
        <v>0</v>
      </c>
    </row>
    <row r="23683" spans="1:4">
      <c r="A23683" s="375">
        <v>2095</v>
      </c>
      <c r="B23683" s="375">
        <v>2214</v>
      </c>
      <c r="C23683" s="375" t="s">
        <v>24307</v>
      </c>
      <c r="D23683" s="377">
        <v>0</v>
      </c>
    </row>
    <row r="23684" spans="1:4">
      <c r="A23684" s="375">
        <v>2096</v>
      </c>
      <c r="B23684" s="375">
        <v>2214</v>
      </c>
      <c r="C23684" s="375" t="s">
        <v>24308</v>
      </c>
      <c r="D23684" s="377">
        <v>0</v>
      </c>
    </row>
    <row r="23685" spans="1:4">
      <c r="A23685" s="375">
        <v>2100</v>
      </c>
      <c r="B23685" s="375">
        <v>2214</v>
      </c>
      <c r="C23685" s="375" t="s">
        <v>24309</v>
      </c>
      <c r="D23685" s="377">
        <v>0</v>
      </c>
    </row>
    <row r="23686" spans="1:4">
      <c r="A23686" s="375">
        <v>2102</v>
      </c>
      <c r="B23686" s="375">
        <v>2214</v>
      </c>
      <c r="C23686" s="375" t="s">
        <v>24310</v>
      </c>
      <c r="D23686" s="377">
        <v>0</v>
      </c>
    </row>
    <row r="23687" spans="1:4">
      <c r="A23687" s="375">
        <v>2103</v>
      </c>
      <c r="B23687" s="375">
        <v>2214</v>
      </c>
      <c r="C23687" s="375" t="s">
        <v>24311</v>
      </c>
      <c r="D23687" s="377">
        <v>0</v>
      </c>
    </row>
    <row r="23688" spans="1:4">
      <c r="A23688" s="375">
        <v>2104</v>
      </c>
      <c r="B23688" s="375">
        <v>2214</v>
      </c>
      <c r="C23688" s="375" t="s">
        <v>24312</v>
      </c>
      <c r="D23688" s="377">
        <v>0</v>
      </c>
    </row>
    <row r="23689" spans="1:4">
      <c r="A23689" s="375">
        <v>2105</v>
      </c>
      <c r="B23689" s="375">
        <v>2214</v>
      </c>
      <c r="C23689" s="375" t="s">
        <v>24313</v>
      </c>
      <c r="D23689" s="377">
        <v>0</v>
      </c>
    </row>
    <row r="23690" spans="1:4">
      <c r="A23690" s="375">
        <v>2108</v>
      </c>
      <c r="B23690" s="375">
        <v>2214</v>
      </c>
      <c r="C23690" s="375" t="s">
        <v>24314</v>
      </c>
      <c r="D23690" s="377">
        <v>2</v>
      </c>
    </row>
    <row r="23691" spans="1:4">
      <c r="A23691" s="375">
        <v>2109</v>
      </c>
      <c r="B23691" s="375">
        <v>2214</v>
      </c>
      <c r="C23691" s="375" t="s">
        <v>24315</v>
      </c>
      <c r="D23691" s="377">
        <v>2</v>
      </c>
    </row>
    <row r="23692" spans="1:4">
      <c r="A23692" s="375">
        <v>2110</v>
      </c>
      <c r="B23692" s="375">
        <v>2214</v>
      </c>
      <c r="C23692" s="375" t="s">
        <v>24316</v>
      </c>
      <c r="D23692" s="377">
        <v>2</v>
      </c>
    </row>
    <row r="23693" spans="1:4">
      <c r="A23693" s="375">
        <v>2111</v>
      </c>
      <c r="B23693" s="375">
        <v>2214</v>
      </c>
      <c r="C23693" s="375" t="s">
        <v>24317</v>
      </c>
      <c r="D23693" s="377">
        <v>2</v>
      </c>
    </row>
    <row r="23694" spans="1:4">
      <c r="A23694" s="375">
        <v>2112</v>
      </c>
      <c r="B23694" s="375">
        <v>2214</v>
      </c>
      <c r="C23694" s="375" t="s">
        <v>24318</v>
      </c>
      <c r="D23694" s="377">
        <v>2</v>
      </c>
    </row>
    <row r="23695" spans="1:4">
      <c r="A23695" s="375">
        <v>2113</v>
      </c>
      <c r="B23695" s="375">
        <v>2214</v>
      </c>
      <c r="C23695" s="375" t="s">
        <v>24319</v>
      </c>
      <c r="D23695" s="377">
        <v>0</v>
      </c>
    </row>
    <row r="23696" spans="1:4">
      <c r="A23696" s="375">
        <v>2115</v>
      </c>
      <c r="B23696" s="375">
        <v>2214</v>
      </c>
      <c r="C23696" s="375" t="s">
        <v>24320</v>
      </c>
      <c r="D23696" s="377">
        <v>2</v>
      </c>
    </row>
    <row r="23697" spans="1:4">
      <c r="A23697" s="375">
        <v>2116</v>
      </c>
      <c r="B23697" s="375">
        <v>2214</v>
      </c>
      <c r="C23697" s="375" t="s">
        <v>24321</v>
      </c>
      <c r="D23697" s="377">
        <v>2</v>
      </c>
    </row>
    <row r="23698" spans="1:4">
      <c r="A23698" s="375">
        <v>2117</v>
      </c>
      <c r="B23698" s="375">
        <v>2214</v>
      </c>
      <c r="C23698" s="375" t="s">
        <v>24322</v>
      </c>
      <c r="D23698" s="377">
        <v>2</v>
      </c>
    </row>
    <row r="23699" spans="1:4">
      <c r="A23699" s="375">
        <v>2121</v>
      </c>
      <c r="B23699" s="375">
        <v>2214</v>
      </c>
      <c r="C23699" s="375" t="s">
        <v>24323</v>
      </c>
      <c r="D23699" s="377">
        <v>2</v>
      </c>
    </row>
    <row r="23700" spans="1:4">
      <c r="A23700" s="375">
        <v>2122</v>
      </c>
      <c r="B23700" s="375">
        <v>2214</v>
      </c>
      <c r="C23700" s="375" t="s">
        <v>24324</v>
      </c>
      <c r="D23700" s="377">
        <v>0</v>
      </c>
    </row>
    <row r="23701" spans="1:4">
      <c r="A23701" s="375">
        <v>2123</v>
      </c>
      <c r="B23701" s="375">
        <v>2214</v>
      </c>
      <c r="C23701" s="375" t="s">
        <v>24325</v>
      </c>
      <c r="D23701" s="377">
        <v>2</v>
      </c>
    </row>
    <row r="23702" spans="1:4">
      <c r="A23702" s="375">
        <v>2125</v>
      </c>
      <c r="B23702" s="375">
        <v>2214</v>
      </c>
      <c r="C23702" s="375" t="s">
        <v>24326</v>
      </c>
      <c r="D23702" s="377">
        <v>2</v>
      </c>
    </row>
    <row r="23703" spans="1:4">
      <c r="A23703" s="375">
        <v>2130</v>
      </c>
      <c r="B23703" s="375">
        <v>2214</v>
      </c>
      <c r="C23703" s="375" t="s">
        <v>24327</v>
      </c>
      <c r="D23703" s="377">
        <v>2</v>
      </c>
    </row>
    <row r="23704" spans="1:4">
      <c r="A23704" s="375">
        <v>2132</v>
      </c>
      <c r="B23704" s="375">
        <v>2214</v>
      </c>
      <c r="C23704" s="375" t="s">
        <v>24328</v>
      </c>
      <c r="D23704" s="377">
        <v>2</v>
      </c>
    </row>
    <row r="23705" spans="1:4">
      <c r="A23705" s="375">
        <v>2133</v>
      </c>
      <c r="B23705" s="375">
        <v>2214</v>
      </c>
      <c r="C23705" s="375" t="s">
        <v>24329</v>
      </c>
      <c r="D23705" s="377">
        <v>2</v>
      </c>
    </row>
    <row r="23706" spans="1:4">
      <c r="A23706" s="375">
        <v>2135</v>
      </c>
      <c r="B23706" s="375">
        <v>2214</v>
      </c>
      <c r="C23706" s="375" t="s">
        <v>24330</v>
      </c>
      <c r="D23706" s="377">
        <v>2</v>
      </c>
    </row>
    <row r="23707" spans="1:4">
      <c r="A23707" s="375">
        <v>2136</v>
      </c>
      <c r="B23707" s="375">
        <v>2214</v>
      </c>
      <c r="C23707" s="375" t="s">
        <v>24331</v>
      </c>
      <c r="D23707" s="377">
        <v>2</v>
      </c>
    </row>
    <row r="23708" spans="1:4">
      <c r="A23708" s="375">
        <v>2137</v>
      </c>
      <c r="B23708" s="375">
        <v>2214</v>
      </c>
      <c r="C23708" s="375" t="s">
        <v>24332</v>
      </c>
      <c r="D23708" s="377">
        <v>2</v>
      </c>
    </row>
    <row r="23709" spans="1:4">
      <c r="A23709" s="375">
        <v>2139</v>
      </c>
      <c r="B23709" s="375">
        <v>2214</v>
      </c>
      <c r="C23709" s="375" t="s">
        <v>24333</v>
      </c>
      <c r="D23709" s="377">
        <v>0</v>
      </c>
    </row>
    <row r="23710" spans="1:4">
      <c r="A23710" s="375">
        <v>2142</v>
      </c>
      <c r="B23710" s="375">
        <v>2214</v>
      </c>
      <c r="C23710" s="375" t="s">
        <v>24334</v>
      </c>
      <c r="D23710" s="377">
        <v>0</v>
      </c>
    </row>
    <row r="23711" spans="1:4">
      <c r="A23711" s="375">
        <v>2146</v>
      </c>
      <c r="B23711" s="375">
        <v>2214</v>
      </c>
      <c r="C23711" s="375" t="s">
        <v>24335</v>
      </c>
      <c r="D23711" s="377">
        <v>0</v>
      </c>
    </row>
    <row r="23712" spans="1:4">
      <c r="A23712" s="375">
        <v>2148</v>
      </c>
      <c r="B23712" s="375">
        <v>2214</v>
      </c>
      <c r="C23712" s="375" t="s">
        <v>24336</v>
      </c>
      <c r="D23712" s="377">
        <v>0</v>
      </c>
    </row>
    <row r="23713" spans="1:4">
      <c r="A23713" s="375">
        <v>2149</v>
      </c>
      <c r="B23713" s="375">
        <v>2214</v>
      </c>
      <c r="C23713" s="375" t="s">
        <v>24337</v>
      </c>
      <c r="D23713" s="377">
        <v>0</v>
      </c>
    </row>
    <row r="23714" spans="1:4">
      <c r="A23714" s="375">
        <v>2151</v>
      </c>
      <c r="B23714" s="375">
        <v>2214</v>
      </c>
      <c r="C23714" s="375" t="s">
        <v>24338</v>
      </c>
      <c r="D23714" s="377">
        <v>2</v>
      </c>
    </row>
    <row r="23715" spans="1:4">
      <c r="A23715" s="375">
        <v>2152</v>
      </c>
      <c r="B23715" s="375">
        <v>2214</v>
      </c>
      <c r="C23715" s="375" t="s">
        <v>24339</v>
      </c>
      <c r="D23715" s="377">
        <v>0</v>
      </c>
    </row>
    <row r="23716" spans="1:4">
      <c r="A23716" s="375">
        <v>2153</v>
      </c>
      <c r="B23716" s="375">
        <v>2214</v>
      </c>
      <c r="C23716" s="375" t="s">
        <v>24340</v>
      </c>
      <c r="D23716" s="377">
        <v>0</v>
      </c>
    </row>
    <row r="23717" spans="1:4">
      <c r="A23717" s="375">
        <v>2154</v>
      </c>
      <c r="B23717" s="375">
        <v>2214</v>
      </c>
      <c r="C23717" s="375" t="s">
        <v>24341</v>
      </c>
      <c r="D23717" s="377">
        <v>0</v>
      </c>
    </row>
    <row r="23718" spans="1:4">
      <c r="A23718" s="375">
        <v>2155</v>
      </c>
      <c r="B23718" s="375">
        <v>2214</v>
      </c>
      <c r="C23718" s="375" t="s">
        <v>24342</v>
      </c>
      <c r="D23718" s="377">
        <v>0</v>
      </c>
    </row>
    <row r="23719" spans="1:4">
      <c r="A23719" s="375">
        <v>2156</v>
      </c>
      <c r="B23719" s="375">
        <v>2214</v>
      </c>
      <c r="C23719" s="375" t="s">
        <v>24343</v>
      </c>
      <c r="D23719" s="377">
        <v>0</v>
      </c>
    </row>
    <row r="23720" spans="1:4">
      <c r="A23720" s="375">
        <v>2162</v>
      </c>
      <c r="B23720" s="375">
        <v>2214</v>
      </c>
      <c r="C23720" s="375" t="s">
        <v>24344</v>
      </c>
      <c r="D23720" s="377">
        <v>0</v>
      </c>
    </row>
    <row r="23721" spans="1:4">
      <c r="A23721" s="375">
        <v>2163</v>
      </c>
      <c r="B23721" s="375">
        <v>2214</v>
      </c>
      <c r="C23721" s="375" t="s">
        <v>24345</v>
      </c>
      <c r="D23721" s="377">
        <v>0</v>
      </c>
    </row>
    <row r="23722" spans="1:4">
      <c r="A23722" s="375">
        <v>2164</v>
      </c>
      <c r="B23722" s="375">
        <v>2214</v>
      </c>
      <c r="C23722" s="375" t="s">
        <v>24346</v>
      </c>
      <c r="D23722" s="377">
        <v>0</v>
      </c>
    </row>
    <row r="23723" spans="1:4">
      <c r="A23723" s="375">
        <v>2169</v>
      </c>
      <c r="B23723" s="375">
        <v>2214</v>
      </c>
      <c r="C23723" s="375" t="s">
        <v>24347</v>
      </c>
      <c r="D23723" s="377">
        <v>0</v>
      </c>
    </row>
    <row r="23724" spans="1:4">
      <c r="A23724" s="375">
        <v>2171</v>
      </c>
      <c r="B23724" s="375">
        <v>2214</v>
      </c>
      <c r="C23724" s="375" t="s">
        <v>24348</v>
      </c>
      <c r="D23724" s="377">
        <v>0</v>
      </c>
    </row>
    <row r="23725" spans="1:4">
      <c r="A23725" s="375">
        <v>2172</v>
      </c>
      <c r="B23725" s="375">
        <v>2214</v>
      </c>
      <c r="C23725" s="375" t="s">
        <v>24349</v>
      </c>
      <c r="D23725" s="377">
        <v>0</v>
      </c>
    </row>
    <row r="23726" spans="1:4">
      <c r="A23726" s="375">
        <v>2173</v>
      </c>
      <c r="B23726" s="375">
        <v>2214</v>
      </c>
      <c r="C23726" s="375" t="s">
        <v>24350</v>
      </c>
      <c r="D23726" s="377">
        <v>0</v>
      </c>
    </row>
    <row r="23727" spans="1:4">
      <c r="A23727" s="375">
        <v>2174</v>
      </c>
      <c r="B23727" s="375">
        <v>2214</v>
      </c>
      <c r="C23727" s="375" t="s">
        <v>24351</v>
      </c>
      <c r="D23727" s="377">
        <v>0</v>
      </c>
    </row>
    <row r="23728" spans="1:4">
      <c r="A23728" s="375">
        <v>2175</v>
      </c>
      <c r="B23728" s="375">
        <v>2214</v>
      </c>
      <c r="C23728" s="375" t="s">
        <v>24352</v>
      </c>
      <c r="D23728" s="377">
        <v>0</v>
      </c>
    </row>
    <row r="23729" spans="1:4">
      <c r="A23729" s="375">
        <v>2176</v>
      </c>
      <c r="B23729" s="375">
        <v>2214</v>
      </c>
      <c r="C23729" s="375" t="s">
        <v>24353</v>
      </c>
      <c r="D23729" s="377">
        <v>0</v>
      </c>
    </row>
    <row r="23730" spans="1:4">
      <c r="A23730" s="375">
        <v>2177</v>
      </c>
      <c r="B23730" s="375">
        <v>2214</v>
      </c>
      <c r="C23730" s="375" t="s">
        <v>24354</v>
      </c>
      <c r="D23730" s="377">
        <v>0</v>
      </c>
    </row>
    <row r="23731" spans="1:4">
      <c r="A23731" s="375">
        <v>2178</v>
      </c>
      <c r="B23731" s="375">
        <v>2214</v>
      </c>
      <c r="C23731" s="375" t="s">
        <v>24355</v>
      </c>
      <c r="D23731" s="377">
        <v>2</v>
      </c>
    </row>
    <row r="23732" spans="1:4">
      <c r="A23732" s="375">
        <v>2179</v>
      </c>
      <c r="B23732" s="375">
        <v>2214</v>
      </c>
      <c r="C23732" s="375" t="s">
        <v>24356</v>
      </c>
      <c r="D23732" s="377">
        <v>2</v>
      </c>
    </row>
    <row r="23733" spans="1:4">
      <c r="A23733" s="375">
        <v>2180</v>
      </c>
      <c r="B23733" s="375">
        <v>2214</v>
      </c>
      <c r="C23733" s="375" t="s">
        <v>24357</v>
      </c>
      <c r="D23733" s="377">
        <v>2</v>
      </c>
    </row>
    <row r="23734" spans="1:4">
      <c r="A23734" s="375">
        <v>2182</v>
      </c>
      <c r="B23734" s="375">
        <v>2214</v>
      </c>
      <c r="C23734" s="375" t="s">
        <v>24358</v>
      </c>
      <c r="D23734" s="377">
        <v>2</v>
      </c>
    </row>
    <row r="23735" spans="1:4">
      <c r="A23735" s="375">
        <v>2183</v>
      </c>
      <c r="B23735" s="375">
        <v>2214</v>
      </c>
      <c r="C23735" s="375" t="s">
        <v>24359</v>
      </c>
      <c r="D23735" s="377">
        <v>2</v>
      </c>
    </row>
    <row r="23736" spans="1:4">
      <c r="A23736" s="375">
        <v>2184</v>
      </c>
      <c r="B23736" s="375">
        <v>2214</v>
      </c>
      <c r="C23736" s="375" t="s">
        <v>24360</v>
      </c>
      <c r="D23736" s="377">
        <v>0</v>
      </c>
    </row>
    <row r="23737" spans="1:4">
      <c r="A23737" s="375">
        <v>2185</v>
      </c>
      <c r="B23737" s="375">
        <v>2214</v>
      </c>
      <c r="C23737" s="375" t="s">
        <v>24361</v>
      </c>
      <c r="D23737" s="377">
        <v>0</v>
      </c>
    </row>
    <row r="23738" spans="1:4">
      <c r="A23738" s="375">
        <v>2187</v>
      </c>
      <c r="B23738" s="375">
        <v>2214</v>
      </c>
      <c r="C23738" s="375" t="s">
        <v>24362</v>
      </c>
      <c r="D23738" s="377">
        <v>2</v>
      </c>
    </row>
    <row r="23739" spans="1:4">
      <c r="A23739" s="375">
        <v>2188</v>
      </c>
      <c r="B23739" s="375">
        <v>2214</v>
      </c>
      <c r="C23739" s="375" t="s">
        <v>24363</v>
      </c>
      <c r="D23739" s="377">
        <v>2</v>
      </c>
    </row>
    <row r="23740" spans="1:4">
      <c r="A23740" s="375">
        <v>2189</v>
      </c>
      <c r="B23740" s="375">
        <v>2214</v>
      </c>
      <c r="C23740" s="375" t="s">
        <v>24364</v>
      </c>
      <c r="D23740" s="377">
        <v>0</v>
      </c>
    </row>
    <row r="23741" spans="1:4">
      <c r="A23741" s="375">
        <v>2192</v>
      </c>
      <c r="B23741" s="375">
        <v>2214</v>
      </c>
      <c r="C23741" s="375" t="s">
        <v>24365</v>
      </c>
      <c r="D23741" s="377">
        <v>0</v>
      </c>
    </row>
    <row r="23742" spans="1:4">
      <c r="A23742" s="375">
        <v>2196</v>
      </c>
      <c r="B23742" s="375">
        <v>2214</v>
      </c>
      <c r="C23742" s="375" t="s">
        <v>24366</v>
      </c>
      <c r="D23742" s="377">
        <v>2</v>
      </c>
    </row>
    <row r="23743" spans="1:4">
      <c r="A23743" s="375">
        <v>2197</v>
      </c>
      <c r="B23743" s="375">
        <v>2214</v>
      </c>
      <c r="C23743" s="375" t="s">
        <v>24367</v>
      </c>
      <c r="D23743" s="377">
        <v>0</v>
      </c>
    </row>
    <row r="23744" spans="1:4">
      <c r="A23744" s="375">
        <v>2199</v>
      </c>
      <c r="B23744" s="375">
        <v>2214</v>
      </c>
      <c r="C23744" s="375" t="s">
        <v>24368</v>
      </c>
      <c r="D23744" s="377">
        <v>0</v>
      </c>
    </row>
    <row r="23745" spans="1:4">
      <c r="A23745" s="375">
        <v>2201</v>
      </c>
      <c r="B23745" s="375">
        <v>2214</v>
      </c>
      <c r="C23745" s="375" t="s">
        <v>24369</v>
      </c>
      <c r="D23745" s="377">
        <v>0</v>
      </c>
    </row>
    <row r="23746" spans="1:4">
      <c r="A23746" s="375">
        <v>2202</v>
      </c>
      <c r="B23746" s="375">
        <v>2214</v>
      </c>
      <c r="C23746" s="375" t="s">
        <v>24370</v>
      </c>
      <c r="D23746" s="377">
        <v>2</v>
      </c>
    </row>
    <row r="23747" spans="1:4">
      <c r="A23747" s="375">
        <v>2203</v>
      </c>
      <c r="B23747" s="375">
        <v>2214</v>
      </c>
      <c r="C23747" s="375" t="s">
        <v>24371</v>
      </c>
      <c r="D23747" s="377">
        <v>2</v>
      </c>
    </row>
    <row r="23748" spans="1:4">
      <c r="A23748" s="375">
        <v>2206</v>
      </c>
      <c r="B23748" s="375">
        <v>2214</v>
      </c>
      <c r="C23748" s="375" t="s">
        <v>24372</v>
      </c>
      <c r="D23748" s="377">
        <v>0</v>
      </c>
    </row>
    <row r="23749" spans="1:4">
      <c r="A23749" s="375">
        <v>2207</v>
      </c>
      <c r="B23749" s="375">
        <v>2214</v>
      </c>
      <c r="C23749" s="375" t="s">
        <v>24373</v>
      </c>
      <c r="D23749" s="377">
        <v>0</v>
      </c>
    </row>
    <row r="23750" spans="1:4">
      <c r="A23750" s="375">
        <v>2208</v>
      </c>
      <c r="B23750" s="375">
        <v>2214</v>
      </c>
      <c r="C23750" s="375" t="s">
        <v>24374</v>
      </c>
      <c r="D23750" s="377">
        <v>0</v>
      </c>
    </row>
    <row r="23751" spans="1:4">
      <c r="A23751" s="375">
        <v>2209</v>
      </c>
      <c r="B23751" s="375">
        <v>2214</v>
      </c>
      <c r="C23751" s="375" t="s">
        <v>24375</v>
      </c>
      <c r="D23751" s="377">
        <v>0</v>
      </c>
    </row>
    <row r="23752" spans="1:4">
      <c r="A23752" s="375">
        <v>2210</v>
      </c>
      <c r="B23752" s="375">
        <v>2214</v>
      </c>
      <c r="C23752" s="375" t="s">
        <v>24376</v>
      </c>
      <c r="D23752" s="377">
        <v>0</v>
      </c>
    </row>
    <row r="23753" spans="1:4">
      <c r="A23753" s="375">
        <v>2211</v>
      </c>
      <c r="B23753" s="375">
        <v>2214</v>
      </c>
      <c r="C23753" s="375" t="s">
        <v>24377</v>
      </c>
      <c r="D23753" s="377">
        <v>0</v>
      </c>
    </row>
    <row r="23754" spans="1:4">
      <c r="A23754" s="375">
        <v>2212</v>
      </c>
      <c r="B23754" s="375">
        <v>2214</v>
      </c>
      <c r="C23754" s="375" t="s">
        <v>24378</v>
      </c>
      <c r="D23754" s="377">
        <v>2</v>
      </c>
    </row>
    <row r="23755" spans="1:4">
      <c r="A23755" s="375">
        <v>2213</v>
      </c>
      <c r="B23755" s="375">
        <v>2214</v>
      </c>
      <c r="C23755" s="375" t="s">
        <v>24379</v>
      </c>
      <c r="D23755" s="377">
        <v>0</v>
      </c>
    </row>
    <row r="23756" spans="1:4">
      <c r="A23756" s="375">
        <v>2214</v>
      </c>
      <c r="B23756" s="375">
        <v>2214</v>
      </c>
      <c r="C23756" s="375" t="s">
        <v>24380</v>
      </c>
      <c r="D23756" s="377" t="s">
        <v>94</v>
      </c>
    </row>
    <row r="23757" spans="1:4">
      <c r="A23757" s="375">
        <v>2215</v>
      </c>
      <c r="B23757" s="375">
        <v>2214</v>
      </c>
      <c r="C23757" s="375" t="s">
        <v>24381</v>
      </c>
      <c r="D23757" s="377">
        <v>2</v>
      </c>
    </row>
    <row r="23758" spans="1:4">
      <c r="A23758" s="375">
        <v>2312</v>
      </c>
      <c r="B23758" s="375">
        <v>2214</v>
      </c>
      <c r="C23758" s="375" t="s">
        <v>24382</v>
      </c>
      <c r="D23758" s="377">
        <v>2</v>
      </c>
    </row>
    <row r="23759" spans="1:4">
      <c r="A23759" s="375">
        <v>2317</v>
      </c>
      <c r="B23759" s="375">
        <v>2214</v>
      </c>
      <c r="C23759" s="375" t="s">
        <v>24383</v>
      </c>
      <c r="D23759" s="377">
        <v>2</v>
      </c>
    </row>
    <row r="23760" spans="1:4">
      <c r="A23760" s="375">
        <v>2322</v>
      </c>
      <c r="B23760" s="375">
        <v>2214</v>
      </c>
      <c r="C23760" s="375" t="s">
        <v>24384</v>
      </c>
      <c r="D23760" s="377">
        <v>2</v>
      </c>
    </row>
    <row r="23761" spans="1:4">
      <c r="A23761" s="375">
        <v>2323</v>
      </c>
      <c r="B23761" s="375">
        <v>2214</v>
      </c>
      <c r="C23761" s="375" t="s">
        <v>24385</v>
      </c>
      <c r="D23761" s="377">
        <v>0</v>
      </c>
    </row>
    <row r="23762" spans="1:4">
      <c r="A23762" s="375">
        <v>2324</v>
      </c>
      <c r="B23762" s="375">
        <v>2214</v>
      </c>
      <c r="C23762" s="375" t="s">
        <v>24386</v>
      </c>
      <c r="D23762" s="377">
        <v>2</v>
      </c>
    </row>
    <row r="23763" spans="1:4">
      <c r="A23763" s="375">
        <v>2326</v>
      </c>
      <c r="B23763" s="375">
        <v>2214</v>
      </c>
      <c r="C23763" s="375" t="s">
        <v>24387</v>
      </c>
      <c r="D23763" s="377">
        <v>2</v>
      </c>
    </row>
    <row r="23764" spans="1:4">
      <c r="A23764" s="375">
        <v>2328</v>
      </c>
      <c r="B23764" s="375">
        <v>2214</v>
      </c>
      <c r="C23764" s="375" t="s">
        <v>24388</v>
      </c>
      <c r="D23764" s="377">
        <v>2</v>
      </c>
    </row>
    <row r="23765" spans="1:4">
      <c r="A23765" s="375">
        <v>2330</v>
      </c>
      <c r="B23765" s="375">
        <v>2214</v>
      </c>
      <c r="C23765" s="375" t="s">
        <v>24389</v>
      </c>
      <c r="D23765" s="377">
        <v>2</v>
      </c>
    </row>
    <row r="23766" spans="1:4">
      <c r="A23766" s="375">
        <v>2338</v>
      </c>
      <c r="B23766" s="375">
        <v>2214</v>
      </c>
      <c r="C23766" s="375" t="s">
        <v>24390</v>
      </c>
      <c r="D23766" s="377">
        <v>2</v>
      </c>
    </row>
    <row r="23767" spans="1:4">
      <c r="A23767" s="375">
        <v>2341</v>
      </c>
      <c r="B23767" s="375">
        <v>2214</v>
      </c>
      <c r="C23767" s="375" t="s">
        <v>24391</v>
      </c>
      <c r="D23767" s="377">
        <v>2</v>
      </c>
    </row>
    <row r="23768" spans="1:4">
      <c r="A23768" s="375">
        <v>2342</v>
      </c>
      <c r="B23768" s="375">
        <v>2214</v>
      </c>
      <c r="C23768" s="375" t="s">
        <v>24392</v>
      </c>
      <c r="D23768" s="377">
        <v>2</v>
      </c>
    </row>
    <row r="23769" spans="1:4">
      <c r="A23769" s="375">
        <v>2343</v>
      </c>
      <c r="B23769" s="375">
        <v>2214</v>
      </c>
      <c r="C23769" s="375" t="s">
        <v>24393</v>
      </c>
      <c r="D23769" s="377">
        <v>2</v>
      </c>
    </row>
    <row r="23770" spans="1:4">
      <c r="A23770" s="375">
        <v>2345</v>
      </c>
      <c r="B23770" s="375">
        <v>2214</v>
      </c>
      <c r="C23770" s="375" t="s">
        <v>24394</v>
      </c>
      <c r="D23770" s="377">
        <v>2</v>
      </c>
    </row>
    <row r="23771" spans="1:4">
      <c r="A23771" s="375">
        <v>2346</v>
      </c>
      <c r="B23771" s="375">
        <v>2214</v>
      </c>
      <c r="C23771" s="375" t="s">
        <v>24395</v>
      </c>
      <c r="D23771" s="377">
        <v>2</v>
      </c>
    </row>
    <row r="23772" spans="1:4">
      <c r="A23772" s="375">
        <v>2347</v>
      </c>
      <c r="B23772" s="375">
        <v>2214</v>
      </c>
      <c r="C23772" s="375" t="s">
        <v>24396</v>
      </c>
      <c r="D23772" s="377">
        <v>2</v>
      </c>
    </row>
    <row r="23773" spans="1:4">
      <c r="A23773" s="375">
        <v>3102</v>
      </c>
      <c r="B23773" s="375">
        <v>2214</v>
      </c>
      <c r="C23773" s="375" t="s">
        <v>24397</v>
      </c>
      <c r="D23773" s="377">
        <v>2</v>
      </c>
    </row>
    <row r="23774" spans="1:4">
      <c r="A23774" s="375">
        <v>3103</v>
      </c>
      <c r="B23774" s="375">
        <v>2214</v>
      </c>
      <c r="C23774" s="375" t="s">
        <v>24398</v>
      </c>
      <c r="D23774" s="377">
        <v>2</v>
      </c>
    </row>
    <row r="23775" spans="1:4">
      <c r="A23775" s="375">
        <v>3104</v>
      </c>
      <c r="B23775" s="371">
        <v>2214</v>
      </c>
      <c r="C23775" s="375" t="s">
        <v>24399</v>
      </c>
      <c r="D23775" s="377">
        <v>0</v>
      </c>
    </row>
    <row r="23776" spans="1:4">
      <c r="A23776" s="375">
        <v>3105</v>
      </c>
      <c r="B23776" s="371">
        <v>2214</v>
      </c>
      <c r="C23776" s="375" t="s">
        <v>24400</v>
      </c>
      <c r="D23776" s="377">
        <v>0</v>
      </c>
    </row>
    <row r="23777" spans="1:4">
      <c r="A23777" s="375">
        <v>3108</v>
      </c>
      <c r="B23777" s="371">
        <v>2214</v>
      </c>
      <c r="C23777" s="375" t="s">
        <v>24401</v>
      </c>
      <c r="D23777" s="377">
        <v>2</v>
      </c>
    </row>
    <row r="23778" spans="1:4">
      <c r="A23778" s="375">
        <v>3109</v>
      </c>
      <c r="B23778" s="371">
        <v>2214</v>
      </c>
      <c r="C23778" s="375" t="s">
        <v>24402</v>
      </c>
      <c r="D23778" s="377">
        <v>2</v>
      </c>
    </row>
    <row r="23779" spans="1:4">
      <c r="A23779" s="375">
        <v>3115</v>
      </c>
      <c r="B23779" s="371">
        <v>2214</v>
      </c>
      <c r="C23779" s="375" t="s">
        <v>24403</v>
      </c>
      <c r="D23779" s="377">
        <v>2</v>
      </c>
    </row>
    <row r="23780" spans="1:4">
      <c r="A23780" s="375">
        <v>3116</v>
      </c>
      <c r="B23780" s="371">
        <v>2214</v>
      </c>
      <c r="C23780" s="375" t="s">
        <v>24404</v>
      </c>
      <c r="D23780" s="377">
        <v>0</v>
      </c>
    </row>
    <row r="23781" spans="1:4">
      <c r="A23781" s="375">
        <v>3120</v>
      </c>
      <c r="B23781" s="371">
        <v>2214</v>
      </c>
      <c r="C23781" s="375" t="s">
        <v>24405</v>
      </c>
      <c r="D23781" s="377">
        <v>0</v>
      </c>
    </row>
    <row r="23782" spans="1:4">
      <c r="A23782" s="375">
        <v>3121</v>
      </c>
      <c r="B23782" s="371">
        <v>2214</v>
      </c>
      <c r="C23782" s="375" t="s">
        <v>24406</v>
      </c>
      <c r="D23782" s="377">
        <v>0</v>
      </c>
    </row>
    <row r="23783" spans="1:4">
      <c r="A23783" s="375">
        <v>3141</v>
      </c>
      <c r="B23783" s="371">
        <v>2214</v>
      </c>
      <c r="C23783" s="375" t="s">
        <v>24407</v>
      </c>
      <c r="D23783" s="377">
        <v>0</v>
      </c>
    </row>
    <row r="23784" spans="1:4">
      <c r="A23784" s="375">
        <v>3145</v>
      </c>
      <c r="B23784" s="371">
        <v>2214</v>
      </c>
      <c r="C23784" s="375" t="s">
        <v>24408</v>
      </c>
      <c r="D23784" s="377">
        <v>0</v>
      </c>
    </row>
    <row r="23785" spans="1:4">
      <c r="A23785" s="375">
        <v>3146</v>
      </c>
      <c r="B23785" s="371">
        <v>2214</v>
      </c>
      <c r="C23785" s="375" t="s">
        <v>24409</v>
      </c>
      <c r="D23785" s="377">
        <v>0</v>
      </c>
    </row>
    <row r="23786" spans="1:4">
      <c r="A23786" s="375">
        <v>3147</v>
      </c>
      <c r="B23786" s="371">
        <v>2214</v>
      </c>
      <c r="C23786" s="375" t="s">
        <v>24410</v>
      </c>
      <c r="D23786" s="377">
        <v>0</v>
      </c>
    </row>
    <row r="23787" spans="1:4">
      <c r="A23787" s="375">
        <v>3181</v>
      </c>
      <c r="B23787" s="371">
        <v>2214</v>
      </c>
      <c r="C23787" s="375" t="s">
        <v>24411</v>
      </c>
      <c r="D23787" s="377">
        <v>0</v>
      </c>
    </row>
    <row r="23788" spans="1:4">
      <c r="A23788" s="375">
        <v>3199</v>
      </c>
      <c r="B23788" s="371">
        <v>2214</v>
      </c>
      <c r="C23788" s="375" t="s">
        <v>24412</v>
      </c>
      <c r="D23788" s="377">
        <v>2</v>
      </c>
    </row>
    <row r="23789" spans="1:4">
      <c r="A23789" s="375">
        <v>4109</v>
      </c>
      <c r="B23789" s="371">
        <v>2214</v>
      </c>
      <c r="C23789" s="375" t="s">
        <v>24413</v>
      </c>
      <c r="D23789" s="377">
        <v>2</v>
      </c>
    </row>
    <row r="23790" spans="1:4">
      <c r="A23790" s="375">
        <v>4111</v>
      </c>
      <c r="B23790" s="371">
        <v>2214</v>
      </c>
      <c r="C23790" s="375" t="s">
        <v>24414</v>
      </c>
      <c r="D23790" s="377">
        <v>2</v>
      </c>
    </row>
    <row r="23791" spans="1:4">
      <c r="A23791" s="375">
        <v>4112</v>
      </c>
      <c r="B23791" s="371">
        <v>2214</v>
      </c>
      <c r="C23791" s="375" t="s">
        <v>24415</v>
      </c>
      <c r="D23791" s="377">
        <v>0</v>
      </c>
    </row>
    <row r="23792" spans="1:4">
      <c r="A23792" s="375">
        <v>4116</v>
      </c>
      <c r="B23792" s="371">
        <v>2214</v>
      </c>
      <c r="C23792" s="375" t="s">
        <v>24416</v>
      </c>
      <c r="D23792" s="377">
        <v>0</v>
      </c>
    </row>
    <row r="23793" spans="1:4">
      <c r="A23793" s="375">
        <v>4117</v>
      </c>
      <c r="B23793" s="371">
        <v>2214</v>
      </c>
      <c r="C23793" s="375" t="s">
        <v>24417</v>
      </c>
      <c r="D23793" s="377">
        <v>2</v>
      </c>
    </row>
    <row r="23794" spans="1:4">
      <c r="A23794" s="375">
        <v>4121</v>
      </c>
      <c r="B23794" s="371">
        <v>2214</v>
      </c>
      <c r="C23794" s="375" t="s">
        <v>24418</v>
      </c>
      <c r="D23794" s="377">
        <v>2</v>
      </c>
    </row>
    <row r="23795" spans="1:4">
      <c r="A23795" s="375">
        <v>4123</v>
      </c>
      <c r="B23795" s="371">
        <v>2214</v>
      </c>
      <c r="C23795" s="375" t="s">
        <v>24419</v>
      </c>
      <c r="D23795" s="377">
        <v>0</v>
      </c>
    </row>
    <row r="23796" spans="1:4">
      <c r="A23796" s="375">
        <v>4124</v>
      </c>
      <c r="B23796" s="371">
        <v>2214</v>
      </c>
      <c r="C23796" s="375" t="s">
        <v>24420</v>
      </c>
      <c r="D23796" s="377">
        <v>0</v>
      </c>
    </row>
    <row r="23797" spans="1:4">
      <c r="A23797" s="375">
        <v>4126</v>
      </c>
      <c r="B23797" s="371">
        <v>2214</v>
      </c>
      <c r="C23797" s="375" t="s">
        <v>24421</v>
      </c>
      <c r="D23797" s="377">
        <v>2</v>
      </c>
    </row>
    <row r="23798" spans="1:4">
      <c r="A23798" s="375">
        <v>4130</v>
      </c>
      <c r="B23798" s="371">
        <v>2214</v>
      </c>
      <c r="C23798" s="375" t="s">
        <v>24422</v>
      </c>
      <c r="D23798" s="377">
        <v>0</v>
      </c>
    </row>
    <row r="23799" spans="1:4">
      <c r="A23799" s="375">
        <v>4131</v>
      </c>
      <c r="B23799" s="371">
        <v>2214</v>
      </c>
      <c r="C23799" s="375" t="s">
        <v>24423</v>
      </c>
      <c r="D23799" s="377">
        <v>2</v>
      </c>
    </row>
    <row r="23800" spans="1:4">
      <c r="A23800" s="375">
        <v>4132</v>
      </c>
      <c r="B23800" s="371">
        <v>2214</v>
      </c>
      <c r="C23800" s="375" t="s">
        <v>24424</v>
      </c>
      <c r="D23800" s="377">
        <v>2</v>
      </c>
    </row>
    <row r="23801" spans="1:4">
      <c r="A23801" s="375">
        <v>4140</v>
      </c>
      <c r="B23801" s="371">
        <v>2214</v>
      </c>
      <c r="C23801" s="375" t="s">
        <v>24425</v>
      </c>
      <c r="D23801" s="377">
        <v>0</v>
      </c>
    </row>
    <row r="23802" spans="1:4">
      <c r="A23802" s="375">
        <v>4170</v>
      </c>
      <c r="B23802" s="371">
        <v>2214</v>
      </c>
      <c r="C23802" s="375" t="s">
        <v>24426</v>
      </c>
      <c r="D23802" s="377">
        <v>0</v>
      </c>
    </row>
    <row r="23803" spans="1:4">
      <c r="A23803" s="375">
        <v>4173</v>
      </c>
      <c r="B23803" s="371">
        <v>2214</v>
      </c>
      <c r="C23803" s="375" t="s">
        <v>24427</v>
      </c>
      <c r="D23803" s="377">
        <v>2</v>
      </c>
    </row>
    <row r="23804" spans="1:4">
      <c r="A23804" s="375">
        <v>4179</v>
      </c>
      <c r="B23804" s="371">
        <v>2214</v>
      </c>
      <c r="C23804" s="375" t="s">
        <v>24428</v>
      </c>
      <c r="D23804" s="377">
        <v>0</v>
      </c>
    </row>
    <row r="23805" spans="1:4">
      <c r="A23805" s="375">
        <v>4180</v>
      </c>
      <c r="B23805" s="371">
        <v>2214</v>
      </c>
      <c r="C23805" s="375" t="s">
        <v>24429</v>
      </c>
      <c r="D23805" s="377">
        <v>0</v>
      </c>
    </row>
    <row r="23806" spans="1:4">
      <c r="A23806" s="375">
        <v>4181</v>
      </c>
      <c r="B23806" s="371">
        <v>2214</v>
      </c>
      <c r="C23806" s="375" t="s">
        <v>24430</v>
      </c>
      <c r="D23806" s="377">
        <v>0</v>
      </c>
    </row>
    <row r="23807" spans="1:4">
      <c r="A23807" s="375">
        <v>4190</v>
      </c>
      <c r="B23807" s="371">
        <v>2214</v>
      </c>
      <c r="C23807" s="375" t="s">
        <v>24431</v>
      </c>
      <c r="D23807" s="377">
        <v>0</v>
      </c>
    </row>
    <row r="23808" spans="1:4">
      <c r="A23808" s="375">
        <v>4191</v>
      </c>
      <c r="B23808" s="371">
        <v>2214</v>
      </c>
      <c r="C23808" s="375" t="s">
        <v>24432</v>
      </c>
      <c r="D23808" s="377">
        <v>0</v>
      </c>
    </row>
    <row r="23809" spans="1:4">
      <c r="A23809" s="375">
        <v>4192</v>
      </c>
      <c r="B23809" s="371">
        <v>2214</v>
      </c>
      <c r="C23809" s="375" t="s">
        <v>24433</v>
      </c>
      <c r="D23809" s="377">
        <v>0</v>
      </c>
    </row>
    <row r="23810" spans="1:4">
      <c r="A23810" s="375">
        <v>4196</v>
      </c>
      <c r="B23810" s="371">
        <v>2214</v>
      </c>
      <c r="C23810" s="375" t="s">
        <v>24434</v>
      </c>
      <c r="D23810" s="377">
        <v>2</v>
      </c>
    </row>
    <row r="23811" spans="1:4">
      <c r="A23811" s="375">
        <v>4199</v>
      </c>
      <c r="B23811" s="371">
        <v>2214</v>
      </c>
      <c r="C23811" s="375" t="s">
        <v>24435</v>
      </c>
      <c r="D23811" s="377">
        <v>2</v>
      </c>
    </row>
    <row r="23812" spans="1:4">
      <c r="A23812" s="375">
        <v>5002</v>
      </c>
      <c r="B23812" s="371">
        <v>2214</v>
      </c>
      <c r="C23812" s="375" t="s">
        <v>24436</v>
      </c>
      <c r="D23812" s="377">
        <v>2</v>
      </c>
    </row>
    <row r="23813" spans="1:4">
      <c r="A23813" s="375">
        <v>5003</v>
      </c>
      <c r="B23813" s="371">
        <v>2214</v>
      </c>
      <c r="C23813" s="375" t="s">
        <v>24437</v>
      </c>
      <c r="D23813" s="377">
        <v>2</v>
      </c>
    </row>
    <row r="23814" spans="1:4">
      <c r="A23814" s="375">
        <v>5008</v>
      </c>
      <c r="B23814" s="375">
        <v>2214</v>
      </c>
      <c r="C23814" s="375" t="s">
        <v>24438</v>
      </c>
      <c r="D23814" s="377">
        <v>2</v>
      </c>
    </row>
    <row r="23815" spans="1:4">
      <c r="A23815" s="375">
        <v>6002</v>
      </c>
      <c r="B23815" s="375">
        <v>2214</v>
      </c>
      <c r="C23815" s="375" t="s">
        <v>24439</v>
      </c>
      <c r="D23815" s="377">
        <v>2</v>
      </c>
    </row>
    <row r="23816" spans="1:4">
      <c r="A23816" s="375">
        <v>6022</v>
      </c>
      <c r="B23816" s="375">
        <v>2214</v>
      </c>
      <c r="C23816" s="375" t="s">
        <v>24440</v>
      </c>
      <c r="D23816" s="377">
        <v>2</v>
      </c>
    </row>
    <row r="23817" spans="1:4">
      <c r="A23817" s="375">
        <v>6034</v>
      </c>
      <c r="B23817" s="375">
        <v>2214</v>
      </c>
      <c r="C23817" s="375" t="s">
        <v>24441</v>
      </c>
      <c r="D23817" s="377">
        <v>2</v>
      </c>
    </row>
    <row r="23818" spans="1:4">
      <c r="A23818" s="375">
        <v>6042</v>
      </c>
      <c r="B23818" s="375">
        <v>2214</v>
      </c>
      <c r="C23818" s="375" t="s">
        <v>24442</v>
      </c>
      <c r="D23818" s="377">
        <v>2</v>
      </c>
    </row>
    <row r="23819" spans="1:4">
      <c r="A23819" s="375">
        <v>6082</v>
      </c>
      <c r="B23819" s="375">
        <v>2214</v>
      </c>
      <c r="C23819" s="375" t="s">
        <v>24443</v>
      </c>
      <c r="D23819" s="377">
        <v>2</v>
      </c>
    </row>
    <row r="23820" spans="1:4">
      <c r="A23820" s="375">
        <v>1099</v>
      </c>
      <c r="B23820" s="375">
        <v>2215</v>
      </c>
      <c r="C23820" s="375" t="s">
        <v>24444</v>
      </c>
      <c r="D23820" s="377">
        <v>2</v>
      </c>
    </row>
    <row r="23821" spans="1:4">
      <c r="A23821" s="375">
        <v>1100</v>
      </c>
      <c r="B23821" s="375">
        <v>2215</v>
      </c>
      <c r="C23821" s="375" t="s">
        <v>24445</v>
      </c>
      <c r="D23821" s="377">
        <v>0</v>
      </c>
    </row>
    <row r="23822" spans="1:4">
      <c r="A23822" s="375">
        <v>1101</v>
      </c>
      <c r="B23822" s="375">
        <v>2215</v>
      </c>
      <c r="C23822" s="375" t="s">
        <v>24446</v>
      </c>
      <c r="D23822" s="377">
        <v>2</v>
      </c>
    </row>
    <row r="23823" spans="1:4">
      <c r="A23823" s="375">
        <v>1102</v>
      </c>
      <c r="B23823" s="375">
        <v>2215</v>
      </c>
      <c r="C23823" s="375" t="s">
        <v>24447</v>
      </c>
      <c r="D23823" s="377">
        <v>0</v>
      </c>
    </row>
    <row r="23824" spans="1:4">
      <c r="A23824" s="375">
        <v>1103</v>
      </c>
      <c r="B23824" s="375">
        <v>2215</v>
      </c>
      <c r="C23824" s="375" t="s">
        <v>24448</v>
      </c>
      <c r="D23824" s="377">
        <v>2</v>
      </c>
    </row>
    <row r="23825" spans="1:4">
      <c r="A23825" s="375">
        <v>1104</v>
      </c>
      <c r="B23825" s="375">
        <v>2215</v>
      </c>
      <c r="C23825" s="375" t="s">
        <v>24449</v>
      </c>
      <c r="D23825" s="377">
        <v>0</v>
      </c>
    </row>
    <row r="23826" spans="1:4">
      <c r="A23826" s="375">
        <v>1105</v>
      </c>
      <c r="B23826" s="375">
        <v>2215</v>
      </c>
      <c r="C23826" s="375" t="s">
        <v>24450</v>
      </c>
      <c r="D23826" s="377">
        <v>0</v>
      </c>
    </row>
    <row r="23827" spans="1:4">
      <c r="A23827" s="375">
        <v>1106</v>
      </c>
      <c r="B23827" s="375">
        <v>2215</v>
      </c>
      <c r="C23827" s="375" t="s">
        <v>24451</v>
      </c>
      <c r="D23827" s="377">
        <v>0</v>
      </c>
    </row>
    <row r="23828" spans="1:4">
      <c r="A23828" s="375">
        <v>1107</v>
      </c>
      <c r="B23828" s="375">
        <v>2215</v>
      </c>
      <c r="C23828" s="375" t="s">
        <v>24452</v>
      </c>
      <c r="D23828" s="377">
        <v>2</v>
      </c>
    </row>
    <row r="23829" spans="1:4">
      <c r="A23829" s="375">
        <v>1109</v>
      </c>
      <c r="B23829" s="375">
        <v>2215</v>
      </c>
      <c r="C23829" s="375" t="s">
        <v>24453</v>
      </c>
      <c r="D23829" s="377">
        <v>0</v>
      </c>
    </row>
    <row r="23830" spans="1:4">
      <c r="A23830" s="375">
        <v>1113</v>
      </c>
      <c r="B23830" s="375">
        <v>2215</v>
      </c>
      <c r="C23830" s="375" t="s">
        <v>24454</v>
      </c>
      <c r="D23830" s="377">
        <v>0</v>
      </c>
    </row>
    <row r="23831" spans="1:4">
      <c r="A23831" s="375">
        <v>1114</v>
      </c>
      <c r="B23831" s="375">
        <v>2215</v>
      </c>
      <c r="C23831" s="375" t="s">
        <v>24455</v>
      </c>
      <c r="D23831" s="377">
        <v>2</v>
      </c>
    </row>
    <row r="23832" spans="1:4">
      <c r="A23832" s="375">
        <v>1115</v>
      </c>
      <c r="B23832" s="375">
        <v>2215</v>
      </c>
      <c r="C23832" s="375" t="s">
        <v>24456</v>
      </c>
      <c r="D23832" s="377">
        <v>0</v>
      </c>
    </row>
    <row r="23833" spans="1:4">
      <c r="A23833" s="375">
        <v>1120</v>
      </c>
      <c r="B23833" s="375">
        <v>2215</v>
      </c>
      <c r="C23833" s="375" t="s">
        <v>24457</v>
      </c>
      <c r="D23833" s="377">
        <v>2</v>
      </c>
    </row>
    <row r="23834" spans="1:4">
      <c r="A23834" s="375">
        <v>1121</v>
      </c>
      <c r="B23834" s="375">
        <v>2215</v>
      </c>
      <c r="C23834" s="375" t="s">
        <v>24458</v>
      </c>
      <c r="D23834" s="377">
        <v>2</v>
      </c>
    </row>
    <row r="23835" spans="1:4">
      <c r="A23835" s="375">
        <v>1123</v>
      </c>
      <c r="B23835" s="375">
        <v>2215</v>
      </c>
      <c r="C23835" s="375" t="s">
        <v>24459</v>
      </c>
      <c r="D23835" s="377">
        <v>0</v>
      </c>
    </row>
    <row r="23836" spans="1:4">
      <c r="A23836" s="375">
        <v>1124</v>
      </c>
      <c r="B23836" s="375">
        <v>2215</v>
      </c>
      <c r="C23836" s="375" t="s">
        <v>24460</v>
      </c>
      <c r="D23836" s="377">
        <v>2</v>
      </c>
    </row>
    <row r="23837" spans="1:4">
      <c r="A23837" s="375">
        <v>1125</v>
      </c>
      <c r="B23837" s="375">
        <v>2215</v>
      </c>
      <c r="C23837" s="375" t="s">
        <v>24461</v>
      </c>
      <c r="D23837" s="377">
        <v>2</v>
      </c>
    </row>
    <row r="23838" spans="1:4">
      <c r="A23838" s="375">
        <v>1126</v>
      </c>
      <c r="B23838" s="375">
        <v>2215</v>
      </c>
      <c r="C23838" s="375" t="s">
        <v>24462</v>
      </c>
      <c r="D23838" s="377">
        <v>2</v>
      </c>
    </row>
    <row r="23839" spans="1:4">
      <c r="A23839" s="375">
        <v>1127</v>
      </c>
      <c r="B23839" s="375">
        <v>2215</v>
      </c>
      <c r="C23839" s="375" t="s">
        <v>24463</v>
      </c>
      <c r="D23839" s="377">
        <v>0</v>
      </c>
    </row>
    <row r="23840" spans="1:4">
      <c r="A23840" s="375">
        <v>1128</v>
      </c>
      <c r="B23840" s="375">
        <v>2215</v>
      </c>
      <c r="C23840" s="375" t="s">
        <v>24464</v>
      </c>
      <c r="D23840" s="377">
        <v>2</v>
      </c>
    </row>
    <row r="23841" spans="1:4">
      <c r="A23841" s="375">
        <v>1129</v>
      </c>
      <c r="B23841" s="375">
        <v>2215</v>
      </c>
      <c r="C23841" s="375" t="s">
        <v>24465</v>
      </c>
      <c r="D23841" s="377">
        <v>0</v>
      </c>
    </row>
    <row r="23842" spans="1:4">
      <c r="A23842" s="375">
        <v>1130</v>
      </c>
      <c r="B23842" s="375">
        <v>2215</v>
      </c>
      <c r="C23842" s="375" t="s">
        <v>24466</v>
      </c>
      <c r="D23842" s="377">
        <v>1</v>
      </c>
    </row>
    <row r="23843" spans="1:4">
      <c r="A23843" s="375">
        <v>1131</v>
      </c>
      <c r="B23843" s="375">
        <v>2215</v>
      </c>
      <c r="C23843" s="375" t="s">
        <v>24467</v>
      </c>
      <c r="D23843" s="377">
        <v>2</v>
      </c>
    </row>
    <row r="23844" spans="1:4">
      <c r="A23844" s="375">
        <v>1132</v>
      </c>
      <c r="B23844" s="375">
        <v>2215</v>
      </c>
      <c r="C23844" s="375" t="s">
        <v>24468</v>
      </c>
      <c r="D23844" s="377">
        <v>1</v>
      </c>
    </row>
    <row r="23845" spans="1:4">
      <c r="A23845" s="375">
        <v>1137</v>
      </c>
      <c r="B23845" s="375">
        <v>2215</v>
      </c>
      <c r="C23845" s="375" t="s">
        <v>24469</v>
      </c>
      <c r="D23845" s="377">
        <v>0</v>
      </c>
    </row>
    <row r="23846" spans="1:4">
      <c r="A23846" s="375">
        <v>1151</v>
      </c>
      <c r="B23846" s="375">
        <v>2215</v>
      </c>
      <c r="C23846" s="375" t="s">
        <v>24470</v>
      </c>
      <c r="D23846" s="377">
        <v>2</v>
      </c>
    </row>
    <row r="23847" spans="1:4">
      <c r="A23847" s="375">
        <v>1152</v>
      </c>
      <c r="B23847" s="375">
        <v>2215</v>
      </c>
      <c r="C23847" s="375" t="s">
        <v>24471</v>
      </c>
      <c r="D23847" s="377">
        <v>2</v>
      </c>
    </row>
    <row r="23848" spans="1:4">
      <c r="A23848" s="375">
        <v>1153</v>
      </c>
      <c r="B23848" s="375">
        <v>2215</v>
      </c>
      <c r="C23848" s="375" t="s">
        <v>24472</v>
      </c>
      <c r="D23848" s="377">
        <v>0</v>
      </c>
    </row>
    <row r="23849" spans="1:4">
      <c r="A23849" s="375">
        <v>1157</v>
      </c>
      <c r="B23849" s="375">
        <v>2215</v>
      </c>
      <c r="C23849" s="375" t="s">
        <v>24473</v>
      </c>
      <c r="D23849" s="377">
        <v>1</v>
      </c>
    </row>
    <row r="23850" spans="1:4">
      <c r="A23850" s="375">
        <v>1175</v>
      </c>
      <c r="B23850" s="375">
        <v>2215</v>
      </c>
      <c r="C23850" s="375" t="s">
        <v>24474</v>
      </c>
      <c r="D23850" s="377">
        <v>2</v>
      </c>
    </row>
    <row r="23851" spans="1:4">
      <c r="A23851" s="375">
        <v>1181</v>
      </c>
      <c r="B23851" s="375">
        <v>2215</v>
      </c>
      <c r="C23851" s="375" t="s">
        <v>24475</v>
      </c>
      <c r="D23851" s="377">
        <v>0</v>
      </c>
    </row>
    <row r="23852" spans="1:4">
      <c r="A23852" s="375">
        <v>1183</v>
      </c>
      <c r="B23852" s="375">
        <v>2215</v>
      </c>
      <c r="C23852" s="375" t="s">
        <v>24476</v>
      </c>
      <c r="D23852" s="377">
        <v>0</v>
      </c>
    </row>
    <row r="23853" spans="1:4">
      <c r="A23853" s="375">
        <v>1185</v>
      </c>
      <c r="B23853" s="375">
        <v>2215</v>
      </c>
      <c r="C23853" s="375" t="s">
        <v>24477</v>
      </c>
      <c r="D23853" s="377">
        <v>0</v>
      </c>
    </row>
    <row r="23854" spans="1:4">
      <c r="A23854" s="375">
        <v>1186</v>
      </c>
      <c r="B23854" s="375">
        <v>2215</v>
      </c>
      <c r="C23854" s="375" t="s">
        <v>24478</v>
      </c>
      <c r="D23854" s="377">
        <v>0</v>
      </c>
    </row>
    <row r="23855" spans="1:4">
      <c r="A23855" s="375">
        <v>1187</v>
      </c>
      <c r="B23855" s="375">
        <v>2215</v>
      </c>
      <c r="C23855" s="375" t="s">
        <v>24479</v>
      </c>
      <c r="D23855" s="377">
        <v>0</v>
      </c>
    </row>
    <row r="23856" spans="1:4">
      <c r="A23856" s="375">
        <v>1188</v>
      </c>
      <c r="B23856" s="375">
        <v>2215</v>
      </c>
      <c r="C23856" s="375" t="s">
        <v>24480</v>
      </c>
      <c r="D23856" s="377">
        <v>0</v>
      </c>
    </row>
    <row r="23857" spans="1:4">
      <c r="A23857" s="375">
        <v>1189</v>
      </c>
      <c r="B23857" s="375">
        <v>2215</v>
      </c>
      <c r="C23857" s="375" t="s">
        <v>24481</v>
      </c>
      <c r="D23857" s="377">
        <v>2</v>
      </c>
    </row>
    <row r="23858" spans="1:4">
      <c r="A23858" s="375">
        <v>1190</v>
      </c>
      <c r="B23858" s="375">
        <v>2215</v>
      </c>
      <c r="C23858" s="375" t="s">
        <v>24482</v>
      </c>
      <c r="D23858" s="377">
        <v>0</v>
      </c>
    </row>
    <row r="23859" spans="1:4">
      <c r="A23859" s="375">
        <v>1192</v>
      </c>
      <c r="B23859" s="375">
        <v>2215</v>
      </c>
      <c r="C23859" s="375" t="s">
        <v>24483</v>
      </c>
      <c r="D23859" s="377">
        <v>2</v>
      </c>
    </row>
    <row r="23860" spans="1:4">
      <c r="A23860" s="375">
        <v>1193</v>
      </c>
      <c r="B23860" s="375">
        <v>2215</v>
      </c>
      <c r="C23860" s="375" t="s">
        <v>24484</v>
      </c>
      <c r="D23860" s="377">
        <v>2</v>
      </c>
    </row>
    <row r="23861" spans="1:4">
      <c r="A23861" s="375">
        <v>1194</v>
      </c>
      <c r="B23861" s="375">
        <v>2215</v>
      </c>
      <c r="C23861" s="375" t="s">
        <v>24485</v>
      </c>
      <c r="D23861" s="377">
        <v>0</v>
      </c>
    </row>
    <row r="23862" spans="1:4">
      <c r="A23862" s="375">
        <v>1199</v>
      </c>
      <c r="B23862" s="375">
        <v>2215</v>
      </c>
      <c r="C23862" s="375" t="s">
        <v>24486</v>
      </c>
      <c r="D23862" s="377">
        <v>0</v>
      </c>
    </row>
    <row r="23863" spans="1:4">
      <c r="A23863" s="375">
        <v>1201</v>
      </c>
      <c r="B23863" s="375">
        <v>2215</v>
      </c>
      <c r="C23863" s="375" t="s">
        <v>24487</v>
      </c>
      <c r="D23863" s="377">
        <v>0</v>
      </c>
    </row>
    <row r="23864" spans="1:4">
      <c r="A23864" s="375">
        <v>1203</v>
      </c>
      <c r="B23864" s="375">
        <v>2215</v>
      </c>
      <c r="C23864" s="375" t="s">
        <v>24488</v>
      </c>
      <c r="D23864" s="377">
        <v>0</v>
      </c>
    </row>
    <row r="23865" spans="1:4">
      <c r="A23865" s="375">
        <v>1206</v>
      </c>
      <c r="B23865" s="375">
        <v>2215</v>
      </c>
      <c r="C23865" s="375" t="s">
        <v>24489</v>
      </c>
      <c r="D23865" s="377">
        <v>2</v>
      </c>
    </row>
    <row r="23866" spans="1:4">
      <c r="A23866" s="375">
        <v>1210</v>
      </c>
      <c r="B23866" s="375">
        <v>2215</v>
      </c>
      <c r="C23866" s="375" t="s">
        <v>24490</v>
      </c>
      <c r="D23866" s="377">
        <v>0</v>
      </c>
    </row>
    <row r="23867" spans="1:4">
      <c r="A23867" s="375">
        <v>1256</v>
      </c>
      <c r="B23867" s="375">
        <v>2215</v>
      </c>
      <c r="C23867" s="375" t="s">
        <v>24491</v>
      </c>
      <c r="D23867" s="377">
        <v>2</v>
      </c>
    </row>
    <row r="23868" spans="1:4">
      <c r="A23868" s="375">
        <v>1257</v>
      </c>
      <c r="B23868" s="375">
        <v>2215</v>
      </c>
      <c r="C23868" s="375" t="s">
        <v>24492</v>
      </c>
      <c r="D23868" s="377">
        <v>2</v>
      </c>
    </row>
    <row r="23869" spans="1:4">
      <c r="A23869" s="375">
        <v>1260</v>
      </c>
      <c r="B23869" s="375">
        <v>2215</v>
      </c>
      <c r="C23869" s="375" t="s">
        <v>24493</v>
      </c>
      <c r="D23869" s="377">
        <v>2</v>
      </c>
    </row>
    <row r="23870" spans="1:4">
      <c r="A23870" s="375">
        <v>1261</v>
      </c>
      <c r="B23870" s="375">
        <v>2215</v>
      </c>
      <c r="C23870" s="375" t="s">
        <v>24494</v>
      </c>
      <c r="D23870" s="377">
        <v>2</v>
      </c>
    </row>
    <row r="23871" spans="1:4">
      <c r="A23871" s="375">
        <v>1262</v>
      </c>
      <c r="B23871" s="375">
        <v>2215</v>
      </c>
      <c r="C23871" s="375" t="s">
        <v>24495</v>
      </c>
      <c r="D23871" s="377">
        <v>2</v>
      </c>
    </row>
    <row r="23872" spans="1:4">
      <c r="A23872" s="375">
        <v>2095</v>
      </c>
      <c r="B23872" s="375">
        <v>2215</v>
      </c>
      <c r="C23872" s="375" t="s">
        <v>24496</v>
      </c>
      <c r="D23872" s="377">
        <v>2</v>
      </c>
    </row>
    <row r="23873" spans="1:4">
      <c r="A23873" s="375">
        <v>2096</v>
      </c>
      <c r="B23873" s="375">
        <v>2215</v>
      </c>
      <c r="C23873" s="375" t="s">
        <v>24497</v>
      </c>
      <c r="D23873" s="377">
        <v>2</v>
      </c>
    </row>
    <row r="23874" spans="1:4">
      <c r="A23874" s="375">
        <v>2100</v>
      </c>
      <c r="B23874" s="375">
        <v>2215</v>
      </c>
      <c r="C23874" s="375" t="s">
        <v>24498</v>
      </c>
      <c r="D23874" s="377">
        <v>2</v>
      </c>
    </row>
    <row r="23875" spans="1:4">
      <c r="A23875" s="375">
        <v>2102</v>
      </c>
      <c r="B23875" s="375">
        <v>2215</v>
      </c>
      <c r="C23875" s="375" t="s">
        <v>24499</v>
      </c>
      <c r="D23875" s="377">
        <v>2</v>
      </c>
    </row>
    <row r="23876" spans="1:4">
      <c r="A23876" s="375">
        <v>2103</v>
      </c>
      <c r="B23876" s="375">
        <v>2215</v>
      </c>
      <c r="C23876" s="375" t="s">
        <v>24500</v>
      </c>
      <c r="D23876" s="377">
        <v>2</v>
      </c>
    </row>
    <row r="23877" spans="1:4">
      <c r="A23877" s="375">
        <v>2104</v>
      </c>
      <c r="B23877" s="375">
        <v>2215</v>
      </c>
      <c r="C23877" s="375" t="s">
        <v>24501</v>
      </c>
      <c r="D23877" s="377">
        <v>2</v>
      </c>
    </row>
    <row r="23878" spans="1:4">
      <c r="A23878" s="375">
        <v>2105</v>
      </c>
      <c r="B23878" s="375">
        <v>2215</v>
      </c>
      <c r="C23878" s="375" t="s">
        <v>24502</v>
      </c>
      <c r="D23878" s="377">
        <v>2</v>
      </c>
    </row>
    <row r="23879" spans="1:4">
      <c r="A23879" s="375">
        <v>2108</v>
      </c>
      <c r="B23879" s="375">
        <v>2215</v>
      </c>
      <c r="C23879" s="375" t="s">
        <v>24503</v>
      </c>
      <c r="D23879" s="377">
        <v>2</v>
      </c>
    </row>
    <row r="23880" spans="1:4">
      <c r="A23880" s="375">
        <v>2109</v>
      </c>
      <c r="B23880" s="375">
        <v>2215</v>
      </c>
      <c r="C23880" s="375" t="s">
        <v>24504</v>
      </c>
      <c r="D23880" s="377">
        <v>0</v>
      </c>
    </row>
    <row r="23881" spans="1:4">
      <c r="A23881" s="375">
        <v>2110</v>
      </c>
      <c r="B23881" s="375">
        <v>2215</v>
      </c>
      <c r="C23881" s="375" t="s">
        <v>24505</v>
      </c>
      <c r="D23881" s="377">
        <v>2</v>
      </c>
    </row>
    <row r="23882" spans="1:4">
      <c r="A23882" s="375">
        <v>2111</v>
      </c>
      <c r="B23882" s="375">
        <v>2215</v>
      </c>
      <c r="C23882" s="375" t="s">
        <v>24506</v>
      </c>
      <c r="D23882" s="377">
        <v>2</v>
      </c>
    </row>
    <row r="23883" spans="1:4">
      <c r="A23883" s="375">
        <v>2112</v>
      </c>
      <c r="B23883" s="375">
        <v>2215</v>
      </c>
      <c r="C23883" s="375" t="s">
        <v>24507</v>
      </c>
      <c r="D23883" s="377">
        <v>0</v>
      </c>
    </row>
    <row r="23884" spans="1:4">
      <c r="A23884" s="375">
        <v>2113</v>
      </c>
      <c r="B23884" s="375">
        <v>2215</v>
      </c>
      <c r="C23884" s="375" t="s">
        <v>24508</v>
      </c>
      <c r="D23884" s="377">
        <v>2</v>
      </c>
    </row>
    <row r="23885" spans="1:4">
      <c r="A23885" s="375">
        <v>2115</v>
      </c>
      <c r="B23885" s="375">
        <v>2215</v>
      </c>
      <c r="C23885" s="375" t="s">
        <v>24509</v>
      </c>
      <c r="D23885" s="377">
        <v>2</v>
      </c>
    </row>
    <row r="23886" spans="1:4">
      <c r="A23886" s="375">
        <v>2116</v>
      </c>
      <c r="B23886" s="375">
        <v>2215</v>
      </c>
      <c r="C23886" s="375" t="s">
        <v>24510</v>
      </c>
      <c r="D23886" s="377">
        <v>0</v>
      </c>
    </row>
    <row r="23887" spans="1:4">
      <c r="A23887" s="375">
        <v>2117</v>
      </c>
      <c r="B23887" s="375">
        <v>2215</v>
      </c>
      <c r="C23887" s="375" t="s">
        <v>24511</v>
      </c>
      <c r="D23887" s="377">
        <v>1</v>
      </c>
    </row>
    <row r="23888" spans="1:4">
      <c r="A23888" s="375">
        <v>2121</v>
      </c>
      <c r="B23888" s="375">
        <v>2215</v>
      </c>
      <c r="C23888" s="375" t="s">
        <v>24512</v>
      </c>
      <c r="D23888" s="377">
        <v>1</v>
      </c>
    </row>
    <row r="23889" spans="1:4">
      <c r="A23889" s="375">
        <v>2122</v>
      </c>
      <c r="B23889" s="375">
        <v>2215</v>
      </c>
      <c r="C23889" s="375" t="s">
        <v>24513</v>
      </c>
      <c r="D23889" s="377">
        <v>2</v>
      </c>
    </row>
    <row r="23890" spans="1:4">
      <c r="A23890" s="375">
        <v>2123</v>
      </c>
      <c r="B23890" s="375">
        <v>2215</v>
      </c>
      <c r="C23890" s="375" t="s">
        <v>24514</v>
      </c>
      <c r="D23890" s="377">
        <v>2</v>
      </c>
    </row>
    <row r="23891" spans="1:4">
      <c r="A23891" s="375">
        <v>2125</v>
      </c>
      <c r="B23891" s="375">
        <v>2215</v>
      </c>
      <c r="C23891" s="375" t="s">
        <v>24515</v>
      </c>
      <c r="D23891" s="377">
        <v>0</v>
      </c>
    </row>
    <row r="23892" spans="1:4">
      <c r="A23892" s="375">
        <v>2130</v>
      </c>
      <c r="B23892" s="375">
        <v>2215</v>
      </c>
      <c r="C23892" s="375" t="s">
        <v>24516</v>
      </c>
      <c r="D23892" s="377">
        <v>0</v>
      </c>
    </row>
    <row r="23893" spans="1:4">
      <c r="A23893" s="375">
        <v>2132</v>
      </c>
      <c r="B23893" s="375">
        <v>2215</v>
      </c>
      <c r="C23893" s="375" t="s">
        <v>24517</v>
      </c>
      <c r="D23893" s="377">
        <v>1</v>
      </c>
    </row>
    <row r="23894" spans="1:4">
      <c r="A23894" s="375">
        <v>2133</v>
      </c>
      <c r="B23894" s="375">
        <v>2215</v>
      </c>
      <c r="C23894" s="375" t="s">
        <v>24518</v>
      </c>
      <c r="D23894" s="377">
        <v>0</v>
      </c>
    </row>
    <row r="23895" spans="1:4">
      <c r="A23895" s="375">
        <v>2135</v>
      </c>
      <c r="B23895" s="375">
        <v>2215</v>
      </c>
      <c r="C23895" s="375" t="s">
        <v>24519</v>
      </c>
      <c r="D23895" s="377">
        <v>0</v>
      </c>
    </row>
    <row r="23896" spans="1:4">
      <c r="A23896" s="375">
        <v>2136</v>
      </c>
      <c r="B23896" s="375">
        <v>2215</v>
      </c>
      <c r="C23896" s="375" t="s">
        <v>24520</v>
      </c>
      <c r="D23896" s="377">
        <v>0</v>
      </c>
    </row>
    <row r="23897" spans="1:4">
      <c r="A23897" s="375">
        <v>2137</v>
      </c>
      <c r="B23897" s="375">
        <v>2215</v>
      </c>
      <c r="C23897" s="375" t="s">
        <v>24521</v>
      </c>
      <c r="D23897" s="377">
        <v>0</v>
      </c>
    </row>
    <row r="23898" spans="1:4">
      <c r="A23898" s="375">
        <v>2139</v>
      </c>
      <c r="B23898" s="375">
        <v>2215</v>
      </c>
      <c r="C23898" s="375" t="s">
        <v>24522</v>
      </c>
      <c r="D23898" s="377">
        <v>2</v>
      </c>
    </row>
    <row r="23899" spans="1:4">
      <c r="A23899" s="375">
        <v>2142</v>
      </c>
      <c r="B23899" s="375">
        <v>2215</v>
      </c>
      <c r="C23899" s="375" t="s">
        <v>24523</v>
      </c>
      <c r="D23899" s="377">
        <v>2</v>
      </c>
    </row>
    <row r="23900" spans="1:4">
      <c r="A23900" s="375">
        <v>2146</v>
      </c>
      <c r="B23900" s="375">
        <v>2215</v>
      </c>
      <c r="C23900" s="375" t="s">
        <v>24524</v>
      </c>
      <c r="D23900" s="377">
        <v>2</v>
      </c>
    </row>
    <row r="23901" spans="1:4">
      <c r="A23901" s="375">
        <v>2148</v>
      </c>
      <c r="B23901" s="375">
        <v>2215</v>
      </c>
      <c r="C23901" s="375" t="s">
        <v>24525</v>
      </c>
      <c r="D23901" s="377">
        <v>2</v>
      </c>
    </row>
    <row r="23902" spans="1:4">
      <c r="A23902" s="375">
        <v>2149</v>
      </c>
      <c r="B23902" s="375">
        <v>2215</v>
      </c>
      <c r="C23902" s="375" t="s">
        <v>24526</v>
      </c>
      <c r="D23902" s="377">
        <v>2</v>
      </c>
    </row>
    <row r="23903" spans="1:4">
      <c r="A23903" s="375">
        <v>2151</v>
      </c>
      <c r="B23903" s="375">
        <v>2215</v>
      </c>
      <c r="C23903" s="375" t="s">
        <v>24527</v>
      </c>
      <c r="D23903" s="377">
        <v>0</v>
      </c>
    </row>
    <row r="23904" spans="1:4">
      <c r="A23904" s="375">
        <v>2152</v>
      </c>
      <c r="B23904" s="375">
        <v>2215</v>
      </c>
      <c r="C23904" s="375" t="s">
        <v>24528</v>
      </c>
      <c r="D23904" s="377">
        <v>2</v>
      </c>
    </row>
    <row r="23905" spans="1:4">
      <c r="A23905" s="375">
        <v>2153</v>
      </c>
      <c r="B23905" s="375">
        <v>2215</v>
      </c>
      <c r="C23905" s="375" t="s">
        <v>24529</v>
      </c>
      <c r="D23905" s="377">
        <v>2</v>
      </c>
    </row>
    <row r="23906" spans="1:4">
      <c r="A23906" s="375">
        <v>2154</v>
      </c>
      <c r="B23906" s="375">
        <v>2215</v>
      </c>
      <c r="C23906" s="375" t="s">
        <v>24530</v>
      </c>
      <c r="D23906" s="377">
        <v>2</v>
      </c>
    </row>
    <row r="23907" spans="1:4">
      <c r="A23907" s="375">
        <v>2155</v>
      </c>
      <c r="B23907" s="375">
        <v>2215</v>
      </c>
      <c r="C23907" s="375" t="s">
        <v>24531</v>
      </c>
      <c r="D23907" s="377">
        <v>2</v>
      </c>
    </row>
    <row r="23908" spans="1:4">
      <c r="A23908" s="375">
        <v>2156</v>
      </c>
      <c r="B23908" s="375">
        <v>2215</v>
      </c>
      <c r="C23908" s="375" t="s">
        <v>24532</v>
      </c>
      <c r="D23908" s="377">
        <v>2</v>
      </c>
    </row>
    <row r="23909" spans="1:4">
      <c r="A23909" s="375">
        <v>2162</v>
      </c>
      <c r="B23909" s="375">
        <v>2215</v>
      </c>
      <c r="C23909" s="375" t="s">
        <v>24533</v>
      </c>
      <c r="D23909" s="377">
        <v>2</v>
      </c>
    </row>
    <row r="23910" spans="1:4">
      <c r="A23910" s="375">
        <v>2163</v>
      </c>
      <c r="B23910" s="375">
        <v>2215</v>
      </c>
      <c r="C23910" s="375" t="s">
        <v>24534</v>
      </c>
      <c r="D23910" s="377">
        <v>2</v>
      </c>
    </row>
    <row r="23911" spans="1:4">
      <c r="A23911" s="375">
        <v>2164</v>
      </c>
      <c r="B23911" s="375">
        <v>2215</v>
      </c>
      <c r="C23911" s="375" t="s">
        <v>24535</v>
      </c>
      <c r="D23911" s="377">
        <v>2</v>
      </c>
    </row>
    <row r="23912" spans="1:4">
      <c r="A23912" s="375">
        <v>2169</v>
      </c>
      <c r="B23912" s="375">
        <v>2215</v>
      </c>
      <c r="C23912" s="375" t="s">
        <v>24536</v>
      </c>
      <c r="D23912" s="377">
        <v>2</v>
      </c>
    </row>
    <row r="23913" spans="1:4">
      <c r="A23913" s="375">
        <v>2171</v>
      </c>
      <c r="B23913" s="375">
        <v>2215</v>
      </c>
      <c r="C23913" s="375" t="s">
        <v>24537</v>
      </c>
      <c r="D23913" s="377">
        <v>2</v>
      </c>
    </row>
    <row r="23914" spans="1:4">
      <c r="A23914" s="375">
        <v>2172</v>
      </c>
      <c r="B23914" s="375">
        <v>2215</v>
      </c>
      <c r="C23914" s="375" t="s">
        <v>24538</v>
      </c>
      <c r="D23914" s="377">
        <v>2</v>
      </c>
    </row>
    <row r="23915" spans="1:4">
      <c r="A23915" s="375">
        <v>2173</v>
      </c>
      <c r="B23915" s="375">
        <v>2215</v>
      </c>
      <c r="C23915" s="375" t="s">
        <v>24539</v>
      </c>
      <c r="D23915" s="377">
        <v>2</v>
      </c>
    </row>
    <row r="23916" spans="1:4">
      <c r="A23916" s="375">
        <v>2174</v>
      </c>
      <c r="B23916" s="375">
        <v>2215</v>
      </c>
      <c r="C23916" s="375" t="s">
        <v>24540</v>
      </c>
      <c r="D23916" s="377">
        <v>2</v>
      </c>
    </row>
    <row r="23917" spans="1:4">
      <c r="A23917" s="375">
        <v>2175</v>
      </c>
      <c r="B23917" s="375">
        <v>2215</v>
      </c>
      <c r="C23917" s="375" t="s">
        <v>24541</v>
      </c>
      <c r="D23917" s="377">
        <v>2</v>
      </c>
    </row>
    <row r="23918" spans="1:4">
      <c r="A23918" s="375">
        <v>2176</v>
      </c>
      <c r="B23918" s="375">
        <v>2215</v>
      </c>
      <c r="C23918" s="375" t="s">
        <v>24542</v>
      </c>
      <c r="D23918" s="377">
        <v>2</v>
      </c>
    </row>
    <row r="23919" spans="1:4">
      <c r="A23919" s="375">
        <v>2177</v>
      </c>
      <c r="B23919" s="375">
        <v>2215</v>
      </c>
      <c r="C23919" s="375" t="s">
        <v>24543</v>
      </c>
      <c r="D23919" s="377">
        <v>2</v>
      </c>
    </row>
    <row r="23920" spans="1:4">
      <c r="A23920" s="375">
        <v>2178</v>
      </c>
      <c r="B23920" s="375">
        <v>2215</v>
      </c>
      <c r="C23920" s="375" t="s">
        <v>24544</v>
      </c>
      <c r="D23920" s="377">
        <v>0</v>
      </c>
    </row>
    <row r="23921" spans="1:4">
      <c r="A23921" s="375">
        <v>2179</v>
      </c>
      <c r="B23921" s="375">
        <v>2215</v>
      </c>
      <c r="C23921" s="375" t="s">
        <v>24545</v>
      </c>
      <c r="D23921" s="377">
        <v>2</v>
      </c>
    </row>
    <row r="23922" spans="1:4">
      <c r="A23922" s="375">
        <v>2180</v>
      </c>
      <c r="B23922" s="375">
        <v>2215</v>
      </c>
      <c r="C23922" s="375" t="s">
        <v>24546</v>
      </c>
      <c r="D23922" s="377">
        <v>0</v>
      </c>
    </row>
    <row r="23923" spans="1:4">
      <c r="A23923" s="375">
        <v>2182</v>
      </c>
      <c r="B23923" s="375">
        <v>2215</v>
      </c>
      <c r="C23923" s="375" t="s">
        <v>24547</v>
      </c>
      <c r="D23923" s="377">
        <v>2</v>
      </c>
    </row>
    <row r="23924" spans="1:4">
      <c r="A23924" s="375">
        <v>2183</v>
      </c>
      <c r="B23924" s="375">
        <v>2215</v>
      </c>
      <c r="C23924" s="375" t="s">
        <v>24548</v>
      </c>
      <c r="D23924" s="377">
        <v>0</v>
      </c>
    </row>
    <row r="23925" spans="1:4">
      <c r="A23925" s="375">
        <v>2184</v>
      </c>
      <c r="B23925" s="375">
        <v>2215</v>
      </c>
      <c r="C23925" s="375" t="s">
        <v>24549</v>
      </c>
      <c r="D23925" s="377">
        <v>2</v>
      </c>
    </row>
    <row r="23926" spans="1:4">
      <c r="A23926" s="375">
        <v>2185</v>
      </c>
      <c r="B23926" s="375">
        <v>2215</v>
      </c>
      <c r="C23926" s="375" t="s">
        <v>24550</v>
      </c>
      <c r="D23926" s="377">
        <v>2</v>
      </c>
    </row>
    <row r="23927" spans="1:4">
      <c r="A23927" s="375">
        <v>2187</v>
      </c>
      <c r="B23927" s="375">
        <v>2215</v>
      </c>
      <c r="C23927" s="375" t="s">
        <v>24551</v>
      </c>
      <c r="D23927" s="377">
        <v>0</v>
      </c>
    </row>
    <row r="23928" spans="1:4">
      <c r="A23928" s="375">
        <v>2188</v>
      </c>
      <c r="B23928" s="375">
        <v>2215</v>
      </c>
      <c r="C23928" s="375" t="s">
        <v>24552</v>
      </c>
      <c r="D23928" s="377">
        <v>0</v>
      </c>
    </row>
    <row r="23929" spans="1:4">
      <c r="A23929" s="375">
        <v>2189</v>
      </c>
      <c r="B23929" s="371">
        <v>2215</v>
      </c>
      <c r="C23929" s="375" t="s">
        <v>24553</v>
      </c>
      <c r="D23929" s="377">
        <v>2</v>
      </c>
    </row>
    <row r="23930" spans="1:4">
      <c r="A23930" s="375">
        <v>2192</v>
      </c>
      <c r="B23930" s="371">
        <v>2215</v>
      </c>
      <c r="C23930" s="375" t="s">
        <v>24554</v>
      </c>
      <c r="D23930" s="377">
        <v>2</v>
      </c>
    </row>
    <row r="23931" spans="1:4">
      <c r="A23931" s="375">
        <v>2196</v>
      </c>
      <c r="B23931" s="371">
        <v>2215</v>
      </c>
      <c r="C23931" s="375" t="s">
        <v>24555</v>
      </c>
      <c r="D23931" s="377">
        <v>0</v>
      </c>
    </row>
    <row r="23932" spans="1:4">
      <c r="A23932" s="375">
        <v>2197</v>
      </c>
      <c r="B23932" s="371">
        <v>2215</v>
      </c>
      <c r="C23932" s="375" t="s">
        <v>24556</v>
      </c>
      <c r="D23932" s="377">
        <v>2</v>
      </c>
    </row>
    <row r="23933" spans="1:4">
      <c r="A23933" s="375">
        <v>2199</v>
      </c>
      <c r="B23933" s="371">
        <v>2215</v>
      </c>
      <c r="C23933" s="375" t="s">
        <v>24557</v>
      </c>
      <c r="D23933" s="377">
        <v>2</v>
      </c>
    </row>
    <row r="23934" spans="1:4">
      <c r="A23934" s="375">
        <v>2201</v>
      </c>
      <c r="B23934" s="371">
        <v>2215</v>
      </c>
      <c r="C23934" s="375" t="s">
        <v>24558</v>
      </c>
      <c r="D23934" s="377">
        <v>2</v>
      </c>
    </row>
    <row r="23935" spans="1:4">
      <c r="A23935" s="375">
        <v>2202</v>
      </c>
      <c r="B23935" s="371">
        <v>2215</v>
      </c>
      <c r="C23935" s="375" t="s">
        <v>24559</v>
      </c>
      <c r="D23935" s="377">
        <v>0</v>
      </c>
    </row>
    <row r="23936" spans="1:4">
      <c r="A23936" s="375">
        <v>2203</v>
      </c>
      <c r="B23936" s="371">
        <v>2215</v>
      </c>
      <c r="C23936" s="375" t="s">
        <v>24560</v>
      </c>
      <c r="D23936" s="377">
        <v>0</v>
      </c>
    </row>
    <row r="23937" spans="1:4">
      <c r="A23937" s="375">
        <v>2206</v>
      </c>
      <c r="B23937" s="371">
        <v>2215</v>
      </c>
      <c r="C23937" s="375" t="s">
        <v>24561</v>
      </c>
      <c r="D23937" s="377">
        <v>2</v>
      </c>
    </row>
    <row r="23938" spans="1:4">
      <c r="A23938" s="375">
        <v>2207</v>
      </c>
      <c r="B23938" s="371">
        <v>2215</v>
      </c>
      <c r="C23938" s="375" t="s">
        <v>24562</v>
      </c>
      <c r="D23938" s="377">
        <v>2</v>
      </c>
    </row>
    <row r="23939" spans="1:4">
      <c r="A23939" s="375">
        <v>2208</v>
      </c>
      <c r="B23939" s="371">
        <v>2215</v>
      </c>
      <c r="C23939" s="375" t="s">
        <v>24563</v>
      </c>
      <c r="D23939" s="377">
        <v>2</v>
      </c>
    </row>
    <row r="23940" spans="1:4">
      <c r="A23940" s="375">
        <v>2209</v>
      </c>
      <c r="B23940" s="371">
        <v>2215</v>
      </c>
      <c r="C23940" s="375" t="s">
        <v>24564</v>
      </c>
      <c r="D23940" s="377">
        <v>2</v>
      </c>
    </row>
    <row r="23941" spans="1:4">
      <c r="A23941" s="375">
        <v>2210</v>
      </c>
      <c r="B23941" s="371">
        <v>2215</v>
      </c>
      <c r="C23941" s="375" t="s">
        <v>24565</v>
      </c>
      <c r="D23941" s="377">
        <v>2</v>
      </c>
    </row>
    <row r="23942" spans="1:4">
      <c r="A23942" s="375">
        <v>2211</v>
      </c>
      <c r="B23942" s="371">
        <v>2215</v>
      </c>
      <c r="C23942" s="375" t="s">
        <v>24566</v>
      </c>
      <c r="D23942" s="377">
        <v>2</v>
      </c>
    </row>
    <row r="23943" spans="1:4">
      <c r="A23943" s="375">
        <v>2212</v>
      </c>
      <c r="B23943" s="371">
        <v>2215</v>
      </c>
      <c r="C23943" s="375" t="s">
        <v>24567</v>
      </c>
      <c r="D23943" s="377">
        <v>0</v>
      </c>
    </row>
    <row r="23944" spans="1:4">
      <c r="A23944" s="375">
        <v>2213</v>
      </c>
      <c r="B23944" s="371">
        <v>2215</v>
      </c>
      <c r="C23944" s="375" t="s">
        <v>24568</v>
      </c>
      <c r="D23944" s="377">
        <v>2</v>
      </c>
    </row>
    <row r="23945" spans="1:4">
      <c r="A23945" s="375">
        <v>2214</v>
      </c>
      <c r="B23945" s="371">
        <v>2215</v>
      </c>
      <c r="C23945" s="375" t="s">
        <v>24569</v>
      </c>
      <c r="D23945" s="377">
        <v>2</v>
      </c>
    </row>
    <row r="23946" spans="1:4">
      <c r="A23946" s="375">
        <v>2215</v>
      </c>
      <c r="B23946" s="371">
        <v>2215</v>
      </c>
      <c r="C23946" s="375" t="s">
        <v>24570</v>
      </c>
      <c r="D23946" s="377" t="s">
        <v>94</v>
      </c>
    </row>
    <row r="23947" spans="1:4">
      <c r="A23947" s="375">
        <v>2312</v>
      </c>
      <c r="B23947" s="371">
        <v>2215</v>
      </c>
      <c r="C23947" s="375" t="s">
        <v>24571</v>
      </c>
      <c r="D23947" s="377">
        <v>0</v>
      </c>
    </row>
    <row r="23948" spans="1:4">
      <c r="A23948" s="375">
        <v>2317</v>
      </c>
      <c r="B23948" s="371">
        <v>2215</v>
      </c>
      <c r="C23948" s="375" t="s">
        <v>24572</v>
      </c>
      <c r="D23948" s="377">
        <v>1</v>
      </c>
    </row>
    <row r="23949" spans="1:4">
      <c r="A23949" s="375">
        <v>2322</v>
      </c>
      <c r="B23949" s="371">
        <v>2215</v>
      </c>
      <c r="C23949" s="375" t="s">
        <v>24573</v>
      </c>
      <c r="D23949" s="377">
        <v>1</v>
      </c>
    </row>
    <row r="23950" spans="1:4">
      <c r="A23950" s="375">
        <v>2323</v>
      </c>
      <c r="B23950" s="371">
        <v>2215</v>
      </c>
      <c r="C23950" s="375" t="s">
        <v>24574</v>
      </c>
      <c r="D23950" s="377">
        <v>0</v>
      </c>
    </row>
    <row r="23951" spans="1:4">
      <c r="A23951" s="375">
        <v>2324</v>
      </c>
      <c r="B23951" s="371">
        <v>2215</v>
      </c>
      <c r="C23951" s="375" t="s">
        <v>24575</v>
      </c>
      <c r="D23951" s="377">
        <v>2</v>
      </c>
    </row>
    <row r="23952" spans="1:4">
      <c r="A23952" s="375">
        <v>2326</v>
      </c>
      <c r="B23952" s="371">
        <v>2215</v>
      </c>
      <c r="C23952" s="375" t="s">
        <v>24576</v>
      </c>
      <c r="D23952" s="377">
        <v>2</v>
      </c>
    </row>
    <row r="23953" spans="1:4">
      <c r="A23953" s="375">
        <v>2328</v>
      </c>
      <c r="B23953" s="371">
        <v>2215</v>
      </c>
      <c r="C23953" s="375" t="s">
        <v>24577</v>
      </c>
      <c r="D23953" s="377">
        <v>0</v>
      </c>
    </row>
    <row r="23954" spans="1:4">
      <c r="A23954" s="375">
        <v>2330</v>
      </c>
      <c r="B23954" s="371">
        <v>2215</v>
      </c>
      <c r="C23954" s="375" t="s">
        <v>24578</v>
      </c>
      <c r="D23954" s="377">
        <v>1</v>
      </c>
    </row>
    <row r="23955" spans="1:4">
      <c r="A23955" s="375">
        <v>2338</v>
      </c>
      <c r="B23955" s="371">
        <v>2215</v>
      </c>
      <c r="C23955" s="375" t="s">
        <v>24579</v>
      </c>
      <c r="D23955" s="377">
        <v>1</v>
      </c>
    </row>
    <row r="23956" spans="1:4">
      <c r="A23956" s="375">
        <v>2341</v>
      </c>
      <c r="B23956" s="371">
        <v>2215</v>
      </c>
      <c r="C23956" s="375" t="s">
        <v>24580</v>
      </c>
      <c r="D23956" s="377">
        <v>1</v>
      </c>
    </row>
    <row r="23957" spans="1:4">
      <c r="A23957" s="375">
        <v>2342</v>
      </c>
      <c r="B23957" s="371">
        <v>2215</v>
      </c>
      <c r="C23957" s="375" t="s">
        <v>24581</v>
      </c>
      <c r="D23957" s="377">
        <v>0</v>
      </c>
    </row>
    <row r="23958" spans="1:4">
      <c r="A23958" s="375">
        <v>2343</v>
      </c>
      <c r="B23958" s="371">
        <v>2215</v>
      </c>
      <c r="C23958" s="375" t="s">
        <v>24582</v>
      </c>
      <c r="D23958" s="377">
        <v>1</v>
      </c>
    </row>
    <row r="23959" spans="1:4">
      <c r="A23959" s="375">
        <v>2345</v>
      </c>
      <c r="B23959" s="371">
        <v>2215</v>
      </c>
      <c r="C23959" s="375" t="s">
        <v>24583</v>
      </c>
      <c r="D23959" s="377">
        <v>1</v>
      </c>
    </row>
    <row r="23960" spans="1:4">
      <c r="A23960" s="375">
        <v>2346</v>
      </c>
      <c r="B23960" s="371">
        <v>2215</v>
      </c>
      <c r="C23960" s="375" t="s">
        <v>24584</v>
      </c>
      <c r="D23960" s="377">
        <v>0</v>
      </c>
    </row>
    <row r="23961" spans="1:4">
      <c r="A23961" s="375">
        <v>2347</v>
      </c>
      <c r="B23961" s="371">
        <v>2215</v>
      </c>
      <c r="C23961" s="375" t="s">
        <v>24585</v>
      </c>
      <c r="D23961" s="377">
        <v>0</v>
      </c>
    </row>
    <row r="23962" spans="1:4">
      <c r="A23962" s="375">
        <v>3102</v>
      </c>
      <c r="B23962" s="371">
        <v>2215</v>
      </c>
      <c r="C23962" s="375" t="s">
        <v>24586</v>
      </c>
      <c r="D23962" s="377">
        <v>0</v>
      </c>
    </row>
    <row r="23963" spans="1:4">
      <c r="A23963" s="375">
        <v>3103</v>
      </c>
      <c r="B23963" s="371">
        <v>2215</v>
      </c>
      <c r="C23963" s="375" t="s">
        <v>24587</v>
      </c>
      <c r="D23963" s="377">
        <v>0</v>
      </c>
    </row>
    <row r="23964" spans="1:4">
      <c r="A23964" s="375">
        <v>3104</v>
      </c>
      <c r="B23964" s="371">
        <v>2215</v>
      </c>
      <c r="C23964" s="375" t="s">
        <v>24588</v>
      </c>
      <c r="D23964" s="377">
        <v>0</v>
      </c>
    </row>
    <row r="23965" spans="1:4">
      <c r="A23965" s="375">
        <v>3105</v>
      </c>
      <c r="B23965" s="371">
        <v>2215</v>
      </c>
      <c r="C23965" s="375" t="s">
        <v>24589</v>
      </c>
      <c r="D23965" s="377">
        <v>0</v>
      </c>
    </row>
    <row r="23966" spans="1:4">
      <c r="A23966" s="375">
        <v>3108</v>
      </c>
      <c r="B23966" s="371">
        <v>2215</v>
      </c>
      <c r="C23966" s="375" t="s">
        <v>24590</v>
      </c>
      <c r="D23966" s="377">
        <v>0</v>
      </c>
    </row>
    <row r="23967" spans="1:4">
      <c r="A23967" s="375">
        <v>3109</v>
      </c>
      <c r="B23967" s="371">
        <v>2215</v>
      </c>
      <c r="C23967" s="375" t="s">
        <v>24591</v>
      </c>
      <c r="D23967" s="377">
        <v>0</v>
      </c>
    </row>
    <row r="23968" spans="1:4">
      <c r="A23968" s="375">
        <v>3115</v>
      </c>
      <c r="B23968" s="375">
        <v>2215</v>
      </c>
      <c r="C23968" s="375" t="s">
        <v>24592</v>
      </c>
      <c r="D23968" s="377">
        <v>0</v>
      </c>
    </row>
    <row r="23969" spans="1:4">
      <c r="A23969" s="375">
        <v>3116</v>
      </c>
      <c r="B23969" s="375">
        <v>2215</v>
      </c>
      <c r="C23969" s="375" t="s">
        <v>24593</v>
      </c>
      <c r="D23969" s="377">
        <v>0</v>
      </c>
    </row>
    <row r="23970" spans="1:4">
      <c r="A23970" s="375">
        <v>3120</v>
      </c>
      <c r="B23970" s="375">
        <v>2215</v>
      </c>
      <c r="C23970" s="375" t="s">
        <v>24594</v>
      </c>
      <c r="D23970" s="377">
        <v>0</v>
      </c>
    </row>
    <row r="23971" spans="1:4">
      <c r="A23971" s="375">
        <v>3121</v>
      </c>
      <c r="B23971" s="375">
        <v>2215</v>
      </c>
      <c r="C23971" s="375" t="s">
        <v>24595</v>
      </c>
      <c r="D23971" s="377">
        <v>0</v>
      </c>
    </row>
    <row r="23972" spans="1:4">
      <c r="A23972" s="375">
        <v>3141</v>
      </c>
      <c r="B23972" s="375">
        <v>2215</v>
      </c>
      <c r="C23972" s="375" t="s">
        <v>24596</v>
      </c>
      <c r="D23972" s="377">
        <v>0</v>
      </c>
    </row>
    <row r="23973" spans="1:4">
      <c r="A23973" s="375">
        <v>3145</v>
      </c>
      <c r="B23973" s="375">
        <v>2215</v>
      </c>
      <c r="C23973" s="375" t="s">
        <v>24597</v>
      </c>
      <c r="D23973" s="377">
        <v>0</v>
      </c>
    </row>
    <row r="23974" spans="1:4">
      <c r="A23974" s="375">
        <v>3146</v>
      </c>
      <c r="B23974" s="375">
        <v>2215</v>
      </c>
      <c r="C23974" s="375" t="s">
        <v>24598</v>
      </c>
      <c r="D23974" s="377">
        <v>0</v>
      </c>
    </row>
    <row r="23975" spans="1:4">
      <c r="A23975" s="375">
        <v>3147</v>
      </c>
      <c r="B23975" s="375">
        <v>2215</v>
      </c>
      <c r="C23975" s="375" t="s">
        <v>24599</v>
      </c>
      <c r="D23975" s="377">
        <v>0</v>
      </c>
    </row>
    <row r="23976" spans="1:4">
      <c r="A23976" s="375">
        <v>3181</v>
      </c>
      <c r="B23976" s="375">
        <v>2215</v>
      </c>
      <c r="C23976" s="375" t="s">
        <v>24600</v>
      </c>
      <c r="D23976" s="377">
        <v>0</v>
      </c>
    </row>
    <row r="23977" spans="1:4">
      <c r="A23977" s="375">
        <v>3199</v>
      </c>
      <c r="B23977" s="375">
        <v>2215</v>
      </c>
      <c r="C23977" s="375" t="s">
        <v>24601</v>
      </c>
      <c r="D23977" s="377">
        <v>0</v>
      </c>
    </row>
    <row r="23978" spans="1:4">
      <c r="A23978" s="375">
        <v>4109</v>
      </c>
      <c r="B23978" s="375">
        <v>2215</v>
      </c>
      <c r="C23978" s="375" t="s">
        <v>24602</v>
      </c>
      <c r="D23978" s="377">
        <v>0</v>
      </c>
    </row>
    <row r="23979" spans="1:4">
      <c r="A23979" s="375">
        <v>4111</v>
      </c>
      <c r="B23979" s="375">
        <v>2215</v>
      </c>
      <c r="C23979" s="375" t="s">
        <v>24603</v>
      </c>
      <c r="D23979" s="377">
        <v>2</v>
      </c>
    </row>
    <row r="23980" spans="1:4">
      <c r="A23980" s="375">
        <v>4112</v>
      </c>
      <c r="B23980" s="375">
        <v>2215</v>
      </c>
      <c r="C23980" s="375" t="s">
        <v>24604</v>
      </c>
      <c r="D23980" s="377">
        <v>2</v>
      </c>
    </row>
    <row r="23981" spans="1:4">
      <c r="A23981" s="375">
        <v>4116</v>
      </c>
      <c r="B23981" s="375">
        <v>2215</v>
      </c>
      <c r="C23981" s="375" t="s">
        <v>24605</v>
      </c>
      <c r="D23981" s="377">
        <v>2</v>
      </c>
    </row>
    <row r="23982" spans="1:4">
      <c r="A23982" s="375">
        <v>4117</v>
      </c>
      <c r="B23982" s="375">
        <v>2215</v>
      </c>
      <c r="C23982" s="375" t="s">
        <v>24606</v>
      </c>
      <c r="D23982" s="377">
        <v>2</v>
      </c>
    </row>
    <row r="23983" spans="1:4">
      <c r="A23983" s="375">
        <v>4121</v>
      </c>
      <c r="B23983" s="375">
        <v>2215</v>
      </c>
      <c r="C23983" s="375" t="s">
        <v>24607</v>
      </c>
      <c r="D23983" s="377">
        <v>2</v>
      </c>
    </row>
    <row r="23984" spans="1:4">
      <c r="A23984" s="375">
        <v>4123</v>
      </c>
      <c r="B23984" s="375">
        <v>2215</v>
      </c>
      <c r="C23984" s="375" t="s">
        <v>24608</v>
      </c>
      <c r="D23984" s="377">
        <v>2</v>
      </c>
    </row>
    <row r="23985" spans="1:4">
      <c r="A23985" s="375">
        <v>4124</v>
      </c>
      <c r="B23985" s="375">
        <v>2215</v>
      </c>
      <c r="C23985" s="375" t="s">
        <v>24609</v>
      </c>
      <c r="D23985" s="377">
        <v>2</v>
      </c>
    </row>
    <row r="23986" spans="1:4">
      <c r="A23986" s="375">
        <v>4126</v>
      </c>
      <c r="B23986" s="375">
        <v>2215</v>
      </c>
      <c r="C23986" s="375" t="s">
        <v>24610</v>
      </c>
      <c r="D23986" s="377">
        <v>2</v>
      </c>
    </row>
    <row r="23987" spans="1:4">
      <c r="A23987" s="375">
        <v>4130</v>
      </c>
      <c r="B23987" s="375">
        <v>2215</v>
      </c>
      <c r="C23987" s="375" t="s">
        <v>24611</v>
      </c>
      <c r="D23987" s="377">
        <v>2</v>
      </c>
    </row>
    <row r="23988" spans="1:4">
      <c r="A23988" s="375">
        <v>4131</v>
      </c>
      <c r="B23988" s="375">
        <v>2215</v>
      </c>
      <c r="C23988" s="375" t="s">
        <v>24612</v>
      </c>
      <c r="D23988" s="377">
        <v>2</v>
      </c>
    </row>
    <row r="23989" spans="1:4">
      <c r="A23989" s="375">
        <v>4132</v>
      </c>
      <c r="B23989" s="375">
        <v>2215</v>
      </c>
      <c r="C23989" s="375" t="s">
        <v>24613</v>
      </c>
      <c r="D23989" s="377">
        <v>2</v>
      </c>
    </row>
    <row r="23990" spans="1:4">
      <c r="A23990" s="375">
        <v>4140</v>
      </c>
      <c r="B23990" s="375">
        <v>2215</v>
      </c>
      <c r="C23990" s="375" t="s">
        <v>24614</v>
      </c>
      <c r="D23990" s="377">
        <v>2</v>
      </c>
    </row>
    <row r="23991" spans="1:4">
      <c r="A23991" s="375">
        <v>4170</v>
      </c>
      <c r="B23991" s="375">
        <v>2215</v>
      </c>
      <c r="C23991" s="375" t="s">
        <v>24615</v>
      </c>
      <c r="D23991" s="377">
        <v>2</v>
      </c>
    </row>
    <row r="23992" spans="1:4">
      <c r="A23992" s="375">
        <v>4173</v>
      </c>
      <c r="B23992" s="375">
        <v>2215</v>
      </c>
      <c r="C23992" s="375" t="s">
        <v>24616</v>
      </c>
      <c r="D23992" s="377">
        <v>0</v>
      </c>
    </row>
    <row r="23993" spans="1:4">
      <c r="A23993" s="375">
        <v>4179</v>
      </c>
      <c r="B23993" s="375">
        <v>2215</v>
      </c>
      <c r="C23993" s="375" t="s">
        <v>24617</v>
      </c>
      <c r="D23993" s="377">
        <v>2</v>
      </c>
    </row>
    <row r="23994" spans="1:4">
      <c r="A23994" s="375">
        <v>4180</v>
      </c>
      <c r="B23994" s="375">
        <v>2215</v>
      </c>
      <c r="C23994" s="375" t="s">
        <v>24618</v>
      </c>
      <c r="D23994" s="377">
        <v>2</v>
      </c>
    </row>
    <row r="23995" spans="1:4">
      <c r="A23995" s="375">
        <v>4181</v>
      </c>
      <c r="B23995" s="375">
        <v>2215</v>
      </c>
      <c r="C23995" s="375" t="s">
        <v>24619</v>
      </c>
      <c r="D23995" s="377">
        <v>2</v>
      </c>
    </row>
    <row r="23996" spans="1:4">
      <c r="A23996" s="375">
        <v>4190</v>
      </c>
      <c r="B23996" s="375">
        <v>2215</v>
      </c>
      <c r="C23996" s="375" t="s">
        <v>24620</v>
      </c>
      <c r="D23996" s="377">
        <v>2</v>
      </c>
    </row>
    <row r="23997" spans="1:4">
      <c r="A23997" s="375">
        <v>4191</v>
      </c>
      <c r="B23997" s="375">
        <v>2215</v>
      </c>
      <c r="C23997" s="375" t="s">
        <v>24621</v>
      </c>
      <c r="D23997" s="377">
        <v>2</v>
      </c>
    </row>
    <row r="23998" spans="1:4">
      <c r="A23998" s="375">
        <v>4192</v>
      </c>
      <c r="B23998" s="375">
        <v>2215</v>
      </c>
      <c r="C23998" s="375" t="s">
        <v>24622</v>
      </c>
      <c r="D23998" s="377">
        <v>2</v>
      </c>
    </row>
    <row r="23999" spans="1:4">
      <c r="A23999" s="375">
        <v>4196</v>
      </c>
      <c r="B23999" s="375">
        <v>2215</v>
      </c>
      <c r="C23999" s="375" t="s">
        <v>24623</v>
      </c>
      <c r="D23999" s="377">
        <v>2</v>
      </c>
    </row>
    <row r="24000" spans="1:4">
      <c r="A24000" s="375">
        <v>4199</v>
      </c>
      <c r="B24000" s="375">
        <v>2215</v>
      </c>
      <c r="C24000" s="375" t="s">
        <v>24624</v>
      </c>
      <c r="D24000" s="377">
        <v>2</v>
      </c>
    </row>
    <row r="24001" spans="1:4">
      <c r="A24001" s="375">
        <v>5002</v>
      </c>
      <c r="B24001" s="375">
        <v>2215</v>
      </c>
      <c r="C24001" s="375" t="s">
        <v>24625</v>
      </c>
      <c r="D24001" s="377">
        <v>0</v>
      </c>
    </row>
    <row r="24002" spans="1:4">
      <c r="A24002" s="375">
        <v>5003</v>
      </c>
      <c r="B24002" s="375">
        <v>2215</v>
      </c>
      <c r="C24002" s="375" t="s">
        <v>24626</v>
      </c>
      <c r="D24002" s="377">
        <v>0</v>
      </c>
    </row>
    <row r="24003" spans="1:4">
      <c r="A24003" s="375">
        <v>5008</v>
      </c>
      <c r="B24003" s="375">
        <v>2215</v>
      </c>
      <c r="C24003" s="375" t="s">
        <v>24627</v>
      </c>
      <c r="D24003" s="377">
        <v>0</v>
      </c>
    </row>
    <row r="24004" spans="1:4">
      <c r="A24004" s="375">
        <v>6002</v>
      </c>
      <c r="B24004" s="375">
        <v>2215</v>
      </c>
      <c r="C24004" s="375" t="s">
        <v>24628</v>
      </c>
      <c r="D24004" s="377">
        <v>0</v>
      </c>
    </row>
    <row r="24005" spans="1:4">
      <c r="A24005" s="375">
        <v>6022</v>
      </c>
      <c r="B24005" s="375">
        <v>2215</v>
      </c>
      <c r="C24005" s="375" t="s">
        <v>24629</v>
      </c>
      <c r="D24005" s="377">
        <v>0</v>
      </c>
    </row>
    <row r="24006" spans="1:4">
      <c r="A24006" s="375">
        <v>6034</v>
      </c>
      <c r="B24006" s="375">
        <v>2215</v>
      </c>
      <c r="C24006" s="375" t="s">
        <v>24630</v>
      </c>
      <c r="D24006" s="377">
        <v>0</v>
      </c>
    </row>
    <row r="24007" spans="1:4">
      <c r="A24007" s="375">
        <v>6042</v>
      </c>
      <c r="B24007" s="375">
        <v>2215</v>
      </c>
      <c r="C24007" s="375" t="s">
        <v>24631</v>
      </c>
      <c r="D24007" s="377">
        <v>0</v>
      </c>
    </row>
    <row r="24008" spans="1:4">
      <c r="A24008" s="375">
        <v>6082</v>
      </c>
      <c r="B24008" s="375">
        <v>2215</v>
      </c>
      <c r="C24008" s="375" t="s">
        <v>24632</v>
      </c>
      <c r="D24008" s="377">
        <v>0</v>
      </c>
    </row>
    <row r="24009" spans="1:4">
      <c r="A24009" s="375">
        <v>1099</v>
      </c>
      <c r="B24009" s="375">
        <v>2312</v>
      </c>
      <c r="C24009" s="375" t="s">
        <v>24633</v>
      </c>
      <c r="D24009" s="377">
        <v>2</v>
      </c>
    </row>
    <row r="24010" spans="1:4">
      <c r="A24010" s="375">
        <v>1100</v>
      </c>
      <c r="B24010" s="375">
        <v>2312</v>
      </c>
      <c r="C24010" s="375" t="s">
        <v>24634</v>
      </c>
      <c r="D24010" s="377">
        <v>0</v>
      </c>
    </row>
    <row r="24011" spans="1:4">
      <c r="A24011" s="375">
        <v>1101</v>
      </c>
      <c r="B24011" s="375">
        <v>2312</v>
      </c>
      <c r="C24011" s="375" t="s">
        <v>24635</v>
      </c>
      <c r="D24011" s="377">
        <v>2</v>
      </c>
    </row>
    <row r="24012" spans="1:4">
      <c r="A24012" s="375">
        <v>1102</v>
      </c>
      <c r="B24012" s="375">
        <v>2312</v>
      </c>
      <c r="C24012" s="375" t="s">
        <v>24636</v>
      </c>
      <c r="D24012" s="377">
        <v>0</v>
      </c>
    </row>
    <row r="24013" spans="1:4">
      <c r="A24013" s="375">
        <v>1103</v>
      </c>
      <c r="B24013" s="375">
        <v>2312</v>
      </c>
      <c r="C24013" s="375" t="s">
        <v>24637</v>
      </c>
      <c r="D24013" s="377">
        <v>2</v>
      </c>
    </row>
    <row r="24014" spans="1:4">
      <c r="A24014" s="375">
        <v>1104</v>
      </c>
      <c r="B24014" s="375">
        <v>2312</v>
      </c>
      <c r="C24014" s="375" t="s">
        <v>24638</v>
      </c>
      <c r="D24014" s="377">
        <v>0</v>
      </c>
    </row>
    <row r="24015" spans="1:4">
      <c r="A24015" s="375">
        <v>1105</v>
      </c>
      <c r="B24015" s="375">
        <v>2312</v>
      </c>
      <c r="C24015" s="375" t="s">
        <v>24639</v>
      </c>
      <c r="D24015" s="377">
        <v>0</v>
      </c>
    </row>
    <row r="24016" spans="1:4">
      <c r="A24016" s="375">
        <v>1106</v>
      </c>
      <c r="B24016" s="375">
        <v>2312</v>
      </c>
      <c r="C24016" s="375" t="s">
        <v>24640</v>
      </c>
      <c r="D24016" s="377">
        <v>0</v>
      </c>
    </row>
    <row r="24017" spans="1:4">
      <c r="A24017" s="375">
        <v>1107</v>
      </c>
      <c r="B24017" s="375">
        <v>2312</v>
      </c>
      <c r="C24017" s="375" t="s">
        <v>24641</v>
      </c>
      <c r="D24017" s="377">
        <v>2</v>
      </c>
    </row>
    <row r="24018" spans="1:4">
      <c r="A24018" s="375">
        <v>1109</v>
      </c>
      <c r="B24018" s="375">
        <v>2312</v>
      </c>
      <c r="C24018" s="375" t="s">
        <v>24642</v>
      </c>
      <c r="D24018" s="377">
        <v>0</v>
      </c>
    </row>
    <row r="24019" spans="1:4">
      <c r="A24019" s="375">
        <v>1113</v>
      </c>
      <c r="B24019" s="375">
        <v>2312</v>
      </c>
      <c r="C24019" s="375" t="s">
        <v>24643</v>
      </c>
      <c r="D24019" s="377">
        <v>0</v>
      </c>
    </row>
    <row r="24020" spans="1:4">
      <c r="A24020" s="375">
        <v>1114</v>
      </c>
      <c r="B24020" s="375">
        <v>2312</v>
      </c>
      <c r="C24020" s="375" t="s">
        <v>24644</v>
      </c>
      <c r="D24020" s="377">
        <v>2</v>
      </c>
    </row>
    <row r="24021" spans="1:4">
      <c r="A24021" s="375">
        <v>1115</v>
      </c>
      <c r="B24021" s="375">
        <v>2312</v>
      </c>
      <c r="C24021" s="375" t="s">
        <v>24645</v>
      </c>
      <c r="D24021" s="377">
        <v>0</v>
      </c>
    </row>
    <row r="24022" spans="1:4">
      <c r="A24022" s="375">
        <v>1120</v>
      </c>
      <c r="B24022" s="375">
        <v>2312</v>
      </c>
      <c r="C24022" s="375" t="s">
        <v>24646</v>
      </c>
      <c r="D24022" s="377">
        <v>2</v>
      </c>
    </row>
    <row r="24023" spans="1:4">
      <c r="A24023" s="375">
        <v>1121</v>
      </c>
      <c r="B24023" s="375">
        <v>2312</v>
      </c>
      <c r="C24023" s="375" t="s">
        <v>24647</v>
      </c>
      <c r="D24023" s="377">
        <v>2</v>
      </c>
    </row>
    <row r="24024" spans="1:4">
      <c r="A24024" s="375">
        <v>1123</v>
      </c>
      <c r="B24024" s="375">
        <v>2312</v>
      </c>
      <c r="C24024" s="375" t="s">
        <v>24648</v>
      </c>
      <c r="D24024" s="377">
        <v>0</v>
      </c>
    </row>
    <row r="24025" spans="1:4">
      <c r="A24025" s="375">
        <v>1124</v>
      </c>
      <c r="B24025" s="375">
        <v>2312</v>
      </c>
      <c r="C24025" s="375" t="s">
        <v>24649</v>
      </c>
      <c r="D24025" s="377">
        <v>2</v>
      </c>
    </row>
    <row r="24026" spans="1:4">
      <c r="A24026" s="375">
        <v>1125</v>
      </c>
      <c r="B24026" s="375">
        <v>2312</v>
      </c>
      <c r="C24026" s="375" t="s">
        <v>24650</v>
      </c>
      <c r="D24026" s="377">
        <v>2</v>
      </c>
    </row>
    <row r="24027" spans="1:4">
      <c r="A24027" s="375">
        <v>1126</v>
      </c>
      <c r="B24027" s="375">
        <v>2312</v>
      </c>
      <c r="C24027" s="375" t="s">
        <v>24651</v>
      </c>
      <c r="D24027" s="377">
        <v>2</v>
      </c>
    </row>
    <row r="24028" spans="1:4">
      <c r="A24028" s="375">
        <v>1127</v>
      </c>
      <c r="B24028" s="375">
        <v>2312</v>
      </c>
      <c r="C24028" s="375" t="s">
        <v>24652</v>
      </c>
      <c r="D24028" s="377">
        <v>0</v>
      </c>
    </row>
    <row r="24029" spans="1:4">
      <c r="A24029" s="375">
        <v>1128</v>
      </c>
      <c r="B24029" s="375">
        <v>2312</v>
      </c>
      <c r="C24029" s="375" t="s">
        <v>24653</v>
      </c>
      <c r="D24029" s="377">
        <v>2</v>
      </c>
    </row>
    <row r="24030" spans="1:4">
      <c r="A24030" s="375">
        <v>1129</v>
      </c>
      <c r="B24030" s="375">
        <v>2312</v>
      </c>
      <c r="C24030" s="375" t="s">
        <v>24654</v>
      </c>
      <c r="D24030" s="377">
        <v>0</v>
      </c>
    </row>
    <row r="24031" spans="1:4">
      <c r="A24031" s="375">
        <v>1130</v>
      </c>
      <c r="B24031" s="375">
        <v>2312</v>
      </c>
      <c r="C24031" s="375" t="s">
        <v>24655</v>
      </c>
      <c r="D24031" s="377">
        <v>0</v>
      </c>
    </row>
    <row r="24032" spans="1:4">
      <c r="A24032" s="375">
        <v>1131</v>
      </c>
      <c r="B24032" s="375">
        <v>2312</v>
      </c>
      <c r="C24032" s="375" t="s">
        <v>24656</v>
      </c>
      <c r="D24032" s="377">
        <v>2</v>
      </c>
    </row>
    <row r="24033" spans="1:4">
      <c r="A24033" s="375">
        <v>1132</v>
      </c>
      <c r="B24033" s="375">
        <v>2312</v>
      </c>
      <c r="C24033" s="375" t="s">
        <v>24657</v>
      </c>
      <c r="D24033" s="377">
        <v>0</v>
      </c>
    </row>
    <row r="24034" spans="1:4">
      <c r="A24034" s="375">
        <v>1137</v>
      </c>
      <c r="B24034" s="375">
        <v>2312</v>
      </c>
      <c r="C24034" s="375" t="s">
        <v>24658</v>
      </c>
      <c r="D24034" s="377">
        <v>0</v>
      </c>
    </row>
    <row r="24035" spans="1:4">
      <c r="A24035" s="375">
        <v>1151</v>
      </c>
      <c r="B24035" s="375">
        <v>2312</v>
      </c>
      <c r="C24035" s="375" t="s">
        <v>24659</v>
      </c>
      <c r="D24035" s="377">
        <v>2</v>
      </c>
    </row>
    <row r="24036" spans="1:4">
      <c r="A24036" s="375">
        <v>1152</v>
      </c>
      <c r="B24036" s="375">
        <v>2312</v>
      </c>
      <c r="C24036" s="375" t="s">
        <v>24660</v>
      </c>
      <c r="D24036" s="377">
        <v>2</v>
      </c>
    </row>
    <row r="24037" spans="1:4">
      <c r="A24037" s="375">
        <v>1153</v>
      </c>
      <c r="B24037" s="375">
        <v>2312</v>
      </c>
      <c r="C24037" s="375" t="s">
        <v>24661</v>
      </c>
      <c r="D24037" s="377">
        <v>0</v>
      </c>
    </row>
    <row r="24038" spans="1:4">
      <c r="A24038" s="375">
        <v>1157</v>
      </c>
      <c r="B24038" s="375">
        <v>2312</v>
      </c>
      <c r="C24038" s="375" t="s">
        <v>24662</v>
      </c>
      <c r="D24038" s="377">
        <v>0</v>
      </c>
    </row>
    <row r="24039" spans="1:4">
      <c r="A24039" s="375">
        <v>1175</v>
      </c>
      <c r="B24039" s="375">
        <v>2312</v>
      </c>
      <c r="C24039" s="375" t="s">
        <v>24663</v>
      </c>
      <c r="D24039" s="377">
        <v>2</v>
      </c>
    </row>
    <row r="24040" spans="1:4">
      <c r="A24040" s="375">
        <v>1181</v>
      </c>
      <c r="B24040" s="375">
        <v>2312</v>
      </c>
      <c r="C24040" s="375" t="s">
        <v>24664</v>
      </c>
      <c r="D24040" s="377">
        <v>0</v>
      </c>
    </row>
    <row r="24041" spans="1:4">
      <c r="A24041" s="375">
        <v>1183</v>
      </c>
      <c r="B24041" s="375">
        <v>2312</v>
      </c>
      <c r="C24041" s="375" t="s">
        <v>24665</v>
      </c>
      <c r="D24041" s="377">
        <v>0</v>
      </c>
    </row>
    <row r="24042" spans="1:4">
      <c r="A24042" s="375">
        <v>1185</v>
      </c>
      <c r="B24042" s="375">
        <v>2312</v>
      </c>
      <c r="C24042" s="375" t="s">
        <v>24666</v>
      </c>
      <c r="D24042" s="377">
        <v>0</v>
      </c>
    </row>
    <row r="24043" spans="1:4">
      <c r="A24043" s="375">
        <v>1186</v>
      </c>
      <c r="B24043" s="375">
        <v>2312</v>
      </c>
      <c r="C24043" s="375" t="s">
        <v>24667</v>
      </c>
      <c r="D24043" s="377">
        <v>0</v>
      </c>
    </row>
    <row r="24044" spans="1:4">
      <c r="A24044" s="375">
        <v>1187</v>
      </c>
      <c r="B24044" s="375">
        <v>2312</v>
      </c>
      <c r="C24044" s="375" t="s">
        <v>24668</v>
      </c>
      <c r="D24044" s="377">
        <v>0</v>
      </c>
    </row>
    <row r="24045" spans="1:4">
      <c r="A24045" s="375">
        <v>1188</v>
      </c>
      <c r="B24045" s="375">
        <v>2312</v>
      </c>
      <c r="C24045" s="375" t="s">
        <v>24669</v>
      </c>
      <c r="D24045" s="377">
        <v>0</v>
      </c>
    </row>
    <row r="24046" spans="1:4">
      <c r="A24046" s="375">
        <v>1189</v>
      </c>
      <c r="B24046" s="375">
        <v>2312</v>
      </c>
      <c r="C24046" s="375" t="s">
        <v>24670</v>
      </c>
      <c r="D24046" s="377">
        <v>2</v>
      </c>
    </row>
    <row r="24047" spans="1:4">
      <c r="A24047" s="375">
        <v>1190</v>
      </c>
      <c r="B24047" s="375">
        <v>2312</v>
      </c>
      <c r="C24047" s="375" t="s">
        <v>24671</v>
      </c>
      <c r="D24047" s="377">
        <v>0</v>
      </c>
    </row>
    <row r="24048" spans="1:4">
      <c r="A24048" s="375">
        <v>1192</v>
      </c>
      <c r="B24048" s="375">
        <v>2312</v>
      </c>
      <c r="C24048" s="375" t="s">
        <v>24672</v>
      </c>
      <c r="D24048" s="377">
        <v>2</v>
      </c>
    </row>
    <row r="24049" spans="1:4">
      <c r="A24049" s="375">
        <v>1193</v>
      </c>
      <c r="B24049" s="375">
        <v>2312</v>
      </c>
      <c r="C24049" s="375" t="s">
        <v>24673</v>
      </c>
      <c r="D24049" s="377">
        <v>2</v>
      </c>
    </row>
    <row r="24050" spans="1:4">
      <c r="A24050" s="375">
        <v>1194</v>
      </c>
      <c r="B24050" s="375">
        <v>2312</v>
      </c>
      <c r="C24050" s="375" t="s">
        <v>24674</v>
      </c>
      <c r="D24050" s="377">
        <v>0</v>
      </c>
    </row>
    <row r="24051" spans="1:4">
      <c r="A24051" s="375">
        <v>1199</v>
      </c>
      <c r="B24051" s="375">
        <v>2312</v>
      </c>
      <c r="C24051" s="375" t="s">
        <v>24675</v>
      </c>
      <c r="D24051" s="377">
        <v>0</v>
      </c>
    </row>
    <row r="24052" spans="1:4">
      <c r="A24052" s="375">
        <v>1201</v>
      </c>
      <c r="B24052" s="375">
        <v>2312</v>
      </c>
      <c r="C24052" s="375" t="s">
        <v>24676</v>
      </c>
      <c r="D24052" s="377">
        <v>0</v>
      </c>
    </row>
    <row r="24053" spans="1:4">
      <c r="A24053" s="375">
        <v>1203</v>
      </c>
      <c r="B24053" s="375">
        <v>2312</v>
      </c>
      <c r="C24053" s="375" t="s">
        <v>24677</v>
      </c>
      <c r="D24053" s="377">
        <v>0</v>
      </c>
    </row>
    <row r="24054" spans="1:4">
      <c r="A24054" s="375">
        <v>1206</v>
      </c>
      <c r="B24054" s="375">
        <v>2312</v>
      </c>
      <c r="C24054" s="375" t="s">
        <v>24678</v>
      </c>
      <c r="D24054" s="377">
        <v>2</v>
      </c>
    </row>
    <row r="24055" spans="1:4">
      <c r="A24055" s="375">
        <v>1210</v>
      </c>
      <c r="B24055" s="375">
        <v>2312</v>
      </c>
      <c r="C24055" s="375" t="s">
        <v>24679</v>
      </c>
      <c r="D24055" s="377">
        <v>0</v>
      </c>
    </row>
    <row r="24056" spans="1:4">
      <c r="A24056" s="375">
        <v>1256</v>
      </c>
      <c r="B24056" s="375">
        <v>2312</v>
      </c>
      <c r="C24056" s="375" t="s">
        <v>24680</v>
      </c>
      <c r="D24056" s="377">
        <v>2</v>
      </c>
    </row>
    <row r="24057" spans="1:4">
      <c r="A24057" s="375">
        <v>1257</v>
      </c>
      <c r="B24057" s="375">
        <v>2312</v>
      </c>
      <c r="C24057" s="375" t="s">
        <v>24681</v>
      </c>
      <c r="D24057" s="377">
        <v>2</v>
      </c>
    </row>
    <row r="24058" spans="1:4">
      <c r="A24058" s="375">
        <v>1260</v>
      </c>
      <c r="B24058" s="375">
        <v>2312</v>
      </c>
      <c r="C24058" s="375" t="s">
        <v>24682</v>
      </c>
      <c r="D24058" s="377">
        <v>2</v>
      </c>
    </row>
    <row r="24059" spans="1:4">
      <c r="A24059" s="375">
        <v>1261</v>
      </c>
      <c r="B24059" s="375">
        <v>2312</v>
      </c>
      <c r="C24059" s="375" t="s">
        <v>24683</v>
      </c>
      <c r="D24059" s="377">
        <v>2</v>
      </c>
    </row>
    <row r="24060" spans="1:4">
      <c r="A24060" s="375">
        <v>1262</v>
      </c>
      <c r="B24060" s="375">
        <v>2312</v>
      </c>
      <c r="C24060" s="375" t="s">
        <v>24684</v>
      </c>
      <c r="D24060" s="377">
        <v>2</v>
      </c>
    </row>
    <row r="24061" spans="1:4">
      <c r="A24061" s="375">
        <v>2095</v>
      </c>
      <c r="B24061" s="375">
        <v>2312</v>
      </c>
      <c r="C24061" s="375" t="s">
        <v>24685</v>
      </c>
      <c r="D24061" s="377">
        <v>2</v>
      </c>
    </row>
    <row r="24062" spans="1:4">
      <c r="A24062" s="375">
        <v>2096</v>
      </c>
      <c r="B24062" s="375">
        <v>2312</v>
      </c>
      <c r="C24062" s="375" t="s">
        <v>24686</v>
      </c>
      <c r="D24062" s="377">
        <v>2</v>
      </c>
    </row>
    <row r="24063" spans="1:4">
      <c r="A24063" s="375">
        <v>2100</v>
      </c>
      <c r="B24063" s="375">
        <v>2312</v>
      </c>
      <c r="C24063" s="375" t="s">
        <v>24687</v>
      </c>
      <c r="D24063" s="377">
        <v>2</v>
      </c>
    </row>
    <row r="24064" spans="1:4">
      <c r="A24064" s="375">
        <v>2102</v>
      </c>
      <c r="B24064" s="375">
        <v>2312</v>
      </c>
      <c r="C24064" s="375" t="s">
        <v>24688</v>
      </c>
      <c r="D24064" s="377">
        <v>2</v>
      </c>
    </row>
    <row r="24065" spans="1:4">
      <c r="A24065" s="375">
        <v>2103</v>
      </c>
      <c r="B24065" s="375">
        <v>2312</v>
      </c>
      <c r="C24065" s="375" t="s">
        <v>24689</v>
      </c>
      <c r="D24065" s="377">
        <v>2</v>
      </c>
    </row>
    <row r="24066" spans="1:4">
      <c r="A24066" s="375">
        <v>2104</v>
      </c>
      <c r="B24066" s="375">
        <v>2312</v>
      </c>
      <c r="C24066" s="375" t="s">
        <v>24690</v>
      </c>
      <c r="D24066" s="377">
        <v>2</v>
      </c>
    </row>
    <row r="24067" spans="1:4">
      <c r="A24067" s="375">
        <v>2105</v>
      </c>
      <c r="B24067" s="375">
        <v>2312</v>
      </c>
      <c r="C24067" s="375" t="s">
        <v>24691</v>
      </c>
      <c r="D24067" s="377">
        <v>2</v>
      </c>
    </row>
    <row r="24068" spans="1:4">
      <c r="A24068" s="375">
        <v>2108</v>
      </c>
      <c r="B24068" s="375">
        <v>2312</v>
      </c>
      <c r="C24068" s="375" t="s">
        <v>24692</v>
      </c>
      <c r="D24068" s="377">
        <v>2</v>
      </c>
    </row>
    <row r="24069" spans="1:4">
      <c r="A24069" s="375">
        <v>2109</v>
      </c>
      <c r="B24069" s="375">
        <v>2312</v>
      </c>
      <c r="C24069" s="375" t="s">
        <v>24693</v>
      </c>
      <c r="D24069" s="377">
        <v>1</v>
      </c>
    </row>
    <row r="24070" spans="1:4">
      <c r="A24070" s="375">
        <v>2110</v>
      </c>
      <c r="B24070" s="375">
        <v>2312</v>
      </c>
      <c r="C24070" s="375" t="s">
        <v>24694</v>
      </c>
      <c r="D24070" s="377">
        <v>2</v>
      </c>
    </row>
    <row r="24071" spans="1:4">
      <c r="A24071" s="375">
        <v>2111</v>
      </c>
      <c r="B24071" s="375">
        <v>2312</v>
      </c>
      <c r="C24071" s="375" t="s">
        <v>24695</v>
      </c>
      <c r="D24071" s="377">
        <v>2</v>
      </c>
    </row>
    <row r="24072" spans="1:4">
      <c r="A24072" s="375">
        <v>2112</v>
      </c>
      <c r="B24072" s="375">
        <v>2312</v>
      </c>
      <c r="C24072" s="375" t="s">
        <v>24696</v>
      </c>
      <c r="D24072" s="377">
        <v>1</v>
      </c>
    </row>
    <row r="24073" spans="1:4">
      <c r="A24073" s="375">
        <v>2113</v>
      </c>
      <c r="B24073" s="375">
        <v>2312</v>
      </c>
      <c r="C24073" s="375" t="s">
        <v>24697</v>
      </c>
      <c r="D24073" s="377">
        <v>2</v>
      </c>
    </row>
    <row r="24074" spans="1:4">
      <c r="A24074" s="375">
        <v>2115</v>
      </c>
      <c r="B24074" s="375">
        <v>2312</v>
      </c>
      <c r="C24074" s="375" t="s">
        <v>24698</v>
      </c>
      <c r="D24074" s="377">
        <v>2</v>
      </c>
    </row>
    <row r="24075" spans="1:4">
      <c r="A24075" s="375">
        <v>2116</v>
      </c>
      <c r="B24075" s="375">
        <v>2312</v>
      </c>
      <c r="C24075" s="375" t="s">
        <v>24699</v>
      </c>
      <c r="D24075" s="377">
        <v>1</v>
      </c>
    </row>
    <row r="24076" spans="1:4">
      <c r="A24076" s="375">
        <v>2117</v>
      </c>
      <c r="B24076" s="375">
        <v>2312</v>
      </c>
      <c r="C24076" s="375" t="s">
        <v>24700</v>
      </c>
      <c r="D24076" s="377">
        <v>0</v>
      </c>
    </row>
    <row r="24077" spans="1:4">
      <c r="A24077" s="375">
        <v>2121</v>
      </c>
      <c r="B24077" s="375">
        <v>2312</v>
      </c>
      <c r="C24077" s="375" t="s">
        <v>24701</v>
      </c>
      <c r="D24077" s="377">
        <v>0</v>
      </c>
    </row>
    <row r="24078" spans="1:4">
      <c r="A24078" s="375">
        <v>2122</v>
      </c>
      <c r="B24078" s="375">
        <v>2312</v>
      </c>
      <c r="C24078" s="375" t="s">
        <v>24702</v>
      </c>
      <c r="D24078" s="377">
        <v>2</v>
      </c>
    </row>
    <row r="24079" spans="1:4">
      <c r="A24079" s="375">
        <v>2123</v>
      </c>
      <c r="B24079" s="375">
        <v>2312</v>
      </c>
      <c r="C24079" s="375" t="s">
        <v>24703</v>
      </c>
      <c r="D24079" s="377">
        <v>2</v>
      </c>
    </row>
    <row r="24080" spans="1:4">
      <c r="A24080" s="375">
        <v>2125</v>
      </c>
      <c r="B24080" s="375">
        <v>2312</v>
      </c>
      <c r="C24080" s="375" t="s">
        <v>24704</v>
      </c>
      <c r="D24080" s="377">
        <v>1</v>
      </c>
    </row>
    <row r="24081" spans="1:4">
      <c r="A24081" s="375">
        <v>2130</v>
      </c>
      <c r="B24081" s="375">
        <v>2312</v>
      </c>
      <c r="C24081" s="375" t="s">
        <v>24705</v>
      </c>
      <c r="D24081" s="377">
        <v>1</v>
      </c>
    </row>
    <row r="24082" spans="1:4">
      <c r="A24082" s="375">
        <v>2132</v>
      </c>
      <c r="B24082" s="375">
        <v>2312</v>
      </c>
      <c r="C24082" s="375" t="s">
        <v>24706</v>
      </c>
      <c r="D24082" s="377">
        <v>1</v>
      </c>
    </row>
    <row r="24083" spans="1:4">
      <c r="A24083" s="375">
        <v>2133</v>
      </c>
      <c r="B24083" s="375">
        <v>2312</v>
      </c>
      <c r="C24083" s="375" t="s">
        <v>24707</v>
      </c>
      <c r="D24083" s="377">
        <v>1</v>
      </c>
    </row>
    <row r="24084" spans="1:4">
      <c r="A24084" s="375">
        <v>2135</v>
      </c>
      <c r="B24084" s="375">
        <v>2312</v>
      </c>
      <c r="C24084" s="375" t="s">
        <v>24708</v>
      </c>
      <c r="D24084" s="377">
        <v>1</v>
      </c>
    </row>
    <row r="24085" spans="1:4">
      <c r="A24085" s="375">
        <v>2136</v>
      </c>
      <c r="B24085" s="375">
        <v>2312</v>
      </c>
      <c r="C24085" s="375" t="s">
        <v>24709</v>
      </c>
      <c r="D24085" s="377">
        <v>0</v>
      </c>
    </row>
    <row r="24086" spans="1:4">
      <c r="A24086" s="375">
        <v>2137</v>
      </c>
      <c r="B24086" s="375">
        <v>2312</v>
      </c>
      <c r="C24086" s="375" t="s">
        <v>24710</v>
      </c>
      <c r="D24086" s="377">
        <v>1</v>
      </c>
    </row>
    <row r="24087" spans="1:4">
      <c r="A24087" s="375">
        <v>2139</v>
      </c>
      <c r="B24087" s="375">
        <v>2312</v>
      </c>
      <c r="C24087" s="375" t="s">
        <v>24711</v>
      </c>
      <c r="D24087" s="377">
        <v>2</v>
      </c>
    </row>
    <row r="24088" spans="1:4">
      <c r="A24088" s="375">
        <v>2142</v>
      </c>
      <c r="B24088" s="375">
        <v>2312</v>
      </c>
      <c r="C24088" s="375" t="s">
        <v>24712</v>
      </c>
      <c r="D24088" s="377">
        <v>2</v>
      </c>
    </row>
    <row r="24089" spans="1:4">
      <c r="A24089" s="375">
        <v>2146</v>
      </c>
      <c r="B24089" s="375">
        <v>2312</v>
      </c>
      <c r="C24089" s="375" t="s">
        <v>24713</v>
      </c>
      <c r="D24089" s="377">
        <v>2</v>
      </c>
    </row>
    <row r="24090" spans="1:4">
      <c r="A24090" s="375">
        <v>2148</v>
      </c>
      <c r="B24090" s="375">
        <v>2312</v>
      </c>
      <c r="C24090" s="375" t="s">
        <v>24714</v>
      </c>
      <c r="D24090" s="377">
        <v>2</v>
      </c>
    </row>
    <row r="24091" spans="1:4">
      <c r="A24091" s="375">
        <v>2149</v>
      </c>
      <c r="B24091" s="375">
        <v>2312</v>
      </c>
      <c r="C24091" s="375" t="s">
        <v>24715</v>
      </c>
      <c r="D24091" s="377">
        <v>2</v>
      </c>
    </row>
    <row r="24092" spans="1:4">
      <c r="A24092" s="375">
        <v>2151</v>
      </c>
      <c r="B24092" s="375">
        <v>2312</v>
      </c>
      <c r="C24092" s="375" t="s">
        <v>24716</v>
      </c>
      <c r="D24092" s="377">
        <v>0</v>
      </c>
    </row>
    <row r="24093" spans="1:4">
      <c r="A24093" s="375">
        <v>2152</v>
      </c>
      <c r="B24093" s="375">
        <v>2312</v>
      </c>
      <c r="C24093" s="375" t="s">
        <v>24717</v>
      </c>
      <c r="D24093" s="377">
        <v>2</v>
      </c>
    </row>
    <row r="24094" spans="1:4">
      <c r="A24094" s="375">
        <v>2153</v>
      </c>
      <c r="B24094" s="375">
        <v>2312</v>
      </c>
      <c r="C24094" s="375" t="s">
        <v>24718</v>
      </c>
      <c r="D24094" s="377">
        <v>2</v>
      </c>
    </row>
    <row r="24095" spans="1:4">
      <c r="A24095" s="375">
        <v>2154</v>
      </c>
      <c r="B24095" s="375">
        <v>2312</v>
      </c>
      <c r="C24095" s="375" t="s">
        <v>24719</v>
      </c>
      <c r="D24095" s="377">
        <v>2</v>
      </c>
    </row>
    <row r="24096" spans="1:4">
      <c r="A24096" s="375">
        <v>2155</v>
      </c>
      <c r="B24096" s="375">
        <v>2312</v>
      </c>
      <c r="C24096" s="375" t="s">
        <v>24720</v>
      </c>
      <c r="D24096" s="377">
        <v>2</v>
      </c>
    </row>
    <row r="24097" spans="1:4">
      <c r="A24097" s="375">
        <v>2156</v>
      </c>
      <c r="B24097" s="375">
        <v>2312</v>
      </c>
      <c r="C24097" s="375" t="s">
        <v>24721</v>
      </c>
      <c r="D24097" s="377">
        <v>2</v>
      </c>
    </row>
    <row r="24098" spans="1:4">
      <c r="A24098" s="375">
        <v>2162</v>
      </c>
      <c r="B24098" s="375">
        <v>2312</v>
      </c>
      <c r="C24098" s="375" t="s">
        <v>24722</v>
      </c>
      <c r="D24098" s="377">
        <v>2</v>
      </c>
    </row>
    <row r="24099" spans="1:4">
      <c r="A24099" s="375">
        <v>2163</v>
      </c>
      <c r="B24099" s="375">
        <v>2312</v>
      </c>
      <c r="C24099" s="375" t="s">
        <v>24723</v>
      </c>
      <c r="D24099" s="377">
        <v>2</v>
      </c>
    </row>
    <row r="24100" spans="1:4">
      <c r="A24100" s="375">
        <v>2164</v>
      </c>
      <c r="B24100" s="375">
        <v>2312</v>
      </c>
      <c r="C24100" s="375" t="s">
        <v>24724</v>
      </c>
      <c r="D24100" s="377">
        <v>2</v>
      </c>
    </row>
    <row r="24101" spans="1:4">
      <c r="A24101" s="375">
        <v>2169</v>
      </c>
      <c r="B24101" s="375">
        <v>2312</v>
      </c>
      <c r="C24101" s="375" t="s">
        <v>24725</v>
      </c>
      <c r="D24101" s="377">
        <v>2</v>
      </c>
    </row>
    <row r="24102" spans="1:4">
      <c r="A24102" s="375">
        <v>2171</v>
      </c>
      <c r="B24102" s="375">
        <v>2312</v>
      </c>
      <c r="C24102" s="375" t="s">
        <v>24726</v>
      </c>
      <c r="D24102" s="377">
        <v>2</v>
      </c>
    </row>
    <row r="24103" spans="1:4">
      <c r="A24103" s="375">
        <v>2172</v>
      </c>
      <c r="B24103" s="375">
        <v>2312</v>
      </c>
      <c r="C24103" s="375" t="s">
        <v>24727</v>
      </c>
      <c r="D24103" s="377">
        <v>2</v>
      </c>
    </row>
    <row r="24104" spans="1:4">
      <c r="A24104" s="375">
        <v>2173</v>
      </c>
      <c r="B24104" s="375">
        <v>2312</v>
      </c>
      <c r="C24104" s="375" t="s">
        <v>24728</v>
      </c>
      <c r="D24104" s="377">
        <v>2</v>
      </c>
    </row>
    <row r="24105" spans="1:4">
      <c r="A24105" s="375">
        <v>2174</v>
      </c>
      <c r="B24105" s="375">
        <v>2312</v>
      </c>
      <c r="C24105" s="375" t="s">
        <v>24729</v>
      </c>
      <c r="D24105" s="377">
        <v>2</v>
      </c>
    </row>
    <row r="24106" spans="1:4">
      <c r="A24106" s="375">
        <v>2175</v>
      </c>
      <c r="B24106" s="375">
        <v>2312</v>
      </c>
      <c r="C24106" s="375" t="s">
        <v>24730</v>
      </c>
      <c r="D24106" s="377">
        <v>2</v>
      </c>
    </row>
    <row r="24107" spans="1:4">
      <c r="A24107" s="375">
        <v>2176</v>
      </c>
      <c r="B24107" s="375">
        <v>2312</v>
      </c>
      <c r="C24107" s="375" t="s">
        <v>24731</v>
      </c>
      <c r="D24107" s="377">
        <v>2</v>
      </c>
    </row>
    <row r="24108" spans="1:4">
      <c r="A24108" s="375">
        <v>2177</v>
      </c>
      <c r="B24108" s="375">
        <v>2312</v>
      </c>
      <c r="C24108" s="375" t="s">
        <v>24732</v>
      </c>
      <c r="D24108" s="377">
        <v>2</v>
      </c>
    </row>
    <row r="24109" spans="1:4">
      <c r="A24109" s="375">
        <v>2178</v>
      </c>
      <c r="B24109" s="375">
        <v>2312</v>
      </c>
      <c r="C24109" s="375" t="s">
        <v>24733</v>
      </c>
      <c r="D24109" s="377">
        <v>1</v>
      </c>
    </row>
    <row r="24110" spans="1:4">
      <c r="A24110" s="375">
        <v>2179</v>
      </c>
      <c r="B24110" s="375">
        <v>2312</v>
      </c>
      <c r="C24110" s="375" t="s">
        <v>24734</v>
      </c>
      <c r="D24110" s="377">
        <v>2</v>
      </c>
    </row>
    <row r="24111" spans="1:4">
      <c r="A24111" s="375">
        <v>2180</v>
      </c>
      <c r="B24111" s="375">
        <v>2312</v>
      </c>
      <c r="C24111" s="375" t="s">
        <v>24735</v>
      </c>
      <c r="D24111" s="377">
        <v>1</v>
      </c>
    </row>
    <row r="24112" spans="1:4">
      <c r="A24112" s="375">
        <v>2182</v>
      </c>
      <c r="B24112" s="375">
        <v>2312</v>
      </c>
      <c r="C24112" s="375" t="s">
        <v>24736</v>
      </c>
      <c r="D24112" s="377">
        <v>2</v>
      </c>
    </row>
    <row r="24113" spans="1:4">
      <c r="A24113" s="375">
        <v>2183</v>
      </c>
      <c r="B24113" s="375">
        <v>2312</v>
      </c>
      <c r="C24113" s="375" t="s">
        <v>24737</v>
      </c>
      <c r="D24113" s="377">
        <v>1</v>
      </c>
    </row>
    <row r="24114" spans="1:4">
      <c r="A24114" s="375">
        <v>2184</v>
      </c>
      <c r="B24114" s="375">
        <v>2312</v>
      </c>
      <c r="C24114" s="375" t="s">
        <v>24738</v>
      </c>
      <c r="D24114" s="377">
        <v>2</v>
      </c>
    </row>
    <row r="24115" spans="1:4">
      <c r="A24115" s="371">
        <v>2185</v>
      </c>
      <c r="B24115" s="375">
        <v>2312</v>
      </c>
      <c r="C24115" s="375" t="s">
        <v>24739</v>
      </c>
      <c r="D24115" s="377">
        <v>2</v>
      </c>
    </row>
    <row r="24116" spans="1:4">
      <c r="A24116" s="371">
        <v>2187</v>
      </c>
      <c r="B24116" s="375">
        <v>2312</v>
      </c>
      <c r="C24116" s="375" t="s">
        <v>24740</v>
      </c>
      <c r="D24116" s="377">
        <v>0</v>
      </c>
    </row>
    <row r="24117" spans="1:4">
      <c r="A24117" s="371">
        <v>2188</v>
      </c>
      <c r="B24117" s="375">
        <v>2312</v>
      </c>
      <c r="C24117" s="375" t="s">
        <v>24741</v>
      </c>
      <c r="D24117" s="377">
        <v>0</v>
      </c>
    </row>
    <row r="24118" spans="1:4">
      <c r="A24118" s="371">
        <v>2189</v>
      </c>
      <c r="B24118" s="375">
        <v>2312</v>
      </c>
      <c r="C24118" s="375" t="s">
        <v>24742</v>
      </c>
      <c r="D24118" s="377">
        <v>2</v>
      </c>
    </row>
    <row r="24119" spans="1:4">
      <c r="A24119" s="371">
        <v>2192</v>
      </c>
      <c r="B24119" s="375">
        <v>2312</v>
      </c>
      <c r="C24119" s="375" t="s">
        <v>24743</v>
      </c>
      <c r="D24119" s="377">
        <v>2</v>
      </c>
    </row>
    <row r="24120" spans="1:4">
      <c r="A24120" s="371">
        <v>2196</v>
      </c>
      <c r="B24120" s="375">
        <v>2312</v>
      </c>
      <c r="C24120" s="375" t="s">
        <v>24744</v>
      </c>
      <c r="D24120" s="377">
        <v>1</v>
      </c>
    </row>
    <row r="24121" spans="1:4">
      <c r="A24121" s="375">
        <v>2197</v>
      </c>
      <c r="B24121" s="375">
        <v>2312</v>
      </c>
      <c r="C24121" s="375" t="s">
        <v>24745</v>
      </c>
      <c r="D24121" s="377">
        <v>2</v>
      </c>
    </row>
    <row r="24122" spans="1:4">
      <c r="A24122" s="375">
        <v>2199</v>
      </c>
      <c r="B24122" s="375">
        <v>2312</v>
      </c>
      <c r="C24122" s="375" t="s">
        <v>24746</v>
      </c>
      <c r="D24122" s="377">
        <v>2</v>
      </c>
    </row>
    <row r="24123" spans="1:4">
      <c r="A24123" s="375">
        <v>2201</v>
      </c>
      <c r="B24123" s="375">
        <v>2312</v>
      </c>
      <c r="C24123" s="375" t="s">
        <v>24747</v>
      </c>
      <c r="D24123" s="377">
        <v>2</v>
      </c>
    </row>
    <row r="24124" spans="1:4">
      <c r="A24124" s="375">
        <v>2202</v>
      </c>
      <c r="B24124" s="375">
        <v>2312</v>
      </c>
      <c r="C24124" s="375" t="s">
        <v>24748</v>
      </c>
      <c r="D24124" s="377">
        <v>1</v>
      </c>
    </row>
    <row r="24125" spans="1:4">
      <c r="A24125" s="375">
        <v>2203</v>
      </c>
      <c r="B24125" s="375">
        <v>2312</v>
      </c>
      <c r="C24125" s="375" t="s">
        <v>24749</v>
      </c>
      <c r="D24125" s="377">
        <v>1</v>
      </c>
    </row>
    <row r="24126" spans="1:4">
      <c r="A24126" s="375">
        <v>2206</v>
      </c>
      <c r="B24126" s="375">
        <v>2312</v>
      </c>
      <c r="C24126" s="375" t="s">
        <v>24750</v>
      </c>
      <c r="D24126" s="377">
        <v>2</v>
      </c>
    </row>
    <row r="24127" spans="1:4">
      <c r="A24127" s="375">
        <v>2207</v>
      </c>
      <c r="B24127" s="375">
        <v>2312</v>
      </c>
      <c r="C24127" s="375" t="s">
        <v>24751</v>
      </c>
      <c r="D24127" s="377">
        <v>2</v>
      </c>
    </row>
    <row r="24128" spans="1:4">
      <c r="A24128" s="375">
        <v>2208</v>
      </c>
      <c r="B24128" s="375">
        <v>2312</v>
      </c>
      <c r="C24128" s="375" t="s">
        <v>24752</v>
      </c>
      <c r="D24128" s="377">
        <v>2</v>
      </c>
    </row>
    <row r="24129" spans="1:4">
      <c r="A24129" s="375">
        <v>2209</v>
      </c>
      <c r="B24129" s="375">
        <v>2312</v>
      </c>
      <c r="C24129" s="375" t="s">
        <v>24753</v>
      </c>
      <c r="D24129" s="377">
        <v>2</v>
      </c>
    </row>
    <row r="24130" spans="1:4">
      <c r="A24130" s="375">
        <v>2210</v>
      </c>
      <c r="B24130" s="375">
        <v>2312</v>
      </c>
      <c r="C24130" s="375" t="s">
        <v>24754</v>
      </c>
      <c r="D24130" s="377">
        <v>2</v>
      </c>
    </row>
    <row r="24131" spans="1:4">
      <c r="A24131" s="375">
        <v>2211</v>
      </c>
      <c r="B24131" s="375">
        <v>2312</v>
      </c>
      <c r="C24131" s="375" t="s">
        <v>24755</v>
      </c>
      <c r="D24131" s="377">
        <v>2</v>
      </c>
    </row>
    <row r="24132" spans="1:4">
      <c r="A24132" s="375">
        <v>2212</v>
      </c>
      <c r="B24132" s="375">
        <v>2312</v>
      </c>
      <c r="C24132" s="375" t="s">
        <v>24756</v>
      </c>
      <c r="D24132" s="377">
        <v>1</v>
      </c>
    </row>
    <row r="24133" spans="1:4">
      <c r="A24133" s="375">
        <v>2213</v>
      </c>
      <c r="B24133" s="375">
        <v>2312</v>
      </c>
      <c r="C24133" s="375" t="s">
        <v>24757</v>
      </c>
      <c r="D24133" s="377">
        <v>2</v>
      </c>
    </row>
    <row r="24134" spans="1:4">
      <c r="A24134" s="375">
        <v>2214</v>
      </c>
      <c r="B24134" s="375">
        <v>2312</v>
      </c>
      <c r="C24134" s="375" t="s">
        <v>24758</v>
      </c>
      <c r="D24134" s="377">
        <v>2</v>
      </c>
    </row>
    <row r="24135" spans="1:4">
      <c r="A24135" s="375">
        <v>2215</v>
      </c>
      <c r="B24135" s="375">
        <v>2312</v>
      </c>
      <c r="C24135" s="375" t="s">
        <v>24759</v>
      </c>
      <c r="D24135" s="377">
        <v>1</v>
      </c>
    </row>
    <row r="24136" spans="1:4">
      <c r="A24136" s="375">
        <v>2312</v>
      </c>
      <c r="B24136" s="375">
        <v>2312</v>
      </c>
      <c r="C24136" s="375" t="s">
        <v>24760</v>
      </c>
      <c r="D24136" s="377" t="s">
        <v>94</v>
      </c>
    </row>
    <row r="24137" spans="1:4">
      <c r="A24137" s="375">
        <v>2317</v>
      </c>
      <c r="B24137" s="375">
        <v>2312</v>
      </c>
      <c r="C24137" s="375" t="s">
        <v>24761</v>
      </c>
      <c r="D24137" s="377">
        <v>1</v>
      </c>
    </row>
    <row r="24138" spans="1:4">
      <c r="A24138" s="375">
        <v>2322</v>
      </c>
      <c r="B24138" s="375">
        <v>2312</v>
      </c>
      <c r="C24138" s="375" t="s">
        <v>24762</v>
      </c>
      <c r="D24138" s="377">
        <v>0</v>
      </c>
    </row>
    <row r="24139" spans="1:4">
      <c r="A24139" s="375">
        <v>2323</v>
      </c>
      <c r="B24139" s="375">
        <v>2312</v>
      </c>
      <c r="C24139" s="375" t="s">
        <v>24763</v>
      </c>
      <c r="D24139" s="377">
        <v>0</v>
      </c>
    </row>
    <row r="24140" spans="1:4">
      <c r="A24140" s="375">
        <v>2324</v>
      </c>
      <c r="B24140" s="375">
        <v>2312</v>
      </c>
      <c r="C24140" s="375" t="s">
        <v>24764</v>
      </c>
      <c r="D24140" s="377">
        <v>2</v>
      </c>
    </row>
    <row r="24141" spans="1:4">
      <c r="A24141" s="375">
        <v>2326</v>
      </c>
      <c r="B24141" s="375">
        <v>2312</v>
      </c>
      <c r="C24141" s="375" t="s">
        <v>24765</v>
      </c>
      <c r="D24141" s="377">
        <v>2</v>
      </c>
    </row>
    <row r="24142" spans="1:4">
      <c r="A24142" s="375">
        <v>2328</v>
      </c>
      <c r="B24142" s="375">
        <v>2312</v>
      </c>
      <c r="C24142" s="375" t="s">
        <v>24766</v>
      </c>
      <c r="D24142" s="377">
        <v>1</v>
      </c>
    </row>
    <row r="24143" spans="1:4">
      <c r="A24143" s="375">
        <v>2330</v>
      </c>
      <c r="B24143" s="375">
        <v>2312</v>
      </c>
      <c r="C24143" s="375" t="s">
        <v>24767</v>
      </c>
      <c r="D24143" s="377">
        <v>1</v>
      </c>
    </row>
    <row r="24144" spans="1:4">
      <c r="A24144" s="375">
        <v>2338</v>
      </c>
      <c r="B24144" s="375">
        <v>2312</v>
      </c>
      <c r="C24144" s="375" t="s">
        <v>24768</v>
      </c>
      <c r="D24144" s="377">
        <v>0</v>
      </c>
    </row>
    <row r="24145" spans="1:4">
      <c r="A24145" s="375">
        <v>2341</v>
      </c>
      <c r="B24145" s="375">
        <v>2312</v>
      </c>
      <c r="C24145" s="375" t="s">
        <v>24769</v>
      </c>
      <c r="D24145" s="377">
        <v>1</v>
      </c>
    </row>
    <row r="24146" spans="1:4">
      <c r="A24146" s="375">
        <v>2342</v>
      </c>
      <c r="B24146" s="375">
        <v>2312</v>
      </c>
      <c r="C24146" s="375" t="s">
        <v>24770</v>
      </c>
      <c r="D24146" s="377">
        <v>1</v>
      </c>
    </row>
    <row r="24147" spans="1:4">
      <c r="A24147" s="375">
        <v>2343</v>
      </c>
      <c r="B24147" s="375">
        <v>2312</v>
      </c>
      <c r="C24147" s="375" t="s">
        <v>24771</v>
      </c>
      <c r="D24147" s="377">
        <v>1</v>
      </c>
    </row>
    <row r="24148" spans="1:4">
      <c r="A24148" s="375">
        <v>2345</v>
      </c>
      <c r="B24148" s="375">
        <v>2312</v>
      </c>
      <c r="C24148" s="375" t="s">
        <v>24772</v>
      </c>
      <c r="D24148" s="377">
        <v>1</v>
      </c>
    </row>
    <row r="24149" spans="1:4">
      <c r="A24149" s="375">
        <v>2346</v>
      </c>
      <c r="B24149" s="375">
        <v>2312</v>
      </c>
      <c r="C24149" s="375" t="s">
        <v>24773</v>
      </c>
      <c r="D24149" s="377">
        <v>1</v>
      </c>
    </row>
    <row r="24150" spans="1:4">
      <c r="A24150" s="375">
        <v>2347</v>
      </c>
      <c r="B24150" s="375">
        <v>2312</v>
      </c>
      <c r="C24150" s="375" t="s">
        <v>24774</v>
      </c>
      <c r="D24150" s="377">
        <v>1</v>
      </c>
    </row>
    <row r="24151" spans="1:4">
      <c r="A24151" s="375">
        <v>3102</v>
      </c>
      <c r="B24151" s="375">
        <v>2312</v>
      </c>
      <c r="C24151" s="375" t="s">
        <v>24775</v>
      </c>
      <c r="D24151" s="377">
        <v>0</v>
      </c>
    </row>
    <row r="24152" spans="1:4">
      <c r="A24152" s="375">
        <v>3103</v>
      </c>
      <c r="B24152" s="375">
        <v>2312</v>
      </c>
      <c r="C24152" s="375" t="s">
        <v>24776</v>
      </c>
      <c r="D24152" s="377">
        <v>0</v>
      </c>
    </row>
    <row r="24153" spans="1:4">
      <c r="A24153" s="375">
        <v>3104</v>
      </c>
      <c r="B24153" s="375">
        <v>2312</v>
      </c>
      <c r="C24153" s="375" t="s">
        <v>24777</v>
      </c>
      <c r="D24153" s="377">
        <v>0</v>
      </c>
    </row>
    <row r="24154" spans="1:4">
      <c r="A24154" s="375">
        <v>3105</v>
      </c>
      <c r="B24154" s="375">
        <v>2312</v>
      </c>
      <c r="C24154" s="375" t="s">
        <v>24778</v>
      </c>
      <c r="D24154" s="377">
        <v>0</v>
      </c>
    </row>
    <row r="24155" spans="1:4">
      <c r="A24155" s="375">
        <v>3108</v>
      </c>
      <c r="B24155" s="375">
        <v>2312</v>
      </c>
      <c r="C24155" s="375" t="s">
        <v>24779</v>
      </c>
      <c r="D24155" s="377">
        <v>0</v>
      </c>
    </row>
    <row r="24156" spans="1:4">
      <c r="A24156" s="375">
        <v>3109</v>
      </c>
      <c r="B24156" s="375">
        <v>2312</v>
      </c>
      <c r="C24156" s="375" t="s">
        <v>24780</v>
      </c>
      <c r="D24156" s="377">
        <v>0</v>
      </c>
    </row>
    <row r="24157" spans="1:4">
      <c r="A24157" s="375">
        <v>3115</v>
      </c>
      <c r="B24157" s="375">
        <v>2312</v>
      </c>
      <c r="C24157" s="375" t="s">
        <v>24781</v>
      </c>
      <c r="D24157" s="377">
        <v>0</v>
      </c>
    </row>
    <row r="24158" spans="1:4">
      <c r="A24158" s="375">
        <v>3116</v>
      </c>
      <c r="B24158" s="375">
        <v>2312</v>
      </c>
      <c r="C24158" s="375" t="s">
        <v>24782</v>
      </c>
      <c r="D24158" s="377">
        <v>0</v>
      </c>
    </row>
    <row r="24159" spans="1:4">
      <c r="A24159" s="375">
        <v>3120</v>
      </c>
      <c r="B24159" s="375">
        <v>2312</v>
      </c>
      <c r="C24159" s="375" t="s">
        <v>24783</v>
      </c>
      <c r="D24159" s="377">
        <v>0</v>
      </c>
    </row>
    <row r="24160" spans="1:4">
      <c r="A24160" s="375">
        <v>3121</v>
      </c>
      <c r="B24160" s="375">
        <v>2312</v>
      </c>
      <c r="C24160" s="375" t="s">
        <v>24784</v>
      </c>
      <c r="D24160" s="377">
        <v>0</v>
      </c>
    </row>
    <row r="24161" spans="1:4">
      <c r="A24161" s="375">
        <v>3141</v>
      </c>
      <c r="B24161" s="375">
        <v>2312</v>
      </c>
      <c r="C24161" s="375" t="s">
        <v>24785</v>
      </c>
      <c r="D24161" s="377">
        <v>0</v>
      </c>
    </row>
    <row r="24162" spans="1:4">
      <c r="A24162" s="375">
        <v>3145</v>
      </c>
      <c r="B24162" s="375">
        <v>2312</v>
      </c>
      <c r="C24162" s="375" t="s">
        <v>24786</v>
      </c>
      <c r="D24162" s="377">
        <v>0</v>
      </c>
    </row>
    <row r="24163" spans="1:4">
      <c r="A24163" s="375">
        <v>3146</v>
      </c>
      <c r="B24163" s="375">
        <v>2312</v>
      </c>
      <c r="C24163" s="375" t="s">
        <v>24787</v>
      </c>
      <c r="D24163" s="377">
        <v>0</v>
      </c>
    </row>
    <row r="24164" spans="1:4">
      <c r="A24164" s="375">
        <v>3147</v>
      </c>
      <c r="B24164" s="375">
        <v>2312</v>
      </c>
      <c r="C24164" s="375" t="s">
        <v>24788</v>
      </c>
      <c r="D24164" s="377">
        <v>0</v>
      </c>
    </row>
    <row r="24165" spans="1:4">
      <c r="A24165" s="375">
        <v>3181</v>
      </c>
      <c r="B24165" s="375">
        <v>2312</v>
      </c>
      <c r="C24165" s="375" t="s">
        <v>24789</v>
      </c>
      <c r="D24165" s="377">
        <v>0</v>
      </c>
    </row>
    <row r="24166" spans="1:4">
      <c r="A24166" s="375">
        <v>3199</v>
      </c>
      <c r="B24166" s="375">
        <v>2312</v>
      </c>
      <c r="C24166" s="375" t="s">
        <v>24790</v>
      </c>
      <c r="D24166" s="377">
        <v>0</v>
      </c>
    </row>
    <row r="24167" spans="1:4">
      <c r="A24167" s="375">
        <v>4109</v>
      </c>
      <c r="B24167" s="375">
        <v>2312</v>
      </c>
      <c r="C24167" s="375" t="s">
        <v>24791</v>
      </c>
      <c r="D24167" s="377">
        <v>0</v>
      </c>
    </row>
    <row r="24168" spans="1:4">
      <c r="A24168" s="375">
        <v>4111</v>
      </c>
      <c r="B24168" s="375">
        <v>2312</v>
      </c>
      <c r="C24168" s="375" t="s">
        <v>24792</v>
      </c>
      <c r="D24168" s="377">
        <v>2</v>
      </c>
    </row>
    <row r="24169" spans="1:4">
      <c r="A24169" s="375">
        <v>4112</v>
      </c>
      <c r="B24169" s="375">
        <v>2312</v>
      </c>
      <c r="C24169" s="375" t="s">
        <v>24793</v>
      </c>
      <c r="D24169" s="377">
        <v>2</v>
      </c>
    </row>
    <row r="24170" spans="1:4">
      <c r="A24170" s="375">
        <v>4116</v>
      </c>
      <c r="B24170" s="375">
        <v>2312</v>
      </c>
      <c r="C24170" s="375" t="s">
        <v>24794</v>
      </c>
      <c r="D24170" s="377">
        <v>2</v>
      </c>
    </row>
    <row r="24171" spans="1:4">
      <c r="A24171" s="375">
        <v>4117</v>
      </c>
      <c r="B24171" s="375">
        <v>2312</v>
      </c>
      <c r="C24171" s="375" t="s">
        <v>24795</v>
      </c>
      <c r="D24171" s="377">
        <v>2</v>
      </c>
    </row>
    <row r="24172" spans="1:4">
      <c r="A24172" s="375">
        <v>4121</v>
      </c>
      <c r="B24172" s="375">
        <v>2312</v>
      </c>
      <c r="C24172" s="375" t="s">
        <v>24796</v>
      </c>
      <c r="D24172" s="377">
        <v>2</v>
      </c>
    </row>
    <row r="24173" spans="1:4">
      <c r="A24173" s="375">
        <v>4123</v>
      </c>
      <c r="B24173" s="375">
        <v>2312</v>
      </c>
      <c r="C24173" s="375" t="s">
        <v>24797</v>
      </c>
      <c r="D24173" s="377">
        <v>2</v>
      </c>
    </row>
    <row r="24174" spans="1:4">
      <c r="A24174" s="375">
        <v>4124</v>
      </c>
      <c r="B24174" s="375">
        <v>2312</v>
      </c>
      <c r="C24174" s="375" t="s">
        <v>24798</v>
      </c>
      <c r="D24174" s="377">
        <v>2</v>
      </c>
    </row>
    <row r="24175" spans="1:4">
      <c r="A24175" s="375">
        <v>4126</v>
      </c>
      <c r="B24175" s="375">
        <v>2312</v>
      </c>
      <c r="C24175" s="375" t="s">
        <v>24799</v>
      </c>
      <c r="D24175" s="377">
        <v>2</v>
      </c>
    </row>
    <row r="24176" spans="1:4">
      <c r="A24176" s="375">
        <v>4130</v>
      </c>
      <c r="B24176" s="375">
        <v>2312</v>
      </c>
      <c r="C24176" s="375" t="s">
        <v>24800</v>
      </c>
      <c r="D24176" s="377">
        <v>2</v>
      </c>
    </row>
    <row r="24177" spans="1:4">
      <c r="A24177" s="375">
        <v>4131</v>
      </c>
      <c r="B24177" s="375">
        <v>2312</v>
      </c>
      <c r="C24177" s="375" t="s">
        <v>24801</v>
      </c>
      <c r="D24177" s="377">
        <v>2</v>
      </c>
    </row>
    <row r="24178" spans="1:4">
      <c r="A24178" s="375">
        <v>4132</v>
      </c>
      <c r="B24178" s="375">
        <v>2312</v>
      </c>
      <c r="C24178" s="375" t="s">
        <v>24802</v>
      </c>
      <c r="D24178" s="377">
        <v>2</v>
      </c>
    </row>
    <row r="24179" spans="1:4">
      <c r="A24179" s="375">
        <v>4140</v>
      </c>
      <c r="B24179" s="375">
        <v>2312</v>
      </c>
      <c r="C24179" s="375" t="s">
        <v>24803</v>
      </c>
      <c r="D24179" s="377">
        <v>2</v>
      </c>
    </row>
    <row r="24180" spans="1:4">
      <c r="A24180" s="375">
        <v>4170</v>
      </c>
      <c r="B24180" s="375">
        <v>2312</v>
      </c>
      <c r="C24180" s="375" t="s">
        <v>24804</v>
      </c>
      <c r="D24180" s="377">
        <v>2</v>
      </c>
    </row>
    <row r="24181" spans="1:4">
      <c r="A24181" s="375">
        <v>4173</v>
      </c>
      <c r="B24181" s="375">
        <v>2312</v>
      </c>
      <c r="C24181" s="375" t="s">
        <v>24805</v>
      </c>
      <c r="D24181" s="377">
        <v>1</v>
      </c>
    </row>
    <row r="24182" spans="1:4">
      <c r="A24182" s="375">
        <v>4179</v>
      </c>
      <c r="B24182" s="375">
        <v>2312</v>
      </c>
      <c r="C24182" s="375" t="s">
        <v>24806</v>
      </c>
      <c r="D24182" s="377">
        <v>2</v>
      </c>
    </row>
    <row r="24183" spans="1:4">
      <c r="A24183" s="375">
        <v>4180</v>
      </c>
      <c r="B24183" s="375">
        <v>2312</v>
      </c>
      <c r="C24183" s="375" t="s">
        <v>24807</v>
      </c>
      <c r="D24183" s="377">
        <v>2</v>
      </c>
    </row>
    <row r="24184" spans="1:4">
      <c r="A24184" s="375">
        <v>4181</v>
      </c>
      <c r="B24184" s="375">
        <v>2312</v>
      </c>
      <c r="C24184" s="375" t="s">
        <v>24808</v>
      </c>
      <c r="D24184" s="377">
        <v>2</v>
      </c>
    </row>
    <row r="24185" spans="1:4">
      <c r="A24185" s="375">
        <v>4190</v>
      </c>
      <c r="B24185" s="375">
        <v>2312</v>
      </c>
      <c r="C24185" s="375" t="s">
        <v>24809</v>
      </c>
      <c r="D24185" s="377">
        <v>2</v>
      </c>
    </row>
    <row r="24186" spans="1:4">
      <c r="A24186" s="375">
        <v>4191</v>
      </c>
      <c r="B24186" s="375">
        <v>2312</v>
      </c>
      <c r="C24186" s="375" t="s">
        <v>24810</v>
      </c>
      <c r="D24186" s="377">
        <v>2</v>
      </c>
    </row>
    <row r="24187" spans="1:4">
      <c r="A24187" s="375">
        <v>4192</v>
      </c>
      <c r="B24187" s="375">
        <v>2312</v>
      </c>
      <c r="C24187" s="375" t="s">
        <v>24811</v>
      </c>
      <c r="D24187" s="377">
        <v>2</v>
      </c>
    </row>
    <row r="24188" spans="1:4">
      <c r="A24188" s="375">
        <v>4196</v>
      </c>
      <c r="B24188" s="375">
        <v>2312</v>
      </c>
      <c r="C24188" s="375" t="s">
        <v>24812</v>
      </c>
      <c r="D24188" s="377">
        <v>2</v>
      </c>
    </row>
    <row r="24189" spans="1:4">
      <c r="A24189" s="375">
        <v>4199</v>
      </c>
      <c r="B24189" s="375">
        <v>2312</v>
      </c>
      <c r="C24189" s="375" t="s">
        <v>24813</v>
      </c>
      <c r="D24189" s="377">
        <v>2</v>
      </c>
    </row>
    <row r="24190" spans="1:4">
      <c r="A24190" s="375">
        <v>5002</v>
      </c>
      <c r="B24190" s="375">
        <v>2312</v>
      </c>
      <c r="C24190" s="375" t="s">
        <v>24814</v>
      </c>
      <c r="D24190" s="377">
        <v>0</v>
      </c>
    </row>
    <row r="24191" spans="1:4">
      <c r="A24191" s="375">
        <v>5003</v>
      </c>
      <c r="B24191" s="375">
        <v>2312</v>
      </c>
      <c r="C24191" s="375" t="s">
        <v>24815</v>
      </c>
      <c r="D24191" s="377">
        <v>0</v>
      </c>
    </row>
    <row r="24192" spans="1:4">
      <c r="A24192" s="375">
        <v>5008</v>
      </c>
      <c r="B24192" s="375">
        <v>2312</v>
      </c>
      <c r="C24192" s="375" t="s">
        <v>24816</v>
      </c>
      <c r="D24192" s="377">
        <v>0</v>
      </c>
    </row>
    <row r="24193" spans="1:4">
      <c r="A24193" s="375">
        <v>6002</v>
      </c>
      <c r="B24193" s="375">
        <v>2312</v>
      </c>
      <c r="C24193" s="375" t="s">
        <v>24817</v>
      </c>
      <c r="D24193" s="377">
        <v>1</v>
      </c>
    </row>
    <row r="24194" spans="1:4">
      <c r="A24194" s="375">
        <v>6022</v>
      </c>
      <c r="B24194" s="375">
        <v>2312</v>
      </c>
      <c r="C24194" s="375" t="s">
        <v>24818</v>
      </c>
      <c r="D24194" s="377">
        <v>1</v>
      </c>
    </row>
    <row r="24195" spans="1:4">
      <c r="A24195" s="375">
        <v>6034</v>
      </c>
      <c r="B24195" s="375">
        <v>2312</v>
      </c>
      <c r="C24195" s="375" t="s">
        <v>24819</v>
      </c>
      <c r="D24195" s="377">
        <v>1</v>
      </c>
    </row>
    <row r="24196" spans="1:4">
      <c r="A24196" s="375">
        <v>6042</v>
      </c>
      <c r="B24196" s="375">
        <v>2312</v>
      </c>
      <c r="C24196" s="375" t="s">
        <v>24820</v>
      </c>
      <c r="D24196" s="377">
        <v>1</v>
      </c>
    </row>
    <row r="24197" spans="1:4">
      <c r="A24197" s="375">
        <v>6082</v>
      </c>
      <c r="B24197" s="375">
        <v>2312</v>
      </c>
      <c r="C24197" s="375" t="s">
        <v>24821</v>
      </c>
      <c r="D24197" s="377">
        <v>0</v>
      </c>
    </row>
    <row r="24198" spans="1:4">
      <c r="A24198" s="375">
        <v>1099</v>
      </c>
      <c r="B24198" s="375">
        <v>2317</v>
      </c>
      <c r="C24198" s="375" t="s">
        <v>24822</v>
      </c>
      <c r="D24198" s="377">
        <v>2</v>
      </c>
    </row>
    <row r="24199" spans="1:4">
      <c r="A24199" s="375">
        <v>1100</v>
      </c>
      <c r="B24199" s="375">
        <v>2317</v>
      </c>
      <c r="C24199" s="375" t="s">
        <v>24823</v>
      </c>
      <c r="D24199" s="377">
        <v>0</v>
      </c>
    </row>
    <row r="24200" spans="1:4">
      <c r="A24200" s="375">
        <v>1101</v>
      </c>
      <c r="B24200" s="375">
        <v>2317</v>
      </c>
      <c r="C24200" s="375" t="s">
        <v>24824</v>
      </c>
      <c r="D24200" s="377">
        <v>2</v>
      </c>
    </row>
    <row r="24201" spans="1:4">
      <c r="A24201" s="375">
        <v>1102</v>
      </c>
      <c r="B24201" s="375">
        <v>2317</v>
      </c>
      <c r="C24201" s="375" t="s">
        <v>24825</v>
      </c>
      <c r="D24201" s="377">
        <v>0</v>
      </c>
    </row>
    <row r="24202" spans="1:4">
      <c r="A24202" s="375">
        <v>1103</v>
      </c>
      <c r="B24202" s="375">
        <v>2317</v>
      </c>
      <c r="C24202" s="375" t="s">
        <v>24826</v>
      </c>
      <c r="D24202" s="377">
        <v>2</v>
      </c>
    </row>
    <row r="24203" spans="1:4">
      <c r="A24203" s="375">
        <v>1104</v>
      </c>
      <c r="B24203" s="375">
        <v>2317</v>
      </c>
      <c r="C24203" s="375" t="s">
        <v>24827</v>
      </c>
      <c r="D24203" s="377">
        <v>0</v>
      </c>
    </row>
    <row r="24204" spans="1:4">
      <c r="A24204" s="375">
        <v>1105</v>
      </c>
      <c r="B24204" s="375">
        <v>2317</v>
      </c>
      <c r="C24204" s="375" t="s">
        <v>24828</v>
      </c>
      <c r="D24204" s="377">
        <v>0</v>
      </c>
    </row>
    <row r="24205" spans="1:4">
      <c r="A24205" s="375">
        <v>1106</v>
      </c>
      <c r="B24205" s="375">
        <v>2317</v>
      </c>
      <c r="C24205" s="375" t="s">
        <v>24829</v>
      </c>
      <c r="D24205" s="377">
        <v>0</v>
      </c>
    </row>
    <row r="24206" spans="1:4">
      <c r="A24206" s="375">
        <v>1107</v>
      </c>
      <c r="B24206" s="375">
        <v>2317</v>
      </c>
      <c r="C24206" s="375" t="s">
        <v>24830</v>
      </c>
      <c r="D24206" s="377">
        <v>2</v>
      </c>
    </row>
    <row r="24207" spans="1:4">
      <c r="A24207" s="375">
        <v>1109</v>
      </c>
      <c r="B24207" s="375">
        <v>2317</v>
      </c>
      <c r="C24207" s="375" t="s">
        <v>24831</v>
      </c>
      <c r="D24207" s="377">
        <v>0</v>
      </c>
    </row>
    <row r="24208" spans="1:4">
      <c r="A24208" s="375">
        <v>1113</v>
      </c>
      <c r="B24208" s="375">
        <v>2317</v>
      </c>
      <c r="C24208" s="375" t="s">
        <v>24832</v>
      </c>
      <c r="D24208" s="377">
        <v>0</v>
      </c>
    </row>
    <row r="24209" spans="1:4">
      <c r="A24209" s="375">
        <v>1114</v>
      </c>
      <c r="B24209" s="375">
        <v>2317</v>
      </c>
      <c r="C24209" s="375" t="s">
        <v>24833</v>
      </c>
      <c r="D24209" s="377">
        <v>2</v>
      </c>
    </row>
    <row r="24210" spans="1:4">
      <c r="A24210" s="375">
        <v>1115</v>
      </c>
      <c r="B24210" s="375">
        <v>2317</v>
      </c>
      <c r="C24210" s="375" t="s">
        <v>24834</v>
      </c>
      <c r="D24210" s="377">
        <v>0</v>
      </c>
    </row>
    <row r="24211" spans="1:4">
      <c r="A24211" s="375">
        <v>1120</v>
      </c>
      <c r="B24211" s="375">
        <v>2317</v>
      </c>
      <c r="C24211" s="375" t="s">
        <v>24835</v>
      </c>
      <c r="D24211" s="377">
        <v>2</v>
      </c>
    </row>
    <row r="24212" spans="1:4">
      <c r="A24212" s="375">
        <v>1121</v>
      </c>
      <c r="B24212" s="375">
        <v>2317</v>
      </c>
      <c r="C24212" s="375" t="s">
        <v>24836</v>
      </c>
      <c r="D24212" s="377">
        <v>2</v>
      </c>
    </row>
    <row r="24213" spans="1:4">
      <c r="A24213" s="375">
        <v>1123</v>
      </c>
      <c r="B24213" s="375">
        <v>2317</v>
      </c>
      <c r="C24213" s="375" t="s">
        <v>24837</v>
      </c>
      <c r="D24213" s="377">
        <v>0</v>
      </c>
    </row>
    <row r="24214" spans="1:4">
      <c r="A24214" s="375">
        <v>1124</v>
      </c>
      <c r="B24214" s="375">
        <v>2317</v>
      </c>
      <c r="C24214" s="375" t="s">
        <v>24838</v>
      </c>
      <c r="D24214" s="377">
        <v>2</v>
      </c>
    </row>
    <row r="24215" spans="1:4">
      <c r="A24215" s="375">
        <v>1125</v>
      </c>
      <c r="B24215" s="375">
        <v>2317</v>
      </c>
      <c r="C24215" s="375" t="s">
        <v>24839</v>
      </c>
      <c r="D24215" s="377">
        <v>2</v>
      </c>
    </row>
    <row r="24216" spans="1:4">
      <c r="A24216" s="375">
        <v>1126</v>
      </c>
      <c r="B24216" s="375">
        <v>2317</v>
      </c>
      <c r="C24216" s="375" t="s">
        <v>24840</v>
      </c>
      <c r="D24216" s="377">
        <v>2</v>
      </c>
    </row>
    <row r="24217" spans="1:4">
      <c r="A24217" s="375">
        <v>1127</v>
      </c>
      <c r="B24217" s="375">
        <v>2317</v>
      </c>
      <c r="C24217" s="375" t="s">
        <v>24841</v>
      </c>
      <c r="D24217" s="377">
        <v>0</v>
      </c>
    </row>
    <row r="24218" spans="1:4">
      <c r="A24218" s="375">
        <v>1128</v>
      </c>
      <c r="B24218" s="375">
        <v>2317</v>
      </c>
      <c r="C24218" s="375" t="s">
        <v>24842</v>
      </c>
      <c r="D24218" s="377">
        <v>2</v>
      </c>
    </row>
    <row r="24219" spans="1:4">
      <c r="A24219" s="375">
        <v>1129</v>
      </c>
      <c r="B24219" s="375">
        <v>2317</v>
      </c>
      <c r="C24219" s="375" t="s">
        <v>24843</v>
      </c>
      <c r="D24219" s="377">
        <v>0</v>
      </c>
    </row>
    <row r="24220" spans="1:4">
      <c r="A24220" s="375">
        <v>1130</v>
      </c>
      <c r="B24220" s="375">
        <v>2317</v>
      </c>
      <c r="C24220" s="375" t="s">
        <v>24844</v>
      </c>
      <c r="D24220" s="377">
        <v>0</v>
      </c>
    </row>
    <row r="24221" spans="1:4">
      <c r="A24221" s="375">
        <v>1131</v>
      </c>
      <c r="B24221" s="375">
        <v>2317</v>
      </c>
      <c r="C24221" s="375" t="s">
        <v>24845</v>
      </c>
      <c r="D24221" s="377">
        <v>2</v>
      </c>
    </row>
    <row r="24222" spans="1:4">
      <c r="A24222" s="375">
        <v>1132</v>
      </c>
      <c r="B24222" s="375">
        <v>2317</v>
      </c>
      <c r="C24222" s="375" t="s">
        <v>24846</v>
      </c>
      <c r="D24222" s="377">
        <v>0</v>
      </c>
    </row>
    <row r="24223" spans="1:4">
      <c r="A24223" s="375">
        <v>1137</v>
      </c>
      <c r="B24223" s="375">
        <v>2317</v>
      </c>
      <c r="C24223" s="375" t="s">
        <v>24847</v>
      </c>
      <c r="D24223" s="377">
        <v>0</v>
      </c>
    </row>
    <row r="24224" spans="1:4">
      <c r="A24224" s="375">
        <v>1151</v>
      </c>
      <c r="B24224" s="375">
        <v>2317</v>
      </c>
      <c r="C24224" s="375" t="s">
        <v>24848</v>
      </c>
      <c r="D24224" s="377">
        <v>2</v>
      </c>
    </row>
    <row r="24225" spans="1:4">
      <c r="A24225" s="375">
        <v>1152</v>
      </c>
      <c r="B24225" s="375">
        <v>2317</v>
      </c>
      <c r="C24225" s="375" t="s">
        <v>24849</v>
      </c>
      <c r="D24225" s="377">
        <v>2</v>
      </c>
    </row>
    <row r="24226" spans="1:4">
      <c r="A24226" s="375">
        <v>1153</v>
      </c>
      <c r="B24226" s="375">
        <v>2317</v>
      </c>
      <c r="C24226" s="375" t="s">
        <v>24850</v>
      </c>
      <c r="D24226" s="377">
        <v>0</v>
      </c>
    </row>
    <row r="24227" spans="1:4">
      <c r="A24227" s="375">
        <v>1157</v>
      </c>
      <c r="B24227" s="375">
        <v>2317</v>
      </c>
      <c r="C24227" s="375" t="s">
        <v>24851</v>
      </c>
      <c r="D24227" s="377">
        <v>0</v>
      </c>
    </row>
    <row r="24228" spans="1:4">
      <c r="A24228" s="375">
        <v>1175</v>
      </c>
      <c r="B24228" s="375">
        <v>2317</v>
      </c>
      <c r="C24228" s="375" t="s">
        <v>24852</v>
      </c>
      <c r="D24228" s="377">
        <v>2</v>
      </c>
    </row>
    <row r="24229" spans="1:4">
      <c r="A24229" s="375">
        <v>1181</v>
      </c>
      <c r="B24229" s="375">
        <v>2317</v>
      </c>
      <c r="C24229" s="375" t="s">
        <v>24853</v>
      </c>
      <c r="D24229" s="377">
        <v>0</v>
      </c>
    </row>
    <row r="24230" spans="1:4">
      <c r="A24230" s="375">
        <v>1183</v>
      </c>
      <c r="B24230" s="375">
        <v>2317</v>
      </c>
      <c r="C24230" s="375" t="s">
        <v>24854</v>
      </c>
      <c r="D24230" s="377">
        <v>0</v>
      </c>
    </row>
    <row r="24231" spans="1:4">
      <c r="A24231" s="375">
        <v>1185</v>
      </c>
      <c r="B24231" s="375">
        <v>2317</v>
      </c>
      <c r="C24231" s="375" t="s">
        <v>24855</v>
      </c>
      <c r="D24231" s="377">
        <v>0</v>
      </c>
    </row>
    <row r="24232" spans="1:4">
      <c r="A24232" s="375">
        <v>1186</v>
      </c>
      <c r="B24232" s="375">
        <v>2317</v>
      </c>
      <c r="C24232" s="375" t="s">
        <v>24856</v>
      </c>
      <c r="D24232" s="377">
        <v>0</v>
      </c>
    </row>
    <row r="24233" spans="1:4">
      <c r="A24233" s="375">
        <v>1187</v>
      </c>
      <c r="B24233" s="375">
        <v>2317</v>
      </c>
      <c r="C24233" s="375" t="s">
        <v>24857</v>
      </c>
      <c r="D24233" s="377">
        <v>0</v>
      </c>
    </row>
    <row r="24234" spans="1:4">
      <c r="A24234" s="375">
        <v>1188</v>
      </c>
      <c r="B24234" s="375">
        <v>2317</v>
      </c>
      <c r="C24234" s="375" t="s">
        <v>24858</v>
      </c>
      <c r="D24234" s="377">
        <v>0</v>
      </c>
    </row>
    <row r="24235" spans="1:4">
      <c r="A24235" s="375">
        <v>1189</v>
      </c>
      <c r="B24235" s="375">
        <v>2317</v>
      </c>
      <c r="C24235" s="375" t="s">
        <v>24859</v>
      </c>
      <c r="D24235" s="377">
        <v>2</v>
      </c>
    </row>
    <row r="24236" spans="1:4">
      <c r="A24236" s="375">
        <v>1190</v>
      </c>
      <c r="B24236" s="375">
        <v>2317</v>
      </c>
      <c r="C24236" s="375" t="s">
        <v>24860</v>
      </c>
      <c r="D24236" s="377">
        <v>0</v>
      </c>
    </row>
    <row r="24237" spans="1:4">
      <c r="A24237" s="375">
        <v>1192</v>
      </c>
      <c r="B24237" s="375">
        <v>2317</v>
      </c>
      <c r="C24237" s="375" t="s">
        <v>24861</v>
      </c>
      <c r="D24237" s="377">
        <v>2</v>
      </c>
    </row>
    <row r="24238" spans="1:4">
      <c r="A24238" s="375">
        <v>1193</v>
      </c>
      <c r="B24238" s="375">
        <v>2317</v>
      </c>
      <c r="C24238" s="375" t="s">
        <v>24862</v>
      </c>
      <c r="D24238" s="377">
        <v>2</v>
      </c>
    </row>
    <row r="24239" spans="1:4">
      <c r="A24239" s="375">
        <v>1194</v>
      </c>
      <c r="B24239" s="375">
        <v>2317</v>
      </c>
      <c r="C24239" s="375" t="s">
        <v>24863</v>
      </c>
      <c r="D24239" s="377">
        <v>0</v>
      </c>
    </row>
    <row r="24240" spans="1:4">
      <c r="A24240" s="375">
        <v>1199</v>
      </c>
      <c r="B24240" s="375">
        <v>2317</v>
      </c>
      <c r="C24240" s="375" t="s">
        <v>24864</v>
      </c>
      <c r="D24240" s="377">
        <v>0</v>
      </c>
    </row>
    <row r="24241" spans="1:4">
      <c r="A24241" s="375">
        <v>1201</v>
      </c>
      <c r="B24241" s="375">
        <v>2317</v>
      </c>
      <c r="C24241" s="375" t="s">
        <v>24865</v>
      </c>
      <c r="D24241" s="377">
        <v>0</v>
      </c>
    </row>
    <row r="24242" spans="1:4">
      <c r="A24242" s="375">
        <v>1203</v>
      </c>
      <c r="B24242" s="375">
        <v>2317</v>
      </c>
      <c r="C24242" s="375" t="s">
        <v>24866</v>
      </c>
      <c r="D24242" s="377">
        <v>0</v>
      </c>
    </row>
    <row r="24243" spans="1:4">
      <c r="A24243" s="375">
        <v>1206</v>
      </c>
      <c r="B24243" s="375">
        <v>2317</v>
      </c>
      <c r="C24243" s="375" t="s">
        <v>24867</v>
      </c>
      <c r="D24243" s="377">
        <v>2</v>
      </c>
    </row>
    <row r="24244" spans="1:4">
      <c r="A24244" s="375">
        <v>1210</v>
      </c>
      <c r="B24244" s="375">
        <v>2317</v>
      </c>
      <c r="C24244" s="375" t="s">
        <v>24868</v>
      </c>
      <c r="D24244" s="377">
        <v>0</v>
      </c>
    </row>
    <row r="24245" spans="1:4">
      <c r="A24245" s="375">
        <v>1256</v>
      </c>
      <c r="B24245" s="375">
        <v>2317</v>
      </c>
      <c r="C24245" s="375" t="s">
        <v>24869</v>
      </c>
      <c r="D24245" s="377">
        <v>2</v>
      </c>
    </row>
    <row r="24246" spans="1:4">
      <c r="A24246" s="375">
        <v>1257</v>
      </c>
      <c r="B24246" s="375">
        <v>2317</v>
      </c>
      <c r="C24246" s="375" t="s">
        <v>24870</v>
      </c>
      <c r="D24246" s="377">
        <v>2</v>
      </c>
    </row>
    <row r="24247" spans="1:4">
      <c r="A24247" s="375">
        <v>1260</v>
      </c>
      <c r="B24247" s="375">
        <v>2317</v>
      </c>
      <c r="C24247" s="375" t="s">
        <v>24871</v>
      </c>
      <c r="D24247" s="377">
        <v>2</v>
      </c>
    </row>
    <row r="24248" spans="1:4">
      <c r="A24248" s="375">
        <v>1261</v>
      </c>
      <c r="B24248" s="375">
        <v>2317</v>
      </c>
      <c r="C24248" s="375" t="s">
        <v>24872</v>
      </c>
      <c r="D24248" s="377">
        <v>2</v>
      </c>
    </row>
    <row r="24249" spans="1:4">
      <c r="A24249" s="375">
        <v>1262</v>
      </c>
      <c r="B24249" s="375">
        <v>2317</v>
      </c>
      <c r="C24249" s="375" t="s">
        <v>24873</v>
      </c>
      <c r="D24249" s="377">
        <v>2</v>
      </c>
    </row>
    <row r="24250" spans="1:4">
      <c r="A24250" s="375">
        <v>2095</v>
      </c>
      <c r="B24250" s="375">
        <v>2317</v>
      </c>
      <c r="C24250" s="375" t="s">
        <v>24874</v>
      </c>
      <c r="D24250" s="377">
        <v>2</v>
      </c>
    </row>
    <row r="24251" spans="1:4">
      <c r="A24251" s="375">
        <v>2096</v>
      </c>
      <c r="B24251" s="375">
        <v>2317</v>
      </c>
      <c r="C24251" s="375" t="s">
        <v>24875</v>
      </c>
      <c r="D24251" s="377">
        <v>2</v>
      </c>
    </row>
    <row r="24252" spans="1:4">
      <c r="A24252" s="375">
        <v>2100</v>
      </c>
      <c r="B24252" s="375">
        <v>2317</v>
      </c>
      <c r="C24252" s="375" t="s">
        <v>24876</v>
      </c>
      <c r="D24252" s="377">
        <v>2</v>
      </c>
    </row>
    <row r="24253" spans="1:4">
      <c r="A24253" s="375">
        <v>2102</v>
      </c>
      <c r="B24253" s="375">
        <v>2317</v>
      </c>
      <c r="C24253" s="375" t="s">
        <v>24877</v>
      </c>
      <c r="D24253" s="377">
        <v>2</v>
      </c>
    </row>
    <row r="24254" spans="1:4">
      <c r="A24254" s="375">
        <v>2103</v>
      </c>
      <c r="B24254" s="375">
        <v>2317</v>
      </c>
      <c r="C24254" s="375" t="s">
        <v>24878</v>
      </c>
      <c r="D24254" s="377">
        <v>2</v>
      </c>
    </row>
    <row r="24255" spans="1:4">
      <c r="A24255" s="375">
        <v>2104</v>
      </c>
      <c r="B24255" s="375">
        <v>2317</v>
      </c>
      <c r="C24255" s="375" t="s">
        <v>24879</v>
      </c>
      <c r="D24255" s="377">
        <v>2</v>
      </c>
    </row>
    <row r="24256" spans="1:4">
      <c r="A24256" s="375">
        <v>2105</v>
      </c>
      <c r="B24256" s="375">
        <v>2317</v>
      </c>
      <c r="C24256" s="375" t="s">
        <v>24880</v>
      </c>
      <c r="D24256" s="377">
        <v>2</v>
      </c>
    </row>
    <row r="24257" spans="1:4">
      <c r="A24257" s="375">
        <v>2108</v>
      </c>
      <c r="B24257" s="375">
        <v>2317</v>
      </c>
      <c r="C24257" s="375" t="s">
        <v>24881</v>
      </c>
      <c r="D24257" s="377">
        <v>2</v>
      </c>
    </row>
    <row r="24258" spans="1:4">
      <c r="A24258" s="375">
        <v>2109</v>
      </c>
      <c r="B24258" s="375">
        <v>2317</v>
      </c>
      <c r="C24258" s="375" t="s">
        <v>24882</v>
      </c>
      <c r="D24258" s="377">
        <v>0</v>
      </c>
    </row>
    <row r="24259" spans="1:4">
      <c r="A24259" s="375">
        <v>2110</v>
      </c>
      <c r="B24259" s="375">
        <v>2317</v>
      </c>
      <c r="C24259" s="375" t="s">
        <v>24883</v>
      </c>
      <c r="D24259" s="377">
        <v>2</v>
      </c>
    </row>
    <row r="24260" spans="1:4">
      <c r="A24260" s="375">
        <v>2111</v>
      </c>
      <c r="B24260" s="375">
        <v>2317</v>
      </c>
      <c r="C24260" s="375" t="s">
        <v>24884</v>
      </c>
      <c r="D24260" s="377">
        <v>2</v>
      </c>
    </row>
    <row r="24261" spans="1:4">
      <c r="A24261" s="375">
        <v>2112</v>
      </c>
      <c r="B24261" s="375">
        <v>2317</v>
      </c>
      <c r="C24261" s="375" t="s">
        <v>24885</v>
      </c>
      <c r="D24261" s="377">
        <v>0</v>
      </c>
    </row>
    <row r="24262" spans="1:4">
      <c r="A24262" s="375">
        <v>2113</v>
      </c>
      <c r="B24262" s="375">
        <v>2317</v>
      </c>
      <c r="C24262" s="375" t="s">
        <v>24886</v>
      </c>
      <c r="D24262" s="377">
        <v>2</v>
      </c>
    </row>
    <row r="24263" spans="1:4">
      <c r="A24263" s="375">
        <v>2115</v>
      </c>
      <c r="B24263" s="375">
        <v>2317</v>
      </c>
      <c r="C24263" s="375" t="s">
        <v>24887</v>
      </c>
      <c r="D24263" s="377">
        <v>2</v>
      </c>
    </row>
    <row r="24264" spans="1:4">
      <c r="A24264" s="375">
        <v>2116</v>
      </c>
      <c r="B24264" s="375">
        <v>2317</v>
      </c>
      <c r="C24264" s="375" t="s">
        <v>24888</v>
      </c>
      <c r="D24264" s="377">
        <v>0</v>
      </c>
    </row>
    <row r="24265" spans="1:4">
      <c r="A24265" s="375">
        <v>2117</v>
      </c>
      <c r="B24265" s="375">
        <v>2317</v>
      </c>
      <c r="C24265" s="375" t="s">
        <v>24889</v>
      </c>
      <c r="D24265" s="377">
        <v>0</v>
      </c>
    </row>
    <row r="24266" spans="1:4">
      <c r="A24266" s="375">
        <v>2121</v>
      </c>
      <c r="B24266" s="375">
        <v>2317</v>
      </c>
      <c r="C24266" s="375" t="s">
        <v>24890</v>
      </c>
      <c r="D24266" s="377">
        <v>0</v>
      </c>
    </row>
    <row r="24267" spans="1:4">
      <c r="A24267" s="375">
        <v>2122</v>
      </c>
      <c r="B24267" s="375">
        <v>2317</v>
      </c>
      <c r="C24267" s="375" t="s">
        <v>24891</v>
      </c>
      <c r="D24267" s="377">
        <v>2</v>
      </c>
    </row>
    <row r="24268" spans="1:4">
      <c r="A24268" s="375">
        <v>2123</v>
      </c>
      <c r="B24268" s="375">
        <v>2317</v>
      </c>
      <c r="C24268" s="375" t="s">
        <v>24892</v>
      </c>
      <c r="D24268" s="377">
        <v>2</v>
      </c>
    </row>
    <row r="24269" spans="1:4">
      <c r="A24269" s="375">
        <v>2125</v>
      </c>
      <c r="B24269" s="375">
        <v>2317</v>
      </c>
      <c r="C24269" s="375" t="s">
        <v>24893</v>
      </c>
      <c r="D24269" s="377">
        <v>0</v>
      </c>
    </row>
    <row r="24270" spans="1:4">
      <c r="A24270" s="371">
        <v>2130</v>
      </c>
      <c r="B24270" s="375">
        <v>2317</v>
      </c>
      <c r="C24270" s="375" t="s">
        <v>24894</v>
      </c>
      <c r="D24270" s="377">
        <v>0</v>
      </c>
    </row>
    <row r="24271" spans="1:4">
      <c r="A24271" s="371">
        <v>2132</v>
      </c>
      <c r="B24271" s="375">
        <v>2317</v>
      </c>
      <c r="C24271" s="375" t="s">
        <v>24895</v>
      </c>
      <c r="D24271" s="377">
        <v>0</v>
      </c>
    </row>
    <row r="24272" spans="1:4">
      <c r="A24272" s="371">
        <v>2133</v>
      </c>
      <c r="B24272" s="375">
        <v>2317</v>
      </c>
      <c r="C24272" s="375" t="s">
        <v>24896</v>
      </c>
      <c r="D24272" s="377">
        <v>0</v>
      </c>
    </row>
    <row r="24273" spans="1:4">
      <c r="A24273" s="371">
        <v>2135</v>
      </c>
      <c r="B24273" s="375">
        <v>2317</v>
      </c>
      <c r="C24273" s="375" t="s">
        <v>24897</v>
      </c>
      <c r="D24273" s="377">
        <v>0</v>
      </c>
    </row>
    <row r="24274" spans="1:4">
      <c r="A24274" s="371">
        <v>2136</v>
      </c>
      <c r="B24274" s="375">
        <v>2317</v>
      </c>
      <c r="C24274" s="375" t="s">
        <v>24898</v>
      </c>
      <c r="D24274" s="377">
        <v>0</v>
      </c>
    </row>
    <row r="24275" spans="1:4">
      <c r="A24275" s="371">
        <v>2137</v>
      </c>
      <c r="B24275" s="375">
        <v>2317</v>
      </c>
      <c r="C24275" s="375" t="s">
        <v>24899</v>
      </c>
      <c r="D24275" s="377">
        <v>0</v>
      </c>
    </row>
    <row r="24276" spans="1:4">
      <c r="A24276" s="375">
        <v>2139</v>
      </c>
      <c r="B24276" s="375">
        <v>2317</v>
      </c>
      <c r="C24276" s="375" t="s">
        <v>24900</v>
      </c>
      <c r="D24276" s="377">
        <v>2</v>
      </c>
    </row>
    <row r="24277" spans="1:4">
      <c r="A24277" s="375">
        <v>2142</v>
      </c>
      <c r="B24277" s="375">
        <v>2317</v>
      </c>
      <c r="C24277" s="375" t="s">
        <v>24901</v>
      </c>
      <c r="D24277" s="377">
        <v>2</v>
      </c>
    </row>
    <row r="24278" spans="1:4">
      <c r="A24278" s="375">
        <v>2146</v>
      </c>
      <c r="B24278" s="375">
        <v>2317</v>
      </c>
      <c r="C24278" s="375" t="s">
        <v>24902</v>
      </c>
      <c r="D24278" s="377">
        <v>2</v>
      </c>
    </row>
    <row r="24279" spans="1:4">
      <c r="A24279" s="375">
        <v>2148</v>
      </c>
      <c r="B24279" s="375">
        <v>2317</v>
      </c>
      <c r="C24279" s="375" t="s">
        <v>24903</v>
      </c>
      <c r="D24279" s="377">
        <v>2</v>
      </c>
    </row>
    <row r="24280" spans="1:4">
      <c r="A24280" s="375">
        <v>2149</v>
      </c>
      <c r="B24280" s="375">
        <v>2317</v>
      </c>
      <c r="C24280" s="375" t="s">
        <v>24904</v>
      </c>
      <c r="D24280" s="377">
        <v>2</v>
      </c>
    </row>
    <row r="24281" spans="1:4">
      <c r="A24281" s="375">
        <v>2151</v>
      </c>
      <c r="B24281" s="375">
        <v>2317</v>
      </c>
      <c r="C24281" s="375" t="s">
        <v>24905</v>
      </c>
      <c r="D24281" s="377">
        <v>0</v>
      </c>
    </row>
    <row r="24282" spans="1:4">
      <c r="A24282" s="375">
        <v>2152</v>
      </c>
      <c r="B24282" s="375">
        <v>2317</v>
      </c>
      <c r="C24282" s="375" t="s">
        <v>24906</v>
      </c>
      <c r="D24282" s="377">
        <v>2</v>
      </c>
    </row>
    <row r="24283" spans="1:4">
      <c r="A24283" s="375">
        <v>2153</v>
      </c>
      <c r="B24283" s="375">
        <v>2317</v>
      </c>
      <c r="C24283" s="375" t="s">
        <v>24907</v>
      </c>
      <c r="D24283" s="377">
        <v>2</v>
      </c>
    </row>
    <row r="24284" spans="1:4">
      <c r="A24284" s="375">
        <v>2154</v>
      </c>
      <c r="B24284" s="375">
        <v>2317</v>
      </c>
      <c r="C24284" s="375" t="s">
        <v>24908</v>
      </c>
      <c r="D24284" s="377">
        <v>2</v>
      </c>
    </row>
    <row r="24285" spans="1:4">
      <c r="A24285" s="375">
        <v>2155</v>
      </c>
      <c r="B24285" s="375">
        <v>2317</v>
      </c>
      <c r="C24285" s="375" t="s">
        <v>24909</v>
      </c>
      <c r="D24285" s="377">
        <v>2</v>
      </c>
    </row>
    <row r="24286" spans="1:4">
      <c r="A24286" s="375">
        <v>2156</v>
      </c>
      <c r="B24286" s="375">
        <v>2317</v>
      </c>
      <c r="C24286" s="375" t="s">
        <v>24910</v>
      </c>
      <c r="D24286" s="377">
        <v>2</v>
      </c>
    </row>
    <row r="24287" spans="1:4">
      <c r="A24287" s="375">
        <v>2162</v>
      </c>
      <c r="B24287" s="375">
        <v>2317</v>
      </c>
      <c r="C24287" s="375" t="s">
        <v>24911</v>
      </c>
      <c r="D24287" s="377">
        <v>2</v>
      </c>
    </row>
    <row r="24288" spans="1:4">
      <c r="A24288" s="375">
        <v>2163</v>
      </c>
      <c r="B24288" s="375">
        <v>2317</v>
      </c>
      <c r="C24288" s="375" t="s">
        <v>24912</v>
      </c>
      <c r="D24288" s="377">
        <v>2</v>
      </c>
    </row>
    <row r="24289" spans="1:4">
      <c r="A24289" s="375">
        <v>2164</v>
      </c>
      <c r="B24289" s="375">
        <v>2317</v>
      </c>
      <c r="C24289" s="375" t="s">
        <v>24913</v>
      </c>
      <c r="D24289" s="377">
        <v>2</v>
      </c>
    </row>
    <row r="24290" spans="1:4">
      <c r="A24290" s="375">
        <v>2169</v>
      </c>
      <c r="B24290" s="375">
        <v>2317</v>
      </c>
      <c r="C24290" s="375" t="s">
        <v>24914</v>
      </c>
      <c r="D24290" s="377">
        <v>2</v>
      </c>
    </row>
    <row r="24291" spans="1:4">
      <c r="A24291" s="375">
        <v>2171</v>
      </c>
      <c r="B24291" s="375">
        <v>2317</v>
      </c>
      <c r="C24291" s="375" t="s">
        <v>24915</v>
      </c>
      <c r="D24291" s="377">
        <v>2</v>
      </c>
    </row>
    <row r="24292" spans="1:4">
      <c r="A24292" s="375">
        <v>2172</v>
      </c>
      <c r="B24292" s="375">
        <v>2317</v>
      </c>
      <c r="C24292" s="375" t="s">
        <v>24916</v>
      </c>
      <c r="D24292" s="377">
        <v>2</v>
      </c>
    </row>
    <row r="24293" spans="1:4">
      <c r="A24293" s="375">
        <v>2173</v>
      </c>
      <c r="B24293" s="375">
        <v>2317</v>
      </c>
      <c r="C24293" s="375" t="s">
        <v>24917</v>
      </c>
      <c r="D24293" s="377">
        <v>2</v>
      </c>
    </row>
    <row r="24294" spans="1:4">
      <c r="A24294" s="375">
        <v>2174</v>
      </c>
      <c r="B24294" s="375">
        <v>2317</v>
      </c>
      <c r="C24294" s="375" t="s">
        <v>24918</v>
      </c>
      <c r="D24294" s="377">
        <v>2</v>
      </c>
    </row>
    <row r="24295" spans="1:4">
      <c r="A24295" s="375">
        <v>2175</v>
      </c>
      <c r="B24295" s="375">
        <v>2317</v>
      </c>
      <c r="C24295" s="375" t="s">
        <v>24919</v>
      </c>
      <c r="D24295" s="377">
        <v>2</v>
      </c>
    </row>
    <row r="24296" spans="1:4">
      <c r="A24296" s="375">
        <v>2176</v>
      </c>
      <c r="B24296" s="375">
        <v>2317</v>
      </c>
      <c r="C24296" s="375" t="s">
        <v>24920</v>
      </c>
      <c r="D24296" s="377">
        <v>2</v>
      </c>
    </row>
    <row r="24297" spans="1:4">
      <c r="A24297" s="375">
        <v>2177</v>
      </c>
      <c r="B24297" s="375">
        <v>2317</v>
      </c>
      <c r="C24297" s="375" t="s">
        <v>24921</v>
      </c>
      <c r="D24297" s="377">
        <v>2</v>
      </c>
    </row>
    <row r="24298" spans="1:4">
      <c r="A24298" s="375">
        <v>2178</v>
      </c>
      <c r="B24298" s="375">
        <v>2317</v>
      </c>
      <c r="C24298" s="375" t="s">
        <v>24922</v>
      </c>
      <c r="D24298" s="377">
        <v>0</v>
      </c>
    </row>
    <row r="24299" spans="1:4">
      <c r="A24299" s="375">
        <v>2179</v>
      </c>
      <c r="B24299" s="375">
        <v>2317</v>
      </c>
      <c r="C24299" s="375" t="s">
        <v>24923</v>
      </c>
      <c r="D24299" s="377">
        <v>2</v>
      </c>
    </row>
    <row r="24300" spans="1:4">
      <c r="A24300" s="375">
        <v>2180</v>
      </c>
      <c r="B24300" s="375">
        <v>2317</v>
      </c>
      <c r="C24300" s="375" t="s">
        <v>24924</v>
      </c>
      <c r="D24300" s="377">
        <v>0</v>
      </c>
    </row>
    <row r="24301" spans="1:4">
      <c r="A24301" s="375">
        <v>2182</v>
      </c>
      <c r="B24301" s="375">
        <v>2317</v>
      </c>
      <c r="C24301" s="375" t="s">
        <v>24925</v>
      </c>
      <c r="D24301" s="377">
        <v>2</v>
      </c>
    </row>
    <row r="24302" spans="1:4">
      <c r="A24302" s="375">
        <v>2183</v>
      </c>
      <c r="B24302" s="375">
        <v>2317</v>
      </c>
      <c r="C24302" s="375" t="s">
        <v>24926</v>
      </c>
      <c r="D24302" s="377">
        <v>0</v>
      </c>
    </row>
    <row r="24303" spans="1:4">
      <c r="A24303" s="375">
        <v>2184</v>
      </c>
      <c r="B24303" s="375">
        <v>2317</v>
      </c>
      <c r="C24303" s="375" t="s">
        <v>24927</v>
      </c>
      <c r="D24303" s="377">
        <v>2</v>
      </c>
    </row>
    <row r="24304" spans="1:4">
      <c r="A24304" s="375">
        <v>2185</v>
      </c>
      <c r="B24304" s="375">
        <v>2317</v>
      </c>
      <c r="C24304" s="375" t="s">
        <v>24928</v>
      </c>
      <c r="D24304" s="377">
        <v>2</v>
      </c>
    </row>
    <row r="24305" spans="1:4">
      <c r="A24305" s="375">
        <v>2187</v>
      </c>
      <c r="B24305" s="375">
        <v>2317</v>
      </c>
      <c r="C24305" s="375" t="s">
        <v>24929</v>
      </c>
      <c r="D24305" s="377">
        <v>0</v>
      </c>
    </row>
    <row r="24306" spans="1:4">
      <c r="A24306" s="375">
        <v>2188</v>
      </c>
      <c r="B24306" s="375">
        <v>2317</v>
      </c>
      <c r="C24306" s="375" t="s">
        <v>24930</v>
      </c>
      <c r="D24306" s="377">
        <v>0</v>
      </c>
    </row>
    <row r="24307" spans="1:4">
      <c r="A24307" s="375">
        <v>2189</v>
      </c>
      <c r="B24307" s="375">
        <v>2317</v>
      </c>
      <c r="C24307" s="375" t="s">
        <v>24931</v>
      </c>
      <c r="D24307" s="377">
        <v>2</v>
      </c>
    </row>
    <row r="24308" spans="1:4">
      <c r="A24308" s="375">
        <v>2192</v>
      </c>
      <c r="B24308" s="375">
        <v>2317</v>
      </c>
      <c r="C24308" s="375" t="s">
        <v>24932</v>
      </c>
      <c r="D24308" s="377">
        <v>2</v>
      </c>
    </row>
    <row r="24309" spans="1:4">
      <c r="A24309" s="375">
        <v>2196</v>
      </c>
      <c r="B24309" s="375">
        <v>2317</v>
      </c>
      <c r="C24309" s="375" t="s">
        <v>24933</v>
      </c>
      <c r="D24309" s="377">
        <v>0</v>
      </c>
    </row>
    <row r="24310" spans="1:4">
      <c r="A24310" s="375">
        <v>2197</v>
      </c>
      <c r="B24310" s="375">
        <v>2317</v>
      </c>
      <c r="C24310" s="375" t="s">
        <v>24934</v>
      </c>
      <c r="D24310" s="377">
        <v>2</v>
      </c>
    </row>
    <row r="24311" spans="1:4">
      <c r="A24311" s="375">
        <v>2199</v>
      </c>
      <c r="B24311" s="375">
        <v>2317</v>
      </c>
      <c r="C24311" s="375" t="s">
        <v>24935</v>
      </c>
      <c r="D24311" s="377">
        <v>2</v>
      </c>
    </row>
    <row r="24312" spans="1:4">
      <c r="A24312" s="375">
        <v>2201</v>
      </c>
      <c r="B24312" s="375">
        <v>2317</v>
      </c>
      <c r="C24312" s="375" t="s">
        <v>24936</v>
      </c>
      <c r="D24312" s="377">
        <v>2</v>
      </c>
    </row>
    <row r="24313" spans="1:4">
      <c r="A24313" s="375">
        <v>2202</v>
      </c>
      <c r="B24313" s="375">
        <v>2317</v>
      </c>
      <c r="C24313" s="375" t="s">
        <v>24937</v>
      </c>
      <c r="D24313" s="377">
        <v>0</v>
      </c>
    </row>
    <row r="24314" spans="1:4">
      <c r="A24314" s="375">
        <v>2203</v>
      </c>
      <c r="B24314" s="375">
        <v>2317</v>
      </c>
      <c r="C24314" s="375" t="s">
        <v>24938</v>
      </c>
      <c r="D24314" s="377">
        <v>0</v>
      </c>
    </row>
    <row r="24315" spans="1:4">
      <c r="A24315" s="375">
        <v>2206</v>
      </c>
      <c r="B24315" s="375">
        <v>2317</v>
      </c>
      <c r="C24315" s="375" t="s">
        <v>24939</v>
      </c>
      <c r="D24315" s="377">
        <v>2</v>
      </c>
    </row>
    <row r="24316" spans="1:4">
      <c r="A24316" s="375">
        <v>2207</v>
      </c>
      <c r="B24316" s="375">
        <v>2317</v>
      </c>
      <c r="C24316" s="375" t="s">
        <v>24940</v>
      </c>
      <c r="D24316" s="377">
        <v>2</v>
      </c>
    </row>
    <row r="24317" spans="1:4">
      <c r="A24317" s="375">
        <v>2208</v>
      </c>
      <c r="B24317" s="375">
        <v>2317</v>
      </c>
      <c r="C24317" s="375" t="s">
        <v>24941</v>
      </c>
      <c r="D24317" s="377">
        <v>2</v>
      </c>
    </row>
    <row r="24318" spans="1:4">
      <c r="A24318" s="375">
        <v>2209</v>
      </c>
      <c r="B24318" s="375">
        <v>2317</v>
      </c>
      <c r="C24318" s="375" t="s">
        <v>24942</v>
      </c>
      <c r="D24318" s="377">
        <v>2</v>
      </c>
    </row>
    <row r="24319" spans="1:4">
      <c r="A24319" s="375">
        <v>2210</v>
      </c>
      <c r="B24319" s="375">
        <v>2317</v>
      </c>
      <c r="C24319" s="375" t="s">
        <v>24943</v>
      </c>
      <c r="D24319" s="377">
        <v>2</v>
      </c>
    </row>
    <row r="24320" spans="1:4">
      <c r="A24320" s="375">
        <v>2211</v>
      </c>
      <c r="B24320" s="375">
        <v>2317</v>
      </c>
      <c r="C24320" s="375" t="s">
        <v>24944</v>
      </c>
      <c r="D24320" s="377">
        <v>2</v>
      </c>
    </row>
    <row r="24321" spans="1:4">
      <c r="A24321" s="375">
        <v>2212</v>
      </c>
      <c r="B24321" s="375">
        <v>2317</v>
      </c>
      <c r="C24321" s="375" t="s">
        <v>24945</v>
      </c>
      <c r="D24321" s="377">
        <v>0</v>
      </c>
    </row>
    <row r="24322" spans="1:4">
      <c r="A24322" s="375">
        <v>2213</v>
      </c>
      <c r="B24322" s="375">
        <v>2317</v>
      </c>
      <c r="C24322" s="375" t="s">
        <v>24946</v>
      </c>
      <c r="D24322" s="377">
        <v>2</v>
      </c>
    </row>
    <row r="24323" spans="1:4">
      <c r="A24323" s="375">
        <v>2214</v>
      </c>
      <c r="B24323" s="375">
        <v>2317</v>
      </c>
      <c r="C24323" s="375" t="s">
        <v>24947</v>
      </c>
      <c r="D24323" s="377">
        <v>2</v>
      </c>
    </row>
    <row r="24324" spans="1:4">
      <c r="A24324" s="375">
        <v>2215</v>
      </c>
      <c r="B24324" s="375">
        <v>2317</v>
      </c>
      <c r="C24324" s="375" t="s">
        <v>24948</v>
      </c>
      <c r="D24324" s="377">
        <v>0</v>
      </c>
    </row>
    <row r="24325" spans="1:4">
      <c r="A24325" s="375">
        <v>2312</v>
      </c>
      <c r="B24325" s="375">
        <v>2317</v>
      </c>
      <c r="C24325" s="375" t="s">
        <v>24949</v>
      </c>
      <c r="D24325" s="377">
        <v>0</v>
      </c>
    </row>
    <row r="24326" spans="1:4">
      <c r="A24326" s="375">
        <v>2317</v>
      </c>
      <c r="B24326" s="375">
        <v>2317</v>
      </c>
      <c r="C24326" s="375" t="s">
        <v>24950</v>
      </c>
      <c r="D24326" s="377" t="s">
        <v>94</v>
      </c>
    </row>
    <row r="24327" spans="1:4">
      <c r="A24327" s="375">
        <v>2322</v>
      </c>
      <c r="B24327" s="375">
        <v>2317</v>
      </c>
      <c r="C24327" s="375" t="s">
        <v>24951</v>
      </c>
      <c r="D24327" s="377">
        <v>0</v>
      </c>
    </row>
    <row r="24328" spans="1:4">
      <c r="A24328" s="375">
        <v>2323</v>
      </c>
      <c r="B24328" s="375">
        <v>2317</v>
      </c>
      <c r="C24328" s="375" t="s">
        <v>24952</v>
      </c>
      <c r="D24328" s="377">
        <v>0</v>
      </c>
    </row>
    <row r="24329" spans="1:4">
      <c r="A24329" s="375">
        <v>2324</v>
      </c>
      <c r="B24329" s="375">
        <v>2317</v>
      </c>
      <c r="C24329" s="375" t="s">
        <v>24953</v>
      </c>
      <c r="D24329" s="377">
        <v>2</v>
      </c>
    </row>
    <row r="24330" spans="1:4">
      <c r="A24330" s="375">
        <v>2326</v>
      </c>
      <c r="B24330" s="375">
        <v>2317</v>
      </c>
      <c r="C24330" s="375" t="s">
        <v>24954</v>
      </c>
      <c r="D24330" s="377">
        <v>2</v>
      </c>
    </row>
    <row r="24331" spans="1:4">
      <c r="A24331" s="375">
        <v>2328</v>
      </c>
      <c r="B24331" s="375">
        <v>2317</v>
      </c>
      <c r="C24331" s="375" t="s">
        <v>24955</v>
      </c>
      <c r="D24331" s="377">
        <v>0</v>
      </c>
    </row>
    <row r="24332" spans="1:4">
      <c r="A24332" s="375">
        <v>2330</v>
      </c>
      <c r="B24332" s="375">
        <v>2317</v>
      </c>
      <c r="C24332" s="375" t="s">
        <v>24956</v>
      </c>
      <c r="D24332" s="377">
        <v>0</v>
      </c>
    </row>
    <row r="24333" spans="1:4">
      <c r="A24333" s="375">
        <v>2338</v>
      </c>
      <c r="B24333" s="375">
        <v>2317</v>
      </c>
      <c r="C24333" s="375" t="s">
        <v>24957</v>
      </c>
      <c r="D24333" s="377">
        <v>0</v>
      </c>
    </row>
    <row r="24334" spans="1:4">
      <c r="A24334" s="375">
        <v>2341</v>
      </c>
      <c r="B24334" s="375">
        <v>2317</v>
      </c>
      <c r="C24334" s="375" t="s">
        <v>24958</v>
      </c>
      <c r="D24334" s="377">
        <v>0</v>
      </c>
    </row>
    <row r="24335" spans="1:4">
      <c r="A24335" s="375">
        <v>2342</v>
      </c>
      <c r="B24335" s="375">
        <v>2317</v>
      </c>
      <c r="C24335" s="375" t="s">
        <v>24959</v>
      </c>
      <c r="D24335" s="377">
        <v>0</v>
      </c>
    </row>
    <row r="24336" spans="1:4">
      <c r="A24336" s="375">
        <v>2343</v>
      </c>
      <c r="B24336" s="375">
        <v>2317</v>
      </c>
      <c r="C24336" s="375" t="s">
        <v>24960</v>
      </c>
      <c r="D24336" s="377">
        <v>0</v>
      </c>
    </row>
    <row r="24337" spans="1:4">
      <c r="A24337" s="375">
        <v>2345</v>
      </c>
      <c r="B24337" s="375">
        <v>2317</v>
      </c>
      <c r="C24337" s="375" t="s">
        <v>24961</v>
      </c>
      <c r="D24337" s="377">
        <v>0</v>
      </c>
    </row>
    <row r="24338" spans="1:4">
      <c r="A24338" s="375">
        <v>2346</v>
      </c>
      <c r="B24338" s="375">
        <v>2317</v>
      </c>
      <c r="C24338" s="375" t="s">
        <v>24962</v>
      </c>
      <c r="D24338" s="377">
        <v>0</v>
      </c>
    </row>
    <row r="24339" spans="1:4">
      <c r="A24339" s="375">
        <v>2347</v>
      </c>
      <c r="B24339" s="375">
        <v>2317</v>
      </c>
      <c r="C24339" s="375" t="s">
        <v>24963</v>
      </c>
      <c r="D24339" s="377">
        <v>0</v>
      </c>
    </row>
    <row r="24340" spans="1:4">
      <c r="A24340" s="375">
        <v>3102</v>
      </c>
      <c r="B24340" s="375">
        <v>2317</v>
      </c>
      <c r="C24340" s="375" t="s">
        <v>24964</v>
      </c>
      <c r="D24340" s="377">
        <v>0</v>
      </c>
    </row>
    <row r="24341" spans="1:4">
      <c r="A24341" s="375">
        <v>3103</v>
      </c>
      <c r="B24341" s="375">
        <v>2317</v>
      </c>
      <c r="C24341" s="375" t="s">
        <v>24965</v>
      </c>
      <c r="D24341" s="377">
        <v>0</v>
      </c>
    </row>
    <row r="24342" spans="1:4">
      <c r="A24342" s="375">
        <v>3104</v>
      </c>
      <c r="B24342" s="375">
        <v>2317</v>
      </c>
      <c r="C24342" s="375" t="s">
        <v>24966</v>
      </c>
      <c r="D24342" s="377">
        <v>0</v>
      </c>
    </row>
    <row r="24343" spans="1:4">
      <c r="A24343" s="375">
        <v>3105</v>
      </c>
      <c r="B24343" s="375">
        <v>2317</v>
      </c>
      <c r="C24343" s="375" t="s">
        <v>24967</v>
      </c>
      <c r="D24343" s="377">
        <v>0</v>
      </c>
    </row>
    <row r="24344" spans="1:4">
      <c r="A24344" s="375">
        <v>3108</v>
      </c>
      <c r="B24344" s="375">
        <v>2317</v>
      </c>
      <c r="C24344" s="375" t="s">
        <v>24968</v>
      </c>
      <c r="D24344" s="377">
        <v>0</v>
      </c>
    </row>
    <row r="24345" spans="1:4">
      <c r="A24345" s="375">
        <v>3109</v>
      </c>
      <c r="B24345" s="375">
        <v>2317</v>
      </c>
      <c r="C24345" s="375" t="s">
        <v>24969</v>
      </c>
      <c r="D24345" s="377">
        <v>0</v>
      </c>
    </row>
    <row r="24346" spans="1:4">
      <c r="A24346" s="375">
        <v>3115</v>
      </c>
      <c r="B24346" s="375">
        <v>2317</v>
      </c>
      <c r="C24346" s="375" t="s">
        <v>24970</v>
      </c>
      <c r="D24346" s="377">
        <v>0</v>
      </c>
    </row>
    <row r="24347" spans="1:4">
      <c r="A24347" s="375">
        <v>3116</v>
      </c>
      <c r="B24347" s="375">
        <v>2317</v>
      </c>
      <c r="C24347" s="375" t="s">
        <v>24971</v>
      </c>
      <c r="D24347" s="377">
        <v>0</v>
      </c>
    </row>
    <row r="24348" spans="1:4">
      <c r="A24348" s="375">
        <v>3120</v>
      </c>
      <c r="B24348" s="375">
        <v>2317</v>
      </c>
      <c r="C24348" s="375" t="s">
        <v>24972</v>
      </c>
      <c r="D24348" s="377">
        <v>0</v>
      </c>
    </row>
    <row r="24349" spans="1:4">
      <c r="A24349" s="375">
        <v>3121</v>
      </c>
      <c r="B24349" s="375">
        <v>2317</v>
      </c>
      <c r="C24349" s="375" t="s">
        <v>24973</v>
      </c>
      <c r="D24349" s="377">
        <v>0</v>
      </c>
    </row>
    <row r="24350" spans="1:4">
      <c r="A24350" s="375">
        <v>3141</v>
      </c>
      <c r="B24350" s="375">
        <v>2317</v>
      </c>
      <c r="C24350" s="375" t="s">
        <v>24974</v>
      </c>
      <c r="D24350" s="377">
        <v>0</v>
      </c>
    </row>
    <row r="24351" spans="1:4">
      <c r="A24351" s="375">
        <v>3145</v>
      </c>
      <c r="B24351" s="375">
        <v>2317</v>
      </c>
      <c r="C24351" s="375" t="s">
        <v>24975</v>
      </c>
      <c r="D24351" s="377">
        <v>0</v>
      </c>
    </row>
    <row r="24352" spans="1:4">
      <c r="A24352" s="375">
        <v>3146</v>
      </c>
      <c r="B24352" s="375">
        <v>2317</v>
      </c>
      <c r="C24352" s="375" t="s">
        <v>24976</v>
      </c>
      <c r="D24352" s="377">
        <v>0</v>
      </c>
    </row>
    <row r="24353" spans="1:4">
      <c r="A24353" s="375">
        <v>3147</v>
      </c>
      <c r="B24353" s="375">
        <v>2317</v>
      </c>
      <c r="C24353" s="375" t="s">
        <v>24977</v>
      </c>
      <c r="D24353" s="377">
        <v>0</v>
      </c>
    </row>
    <row r="24354" spans="1:4">
      <c r="A24354" s="375">
        <v>3181</v>
      </c>
      <c r="B24354" s="375">
        <v>2317</v>
      </c>
      <c r="C24354" s="375" t="s">
        <v>24978</v>
      </c>
      <c r="D24354" s="377">
        <v>0</v>
      </c>
    </row>
    <row r="24355" spans="1:4">
      <c r="A24355" s="375">
        <v>3199</v>
      </c>
      <c r="B24355" s="375">
        <v>2317</v>
      </c>
      <c r="C24355" s="375" t="s">
        <v>24979</v>
      </c>
      <c r="D24355" s="377">
        <v>0</v>
      </c>
    </row>
    <row r="24356" spans="1:4">
      <c r="A24356" s="375">
        <v>4109</v>
      </c>
      <c r="B24356" s="375">
        <v>2317</v>
      </c>
      <c r="C24356" s="375" t="s">
        <v>24980</v>
      </c>
      <c r="D24356" s="377">
        <v>0</v>
      </c>
    </row>
    <row r="24357" spans="1:4">
      <c r="A24357" s="375">
        <v>4111</v>
      </c>
      <c r="B24357" s="375">
        <v>2317</v>
      </c>
      <c r="C24357" s="375" t="s">
        <v>24981</v>
      </c>
      <c r="D24357" s="377">
        <v>2</v>
      </c>
    </row>
    <row r="24358" spans="1:4">
      <c r="A24358" s="375">
        <v>4112</v>
      </c>
      <c r="B24358" s="375">
        <v>2317</v>
      </c>
      <c r="C24358" s="375" t="s">
        <v>24982</v>
      </c>
      <c r="D24358" s="377">
        <v>2</v>
      </c>
    </row>
    <row r="24359" spans="1:4">
      <c r="A24359" s="375">
        <v>4116</v>
      </c>
      <c r="B24359" s="375">
        <v>2317</v>
      </c>
      <c r="C24359" s="375" t="s">
        <v>24983</v>
      </c>
      <c r="D24359" s="377">
        <v>2</v>
      </c>
    </row>
    <row r="24360" spans="1:4">
      <c r="A24360" s="375">
        <v>4117</v>
      </c>
      <c r="B24360" s="375">
        <v>2317</v>
      </c>
      <c r="C24360" s="375" t="s">
        <v>24984</v>
      </c>
      <c r="D24360" s="377">
        <v>2</v>
      </c>
    </row>
    <row r="24361" spans="1:4">
      <c r="A24361" s="375">
        <v>4121</v>
      </c>
      <c r="B24361" s="375">
        <v>2317</v>
      </c>
      <c r="C24361" s="375" t="s">
        <v>24985</v>
      </c>
      <c r="D24361" s="377">
        <v>2</v>
      </c>
    </row>
    <row r="24362" spans="1:4">
      <c r="A24362" s="375">
        <v>4123</v>
      </c>
      <c r="B24362" s="375">
        <v>2317</v>
      </c>
      <c r="C24362" s="375" t="s">
        <v>24986</v>
      </c>
      <c r="D24362" s="377">
        <v>2</v>
      </c>
    </row>
    <row r="24363" spans="1:4">
      <c r="A24363" s="375">
        <v>4124</v>
      </c>
      <c r="B24363" s="375">
        <v>2317</v>
      </c>
      <c r="C24363" s="375" t="s">
        <v>24987</v>
      </c>
      <c r="D24363" s="377">
        <v>2</v>
      </c>
    </row>
    <row r="24364" spans="1:4">
      <c r="A24364" s="375">
        <v>4126</v>
      </c>
      <c r="B24364" s="375">
        <v>2317</v>
      </c>
      <c r="C24364" s="375" t="s">
        <v>24988</v>
      </c>
      <c r="D24364" s="377">
        <v>2</v>
      </c>
    </row>
    <row r="24365" spans="1:4">
      <c r="A24365" s="375">
        <v>4130</v>
      </c>
      <c r="B24365" s="375">
        <v>2317</v>
      </c>
      <c r="C24365" s="375" t="s">
        <v>24989</v>
      </c>
      <c r="D24365" s="377">
        <v>2</v>
      </c>
    </row>
    <row r="24366" spans="1:4">
      <c r="A24366" s="375">
        <v>4131</v>
      </c>
      <c r="B24366" s="375">
        <v>2317</v>
      </c>
      <c r="C24366" s="375" t="s">
        <v>24990</v>
      </c>
      <c r="D24366" s="377">
        <v>2</v>
      </c>
    </row>
    <row r="24367" spans="1:4">
      <c r="A24367" s="375">
        <v>4132</v>
      </c>
      <c r="B24367" s="375">
        <v>2317</v>
      </c>
      <c r="C24367" s="375" t="s">
        <v>24991</v>
      </c>
      <c r="D24367" s="377">
        <v>2</v>
      </c>
    </row>
    <row r="24368" spans="1:4">
      <c r="A24368" s="375">
        <v>4140</v>
      </c>
      <c r="B24368" s="375">
        <v>2317</v>
      </c>
      <c r="C24368" s="375" t="s">
        <v>24992</v>
      </c>
      <c r="D24368" s="377">
        <v>2</v>
      </c>
    </row>
    <row r="24369" spans="1:4">
      <c r="A24369" s="375">
        <v>4170</v>
      </c>
      <c r="B24369" s="375">
        <v>2317</v>
      </c>
      <c r="C24369" s="375" t="s">
        <v>24993</v>
      </c>
      <c r="D24369" s="377">
        <v>2</v>
      </c>
    </row>
    <row r="24370" spans="1:4">
      <c r="A24370" s="375">
        <v>4173</v>
      </c>
      <c r="B24370" s="375">
        <v>2317</v>
      </c>
      <c r="C24370" s="375" t="s">
        <v>24994</v>
      </c>
      <c r="D24370" s="377">
        <v>0</v>
      </c>
    </row>
    <row r="24371" spans="1:4">
      <c r="A24371" s="375">
        <v>4179</v>
      </c>
      <c r="B24371" s="375">
        <v>2317</v>
      </c>
      <c r="C24371" s="375" t="s">
        <v>24995</v>
      </c>
      <c r="D24371" s="377">
        <v>2</v>
      </c>
    </row>
    <row r="24372" spans="1:4">
      <c r="A24372" s="375">
        <v>4180</v>
      </c>
      <c r="B24372" s="375">
        <v>2317</v>
      </c>
      <c r="C24372" s="375" t="s">
        <v>24996</v>
      </c>
      <c r="D24372" s="377">
        <v>2</v>
      </c>
    </row>
    <row r="24373" spans="1:4">
      <c r="A24373" s="375">
        <v>4181</v>
      </c>
      <c r="B24373" s="375">
        <v>2317</v>
      </c>
      <c r="C24373" s="375" t="s">
        <v>24997</v>
      </c>
      <c r="D24373" s="377">
        <v>2</v>
      </c>
    </row>
    <row r="24374" spans="1:4">
      <c r="A24374" s="375">
        <v>4190</v>
      </c>
      <c r="B24374" s="375">
        <v>2317</v>
      </c>
      <c r="C24374" s="375" t="s">
        <v>24998</v>
      </c>
      <c r="D24374" s="377">
        <v>2</v>
      </c>
    </row>
    <row r="24375" spans="1:4">
      <c r="A24375" s="375">
        <v>4191</v>
      </c>
      <c r="B24375" s="375">
        <v>2317</v>
      </c>
      <c r="C24375" s="375" t="s">
        <v>24999</v>
      </c>
      <c r="D24375" s="377">
        <v>2</v>
      </c>
    </row>
    <row r="24376" spans="1:4">
      <c r="A24376" s="375">
        <v>4192</v>
      </c>
      <c r="B24376" s="375">
        <v>2317</v>
      </c>
      <c r="C24376" s="375" t="s">
        <v>25000</v>
      </c>
      <c r="D24376" s="377">
        <v>2</v>
      </c>
    </row>
    <row r="24377" spans="1:4">
      <c r="A24377" s="375">
        <v>4196</v>
      </c>
      <c r="B24377" s="375">
        <v>2317</v>
      </c>
      <c r="C24377" s="375" t="s">
        <v>25001</v>
      </c>
      <c r="D24377" s="377">
        <v>2</v>
      </c>
    </row>
    <row r="24378" spans="1:4">
      <c r="A24378" s="375">
        <v>4199</v>
      </c>
      <c r="B24378" s="375">
        <v>2317</v>
      </c>
      <c r="C24378" s="375" t="s">
        <v>25002</v>
      </c>
      <c r="D24378" s="377">
        <v>2</v>
      </c>
    </row>
    <row r="24379" spans="1:4">
      <c r="A24379" s="375">
        <v>5002</v>
      </c>
      <c r="B24379" s="375">
        <v>2317</v>
      </c>
      <c r="C24379" s="375" t="s">
        <v>25003</v>
      </c>
      <c r="D24379" s="377">
        <v>0</v>
      </c>
    </row>
    <row r="24380" spans="1:4">
      <c r="A24380" s="375">
        <v>5003</v>
      </c>
      <c r="B24380" s="375">
        <v>2317</v>
      </c>
      <c r="C24380" s="375" t="s">
        <v>25004</v>
      </c>
      <c r="D24380" s="377">
        <v>0</v>
      </c>
    </row>
    <row r="24381" spans="1:4">
      <c r="A24381" s="375">
        <v>5008</v>
      </c>
      <c r="B24381" s="375">
        <v>2317</v>
      </c>
      <c r="C24381" s="375" t="s">
        <v>25005</v>
      </c>
      <c r="D24381" s="377">
        <v>0</v>
      </c>
    </row>
    <row r="24382" spans="1:4">
      <c r="A24382" s="375">
        <v>6002</v>
      </c>
      <c r="B24382" s="375">
        <v>2317</v>
      </c>
      <c r="C24382" s="375" t="s">
        <v>25006</v>
      </c>
      <c r="D24382" s="377">
        <v>0</v>
      </c>
    </row>
    <row r="24383" spans="1:4">
      <c r="A24383" s="375">
        <v>6022</v>
      </c>
      <c r="B24383" s="375">
        <v>2317</v>
      </c>
      <c r="C24383" s="375" t="s">
        <v>25007</v>
      </c>
      <c r="D24383" s="377">
        <v>0</v>
      </c>
    </row>
    <row r="24384" spans="1:4">
      <c r="A24384" s="375">
        <v>6034</v>
      </c>
      <c r="B24384" s="375">
        <v>2317</v>
      </c>
      <c r="C24384" s="375" t="s">
        <v>25008</v>
      </c>
      <c r="D24384" s="377">
        <v>0</v>
      </c>
    </row>
    <row r="24385" spans="1:4">
      <c r="A24385" s="375">
        <v>6042</v>
      </c>
      <c r="B24385" s="375">
        <v>2317</v>
      </c>
      <c r="C24385" s="375" t="s">
        <v>25009</v>
      </c>
      <c r="D24385" s="377">
        <v>0</v>
      </c>
    </row>
    <row r="24386" spans="1:4">
      <c r="A24386" s="375">
        <v>6082</v>
      </c>
      <c r="B24386" s="375">
        <v>2317</v>
      </c>
      <c r="C24386" s="375" t="s">
        <v>25010</v>
      </c>
      <c r="D24386" s="377">
        <v>0</v>
      </c>
    </row>
    <row r="24387" spans="1:4">
      <c r="A24387" s="375">
        <v>1099</v>
      </c>
      <c r="B24387" s="375">
        <v>2322</v>
      </c>
      <c r="C24387" s="375" t="s">
        <v>25011</v>
      </c>
      <c r="D24387" s="377">
        <v>2</v>
      </c>
    </row>
    <row r="24388" spans="1:4">
      <c r="A24388" s="375">
        <v>1100</v>
      </c>
      <c r="B24388" s="375">
        <v>2322</v>
      </c>
      <c r="C24388" s="375" t="s">
        <v>25012</v>
      </c>
      <c r="D24388" s="377">
        <v>0</v>
      </c>
    </row>
    <row r="24389" spans="1:4">
      <c r="A24389" s="375">
        <v>1101</v>
      </c>
      <c r="B24389" s="375">
        <v>2322</v>
      </c>
      <c r="C24389" s="375" t="s">
        <v>25013</v>
      </c>
      <c r="D24389" s="377">
        <v>2</v>
      </c>
    </row>
    <row r="24390" spans="1:4">
      <c r="A24390" s="375">
        <v>1102</v>
      </c>
      <c r="B24390" s="375">
        <v>2322</v>
      </c>
      <c r="C24390" s="375" t="s">
        <v>25014</v>
      </c>
      <c r="D24390" s="377">
        <v>0</v>
      </c>
    </row>
    <row r="24391" spans="1:4">
      <c r="A24391" s="375">
        <v>1103</v>
      </c>
      <c r="B24391" s="375">
        <v>2322</v>
      </c>
      <c r="C24391" s="375" t="s">
        <v>25015</v>
      </c>
      <c r="D24391" s="377">
        <v>2</v>
      </c>
    </row>
    <row r="24392" spans="1:4">
      <c r="A24392" s="375">
        <v>1104</v>
      </c>
      <c r="B24392" s="371">
        <v>2322</v>
      </c>
      <c r="C24392" s="375" t="s">
        <v>25016</v>
      </c>
      <c r="D24392" s="377">
        <v>0</v>
      </c>
    </row>
    <row r="24393" spans="1:4">
      <c r="A24393" s="375">
        <v>1105</v>
      </c>
      <c r="B24393" s="371">
        <v>2322</v>
      </c>
      <c r="C24393" s="375" t="s">
        <v>25017</v>
      </c>
      <c r="D24393" s="377">
        <v>0</v>
      </c>
    </row>
    <row r="24394" spans="1:4">
      <c r="A24394" s="375">
        <v>1106</v>
      </c>
      <c r="B24394" s="371">
        <v>2322</v>
      </c>
      <c r="C24394" s="375" t="s">
        <v>25018</v>
      </c>
      <c r="D24394" s="377">
        <v>0</v>
      </c>
    </row>
    <row r="24395" spans="1:4">
      <c r="A24395" s="375">
        <v>1107</v>
      </c>
      <c r="B24395" s="371">
        <v>2322</v>
      </c>
      <c r="C24395" s="375" t="s">
        <v>25019</v>
      </c>
      <c r="D24395" s="377">
        <v>2</v>
      </c>
    </row>
    <row r="24396" spans="1:4">
      <c r="A24396" s="375">
        <v>1109</v>
      </c>
      <c r="B24396" s="371">
        <v>2322</v>
      </c>
      <c r="C24396" s="375" t="s">
        <v>25020</v>
      </c>
      <c r="D24396" s="377">
        <v>0</v>
      </c>
    </row>
    <row r="24397" spans="1:4">
      <c r="A24397" s="375">
        <v>1113</v>
      </c>
      <c r="B24397" s="371">
        <v>2322</v>
      </c>
      <c r="C24397" s="375" t="s">
        <v>25021</v>
      </c>
      <c r="D24397" s="377">
        <v>0</v>
      </c>
    </row>
    <row r="24398" spans="1:4">
      <c r="A24398" s="375">
        <v>1114</v>
      </c>
      <c r="B24398" s="371">
        <v>2322</v>
      </c>
      <c r="C24398" s="375" t="s">
        <v>25022</v>
      </c>
      <c r="D24398" s="377">
        <v>2</v>
      </c>
    </row>
    <row r="24399" spans="1:4">
      <c r="A24399" s="375">
        <v>1115</v>
      </c>
      <c r="B24399" s="371">
        <v>2322</v>
      </c>
      <c r="C24399" s="375" t="s">
        <v>25023</v>
      </c>
      <c r="D24399" s="377">
        <v>0</v>
      </c>
    </row>
    <row r="24400" spans="1:4">
      <c r="A24400" s="375">
        <v>1120</v>
      </c>
      <c r="B24400" s="371">
        <v>2322</v>
      </c>
      <c r="C24400" s="375" t="s">
        <v>25024</v>
      </c>
      <c r="D24400" s="377">
        <v>2</v>
      </c>
    </row>
    <row r="24401" spans="1:4">
      <c r="A24401" s="375">
        <v>1121</v>
      </c>
      <c r="B24401" s="371">
        <v>2322</v>
      </c>
      <c r="C24401" s="375" t="s">
        <v>25025</v>
      </c>
      <c r="D24401" s="377">
        <v>2</v>
      </c>
    </row>
    <row r="24402" spans="1:4">
      <c r="A24402" s="375">
        <v>1123</v>
      </c>
      <c r="B24402" s="371">
        <v>2322</v>
      </c>
      <c r="C24402" s="375" t="s">
        <v>25026</v>
      </c>
      <c r="D24402" s="377">
        <v>0</v>
      </c>
    </row>
    <row r="24403" spans="1:4">
      <c r="A24403" s="375">
        <v>1124</v>
      </c>
      <c r="B24403" s="371">
        <v>2322</v>
      </c>
      <c r="C24403" s="375" t="s">
        <v>25027</v>
      </c>
      <c r="D24403" s="377">
        <v>2</v>
      </c>
    </row>
    <row r="24404" spans="1:4">
      <c r="A24404" s="375">
        <v>1125</v>
      </c>
      <c r="B24404" s="371">
        <v>2322</v>
      </c>
      <c r="C24404" s="375" t="s">
        <v>25028</v>
      </c>
      <c r="D24404" s="377">
        <v>2</v>
      </c>
    </row>
    <row r="24405" spans="1:4">
      <c r="A24405" s="375">
        <v>1126</v>
      </c>
      <c r="B24405" s="371">
        <v>2322</v>
      </c>
      <c r="C24405" s="375" t="s">
        <v>25029</v>
      </c>
      <c r="D24405" s="377">
        <v>2</v>
      </c>
    </row>
    <row r="24406" spans="1:4">
      <c r="A24406" s="375">
        <v>1127</v>
      </c>
      <c r="B24406" s="371">
        <v>2322</v>
      </c>
      <c r="C24406" s="375" t="s">
        <v>25030</v>
      </c>
      <c r="D24406" s="377">
        <v>0</v>
      </c>
    </row>
    <row r="24407" spans="1:4">
      <c r="A24407" s="375">
        <v>1128</v>
      </c>
      <c r="B24407" s="371">
        <v>2322</v>
      </c>
      <c r="C24407" s="375" t="s">
        <v>25031</v>
      </c>
      <c r="D24407" s="377">
        <v>2</v>
      </c>
    </row>
    <row r="24408" spans="1:4">
      <c r="A24408" s="375">
        <v>1129</v>
      </c>
      <c r="B24408" s="371">
        <v>2322</v>
      </c>
      <c r="C24408" s="375" t="s">
        <v>25032</v>
      </c>
      <c r="D24408" s="377">
        <v>0</v>
      </c>
    </row>
    <row r="24409" spans="1:4">
      <c r="A24409" s="375">
        <v>1130</v>
      </c>
      <c r="B24409" s="371">
        <v>2322</v>
      </c>
      <c r="C24409" s="375" t="s">
        <v>25033</v>
      </c>
      <c r="D24409" s="377">
        <v>0</v>
      </c>
    </row>
    <row r="24410" spans="1:4">
      <c r="A24410" s="375">
        <v>1131</v>
      </c>
      <c r="B24410" s="371">
        <v>2322</v>
      </c>
      <c r="C24410" s="375" t="s">
        <v>25034</v>
      </c>
      <c r="D24410" s="377">
        <v>2</v>
      </c>
    </row>
    <row r="24411" spans="1:4">
      <c r="A24411" s="375">
        <v>1132</v>
      </c>
      <c r="B24411" s="371">
        <v>2322</v>
      </c>
      <c r="C24411" s="375" t="s">
        <v>25035</v>
      </c>
      <c r="D24411" s="377">
        <v>0</v>
      </c>
    </row>
    <row r="24412" spans="1:4">
      <c r="A24412" s="375">
        <v>1137</v>
      </c>
      <c r="B24412" s="371">
        <v>2322</v>
      </c>
      <c r="C24412" s="375" t="s">
        <v>25036</v>
      </c>
      <c r="D24412" s="377">
        <v>0</v>
      </c>
    </row>
    <row r="24413" spans="1:4">
      <c r="A24413" s="375">
        <v>1151</v>
      </c>
      <c r="B24413" s="371">
        <v>2322</v>
      </c>
      <c r="C24413" s="375" t="s">
        <v>25037</v>
      </c>
      <c r="D24413" s="377">
        <v>2</v>
      </c>
    </row>
    <row r="24414" spans="1:4">
      <c r="A24414" s="375">
        <v>1152</v>
      </c>
      <c r="B24414" s="371">
        <v>2322</v>
      </c>
      <c r="C24414" s="375" t="s">
        <v>25038</v>
      </c>
      <c r="D24414" s="377">
        <v>2</v>
      </c>
    </row>
    <row r="24415" spans="1:4">
      <c r="A24415" s="375">
        <v>1153</v>
      </c>
      <c r="B24415" s="371">
        <v>2322</v>
      </c>
      <c r="C24415" s="375" t="s">
        <v>25039</v>
      </c>
      <c r="D24415" s="377">
        <v>0</v>
      </c>
    </row>
    <row r="24416" spans="1:4">
      <c r="A24416" s="375">
        <v>1157</v>
      </c>
      <c r="B24416" s="371">
        <v>2322</v>
      </c>
      <c r="C24416" s="375" t="s">
        <v>25040</v>
      </c>
      <c r="D24416" s="377">
        <v>0</v>
      </c>
    </row>
    <row r="24417" spans="1:4">
      <c r="A24417" s="375">
        <v>1175</v>
      </c>
      <c r="B24417" s="371">
        <v>2322</v>
      </c>
      <c r="C24417" s="375" t="s">
        <v>25041</v>
      </c>
      <c r="D24417" s="377">
        <v>2</v>
      </c>
    </row>
    <row r="24418" spans="1:4">
      <c r="A24418" s="375">
        <v>1181</v>
      </c>
      <c r="B24418" s="371">
        <v>2322</v>
      </c>
      <c r="C24418" s="375" t="s">
        <v>25042</v>
      </c>
      <c r="D24418" s="377">
        <v>0</v>
      </c>
    </row>
    <row r="24419" spans="1:4">
      <c r="A24419" s="375">
        <v>1183</v>
      </c>
      <c r="B24419" s="371">
        <v>2322</v>
      </c>
      <c r="C24419" s="375" t="s">
        <v>25043</v>
      </c>
      <c r="D24419" s="377">
        <v>0</v>
      </c>
    </row>
    <row r="24420" spans="1:4">
      <c r="A24420" s="375">
        <v>1185</v>
      </c>
      <c r="B24420" s="371">
        <v>2322</v>
      </c>
      <c r="C24420" s="375" t="s">
        <v>25044</v>
      </c>
      <c r="D24420" s="377">
        <v>0</v>
      </c>
    </row>
    <row r="24421" spans="1:4">
      <c r="A24421" s="375">
        <v>1186</v>
      </c>
      <c r="B24421" s="371">
        <v>2322</v>
      </c>
      <c r="C24421" s="375" t="s">
        <v>25045</v>
      </c>
      <c r="D24421" s="377">
        <v>0</v>
      </c>
    </row>
    <row r="24422" spans="1:4">
      <c r="A24422" s="375">
        <v>1187</v>
      </c>
      <c r="B24422" s="371">
        <v>2322</v>
      </c>
      <c r="C24422" s="375" t="s">
        <v>25046</v>
      </c>
      <c r="D24422" s="377">
        <v>0</v>
      </c>
    </row>
    <row r="24423" spans="1:4">
      <c r="A24423" s="375">
        <v>1188</v>
      </c>
      <c r="B24423" s="371">
        <v>2322</v>
      </c>
      <c r="C24423" s="375" t="s">
        <v>25047</v>
      </c>
      <c r="D24423" s="377">
        <v>0</v>
      </c>
    </row>
    <row r="24424" spans="1:4">
      <c r="A24424" s="375">
        <v>1189</v>
      </c>
      <c r="B24424" s="371">
        <v>2322</v>
      </c>
      <c r="C24424" s="375" t="s">
        <v>25048</v>
      </c>
      <c r="D24424" s="377">
        <v>2</v>
      </c>
    </row>
    <row r="24425" spans="1:4">
      <c r="A24425" s="375">
        <v>1190</v>
      </c>
      <c r="B24425" s="371">
        <v>2322</v>
      </c>
      <c r="C24425" s="375" t="s">
        <v>25049</v>
      </c>
      <c r="D24425" s="377">
        <v>0</v>
      </c>
    </row>
    <row r="24426" spans="1:4">
      <c r="A24426" s="375">
        <v>1192</v>
      </c>
      <c r="B24426" s="371">
        <v>2322</v>
      </c>
      <c r="C24426" s="375" t="s">
        <v>25050</v>
      </c>
      <c r="D24426" s="377">
        <v>2</v>
      </c>
    </row>
    <row r="24427" spans="1:4">
      <c r="A24427" s="375">
        <v>1193</v>
      </c>
      <c r="B24427" s="371">
        <v>2322</v>
      </c>
      <c r="C24427" s="375" t="s">
        <v>25051</v>
      </c>
      <c r="D24427" s="377">
        <v>2</v>
      </c>
    </row>
    <row r="24428" spans="1:4">
      <c r="A24428" s="375">
        <v>1194</v>
      </c>
      <c r="B24428" s="371">
        <v>2322</v>
      </c>
      <c r="C24428" s="375" t="s">
        <v>25052</v>
      </c>
      <c r="D24428" s="377">
        <v>0</v>
      </c>
    </row>
    <row r="24429" spans="1:4">
      <c r="A24429" s="375">
        <v>1199</v>
      </c>
      <c r="B24429" s="371">
        <v>2322</v>
      </c>
      <c r="C24429" s="375" t="s">
        <v>25053</v>
      </c>
      <c r="D24429" s="377">
        <v>0</v>
      </c>
    </row>
    <row r="24430" spans="1:4">
      <c r="A24430" s="375">
        <v>1201</v>
      </c>
      <c r="B24430" s="371">
        <v>2322</v>
      </c>
      <c r="C24430" s="375" t="s">
        <v>25054</v>
      </c>
      <c r="D24430" s="377">
        <v>0</v>
      </c>
    </row>
    <row r="24431" spans="1:4">
      <c r="A24431" s="375">
        <v>1203</v>
      </c>
      <c r="B24431" s="371">
        <v>2322</v>
      </c>
      <c r="C24431" s="375" t="s">
        <v>25055</v>
      </c>
      <c r="D24431" s="377">
        <v>0</v>
      </c>
    </row>
    <row r="24432" spans="1:4">
      <c r="A24432" s="375">
        <v>1206</v>
      </c>
      <c r="B24432" s="375">
        <v>2322</v>
      </c>
      <c r="C24432" s="375" t="s">
        <v>25056</v>
      </c>
      <c r="D24432" s="377">
        <v>2</v>
      </c>
    </row>
    <row r="24433" spans="1:4">
      <c r="A24433" s="375">
        <v>1210</v>
      </c>
      <c r="B24433" s="375">
        <v>2322</v>
      </c>
      <c r="C24433" s="375" t="s">
        <v>25057</v>
      </c>
      <c r="D24433" s="377">
        <v>0</v>
      </c>
    </row>
    <row r="24434" spans="1:4">
      <c r="A24434" s="375">
        <v>1256</v>
      </c>
      <c r="B24434" s="375">
        <v>2322</v>
      </c>
      <c r="C24434" s="375" t="s">
        <v>25058</v>
      </c>
      <c r="D24434" s="377">
        <v>2</v>
      </c>
    </row>
    <row r="24435" spans="1:4">
      <c r="A24435" s="375">
        <v>1257</v>
      </c>
      <c r="B24435" s="375">
        <v>2322</v>
      </c>
      <c r="C24435" s="375" t="s">
        <v>25059</v>
      </c>
      <c r="D24435" s="377">
        <v>2</v>
      </c>
    </row>
    <row r="24436" spans="1:4">
      <c r="A24436" s="375">
        <v>1260</v>
      </c>
      <c r="B24436" s="375">
        <v>2322</v>
      </c>
      <c r="C24436" s="375" t="s">
        <v>25060</v>
      </c>
      <c r="D24436" s="377">
        <v>2</v>
      </c>
    </row>
    <row r="24437" spans="1:4">
      <c r="A24437" s="375">
        <v>1261</v>
      </c>
      <c r="B24437" s="375">
        <v>2322</v>
      </c>
      <c r="C24437" s="375" t="s">
        <v>25061</v>
      </c>
      <c r="D24437" s="377">
        <v>2</v>
      </c>
    </row>
    <row r="24438" spans="1:4">
      <c r="A24438" s="375">
        <v>1262</v>
      </c>
      <c r="B24438" s="375">
        <v>2322</v>
      </c>
      <c r="C24438" s="375" t="s">
        <v>25062</v>
      </c>
      <c r="D24438" s="377">
        <v>2</v>
      </c>
    </row>
    <row r="24439" spans="1:4">
      <c r="A24439" s="375">
        <v>2095</v>
      </c>
      <c r="B24439" s="375">
        <v>2322</v>
      </c>
      <c r="C24439" s="375" t="s">
        <v>25063</v>
      </c>
      <c r="D24439" s="377">
        <v>2</v>
      </c>
    </row>
    <row r="24440" spans="1:4">
      <c r="A24440" s="375">
        <v>2096</v>
      </c>
      <c r="B24440" s="375">
        <v>2322</v>
      </c>
      <c r="C24440" s="375" t="s">
        <v>25064</v>
      </c>
      <c r="D24440" s="377">
        <v>2</v>
      </c>
    </row>
    <row r="24441" spans="1:4">
      <c r="A24441" s="375">
        <v>2100</v>
      </c>
      <c r="B24441" s="375">
        <v>2322</v>
      </c>
      <c r="C24441" s="375" t="s">
        <v>25065</v>
      </c>
      <c r="D24441" s="377">
        <v>2</v>
      </c>
    </row>
    <row r="24442" spans="1:4">
      <c r="A24442" s="375">
        <v>2102</v>
      </c>
      <c r="B24442" s="375">
        <v>2322</v>
      </c>
      <c r="C24442" s="375" t="s">
        <v>25066</v>
      </c>
      <c r="D24442" s="377">
        <v>2</v>
      </c>
    </row>
    <row r="24443" spans="1:4">
      <c r="A24443" s="375">
        <v>2103</v>
      </c>
      <c r="B24443" s="375">
        <v>2322</v>
      </c>
      <c r="C24443" s="375" t="s">
        <v>25067</v>
      </c>
      <c r="D24443" s="377">
        <v>2</v>
      </c>
    </row>
    <row r="24444" spans="1:4">
      <c r="A24444" s="375">
        <v>2104</v>
      </c>
      <c r="B24444" s="375">
        <v>2322</v>
      </c>
      <c r="C24444" s="375" t="s">
        <v>25068</v>
      </c>
      <c r="D24444" s="377">
        <v>2</v>
      </c>
    </row>
    <row r="24445" spans="1:4">
      <c r="A24445" s="375">
        <v>2105</v>
      </c>
      <c r="B24445" s="375">
        <v>2322</v>
      </c>
      <c r="C24445" s="375" t="s">
        <v>25069</v>
      </c>
      <c r="D24445" s="377">
        <v>2</v>
      </c>
    </row>
    <row r="24446" spans="1:4">
      <c r="A24446" s="375">
        <v>2108</v>
      </c>
      <c r="B24446" s="375">
        <v>2322</v>
      </c>
      <c r="C24446" s="375" t="s">
        <v>25070</v>
      </c>
      <c r="D24446" s="377">
        <v>2</v>
      </c>
    </row>
    <row r="24447" spans="1:4">
      <c r="A24447" s="375">
        <v>2109</v>
      </c>
      <c r="B24447" s="375">
        <v>2322</v>
      </c>
      <c r="C24447" s="375" t="s">
        <v>25071</v>
      </c>
      <c r="D24447" s="377">
        <v>1</v>
      </c>
    </row>
    <row r="24448" spans="1:4">
      <c r="A24448" s="375">
        <v>2110</v>
      </c>
      <c r="B24448" s="375">
        <v>2322</v>
      </c>
      <c r="C24448" s="375" t="s">
        <v>25072</v>
      </c>
      <c r="D24448" s="377">
        <v>2</v>
      </c>
    </row>
    <row r="24449" spans="1:4">
      <c r="A24449" s="375">
        <v>2111</v>
      </c>
      <c r="B24449" s="375">
        <v>2322</v>
      </c>
      <c r="C24449" s="375" t="s">
        <v>25073</v>
      </c>
      <c r="D24449" s="377">
        <v>2</v>
      </c>
    </row>
    <row r="24450" spans="1:4">
      <c r="A24450" s="375">
        <v>2112</v>
      </c>
      <c r="B24450" s="375">
        <v>2322</v>
      </c>
      <c r="C24450" s="375" t="s">
        <v>25074</v>
      </c>
      <c r="D24450" s="377">
        <v>1</v>
      </c>
    </row>
    <row r="24451" spans="1:4">
      <c r="A24451" s="375">
        <v>2113</v>
      </c>
      <c r="B24451" s="375">
        <v>2322</v>
      </c>
      <c r="C24451" s="375" t="s">
        <v>25075</v>
      </c>
      <c r="D24451" s="377">
        <v>2</v>
      </c>
    </row>
    <row r="24452" spans="1:4">
      <c r="A24452" s="375">
        <v>2115</v>
      </c>
      <c r="B24452" s="375">
        <v>2322</v>
      </c>
      <c r="C24452" s="375" t="s">
        <v>25076</v>
      </c>
      <c r="D24452" s="377">
        <v>2</v>
      </c>
    </row>
    <row r="24453" spans="1:4">
      <c r="A24453" s="375">
        <v>2116</v>
      </c>
      <c r="B24453" s="375">
        <v>2322</v>
      </c>
      <c r="C24453" s="375" t="s">
        <v>25077</v>
      </c>
      <c r="D24453" s="377">
        <v>1</v>
      </c>
    </row>
    <row r="24454" spans="1:4">
      <c r="A24454" s="375">
        <v>2117</v>
      </c>
      <c r="B24454" s="375">
        <v>2322</v>
      </c>
      <c r="C24454" s="375" t="s">
        <v>25078</v>
      </c>
      <c r="D24454" s="377">
        <v>0</v>
      </c>
    </row>
    <row r="24455" spans="1:4">
      <c r="A24455" s="375">
        <v>2121</v>
      </c>
      <c r="B24455" s="375">
        <v>2322</v>
      </c>
      <c r="C24455" s="375" t="s">
        <v>25079</v>
      </c>
      <c r="D24455" s="377">
        <v>0</v>
      </c>
    </row>
    <row r="24456" spans="1:4">
      <c r="A24456" s="375">
        <v>2122</v>
      </c>
      <c r="B24456" s="375">
        <v>2322</v>
      </c>
      <c r="C24456" s="375" t="s">
        <v>25080</v>
      </c>
      <c r="D24456" s="377">
        <v>2</v>
      </c>
    </row>
    <row r="24457" spans="1:4">
      <c r="A24457" s="375">
        <v>2123</v>
      </c>
      <c r="B24457" s="375">
        <v>2322</v>
      </c>
      <c r="C24457" s="375" t="s">
        <v>25081</v>
      </c>
      <c r="D24457" s="377">
        <v>2</v>
      </c>
    </row>
    <row r="24458" spans="1:4">
      <c r="A24458" s="375">
        <v>2125</v>
      </c>
      <c r="B24458" s="375">
        <v>2322</v>
      </c>
      <c r="C24458" s="375" t="s">
        <v>25082</v>
      </c>
      <c r="D24458" s="377">
        <v>1</v>
      </c>
    </row>
    <row r="24459" spans="1:4">
      <c r="A24459" s="375">
        <v>2130</v>
      </c>
      <c r="B24459" s="375">
        <v>2322</v>
      </c>
      <c r="C24459" s="375" t="s">
        <v>25083</v>
      </c>
      <c r="D24459" s="377">
        <v>1</v>
      </c>
    </row>
    <row r="24460" spans="1:4">
      <c r="A24460" s="375">
        <v>2132</v>
      </c>
      <c r="B24460" s="375">
        <v>2322</v>
      </c>
      <c r="C24460" s="375" t="s">
        <v>25084</v>
      </c>
      <c r="D24460" s="377">
        <v>1</v>
      </c>
    </row>
    <row r="24461" spans="1:4">
      <c r="A24461" s="375">
        <v>2133</v>
      </c>
      <c r="B24461" s="375">
        <v>2322</v>
      </c>
      <c r="C24461" s="375" t="s">
        <v>25085</v>
      </c>
      <c r="D24461" s="377">
        <v>1</v>
      </c>
    </row>
    <row r="24462" spans="1:4">
      <c r="A24462" s="375">
        <v>2135</v>
      </c>
      <c r="B24462" s="375">
        <v>2322</v>
      </c>
      <c r="C24462" s="375" t="s">
        <v>25086</v>
      </c>
      <c r="D24462" s="377">
        <v>1</v>
      </c>
    </row>
    <row r="24463" spans="1:4">
      <c r="A24463" s="375">
        <v>2136</v>
      </c>
      <c r="B24463" s="375">
        <v>2322</v>
      </c>
      <c r="C24463" s="375" t="s">
        <v>25087</v>
      </c>
      <c r="D24463" s="377">
        <v>0</v>
      </c>
    </row>
    <row r="24464" spans="1:4">
      <c r="A24464" s="375">
        <v>2137</v>
      </c>
      <c r="B24464" s="375">
        <v>2322</v>
      </c>
      <c r="C24464" s="375" t="s">
        <v>25088</v>
      </c>
      <c r="D24464" s="377">
        <v>1</v>
      </c>
    </row>
    <row r="24465" spans="1:4">
      <c r="A24465" s="375">
        <v>2139</v>
      </c>
      <c r="B24465" s="375">
        <v>2322</v>
      </c>
      <c r="C24465" s="375" t="s">
        <v>25089</v>
      </c>
      <c r="D24465" s="377">
        <v>2</v>
      </c>
    </row>
    <row r="24466" spans="1:4">
      <c r="A24466" s="375">
        <v>2142</v>
      </c>
      <c r="B24466" s="375">
        <v>2322</v>
      </c>
      <c r="C24466" s="375" t="s">
        <v>25090</v>
      </c>
      <c r="D24466" s="377">
        <v>2</v>
      </c>
    </row>
    <row r="24467" spans="1:4">
      <c r="A24467" s="375">
        <v>2146</v>
      </c>
      <c r="B24467" s="375">
        <v>2322</v>
      </c>
      <c r="C24467" s="375" t="s">
        <v>25091</v>
      </c>
      <c r="D24467" s="377">
        <v>2</v>
      </c>
    </row>
    <row r="24468" spans="1:4">
      <c r="A24468" s="375">
        <v>2148</v>
      </c>
      <c r="B24468" s="375">
        <v>2322</v>
      </c>
      <c r="C24468" s="375" t="s">
        <v>25092</v>
      </c>
      <c r="D24468" s="377">
        <v>2</v>
      </c>
    </row>
    <row r="24469" spans="1:4">
      <c r="A24469" s="375">
        <v>2149</v>
      </c>
      <c r="B24469" s="375">
        <v>2322</v>
      </c>
      <c r="C24469" s="375" t="s">
        <v>25093</v>
      </c>
      <c r="D24469" s="377">
        <v>2</v>
      </c>
    </row>
    <row r="24470" spans="1:4">
      <c r="A24470" s="375">
        <v>2151</v>
      </c>
      <c r="B24470" s="375">
        <v>2322</v>
      </c>
      <c r="C24470" s="375" t="s">
        <v>25094</v>
      </c>
      <c r="D24470" s="377">
        <v>0</v>
      </c>
    </row>
    <row r="24471" spans="1:4">
      <c r="A24471" s="375">
        <v>2152</v>
      </c>
      <c r="B24471" s="375">
        <v>2322</v>
      </c>
      <c r="C24471" s="375" t="s">
        <v>25095</v>
      </c>
      <c r="D24471" s="377">
        <v>2</v>
      </c>
    </row>
    <row r="24472" spans="1:4">
      <c r="A24472" s="375">
        <v>2153</v>
      </c>
      <c r="B24472" s="375">
        <v>2322</v>
      </c>
      <c r="C24472" s="375" t="s">
        <v>25096</v>
      </c>
      <c r="D24472" s="377">
        <v>2</v>
      </c>
    </row>
    <row r="24473" spans="1:4">
      <c r="A24473" s="375">
        <v>2154</v>
      </c>
      <c r="B24473" s="375">
        <v>2322</v>
      </c>
      <c r="C24473" s="375" t="s">
        <v>25097</v>
      </c>
      <c r="D24473" s="377">
        <v>2</v>
      </c>
    </row>
    <row r="24474" spans="1:4">
      <c r="A24474" s="375">
        <v>2155</v>
      </c>
      <c r="B24474" s="375">
        <v>2322</v>
      </c>
      <c r="C24474" s="375" t="s">
        <v>25098</v>
      </c>
      <c r="D24474" s="377">
        <v>2</v>
      </c>
    </row>
    <row r="24475" spans="1:4">
      <c r="A24475" s="375">
        <v>2156</v>
      </c>
      <c r="B24475" s="375">
        <v>2322</v>
      </c>
      <c r="C24475" s="375" t="s">
        <v>25099</v>
      </c>
      <c r="D24475" s="377">
        <v>2</v>
      </c>
    </row>
    <row r="24476" spans="1:4">
      <c r="A24476" s="375">
        <v>2162</v>
      </c>
      <c r="B24476" s="375">
        <v>2322</v>
      </c>
      <c r="C24476" s="375" t="s">
        <v>25100</v>
      </c>
      <c r="D24476" s="377">
        <v>2</v>
      </c>
    </row>
    <row r="24477" spans="1:4">
      <c r="A24477" s="375">
        <v>2163</v>
      </c>
      <c r="B24477" s="375">
        <v>2322</v>
      </c>
      <c r="C24477" s="375" t="s">
        <v>25101</v>
      </c>
      <c r="D24477" s="377">
        <v>2</v>
      </c>
    </row>
    <row r="24478" spans="1:4">
      <c r="A24478" s="375">
        <v>2164</v>
      </c>
      <c r="B24478" s="375">
        <v>2322</v>
      </c>
      <c r="C24478" s="375" t="s">
        <v>25102</v>
      </c>
      <c r="D24478" s="377">
        <v>2</v>
      </c>
    </row>
    <row r="24479" spans="1:4">
      <c r="A24479" s="375">
        <v>2169</v>
      </c>
      <c r="B24479" s="375">
        <v>2322</v>
      </c>
      <c r="C24479" s="375" t="s">
        <v>25103</v>
      </c>
      <c r="D24479" s="377">
        <v>2</v>
      </c>
    </row>
    <row r="24480" spans="1:4">
      <c r="A24480" s="375">
        <v>2171</v>
      </c>
      <c r="B24480" s="375">
        <v>2322</v>
      </c>
      <c r="C24480" s="375" t="s">
        <v>25104</v>
      </c>
      <c r="D24480" s="377">
        <v>2</v>
      </c>
    </row>
    <row r="24481" spans="1:4">
      <c r="A24481" s="375">
        <v>2172</v>
      </c>
      <c r="B24481" s="375">
        <v>2322</v>
      </c>
      <c r="C24481" s="375" t="s">
        <v>25105</v>
      </c>
      <c r="D24481" s="377">
        <v>2</v>
      </c>
    </row>
    <row r="24482" spans="1:4">
      <c r="A24482" s="375">
        <v>2173</v>
      </c>
      <c r="B24482" s="375">
        <v>2322</v>
      </c>
      <c r="C24482" s="375" t="s">
        <v>25106</v>
      </c>
      <c r="D24482" s="377">
        <v>2</v>
      </c>
    </row>
    <row r="24483" spans="1:4">
      <c r="A24483" s="375">
        <v>2174</v>
      </c>
      <c r="B24483" s="375">
        <v>2322</v>
      </c>
      <c r="C24483" s="375" t="s">
        <v>25107</v>
      </c>
      <c r="D24483" s="377">
        <v>2</v>
      </c>
    </row>
    <row r="24484" spans="1:4">
      <c r="A24484" s="375">
        <v>2175</v>
      </c>
      <c r="B24484" s="375">
        <v>2322</v>
      </c>
      <c r="C24484" s="375" t="s">
        <v>25108</v>
      </c>
      <c r="D24484" s="377">
        <v>2</v>
      </c>
    </row>
    <row r="24485" spans="1:4">
      <c r="A24485" s="375">
        <v>2176</v>
      </c>
      <c r="B24485" s="375">
        <v>2322</v>
      </c>
      <c r="C24485" s="375" t="s">
        <v>25109</v>
      </c>
      <c r="D24485" s="377">
        <v>2</v>
      </c>
    </row>
    <row r="24486" spans="1:4">
      <c r="A24486" s="375">
        <v>2177</v>
      </c>
      <c r="B24486" s="375">
        <v>2322</v>
      </c>
      <c r="C24486" s="375" t="s">
        <v>25110</v>
      </c>
      <c r="D24486" s="377">
        <v>2</v>
      </c>
    </row>
    <row r="24487" spans="1:4">
      <c r="A24487" s="375">
        <v>2178</v>
      </c>
      <c r="B24487" s="375">
        <v>2322</v>
      </c>
      <c r="C24487" s="375" t="s">
        <v>25111</v>
      </c>
      <c r="D24487" s="377">
        <v>1</v>
      </c>
    </row>
    <row r="24488" spans="1:4">
      <c r="A24488" s="375">
        <v>2179</v>
      </c>
      <c r="B24488" s="375">
        <v>2322</v>
      </c>
      <c r="C24488" s="375" t="s">
        <v>25112</v>
      </c>
      <c r="D24488" s="377">
        <v>2</v>
      </c>
    </row>
    <row r="24489" spans="1:4">
      <c r="A24489" s="375">
        <v>2180</v>
      </c>
      <c r="B24489" s="375">
        <v>2322</v>
      </c>
      <c r="C24489" s="375" t="s">
        <v>25113</v>
      </c>
      <c r="D24489" s="377">
        <v>1</v>
      </c>
    </row>
    <row r="24490" spans="1:4">
      <c r="A24490" s="375">
        <v>2182</v>
      </c>
      <c r="B24490" s="375">
        <v>2322</v>
      </c>
      <c r="C24490" s="375" t="s">
        <v>25114</v>
      </c>
      <c r="D24490" s="377">
        <v>2</v>
      </c>
    </row>
    <row r="24491" spans="1:4">
      <c r="A24491" s="375">
        <v>2183</v>
      </c>
      <c r="B24491" s="375">
        <v>2322</v>
      </c>
      <c r="C24491" s="375" t="s">
        <v>25115</v>
      </c>
      <c r="D24491" s="377">
        <v>1</v>
      </c>
    </row>
    <row r="24492" spans="1:4">
      <c r="A24492" s="375">
        <v>2184</v>
      </c>
      <c r="B24492" s="375">
        <v>2322</v>
      </c>
      <c r="C24492" s="375" t="s">
        <v>25116</v>
      </c>
      <c r="D24492" s="377">
        <v>2</v>
      </c>
    </row>
    <row r="24493" spans="1:4">
      <c r="A24493" s="375">
        <v>2185</v>
      </c>
      <c r="B24493" s="375">
        <v>2322</v>
      </c>
      <c r="C24493" s="375" t="s">
        <v>25117</v>
      </c>
      <c r="D24493" s="377">
        <v>2</v>
      </c>
    </row>
    <row r="24494" spans="1:4">
      <c r="A24494" s="375">
        <v>2187</v>
      </c>
      <c r="B24494" s="375">
        <v>2322</v>
      </c>
      <c r="C24494" s="375" t="s">
        <v>25118</v>
      </c>
      <c r="D24494" s="377">
        <v>1</v>
      </c>
    </row>
    <row r="24495" spans="1:4">
      <c r="A24495" s="375">
        <v>2188</v>
      </c>
      <c r="B24495" s="375">
        <v>2322</v>
      </c>
      <c r="C24495" s="375" t="s">
        <v>25119</v>
      </c>
      <c r="D24495" s="377">
        <v>0</v>
      </c>
    </row>
    <row r="24496" spans="1:4">
      <c r="A24496" s="375">
        <v>2189</v>
      </c>
      <c r="B24496" s="375">
        <v>2322</v>
      </c>
      <c r="C24496" s="375" t="s">
        <v>25120</v>
      </c>
      <c r="D24496" s="377">
        <v>2</v>
      </c>
    </row>
    <row r="24497" spans="1:4">
      <c r="A24497" s="375">
        <v>2192</v>
      </c>
      <c r="B24497" s="375">
        <v>2322</v>
      </c>
      <c r="C24497" s="375" t="s">
        <v>25121</v>
      </c>
      <c r="D24497" s="377">
        <v>2</v>
      </c>
    </row>
    <row r="24498" spans="1:4">
      <c r="A24498" s="375">
        <v>2196</v>
      </c>
      <c r="B24498" s="375">
        <v>2322</v>
      </c>
      <c r="C24498" s="375" t="s">
        <v>25122</v>
      </c>
      <c r="D24498" s="377">
        <v>1</v>
      </c>
    </row>
    <row r="24499" spans="1:4">
      <c r="A24499" s="375">
        <v>2197</v>
      </c>
      <c r="B24499" s="375">
        <v>2322</v>
      </c>
      <c r="C24499" s="375" t="s">
        <v>25123</v>
      </c>
      <c r="D24499" s="377">
        <v>2</v>
      </c>
    </row>
    <row r="24500" spans="1:4">
      <c r="A24500" s="375">
        <v>2199</v>
      </c>
      <c r="B24500" s="375">
        <v>2322</v>
      </c>
      <c r="C24500" s="375" t="s">
        <v>25124</v>
      </c>
      <c r="D24500" s="377">
        <v>2</v>
      </c>
    </row>
    <row r="24501" spans="1:4">
      <c r="A24501" s="375">
        <v>2201</v>
      </c>
      <c r="B24501" s="375">
        <v>2322</v>
      </c>
      <c r="C24501" s="375" t="s">
        <v>25125</v>
      </c>
      <c r="D24501" s="377">
        <v>2</v>
      </c>
    </row>
    <row r="24502" spans="1:4">
      <c r="A24502" s="375">
        <v>2202</v>
      </c>
      <c r="B24502" s="375">
        <v>2322</v>
      </c>
      <c r="C24502" s="375" t="s">
        <v>25126</v>
      </c>
      <c r="D24502" s="377">
        <v>1</v>
      </c>
    </row>
    <row r="24503" spans="1:4">
      <c r="A24503" s="375">
        <v>2203</v>
      </c>
      <c r="B24503" s="375">
        <v>2322</v>
      </c>
      <c r="C24503" s="375" t="s">
        <v>25127</v>
      </c>
      <c r="D24503" s="377">
        <v>1</v>
      </c>
    </row>
    <row r="24504" spans="1:4">
      <c r="A24504" s="375">
        <v>2206</v>
      </c>
      <c r="B24504" s="375">
        <v>2322</v>
      </c>
      <c r="C24504" s="375" t="s">
        <v>25128</v>
      </c>
      <c r="D24504" s="377">
        <v>2</v>
      </c>
    </row>
    <row r="24505" spans="1:4">
      <c r="A24505" s="375">
        <v>2207</v>
      </c>
      <c r="B24505" s="375">
        <v>2322</v>
      </c>
      <c r="C24505" s="375" t="s">
        <v>25129</v>
      </c>
      <c r="D24505" s="377">
        <v>2</v>
      </c>
    </row>
    <row r="24506" spans="1:4">
      <c r="A24506" s="375">
        <v>2208</v>
      </c>
      <c r="B24506" s="375">
        <v>2322</v>
      </c>
      <c r="C24506" s="375" t="s">
        <v>25130</v>
      </c>
      <c r="D24506" s="377">
        <v>2</v>
      </c>
    </row>
    <row r="24507" spans="1:4">
      <c r="A24507" s="375">
        <v>2209</v>
      </c>
      <c r="B24507" s="375">
        <v>2322</v>
      </c>
      <c r="C24507" s="375" t="s">
        <v>25131</v>
      </c>
      <c r="D24507" s="377">
        <v>2</v>
      </c>
    </row>
    <row r="24508" spans="1:4">
      <c r="A24508" s="375">
        <v>2210</v>
      </c>
      <c r="B24508" s="375">
        <v>2322</v>
      </c>
      <c r="C24508" s="375" t="s">
        <v>25132</v>
      </c>
      <c r="D24508" s="377">
        <v>2</v>
      </c>
    </row>
    <row r="24509" spans="1:4">
      <c r="A24509" s="375">
        <v>2211</v>
      </c>
      <c r="B24509" s="375">
        <v>2322</v>
      </c>
      <c r="C24509" s="375" t="s">
        <v>25133</v>
      </c>
      <c r="D24509" s="377">
        <v>2</v>
      </c>
    </row>
    <row r="24510" spans="1:4">
      <c r="A24510" s="375">
        <v>2212</v>
      </c>
      <c r="B24510" s="375">
        <v>2322</v>
      </c>
      <c r="C24510" s="375" t="s">
        <v>25134</v>
      </c>
      <c r="D24510" s="377">
        <v>1</v>
      </c>
    </row>
    <row r="24511" spans="1:4">
      <c r="A24511" s="375">
        <v>2213</v>
      </c>
      <c r="B24511" s="375">
        <v>2322</v>
      </c>
      <c r="C24511" s="375" t="s">
        <v>25135</v>
      </c>
      <c r="D24511" s="377">
        <v>2</v>
      </c>
    </row>
    <row r="24512" spans="1:4">
      <c r="A24512" s="375">
        <v>2214</v>
      </c>
      <c r="B24512" s="375">
        <v>2322</v>
      </c>
      <c r="C24512" s="375" t="s">
        <v>25136</v>
      </c>
      <c r="D24512" s="377">
        <v>2</v>
      </c>
    </row>
    <row r="24513" spans="1:4">
      <c r="A24513" s="375">
        <v>2215</v>
      </c>
      <c r="B24513" s="375">
        <v>2322</v>
      </c>
      <c r="C24513" s="375" t="s">
        <v>25137</v>
      </c>
      <c r="D24513" s="377">
        <v>1</v>
      </c>
    </row>
    <row r="24514" spans="1:4">
      <c r="A24514" s="375">
        <v>2312</v>
      </c>
      <c r="B24514" s="375">
        <v>2322</v>
      </c>
      <c r="C24514" s="375" t="s">
        <v>25138</v>
      </c>
      <c r="D24514" s="377">
        <v>0</v>
      </c>
    </row>
    <row r="24515" spans="1:4">
      <c r="A24515" s="375">
        <v>2317</v>
      </c>
      <c r="B24515" s="375">
        <v>2322</v>
      </c>
      <c r="C24515" s="375" t="s">
        <v>25139</v>
      </c>
      <c r="D24515" s="377">
        <v>1</v>
      </c>
    </row>
    <row r="24516" spans="1:4">
      <c r="A24516" s="375">
        <v>2322</v>
      </c>
      <c r="B24516" s="375">
        <v>2322</v>
      </c>
      <c r="C24516" s="375" t="s">
        <v>25140</v>
      </c>
      <c r="D24516" s="377" t="s">
        <v>94</v>
      </c>
    </row>
    <row r="24517" spans="1:4">
      <c r="A24517" s="375">
        <v>2323</v>
      </c>
      <c r="B24517" s="375">
        <v>2322</v>
      </c>
      <c r="C24517" s="375" t="s">
        <v>25141</v>
      </c>
      <c r="D24517" s="377">
        <v>0</v>
      </c>
    </row>
    <row r="24518" spans="1:4">
      <c r="A24518" s="375">
        <v>2324</v>
      </c>
      <c r="B24518" s="375">
        <v>2322</v>
      </c>
      <c r="C24518" s="375" t="s">
        <v>25142</v>
      </c>
      <c r="D24518" s="377">
        <v>2</v>
      </c>
    </row>
    <row r="24519" spans="1:4">
      <c r="A24519" s="375">
        <v>2326</v>
      </c>
      <c r="B24519" s="375">
        <v>2322</v>
      </c>
      <c r="C24519" s="375" t="s">
        <v>25143</v>
      </c>
      <c r="D24519" s="377">
        <v>2</v>
      </c>
    </row>
    <row r="24520" spans="1:4">
      <c r="A24520" s="375">
        <v>2328</v>
      </c>
      <c r="B24520" s="375">
        <v>2322</v>
      </c>
      <c r="C24520" s="375" t="s">
        <v>25144</v>
      </c>
      <c r="D24520" s="377">
        <v>1</v>
      </c>
    </row>
    <row r="24521" spans="1:4">
      <c r="A24521" s="375">
        <v>2330</v>
      </c>
      <c r="B24521" s="375">
        <v>2322</v>
      </c>
      <c r="C24521" s="375" t="s">
        <v>25145</v>
      </c>
      <c r="D24521" s="377">
        <v>1</v>
      </c>
    </row>
    <row r="24522" spans="1:4">
      <c r="A24522" s="375">
        <v>2338</v>
      </c>
      <c r="B24522" s="375">
        <v>2322</v>
      </c>
      <c r="C24522" s="375" t="s">
        <v>25146</v>
      </c>
      <c r="D24522" s="377">
        <v>0</v>
      </c>
    </row>
    <row r="24523" spans="1:4">
      <c r="A24523" s="375">
        <v>2341</v>
      </c>
      <c r="B24523" s="375">
        <v>2322</v>
      </c>
      <c r="C24523" s="375" t="s">
        <v>25147</v>
      </c>
      <c r="D24523" s="377">
        <v>1</v>
      </c>
    </row>
    <row r="24524" spans="1:4">
      <c r="A24524" s="375">
        <v>2342</v>
      </c>
      <c r="B24524" s="375">
        <v>2322</v>
      </c>
      <c r="C24524" s="375" t="s">
        <v>25148</v>
      </c>
      <c r="D24524" s="377">
        <v>1</v>
      </c>
    </row>
    <row r="24525" spans="1:4">
      <c r="A24525" s="375">
        <v>2343</v>
      </c>
      <c r="B24525" s="375">
        <v>2322</v>
      </c>
      <c r="C24525" s="375" t="s">
        <v>25149</v>
      </c>
      <c r="D24525" s="377">
        <v>1</v>
      </c>
    </row>
    <row r="24526" spans="1:4">
      <c r="A24526" s="375">
        <v>2345</v>
      </c>
      <c r="B24526" s="375">
        <v>2322</v>
      </c>
      <c r="C24526" s="375" t="s">
        <v>25150</v>
      </c>
      <c r="D24526" s="377">
        <v>1</v>
      </c>
    </row>
    <row r="24527" spans="1:4">
      <c r="A24527" s="375">
        <v>2346</v>
      </c>
      <c r="B24527" s="375">
        <v>2322</v>
      </c>
      <c r="C24527" s="375" t="s">
        <v>25151</v>
      </c>
      <c r="D24527" s="377">
        <v>1</v>
      </c>
    </row>
    <row r="24528" spans="1:4">
      <c r="A24528" s="375">
        <v>2347</v>
      </c>
      <c r="B24528" s="375">
        <v>2322</v>
      </c>
      <c r="C24528" s="375" t="s">
        <v>25152</v>
      </c>
      <c r="D24528" s="377">
        <v>1</v>
      </c>
    </row>
    <row r="24529" spans="1:4">
      <c r="A24529" s="375">
        <v>3102</v>
      </c>
      <c r="B24529" s="375">
        <v>2322</v>
      </c>
      <c r="C24529" s="375" t="s">
        <v>25153</v>
      </c>
      <c r="D24529" s="377">
        <v>0</v>
      </c>
    </row>
    <row r="24530" spans="1:4">
      <c r="A24530" s="375">
        <v>3103</v>
      </c>
      <c r="B24530" s="375">
        <v>2322</v>
      </c>
      <c r="C24530" s="375" t="s">
        <v>25154</v>
      </c>
      <c r="D24530" s="377">
        <v>0</v>
      </c>
    </row>
    <row r="24531" spans="1:4">
      <c r="A24531" s="375">
        <v>3104</v>
      </c>
      <c r="B24531" s="375">
        <v>2322</v>
      </c>
      <c r="C24531" s="375" t="s">
        <v>25155</v>
      </c>
      <c r="D24531" s="377">
        <v>0</v>
      </c>
    </row>
    <row r="24532" spans="1:4">
      <c r="A24532" s="375">
        <v>3105</v>
      </c>
      <c r="B24532" s="375">
        <v>2322</v>
      </c>
      <c r="C24532" s="375" t="s">
        <v>25156</v>
      </c>
      <c r="D24532" s="377">
        <v>0</v>
      </c>
    </row>
    <row r="24533" spans="1:4">
      <c r="A24533" s="375">
        <v>3108</v>
      </c>
      <c r="B24533" s="375">
        <v>2322</v>
      </c>
      <c r="C24533" s="375" t="s">
        <v>25157</v>
      </c>
      <c r="D24533" s="377">
        <v>0</v>
      </c>
    </row>
    <row r="24534" spans="1:4">
      <c r="A24534" s="375">
        <v>3109</v>
      </c>
      <c r="B24534" s="375">
        <v>2322</v>
      </c>
      <c r="C24534" s="375" t="s">
        <v>25158</v>
      </c>
      <c r="D24534" s="377">
        <v>0</v>
      </c>
    </row>
    <row r="24535" spans="1:4">
      <c r="A24535" s="375">
        <v>3115</v>
      </c>
      <c r="B24535" s="375">
        <v>2322</v>
      </c>
      <c r="C24535" s="375" t="s">
        <v>25159</v>
      </c>
      <c r="D24535" s="377">
        <v>0</v>
      </c>
    </row>
    <row r="24536" spans="1:4">
      <c r="A24536" s="375">
        <v>3116</v>
      </c>
      <c r="B24536" s="375">
        <v>2322</v>
      </c>
      <c r="C24536" s="375" t="s">
        <v>25160</v>
      </c>
      <c r="D24536" s="377">
        <v>0</v>
      </c>
    </row>
    <row r="24537" spans="1:4">
      <c r="A24537" s="375">
        <v>3120</v>
      </c>
      <c r="B24537" s="375">
        <v>2322</v>
      </c>
      <c r="C24537" s="375" t="s">
        <v>25161</v>
      </c>
      <c r="D24537" s="377">
        <v>0</v>
      </c>
    </row>
    <row r="24538" spans="1:4">
      <c r="A24538" s="375">
        <v>3121</v>
      </c>
      <c r="B24538" s="375">
        <v>2322</v>
      </c>
      <c r="C24538" s="375" t="s">
        <v>25162</v>
      </c>
      <c r="D24538" s="377">
        <v>0</v>
      </c>
    </row>
    <row r="24539" spans="1:4">
      <c r="A24539" s="375">
        <v>3141</v>
      </c>
      <c r="B24539" s="375">
        <v>2322</v>
      </c>
      <c r="C24539" s="375" t="s">
        <v>25163</v>
      </c>
      <c r="D24539" s="377">
        <v>0</v>
      </c>
    </row>
    <row r="24540" spans="1:4">
      <c r="A24540" s="375">
        <v>3145</v>
      </c>
      <c r="B24540" s="375">
        <v>2322</v>
      </c>
      <c r="C24540" s="375" t="s">
        <v>25164</v>
      </c>
      <c r="D24540" s="377">
        <v>0</v>
      </c>
    </row>
    <row r="24541" spans="1:4">
      <c r="A24541" s="375">
        <v>3146</v>
      </c>
      <c r="B24541" s="375">
        <v>2322</v>
      </c>
      <c r="C24541" s="375" t="s">
        <v>25165</v>
      </c>
      <c r="D24541" s="377">
        <v>0</v>
      </c>
    </row>
    <row r="24542" spans="1:4">
      <c r="A24542" s="375">
        <v>3147</v>
      </c>
      <c r="B24542" s="375">
        <v>2322</v>
      </c>
      <c r="C24542" s="375" t="s">
        <v>25166</v>
      </c>
      <c r="D24542" s="377">
        <v>0</v>
      </c>
    </row>
    <row r="24543" spans="1:4">
      <c r="A24543" s="375">
        <v>3181</v>
      </c>
      <c r="B24543" s="375">
        <v>2322</v>
      </c>
      <c r="C24543" s="375" t="s">
        <v>25167</v>
      </c>
      <c r="D24543" s="377">
        <v>0</v>
      </c>
    </row>
    <row r="24544" spans="1:4">
      <c r="A24544" s="375">
        <v>3199</v>
      </c>
      <c r="B24544" s="375">
        <v>2322</v>
      </c>
      <c r="C24544" s="375" t="s">
        <v>25168</v>
      </c>
      <c r="D24544" s="377">
        <v>0</v>
      </c>
    </row>
    <row r="24545" spans="1:4">
      <c r="A24545" s="375">
        <v>4109</v>
      </c>
      <c r="B24545" s="375">
        <v>2322</v>
      </c>
      <c r="C24545" s="375" t="s">
        <v>25169</v>
      </c>
      <c r="D24545" s="377">
        <v>1</v>
      </c>
    </row>
    <row r="24546" spans="1:4">
      <c r="A24546" s="375">
        <v>4111</v>
      </c>
      <c r="B24546" s="375">
        <v>2322</v>
      </c>
      <c r="C24546" s="375" t="s">
        <v>25170</v>
      </c>
      <c r="D24546" s="377">
        <v>2</v>
      </c>
    </row>
    <row r="24547" spans="1:4">
      <c r="A24547" s="375">
        <v>4112</v>
      </c>
      <c r="B24547" s="375">
        <v>2322</v>
      </c>
      <c r="C24547" s="375" t="s">
        <v>25171</v>
      </c>
      <c r="D24547" s="377">
        <v>2</v>
      </c>
    </row>
    <row r="24548" spans="1:4">
      <c r="A24548" s="375">
        <v>4116</v>
      </c>
      <c r="B24548" s="375">
        <v>2322</v>
      </c>
      <c r="C24548" s="375" t="s">
        <v>25172</v>
      </c>
      <c r="D24548" s="377">
        <v>2</v>
      </c>
    </row>
    <row r="24549" spans="1:4">
      <c r="A24549" s="375">
        <v>4117</v>
      </c>
      <c r="B24549" s="375">
        <v>2322</v>
      </c>
      <c r="C24549" s="375" t="s">
        <v>25173</v>
      </c>
      <c r="D24549" s="377">
        <v>2</v>
      </c>
    </row>
    <row r="24550" spans="1:4">
      <c r="A24550" s="375">
        <v>4121</v>
      </c>
      <c r="B24550" s="375">
        <v>2322</v>
      </c>
      <c r="C24550" s="375" t="s">
        <v>25174</v>
      </c>
      <c r="D24550" s="377">
        <v>2</v>
      </c>
    </row>
    <row r="24551" spans="1:4">
      <c r="A24551" s="375">
        <v>4123</v>
      </c>
      <c r="B24551" s="375">
        <v>2322</v>
      </c>
      <c r="C24551" s="375" t="s">
        <v>25175</v>
      </c>
      <c r="D24551" s="377">
        <v>2</v>
      </c>
    </row>
    <row r="24552" spans="1:4">
      <c r="A24552" s="375">
        <v>4124</v>
      </c>
      <c r="B24552" s="375">
        <v>2322</v>
      </c>
      <c r="C24552" s="375" t="s">
        <v>25176</v>
      </c>
      <c r="D24552" s="377">
        <v>2</v>
      </c>
    </row>
    <row r="24553" spans="1:4">
      <c r="A24553" s="375">
        <v>4126</v>
      </c>
      <c r="B24553" s="375">
        <v>2322</v>
      </c>
      <c r="C24553" s="375" t="s">
        <v>25177</v>
      </c>
      <c r="D24553" s="377">
        <v>2</v>
      </c>
    </row>
    <row r="24554" spans="1:4">
      <c r="A24554" s="375">
        <v>4130</v>
      </c>
      <c r="B24554" s="375">
        <v>2322</v>
      </c>
      <c r="C24554" s="375" t="s">
        <v>25178</v>
      </c>
      <c r="D24554" s="377">
        <v>2</v>
      </c>
    </row>
    <row r="24555" spans="1:4">
      <c r="A24555" s="375">
        <v>4131</v>
      </c>
      <c r="B24555" s="375">
        <v>2322</v>
      </c>
      <c r="C24555" s="375" t="s">
        <v>25179</v>
      </c>
      <c r="D24555" s="377">
        <v>2</v>
      </c>
    </row>
    <row r="24556" spans="1:4">
      <c r="A24556" s="375">
        <v>4132</v>
      </c>
      <c r="B24556" s="375">
        <v>2322</v>
      </c>
      <c r="C24556" s="375" t="s">
        <v>25180</v>
      </c>
      <c r="D24556" s="377">
        <v>2</v>
      </c>
    </row>
    <row r="24557" spans="1:4">
      <c r="A24557" s="375">
        <v>4140</v>
      </c>
      <c r="B24557" s="375">
        <v>2322</v>
      </c>
      <c r="C24557" s="375" t="s">
        <v>25181</v>
      </c>
      <c r="D24557" s="377">
        <v>2</v>
      </c>
    </row>
    <row r="24558" spans="1:4">
      <c r="A24558" s="375">
        <v>4170</v>
      </c>
      <c r="B24558" s="375">
        <v>2322</v>
      </c>
      <c r="C24558" s="375" t="s">
        <v>25182</v>
      </c>
      <c r="D24558" s="377">
        <v>2</v>
      </c>
    </row>
    <row r="24559" spans="1:4">
      <c r="A24559" s="375">
        <v>4173</v>
      </c>
      <c r="B24559" s="375">
        <v>2322</v>
      </c>
      <c r="C24559" s="375" t="s">
        <v>25183</v>
      </c>
      <c r="D24559" s="377">
        <v>1</v>
      </c>
    </row>
    <row r="24560" spans="1:4">
      <c r="A24560" s="375">
        <v>4179</v>
      </c>
      <c r="B24560" s="375">
        <v>2322</v>
      </c>
      <c r="C24560" s="375" t="s">
        <v>25184</v>
      </c>
      <c r="D24560" s="377">
        <v>2</v>
      </c>
    </row>
    <row r="24561" spans="1:4">
      <c r="A24561" s="375">
        <v>4180</v>
      </c>
      <c r="B24561" s="375">
        <v>2322</v>
      </c>
      <c r="C24561" s="375" t="s">
        <v>25185</v>
      </c>
      <c r="D24561" s="377">
        <v>2</v>
      </c>
    </row>
    <row r="24562" spans="1:4">
      <c r="A24562" s="375">
        <v>4181</v>
      </c>
      <c r="B24562" s="375">
        <v>2322</v>
      </c>
      <c r="C24562" s="375" t="s">
        <v>25186</v>
      </c>
      <c r="D24562" s="377">
        <v>2</v>
      </c>
    </row>
    <row r="24563" spans="1:4">
      <c r="A24563" s="375">
        <v>4190</v>
      </c>
      <c r="B24563" s="375">
        <v>2322</v>
      </c>
      <c r="C24563" s="375" t="s">
        <v>25187</v>
      </c>
      <c r="D24563" s="377">
        <v>2</v>
      </c>
    </row>
    <row r="24564" spans="1:4">
      <c r="A24564" s="375">
        <v>4191</v>
      </c>
      <c r="B24564" s="375">
        <v>2322</v>
      </c>
      <c r="C24564" s="375" t="s">
        <v>25188</v>
      </c>
      <c r="D24564" s="377">
        <v>2</v>
      </c>
    </row>
    <row r="24565" spans="1:4">
      <c r="A24565" s="375">
        <v>4192</v>
      </c>
      <c r="B24565" s="375">
        <v>2322</v>
      </c>
      <c r="C24565" s="375" t="s">
        <v>25189</v>
      </c>
      <c r="D24565" s="377">
        <v>2</v>
      </c>
    </row>
    <row r="24566" spans="1:4">
      <c r="A24566" s="375">
        <v>4196</v>
      </c>
      <c r="B24566" s="375">
        <v>2322</v>
      </c>
      <c r="C24566" s="375" t="s">
        <v>25190</v>
      </c>
      <c r="D24566" s="377">
        <v>2</v>
      </c>
    </row>
    <row r="24567" spans="1:4">
      <c r="A24567" s="375">
        <v>4199</v>
      </c>
      <c r="B24567" s="375">
        <v>2322</v>
      </c>
      <c r="C24567" s="375" t="s">
        <v>25191</v>
      </c>
      <c r="D24567" s="377">
        <v>2</v>
      </c>
    </row>
    <row r="24568" spans="1:4">
      <c r="A24568" s="375">
        <v>5002</v>
      </c>
      <c r="B24568" s="375">
        <v>2322</v>
      </c>
      <c r="C24568" s="375" t="s">
        <v>25192</v>
      </c>
      <c r="D24568" s="377">
        <v>0</v>
      </c>
    </row>
    <row r="24569" spans="1:4">
      <c r="A24569" s="375">
        <v>5003</v>
      </c>
      <c r="B24569" s="375">
        <v>2322</v>
      </c>
      <c r="C24569" s="375" t="s">
        <v>25193</v>
      </c>
      <c r="D24569" s="377">
        <v>0</v>
      </c>
    </row>
    <row r="24570" spans="1:4">
      <c r="A24570" s="375">
        <v>5008</v>
      </c>
      <c r="B24570" s="375">
        <v>2322</v>
      </c>
      <c r="C24570" s="375" t="s">
        <v>25194</v>
      </c>
      <c r="D24570" s="377">
        <v>0</v>
      </c>
    </row>
    <row r="24571" spans="1:4">
      <c r="A24571" s="375">
        <v>6002</v>
      </c>
      <c r="B24571" s="375">
        <v>2322</v>
      </c>
      <c r="C24571" s="375" t="s">
        <v>25195</v>
      </c>
      <c r="D24571" s="377">
        <v>1</v>
      </c>
    </row>
    <row r="24572" spans="1:4">
      <c r="A24572" s="375">
        <v>6022</v>
      </c>
      <c r="B24572" s="375">
        <v>2322</v>
      </c>
      <c r="C24572" s="375" t="s">
        <v>25196</v>
      </c>
      <c r="D24572" s="377">
        <v>1</v>
      </c>
    </row>
    <row r="24573" spans="1:4">
      <c r="A24573" s="375">
        <v>6034</v>
      </c>
      <c r="B24573" s="375">
        <v>2322</v>
      </c>
      <c r="C24573" s="375" t="s">
        <v>25197</v>
      </c>
      <c r="D24573" s="377">
        <v>1</v>
      </c>
    </row>
    <row r="24574" spans="1:4">
      <c r="A24574" s="375">
        <v>6042</v>
      </c>
      <c r="B24574" s="375">
        <v>2322</v>
      </c>
      <c r="C24574" s="375" t="s">
        <v>25198</v>
      </c>
      <c r="D24574" s="377">
        <v>1</v>
      </c>
    </row>
    <row r="24575" spans="1:4">
      <c r="A24575" s="375">
        <v>6082</v>
      </c>
      <c r="B24575" s="375">
        <v>2322</v>
      </c>
      <c r="C24575" s="375" t="s">
        <v>25199</v>
      </c>
      <c r="D24575" s="377">
        <v>0</v>
      </c>
    </row>
    <row r="24576" spans="1:4">
      <c r="A24576" s="375">
        <v>1099</v>
      </c>
      <c r="B24576" s="375">
        <v>2323</v>
      </c>
      <c r="C24576" s="375" t="s">
        <v>25200</v>
      </c>
      <c r="D24576" s="377">
        <v>2</v>
      </c>
    </row>
    <row r="24577" spans="1:4">
      <c r="A24577" s="375">
        <v>1100</v>
      </c>
      <c r="B24577" s="375">
        <v>2323</v>
      </c>
      <c r="C24577" s="375" t="s">
        <v>25201</v>
      </c>
      <c r="D24577" s="377">
        <v>0</v>
      </c>
    </row>
    <row r="24578" spans="1:4">
      <c r="A24578" s="375">
        <v>1101</v>
      </c>
      <c r="B24578" s="375">
        <v>2323</v>
      </c>
      <c r="C24578" s="375" t="s">
        <v>25202</v>
      </c>
      <c r="D24578" s="377">
        <v>2</v>
      </c>
    </row>
    <row r="24579" spans="1:4">
      <c r="A24579" s="375">
        <v>1102</v>
      </c>
      <c r="B24579" s="375">
        <v>2323</v>
      </c>
      <c r="C24579" s="375" t="s">
        <v>25203</v>
      </c>
      <c r="D24579" s="377">
        <v>0</v>
      </c>
    </row>
    <row r="24580" spans="1:4">
      <c r="A24580" s="375">
        <v>1103</v>
      </c>
      <c r="B24580" s="375">
        <v>2323</v>
      </c>
      <c r="C24580" s="375" t="s">
        <v>25204</v>
      </c>
      <c r="D24580" s="377">
        <v>2</v>
      </c>
    </row>
    <row r="24581" spans="1:4">
      <c r="A24581" s="371">
        <v>1104</v>
      </c>
      <c r="B24581" s="375">
        <v>2323</v>
      </c>
      <c r="C24581" s="375" t="s">
        <v>25205</v>
      </c>
      <c r="D24581" s="377">
        <v>0</v>
      </c>
    </row>
    <row r="24582" spans="1:4">
      <c r="A24582" s="371">
        <v>1105</v>
      </c>
      <c r="B24582" s="375">
        <v>2323</v>
      </c>
      <c r="C24582" s="375" t="s">
        <v>25206</v>
      </c>
      <c r="D24582" s="377">
        <v>0</v>
      </c>
    </row>
    <row r="24583" spans="1:4">
      <c r="A24583" s="371">
        <v>1106</v>
      </c>
      <c r="B24583" s="375">
        <v>2323</v>
      </c>
      <c r="C24583" s="375" t="s">
        <v>25207</v>
      </c>
      <c r="D24583" s="377">
        <v>0</v>
      </c>
    </row>
    <row r="24584" spans="1:4">
      <c r="A24584" s="371">
        <v>1107</v>
      </c>
      <c r="B24584" s="375">
        <v>2323</v>
      </c>
      <c r="C24584" s="375" t="s">
        <v>25208</v>
      </c>
      <c r="D24584" s="377">
        <v>2</v>
      </c>
    </row>
    <row r="24585" spans="1:4">
      <c r="A24585" s="371">
        <v>1109</v>
      </c>
      <c r="B24585" s="375">
        <v>2323</v>
      </c>
      <c r="C24585" s="375" t="s">
        <v>25209</v>
      </c>
      <c r="D24585" s="377">
        <v>0</v>
      </c>
    </row>
    <row r="24586" spans="1:4">
      <c r="A24586" s="371">
        <v>1113</v>
      </c>
      <c r="B24586" s="375">
        <v>2323</v>
      </c>
      <c r="C24586" s="375" t="s">
        <v>25210</v>
      </c>
      <c r="D24586" s="377">
        <v>0</v>
      </c>
    </row>
    <row r="24587" spans="1:4">
      <c r="A24587" s="375">
        <v>1114</v>
      </c>
      <c r="B24587" s="375">
        <v>2323</v>
      </c>
      <c r="C24587" s="375" t="s">
        <v>25211</v>
      </c>
      <c r="D24587" s="377">
        <v>2</v>
      </c>
    </row>
    <row r="24588" spans="1:4">
      <c r="A24588" s="375">
        <v>1115</v>
      </c>
      <c r="B24588" s="375">
        <v>2323</v>
      </c>
      <c r="C24588" s="375" t="s">
        <v>25212</v>
      </c>
      <c r="D24588" s="377">
        <v>0</v>
      </c>
    </row>
    <row r="24589" spans="1:4">
      <c r="A24589" s="375">
        <v>1120</v>
      </c>
      <c r="B24589" s="375">
        <v>2323</v>
      </c>
      <c r="C24589" s="375" t="s">
        <v>25213</v>
      </c>
      <c r="D24589" s="377">
        <v>2</v>
      </c>
    </row>
    <row r="24590" spans="1:4">
      <c r="A24590" s="375">
        <v>1121</v>
      </c>
      <c r="B24590" s="375">
        <v>2323</v>
      </c>
      <c r="C24590" s="375" t="s">
        <v>25214</v>
      </c>
      <c r="D24590" s="377">
        <v>2</v>
      </c>
    </row>
    <row r="24591" spans="1:4">
      <c r="A24591" s="375">
        <v>1123</v>
      </c>
      <c r="B24591" s="375">
        <v>2323</v>
      </c>
      <c r="C24591" s="375" t="s">
        <v>25215</v>
      </c>
      <c r="D24591" s="377">
        <v>0</v>
      </c>
    </row>
    <row r="24592" spans="1:4">
      <c r="A24592" s="375">
        <v>1124</v>
      </c>
      <c r="B24592" s="375">
        <v>2323</v>
      </c>
      <c r="C24592" s="375" t="s">
        <v>25216</v>
      </c>
      <c r="D24592" s="377">
        <v>2</v>
      </c>
    </row>
    <row r="24593" spans="1:4">
      <c r="A24593" s="375">
        <v>1125</v>
      </c>
      <c r="B24593" s="375">
        <v>2323</v>
      </c>
      <c r="C24593" s="375" t="s">
        <v>25217</v>
      </c>
      <c r="D24593" s="377">
        <v>2</v>
      </c>
    </row>
    <row r="24594" spans="1:4">
      <c r="A24594" s="375">
        <v>1126</v>
      </c>
      <c r="B24594" s="375">
        <v>2323</v>
      </c>
      <c r="C24594" s="375" t="s">
        <v>25218</v>
      </c>
      <c r="D24594" s="377">
        <v>2</v>
      </c>
    </row>
    <row r="24595" spans="1:4">
      <c r="A24595" s="375">
        <v>1127</v>
      </c>
      <c r="B24595" s="375">
        <v>2323</v>
      </c>
      <c r="C24595" s="375" t="s">
        <v>25219</v>
      </c>
      <c r="D24595" s="377">
        <v>0</v>
      </c>
    </row>
    <row r="24596" spans="1:4">
      <c r="A24596" s="375">
        <v>1128</v>
      </c>
      <c r="B24596" s="375">
        <v>2323</v>
      </c>
      <c r="C24596" s="375" t="s">
        <v>25220</v>
      </c>
      <c r="D24596" s="377">
        <v>2</v>
      </c>
    </row>
    <row r="24597" spans="1:4">
      <c r="A24597" s="375">
        <v>1129</v>
      </c>
      <c r="B24597" s="375">
        <v>2323</v>
      </c>
      <c r="C24597" s="375" t="s">
        <v>25221</v>
      </c>
      <c r="D24597" s="377">
        <v>0</v>
      </c>
    </row>
    <row r="24598" spans="1:4">
      <c r="A24598" s="375">
        <v>1130</v>
      </c>
      <c r="B24598" s="375">
        <v>2323</v>
      </c>
      <c r="C24598" s="375" t="s">
        <v>25222</v>
      </c>
      <c r="D24598" s="377">
        <v>0</v>
      </c>
    </row>
    <row r="24599" spans="1:4">
      <c r="A24599" s="375">
        <v>1131</v>
      </c>
      <c r="B24599" s="375">
        <v>2323</v>
      </c>
      <c r="C24599" s="375" t="s">
        <v>25223</v>
      </c>
      <c r="D24599" s="377">
        <v>2</v>
      </c>
    </row>
    <row r="24600" spans="1:4">
      <c r="A24600" s="375">
        <v>1132</v>
      </c>
      <c r="B24600" s="375">
        <v>2323</v>
      </c>
      <c r="C24600" s="375" t="s">
        <v>25224</v>
      </c>
      <c r="D24600" s="377">
        <v>0</v>
      </c>
    </row>
    <row r="24601" spans="1:4">
      <c r="A24601" s="375">
        <v>1137</v>
      </c>
      <c r="B24601" s="375">
        <v>2323</v>
      </c>
      <c r="C24601" s="375" t="s">
        <v>25225</v>
      </c>
      <c r="D24601" s="377">
        <v>0</v>
      </c>
    </row>
    <row r="24602" spans="1:4">
      <c r="A24602" s="375">
        <v>1151</v>
      </c>
      <c r="B24602" s="375">
        <v>2323</v>
      </c>
      <c r="C24602" s="375" t="s">
        <v>25226</v>
      </c>
      <c r="D24602" s="377">
        <v>2</v>
      </c>
    </row>
    <row r="24603" spans="1:4">
      <c r="A24603" s="375">
        <v>1152</v>
      </c>
      <c r="B24603" s="375">
        <v>2323</v>
      </c>
      <c r="C24603" s="375" t="s">
        <v>25227</v>
      </c>
      <c r="D24603" s="377">
        <v>2</v>
      </c>
    </row>
    <row r="24604" spans="1:4">
      <c r="A24604" s="375">
        <v>1153</v>
      </c>
      <c r="B24604" s="375">
        <v>2323</v>
      </c>
      <c r="C24604" s="375" t="s">
        <v>25228</v>
      </c>
      <c r="D24604" s="377">
        <v>0</v>
      </c>
    </row>
    <row r="24605" spans="1:4">
      <c r="A24605" s="375">
        <v>1157</v>
      </c>
      <c r="B24605" s="375">
        <v>2323</v>
      </c>
      <c r="C24605" s="375" t="s">
        <v>25229</v>
      </c>
      <c r="D24605" s="377">
        <v>0</v>
      </c>
    </row>
    <row r="24606" spans="1:4">
      <c r="A24606" s="375">
        <v>1175</v>
      </c>
      <c r="B24606" s="375">
        <v>2323</v>
      </c>
      <c r="C24606" s="375" t="s">
        <v>25230</v>
      </c>
      <c r="D24606" s="377">
        <v>2</v>
      </c>
    </row>
    <row r="24607" spans="1:4">
      <c r="A24607" s="375">
        <v>1181</v>
      </c>
      <c r="B24607" s="375">
        <v>2323</v>
      </c>
      <c r="C24607" s="375" t="s">
        <v>25231</v>
      </c>
      <c r="D24607" s="377">
        <v>0</v>
      </c>
    </row>
    <row r="24608" spans="1:4">
      <c r="A24608" s="375">
        <v>1183</v>
      </c>
      <c r="B24608" s="375">
        <v>2323</v>
      </c>
      <c r="C24608" s="375" t="s">
        <v>25232</v>
      </c>
      <c r="D24608" s="377">
        <v>0</v>
      </c>
    </row>
    <row r="24609" spans="1:4">
      <c r="A24609" s="375">
        <v>1185</v>
      </c>
      <c r="B24609" s="375">
        <v>2323</v>
      </c>
      <c r="C24609" s="375" t="s">
        <v>25233</v>
      </c>
      <c r="D24609" s="377">
        <v>0</v>
      </c>
    </row>
    <row r="24610" spans="1:4">
      <c r="A24610" s="375">
        <v>1186</v>
      </c>
      <c r="B24610" s="375">
        <v>2323</v>
      </c>
      <c r="C24610" s="375" t="s">
        <v>25234</v>
      </c>
      <c r="D24610" s="377">
        <v>0</v>
      </c>
    </row>
    <row r="24611" spans="1:4">
      <c r="A24611" s="375">
        <v>1187</v>
      </c>
      <c r="B24611" s="375">
        <v>2323</v>
      </c>
      <c r="C24611" s="375" t="s">
        <v>25235</v>
      </c>
      <c r="D24611" s="377">
        <v>0</v>
      </c>
    </row>
    <row r="24612" spans="1:4">
      <c r="A24612" s="375">
        <v>1188</v>
      </c>
      <c r="B24612" s="375">
        <v>2323</v>
      </c>
      <c r="C24612" s="375" t="s">
        <v>25236</v>
      </c>
      <c r="D24612" s="377">
        <v>0</v>
      </c>
    </row>
    <row r="24613" spans="1:4">
      <c r="A24613" s="375">
        <v>1189</v>
      </c>
      <c r="B24613" s="375">
        <v>2323</v>
      </c>
      <c r="C24613" s="375" t="s">
        <v>25237</v>
      </c>
      <c r="D24613" s="377">
        <v>2</v>
      </c>
    </row>
    <row r="24614" spans="1:4">
      <c r="A24614" s="375">
        <v>1190</v>
      </c>
      <c r="B24614" s="375">
        <v>2323</v>
      </c>
      <c r="C24614" s="375" t="s">
        <v>25238</v>
      </c>
      <c r="D24614" s="377">
        <v>0</v>
      </c>
    </row>
    <row r="24615" spans="1:4">
      <c r="A24615" s="375">
        <v>1192</v>
      </c>
      <c r="B24615" s="375">
        <v>2323</v>
      </c>
      <c r="C24615" s="375" t="s">
        <v>25239</v>
      </c>
      <c r="D24615" s="377">
        <v>2</v>
      </c>
    </row>
    <row r="24616" spans="1:4">
      <c r="A24616" s="375">
        <v>1193</v>
      </c>
      <c r="B24616" s="375">
        <v>2323</v>
      </c>
      <c r="C24616" s="375" t="s">
        <v>25240</v>
      </c>
      <c r="D24616" s="377">
        <v>2</v>
      </c>
    </row>
    <row r="24617" spans="1:4">
      <c r="A24617" s="375">
        <v>1194</v>
      </c>
      <c r="B24617" s="375">
        <v>2323</v>
      </c>
      <c r="C24617" s="375" t="s">
        <v>25241</v>
      </c>
      <c r="D24617" s="377">
        <v>0</v>
      </c>
    </row>
    <row r="24618" spans="1:4">
      <c r="A24618" s="375">
        <v>1199</v>
      </c>
      <c r="B24618" s="375">
        <v>2323</v>
      </c>
      <c r="C24618" s="375" t="s">
        <v>25242</v>
      </c>
      <c r="D24618" s="377">
        <v>0</v>
      </c>
    </row>
    <row r="24619" spans="1:4">
      <c r="A24619" s="375">
        <v>1201</v>
      </c>
      <c r="B24619" s="375">
        <v>2323</v>
      </c>
      <c r="C24619" s="375" t="s">
        <v>25243</v>
      </c>
      <c r="D24619" s="377">
        <v>0</v>
      </c>
    </row>
    <row r="24620" spans="1:4">
      <c r="A24620" s="375">
        <v>1203</v>
      </c>
      <c r="B24620" s="375">
        <v>2323</v>
      </c>
      <c r="C24620" s="375" t="s">
        <v>25244</v>
      </c>
      <c r="D24620" s="377">
        <v>0</v>
      </c>
    </row>
    <row r="24621" spans="1:4">
      <c r="A24621" s="375">
        <v>1206</v>
      </c>
      <c r="B24621" s="375">
        <v>2323</v>
      </c>
      <c r="C24621" s="375" t="s">
        <v>25245</v>
      </c>
      <c r="D24621" s="377">
        <v>2</v>
      </c>
    </row>
    <row r="24622" spans="1:4">
      <c r="A24622" s="375">
        <v>1210</v>
      </c>
      <c r="B24622" s="375">
        <v>2323</v>
      </c>
      <c r="C24622" s="375" t="s">
        <v>25246</v>
      </c>
      <c r="D24622" s="377">
        <v>0</v>
      </c>
    </row>
    <row r="24623" spans="1:4">
      <c r="A24623" s="375">
        <v>1256</v>
      </c>
      <c r="B24623" s="375">
        <v>2323</v>
      </c>
      <c r="C24623" s="375" t="s">
        <v>25247</v>
      </c>
      <c r="D24623" s="377">
        <v>2</v>
      </c>
    </row>
    <row r="24624" spans="1:4">
      <c r="A24624" s="375">
        <v>1257</v>
      </c>
      <c r="B24624" s="375">
        <v>2323</v>
      </c>
      <c r="C24624" s="375" t="s">
        <v>25248</v>
      </c>
      <c r="D24624" s="377">
        <v>2</v>
      </c>
    </row>
    <row r="24625" spans="1:4">
      <c r="A24625" s="375">
        <v>1260</v>
      </c>
      <c r="B24625" s="375">
        <v>2323</v>
      </c>
      <c r="C24625" s="375" t="s">
        <v>25249</v>
      </c>
      <c r="D24625" s="377">
        <v>2</v>
      </c>
    </row>
    <row r="24626" spans="1:4">
      <c r="A24626" s="375">
        <v>1261</v>
      </c>
      <c r="B24626" s="375">
        <v>2323</v>
      </c>
      <c r="C24626" s="375" t="s">
        <v>25250</v>
      </c>
      <c r="D24626" s="377">
        <v>2</v>
      </c>
    </row>
    <row r="24627" spans="1:4">
      <c r="A24627" s="375">
        <v>1262</v>
      </c>
      <c r="B24627" s="375">
        <v>2323</v>
      </c>
      <c r="C24627" s="375" t="s">
        <v>25251</v>
      </c>
      <c r="D24627" s="377">
        <v>2</v>
      </c>
    </row>
    <row r="24628" spans="1:4">
      <c r="A24628" s="375">
        <v>2095</v>
      </c>
      <c r="B24628" s="375">
        <v>2323</v>
      </c>
      <c r="C24628" s="375" t="s">
        <v>25252</v>
      </c>
      <c r="D24628" s="377">
        <v>2</v>
      </c>
    </row>
    <row r="24629" spans="1:4">
      <c r="A24629" s="375">
        <v>2096</v>
      </c>
      <c r="B24629" s="375">
        <v>2323</v>
      </c>
      <c r="C24629" s="375" t="s">
        <v>25253</v>
      </c>
      <c r="D24629" s="377">
        <v>2</v>
      </c>
    </row>
    <row r="24630" spans="1:4">
      <c r="A24630" s="375">
        <v>2100</v>
      </c>
      <c r="B24630" s="375">
        <v>2323</v>
      </c>
      <c r="C24630" s="375" t="s">
        <v>25254</v>
      </c>
      <c r="D24630" s="377">
        <v>2</v>
      </c>
    </row>
    <row r="24631" spans="1:4">
      <c r="A24631" s="375">
        <v>2102</v>
      </c>
      <c r="B24631" s="375">
        <v>2323</v>
      </c>
      <c r="C24631" s="375" t="s">
        <v>25255</v>
      </c>
      <c r="D24631" s="377">
        <v>2</v>
      </c>
    </row>
    <row r="24632" spans="1:4">
      <c r="A24632" s="375">
        <v>2103</v>
      </c>
      <c r="B24632" s="375">
        <v>2323</v>
      </c>
      <c r="C24632" s="375" t="s">
        <v>25256</v>
      </c>
      <c r="D24632" s="377">
        <v>2</v>
      </c>
    </row>
    <row r="24633" spans="1:4">
      <c r="A24633" s="375">
        <v>2104</v>
      </c>
      <c r="B24633" s="375">
        <v>2323</v>
      </c>
      <c r="C24633" s="375" t="s">
        <v>25257</v>
      </c>
      <c r="D24633" s="377">
        <v>2</v>
      </c>
    </row>
    <row r="24634" spans="1:4">
      <c r="A24634" s="375">
        <v>2105</v>
      </c>
      <c r="B24634" s="375">
        <v>2323</v>
      </c>
      <c r="C24634" s="375" t="s">
        <v>25258</v>
      </c>
      <c r="D24634" s="377">
        <v>2</v>
      </c>
    </row>
    <row r="24635" spans="1:4">
      <c r="A24635" s="375">
        <v>2108</v>
      </c>
      <c r="B24635" s="375">
        <v>2323</v>
      </c>
      <c r="C24635" s="375" t="s">
        <v>25259</v>
      </c>
      <c r="D24635" s="377">
        <v>2</v>
      </c>
    </row>
    <row r="24636" spans="1:4">
      <c r="A24636" s="375">
        <v>2109</v>
      </c>
      <c r="B24636" s="375">
        <v>2323</v>
      </c>
      <c r="C24636" s="375" t="s">
        <v>25260</v>
      </c>
      <c r="D24636" s="377">
        <v>1</v>
      </c>
    </row>
    <row r="24637" spans="1:4">
      <c r="A24637" s="375">
        <v>2110</v>
      </c>
      <c r="B24637" s="375">
        <v>2323</v>
      </c>
      <c r="C24637" s="375" t="s">
        <v>25261</v>
      </c>
      <c r="D24637" s="377">
        <v>2</v>
      </c>
    </row>
    <row r="24638" spans="1:4">
      <c r="A24638" s="375">
        <v>2111</v>
      </c>
      <c r="B24638" s="375">
        <v>2323</v>
      </c>
      <c r="C24638" s="375" t="s">
        <v>25262</v>
      </c>
      <c r="D24638" s="377">
        <v>2</v>
      </c>
    </row>
    <row r="24639" spans="1:4">
      <c r="A24639" s="375">
        <v>2112</v>
      </c>
      <c r="B24639" s="375">
        <v>2323</v>
      </c>
      <c r="C24639" s="375" t="s">
        <v>25263</v>
      </c>
      <c r="D24639" s="377">
        <v>1</v>
      </c>
    </row>
    <row r="24640" spans="1:4">
      <c r="A24640" s="375">
        <v>2113</v>
      </c>
      <c r="B24640" s="375">
        <v>2323</v>
      </c>
      <c r="C24640" s="375" t="s">
        <v>25264</v>
      </c>
      <c r="D24640" s="377">
        <v>2</v>
      </c>
    </row>
    <row r="24641" spans="1:4">
      <c r="A24641" s="375">
        <v>2115</v>
      </c>
      <c r="B24641" s="375">
        <v>2323</v>
      </c>
      <c r="C24641" s="375" t="s">
        <v>25265</v>
      </c>
      <c r="D24641" s="377">
        <v>2</v>
      </c>
    </row>
    <row r="24642" spans="1:4">
      <c r="A24642" s="375">
        <v>2116</v>
      </c>
      <c r="B24642" s="375">
        <v>2323</v>
      </c>
      <c r="C24642" s="375" t="s">
        <v>25266</v>
      </c>
      <c r="D24642" s="377">
        <v>1</v>
      </c>
    </row>
    <row r="24643" spans="1:4">
      <c r="A24643" s="375">
        <v>2117</v>
      </c>
      <c r="B24643" s="375">
        <v>2323</v>
      </c>
      <c r="C24643" s="375" t="s">
        <v>25267</v>
      </c>
      <c r="D24643" s="377">
        <v>0</v>
      </c>
    </row>
    <row r="24644" spans="1:4">
      <c r="A24644" s="375">
        <v>2121</v>
      </c>
      <c r="B24644" s="375">
        <v>2323</v>
      </c>
      <c r="C24644" s="375" t="s">
        <v>25268</v>
      </c>
      <c r="D24644" s="377">
        <v>0</v>
      </c>
    </row>
    <row r="24645" spans="1:4">
      <c r="A24645" s="375">
        <v>2122</v>
      </c>
      <c r="B24645" s="375">
        <v>2323</v>
      </c>
      <c r="C24645" s="375" t="s">
        <v>25269</v>
      </c>
      <c r="D24645" s="377">
        <v>2</v>
      </c>
    </row>
    <row r="24646" spans="1:4">
      <c r="A24646" s="375">
        <v>2123</v>
      </c>
      <c r="B24646" s="375">
        <v>2323</v>
      </c>
      <c r="C24646" s="375" t="s">
        <v>25270</v>
      </c>
      <c r="D24646" s="377">
        <v>2</v>
      </c>
    </row>
    <row r="24647" spans="1:4">
      <c r="A24647" s="375">
        <v>2125</v>
      </c>
      <c r="B24647" s="375">
        <v>2323</v>
      </c>
      <c r="C24647" s="375" t="s">
        <v>25271</v>
      </c>
      <c r="D24647" s="377">
        <v>1</v>
      </c>
    </row>
    <row r="24648" spans="1:4">
      <c r="A24648" s="375">
        <v>2130</v>
      </c>
      <c r="B24648" s="375">
        <v>2323</v>
      </c>
      <c r="C24648" s="375" t="s">
        <v>25272</v>
      </c>
      <c r="D24648" s="377">
        <v>1</v>
      </c>
    </row>
    <row r="24649" spans="1:4">
      <c r="A24649" s="375">
        <v>2132</v>
      </c>
      <c r="B24649" s="375">
        <v>2323</v>
      </c>
      <c r="C24649" s="375" t="s">
        <v>25273</v>
      </c>
      <c r="D24649" s="377">
        <v>1</v>
      </c>
    </row>
    <row r="24650" spans="1:4">
      <c r="A24650" s="375">
        <v>2133</v>
      </c>
      <c r="B24650" s="375">
        <v>2323</v>
      </c>
      <c r="C24650" s="375" t="s">
        <v>25274</v>
      </c>
      <c r="D24650" s="377">
        <v>1</v>
      </c>
    </row>
    <row r="24651" spans="1:4">
      <c r="A24651" s="375">
        <v>2135</v>
      </c>
      <c r="B24651" s="375">
        <v>2323</v>
      </c>
      <c r="C24651" s="375" t="s">
        <v>25275</v>
      </c>
      <c r="D24651" s="377">
        <v>1</v>
      </c>
    </row>
    <row r="24652" spans="1:4">
      <c r="A24652" s="375">
        <v>2136</v>
      </c>
      <c r="B24652" s="375">
        <v>2323</v>
      </c>
      <c r="C24652" s="375" t="s">
        <v>25276</v>
      </c>
      <c r="D24652" s="377">
        <v>0</v>
      </c>
    </row>
    <row r="24653" spans="1:4">
      <c r="A24653" s="375">
        <v>2137</v>
      </c>
      <c r="B24653" s="375">
        <v>2323</v>
      </c>
      <c r="C24653" s="375" t="s">
        <v>25277</v>
      </c>
      <c r="D24653" s="377">
        <v>1</v>
      </c>
    </row>
    <row r="24654" spans="1:4">
      <c r="A24654" s="375">
        <v>2139</v>
      </c>
      <c r="B24654" s="375">
        <v>2323</v>
      </c>
      <c r="C24654" s="375" t="s">
        <v>25278</v>
      </c>
      <c r="D24654" s="377">
        <v>2</v>
      </c>
    </row>
    <row r="24655" spans="1:4">
      <c r="A24655" s="375">
        <v>2142</v>
      </c>
      <c r="B24655" s="375">
        <v>2323</v>
      </c>
      <c r="C24655" s="375" t="s">
        <v>25279</v>
      </c>
      <c r="D24655" s="377">
        <v>2</v>
      </c>
    </row>
    <row r="24656" spans="1:4">
      <c r="A24656" s="375">
        <v>2146</v>
      </c>
      <c r="B24656" s="375">
        <v>2323</v>
      </c>
      <c r="C24656" s="375" t="s">
        <v>25280</v>
      </c>
      <c r="D24656" s="377">
        <v>2</v>
      </c>
    </row>
    <row r="24657" spans="1:4">
      <c r="A24657" s="375">
        <v>2148</v>
      </c>
      <c r="B24657" s="375">
        <v>2323</v>
      </c>
      <c r="C24657" s="375" t="s">
        <v>25281</v>
      </c>
      <c r="D24657" s="377">
        <v>2</v>
      </c>
    </row>
    <row r="24658" spans="1:4">
      <c r="A24658" s="375">
        <v>2149</v>
      </c>
      <c r="B24658" s="375">
        <v>2323</v>
      </c>
      <c r="C24658" s="375" t="s">
        <v>25282</v>
      </c>
      <c r="D24658" s="377">
        <v>2</v>
      </c>
    </row>
    <row r="24659" spans="1:4">
      <c r="A24659" s="375">
        <v>2151</v>
      </c>
      <c r="B24659" s="375">
        <v>2323</v>
      </c>
      <c r="C24659" s="375" t="s">
        <v>25283</v>
      </c>
      <c r="D24659" s="377">
        <v>0</v>
      </c>
    </row>
    <row r="24660" spans="1:4">
      <c r="A24660" s="375">
        <v>2152</v>
      </c>
      <c r="B24660" s="375">
        <v>2323</v>
      </c>
      <c r="C24660" s="375" t="s">
        <v>25284</v>
      </c>
      <c r="D24660" s="377">
        <v>2</v>
      </c>
    </row>
    <row r="24661" spans="1:4">
      <c r="A24661" s="375">
        <v>2153</v>
      </c>
      <c r="B24661" s="375">
        <v>2323</v>
      </c>
      <c r="C24661" s="375" t="s">
        <v>25285</v>
      </c>
      <c r="D24661" s="377">
        <v>2</v>
      </c>
    </row>
    <row r="24662" spans="1:4">
      <c r="A24662" s="375">
        <v>2154</v>
      </c>
      <c r="B24662" s="375">
        <v>2323</v>
      </c>
      <c r="C24662" s="375" t="s">
        <v>25286</v>
      </c>
      <c r="D24662" s="377">
        <v>2</v>
      </c>
    </row>
    <row r="24663" spans="1:4">
      <c r="A24663" s="375">
        <v>2155</v>
      </c>
      <c r="B24663" s="375">
        <v>2323</v>
      </c>
      <c r="C24663" s="375" t="s">
        <v>25287</v>
      </c>
      <c r="D24663" s="377">
        <v>2</v>
      </c>
    </row>
    <row r="24664" spans="1:4">
      <c r="A24664" s="375">
        <v>2156</v>
      </c>
      <c r="B24664" s="375">
        <v>2323</v>
      </c>
      <c r="C24664" s="375" t="s">
        <v>25288</v>
      </c>
      <c r="D24664" s="377">
        <v>2</v>
      </c>
    </row>
    <row r="24665" spans="1:4">
      <c r="A24665" s="375">
        <v>2162</v>
      </c>
      <c r="B24665" s="375">
        <v>2323</v>
      </c>
      <c r="C24665" s="375" t="s">
        <v>25289</v>
      </c>
      <c r="D24665" s="377">
        <v>2</v>
      </c>
    </row>
    <row r="24666" spans="1:4">
      <c r="A24666" s="375">
        <v>2163</v>
      </c>
      <c r="B24666" s="375">
        <v>2323</v>
      </c>
      <c r="C24666" s="375" t="s">
        <v>25290</v>
      </c>
      <c r="D24666" s="377">
        <v>2</v>
      </c>
    </row>
    <row r="24667" spans="1:4">
      <c r="A24667" s="375">
        <v>2164</v>
      </c>
      <c r="B24667" s="375">
        <v>2323</v>
      </c>
      <c r="C24667" s="375" t="s">
        <v>25291</v>
      </c>
      <c r="D24667" s="377">
        <v>2</v>
      </c>
    </row>
    <row r="24668" spans="1:4">
      <c r="A24668" s="375">
        <v>2169</v>
      </c>
      <c r="B24668" s="375">
        <v>2323</v>
      </c>
      <c r="C24668" s="375" t="s">
        <v>25292</v>
      </c>
      <c r="D24668" s="377">
        <v>2</v>
      </c>
    </row>
    <row r="24669" spans="1:4">
      <c r="A24669" s="375">
        <v>2171</v>
      </c>
      <c r="B24669" s="375">
        <v>2323</v>
      </c>
      <c r="C24669" s="375" t="s">
        <v>25293</v>
      </c>
      <c r="D24669" s="377">
        <v>2</v>
      </c>
    </row>
    <row r="24670" spans="1:4">
      <c r="A24670" s="375">
        <v>2172</v>
      </c>
      <c r="B24670" s="375">
        <v>2323</v>
      </c>
      <c r="C24670" s="375" t="s">
        <v>25294</v>
      </c>
      <c r="D24670" s="377">
        <v>2</v>
      </c>
    </row>
    <row r="24671" spans="1:4">
      <c r="A24671" s="375">
        <v>2173</v>
      </c>
      <c r="B24671" s="375">
        <v>2323</v>
      </c>
      <c r="C24671" s="375" t="s">
        <v>25295</v>
      </c>
      <c r="D24671" s="377">
        <v>2</v>
      </c>
    </row>
    <row r="24672" spans="1:4">
      <c r="A24672" s="375">
        <v>2174</v>
      </c>
      <c r="B24672" s="375">
        <v>2323</v>
      </c>
      <c r="C24672" s="375" t="s">
        <v>25296</v>
      </c>
      <c r="D24672" s="377">
        <v>2</v>
      </c>
    </row>
    <row r="24673" spans="1:4">
      <c r="A24673" s="375">
        <v>2175</v>
      </c>
      <c r="B24673" s="375">
        <v>2323</v>
      </c>
      <c r="C24673" s="375" t="s">
        <v>25297</v>
      </c>
      <c r="D24673" s="377">
        <v>2</v>
      </c>
    </row>
    <row r="24674" spans="1:4">
      <c r="A24674" s="375">
        <v>2176</v>
      </c>
      <c r="B24674" s="375">
        <v>2323</v>
      </c>
      <c r="C24674" s="375" t="s">
        <v>25298</v>
      </c>
      <c r="D24674" s="377">
        <v>2</v>
      </c>
    </row>
    <row r="24675" spans="1:4">
      <c r="A24675" s="375">
        <v>2177</v>
      </c>
      <c r="B24675" s="375">
        <v>2323</v>
      </c>
      <c r="C24675" s="375" t="s">
        <v>25299</v>
      </c>
      <c r="D24675" s="377">
        <v>2</v>
      </c>
    </row>
    <row r="24676" spans="1:4">
      <c r="A24676" s="375">
        <v>2178</v>
      </c>
      <c r="B24676" s="375">
        <v>2323</v>
      </c>
      <c r="C24676" s="375" t="s">
        <v>25300</v>
      </c>
      <c r="D24676" s="377">
        <v>1</v>
      </c>
    </row>
    <row r="24677" spans="1:4">
      <c r="A24677" s="375">
        <v>2179</v>
      </c>
      <c r="B24677" s="375">
        <v>2323</v>
      </c>
      <c r="C24677" s="375" t="s">
        <v>25301</v>
      </c>
      <c r="D24677" s="377">
        <v>2</v>
      </c>
    </row>
    <row r="24678" spans="1:4">
      <c r="A24678" s="375">
        <v>2180</v>
      </c>
      <c r="B24678" s="375">
        <v>2323</v>
      </c>
      <c r="C24678" s="375" t="s">
        <v>25302</v>
      </c>
      <c r="D24678" s="377">
        <v>1</v>
      </c>
    </row>
    <row r="24679" spans="1:4">
      <c r="A24679" s="375">
        <v>2182</v>
      </c>
      <c r="B24679" s="375">
        <v>2323</v>
      </c>
      <c r="C24679" s="375" t="s">
        <v>25303</v>
      </c>
      <c r="D24679" s="377">
        <v>2</v>
      </c>
    </row>
    <row r="24680" spans="1:4">
      <c r="A24680" s="375">
        <v>2183</v>
      </c>
      <c r="B24680" s="375">
        <v>2323</v>
      </c>
      <c r="C24680" s="375" t="s">
        <v>25304</v>
      </c>
      <c r="D24680" s="377">
        <v>1</v>
      </c>
    </row>
    <row r="24681" spans="1:4">
      <c r="A24681" s="375">
        <v>2184</v>
      </c>
      <c r="B24681" s="375">
        <v>2323</v>
      </c>
      <c r="C24681" s="375" t="s">
        <v>25305</v>
      </c>
      <c r="D24681" s="377">
        <v>2</v>
      </c>
    </row>
    <row r="24682" spans="1:4">
      <c r="A24682" s="375">
        <v>2185</v>
      </c>
      <c r="B24682" s="375">
        <v>2323</v>
      </c>
      <c r="C24682" s="375" t="s">
        <v>25306</v>
      </c>
      <c r="D24682" s="377">
        <v>2</v>
      </c>
    </row>
    <row r="24683" spans="1:4">
      <c r="A24683" s="375">
        <v>2187</v>
      </c>
      <c r="B24683" s="375">
        <v>2323</v>
      </c>
      <c r="C24683" s="375" t="s">
        <v>25307</v>
      </c>
      <c r="D24683" s="377">
        <v>0</v>
      </c>
    </row>
    <row r="24684" spans="1:4">
      <c r="A24684" s="375">
        <v>2188</v>
      </c>
      <c r="B24684" s="375">
        <v>2323</v>
      </c>
      <c r="C24684" s="375" t="s">
        <v>25308</v>
      </c>
      <c r="D24684" s="377">
        <v>0</v>
      </c>
    </row>
    <row r="24685" spans="1:4">
      <c r="A24685" s="375">
        <v>2189</v>
      </c>
      <c r="B24685" s="375">
        <v>2323</v>
      </c>
      <c r="C24685" s="375" t="s">
        <v>25309</v>
      </c>
      <c r="D24685" s="377">
        <v>2</v>
      </c>
    </row>
    <row r="24686" spans="1:4">
      <c r="A24686" s="375">
        <v>2192</v>
      </c>
      <c r="B24686" s="375">
        <v>2323</v>
      </c>
      <c r="C24686" s="375" t="s">
        <v>25310</v>
      </c>
      <c r="D24686" s="377">
        <v>2</v>
      </c>
    </row>
    <row r="24687" spans="1:4">
      <c r="A24687" s="375">
        <v>2196</v>
      </c>
      <c r="B24687" s="375">
        <v>2323</v>
      </c>
      <c r="C24687" s="375" t="s">
        <v>25311</v>
      </c>
      <c r="D24687" s="377">
        <v>1</v>
      </c>
    </row>
    <row r="24688" spans="1:4">
      <c r="A24688" s="375">
        <v>2197</v>
      </c>
      <c r="B24688" s="375">
        <v>2323</v>
      </c>
      <c r="C24688" s="375" t="s">
        <v>25312</v>
      </c>
      <c r="D24688" s="377">
        <v>2</v>
      </c>
    </row>
    <row r="24689" spans="1:4">
      <c r="A24689" s="375">
        <v>2199</v>
      </c>
      <c r="B24689" s="375">
        <v>2323</v>
      </c>
      <c r="C24689" s="375" t="s">
        <v>25313</v>
      </c>
      <c r="D24689" s="377">
        <v>2</v>
      </c>
    </row>
    <row r="24690" spans="1:4">
      <c r="A24690" s="375">
        <v>2201</v>
      </c>
      <c r="B24690" s="375">
        <v>2323</v>
      </c>
      <c r="C24690" s="375" t="s">
        <v>25314</v>
      </c>
      <c r="D24690" s="377">
        <v>2</v>
      </c>
    </row>
    <row r="24691" spans="1:4">
      <c r="A24691" s="375">
        <v>2202</v>
      </c>
      <c r="B24691" s="375">
        <v>2323</v>
      </c>
      <c r="C24691" s="375" t="s">
        <v>25315</v>
      </c>
      <c r="D24691" s="377">
        <v>1</v>
      </c>
    </row>
    <row r="24692" spans="1:4">
      <c r="A24692" s="375">
        <v>2203</v>
      </c>
      <c r="B24692" s="375">
        <v>2323</v>
      </c>
      <c r="C24692" s="375" t="s">
        <v>25316</v>
      </c>
      <c r="D24692" s="377">
        <v>1</v>
      </c>
    </row>
    <row r="24693" spans="1:4">
      <c r="A24693" s="375">
        <v>2206</v>
      </c>
      <c r="B24693" s="375">
        <v>2323</v>
      </c>
      <c r="C24693" s="375" t="s">
        <v>25317</v>
      </c>
      <c r="D24693" s="377">
        <v>2</v>
      </c>
    </row>
    <row r="24694" spans="1:4">
      <c r="A24694" s="375">
        <v>2207</v>
      </c>
      <c r="B24694" s="375">
        <v>2323</v>
      </c>
      <c r="C24694" s="375" t="s">
        <v>25318</v>
      </c>
      <c r="D24694" s="377">
        <v>2</v>
      </c>
    </row>
    <row r="24695" spans="1:4">
      <c r="A24695" s="375">
        <v>2208</v>
      </c>
      <c r="B24695" s="375">
        <v>2323</v>
      </c>
      <c r="C24695" s="375" t="s">
        <v>25319</v>
      </c>
      <c r="D24695" s="377">
        <v>2</v>
      </c>
    </row>
    <row r="24696" spans="1:4">
      <c r="A24696" s="375">
        <v>2209</v>
      </c>
      <c r="B24696" s="375">
        <v>2323</v>
      </c>
      <c r="C24696" s="375" t="s">
        <v>25320</v>
      </c>
      <c r="D24696" s="377">
        <v>2</v>
      </c>
    </row>
    <row r="24697" spans="1:4">
      <c r="A24697" s="375">
        <v>2210</v>
      </c>
      <c r="B24697" s="375">
        <v>2323</v>
      </c>
      <c r="C24697" s="375" t="s">
        <v>25321</v>
      </c>
      <c r="D24697" s="377">
        <v>2</v>
      </c>
    </row>
    <row r="24698" spans="1:4">
      <c r="A24698" s="375">
        <v>2211</v>
      </c>
      <c r="B24698" s="375">
        <v>2323</v>
      </c>
      <c r="C24698" s="375" t="s">
        <v>25322</v>
      </c>
      <c r="D24698" s="377">
        <v>2</v>
      </c>
    </row>
    <row r="24699" spans="1:4">
      <c r="A24699" s="375">
        <v>2212</v>
      </c>
      <c r="B24699" s="375">
        <v>2323</v>
      </c>
      <c r="C24699" s="375" t="s">
        <v>25323</v>
      </c>
      <c r="D24699" s="377">
        <v>1</v>
      </c>
    </row>
    <row r="24700" spans="1:4">
      <c r="A24700" s="375">
        <v>2213</v>
      </c>
      <c r="B24700" s="375">
        <v>2323</v>
      </c>
      <c r="C24700" s="375" t="s">
        <v>25324</v>
      </c>
      <c r="D24700" s="377">
        <v>2</v>
      </c>
    </row>
    <row r="24701" spans="1:4">
      <c r="A24701" s="375">
        <v>2214</v>
      </c>
      <c r="B24701" s="375">
        <v>2323</v>
      </c>
      <c r="C24701" s="375" t="s">
        <v>25325</v>
      </c>
      <c r="D24701" s="377">
        <v>2</v>
      </c>
    </row>
    <row r="24702" spans="1:4">
      <c r="A24702" s="375">
        <v>2215</v>
      </c>
      <c r="B24702" s="375">
        <v>2323</v>
      </c>
      <c r="C24702" s="375" t="s">
        <v>25326</v>
      </c>
      <c r="D24702" s="377">
        <v>1</v>
      </c>
    </row>
    <row r="24703" spans="1:4">
      <c r="A24703" s="375">
        <v>2312</v>
      </c>
      <c r="B24703" s="375">
        <v>2323</v>
      </c>
      <c r="C24703" s="375" t="s">
        <v>25327</v>
      </c>
      <c r="D24703" s="377">
        <v>0</v>
      </c>
    </row>
    <row r="24704" spans="1:4">
      <c r="A24704" s="375">
        <v>2317</v>
      </c>
      <c r="B24704" s="375">
        <v>2323</v>
      </c>
      <c r="C24704" s="375" t="s">
        <v>25328</v>
      </c>
      <c r="D24704" s="377">
        <v>1</v>
      </c>
    </row>
    <row r="24705" spans="1:4">
      <c r="A24705" s="375">
        <v>2322</v>
      </c>
      <c r="B24705" s="371">
        <v>2323</v>
      </c>
      <c r="C24705" s="375" t="s">
        <v>25329</v>
      </c>
      <c r="D24705" s="377">
        <v>0</v>
      </c>
    </row>
    <row r="24706" spans="1:4">
      <c r="A24706" s="375">
        <v>2323</v>
      </c>
      <c r="B24706" s="371">
        <v>2323</v>
      </c>
      <c r="C24706" s="375" t="s">
        <v>25330</v>
      </c>
      <c r="D24706" s="377" t="s">
        <v>94</v>
      </c>
    </row>
    <row r="24707" spans="1:4">
      <c r="A24707" s="375">
        <v>2324</v>
      </c>
      <c r="B24707" s="371">
        <v>2323</v>
      </c>
      <c r="C24707" s="375" t="s">
        <v>25331</v>
      </c>
      <c r="D24707" s="377">
        <v>2</v>
      </c>
    </row>
    <row r="24708" spans="1:4">
      <c r="A24708" s="375">
        <v>2326</v>
      </c>
      <c r="B24708" s="371">
        <v>2323</v>
      </c>
      <c r="C24708" s="375" t="s">
        <v>25332</v>
      </c>
      <c r="D24708" s="377">
        <v>2</v>
      </c>
    </row>
    <row r="24709" spans="1:4">
      <c r="A24709" s="375">
        <v>2328</v>
      </c>
      <c r="B24709" s="371">
        <v>2323</v>
      </c>
      <c r="C24709" s="375" t="s">
        <v>25333</v>
      </c>
      <c r="D24709" s="377">
        <v>1</v>
      </c>
    </row>
    <row r="24710" spans="1:4">
      <c r="A24710" s="375">
        <v>2330</v>
      </c>
      <c r="B24710" s="371">
        <v>2323</v>
      </c>
      <c r="C24710" s="375" t="s">
        <v>25334</v>
      </c>
      <c r="D24710" s="377">
        <v>1</v>
      </c>
    </row>
    <row r="24711" spans="1:4">
      <c r="A24711" s="375">
        <v>2338</v>
      </c>
      <c r="B24711" s="371">
        <v>2323</v>
      </c>
      <c r="C24711" s="375" t="s">
        <v>25335</v>
      </c>
      <c r="D24711" s="377">
        <v>0</v>
      </c>
    </row>
    <row r="24712" spans="1:4">
      <c r="A24712" s="375">
        <v>2341</v>
      </c>
      <c r="B24712" s="371">
        <v>2323</v>
      </c>
      <c r="C24712" s="375" t="s">
        <v>25336</v>
      </c>
      <c r="D24712" s="377">
        <v>1</v>
      </c>
    </row>
    <row r="24713" spans="1:4">
      <c r="A24713" s="375">
        <v>2342</v>
      </c>
      <c r="B24713" s="371">
        <v>2323</v>
      </c>
      <c r="C24713" s="375" t="s">
        <v>25337</v>
      </c>
      <c r="D24713" s="377">
        <v>1</v>
      </c>
    </row>
    <row r="24714" spans="1:4">
      <c r="A24714" s="375">
        <v>2343</v>
      </c>
      <c r="B24714" s="371">
        <v>2323</v>
      </c>
      <c r="C24714" s="375" t="s">
        <v>25338</v>
      </c>
      <c r="D24714" s="377">
        <v>1</v>
      </c>
    </row>
    <row r="24715" spans="1:4">
      <c r="A24715" s="375">
        <v>2345</v>
      </c>
      <c r="B24715" s="371">
        <v>2323</v>
      </c>
      <c r="C24715" s="375" t="s">
        <v>25339</v>
      </c>
      <c r="D24715" s="377">
        <v>1</v>
      </c>
    </row>
    <row r="24716" spans="1:4">
      <c r="A24716" s="375">
        <v>2346</v>
      </c>
      <c r="B24716" s="371">
        <v>2323</v>
      </c>
      <c r="C24716" s="375" t="s">
        <v>25340</v>
      </c>
      <c r="D24716" s="377">
        <v>1</v>
      </c>
    </row>
    <row r="24717" spans="1:4">
      <c r="A24717" s="375">
        <v>2347</v>
      </c>
      <c r="B24717" s="371">
        <v>2323</v>
      </c>
      <c r="C24717" s="375" t="s">
        <v>25341</v>
      </c>
      <c r="D24717" s="377">
        <v>1</v>
      </c>
    </row>
    <row r="24718" spans="1:4">
      <c r="A24718" s="375">
        <v>3102</v>
      </c>
      <c r="B24718" s="371">
        <v>2323</v>
      </c>
      <c r="C24718" s="375" t="s">
        <v>25342</v>
      </c>
      <c r="D24718" s="377">
        <v>0</v>
      </c>
    </row>
    <row r="24719" spans="1:4">
      <c r="A24719" s="375">
        <v>3103</v>
      </c>
      <c r="B24719" s="371">
        <v>2323</v>
      </c>
      <c r="C24719" s="375" t="s">
        <v>25343</v>
      </c>
      <c r="D24719" s="377">
        <v>0</v>
      </c>
    </row>
    <row r="24720" spans="1:4">
      <c r="A24720" s="375">
        <v>3104</v>
      </c>
      <c r="B24720" s="371">
        <v>2323</v>
      </c>
      <c r="C24720" s="375" t="s">
        <v>25344</v>
      </c>
      <c r="D24720" s="377">
        <v>0</v>
      </c>
    </row>
    <row r="24721" spans="1:4">
      <c r="A24721" s="375">
        <v>3105</v>
      </c>
      <c r="B24721" s="371">
        <v>2323</v>
      </c>
      <c r="C24721" s="375" t="s">
        <v>25345</v>
      </c>
      <c r="D24721" s="377">
        <v>0</v>
      </c>
    </row>
    <row r="24722" spans="1:4">
      <c r="A24722" s="375">
        <v>3108</v>
      </c>
      <c r="B24722" s="371">
        <v>2323</v>
      </c>
      <c r="C24722" s="375" t="s">
        <v>25346</v>
      </c>
      <c r="D24722" s="377">
        <v>0</v>
      </c>
    </row>
    <row r="24723" spans="1:4">
      <c r="A24723" s="375">
        <v>3109</v>
      </c>
      <c r="B24723" s="371">
        <v>2323</v>
      </c>
      <c r="C24723" s="375" t="s">
        <v>25347</v>
      </c>
      <c r="D24723" s="377">
        <v>0</v>
      </c>
    </row>
    <row r="24724" spans="1:4">
      <c r="A24724" s="375">
        <v>3115</v>
      </c>
      <c r="B24724" s="371">
        <v>2323</v>
      </c>
      <c r="C24724" s="375" t="s">
        <v>25348</v>
      </c>
      <c r="D24724" s="377">
        <v>0</v>
      </c>
    </row>
    <row r="24725" spans="1:4">
      <c r="A24725" s="375">
        <v>3116</v>
      </c>
      <c r="B24725" s="371">
        <v>2323</v>
      </c>
      <c r="C24725" s="375" t="s">
        <v>25349</v>
      </c>
      <c r="D24725" s="377">
        <v>0</v>
      </c>
    </row>
    <row r="24726" spans="1:4">
      <c r="A24726" s="375">
        <v>3120</v>
      </c>
      <c r="B24726" s="371">
        <v>2323</v>
      </c>
      <c r="C24726" s="375" t="s">
        <v>25350</v>
      </c>
      <c r="D24726" s="377">
        <v>0</v>
      </c>
    </row>
    <row r="24727" spans="1:4">
      <c r="A24727" s="375">
        <v>3121</v>
      </c>
      <c r="B24727" s="371">
        <v>2323</v>
      </c>
      <c r="C24727" s="375" t="s">
        <v>25351</v>
      </c>
      <c r="D24727" s="377">
        <v>0</v>
      </c>
    </row>
    <row r="24728" spans="1:4">
      <c r="A24728" s="375">
        <v>3141</v>
      </c>
      <c r="B24728" s="371">
        <v>2323</v>
      </c>
      <c r="C24728" s="375" t="s">
        <v>25352</v>
      </c>
      <c r="D24728" s="377">
        <v>0</v>
      </c>
    </row>
    <row r="24729" spans="1:4">
      <c r="A24729" s="375">
        <v>3145</v>
      </c>
      <c r="B24729" s="371">
        <v>2323</v>
      </c>
      <c r="C24729" s="375" t="s">
        <v>25353</v>
      </c>
      <c r="D24729" s="377">
        <v>0</v>
      </c>
    </row>
    <row r="24730" spans="1:4">
      <c r="A24730" s="375">
        <v>3146</v>
      </c>
      <c r="B24730" s="371">
        <v>2323</v>
      </c>
      <c r="C24730" s="375" t="s">
        <v>25354</v>
      </c>
      <c r="D24730" s="377">
        <v>0</v>
      </c>
    </row>
    <row r="24731" spans="1:4">
      <c r="A24731" s="375">
        <v>3147</v>
      </c>
      <c r="B24731" s="371">
        <v>2323</v>
      </c>
      <c r="C24731" s="375" t="s">
        <v>25355</v>
      </c>
      <c r="D24731" s="377">
        <v>0</v>
      </c>
    </row>
    <row r="24732" spans="1:4">
      <c r="A24732" s="375">
        <v>3181</v>
      </c>
      <c r="B24732" s="371">
        <v>2323</v>
      </c>
      <c r="C24732" s="375" t="s">
        <v>25356</v>
      </c>
      <c r="D24732" s="377">
        <v>0</v>
      </c>
    </row>
    <row r="24733" spans="1:4">
      <c r="A24733" s="375">
        <v>3199</v>
      </c>
      <c r="B24733" s="371">
        <v>2323</v>
      </c>
      <c r="C24733" s="375" t="s">
        <v>25357</v>
      </c>
      <c r="D24733" s="377">
        <v>0</v>
      </c>
    </row>
    <row r="24734" spans="1:4">
      <c r="A24734" s="375">
        <v>4109</v>
      </c>
      <c r="B24734" s="371">
        <v>2323</v>
      </c>
      <c r="C24734" s="375" t="s">
        <v>25358</v>
      </c>
      <c r="D24734" s="377">
        <v>0</v>
      </c>
    </row>
    <row r="24735" spans="1:4">
      <c r="A24735" s="375">
        <v>4111</v>
      </c>
      <c r="B24735" s="371">
        <v>2323</v>
      </c>
      <c r="C24735" s="375" t="s">
        <v>25359</v>
      </c>
      <c r="D24735" s="377">
        <v>2</v>
      </c>
    </row>
    <row r="24736" spans="1:4">
      <c r="A24736" s="375">
        <v>4112</v>
      </c>
      <c r="B24736" s="371">
        <v>2323</v>
      </c>
      <c r="C24736" s="375" t="s">
        <v>25360</v>
      </c>
      <c r="D24736" s="377">
        <v>2</v>
      </c>
    </row>
    <row r="24737" spans="1:4">
      <c r="A24737" s="375">
        <v>4116</v>
      </c>
      <c r="B24737" s="371">
        <v>2323</v>
      </c>
      <c r="C24737" s="375" t="s">
        <v>25361</v>
      </c>
      <c r="D24737" s="377">
        <v>2</v>
      </c>
    </row>
    <row r="24738" spans="1:4">
      <c r="A24738" s="375">
        <v>4117</v>
      </c>
      <c r="B24738" s="371">
        <v>2323</v>
      </c>
      <c r="C24738" s="375" t="s">
        <v>25362</v>
      </c>
      <c r="D24738" s="377">
        <v>2</v>
      </c>
    </row>
    <row r="24739" spans="1:4">
      <c r="A24739" s="375">
        <v>4121</v>
      </c>
      <c r="B24739" s="371">
        <v>2323</v>
      </c>
      <c r="C24739" s="375" t="s">
        <v>25363</v>
      </c>
      <c r="D24739" s="377">
        <v>2</v>
      </c>
    </row>
    <row r="24740" spans="1:4">
      <c r="A24740" s="375">
        <v>4123</v>
      </c>
      <c r="B24740" s="371">
        <v>2323</v>
      </c>
      <c r="C24740" s="375" t="s">
        <v>25364</v>
      </c>
      <c r="D24740" s="377">
        <v>2</v>
      </c>
    </row>
    <row r="24741" spans="1:4">
      <c r="A24741" s="375">
        <v>4124</v>
      </c>
      <c r="B24741" s="371">
        <v>2323</v>
      </c>
      <c r="C24741" s="375" t="s">
        <v>25365</v>
      </c>
      <c r="D24741" s="377">
        <v>2</v>
      </c>
    </row>
    <row r="24742" spans="1:4">
      <c r="A24742" s="375">
        <v>4126</v>
      </c>
      <c r="B24742" s="371">
        <v>2323</v>
      </c>
      <c r="C24742" s="375" t="s">
        <v>25366</v>
      </c>
      <c r="D24742" s="377">
        <v>2</v>
      </c>
    </row>
    <row r="24743" spans="1:4">
      <c r="A24743" s="375">
        <v>4130</v>
      </c>
      <c r="B24743" s="371">
        <v>2323</v>
      </c>
      <c r="C24743" s="375" t="s">
        <v>25367</v>
      </c>
      <c r="D24743" s="377">
        <v>2</v>
      </c>
    </row>
    <row r="24744" spans="1:4">
      <c r="A24744" s="375">
        <v>4131</v>
      </c>
      <c r="B24744" s="375">
        <v>2323</v>
      </c>
      <c r="C24744" s="375" t="s">
        <v>25368</v>
      </c>
      <c r="D24744" s="377">
        <v>2</v>
      </c>
    </row>
    <row r="24745" spans="1:4">
      <c r="A24745" s="375">
        <v>4132</v>
      </c>
      <c r="B24745" s="375">
        <v>2323</v>
      </c>
      <c r="C24745" s="375" t="s">
        <v>25369</v>
      </c>
      <c r="D24745" s="377">
        <v>2</v>
      </c>
    </row>
    <row r="24746" spans="1:4">
      <c r="A24746" s="375">
        <v>4140</v>
      </c>
      <c r="B24746" s="375">
        <v>2323</v>
      </c>
      <c r="C24746" s="375" t="s">
        <v>25370</v>
      </c>
      <c r="D24746" s="377">
        <v>2</v>
      </c>
    </row>
    <row r="24747" spans="1:4">
      <c r="A24747" s="375">
        <v>4170</v>
      </c>
      <c r="B24747" s="375">
        <v>2323</v>
      </c>
      <c r="C24747" s="375" t="s">
        <v>25371</v>
      </c>
      <c r="D24747" s="377">
        <v>2</v>
      </c>
    </row>
    <row r="24748" spans="1:4">
      <c r="A24748" s="375">
        <v>4173</v>
      </c>
      <c r="B24748" s="375">
        <v>2323</v>
      </c>
      <c r="C24748" s="375" t="s">
        <v>25372</v>
      </c>
      <c r="D24748" s="377">
        <v>1</v>
      </c>
    </row>
    <row r="24749" spans="1:4">
      <c r="A24749" s="375">
        <v>4179</v>
      </c>
      <c r="B24749" s="375">
        <v>2323</v>
      </c>
      <c r="C24749" s="375" t="s">
        <v>25373</v>
      </c>
      <c r="D24749" s="377">
        <v>2</v>
      </c>
    </row>
    <row r="24750" spans="1:4">
      <c r="A24750" s="375">
        <v>4180</v>
      </c>
      <c r="B24750" s="375">
        <v>2323</v>
      </c>
      <c r="C24750" s="375" t="s">
        <v>25374</v>
      </c>
      <c r="D24750" s="377">
        <v>2</v>
      </c>
    </row>
    <row r="24751" spans="1:4">
      <c r="A24751" s="375">
        <v>4181</v>
      </c>
      <c r="B24751" s="375">
        <v>2323</v>
      </c>
      <c r="C24751" s="375" t="s">
        <v>25375</v>
      </c>
      <c r="D24751" s="377">
        <v>2</v>
      </c>
    </row>
    <row r="24752" spans="1:4">
      <c r="A24752" s="375">
        <v>4190</v>
      </c>
      <c r="B24752" s="375">
        <v>2323</v>
      </c>
      <c r="C24752" s="375" t="s">
        <v>25376</v>
      </c>
      <c r="D24752" s="377">
        <v>2</v>
      </c>
    </row>
    <row r="24753" spans="1:4">
      <c r="A24753" s="375">
        <v>4191</v>
      </c>
      <c r="B24753" s="375">
        <v>2323</v>
      </c>
      <c r="C24753" s="375" t="s">
        <v>25377</v>
      </c>
      <c r="D24753" s="377">
        <v>2</v>
      </c>
    </row>
    <row r="24754" spans="1:4">
      <c r="A24754" s="375">
        <v>4192</v>
      </c>
      <c r="B24754" s="375">
        <v>2323</v>
      </c>
      <c r="C24754" s="375" t="s">
        <v>25378</v>
      </c>
      <c r="D24754" s="377">
        <v>2</v>
      </c>
    </row>
    <row r="24755" spans="1:4">
      <c r="A24755" s="375">
        <v>4196</v>
      </c>
      <c r="B24755" s="375">
        <v>2323</v>
      </c>
      <c r="C24755" s="375" t="s">
        <v>25379</v>
      </c>
      <c r="D24755" s="377">
        <v>2</v>
      </c>
    </row>
    <row r="24756" spans="1:4">
      <c r="A24756" s="375">
        <v>4199</v>
      </c>
      <c r="B24756" s="375">
        <v>2323</v>
      </c>
      <c r="C24756" s="375" t="s">
        <v>25380</v>
      </c>
      <c r="D24756" s="377">
        <v>2</v>
      </c>
    </row>
    <row r="24757" spans="1:4">
      <c r="A24757" s="375">
        <v>5002</v>
      </c>
      <c r="B24757" s="375">
        <v>2323</v>
      </c>
      <c r="C24757" s="375" t="s">
        <v>25381</v>
      </c>
      <c r="D24757" s="377">
        <v>0</v>
      </c>
    </row>
    <row r="24758" spans="1:4">
      <c r="A24758" s="375">
        <v>5003</v>
      </c>
      <c r="B24758" s="375">
        <v>2323</v>
      </c>
      <c r="C24758" s="375" t="s">
        <v>25382</v>
      </c>
      <c r="D24758" s="377">
        <v>0</v>
      </c>
    </row>
    <row r="24759" spans="1:4">
      <c r="A24759" s="375">
        <v>5008</v>
      </c>
      <c r="B24759" s="375">
        <v>2323</v>
      </c>
      <c r="C24759" s="375" t="s">
        <v>25383</v>
      </c>
      <c r="D24759" s="377">
        <v>0</v>
      </c>
    </row>
    <row r="24760" spans="1:4">
      <c r="A24760" s="375">
        <v>6002</v>
      </c>
      <c r="B24760" s="375">
        <v>2323</v>
      </c>
      <c r="C24760" s="375" t="s">
        <v>25384</v>
      </c>
      <c r="D24760" s="377">
        <v>1</v>
      </c>
    </row>
    <row r="24761" spans="1:4">
      <c r="A24761" s="375">
        <v>6022</v>
      </c>
      <c r="B24761" s="375">
        <v>2323</v>
      </c>
      <c r="C24761" s="375" t="s">
        <v>25385</v>
      </c>
      <c r="D24761" s="377">
        <v>1</v>
      </c>
    </row>
    <row r="24762" spans="1:4">
      <c r="A24762" s="375">
        <v>6034</v>
      </c>
      <c r="B24762" s="375">
        <v>2323</v>
      </c>
      <c r="C24762" s="375" t="s">
        <v>25386</v>
      </c>
      <c r="D24762" s="377">
        <v>1</v>
      </c>
    </row>
    <row r="24763" spans="1:4">
      <c r="A24763" s="375">
        <v>6042</v>
      </c>
      <c r="B24763" s="375">
        <v>2323</v>
      </c>
      <c r="C24763" s="375" t="s">
        <v>25387</v>
      </c>
      <c r="D24763" s="377">
        <v>1</v>
      </c>
    </row>
    <row r="24764" spans="1:4">
      <c r="A24764" s="375">
        <v>6082</v>
      </c>
      <c r="B24764" s="375">
        <v>2323</v>
      </c>
      <c r="C24764" s="375" t="s">
        <v>25388</v>
      </c>
      <c r="D24764" s="377">
        <v>0</v>
      </c>
    </row>
    <row r="24765" spans="1:4">
      <c r="A24765" s="375">
        <v>1099</v>
      </c>
      <c r="B24765" s="375">
        <v>2324</v>
      </c>
      <c r="C24765" s="375" t="s">
        <v>25389</v>
      </c>
      <c r="D24765" s="377">
        <v>0</v>
      </c>
    </row>
    <row r="24766" spans="1:4">
      <c r="A24766" s="375">
        <v>1100</v>
      </c>
      <c r="B24766" s="375">
        <v>2324</v>
      </c>
      <c r="C24766" s="375" t="s">
        <v>25390</v>
      </c>
      <c r="D24766" s="377">
        <v>0</v>
      </c>
    </row>
    <row r="24767" spans="1:4">
      <c r="A24767" s="375">
        <v>1101</v>
      </c>
      <c r="B24767" s="375">
        <v>2324</v>
      </c>
      <c r="C24767" s="375" t="s">
        <v>25391</v>
      </c>
      <c r="D24767" s="377">
        <v>0</v>
      </c>
    </row>
    <row r="24768" spans="1:4">
      <c r="A24768" s="375">
        <v>1102</v>
      </c>
      <c r="B24768" s="375">
        <v>2324</v>
      </c>
      <c r="C24768" s="375" t="s">
        <v>25392</v>
      </c>
      <c r="D24768" s="377">
        <v>0</v>
      </c>
    </row>
    <row r="24769" spans="1:4">
      <c r="A24769" s="375">
        <v>1103</v>
      </c>
      <c r="B24769" s="375">
        <v>2324</v>
      </c>
      <c r="C24769" s="375" t="s">
        <v>25393</v>
      </c>
      <c r="D24769" s="377">
        <v>0</v>
      </c>
    </row>
    <row r="24770" spans="1:4">
      <c r="A24770" s="375">
        <v>1104</v>
      </c>
      <c r="B24770" s="375">
        <v>2324</v>
      </c>
      <c r="C24770" s="375" t="s">
        <v>25394</v>
      </c>
      <c r="D24770" s="377">
        <v>0</v>
      </c>
    </row>
    <row r="24771" spans="1:4">
      <c r="A24771" s="375">
        <v>1105</v>
      </c>
      <c r="B24771" s="375">
        <v>2324</v>
      </c>
      <c r="C24771" s="375" t="s">
        <v>25395</v>
      </c>
      <c r="D24771" s="377">
        <v>0</v>
      </c>
    </row>
    <row r="24772" spans="1:4">
      <c r="A24772" s="375">
        <v>1106</v>
      </c>
      <c r="B24772" s="375">
        <v>2324</v>
      </c>
      <c r="C24772" s="375" t="s">
        <v>25396</v>
      </c>
      <c r="D24772" s="377">
        <v>0</v>
      </c>
    </row>
    <row r="24773" spans="1:4">
      <c r="A24773" s="375">
        <v>1107</v>
      </c>
      <c r="B24773" s="375">
        <v>2324</v>
      </c>
      <c r="C24773" s="375" t="s">
        <v>25397</v>
      </c>
      <c r="D24773" s="377">
        <v>0</v>
      </c>
    </row>
    <row r="24774" spans="1:4">
      <c r="A24774" s="375">
        <v>1109</v>
      </c>
      <c r="B24774" s="375">
        <v>2324</v>
      </c>
      <c r="C24774" s="375" t="s">
        <v>25398</v>
      </c>
      <c r="D24774" s="377">
        <v>0</v>
      </c>
    </row>
    <row r="24775" spans="1:4">
      <c r="A24775" s="375">
        <v>1113</v>
      </c>
      <c r="B24775" s="375">
        <v>2324</v>
      </c>
      <c r="C24775" s="375" t="s">
        <v>25399</v>
      </c>
      <c r="D24775" s="377">
        <v>0</v>
      </c>
    </row>
    <row r="24776" spans="1:4">
      <c r="A24776" s="375">
        <v>1114</v>
      </c>
      <c r="B24776" s="375">
        <v>2324</v>
      </c>
      <c r="C24776" s="375" t="s">
        <v>25400</v>
      </c>
      <c r="D24776" s="377">
        <v>2</v>
      </c>
    </row>
    <row r="24777" spans="1:4">
      <c r="A24777" s="375">
        <v>1115</v>
      </c>
      <c r="B24777" s="375">
        <v>2324</v>
      </c>
      <c r="C24777" s="375" t="s">
        <v>25401</v>
      </c>
      <c r="D24777" s="377">
        <v>0</v>
      </c>
    </row>
    <row r="24778" spans="1:4">
      <c r="A24778" s="375">
        <v>1120</v>
      </c>
      <c r="B24778" s="375">
        <v>2324</v>
      </c>
      <c r="C24778" s="375" t="s">
        <v>25402</v>
      </c>
      <c r="D24778" s="377">
        <v>2</v>
      </c>
    </row>
    <row r="24779" spans="1:4">
      <c r="A24779" s="375">
        <v>1121</v>
      </c>
      <c r="B24779" s="375">
        <v>2324</v>
      </c>
      <c r="C24779" s="375" t="s">
        <v>25403</v>
      </c>
      <c r="D24779" s="377">
        <v>0</v>
      </c>
    </row>
    <row r="24780" spans="1:4">
      <c r="A24780" s="375">
        <v>1123</v>
      </c>
      <c r="B24780" s="375">
        <v>2324</v>
      </c>
      <c r="C24780" s="375" t="s">
        <v>25404</v>
      </c>
      <c r="D24780" s="377">
        <v>0</v>
      </c>
    </row>
    <row r="24781" spans="1:4">
      <c r="A24781" s="375">
        <v>1124</v>
      </c>
      <c r="B24781" s="375">
        <v>2324</v>
      </c>
      <c r="C24781" s="375" t="s">
        <v>25405</v>
      </c>
      <c r="D24781" s="377">
        <v>0</v>
      </c>
    </row>
    <row r="24782" spans="1:4">
      <c r="A24782" s="375">
        <v>1125</v>
      </c>
      <c r="B24782" s="375">
        <v>2324</v>
      </c>
      <c r="C24782" s="375" t="s">
        <v>25406</v>
      </c>
      <c r="D24782" s="377">
        <v>0</v>
      </c>
    </row>
    <row r="24783" spans="1:4">
      <c r="A24783" s="375">
        <v>1126</v>
      </c>
      <c r="B24783" s="375">
        <v>2324</v>
      </c>
      <c r="C24783" s="375" t="s">
        <v>25407</v>
      </c>
      <c r="D24783" s="377">
        <v>0</v>
      </c>
    </row>
    <row r="24784" spans="1:4">
      <c r="A24784" s="375">
        <v>1127</v>
      </c>
      <c r="B24784" s="375">
        <v>2324</v>
      </c>
      <c r="C24784" s="375" t="s">
        <v>25408</v>
      </c>
      <c r="D24784" s="377">
        <v>0</v>
      </c>
    </row>
    <row r="24785" spans="1:4">
      <c r="A24785" s="375">
        <v>1128</v>
      </c>
      <c r="B24785" s="375">
        <v>2324</v>
      </c>
      <c r="C24785" s="375" t="s">
        <v>25409</v>
      </c>
      <c r="D24785" s="377">
        <v>2</v>
      </c>
    </row>
    <row r="24786" spans="1:4">
      <c r="A24786" s="375">
        <v>1129</v>
      </c>
      <c r="B24786" s="375">
        <v>2324</v>
      </c>
      <c r="C24786" s="375" t="s">
        <v>25410</v>
      </c>
      <c r="D24786" s="377">
        <v>0</v>
      </c>
    </row>
    <row r="24787" spans="1:4">
      <c r="A24787" s="375">
        <v>1130</v>
      </c>
      <c r="B24787" s="375">
        <v>2324</v>
      </c>
      <c r="C24787" s="375" t="s">
        <v>25411</v>
      </c>
      <c r="D24787" s="377">
        <v>1</v>
      </c>
    </row>
    <row r="24788" spans="1:4">
      <c r="A24788" s="375">
        <v>1131</v>
      </c>
      <c r="B24788" s="375">
        <v>2324</v>
      </c>
      <c r="C24788" s="375" t="s">
        <v>25412</v>
      </c>
      <c r="D24788" s="377">
        <v>0</v>
      </c>
    </row>
    <row r="24789" spans="1:4">
      <c r="A24789" s="375">
        <v>1132</v>
      </c>
      <c r="B24789" s="375">
        <v>2324</v>
      </c>
      <c r="C24789" s="375" t="s">
        <v>25413</v>
      </c>
      <c r="D24789" s="377">
        <v>1</v>
      </c>
    </row>
    <row r="24790" spans="1:4">
      <c r="A24790" s="375">
        <v>1137</v>
      </c>
      <c r="B24790" s="375">
        <v>2324</v>
      </c>
      <c r="C24790" s="375" t="s">
        <v>25414</v>
      </c>
      <c r="D24790" s="377">
        <v>0</v>
      </c>
    </row>
    <row r="24791" spans="1:4">
      <c r="A24791" s="375">
        <v>1151</v>
      </c>
      <c r="B24791" s="375">
        <v>2324</v>
      </c>
      <c r="C24791" s="375" t="s">
        <v>25415</v>
      </c>
      <c r="D24791" s="377">
        <v>0</v>
      </c>
    </row>
    <row r="24792" spans="1:4">
      <c r="A24792" s="375">
        <v>1152</v>
      </c>
      <c r="B24792" s="375">
        <v>2324</v>
      </c>
      <c r="C24792" s="375" t="s">
        <v>25416</v>
      </c>
      <c r="D24792" s="377">
        <v>0</v>
      </c>
    </row>
    <row r="24793" spans="1:4">
      <c r="A24793" s="375">
        <v>1153</v>
      </c>
      <c r="B24793" s="375">
        <v>2324</v>
      </c>
      <c r="C24793" s="375" t="s">
        <v>25417</v>
      </c>
      <c r="D24793" s="377">
        <v>0</v>
      </c>
    </row>
    <row r="24794" spans="1:4">
      <c r="A24794" s="375">
        <v>1157</v>
      </c>
      <c r="B24794" s="375">
        <v>2324</v>
      </c>
      <c r="C24794" s="375" t="s">
        <v>25418</v>
      </c>
      <c r="D24794" s="377">
        <v>1</v>
      </c>
    </row>
    <row r="24795" spans="1:4">
      <c r="A24795" s="375">
        <v>1175</v>
      </c>
      <c r="B24795" s="375">
        <v>2324</v>
      </c>
      <c r="C24795" s="375" t="s">
        <v>25419</v>
      </c>
      <c r="D24795" s="377">
        <v>0</v>
      </c>
    </row>
    <row r="24796" spans="1:4">
      <c r="A24796" s="375">
        <v>1181</v>
      </c>
      <c r="B24796" s="375">
        <v>2324</v>
      </c>
      <c r="C24796" s="375" t="s">
        <v>25420</v>
      </c>
      <c r="D24796" s="377">
        <v>0</v>
      </c>
    </row>
    <row r="24797" spans="1:4">
      <c r="A24797" s="375">
        <v>1183</v>
      </c>
      <c r="B24797" s="375">
        <v>2324</v>
      </c>
      <c r="C24797" s="375" t="s">
        <v>25421</v>
      </c>
      <c r="D24797" s="377">
        <v>0</v>
      </c>
    </row>
    <row r="24798" spans="1:4">
      <c r="A24798" s="375">
        <v>1185</v>
      </c>
      <c r="B24798" s="375">
        <v>2324</v>
      </c>
      <c r="C24798" s="375" t="s">
        <v>25422</v>
      </c>
      <c r="D24798" s="377">
        <v>0</v>
      </c>
    </row>
    <row r="24799" spans="1:4">
      <c r="A24799" s="375">
        <v>1186</v>
      </c>
      <c r="B24799" s="375">
        <v>2324</v>
      </c>
      <c r="C24799" s="375" t="s">
        <v>25423</v>
      </c>
      <c r="D24799" s="377">
        <v>0</v>
      </c>
    </row>
    <row r="24800" spans="1:4">
      <c r="A24800" s="375">
        <v>1187</v>
      </c>
      <c r="B24800" s="375">
        <v>2324</v>
      </c>
      <c r="C24800" s="375" t="s">
        <v>25424</v>
      </c>
      <c r="D24800" s="377">
        <v>0</v>
      </c>
    </row>
    <row r="24801" spans="1:4">
      <c r="A24801" s="375">
        <v>1188</v>
      </c>
      <c r="B24801" s="375">
        <v>2324</v>
      </c>
      <c r="C24801" s="375" t="s">
        <v>25425</v>
      </c>
      <c r="D24801" s="377">
        <v>0</v>
      </c>
    </row>
    <row r="24802" spans="1:4">
      <c r="A24802" s="375">
        <v>1189</v>
      </c>
      <c r="B24802" s="375">
        <v>2324</v>
      </c>
      <c r="C24802" s="375" t="s">
        <v>25426</v>
      </c>
      <c r="D24802" s="377">
        <v>0</v>
      </c>
    </row>
    <row r="24803" spans="1:4">
      <c r="A24803" s="375">
        <v>1190</v>
      </c>
      <c r="B24803" s="375">
        <v>2324</v>
      </c>
      <c r="C24803" s="375" t="s">
        <v>25427</v>
      </c>
      <c r="D24803" s="377">
        <v>0</v>
      </c>
    </row>
    <row r="24804" spans="1:4">
      <c r="A24804" s="375">
        <v>1192</v>
      </c>
      <c r="B24804" s="375">
        <v>2324</v>
      </c>
      <c r="C24804" s="375" t="s">
        <v>25428</v>
      </c>
      <c r="D24804" s="377">
        <v>0</v>
      </c>
    </row>
    <row r="24805" spans="1:4">
      <c r="A24805" s="375">
        <v>1193</v>
      </c>
      <c r="B24805" s="375">
        <v>2324</v>
      </c>
      <c r="C24805" s="375" t="s">
        <v>25429</v>
      </c>
      <c r="D24805" s="377">
        <v>0</v>
      </c>
    </row>
    <row r="24806" spans="1:4">
      <c r="A24806" s="375">
        <v>1194</v>
      </c>
      <c r="B24806" s="375">
        <v>2324</v>
      </c>
      <c r="C24806" s="375" t="s">
        <v>25430</v>
      </c>
      <c r="D24806" s="377">
        <v>0</v>
      </c>
    </row>
    <row r="24807" spans="1:4">
      <c r="A24807" s="375">
        <v>1199</v>
      </c>
      <c r="B24807" s="375">
        <v>2324</v>
      </c>
      <c r="C24807" s="375" t="s">
        <v>25431</v>
      </c>
      <c r="D24807" s="377">
        <v>0</v>
      </c>
    </row>
    <row r="24808" spans="1:4">
      <c r="A24808" s="375">
        <v>1201</v>
      </c>
      <c r="B24808" s="375">
        <v>2324</v>
      </c>
      <c r="C24808" s="375" t="s">
        <v>25432</v>
      </c>
      <c r="D24808" s="377">
        <v>0</v>
      </c>
    </row>
    <row r="24809" spans="1:4">
      <c r="A24809" s="375">
        <v>1203</v>
      </c>
      <c r="B24809" s="375">
        <v>2324</v>
      </c>
      <c r="C24809" s="375" t="s">
        <v>25433</v>
      </c>
      <c r="D24809" s="377">
        <v>0</v>
      </c>
    </row>
    <row r="24810" spans="1:4">
      <c r="A24810" s="375">
        <v>1206</v>
      </c>
      <c r="B24810" s="375">
        <v>2324</v>
      </c>
      <c r="C24810" s="375" t="s">
        <v>25434</v>
      </c>
      <c r="D24810" s="377">
        <v>0</v>
      </c>
    </row>
    <row r="24811" spans="1:4">
      <c r="A24811" s="375">
        <v>1210</v>
      </c>
      <c r="B24811" s="375">
        <v>2324</v>
      </c>
      <c r="C24811" s="375" t="s">
        <v>25435</v>
      </c>
      <c r="D24811" s="377">
        <v>0</v>
      </c>
    </row>
    <row r="24812" spans="1:4">
      <c r="A24812" s="375">
        <v>1256</v>
      </c>
      <c r="B24812" s="375">
        <v>2324</v>
      </c>
      <c r="C24812" s="375" t="s">
        <v>25436</v>
      </c>
      <c r="D24812" s="377">
        <v>0</v>
      </c>
    </row>
    <row r="24813" spans="1:4">
      <c r="A24813" s="375">
        <v>1257</v>
      </c>
      <c r="B24813" s="375">
        <v>2324</v>
      </c>
      <c r="C24813" s="375" t="s">
        <v>25437</v>
      </c>
      <c r="D24813" s="377">
        <v>2</v>
      </c>
    </row>
    <row r="24814" spans="1:4">
      <c r="A24814" s="375">
        <v>1260</v>
      </c>
      <c r="B24814" s="375">
        <v>2324</v>
      </c>
      <c r="C24814" s="375" t="s">
        <v>25438</v>
      </c>
      <c r="D24814" s="377">
        <v>0</v>
      </c>
    </row>
    <row r="24815" spans="1:4">
      <c r="A24815" s="375">
        <v>1261</v>
      </c>
      <c r="B24815" s="375">
        <v>2324</v>
      </c>
      <c r="C24815" s="375" t="s">
        <v>25439</v>
      </c>
      <c r="D24815" s="377">
        <v>0</v>
      </c>
    </row>
    <row r="24816" spans="1:4">
      <c r="A24816" s="375">
        <v>1262</v>
      </c>
      <c r="B24816" s="375">
        <v>2324</v>
      </c>
      <c r="C24816" s="375" t="s">
        <v>25440</v>
      </c>
      <c r="D24816" s="377">
        <v>0</v>
      </c>
    </row>
    <row r="24817" spans="1:4">
      <c r="A24817" s="375">
        <v>2095</v>
      </c>
      <c r="B24817" s="375">
        <v>2324</v>
      </c>
      <c r="C24817" s="375" t="s">
        <v>25441</v>
      </c>
      <c r="D24817" s="377">
        <v>0</v>
      </c>
    </row>
    <row r="24818" spans="1:4">
      <c r="A24818" s="375">
        <v>2096</v>
      </c>
      <c r="B24818" s="375">
        <v>2324</v>
      </c>
      <c r="C24818" s="375" t="s">
        <v>25442</v>
      </c>
      <c r="D24818" s="377">
        <v>0</v>
      </c>
    </row>
    <row r="24819" spans="1:4">
      <c r="A24819" s="375">
        <v>2100</v>
      </c>
      <c r="B24819" s="375">
        <v>2324</v>
      </c>
      <c r="C24819" s="375" t="s">
        <v>25443</v>
      </c>
      <c r="D24819" s="377">
        <v>0</v>
      </c>
    </row>
    <row r="24820" spans="1:4">
      <c r="A24820" s="375">
        <v>2102</v>
      </c>
      <c r="B24820" s="375">
        <v>2324</v>
      </c>
      <c r="C24820" s="375" t="s">
        <v>25444</v>
      </c>
      <c r="D24820" s="377">
        <v>0</v>
      </c>
    </row>
    <row r="24821" spans="1:4">
      <c r="A24821" s="375">
        <v>2103</v>
      </c>
      <c r="B24821" s="375">
        <v>2324</v>
      </c>
      <c r="C24821" s="375" t="s">
        <v>25445</v>
      </c>
      <c r="D24821" s="377">
        <v>0</v>
      </c>
    </row>
    <row r="24822" spans="1:4">
      <c r="A24822" s="375">
        <v>2104</v>
      </c>
      <c r="B24822" s="375">
        <v>2324</v>
      </c>
      <c r="C24822" s="375" t="s">
        <v>25446</v>
      </c>
      <c r="D24822" s="377">
        <v>0</v>
      </c>
    </row>
    <row r="24823" spans="1:4">
      <c r="A24823" s="375">
        <v>2105</v>
      </c>
      <c r="B24823" s="375">
        <v>2324</v>
      </c>
      <c r="C24823" s="375" t="s">
        <v>25447</v>
      </c>
      <c r="D24823" s="377">
        <v>0</v>
      </c>
    </row>
    <row r="24824" spans="1:4">
      <c r="A24824" s="375">
        <v>2108</v>
      </c>
      <c r="B24824" s="375">
        <v>2324</v>
      </c>
      <c r="C24824" s="375" t="s">
        <v>25448</v>
      </c>
      <c r="D24824" s="377">
        <v>0</v>
      </c>
    </row>
    <row r="24825" spans="1:4">
      <c r="A24825" s="375">
        <v>2109</v>
      </c>
      <c r="B24825" s="375">
        <v>2324</v>
      </c>
      <c r="C24825" s="375" t="s">
        <v>25449</v>
      </c>
      <c r="D24825" s="377">
        <v>0</v>
      </c>
    </row>
    <row r="24826" spans="1:4">
      <c r="A24826" s="375">
        <v>2110</v>
      </c>
      <c r="B24826" s="375">
        <v>2324</v>
      </c>
      <c r="C24826" s="375" t="s">
        <v>25450</v>
      </c>
      <c r="D24826" s="377">
        <v>0</v>
      </c>
    </row>
    <row r="24827" spans="1:4">
      <c r="A24827" s="375">
        <v>2111</v>
      </c>
      <c r="B24827" s="375">
        <v>2324</v>
      </c>
      <c r="C24827" s="375" t="s">
        <v>25451</v>
      </c>
      <c r="D24827" s="377">
        <v>0</v>
      </c>
    </row>
    <row r="24828" spans="1:4">
      <c r="A24828" s="375">
        <v>2112</v>
      </c>
      <c r="B24828" s="375">
        <v>2324</v>
      </c>
      <c r="C24828" s="375" t="s">
        <v>25452</v>
      </c>
      <c r="D24828" s="377">
        <v>0</v>
      </c>
    </row>
    <row r="24829" spans="1:4">
      <c r="A24829" s="375">
        <v>2113</v>
      </c>
      <c r="B24829" s="375">
        <v>2324</v>
      </c>
      <c r="C24829" s="375" t="s">
        <v>25453</v>
      </c>
      <c r="D24829" s="377">
        <v>0</v>
      </c>
    </row>
    <row r="24830" spans="1:4">
      <c r="A24830" s="375">
        <v>2115</v>
      </c>
      <c r="B24830" s="375">
        <v>2324</v>
      </c>
      <c r="C24830" s="375" t="s">
        <v>25454</v>
      </c>
      <c r="D24830" s="377">
        <v>0</v>
      </c>
    </row>
    <row r="24831" spans="1:4">
      <c r="A24831" s="375">
        <v>2116</v>
      </c>
      <c r="B24831" s="375">
        <v>2324</v>
      </c>
      <c r="C24831" s="375" t="s">
        <v>25455</v>
      </c>
      <c r="D24831" s="377">
        <v>0</v>
      </c>
    </row>
    <row r="24832" spans="1:4">
      <c r="A24832" s="375">
        <v>2117</v>
      </c>
      <c r="B24832" s="375">
        <v>2324</v>
      </c>
      <c r="C24832" s="375" t="s">
        <v>25456</v>
      </c>
      <c r="D24832" s="377">
        <v>1</v>
      </c>
    </row>
    <row r="24833" spans="1:4">
      <c r="A24833" s="375">
        <v>2121</v>
      </c>
      <c r="B24833" s="375">
        <v>2324</v>
      </c>
      <c r="C24833" s="375" t="s">
        <v>25457</v>
      </c>
      <c r="D24833" s="377">
        <v>1</v>
      </c>
    </row>
    <row r="24834" spans="1:4">
      <c r="A24834" s="375">
        <v>2122</v>
      </c>
      <c r="B24834" s="375">
        <v>2324</v>
      </c>
      <c r="C24834" s="375" t="s">
        <v>25458</v>
      </c>
      <c r="D24834" s="377">
        <v>0</v>
      </c>
    </row>
    <row r="24835" spans="1:4">
      <c r="A24835" s="375">
        <v>2123</v>
      </c>
      <c r="B24835" s="375">
        <v>2324</v>
      </c>
      <c r="C24835" s="375" t="s">
        <v>25459</v>
      </c>
      <c r="D24835" s="377">
        <v>0</v>
      </c>
    </row>
    <row r="24836" spans="1:4">
      <c r="A24836" s="375">
        <v>2125</v>
      </c>
      <c r="B24836" s="375">
        <v>2324</v>
      </c>
      <c r="C24836" s="375" t="s">
        <v>25460</v>
      </c>
      <c r="D24836" s="377">
        <v>0</v>
      </c>
    </row>
    <row r="24837" spans="1:4">
      <c r="A24837" s="375">
        <v>2130</v>
      </c>
      <c r="B24837" s="375">
        <v>2324</v>
      </c>
      <c r="C24837" s="375" t="s">
        <v>25461</v>
      </c>
      <c r="D24837" s="377">
        <v>0</v>
      </c>
    </row>
    <row r="24838" spans="1:4">
      <c r="A24838" s="375">
        <v>2132</v>
      </c>
      <c r="B24838" s="375">
        <v>2324</v>
      </c>
      <c r="C24838" s="375" t="s">
        <v>25462</v>
      </c>
      <c r="D24838" s="377">
        <v>1</v>
      </c>
    </row>
    <row r="24839" spans="1:4">
      <c r="A24839" s="375">
        <v>2133</v>
      </c>
      <c r="B24839" s="375">
        <v>2324</v>
      </c>
      <c r="C24839" s="375" t="s">
        <v>25463</v>
      </c>
      <c r="D24839" s="377">
        <v>0</v>
      </c>
    </row>
    <row r="24840" spans="1:4">
      <c r="A24840" s="375">
        <v>2135</v>
      </c>
      <c r="B24840" s="375">
        <v>2324</v>
      </c>
      <c r="C24840" s="375" t="s">
        <v>25464</v>
      </c>
      <c r="D24840" s="377">
        <v>0</v>
      </c>
    </row>
    <row r="24841" spans="1:4">
      <c r="A24841" s="375">
        <v>2136</v>
      </c>
      <c r="B24841" s="375">
        <v>2324</v>
      </c>
      <c r="C24841" s="375" t="s">
        <v>25465</v>
      </c>
      <c r="D24841" s="377">
        <v>0</v>
      </c>
    </row>
    <row r="24842" spans="1:4">
      <c r="A24842" s="375">
        <v>2137</v>
      </c>
      <c r="B24842" s="375">
        <v>2324</v>
      </c>
      <c r="C24842" s="375" t="s">
        <v>25466</v>
      </c>
      <c r="D24842" s="377">
        <v>0</v>
      </c>
    </row>
    <row r="24843" spans="1:4">
      <c r="A24843" s="375">
        <v>2139</v>
      </c>
      <c r="B24843" s="375">
        <v>2324</v>
      </c>
      <c r="C24843" s="375" t="s">
        <v>25467</v>
      </c>
      <c r="D24843" s="377">
        <v>0</v>
      </c>
    </row>
    <row r="24844" spans="1:4">
      <c r="A24844" s="375">
        <v>2142</v>
      </c>
      <c r="B24844" s="375">
        <v>2324</v>
      </c>
      <c r="C24844" s="375" t="s">
        <v>25468</v>
      </c>
      <c r="D24844" s="377">
        <v>0</v>
      </c>
    </row>
    <row r="24845" spans="1:4">
      <c r="A24845" s="375">
        <v>2146</v>
      </c>
      <c r="B24845" s="375">
        <v>2324</v>
      </c>
      <c r="C24845" s="375" t="s">
        <v>25469</v>
      </c>
      <c r="D24845" s="377">
        <v>0</v>
      </c>
    </row>
    <row r="24846" spans="1:4">
      <c r="A24846" s="375">
        <v>2148</v>
      </c>
      <c r="B24846" s="375">
        <v>2324</v>
      </c>
      <c r="C24846" s="375" t="s">
        <v>25470</v>
      </c>
      <c r="D24846" s="377">
        <v>0</v>
      </c>
    </row>
    <row r="24847" spans="1:4">
      <c r="A24847" s="375">
        <v>2149</v>
      </c>
      <c r="B24847" s="375">
        <v>2324</v>
      </c>
      <c r="C24847" s="375" t="s">
        <v>25471</v>
      </c>
      <c r="D24847" s="377">
        <v>0</v>
      </c>
    </row>
    <row r="24848" spans="1:4">
      <c r="A24848" s="375">
        <v>2151</v>
      </c>
      <c r="B24848" s="375">
        <v>2324</v>
      </c>
      <c r="C24848" s="375" t="s">
        <v>25472</v>
      </c>
      <c r="D24848" s="377">
        <v>0</v>
      </c>
    </row>
    <row r="24849" spans="1:4">
      <c r="A24849" s="375">
        <v>2152</v>
      </c>
      <c r="B24849" s="375">
        <v>2324</v>
      </c>
      <c r="C24849" s="375" t="s">
        <v>25473</v>
      </c>
      <c r="D24849" s="377">
        <v>0</v>
      </c>
    </row>
    <row r="24850" spans="1:4">
      <c r="A24850" s="375">
        <v>2153</v>
      </c>
      <c r="B24850" s="375">
        <v>2324</v>
      </c>
      <c r="C24850" s="375" t="s">
        <v>25474</v>
      </c>
      <c r="D24850" s="377">
        <v>0</v>
      </c>
    </row>
    <row r="24851" spans="1:4">
      <c r="A24851" s="375">
        <v>2154</v>
      </c>
      <c r="B24851" s="375">
        <v>2324</v>
      </c>
      <c r="C24851" s="375" t="s">
        <v>25475</v>
      </c>
      <c r="D24851" s="377">
        <v>0</v>
      </c>
    </row>
    <row r="24852" spans="1:4">
      <c r="A24852" s="375">
        <v>2155</v>
      </c>
      <c r="B24852" s="375">
        <v>2324</v>
      </c>
      <c r="C24852" s="375" t="s">
        <v>25476</v>
      </c>
      <c r="D24852" s="377">
        <v>0</v>
      </c>
    </row>
    <row r="24853" spans="1:4">
      <c r="A24853" s="375">
        <v>2156</v>
      </c>
      <c r="B24853" s="375">
        <v>2324</v>
      </c>
      <c r="C24853" s="375" t="s">
        <v>25477</v>
      </c>
      <c r="D24853" s="377">
        <v>0</v>
      </c>
    </row>
    <row r="24854" spans="1:4">
      <c r="A24854" s="375">
        <v>2162</v>
      </c>
      <c r="B24854" s="375">
        <v>2324</v>
      </c>
      <c r="C24854" s="375" t="s">
        <v>25478</v>
      </c>
      <c r="D24854" s="377">
        <v>0</v>
      </c>
    </row>
    <row r="24855" spans="1:4">
      <c r="A24855" s="375">
        <v>2163</v>
      </c>
      <c r="B24855" s="375">
        <v>2324</v>
      </c>
      <c r="C24855" s="375" t="s">
        <v>25479</v>
      </c>
      <c r="D24855" s="377">
        <v>0</v>
      </c>
    </row>
    <row r="24856" spans="1:4">
      <c r="A24856" s="375">
        <v>2164</v>
      </c>
      <c r="B24856" s="375">
        <v>2324</v>
      </c>
      <c r="C24856" s="375" t="s">
        <v>25480</v>
      </c>
      <c r="D24856" s="377">
        <v>0</v>
      </c>
    </row>
    <row r="24857" spans="1:4">
      <c r="A24857" s="375">
        <v>2169</v>
      </c>
      <c r="B24857" s="375">
        <v>2324</v>
      </c>
      <c r="C24857" s="375" t="s">
        <v>25481</v>
      </c>
      <c r="D24857" s="377">
        <v>0</v>
      </c>
    </row>
    <row r="24858" spans="1:4">
      <c r="A24858" s="375">
        <v>2171</v>
      </c>
      <c r="B24858" s="375">
        <v>2324</v>
      </c>
      <c r="C24858" s="375" t="s">
        <v>25482</v>
      </c>
      <c r="D24858" s="377">
        <v>0</v>
      </c>
    </row>
    <row r="24859" spans="1:4">
      <c r="A24859" s="375">
        <v>2172</v>
      </c>
      <c r="B24859" s="375">
        <v>2324</v>
      </c>
      <c r="C24859" s="375" t="s">
        <v>25483</v>
      </c>
      <c r="D24859" s="377">
        <v>0</v>
      </c>
    </row>
    <row r="24860" spans="1:4">
      <c r="A24860" s="375">
        <v>2173</v>
      </c>
      <c r="B24860" s="375">
        <v>2324</v>
      </c>
      <c r="C24860" s="375" t="s">
        <v>25484</v>
      </c>
      <c r="D24860" s="377">
        <v>0</v>
      </c>
    </row>
    <row r="24861" spans="1:4">
      <c r="A24861" s="375">
        <v>2174</v>
      </c>
      <c r="B24861" s="375">
        <v>2324</v>
      </c>
      <c r="C24861" s="375" t="s">
        <v>25485</v>
      </c>
      <c r="D24861" s="377">
        <v>0</v>
      </c>
    </row>
    <row r="24862" spans="1:4">
      <c r="A24862" s="375">
        <v>2175</v>
      </c>
      <c r="B24862" s="375">
        <v>2324</v>
      </c>
      <c r="C24862" s="375" t="s">
        <v>25486</v>
      </c>
      <c r="D24862" s="377">
        <v>0</v>
      </c>
    </row>
    <row r="24863" spans="1:4">
      <c r="A24863" s="375">
        <v>2176</v>
      </c>
      <c r="B24863" s="375">
        <v>2324</v>
      </c>
      <c r="C24863" s="375" t="s">
        <v>25487</v>
      </c>
      <c r="D24863" s="377">
        <v>0</v>
      </c>
    </row>
    <row r="24864" spans="1:4">
      <c r="A24864" s="375">
        <v>2177</v>
      </c>
      <c r="B24864" s="375">
        <v>2324</v>
      </c>
      <c r="C24864" s="375" t="s">
        <v>25488</v>
      </c>
      <c r="D24864" s="377">
        <v>0</v>
      </c>
    </row>
    <row r="24865" spans="1:4">
      <c r="A24865" s="375">
        <v>2178</v>
      </c>
      <c r="B24865" s="375">
        <v>2324</v>
      </c>
      <c r="C24865" s="375" t="s">
        <v>25489</v>
      </c>
      <c r="D24865" s="377">
        <v>0</v>
      </c>
    </row>
    <row r="24866" spans="1:4">
      <c r="A24866" s="375">
        <v>2179</v>
      </c>
      <c r="B24866" s="375">
        <v>2324</v>
      </c>
      <c r="C24866" s="375" t="s">
        <v>25490</v>
      </c>
      <c r="D24866" s="377">
        <v>0</v>
      </c>
    </row>
    <row r="24867" spans="1:4">
      <c r="A24867" s="375">
        <v>2180</v>
      </c>
      <c r="B24867" s="375">
        <v>2324</v>
      </c>
      <c r="C24867" s="375" t="s">
        <v>25491</v>
      </c>
      <c r="D24867" s="377">
        <v>0</v>
      </c>
    </row>
    <row r="24868" spans="1:4">
      <c r="A24868" s="375">
        <v>2182</v>
      </c>
      <c r="B24868" s="375">
        <v>2324</v>
      </c>
      <c r="C24868" s="375" t="s">
        <v>25492</v>
      </c>
      <c r="D24868" s="377">
        <v>0</v>
      </c>
    </row>
    <row r="24869" spans="1:4">
      <c r="A24869" s="375">
        <v>2183</v>
      </c>
      <c r="B24869" s="375">
        <v>2324</v>
      </c>
      <c r="C24869" s="375" t="s">
        <v>25493</v>
      </c>
      <c r="D24869" s="377">
        <v>0</v>
      </c>
    </row>
    <row r="24870" spans="1:4">
      <c r="A24870" s="375">
        <v>2184</v>
      </c>
      <c r="B24870" s="375">
        <v>2324</v>
      </c>
      <c r="C24870" s="375" t="s">
        <v>25494</v>
      </c>
      <c r="D24870" s="377">
        <v>0</v>
      </c>
    </row>
    <row r="24871" spans="1:4">
      <c r="A24871" s="375">
        <v>2185</v>
      </c>
      <c r="B24871" s="375">
        <v>2324</v>
      </c>
      <c r="C24871" s="375" t="s">
        <v>25495</v>
      </c>
      <c r="D24871" s="377">
        <v>0</v>
      </c>
    </row>
    <row r="24872" spans="1:4">
      <c r="A24872" s="375">
        <v>2187</v>
      </c>
      <c r="B24872" s="375">
        <v>2324</v>
      </c>
      <c r="C24872" s="375" t="s">
        <v>25496</v>
      </c>
      <c r="D24872" s="377">
        <v>0</v>
      </c>
    </row>
    <row r="24873" spans="1:4">
      <c r="A24873" s="375">
        <v>2188</v>
      </c>
      <c r="B24873" s="375">
        <v>2324</v>
      </c>
      <c r="C24873" s="375" t="s">
        <v>25497</v>
      </c>
      <c r="D24873" s="377">
        <v>0</v>
      </c>
    </row>
    <row r="24874" spans="1:4">
      <c r="A24874" s="375">
        <v>2189</v>
      </c>
      <c r="B24874" s="375">
        <v>2324</v>
      </c>
      <c r="C24874" s="375" t="s">
        <v>25498</v>
      </c>
      <c r="D24874" s="377">
        <v>0</v>
      </c>
    </row>
    <row r="24875" spans="1:4">
      <c r="A24875" s="375">
        <v>2192</v>
      </c>
      <c r="B24875" s="375">
        <v>2324</v>
      </c>
      <c r="C24875" s="375" t="s">
        <v>25499</v>
      </c>
      <c r="D24875" s="377">
        <v>0</v>
      </c>
    </row>
    <row r="24876" spans="1:4">
      <c r="A24876" s="375">
        <v>2196</v>
      </c>
      <c r="B24876" s="375">
        <v>2324</v>
      </c>
      <c r="C24876" s="375" t="s">
        <v>25500</v>
      </c>
      <c r="D24876" s="377">
        <v>0</v>
      </c>
    </row>
    <row r="24877" spans="1:4">
      <c r="A24877" s="375">
        <v>2197</v>
      </c>
      <c r="B24877" s="375">
        <v>2324</v>
      </c>
      <c r="C24877" s="375" t="s">
        <v>25501</v>
      </c>
      <c r="D24877" s="377">
        <v>0</v>
      </c>
    </row>
    <row r="24878" spans="1:4">
      <c r="A24878" s="375">
        <v>2199</v>
      </c>
      <c r="B24878" s="375">
        <v>2324</v>
      </c>
      <c r="C24878" s="375" t="s">
        <v>25502</v>
      </c>
      <c r="D24878" s="377">
        <v>0</v>
      </c>
    </row>
    <row r="24879" spans="1:4">
      <c r="A24879" s="375">
        <v>2201</v>
      </c>
      <c r="B24879" s="375">
        <v>2324</v>
      </c>
      <c r="C24879" s="375" t="s">
        <v>25503</v>
      </c>
      <c r="D24879" s="377">
        <v>0</v>
      </c>
    </row>
    <row r="24880" spans="1:4">
      <c r="A24880" s="375">
        <v>2202</v>
      </c>
      <c r="B24880" s="375">
        <v>2324</v>
      </c>
      <c r="C24880" s="375" t="s">
        <v>25504</v>
      </c>
      <c r="D24880" s="377">
        <v>0</v>
      </c>
    </row>
    <row r="24881" spans="1:4">
      <c r="A24881" s="375">
        <v>2203</v>
      </c>
      <c r="B24881" s="375">
        <v>2324</v>
      </c>
      <c r="C24881" s="375" t="s">
        <v>25505</v>
      </c>
      <c r="D24881" s="377">
        <v>0</v>
      </c>
    </row>
    <row r="24882" spans="1:4">
      <c r="A24882" s="375">
        <v>2206</v>
      </c>
      <c r="B24882" s="375">
        <v>2324</v>
      </c>
      <c r="C24882" s="375" t="s">
        <v>25506</v>
      </c>
      <c r="D24882" s="377">
        <v>0</v>
      </c>
    </row>
    <row r="24883" spans="1:4">
      <c r="A24883" s="375">
        <v>2207</v>
      </c>
      <c r="B24883" s="375">
        <v>2324</v>
      </c>
      <c r="C24883" s="375" t="s">
        <v>25507</v>
      </c>
      <c r="D24883" s="377">
        <v>0</v>
      </c>
    </row>
    <row r="24884" spans="1:4">
      <c r="A24884" s="375">
        <v>2208</v>
      </c>
      <c r="B24884" s="375">
        <v>2324</v>
      </c>
      <c r="C24884" s="375" t="s">
        <v>25508</v>
      </c>
      <c r="D24884" s="377">
        <v>0</v>
      </c>
    </row>
    <row r="24885" spans="1:4">
      <c r="A24885" s="375">
        <v>2209</v>
      </c>
      <c r="B24885" s="375">
        <v>2324</v>
      </c>
      <c r="C24885" s="375" t="s">
        <v>25509</v>
      </c>
      <c r="D24885" s="377">
        <v>0</v>
      </c>
    </row>
    <row r="24886" spans="1:4">
      <c r="A24886" s="375">
        <v>2210</v>
      </c>
      <c r="B24886" s="375">
        <v>2324</v>
      </c>
      <c r="C24886" s="375" t="s">
        <v>25510</v>
      </c>
      <c r="D24886" s="377">
        <v>0</v>
      </c>
    </row>
    <row r="24887" spans="1:4">
      <c r="A24887" s="375">
        <v>2211</v>
      </c>
      <c r="B24887" s="375">
        <v>2324</v>
      </c>
      <c r="C24887" s="375" t="s">
        <v>25511</v>
      </c>
      <c r="D24887" s="377">
        <v>0</v>
      </c>
    </row>
    <row r="24888" spans="1:4">
      <c r="A24888" s="375">
        <v>2212</v>
      </c>
      <c r="B24888" s="375">
        <v>2324</v>
      </c>
      <c r="C24888" s="375" t="s">
        <v>25512</v>
      </c>
      <c r="D24888" s="377">
        <v>0</v>
      </c>
    </row>
    <row r="24889" spans="1:4">
      <c r="A24889" s="375">
        <v>2213</v>
      </c>
      <c r="B24889" s="375">
        <v>2324</v>
      </c>
      <c r="C24889" s="375" t="s">
        <v>25513</v>
      </c>
      <c r="D24889" s="377">
        <v>0</v>
      </c>
    </row>
    <row r="24890" spans="1:4">
      <c r="A24890" s="375">
        <v>2214</v>
      </c>
      <c r="B24890" s="375">
        <v>2324</v>
      </c>
      <c r="C24890" s="375" t="s">
        <v>25514</v>
      </c>
      <c r="D24890" s="377">
        <v>0</v>
      </c>
    </row>
    <row r="24891" spans="1:4">
      <c r="A24891" s="375">
        <v>2215</v>
      </c>
      <c r="B24891" s="375">
        <v>2324</v>
      </c>
      <c r="C24891" s="375" t="s">
        <v>25515</v>
      </c>
      <c r="D24891" s="377">
        <v>0</v>
      </c>
    </row>
    <row r="24892" spans="1:4">
      <c r="A24892" s="375">
        <v>2312</v>
      </c>
      <c r="B24892" s="375">
        <v>2324</v>
      </c>
      <c r="C24892" s="375" t="s">
        <v>25516</v>
      </c>
      <c r="D24892" s="377">
        <v>0</v>
      </c>
    </row>
    <row r="24893" spans="1:4">
      <c r="A24893" s="375">
        <v>2317</v>
      </c>
      <c r="B24893" s="375">
        <v>2324</v>
      </c>
      <c r="C24893" s="375" t="s">
        <v>25517</v>
      </c>
      <c r="D24893" s="377">
        <v>1</v>
      </c>
    </row>
    <row r="24894" spans="1:4">
      <c r="A24894" s="371">
        <v>2322</v>
      </c>
      <c r="B24894" s="375">
        <v>2324</v>
      </c>
      <c r="C24894" s="375" t="s">
        <v>25518</v>
      </c>
      <c r="D24894" s="377">
        <v>1</v>
      </c>
    </row>
    <row r="24895" spans="1:4">
      <c r="A24895" s="371">
        <v>2323</v>
      </c>
      <c r="B24895" s="375">
        <v>2324</v>
      </c>
      <c r="C24895" s="375" t="s">
        <v>25519</v>
      </c>
      <c r="D24895" s="377">
        <v>0</v>
      </c>
    </row>
    <row r="24896" spans="1:4">
      <c r="A24896" s="371">
        <v>2324</v>
      </c>
      <c r="B24896" s="375">
        <v>2324</v>
      </c>
      <c r="C24896" s="375" t="s">
        <v>25520</v>
      </c>
      <c r="D24896" s="377" t="s">
        <v>94</v>
      </c>
    </row>
    <row r="24897" spans="1:4">
      <c r="A24897" s="371">
        <v>2326</v>
      </c>
      <c r="B24897" s="375">
        <v>2324</v>
      </c>
      <c r="C24897" s="375" t="s">
        <v>25521</v>
      </c>
      <c r="D24897" s="377">
        <v>2</v>
      </c>
    </row>
    <row r="24898" spans="1:4">
      <c r="A24898" s="371">
        <v>2328</v>
      </c>
      <c r="B24898" s="375">
        <v>2324</v>
      </c>
      <c r="C24898" s="375" t="s">
        <v>25522</v>
      </c>
      <c r="D24898" s="377">
        <v>0</v>
      </c>
    </row>
    <row r="24899" spans="1:4">
      <c r="A24899" s="371">
        <v>2330</v>
      </c>
      <c r="B24899" s="375">
        <v>2324</v>
      </c>
      <c r="C24899" s="375" t="s">
        <v>25523</v>
      </c>
      <c r="D24899" s="377">
        <v>1</v>
      </c>
    </row>
    <row r="24900" spans="1:4">
      <c r="A24900" s="375">
        <v>2338</v>
      </c>
      <c r="B24900" s="375">
        <v>2324</v>
      </c>
      <c r="C24900" s="375" t="s">
        <v>25524</v>
      </c>
      <c r="D24900" s="377">
        <v>1</v>
      </c>
    </row>
    <row r="24901" spans="1:4">
      <c r="A24901" s="375">
        <v>2341</v>
      </c>
      <c r="B24901" s="375">
        <v>2324</v>
      </c>
      <c r="C24901" s="375" t="s">
        <v>25525</v>
      </c>
      <c r="D24901" s="377">
        <v>1</v>
      </c>
    </row>
    <row r="24902" spans="1:4">
      <c r="A24902" s="375">
        <v>2342</v>
      </c>
      <c r="B24902" s="375">
        <v>2324</v>
      </c>
      <c r="C24902" s="375" t="s">
        <v>25526</v>
      </c>
      <c r="D24902" s="377">
        <v>0</v>
      </c>
    </row>
    <row r="24903" spans="1:4">
      <c r="A24903" s="375">
        <v>2343</v>
      </c>
      <c r="B24903" s="375">
        <v>2324</v>
      </c>
      <c r="C24903" s="375" t="s">
        <v>25527</v>
      </c>
      <c r="D24903" s="377">
        <v>1</v>
      </c>
    </row>
    <row r="24904" spans="1:4">
      <c r="A24904" s="375">
        <v>2345</v>
      </c>
      <c r="B24904" s="375">
        <v>2324</v>
      </c>
      <c r="C24904" s="375" t="s">
        <v>25528</v>
      </c>
      <c r="D24904" s="377">
        <v>1</v>
      </c>
    </row>
    <row r="24905" spans="1:4">
      <c r="A24905" s="375">
        <v>2346</v>
      </c>
      <c r="B24905" s="375">
        <v>2324</v>
      </c>
      <c r="C24905" s="375" t="s">
        <v>25529</v>
      </c>
      <c r="D24905" s="377">
        <v>0</v>
      </c>
    </row>
    <row r="24906" spans="1:4">
      <c r="A24906" s="375">
        <v>2347</v>
      </c>
      <c r="B24906" s="375">
        <v>2324</v>
      </c>
      <c r="C24906" s="375" t="s">
        <v>25530</v>
      </c>
      <c r="D24906" s="377">
        <v>0</v>
      </c>
    </row>
    <row r="24907" spans="1:4">
      <c r="A24907" s="375">
        <v>3102</v>
      </c>
      <c r="B24907" s="375">
        <v>2324</v>
      </c>
      <c r="C24907" s="375" t="s">
        <v>25531</v>
      </c>
      <c r="D24907" s="377">
        <v>0</v>
      </c>
    </row>
    <row r="24908" spans="1:4">
      <c r="A24908" s="375">
        <v>3103</v>
      </c>
      <c r="B24908" s="375">
        <v>2324</v>
      </c>
      <c r="C24908" s="375" t="s">
        <v>25532</v>
      </c>
      <c r="D24908" s="377">
        <v>0</v>
      </c>
    </row>
    <row r="24909" spans="1:4">
      <c r="A24909" s="375">
        <v>3104</v>
      </c>
      <c r="B24909" s="375">
        <v>2324</v>
      </c>
      <c r="C24909" s="375" t="s">
        <v>25533</v>
      </c>
      <c r="D24909" s="377">
        <v>0</v>
      </c>
    </row>
    <row r="24910" spans="1:4">
      <c r="A24910" s="375">
        <v>3105</v>
      </c>
      <c r="B24910" s="375">
        <v>2324</v>
      </c>
      <c r="C24910" s="375" t="s">
        <v>25534</v>
      </c>
      <c r="D24910" s="377">
        <v>0</v>
      </c>
    </row>
    <row r="24911" spans="1:4">
      <c r="A24911" s="375">
        <v>3108</v>
      </c>
      <c r="B24911" s="375">
        <v>2324</v>
      </c>
      <c r="C24911" s="375" t="s">
        <v>25535</v>
      </c>
      <c r="D24911" s="377">
        <v>0</v>
      </c>
    </row>
    <row r="24912" spans="1:4">
      <c r="A24912" s="375">
        <v>3109</v>
      </c>
      <c r="B24912" s="375">
        <v>2324</v>
      </c>
      <c r="C24912" s="375" t="s">
        <v>25536</v>
      </c>
      <c r="D24912" s="377">
        <v>0</v>
      </c>
    </row>
    <row r="24913" spans="1:4">
      <c r="A24913" s="375">
        <v>3115</v>
      </c>
      <c r="B24913" s="375">
        <v>2324</v>
      </c>
      <c r="C24913" s="375" t="s">
        <v>25537</v>
      </c>
      <c r="D24913" s="377">
        <v>0</v>
      </c>
    </row>
    <row r="24914" spans="1:4">
      <c r="A24914" s="375">
        <v>3116</v>
      </c>
      <c r="B24914" s="375">
        <v>2324</v>
      </c>
      <c r="C24914" s="375" t="s">
        <v>25538</v>
      </c>
      <c r="D24914" s="377">
        <v>0</v>
      </c>
    </row>
    <row r="24915" spans="1:4">
      <c r="A24915" s="375">
        <v>3120</v>
      </c>
      <c r="B24915" s="375">
        <v>2324</v>
      </c>
      <c r="C24915" s="375" t="s">
        <v>25539</v>
      </c>
      <c r="D24915" s="377">
        <v>0</v>
      </c>
    </row>
    <row r="24916" spans="1:4">
      <c r="A24916" s="375">
        <v>3121</v>
      </c>
      <c r="B24916" s="375">
        <v>2324</v>
      </c>
      <c r="C24916" s="375" t="s">
        <v>25540</v>
      </c>
      <c r="D24916" s="377">
        <v>0</v>
      </c>
    </row>
    <row r="24917" spans="1:4">
      <c r="A24917" s="375">
        <v>3141</v>
      </c>
      <c r="B24917" s="375">
        <v>2324</v>
      </c>
      <c r="C24917" s="375" t="s">
        <v>25541</v>
      </c>
      <c r="D24917" s="377">
        <v>0</v>
      </c>
    </row>
    <row r="24918" spans="1:4">
      <c r="A24918" s="375">
        <v>3145</v>
      </c>
      <c r="B24918" s="375">
        <v>2324</v>
      </c>
      <c r="C24918" s="375" t="s">
        <v>25542</v>
      </c>
      <c r="D24918" s="377">
        <v>0</v>
      </c>
    </row>
    <row r="24919" spans="1:4">
      <c r="A24919" s="375">
        <v>3146</v>
      </c>
      <c r="B24919" s="375">
        <v>2324</v>
      </c>
      <c r="C24919" s="375" t="s">
        <v>25543</v>
      </c>
      <c r="D24919" s="377">
        <v>0</v>
      </c>
    </row>
    <row r="24920" spans="1:4">
      <c r="A24920" s="375">
        <v>3147</v>
      </c>
      <c r="B24920" s="375">
        <v>2324</v>
      </c>
      <c r="C24920" s="375" t="s">
        <v>25544</v>
      </c>
      <c r="D24920" s="377">
        <v>0</v>
      </c>
    </row>
    <row r="24921" spans="1:4">
      <c r="A24921" s="375">
        <v>3181</v>
      </c>
      <c r="B24921" s="375">
        <v>2324</v>
      </c>
      <c r="C24921" s="375" t="s">
        <v>25545</v>
      </c>
      <c r="D24921" s="377">
        <v>0</v>
      </c>
    </row>
    <row r="24922" spans="1:4">
      <c r="A24922" s="375">
        <v>3199</v>
      </c>
      <c r="B24922" s="375">
        <v>2324</v>
      </c>
      <c r="C24922" s="375" t="s">
        <v>25546</v>
      </c>
      <c r="D24922" s="377">
        <v>0</v>
      </c>
    </row>
    <row r="24923" spans="1:4">
      <c r="A24923" s="375">
        <v>4109</v>
      </c>
      <c r="B24923" s="375">
        <v>2324</v>
      </c>
      <c r="C24923" s="375" t="s">
        <v>25547</v>
      </c>
      <c r="D24923" s="377">
        <v>0</v>
      </c>
    </row>
    <row r="24924" spans="1:4">
      <c r="A24924" s="375">
        <v>4111</v>
      </c>
      <c r="B24924" s="375">
        <v>2324</v>
      </c>
      <c r="C24924" s="375" t="s">
        <v>25548</v>
      </c>
      <c r="D24924" s="377">
        <v>0</v>
      </c>
    </row>
    <row r="24925" spans="1:4">
      <c r="A24925" s="375">
        <v>4112</v>
      </c>
      <c r="B24925" s="375">
        <v>2324</v>
      </c>
      <c r="C24925" s="375" t="s">
        <v>25549</v>
      </c>
      <c r="D24925" s="377">
        <v>0</v>
      </c>
    </row>
    <row r="24926" spans="1:4">
      <c r="A24926" s="375">
        <v>4116</v>
      </c>
      <c r="B24926" s="375">
        <v>2324</v>
      </c>
      <c r="C24926" s="375" t="s">
        <v>25550</v>
      </c>
      <c r="D24926" s="377">
        <v>0</v>
      </c>
    </row>
    <row r="24927" spans="1:4">
      <c r="A24927" s="375">
        <v>4117</v>
      </c>
      <c r="B24927" s="375">
        <v>2324</v>
      </c>
      <c r="C24927" s="375" t="s">
        <v>25551</v>
      </c>
      <c r="D24927" s="377">
        <v>0</v>
      </c>
    </row>
    <row r="24928" spans="1:4">
      <c r="A24928" s="375">
        <v>4121</v>
      </c>
      <c r="B24928" s="375">
        <v>2324</v>
      </c>
      <c r="C24928" s="375" t="s">
        <v>25552</v>
      </c>
      <c r="D24928" s="377">
        <v>0</v>
      </c>
    </row>
    <row r="24929" spans="1:4">
      <c r="A24929" s="375">
        <v>4123</v>
      </c>
      <c r="B24929" s="375">
        <v>2324</v>
      </c>
      <c r="C24929" s="375" t="s">
        <v>25553</v>
      </c>
      <c r="D24929" s="377">
        <v>0</v>
      </c>
    </row>
    <row r="24930" spans="1:4">
      <c r="A24930" s="375">
        <v>4124</v>
      </c>
      <c r="B24930" s="375">
        <v>2324</v>
      </c>
      <c r="C24930" s="375" t="s">
        <v>25554</v>
      </c>
      <c r="D24930" s="377">
        <v>0</v>
      </c>
    </row>
    <row r="24931" spans="1:4">
      <c r="A24931" s="375">
        <v>4126</v>
      </c>
      <c r="B24931" s="375">
        <v>2324</v>
      </c>
      <c r="C24931" s="375" t="s">
        <v>25555</v>
      </c>
      <c r="D24931" s="377">
        <v>0</v>
      </c>
    </row>
    <row r="24932" spans="1:4">
      <c r="A24932" s="375">
        <v>4130</v>
      </c>
      <c r="B24932" s="375">
        <v>2324</v>
      </c>
      <c r="C24932" s="375" t="s">
        <v>25556</v>
      </c>
      <c r="D24932" s="377">
        <v>0</v>
      </c>
    </row>
    <row r="24933" spans="1:4">
      <c r="A24933" s="375">
        <v>4131</v>
      </c>
      <c r="B24933" s="375">
        <v>2324</v>
      </c>
      <c r="C24933" s="375" t="s">
        <v>25557</v>
      </c>
      <c r="D24933" s="377">
        <v>0</v>
      </c>
    </row>
    <row r="24934" spans="1:4">
      <c r="A24934" s="375">
        <v>4132</v>
      </c>
      <c r="B24934" s="375">
        <v>2324</v>
      </c>
      <c r="C24934" s="375" t="s">
        <v>25558</v>
      </c>
      <c r="D24934" s="377">
        <v>0</v>
      </c>
    </row>
    <row r="24935" spans="1:4">
      <c r="A24935" s="375">
        <v>4140</v>
      </c>
      <c r="B24935" s="375">
        <v>2324</v>
      </c>
      <c r="C24935" s="375" t="s">
        <v>25559</v>
      </c>
      <c r="D24935" s="377">
        <v>0</v>
      </c>
    </row>
    <row r="24936" spans="1:4">
      <c r="A24936" s="375">
        <v>4170</v>
      </c>
      <c r="B24936" s="375">
        <v>2324</v>
      </c>
      <c r="C24936" s="375" t="s">
        <v>25560</v>
      </c>
      <c r="D24936" s="377">
        <v>0</v>
      </c>
    </row>
    <row r="24937" spans="1:4">
      <c r="A24937" s="375">
        <v>4173</v>
      </c>
      <c r="B24937" s="375">
        <v>2324</v>
      </c>
      <c r="C24937" s="375" t="s">
        <v>25561</v>
      </c>
      <c r="D24937" s="377">
        <v>0</v>
      </c>
    </row>
    <row r="24938" spans="1:4">
      <c r="A24938" s="375">
        <v>4179</v>
      </c>
      <c r="B24938" s="375">
        <v>2324</v>
      </c>
      <c r="C24938" s="375" t="s">
        <v>25562</v>
      </c>
      <c r="D24938" s="377">
        <v>0</v>
      </c>
    </row>
    <row r="24939" spans="1:4">
      <c r="A24939" s="375">
        <v>4180</v>
      </c>
      <c r="B24939" s="375">
        <v>2324</v>
      </c>
      <c r="C24939" s="375" t="s">
        <v>25563</v>
      </c>
      <c r="D24939" s="377">
        <v>0</v>
      </c>
    </row>
    <row r="24940" spans="1:4">
      <c r="A24940" s="375">
        <v>4181</v>
      </c>
      <c r="B24940" s="375">
        <v>2324</v>
      </c>
      <c r="C24940" s="375" t="s">
        <v>25564</v>
      </c>
      <c r="D24940" s="377">
        <v>0</v>
      </c>
    </row>
    <row r="24941" spans="1:4">
      <c r="A24941" s="375">
        <v>4190</v>
      </c>
      <c r="B24941" s="375">
        <v>2324</v>
      </c>
      <c r="C24941" s="375" t="s">
        <v>25565</v>
      </c>
      <c r="D24941" s="377">
        <v>0</v>
      </c>
    </row>
    <row r="24942" spans="1:4">
      <c r="A24942" s="375">
        <v>4191</v>
      </c>
      <c r="B24942" s="375">
        <v>2324</v>
      </c>
      <c r="C24942" s="375" t="s">
        <v>25566</v>
      </c>
      <c r="D24942" s="377">
        <v>0</v>
      </c>
    </row>
    <row r="24943" spans="1:4">
      <c r="A24943" s="375">
        <v>4192</v>
      </c>
      <c r="B24943" s="375">
        <v>2324</v>
      </c>
      <c r="C24943" s="375" t="s">
        <v>25567</v>
      </c>
      <c r="D24943" s="377">
        <v>0</v>
      </c>
    </row>
    <row r="24944" spans="1:4">
      <c r="A24944" s="375">
        <v>4196</v>
      </c>
      <c r="B24944" s="375">
        <v>2324</v>
      </c>
      <c r="C24944" s="375" t="s">
        <v>25568</v>
      </c>
      <c r="D24944" s="377">
        <v>0</v>
      </c>
    </row>
    <row r="24945" spans="1:4">
      <c r="A24945" s="375">
        <v>4199</v>
      </c>
      <c r="B24945" s="375">
        <v>2324</v>
      </c>
      <c r="C24945" s="375" t="s">
        <v>25569</v>
      </c>
      <c r="D24945" s="377">
        <v>0</v>
      </c>
    </row>
    <row r="24946" spans="1:4">
      <c r="A24946" s="375">
        <v>5002</v>
      </c>
      <c r="B24946" s="375">
        <v>2324</v>
      </c>
      <c r="C24946" s="375" t="s">
        <v>25570</v>
      </c>
      <c r="D24946" s="377">
        <v>0</v>
      </c>
    </row>
    <row r="24947" spans="1:4">
      <c r="A24947" s="375">
        <v>5003</v>
      </c>
      <c r="B24947" s="375">
        <v>2324</v>
      </c>
      <c r="C24947" s="375" t="s">
        <v>25571</v>
      </c>
      <c r="D24947" s="377">
        <v>0</v>
      </c>
    </row>
    <row r="24948" spans="1:4">
      <c r="A24948" s="375">
        <v>5008</v>
      </c>
      <c r="B24948" s="375">
        <v>2324</v>
      </c>
      <c r="C24948" s="375" t="s">
        <v>25572</v>
      </c>
      <c r="D24948" s="377">
        <v>0</v>
      </c>
    </row>
    <row r="24949" spans="1:4">
      <c r="A24949" s="375">
        <v>6002</v>
      </c>
      <c r="B24949" s="375">
        <v>2324</v>
      </c>
      <c r="C24949" s="375" t="s">
        <v>25573</v>
      </c>
      <c r="D24949" s="377">
        <v>0</v>
      </c>
    </row>
    <row r="24950" spans="1:4">
      <c r="A24950" s="375">
        <v>6022</v>
      </c>
      <c r="B24950" s="375">
        <v>2324</v>
      </c>
      <c r="C24950" s="375" t="s">
        <v>25574</v>
      </c>
      <c r="D24950" s="377">
        <v>0</v>
      </c>
    </row>
    <row r="24951" spans="1:4">
      <c r="A24951" s="375">
        <v>6034</v>
      </c>
      <c r="B24951" s="375">
        <v>2324</v>
      </c>
      <c r="C24951" s="375" t="s">
        <v>25575</v>
      </c>
      <c r="D24951" s="377">
        <v>0</v>
      </c>
    </row>
    <row r="24952" spans="1:4">
      <c r="A24952" s="375">
        <v>6042</v>
      </c>
      <c r="B24952" s="375">
        <v>2324</v>
      </c>
      <c r="C24952" s="375" t="s">
        <v>25576</v>
      </c>
      <c r="D24952" s="377">
        <v>0</v>
      </c>
    </row>
    <row r="24953" spans="1:4">
      <c r="A24953" s="375">
        <v>6082</v>
      </c>
      <c r="B24953" s="375">
        <v>2324</v>
      </c>
      <c r="C24953" s="375" t="s">
        <v>25577</v>
      </c>
      <c r="D24953" s="377">
        <v>0</v>
      </c>
    </row>
    <row r="24954" spans="1:4">
      <c r="A24954" s="375">
        <v>1099</v>
      </c>
      <c r="B24954" s="375">
        <v>2326</v>
      </c>
      <c r="C24954" s="375" t="s">
        <v>25578</v>
      </c>
      <c r="D24954" s="377">
        <v>2</v>
      </c>
    </row>
    <row r="24955" spans="1:4">
      <c r="A24955" s="375">
        <v>1100</v>
      </c>
      <c r="B24955" s="375">
        <v>2326</v>
      </c>
      <c r="C24955" s="375" t="s">
        <v>25579</v>
      </c>
      <c r="D24955" s="377">
        <v>2</v>
      </c>
    </row>
    <row r="24956" spans="1:4">
      <c r="A24956" s="375">
        <v>1101</v>
      </c>
      <c r="B24956" s="375">
        <v>2326</v>
      </c>
      <c r="C24956" s="375" t="s">
        <v>25580</v>
      </c>
      <c r="D24956" s="377">
        <v>2</v>
      </c>
    </row>
    <row r="24957" spans="1:4">
      <c r="A24957" s="375">
        <v>1102</v>
      </c>
      <c r="B24957" s="375">
        <v>2326</v>
      </c>
      <c r="C24957" s="375" t="s">
        <v>25581</v>
      </c>
      <c r="D24957" s="377">
        <v>2</v>
      </c>
    </row>
    <row r="24958" spans="1:4">
      <c r="A24958" s="375">
        <v>1103</v>
      </c>
      <c r="B24958" s="375">
        <v>2326</v>
      </c>
      <c r="C24958" s="375" t="s">
        <v>25582</v>
      </c>
      <c r="D24958" s="377">
        <v>2</v>
      </c>
    </row>
    <row r="24959" spans="1:4">
      <c r="A24959" s="375">
        <v>1104</v>
      </c>
      <c r="B24959" s="375">
        <v>2326</v>
      </c>
      <c r="C24959" s="375" t="s">
        <v>25583</v>
      </c>
      <c r="D24959" s="377">
        <v>2</v>
      </c>
    </row>
    <row r="24960" spans="1:4">
      <c r="A24960" s="375">
        <v>1105</v>
      </c>
      <c r="B24960" s="375">
        <v>2326</v>
      </c>
      <c r="C24960" s="375" t="s">
        <v>25584</v>
      </c>
      <c r="D24960" s="377">
        <v>2</v>
      </c>
    </row>
    <row r="24961" spans="1:4">
      <c r="A24961" s="375">
        <v>1106</v>
      </c>
      <c r="B24961" s="375">
        <v>2326</v>
      </c>
      <c r="C24961" s="375" t="s">
        <v>25585</v>
      </c>
      <c r="D24961" s="377">
        <v>2</v>
      </c>
    </row>
    <row r="24962" spans="1:4">
      <c r="A24962" s="375">
        <v>1107</v>
      </c>
      <c r="B24962" s="375">
        <v>2326</v>
      </c>
      <c r="C24962" s="375" t="s">
        <v>25586</v>
      </c>
      <c r="D24962" s="377">
        <v>2</v>
      </c>
    </row>
    <row r="24963" spans="1:4">
      <c r="A24963" s="375">
        <v>1109</v>
      </c>
      <c r="B24963" s="375">
        <v>2326</v>
      </c>
      <c r="C24963" s="375" t="s">
        <v>25587</v>
      </c>
      <c r="D24963" s="377">
        <v>2</v>
      </c>
    </row>
    <row r="24964" spans="1:4">
      <c r="A24964" s="375">
        <v>1113</v>
      </c>
      <c r="B24964" s="375">
        <v>2326</v>
      </c>
      <c r="C24964" s="375" t="s">
        <v>25588</v>
      </c>
      <c r="D24964" s="377">
        <v>2</v>
      </c>
    </row>
    <row r="24965" spans="1:4">
      <c r="A24965" s="375">
        <v>1114</v>
      </c>
      <c r="B24965" s="375">
        <v>2326</v>
      </c>
      <c r="C24965" s="375" t="s">
        <v>25589</v>
      </c>
      <c r="D24965" s="377">
        <v>2</v>
      </c>
    </row>
    <row r="24966" spans="1:4">
      <c r="A24966" s="375">
        <v>1115</v>
      </c>
      <c r="B24966" s="375">
        <v>2326</v>
      </c>
      <c r="C24966" s="375" t="s">
        <v>25590</v>
      </c>
      <c r="D24966" s="377">
        <v>2</v>
      </c>
    </row>
    <row r="24967" spans="1:4">
      <c r="A24967" s="375">
        <v>1120</v>
      </c>
      <c r="B24967" s="375">
        <v>2326</v>
      </c>
      <c r="C24967" s="375" t="s">
        <v>25591</v>
      </c>
      <c r="D24967" s="377">
        <v>2</v>
      </c>
    </row>
    <row r="24968" spans="1:4">
      <c r="A24968" s="375">
        <v>1121</v>
      </c>
      <c r="B24968" s="375">
        <v>2326</v>
      </c>
      <c r="C24968" s="375" t="s">
        <v>25592</v>
      </c>
      <c r="D24968" s="377">
        <v>2</v>
      </c>
    </row>
    <row r="24969" spans="1:4">
      <c r="A24969" s="375">
        <v>1123</v>
      </c>
      <c r="B24969" s="375">
        <v>2326</v>
      </c>
      <c r="C24969" s="375" t="s">
        <v>25593</v>
      </c>
      <c r="D24969" s="377">
        <v>2</v>
      </c>
    </row>
    <row r="24970" spans="1:4">
      <c r="A24970" s="375">
        <v>1124</v>
      </c>
      <c r="B24970" s="375">
        <v>2326</v>
      </c>
      <c r="C24970" s="375" t="s">
        <v>25594</v>
      </c>
      <c r="D24970" s="377">
        <v>2</v>
      </c>
    </row>
    <row r="24971" spans="1:4">
      <c r="A24971" s="375">
        <v>1125</v>
      </c>
      <c r="B24971" s="375">
        <v>2326</v>
      </c>
      <c r="C24971" s="375" t="s">
        <v>25595</v>
      </c>
      <c r="D24971" s="377">
        <v>2</v>
      </c>
    </row>
    <row r="24972" spans="1:4">
      <c r="A24972" s="375">
        <v>1126</v>
      </c>
      <c r="B24972" s="375">
        <v>2326</v>
      </c>
      <c r="C24972" s="375" t="s">
        <v>25596</v>
      </c>
      <c r="D24972" s="377">
        <v>2</v>
      </c>
    </row>
    <row r="24973" spans="1:4">
      <c r="A24973" s="375">
        <v>1127</v>
      </c>
      <c r="B24973" s="375">
        <v>2326</v>
      </c>
      <c r="C24973" s="375" t="s">
        <v>25597</v>
      </c>
      <c r="D24973" s="377">
        <v>2</v>
      </c>
    </row>
    <row r="24974" spans="1:4">
      <c r="A24974" s="375">
        <v>1128</v>
      </c>
      <c r="B24974" s="375">
        <v>2326</v>
      </c>
      <c r="C24974" s="375" t="s">
        <v>25598</v>
      </c>
      <c r="D24974" s="377">
        <v>2</v>
      </c>
    </row>
    <row r="24975" spans="1:4">
      <c r="A24975" s="375">
        <v>1129</v>
      </c>
      <c r="B24975" s="375">
        <v>2326</v>
      </c>
      <c r="C24975" s="375" t="s">
        <v>25599</v>
      </c>
      <c r="D24975" s="377">
        <v>2</v>
      </c>
    </row>
    <row r="24976" spans="1:4">
      <c r="A24976" s="375">
        <v>1130</v>
      </c>
      <c r="B24976" s="375">
        <v>2326</v>
      </c>
      <c r="C24976" s="375" t="s">
        <v>25600</v>
      </c>
      <c r="D24976" s="377">
        <v>2</v>
      </c>
    </row>
    <row r="24977" spans="1:4">
      <c r="A24977" s="375">
        <v>1131</v>
      </c>
      <c r="B24977" s="375">
        <v>2326</v>
      </c>
      <c r="C24977" s="375" t="s">
        <v>25601</v>
      </c>
      <c r="D24977" s="377">
        <v>2</v>
      </c>
    </row>
    <row r="24978" spans="1:4">
      <c r="A24978" s="375">
        <v>1132</v>
      </c>
      <c r="B24978" s="375">
        <v>2326</v>
      </c>
      <c r="C24978" s="375" t="s">
        <v>25602</v>
      </c>
      <c r="D24978" s="377">
        <v>2</v>
      </c>
    </row>
    <row r="24979" spans="1:4">
      <c r="A24979" s="375">
        <v>1137</v>
      </c>
      <c r="B24979" s="375">
        <v>2326</v>
      </c>
      <c r="C24979" s="375" t="s">
        <v>25603</v>
      </c>
      <c r="D24979" s="377">
        <v>2</v>
      </c>
    </row>
    <row r="24980" spans="1:4">
      <c r="A24980" s="375">
        <v>1151</v>
      </c>
      <c r="B24980" s="375">
        <v>2326</v>
      </c>
      <c r="C24980" s="375" t="s">
        <v>25604</v>
      </c>
      <c r="D24980" s="377">
        <v>2</v>
      </c>
    </row>
    <row r="24981" spans="1:4">
      <c r="A24981" s="375">
        <v>1152</v>
      </c>
      <c r="B24981" s="375">
        <v>2326</v>
      </c>
      <c r="C24981" s="375" t="s">
        <v>25605</v>
      </c>
      <c r="D24981" s="377">
        <v>2</v>
      </c>
    </row>
    <row r="24982" spans="1:4">
      <c r="A24982" s="375">
        <v>1153</v>
      </c>
      <c r="B24982" s="375">
        <v>2326</v>
      </c>
      <c r="C24982" s="375" t="s">
        <v>25606</v>
      </c>
      <c r="D24982" s="377">
        <v>2</v>
      </c>
    </row>
    <row r="24983" spans="1:4">
      <c r="A24983" s="375">
        <v>1157</v>
      </c>
      <c r="B24983" s="375">
        <v>2326</v>
      </c>
      <c r="C24983" s="375" t="s">
        <v>25607</v>
      </c>
      <c r="D24983" s="377">
        <v>2</v>
      </c>
    </row>
    <row r="24984" spans="1:4">
      <c r="A24984" s="375">
        <v>1175</v>
      </c>
      <c r="B24984" s="375">
        <v>2326</v>
      </c>
      <c r="C24984" s="375" t="s">
        <v>25608</v>
      </c>
      <c r="D24984" s="377">
        <v>2</v>
      </c>
    </row>
    <row r="24985" spans="1:4">
      <c r="A24985" s="375">
        <v>1181</v>
      </c>
      <c r="B24985" s="375">
        <v>2326</v>
      </c>
      <c r="C24985" s="375" t="s">
        <v>25609</v>
      </c>
      <c r="D24985" s="377">
        <v>2</v>
      </c>
    </row>
    <row r="24986" spans="1:4">
      <c r="A24986" s="375">
        <v>1183</v>
      </c>
      <c r="B24986" s="375">
        <v>2326</v>
      </c>
      <c r="C24986" s="375" t="s">
        <v>25610</v>
      </c>
      <c r="D24986" s="377">
        <v>2</v>
      </c>
    </row>
    <row r="24987" spans="1:4">
      <c r="A24987" s="375">
        <v>1185</v>
      </c>
      <c r="B24987" s="375">
        <v>2326</v>
      </c>
      <c r="C24987" s="375" t="s">
        <v>25611</v>
      </c>
      <c r="D24987" s="377">
        <v>2</v>
      </c>
    </row>
    <row r="24988" spans="1:4">
      <c r="A24988" s="375">
        <v>1186</v>
      </c>
      <c r="B24988" s="375">
        <v>2326</v>
      </c>
      <c r="C24988" s="375" t="s">
        <v>25612</v>
      </c>
      <c r="D24988" s="377">
        <v>2</v>
      </c>
    </row>
    <row r="24989" spans="1:4">
      <c r="A24989" s="375">
        <v>1187</v>
      </c>
      <c r="B24989" s="375">
        <v>2326</v>
      </c>
      <c r="C24989" s="375" t="s">
        <v>25613</v>
      </c>
      <c r="D24989" s="377">
        <v>2</v>
      </c>
    </row>
    <row r="24990" spans="1:4">
      <c r="A24990" s="375">
        <v>1188</v>
      </c>
      <c r="B24990" s="375">
        <v>2326</v>
      </c>
      <c r="C24990" s="375" t="s">
        <v>25614</v>
      </c>
      <c r="D24990" s="377">
        <v>2</v>
      </c>
    </row>
    <row r="24991" spans="1:4">
      <c r="A24991" s="375">
        <v>1189</v>
      </c>
      <c r="B24991" s="375">
        <v>2326</v>
      </c>
      <c r="C24991" s="375" t="s">
        <v>25615</v>
      </c>
      <c r="D24991" s="377">
        <v>2</v>
      </c>
    </row>
    <row r="24992" spans="1:4">
      <c r="A24992" s="375">
        <v>1190</v>
      </c>
      <c r="B24992" s="375">
        <v>2326</v>
      </c>
      <c r="C24992" s="375" t="s">
        <v>25616</v>
      </c>
      <c r="D24992" s="377">
        <v>2</v>
      </c>
    </row>
    <row r="24993" spans="1:4">
      <c r="A24993" s="375">
        <v>1192</v>
      </c>
      <c r="B24993" s="375">
        <v>2326</v>
      </c>
      <c r="C24993" s="375" t="s">
        <v>25617</v>
      </c>
      <c r="D24993" s="377">
        <v>2</v>
      </c>
    </row>
    <row r="24994" spans="1:4">
      <c r="A24994" s="375">
        <v>1193</v>
      </c>
      <c r="B24994" s="375">
        <v>2326</v>
      </c>
      <c r="C24994" s="375" t="s">
        <v>25618</v>
      </c>
      <c r="D24994" s="377">
        <v>2</v>
      </c>
    </row>
    <row r="24995" spans="1:4">
      <c r="A24995" s="375">
        <v>1194</v>
      </c>
      <c r="B24995" s="375">
        <v>2326</v>
      </c>
      <c r="C24995" s="375" t="s">
        <v>25619</v>
      </c>
      <c r="D24995" s="377">
        <v>2</v>
      </c>
    </row>
    <row r="24996" spans="1:4">
      <c r="A24996" s="375">
        <v>1199</v>
      </c>
      <c r="B24996" s="375">
        <v>2326</v>
      </c>
      <c r="C24996" s="375" t="s">
        <v>25620</v>
      </c>
      <c r="D24996" s="377">
        <v>2</v>
      </c>
    </row>
    <row r="24997" spans="1:4">
      <c r="A24997" s="375">
        <v>1201</v>
      </c>
      <c r="B24997" s="375">
        <v>2326</v>
      </c>
      <c r="C24997" s="375" t="s">
        <v>25621</v>
      </c>
      <c r="D24997" s="377">
        <v>2</v>
      </c>
    </row>
    <row r="24998" spans="1:4">
      <c r="A24998" s="375">
        <v>1203</v>
      </c>
      <c r="B24998" s="375">
        <v>2326</v>
      </c>
      <c r="C24998" s="375" t="s">
        <v>25622</v>
      </c>
      <c r="D24998" s="377">
        <v>2</v>
      </c>
    </row>
    <row r="24999" spans="1:4">
      <c r="A24999" s="375">
        <v>1206</v>
      </c>
      <c r="B24999" s="375">
        <v>2326</v>
      </c>
      <c r="C24999" s="375" t="s">
        <v>25623</v>
      </c>
      <c r="D24999" s="377">
        <v>2</v>
      </c>
    </row>
    <row r="25000" spans="1:4">
      <c r="A25000" s="375">
        <v>1210</v>
      </c>
      <c r="B25000" s="375">
        <v>2326</v>
      </c>
      <c r="C25000" s="375" t="s">
        <v>25624</v>
      </c>
      <c r="D25000" s="377">
        <v>2</v>
      </c>
    </row>
    <row r="25001" spans="1:4">
      <c r="A25001" s="375">
        <v>1256</v>
      </c>
      <c r="B25001" s="375">
        <v>2326</v>
      </c>
      <c r="C25001" s="375" t="s">
        <v>25625</v>
      </c>
      <c r="D25001" s="377">
        <v>2</v>
      </c>
    </row>
    <row r="25002" spans="1:4">
      <c r="A25002" s="375">
        <v>1257</v>
      </c>
      <c r="B25002" s="375">
        <v>2326</v>
      </c>
      <c r="C25002" s="375" t="s">
        <v>25626</v>
      </c>
      <c r="D25002" s="377">
        <v>0</v>
      </c>
    </row>
    <row r="25003" spans="1:4">
      <c r="A25003" s="375">
        <v>1260</v>
      </c>
      <c r="B25003" s="375">
        <v>2326</v>
      </c>
      <c r="C25003" s="375" t="s">
        <v>25627</v>
      </c>
      <c r="D25003" s="377">
        <v>2</v>
      </c>
    </row>
    <row r="25004" spans="1:4">
      <c r="A25004" s="375">
        <v>1261</v>
      </c>
      <c r="B25004" s="375">
        <v>2326</v>
      </c>
      <c r="C25004" s="375" t="s">
        <v>25628</v>
      </c>
      <c r="D25004" s="377">
        <v>2</v>
      </c>
    </row>
    <row r="25005" spans="1:4">
      <c r="A25005" s="375">
        <v>1262</v>
      </c>
      <c r="B25005" s="375">
        <v>2326</v>
      </c>
      <c r="C25005" s="375" t="s">
        <v>25629</v>
      </c>
      <c r="D25005" s="377">
        <v>2</v>
      </c>
    </row>
    <row r="25006" spans="1:4">
      <c r="A25006" s="375">
        <v>2095</v>
      </c>
      <c r="B25006" s="375">
        <v>2326</v>
      </c>
      <c r="C25006" s="375" t="s">
        <v>25630</v>
      </c>
      <c r="D25006" s="377">
        <v>2</v>
      </c>
    </row>
    <row r="25007" spans="1:4">
      <c r="A25007" s="375">
        <v>2096</v>
      </c>
      <c r="B25007" s="375">
        <v>2326</v>
      </c>
      <c r="C25007" s="375" t="s">
        <v>25631</v>
      </c>
      <c r="D25007" s="377">
        <v>2</v>
      </c>
    </row>
    <row r="25008" spans="1:4">
      <c r="A25008" s="375">
        <v>2100</v>
      </c>
      <c r="B25008" s="375">
        <v>2326</v>
      </c>
      <c r="C25008" s="375" t="s">
        <v>25632</v>
      </c>
      <c r="D25008" s="377">
        <v>2</v>
      </c>
    </row>
    <row r="25009" spans="1:4">
      <c r="A25009" s="375">
        <v>2102</v>
      </c>
      <c r="B25009" s="375">
        <v>2326</v>
      </c>
      <c r="C25009" s="375" t="s">
        <v>25633</v>
      </c>
      <c r="D25009" s="377">
        <v>2</v>
      </c>
    </row>
    <row r="25010" spans="1:4">
      <c r="A25010" s="375">
        <v>2103</v>
      </c>
      <c r="B25010" s="375">
        <v>2326</v>
      </c>
      <c r="C25010" s="375" t="s">
        <v>25634</v>
      </c>
      <c r="D25010" s="377">
        <v>2</v>
      </c>
    </row>
    <row r="25011" spans="1:4">
      <c r="A25011" s="375">
        <v>2104</v>
      </c>
      <c r="B25011" s="375">
        <v>2326</v>
      </c>
      <c r="C25011" s="375" t="s">
        <v>25635</v>
      </c>
      <c r="D25011" s="377">
        <v>2</v>
      </c>
    </row>
    <row r="25012" spans="1:4">
      <c r="A25012" s="375">
        <v>2105</v>
      </c>
      <c r="B25012" s="375">
        <v>2326</v>
      </c>
      <c r="C25012" s="375" t="s">
        <v>25636</v>
      </c>
      <c r="D25012" s="377">
        <v>2</v>
      </c>
    </row>
    <row r="25013" spans="1:4">
      <c r="A25013" s="375">
        <v>2108</v>
      </c>
      <c r="B25013" s="375">
        <v>2326</v>
      </c>
      <c r="C25013" s="375" t="s">
        <v>25637</v>
      </c>
      <c r="D25013" s="377">
        <v>2</v>
      </c>
    </row>
    <row r="25014" spans="1:4">
      <c r="A25014" s="375">
        <v>2109</v>
      </c>
      <c r="B25014" s="375">
        <v>2326</v>
      </c>
      <c r="C25014" s="375" t="s">
        <v>25638</v>
      </c>
      <c r="D25014" s="377">
        <v>2</v>
      </c>
    </row>
    <row r="25015" spans="1:4">
      <c r="A25015" s="375">
        <v>2110</v>
      </c>
      <c r="B25015" s="375">
        <v>2326</v>
      </c>
      <c r="C25015" s="375" t="s">
        <v>25639</v>
      </c>
      <c r="D25015" s="377">
        <v>2</v>
      </c>
    </row>
    <row r="25016" spans="1:4">
      <c r="A25016" s="375">
        <v>2111</v>
      </c>
      <c r="B25016" s="375">
        <v>2326</v>
      </c>
      <c r="C25016" s="375" t="s">
        <v>25640</v>
      </c>
      <c r="D25016" s="377">
        <v>2</v>
      </c>
    </row>
    <row r="25017" spans="1:4">
      <c r="A25017" s="375">
        <v>2112</v>
      </c>
      <c r="B25017" s="375">
        <v>2326</v>
      </c>
      <c r="C25017" s="375" t="s">
        <v>25641</v>
      </c>
      <c r="D25017" s="377">
        <v>2</v>
      </c>
    </row>
    <row r="25018" spans="1:4">
      <c r="A25018" s="375">
        <v>2113</v>
      </c>
      <c r="B25018" s="375">
        <v>2326</v>
      </c>
      <c r="C25018" s="375" t="s">
        <v>25642</v>
      </c>
      <c r="D25018" s="377">
        <v>2</v>
      </c>
    </row>
    <row r="25019" spans="1:4">
      <c r="A25019" s="375">
        <v>2115</v>
      </c>
      <c r="B25019" s="371">
        <v>2326</v>
      </c>
      <c r="C25019" s="375" t="s">
        <v>25643</v>
      </c>
      <c r="D25019" s="377">
        <v>2</v>
      </c>
    </row>
    <row r="25020" spans="1:4">
      <c r="A25020" s="375">
        <v>2116</v>
      </c>
      <c r="B25020" s="371">
        <v>2326</v>
      </c>
      <c r="C25020" s="375" t="s">
        <v>25644</v>
      </c>
      <c r="D25020" s="377">
        <v>2</v>
      </c>
    </row>
    <row r="25021" spans="1:4">
      <c r="A25021" s="375">
        <v>2117</v>
      </c>
      <c r="B25021" s="371">
        <v>2326</v>
      </c>
      <c r="C25021" s="375" t="s">
        <v>25645</v>
      </c>
      <c r="D25021" s="377">
        <v>2</v>
      </c>
    </row>
    <row r="25022" spans="1:4">
      <c r="A25022" s="375">
        <v>2121</v>
      </c>
      <c r="B25022" s="371">
        <v>2326</v>
      </c>
      <c r="C25022" s="375" t="s">
        <v>25646</v>
      </c>
      <c r="D25022" s="377">
        <v>2</v>
      </c>
    </row>
    <row r="25023" spans="1:4">
      <c r="A25023" s="375">
        <v>2122</v>
      </c>
      <c r="B25023" s="371">
        <v>2326</v>
      </c>
      <c r="C25023" s="375" t="s">
        <v>25647</v>
      </c>
      <c r="D25023" s="377">
        <v>2</v>
      </c>
    </row>
    <row r="25024" spans="1:4">
      <c r="A25024" s="375">
        <v>2123</v>
      </c>
      <c r="B25024" s="371">
        <v>2326</v>
      </c>
      <c r="C25024" s="375" t="s">
        <v>25648</v>
      </c>
      <c r="D25024" s="377">
        <v>2</v>
      </c>
    </row>
    <row r="25025" spans="1:4">
      <c r="A25025" s="375">
        <v>2125</v>
      </c>
      <c r="B25025" s="371">
        <v>2326</v>
      </c>
      <c r="C25025" s="375" t="s">
        <v>25649</v>
      </c>
      <c r="D25025" s="377">
        <v>2</v>
      </c>
    </row>
    <row r="25026" spans="1:4">
      <c r="A25026" s="375">
        <v>2130</v>
      </c>
      <c r="B25026" s="371">
        <v>2326</v>
      </c>
      <c r="C25026" s="375" t="s">
        <v>25650</v>
      </c>
      <c r="D25026" s="377">
        <v>2</v>
      </c>
    </row>
    <row r="25027" spans="1:4">
      <c r="A25027" s="375">
        <v>2132</v>
      </c>
      <c r="B25027" s="371">
        <v>2326</v>
      </c>
      <c r="C25027" s="375" t="s">
        <v>25651</v>
      </c>
      <c r="D25027" s="377">
        <v>2</v>
      </c>
    </row>
    <row r="25028" spans="1:4">
      <c r="A25028" s="375">
        <v>2133</v>
      </c>
      <c r="B25028" s="371">
        <v>2326</v>
      </c>
      <c r="C25028" s="375" t="s">
        <v>25652</v>
      </c>
      <c r="D25028" s="377">
        <v>2</v>
      </c>
    </row>
    <row r="25029" spans="1:4">
      <c r="A25029" s="375">
        <v>2135</v>
      </c>
      <c r="B25029" s="371">
        <v>2326</v>
      </c>
      <c r="C25029" s="375" t="s">
        <v>25653</v>
      </c>
      <c r="D25029" s="377">
        <v>2</v>
      </c>
    </row>
    <row r="25030" spans="1:4">
      <c r="A25030" s="375">
        <v>2136</v>
      </c>
      <c r="B25030" s="371">
        <v>2326</v>
      </c>
      <c r="C25030" s="375" t="s">
        <v>25654</v>
      </c>
      <c r="D25030" s="377">
        <v>2</v>
      </c>
    </row>
    <row r="25031" spans="1:4">
      <c r="A25031" s="375">
        <v>2137</v>
      </c>
      <c r="B25031" s="371">
        <v>2326</v>
      </c>
      <c r="C25031" s="375" t="s">
        <v>25655</v>
      </c>
      <c r="D25031" s="377">
        <v>2</v>
      </c>
    </row>
    <row r="25032" spans="1:4">
      <c r="A25032" s="375">
        <v>2139</v>
      </c>
      <c r="B25032" s="371">
        <v>2326</v>
      </c>
      <c r="C25032" s="375" t="s">
        <v>25656</v>
      </c>
      <c r="D25032" s="377">
        <v>2</v>
      </c>
    </row>
    <row r="25033" spans="1:4">
      <c r="A25033" s="375">
        <v>2142</v>
      </c>
      <c r="B25033" s="371">
        <v>2326</v>
      </c>
      <c r="C25033" s="375" t="s">
        <v>25657</v>
      </c>
      <c r="D25033" s="377">
        <v>2</v>
      </c>
    </row>
    <row r="25034" spans="1:4">
      <c r="A25034" s="375">
        <v>2146</v>
      </c>
      <c r="B25034" s="371">
        <v>2326</v>
      </c>
      <c r="C25034" s="375" t="s">
        <v>25658</v>
      </c>
      <c r="D25034" s="377">
        <v>2</v>
      </c>
    </row>
    <row r="25035" spans="1:4">
      <c r="A25035" s="375">
        <v>2148</v>
      </c>
      <c r="B25035" s="371">
        <v>2326</v>
      </c>
      <c r="C25035" s="375" t="s">
        <v>25659</v>
      </c>
      <c r="D25035" s="377">
        <v>2</v>
      </c>
    </row>
    <row r="25036" spans="1:4">
      <c r="A25036" s="375">
        <v>2149</v>
      </c>
      <c r="B25036" s="371">
        <v>2326</v>
      </c>
      <c r="C25036" s="375" t="s">
        <v>25660</v>
      </c>
      <c r="D25036" s="377">
        <v>2</v>
      </c>
    </row>
    <row r="25037" spans="1:4">
      <c r="A25037" s="375">
        <v>2151</v>
      </c>
      <c r="B25037" s="371">
        <v>2326</v>
      </c>
      <c r="C25037" s="375" t="s">
        <v>25661</v>
      </c>
      <c r="D25037" s="377">
        <v>2</v>
      </c>
    </row>
    <row r="25038" spans="1:4">
      <c r="A25038" s="375">
        <v>2152</v>
      </c>
      <c r="B25038" s="371">
        <v>2326</v>
      </c>
      <c r="C25038" s="375" t="s">
        <v>25662</v>
      </c>
      <c r="D25038" s="377">
        <v>2</v>
      </c>
    </row>
    <row r="25039" spans="1:4">
      <c r="A25039" s="375">
        <v>2153</v>
      </c>
      <c r="B25039" s="371">
        <v>2326</v>
      </c>
      <c r="C25039" s="375" t="s">
        <v>25663</v>
      </c>
      <c r="D25039" s="377">
        <v>2</v>
      </c>
    </row>
    <row r="25040" spans="1:4">
      <c r="A25040" s="375">
        <v>2154</v>
      </c>
      <c r="B25040" s="371">
        <v>2326</v>
      </c>
      <c r="C25040" s="375" t="s">
        <v>25664</v>
      </c>
      <c r="D25040" s="377">
        <v>2</v>
      </c>
    </row>
    <row r="25041" spans="1:4">
      <c r="A25041" s="375">
        <v>2155</v>
      </c>
      <c r="B25041" s="371">
        <v>2326</v>
      </c>
      <c r="C25041" s="375" t="s">
        <v>25665</v>
      </c>
      <c r="D25041" s="377">
        <v>2</v>
      </c>
    </row>
    <row r="25042" spans="1:4">
      <c r="A25042" s="375">
        <v>2156</v>
      </c>
      <c r="B25042" s="371">
        <v>2326</v>
      </c>
      <c r="C25042" s="375" t="s">
        <v>25666</v>
      </c>
      <c r="D25042" s="377">
        <v>2</v>
      </c>
    </row>
    <row r="25043" spans="1:4">
      <c r="A25043" s="375">
        <v>2162</v>
      </c>
      <c r="B25043" s="371">
        <v>2326</v>
      </c>
      <c r="C25043" s="375" t="s">
        <v>25667</v>
      </c>
      <c r="D25043" s="377">
        <v>2</v>
      </c>
    </row>
    <row r="25044" spans="1:4">
      <c r="A25044" s="375">
        <v>2163</v>
      </c>
      <c r="B25044" s="371">
        <v>2326</v>
      </c>
      <c r="C25044" s="375" t="s">
        <v>25668</v>
      </c>
      <c r="D25044" s="377">
        <v>2</v>
      </c>
    </row>
    <row r="25045" spans="1:4">
      <c r="A25045" s="375">
        <v>2164</v>
      </c>
      <c r="B25045" s="371">
        <v>2326</v>
      </c>
      <c r="C25045" s="375" t="s">
        <v>25669</v>
      </c>
      <c r="D25045" s="377">
        <v>2</v>
      </c>
    </row>
    <row r="25046" spans="1:4">
      <c r="A25046" s="375">
        <v>2169</v>
      </c>
      <c r="B25046" s="371">
        <v>2326</v>
      </c>
      <c r="C25046" s="375" t="s">
        <v>25670</v>
      </c>
      <c r="D25046" s="377">
        <v>2</v>
      </c>
    </row>
    <row r="25047" spans="1:4">
      <c r="A25047" s="375">
        <v>2171</v>
      </c>
      <c r="B25047" s="371">
        <v>2326</v>
      </c>
      <c r="C25047" s="375" t="s">
        <v>25671</v>
      </c>
      <c r="D25047" s="377">
        <v>2</v>
      </c>
    </row>
    <row r="25048" spans="1:4">
      <c r="A25048" s="375">
        <v>2172</v>
      </c>
      <c r="B25048" s="371">
        <v>2326</v>
      </c>
      <c r="C25048" s="375" t="s">
        <v>25672</v>
      </c>
      <c r="D25048" s="377">
        <v>2</v>
      </c>
    </row>
    <row r="25049" spans="1:4">
      <c r="A25049" s="375">
        <v>2173</v>
      </c>
      <c r="B25049" s="371">
        <v>2326</v>
      </c>
      <c r="C25049" s="375" t="s">
        <v>25673</v>
      </c>
      <c r="D25049" s="377">
        <v>2</v>
      </c>
    </row>
    <row r="25050" spans="1:4">
      <c r="A25050" s="375">
        <v>2174</v>
      </c>
      <c r="B25050" s="371">
        <v>2326</v>
      </c>
      <c r="C25050" s="375" t="s">
        <v>25674</v>
      </c>
      <c r="D25050" s="377">
        <v>2</v>
      </c>
    </row>
    <row r="25051" spans="1:4">
      <c r="A25051" s="375">
        <v>2175</v>
      </c>
      <c r="B25051" s="371">
        <v>2326</v>
      </c>
      <c r="C25051" s="375" t="s">
        <v>25675</v>
      </c>
      <c r="D25051" s="377">
        <v>2</v>
      </c>
    </row>
    <row r="25052" spans="1:4">
      <c r="A25052" s="375">
        <v>2176</v>
      </c>
      <c r="B25052" s="371">
        <v>2326</v>
      </c>
      <c r="C25052" s="375" t="s">
        <v>25676</v>
      </c>
      <c r="D25052" s="377">
        <v>2</v>
      </c>
    </row>
    <row r="25053" spans="1:4">
      <c r="A25053" s="375">
        <v>2177</v>
      </c>
      <c r="B25053" s="371">
        <v>2326</v>
      </c>
      <c r="C25053" s="375" t="s">
        <v>25677</v>
      </c>
      <c r="D25053" s="377">
        <v>2</v>
      </c>
    </row>
    <row r="25054" spans="1:4">
      <c r="A25054" s="375">
        <v>2178</v>
      </c>
      <c r="B25054" s="371">
        <v>2326</v>
      </c>
      <c r="C25054" s="375" t="s">
        <v>25678</v>
      </c>
      <c r="D25054" s="377">
        <v>2</v>
      </c>
    </row>
    <row r="25055" spans="1:4">
      <c r="A25055" s="375">
        <v>2179</v>
      </c>
      <c r="B25055" s="371">
        <v>2326</v>
      </c>
      <c r="C25055" s="375" t="s">
        <v>25679</v>
      </c>
      <c r="D25055" s="377">
        <v>2</v>
      </c>
    </row>
    <row r="25056" spans="1:4">
      <c r="A25056" s="375">
        <v>2180</v>
      </c>
      <c r="B25056" s="371">
        <v>2326</v>
      </c>
      <c r="C25056" s="375" t="s">
        <v>25680</v>
      </c>
      <c r="D25056" s="377">
        <v>2</v>
      </c>
    </row>
    <row r="25057" spans="1:4">
      <c r="A25057" s="375">
        <v>2182</v>
      </c>
      <c r="B25057" s="371">
        <v>2326</v>
      </c>
      <c r="C25057" s="375" t="s">
        <v>25681</v>
      </c>
      <c r="D25057" s="377">
        <v>2</v>
      </c>
    </row>
    <row r="25058" spans="1:4">
      <c r="A25058" s="375">
        <v>2183</v>
      </c>
      <c r="B25058" s="375">
        <v>2326</v>
      </c>
      <c r="C25058" s="375" t="s">
        <v>25682</v>
      </c>
      <c r="D25058" s="377">
        <v>2</v>
      </c>
    </row>
    <row r="25059" spans="1:4">
      <c r="A25059" s="375">
        <v>2184</v>
      </c>
      <c r="B25059" s="375">
        <v>2326</v>
      </c>
      <c r="C25059" s="375" t="s">
        <v>25683</v>
      </c>
      <c r="D25059" s="377">
        <v>2</v>
      </c>
    </row>
    <row r="25060" spans="1:4">
      <c r="A25060" s="375">
        <v>2185</v>
      </c>
      <c r="B25060" s="375">
        <v>2326</v>
      </c>
      <c r="C25060" s="375" t="s">
        <v>25684</v>
      </c>
      <c r="D25060" s="377">
        <v>2</v>
      </c>
    </row>
    <row r="25061" spans="1:4">
      <c r="A25061" s="375">
        <v>2187</v>
      </c>
      <c r="B25061" s="375">
        <v>2326</v>
      </c>
      <c r="C25061" s="375" t="s">
        <v>25685</v>
      </c>
      <c r="D25061" s="377">
        <v>2</v>
      </c>
    </row>
    <row r="25062" spans="1:4">
      <c r="A25062" s="375">
        <v>2188</v>
      </c>
      <c r="B25062" s="375">
        <v>2326</v>
      </c>
      <c r="C25062" s="375" t="s">
        <v>25686</v>
      </c>
      <c r="D25062" s="377">
        <v>2</v>
      </c>
    </row>
    <row r="25063" spans="1:4">
      <c r="A25063" s="375">
        <v>2189</v>
      </c>
      <c r="B25063" s="375">
        <v>2326</v>
      </c>
      <c r="C25063" s="375" t="s">
        <v>25687</v>
      </c>
      <c r="D25063" s="377">
        <v>2</v>
      </c>
    </row>
    <row r="25064" spans="1:4">
      <c r="A25064" s="375">
        <v>2192</v>
      </c>
      <c r="B25064" s="375">
        <v>2326</v>
      </c>
      <c r="C25064" s="375" t="s">
        <v>25688</v>
      </c>
      <c r="D25064" s="377">
        <v>2</v>
      </c>
    </row>
    <row r="25065" spans="1:4">
      <c r="A25065" s="375">
        <v>2196</v>
      </c>
      <c r="B25065" s="375">
        <v>2326</v>
      </c>
      <c r="C25065" s="375" t="s">
        <v>25689</v>
      </c>
      <c r="D25065" s="377">
        <v>2</v>
      </c>
    </row>
    <row r="25066" spans="1:4">
      <c r="A25066" s="375">
        <v>2197</v>
      </c>
      <c r="B25066" s="375">
        <v>2326</v>
      </c>
      <c r="C25066" s="375" t="s">
        <v>25690</v>
      </c>
      <c r="D25066" s="377">
        <v>2</v>
      </c>
    </row>
    <row r="25067" spans="1:4">
      <c r="A25067" s="375">
        <v>2199</v>
      </c>
      <c r="B25067" s="375">
        <v>2326</v>
      </c>
      <c r="C25067" s="375" t="s">
        <v>25691</v>
      </c>
      <c r="D25067" s="377">
        <v>2</v>
      </c>
    </row>
    <row r="25068" spans="1:4">
      <c r="A25068" s="375">
        <v>2201</v>
      </c>
      <c r="B25068" s="375">
        <v>2326</v>
      </c>
      <c r="C25068" s="375" t="s">
        <v>25692</v>
      </c>
      <c r="D25068" s="377">
        <v>2</v>
      </c>
    </row>
    <row r="25069" spans="1:4">
      <c r="A25069" s="375">
        <v>2202</v>
      </c>
      <c r="B25069" s="375">
        <v>2326</v>
      </c>
      <c r="C25069" s="375" t="s">
        <v>25693</v>
      </c>
      <c r="D25069" s="377">
        <v>2</v>
      </c>
    </row>
    <row r="25070" spans="1:4">
      <c r="A25070" s="375">
        <v>2203</v>
      </c>
      <c r="B25070" s="375">
        <v>2326</v>
      </c>
      <c r="C25070" s="375" t="s">
        <v>25694</v>
      </c>
      <c r="D25070" s="377">
        <v>2</v>
      </c>
    </row>
    <row r="25071" spans="1:4">
      <c r="A25071" s="375">
        <v>2206</v>
      </c>
      <c r="B25071" s="375">
        <v>2326</v>
      </c>
      <c r="C25071" s="375" t="s">
        <v>25695</v>
      </c>
      <c r="D25071" s="377">
        <v>2</v>
      </c>
    </row>
    <row r="25072" spans="1:4">
      <c r="A25072" s="375">
        <v>2207</v>
      </c>
      <c r="B25072" s="375">
        <v>2326</v>
      </c>
      <c r="C25072" s="375" t="s">
        <v>25696</v>
      </c>
      <c r="D25072" s="377">
        <v>2</v>
      </c>
    </row>
    <row r="25073" spans="1:4">
      <c r="A25073" s="375">
        <v>2208</v>
      </c>
      <c r="B25073" s="375">
        <v>2326</v>
      </c>
      <c r="C25073" s="375" t="s">
        <v>25697</v>
      </c>
      <c r="D25073" s="377">
        <v>2</v>
      </c>
    </row>
    <row r="25074" spans="1:4">
      <c r="A25074" s="375">
        <v>2209</v>
      </c>
      <c r="B25074" s="375">
        <v>2326</v>
      </c>
      <c r="C25074" s="375" t="s">
        <v>25698</v>
      </c>
      <c r="D25074" s="377">
        <v>2</v>
      </c>
    </row>
    <row r="25075" spans="1:4">
      <c r="A25075" s="375">
        <v>2210</v>
      </c>
      <c r="B25075" s="375">
        <v>2326</v>
      </c>
      <c r="C25075" s="375" t="s">
        <v>25699</v>
      </c>
      <c r="D25075" s="377">
        <v>2</v>
      </c>
    </row>
    <row r="25076" spans="1:4">
      <c r="A25076" s="375">
        <v>2211</v>
      </c>
      <c r="B25076" s="375">
        <v>2326</v>
      </c>
      <c r="C25076" s="375" t="s">
        <v>25700</v>
      </c>
      <c r="D25076" s="377">
        <v>2</v>
      </c>
    </row>
    <row r="25077" spans="1:4">
      <c r="A25077" s="375">
        <v>2212</v>
      </c>
      <c r="B25077" s="375">
        <v>2326</v>
      </c>
      <c r="C25077" s="375" t="s">
        <v>25701</v>
      </c>
      <c r="D25077" s="377">
        <v>2</v>
      </c>
    </row>
    <row r="25078" spans="1:4">
      <c r="A25078" s="375">
        <v>2213</v>
      </c>
      <c r="B25078" s="375">
        <v>2326</v>
      </c>
      <c r="C25078" s="375" t="s">
        <v>25702</v>
      </c>
      <c r="D25078" s="377">
        <v>2</v>
      </c>
    </row>
    <row r="25079" spans="1:4">
      <c r="A25079" s="375">
        <v>2214</v>
      </c>
      <c r="B25079" s="375">
        <v>2326</v>
      </c>
      <c r="C25079" s="375" t="s">
        <v>25703</v>
      </c>
      <c r="D25079" s="377">
        <v>2</v>
      </c>
    </row>
    <row r="25080" spans="1:4">
      <c r="A25080" s="375">
        <v>2215</v>
      </c>
      <c r="B25080" s="375">
        <v>2326</v>
      </c>
      <c r="C25080" s="375" t="s">
        <v>25704</v>
      </c>
      <c r="D25080" s="377">
        <v>2</v>
      </c>
    </row>
    <row r="25081" spans="1:4">
      <c r="A25081" s="375">
        <v>2312</v>
      </c>
      <c r="B25081" s="375">
        <v>2326</v>
      </c>
      <c r="C25081" s="375" t="s">
        <v>25705</v>
      </c>
      <c r="D25081" s="377">
        <v>2</v>
      </c>
    </row>
    <row r="25082" spans="1:4">
      <c r="A25082" s="375">
        <v>2317</v>
      </c>
      <c r="B25082" s="375">
        <v>2326</v>
      </c>
      <c r="C25082" s="375" t="s">
        <v>25706</v>
      </c>
      <c r="D25082" s="377">
        <v>2</v>
      </c>
    </row>
    <row r="25083" spans="1:4">
      <c r="A25083" s="375">
        <v>2322</v>
      </c>
      <c r="B25083" s="375">
        <v>2326</v>
      </c>
      <c r="C25083" s="375" t="s">
        <v>25707</v>
      </c>
      <c r="D25083" s="377">
        <v>2</v>
      </c>
    </row>
    <row r="25084" spans="1:4">
      <c r="A25084" s="375">
        <v>2323</v>
      </c>
      <c r="B25084" s="375">
        <v>2326</v>
      </c>
      <c r="C25084" s="375" t="s">
        <v>25708</v>
      </c>
      <c r="D25084" s="377">
        <v>2</v>
      </c>
    </row>
    <row r="25085" spans="1:4">
      <c r="A25085" s="375">
        <v>2324</v>
      </c>
      <c r="B25085" s="375">
        <v>2326</v>
      </c>
      <c r="C25085" s="375" t="s">
        <v>25709</v>
      </c>
      <c r="D25085" s="377">
        <v>2</v>
      </c>
    </row>
    <row r="25086" spans="1:4">
      <c r="A25086" s="375">
        <v>2326</v>
      </c>
      <c r="B25086" s="375">
        <v>2326</v>
      </c>
      <c r="C25086" s="375" t="s">
        <v>25710</v>
      </c>
      <c r="D25086" s="377" t="s">
        <v>94</v>
      </c>
    </row>
    <row r="25087" spans="1:4">
      <c r="A25087" s="375">
        <v>2328</v>
      </c>
      <c r="B25087" s="375">
        <v>2326</v>
      </c>
      <c r="C25087" s="375" t="s">
        <v>25711</v>
      </c>
      <c r="D25087" s="377">
        <v>2</v>
      </c>
    </row>
    <row r="25088" spans="1:4">
      <c r="A25088" s="375">
        <v>2330</v>
      </c>
      <c r="B25088" s="375">
        <v>2326</v>
      </c>
      <c r="C25088" s="375" t="s">
        <v>25712</v>
      </c>
      <c r="D25088" s="377">
        <v>2</v>
      </c>
    </row>
    <row r="25089" spans="1:4">
      <c r="A25089" s="375">
        <v>2338</v>
      </c>
      <c r="B25089" s="375">
        <v>2326</v>
      </c>
      <c r="C25089" s="375" t="s">
        <v>25713</v>
      </c>
      <c r="D25089" s="377">
        <v>2</v>
      </c>
    </row>
    <row r="25090" spans="1:4">
      <c r="A25090" s="375">
        <v>2341</v>
      </c>
      <c r="B25090" s="375">
        <v>2326</v>
      </c>
      <c r="C25090" s="375" t="s">
        <v>25714</v>
      </c>
      <c r="D25090" s="377">
        <v>2</v>
      </c>
    </row>
    <row r="25091" spans="1:4">
      <c r="A25091" s="375">
        <v>2342</v>
      </c>
      <c r="B25091" s="375">
        <v>2326</v>
      </c>
      <c r="C25091" s="375" t="s">
        <v>25715</v>
      </c>
      <c r="D25091" s="377">
        <v>2</v>
      </c>
    </row>
    <row r="25092" spans="1:4">
      <c r="A25092" s="375">
        <v>2343</v>
      </c>
      <c r="B25092" s="375">
        <v>2326</v>
      </c>
      <c r="C25092" s="375" t="s">
        <v>25716</v>
      </c>
      <c r="D25092" s="377">
        <v>2</v>
      </c>
    </row>
    <row r="25093" spans="1:4">
      <c r="A25093" s="375">
        <v>2345</v>
      </c>
      <c r="B25093" s="375">
        <v>2326</v>
      </c>
      <c r="C25093" s="375" t="s">
        <v>25717</v>
      </c>
      <c r="D25093" s="377">
        <v>2</v>
      </c>
    </row>
    <row r="25094" spans="1:4">
      <c r="A25094" s="375">
        <v>2346</v>
      </c>
      <c r="B25094" s="375">
        <v>2326</v>
      </c>
      <c r="C25094" s="375" t="s">
        <v>25718</v>
      </c>
      <c r="D25094" s="377">
        <v>2</v>
      </c>
    </row>
    <row r="25095" spans="1:4">
      <c r="A25095" s="375">
        <v>2347</v>
      </c>
      <c r="B25095" s="375">
        <v>2326</v>
      </c>
      <c r="C25095" s="375" t="s">
        <v>25719</v>
      </c>
      <c r="D25095" s="377">
        <v>2</v>
      </c>
    </row>
    <row r="25096" spans="1:4">
      <c r="A25096" s="375">
        <v>3102</v>
      </c>
      <c r="B25096" s="375">
        <v>2326</v>
      </c>
      <c r="C25096" s="375" t="s">
        <v>25720</v>
      </c>
      <c r="D25096" s="377">
        <v>2</v>
      </c>
    </row>
    <row r="25097" spans="1:4">
      <c r="A25097" s="375">
        <v>3103</v>
      </c>
      <c r="B25097" s="375">
        <v>2326</v>
      </c>
      <c r="C25097" s="375" t="s">
        <v>25721</v>
      </c>
      <c r="D25097" s="377">
        <v>2</v>
      </c>
    </row>
    <row r="25098" spans="1:4">
      <c r="A25098" s="375">
        <v>3104</v>
      </c>
      <c r="B25098" s="375">
        <v>2326</v>
      </c>
      <c r="C25098" s="375" t="s">
        <v>25722</v>
      </c>
      <c r="D25098" s="377">
        <v>2</v>
      </c>
    </row>
    <row r="25099" spans="1:4">
      <c r="A25099" s="375">
        <v>3105</v>
      </c>
      <c r="B25099" s="375">
        <v>2326</v>
      </c>
      <c r="C25099" s="375" t="s">
        <v>25723</v>
      </c>
      <c r="D25099" s="377">
        <v>2</v>
      </c>
    </row>
    <row r="25100" spans="1:4">
      <c r="A25100" s="375">
        <v>3108</v>
      </c>
      <c r="B25100" s="375">
        <v>2326</v>
      </c>
      <c r="C25100" s="375" t="s">
        <v>25724</v>
      </c>
      <c r="D25100" s="377">
        <v>2</v>
      </c>
    </row>
    <row r="25101" spans="1:4">
      <c r="A25101" s="375">
        <v>3109</v>
      </c>
      <c r="B25101" s="375">
        <v>2326</v>
      </c>
      <c r="C25101" s="375" t="s">
        <v>25725</v>
      </c>
      <c r="D25101" s="377">
        <v>2</v>
      </c>
    </row>
    <row r="25102" spans="1:4">
      <c r="A25102" s="375">
        <v>3115</v>
      </c>
      <c r="B25102" s="375">
        <v>2326</v>
      </c>
      <c r="C25102" s="375" t="s">
        <v>25726</v>
      </c>
      <c r="D25102" s="377">
        <v>2</v>
      </c>
    </row>
    <row r="25103" spans="1:4">
      <c r="A25103" s="375">
        <v>3116</v>
      </c>
      <c r="B25103" s="375">
        <v>2326</v>
      </c>
      <c r="C25103" s="375" t="s">
        <v>25727</v>
      </c>
      <c r="D25103" s="377">
        <v>2</v>
      </c>
    </row>
    <row r="25104" spans="1:4">
      <c r="A25104" s="375">
        <v>3120</v>
      </c>
      <c r="B25104" s="375">
        <v>2326</v>
      </c>
      <c r="C25104" s="375" t="s">
        <v>25728</v>
      </c>
      <c r="D25104" s="377">
        <v>2</v>
      </c>
    </row>
    <row r="25105" spans="1:4">
      <c r="A25105" s="375">
        <v>3121</v>
      </c>
      <c r="B25105" s="375">
        <v>2326</v>
      </c>
      <c r="C25105" s="375" t="s">
        <v>25729</v>
      </c>
      <c r="D25105" s="377">
        <v>2</v>
      </c>
    </row>
    <row r="25106" spans="1:4">
      <c r="A25106" s="375">
        <v>3141</v>
      </c>
      <c r="B25106" s="375">
        <v>2326</v>
      </c>
      <c r="C25106" s="375" t="s">
        <v>25730</v>
      </c>
      <c r="D25106" s="377">
        <v>2</v>
      </c>
    </row>
    <row r="25107" spans="1:4">
      <c r="A25107" s="375">
        <v>3145</v>
      </c>
      <c r="B25107" s="375">
        <v>2326</v>
      </c>
      <c r="C25107" s="375" t="s">
        <v>25731</v>
      </c>
      <c r="D25107" s="377">
        <v>2</v>
      </c>
    </row>
    <row r="25108" spans="1:4">
      <c r="A25108" s="375">
        <v>3146</v>
      </c>
      <c r="B25108" s="375">
        <v>2326</v>
      </c>
      <c r="C25108" s="375" t="s">
        <v>25732</v>
      </c>
      <c r="D25108" s="377">
        <v>2</v>
      </c>
    </row>
    <row r="25109" spans="1:4">
      <c r="A25109" s="375">
        <v>3147</v>
      </c>
      <c r="B25109" s="375">
        <v>2326</v>
      </c>
      <c r="C25109" s="375" t="s">
        <v>25733</v>
      </c>
      <c r="D25109" s="377">
        <v>2</v>
      </c>
    </row>
    <row r="25110" spans="1:4">
      <c r="A25110" s="375">
        <v>3181</v>
      </c>
      <c r="B25110" s="375">
        <v>2326</v>
      </c>
      <c r="C25110" s="375" t="s">
        <v>25734</v>
      </c>
      <c r="D25110" s="377">
        <v>2</v>
      </c>
    </row>
    <row r="25111" spans="1:4">
      <c r="A25111" s="375">
        <v>3199</v>
      </c>
      <c r="B25111" s="375">
        <v>2326</v>
      </c>
      <c r="C25111" s="375" t="s">
        <v>25735</v>
      </c>
      <c r="D25111" s="377">
        <v>2</v>
      </c>
    </row>
    <row r="25112" spans="1:4">
      <c r="A25112" s="375">
        <v>4109</v>
      </c>
      <c r="B25112" s="375">
        <v>2326</v>
      </c>
      <c r="C25112" s="375" t="s">
        <v>25736</v>
      </c>
      <c r="D25112" s="377">
        <v>2</v>
      </c>
    </row>
    <row r="25113" spans="1:4">
      <c r="A25113" s="375">
        <v>4111</v>
      </c>
      <c r="B25113" s="375">
        <v>2326</v>
      </c>
      <c r="C25113" s="375" t="s">
        <v>25737</v>
      </c>
      <c r="D25113" s="377">
        <v>2</v>
      </c>
    </row>
    <row r="25114" spans="1:4">
      <c r="A25114" s="375">
        <v>4112</v>
      </c>
      <c r="B25114" s="375">
        <v>2326</v>
      </c>
      <c r="C25114" s="375" t="s">
        <v>25738</v>
      </c>
      <c r="D25114" s="377">
        <v>2</v>
      </c>
    </row>
    <row r="25115" spans="1:4">
      <c r="A25115" s="375">
        <v>4116</v>
      </c>
      <c r="B25115" s="375">
        <v>2326</v>
      </c>
      <c r="C25115" s="375" t="s">
        <v>25739</v>
      </c>
      <c r="D25115" s="377">
        <v>2</v>
      </c>
    </row>
    <row r="25116" spans="1:4">
      <c r="A25116" s="375">
        <v>4117</v>
      </c>
      <c r="B25116" s="375">
        <v>2326</v>
      </c>
      <c r="C25116" s="375" t="s">
        <v>25740</v>
      </c>
      <c r="D25116" s="377">
        <v>2</v>
      </c>
    </row>
    <row r="25117" spans="1:4">
      <c r="A25117" s="375">
        <v>4121</v>
      </c>
      <c r="B25117" s="375">
        <v>2326</v>
      </c>
      <c r="C25117" s="375" t="s">
        <v>25741</v>
      </c>
      <c r="D25117" s="377">
        <v>2</v>
      </c>
    </row>
    <row r="25118" spans="1:4">
      <c r="A25118" s="375">
        <v>4123</v>
      </c>
      <c r="B25118" s="375">
        <v>2326</v>
      </c>
      <c r="C25118" s="375" t="s">
        <v>25742</v>
      </c>
      <c r="D25118" s="377">
        <v>2</v>
      </c>
    </row>
    <row r="25119" spans="1:4">
      <c r="A25119" s="375">
        <v>4124</v>
      </c>
      <c r="B25119" s="375">
        <v>2326</v>
      </c>
      <c r="C25119" s="375" t="s">
        <v>25743</v>
      </c>
      <c r="D25119" s="377">
        <v>2</v>
      </c>
    </row>
    <row r="25120" spans="1:4">
      <c r="A25120" s="375">
        <v>4126</v>
      </c>
      <c r="B25120" s="375">
        <v>2326</v>
      </c>
      <c r="C25120" s="375" t="s">
        <v>25744</v>
      </c>
      <c r="D25120" s="377">
        <v>2</v>
      </c>
    </row>
    <row r="25121" spans="1:4">
      <c r="A25121" s="375">
        <v>4130</v>
      </c>
      <c r="B25121" s="375">
        <v>2326</v>
      </c>
      <c r="C25121" s="375" t="s">
        <v>25745</v>
      </c>
      <c r="D25121" s="377">
        <v>2</v>
      </c>
    </row>
    <row r="25122" spans="1:4">
      <c r="A25122" s="375">
        <v>4131</v>
      </c>
      <c r="B25122" s="375">
        <v>2326</v>
      </c>
      <c r="C25122" s="375" t="s">
        <v>25746</v>
      </c>
      <c r="D25122" s="377">
        <v>2</v>
      </c>
    </row>
    <row r="25123" spans="1:4">
      <c r="A25123" s="375">
        <v>4132</v>
      </c>
      <c r="B25123" s="375">
        <v>2326</v>
      </c>
      <c r="C25123" s="375" t="s">
        <v>25747</v>
      </c>
      <c r="D25123" s="377">
        <v>2</v>
      </c>
    </row>
    <row r="25124" spans="1:4">
      <c r="A25124" s="375">
        <v>4140</v>
      </c>
      <c r="B25124" s="375">
        <v>2326</v>
      </c>
      <c r="C25124" s="375" t="s">
        <v>25748</v>
      </c>
      <c r="D25124" s="377">
        <v>2</v>
      </c>
    </row>
    <row r="25125" spans="1:4">
      <c r="A25125" s="375">
        <v>4170</v>
      </c>
      <c r="B25125" s="375">
        <v>2326</v>
      </c>
      <c r="C25125" s="375" t="s">
        <v>25749</v>
      </c>
      <c r="D25125" s="377">
        <v>2</v>
      </c>
    </row>
    <row r="25126" spans="1:4">
      <c r="A25126" s="375">
        <v>4173</v>
      </c>
      <c r="B25126" s="375">
        <v>2326</v>
      </c>
      <c r="C25126" s="375" t="s">
        <v>25750</v>
      </c>
      <c r="D25126" s="377">
        <v>2</v>
      </c>
    </row>
    <row r="25127" spans="1:4">
      <c r="A25127" s="375">
        <v>4179</v>
      </c>
      <c r="B25127" s="375">
        <v>2326</v>
      </c>
      <c r="C25127" s="375" t="s">
        <v>25751</v>
      </c>
      <c r="D25127" s="377">
        <v>2</v>
      </c>
    </row>
    <row r="25128" spans="1:4">
      <c r="A25128" s="375">
        <v>4180</v>
      </c>
      <c r="B25128" s="375">
        <v>2326</v>
      </c>
      <c r="C25128" s="375" t="s">
        <v>25752</v>
      </c>
      <c r="D25128" s="377">
        <v>2</v>
      </c>
    </row>
    <row r="25129" spans="1:4">
      <c r="A25129" s="375">
        <v>4181</v>
      </c>
      <c r="B25129" s="375">
        <v>2326</v>
      </c>
      <c r="C25129" s="375" t="s">
        <v>25753</v>
      </c>
      <c r="D25129" s="377">
        <v>2</v>
      </c>
    </row>
    <row r="25130" spans="1:4">
      <c r="A25130" s="375">
        <v>4190</v>
      </c>
      <c r="B25130" s="375">
        <v>2326</v>
      </c>
      <c r="C25130" s="375" t="s">
        <v>25754</v>
      </c>
      <c r="D25130" s="377">
        <v>2</v>
      </c>
    </row>
    <row r="25131" spans="1:4">
      <c r="A25131" s="375">
        <v>4191</v>
      </c>
      <c r="B25131" s="375">
        <v>2326</v>
      </c>
      <c r="C25131" s="375" t="s">
        <v>25755</v>
      </c>
      <c r="D25131" s="377">
        <v>2</v>
      </c>
    </row>
    <row r="25132" spans="1:4">
      <c r="A25132" s="375">
        <v>4192</v>
      </c>
      <c r="B25132" s="375">
        <v>2326</v>
      </c>
      <c r="C25132" s="375" t="s">
        <v>25756</v>
      </c>
      <c r="D25132" s="377">
        <v>2</v>
      </c>
    </row>
    <row r="25133" spans="1:4">
      <c r="A25133" s="375">
        <v>4196</v>
      </c>
      <c r="B25133" s="375">
        <v>2326</v>
      </c>
      <c r="C25133" s="375" t="s">
        <v>25757</v>
      </c>
      <c r="D25133" s="377">
        <v>2</v>
      </c>
    </row>
    <row r="25134" spans="1:4">
      <c r="A25134" s="375">
        <v>4199</v>
      </c>
      <c r="B25134" s="375">
        <v>2326</v>
      </c>
      <c r="C25134" s="375" t="s">
        <v>25758</v>
      </c>
      <c r="D25134" s="377">
        <v>2</v>
      </c>
    </row>
    <row r="25135" spans="1:4">
      <c r="A25135" s="375">
        <v>5002</v>
      </c>
      <c r="B25135" s="375">
        <v>2326</v>
      </c>
      <c r="C25135" s="375" t="s">
        <v>25759</v>
      </c>
      <c r="D25135" s="377">
        <v>2</v>
      </c>
    </row>
    <row r="25136" spans="1:4">
      <c r="A25136" s="375">
        <v>5003</v>
      </c>
      <c r="B25136" s="375">
        <v>2326</v>
      </c>
      <c r="C25136" s="375" t="s">
        <v>25760</v>
      </c>
      <c r="D25136" s="377">
        <v>2</v>
      </c>
    </row>
    <row r="25137" spans="1:4">
      <c r="A25137" s="375">
        <v>5008</v>
      </c>
      <c r="B25137" s="375">
        <v>2326</v>
      </c>
      <c r="C25137" s="375" t="s">
        <v>25761</v>
      </c>
      <c r="D25137" s="377">
        <v>2</v>
      </c>
    </row>
    <row r="25138" spans="1:4">
      <c r="A25138" s="375">
        <v>6002</v>
      </c>
      <c r="B25138" s="375">
        <v>2326</v>
      </c>
      <c r="C25138" s="375" t="s">
        <v>25762</v>
      </c>
      <c r="D25138" s="377">
        <v>2</v>
      </c>
    </row>
    <row r="25139" spans="1:4">
      <c r="A25139" s="375">
        <v>6022</v>
      </c>
      <c r="B25139" s="375">
        <v>2326</v>
      </c>
      <c r="C25139" s="375" t="s">
        <v>25763</v>
      </c>
      <c r="D25139" s="377">
        <v>2</v>
      </c>
    </row>
    <row r="25140" spans="1:4">
      <c r="A25140" s="375">
        <v>6034</v>
      </c>
      <c r="B25140" s="375">
        <v>2326</v>
      </c>
      <c r="C25140" s="375" t="s">
        <v>25764</v>
      </c>
      <c r="D25140" s="377">
        <v>2</v>
      </c>
    </row>
    <row r="25141" spans="1:4">
      <c r="A25141" s="375">
        <v>6042</v>
      </c>
      <c r="B25141" s="375">
        <v>2326</v>
      </c>
      <c r="C25141" s="375" t="s">
        <v>25765</v>
      </c>
      <c r="D25141" s="377">
        <v>2</v>
      </c>
    </row>
    <row r="25142" spans="1:4">
      <c r="A25142" s="375">
        <v>6082</v>
      </c>
      <c r="B25142" s="375">
        <v>2326</v>
      </c>
      <c r="C25142" s="375" t="s">
        <v>25766</v>
      </c>
      <c r="D25142" s="377">
        <v>2</v>
      </c>
    </row>
    <row r="25143" spans="1:4">
      <c r="A25143" s="375">
        <v>1099</v>
      </c>
      <c r="B25143" s="375">
        <v>2328</v>
      </c>
      <c r="C25143" s="375" t="s">
        <v>25767</v>
      </c>
      <c r="D25143" s="377">
        <v>2</v>
      </c>
    </row>
    <row r="25144" spans="1:4">
      <c r="A25144" s="375">
        <v>1100</v>
      </c>
      <c r="B25144" s="375">
        <v>2328</v>
      </c>
      <c r="C25144" s="375" t="s">
        <v>25768</v>
      </c>
      <c r="D25144" s="377">
        <v>0</v>
      </c>
    </row>
    <row r="25145" spans="1:4">
      <c r="A25145" s="375">
        <v>1101</v>
      </c>
      <c r="B25145" s="375">
        <v>2328</v>
      </c>
      <c r="C25145" s="375" t="s">
        <v>25769</v>
      </c>
      <c r="D25145" s="377">
        <v>2</v>
      </c>
    </row>
    <row r="25146" spans="1:4">
      <c r="A25146" s="375">
        <v>1102</v>
      </c>
      <c r="B25146" s="375">
        <v>2328</v>
      </c>
      <c r="C25146" s="375" t="s">
        <v>25770</v>
      </c>
      <c r="D25146" s="377">
        <v>0</v>
      </c>
    </row>
    <row r="25147" spans="1:4">
      <c r="A25147" s="375">
        <v>1103</v>
      </c>
      <c r="B25147" s="375">
        <v>2328</v>
      </c>
      <c r="C25147" s="375" t="s">
        <v>25771</v>
      </c>
      <c r="D25147" s="377">
        <v>2</v>
      </c>
    </row>
    <row r="25148" spans="1:4">
      <c r="A25148" s="375">
        <v>1104</v>
      </c>
      <c r="B25148" s="375">
        <v>2328</v>
      </c>
      <c r="C25148" s="375" t="s">
        <v>25772</v>
      </c>
      <c r="D25148" s="377">
        <v>0</v>
      </c>
    </row>
    <row r="25149" spans="1:4">
      <c r="A25149" s="375">
        <v>1105</v>
      </c>
      <c r="B25149" s="375">
        <v>2328</v>
      </c>
      <c r="C25149" s="375" t="s">
        <v>25773</v>
      </c>
      <c r="D25149" s="377">
        <v>0</v>
      </c>
    </row>
    <row r="25150" spans="1:4">
      <c r="A25150" s="375">
        <v>1106</v>
      </c>
      <c r="B25150" s="375">
        <v>2328</v>
      </c>
      <c r="C25150" s="375" t="s">
        <v>25774</v>
      </c>
      <c r="D25150" s="377">
        <v>0</v>
      </c>
    </row>
    <row r="25151" spans="1:4">
      <c r="A25151" s="375">
        <v>1107</v>
      </c>
      <c r="B25151" s="375">
        <v>2328</v>
      </c>
      <c r="C25151" s="375" t="s">
        <v>25775</v>
      </c>
      <c r="D25151" s="377">
        <v>2</v>
      </c>
    </row>
    <row r="25152" spans="1:4">
      <c r="A25152" s="375">
        <v>1109</v>
      </c>
      <c r="B25152" s="375">
        <v>2328</v>
      </c>
      <c r="C25152" s="375" t="s">
        <v>25776</v>
      </c>
      <c r="D25152" s="377">
        <v>0</v>
      </c>
    </row>
    <row r="25153" spans="1:4">
      <c r="A25153" s="375">
        <v>1113</v>
      </c>
      <c r="B25153" s="375">
        <v>2328</v>
      </c>
      <c r="C25153" s="375" t="s">
        <v>25777</v>
      </c>
      <c r="D25153" s="377">
        <v>0</v>
      </c>
    </row>
    <row r="25154" spans="1:4">
      <c r="A25154" s="375">
        <v>1114</v>
      </c>
      <c r="B25154" s="375">
        <v>2328</v>
      </c>
      <c r="C25154" s="375" t="s">
        <v>25778</v>
      </c>
      <c r="D25154" s="377">
        <v>2</v>
      </c>
    </row>
    <row r="25155" spans="1:4">
      <c r="A25155" s="375">
        <v>1115</v>
      </c>
      <c r="B25155" s="375">
        <v>2328</v>
      </c>
      <c r="C25155" s="375" t="s">
        <v>25779</v>
      </c>
      <c r="D25155" s="377">
        <v>0</v>
      </c>
    </row>
    <row r="25156" spans="1:4">
      <c r="A25156" s="375">
        <v>1120</v>
      </c>
      <c r="B25156" s="375">
        <v>2328</v>
      </c>
      <c r="C25156" s="375" t="s">
        <v>25780</v>
      </c>
      <c r="D25156" s="377">
        <v>2</v>
      </c>
    </row>
    <row r="25157" spans="1:4">
      <c r="A25157" s="375">
        <v>1121</v>
      </c>
      <c r="B25157" s="375">
        <v>2328</v>
      </c>
      <c r="C25157" s="375" t="s">
        <v>25781</v>
      </c>
      <c r="D25157" s="377">
        <v>2</v>
      </c>
    </row>
    <row r="25158" spans="1:4">
      <c r="A25158" s="375">
        <v>1123</v>
      </c>
      <c r="B25158" s="375">
        <v>2328</v>
      </c>
      <c r="C25158" s="375" t="s">
        <v>25782</v>
      </c>
      <c r="D25158" s="377">
        <v>0</v>
      </c>
    </row>
    <row r="25159" spans="1:4">
      <c r="A25159" s="375">
        <v>1124</v>
      </c>
      <c r="B25159" s="375">
        <v>2328</v>
      </c>
      <c r="C25159" s="375" t="s">
        <v>25783</v>
      </c>
      <c r="D25159" s="377">
        <v>2</v>
      </c>
    </row>
    <row r="25160" spans="1:4">
      <c r="A25160" s="375">
        <v>1125</v>
      </c>
      <c r="B25160" s="375">
        <v>2328</v>
      </c>
      <c r="C25160" s="375" t="s">
        <v>25784</v>
      </c>
      <c r="D25160" s="377">
        <v>2</v>
      </c>
    </row>
    <row r="25161" spans="1:4">
      <c r="A25161" s="375">
        <v>1126</v>
      </c>
      <c r="B25161" s="375">
        <v>2328</v>
      </c>
      <c r="C25161" s="375" t="s">
        <v>25785</v>
      </c>
      <c r="D25161" s="377">
        <v>2</v>
      </c>
    </row>
    <row r="25162" spans="1:4">
      <c r="A25162" s="375">
        <v>1127</v>
      </c>
      <c r="B25162" s="375">
        <v>2328</v>
      </c>
      <c r="C25162" s="375" t="s">
        <v>25786</v>
      </c>
      <c r="D25162" s="377">
        <v>0</v>
      </c>
    </row>
    <row r="25163" spans="1:4">
      <c r="A25163" s="375">
        <v>1128</v>
      </c>
      <c r="B25163" s="375">
        <v>2328</v>
      </c>
      <c r="C25163" s="375" t="s">
        <v>25787</v>
      </c>
      <c r="D25163" s="377">
        <v>2</v>
      </c>
    </row>
    <row r="25164" spans="1:4">
      <c r="A25164" s="375">
        <v>1129</v>
      </c>
      <c r="B25164" s="375">
        <v>2328</v>
      </c>
      <c r="C25164" s="375" t="s">
        <v>25788</v>
      </c>
      <c r="D25164" s="377">
        <v>0</v>
      </c>
    </row>
    <row r="25165" spans="1:4">
      <c r="A25165" s="375">
        <v>1130</v>
      </c>
      <c r="B25165" s="375">
        <v>2328</v>
      </c>
      <c r="C25165" s="375" t="s">
        <v>25789</v>
      </c>
      <c r="D25165" s="377">
        <v>1</v>
      </c>
    </row>
    <row r="25166" spans="1:4">
      <c r="A25166" s="375">
        <v>1131</v>
      </c>
      <c r="B25166" s="375">
        <v>2328</v>
      </c>
      <c r="C25166" s="375" t="s">
        <v>25790</v>
      </c>
      <c r="D25166" s="377">
        <v>2</v>
      </c>
    </row>
    <row r="25167" spans="1:4">
      <c r="A25167" s="375">
        <v>1132</v>
      </c>
      <c r="B25167" s="375">
        <v>2328</v>
      </c>
      <c r="C25167" s="375" t="s">
        <v>25791</v>
      </c>
      <c r="D25167" s="377">
        <v>1</v>
      </c>
    </row>
    <row r="25168" spans="1:4">
      <c r="A25168" s="375">
        <v>1137</v>
      </c>
      <c r="B25168" s="375">
        <v>2328</v>
      </c>
      <c r="C25168" s="375" t="s">
        <v>25792</v>
      </c>
      <c r="D25168" s="377">
        <v>0</v>
      </c>
    </row>
    <row r="25169" spans="1:4">
      <c r="A25169" s="375">
        <v>1151</v>
      </c>
      <c r="B25169" s="375">
        <v>2328</v>
      </c>
      <c r="C25169" s="375" t="s">
        <v>25793</v>
      </c>
      <c r="D25169" s="377">
        <v>2</v>
      </c>
    </row>
    <row r="25170" spans="1:4">
      <c r="A25170" s="375">
        <v>1152</v>
      </c>
      <c r="B25170" s="375">
        <v>2328</v>
      </c>
      <c r="C25170" s="375" t="s">
        <v>25794</v>
      </c>
      <c r="D25170" s="377">
        <v>2</v>
      </c>
    </row>
    <row r="25171" spans="1:4">
      <c r="A25171" s="375">
        <v>1153</v>
      </c>
      <c r="B25171" s="375">
        <v>2328</v>
      </c>
      <c r="C25171" s="375" t="s">
        <v>25795</v>
      </c>
      <c r="D25171" s="377">
        <v>0</v>
      </c>
    </row>
    <row r="25172" spans="1:4">
      <c r="A25172" s="375">
        <v>1157</v>
      </c>
      <c r="B25172" s="375">
        <v>2328</v>
      </c>
      <c r="C25172" s="375" t="s">
        <v>25796</v>
      </c>
      <c r="D25172" s="377">
        <v>1</v>
      </c>
    </row>
    <row r="25173" spans="1:4">
      <c r="A25173" s="375">
        <v>1175</v>
      </c>
      <c r="B25173" s="375">
        <v>2328</v>
      </c>
      <c r="C25173" s="375" t="s">
        <v>25797</v>
      </c>
      <c r="D25173" s="377">
        <v>2</v>
      </c>
    </row>
    <row r="25174" spans="1:4">
      <c r="A25174" s="375">
        <v>1181</v>
      </c>
      <c r="B25174" s="375">
        <v>2328</v>
      </c>
      <c r="C25174" s="375" t="s">
        <v>25798</v>
      </c>
      <c r="D25174" s="377">
        <v>0</v>
      </c>
    </row>
    <row r="25175" spans="1:4">
      <c r="A25175" s="375">
        <v>1183</v>
      </c>
      <c r="B25175" s="375">
        <v>2328</v>
      </c>
      <c r="C25175" s="375" t="s">
        <v>25799</v>
      </c>
      <c r="D25175" s="377">
        <v>0</v>
      </c>
    </row>
    <row r="25176" spans="1:4">
      <c r="A25176" s="375">
        <v>1185</v>
      </c>
      <c r="B25176" s="375">
        <v>2328</v>
      </c>
      <c r="C25176" s="375" t="s">
        <v>25800</v>
      </c>
      <c r="D25176" s="377">
        <v>0</v>
      </c>
    </row>
    <row r="25177" spans="1:4">
      <c r="A25177" s="375">
        <v>1186</v>
      </c>
      <c r="B25177" s="375">
        <v>2328</v>
      </c>
      <c r="C25177" s="375" t="s">
        <v>25801</v>
      </c>
      <c r="D25177" s="377">
        <v>0</v>
      </c>
    </row>
    <row r="25178" spans="1:4">
      <c r="A25178" s="375">
        <v>1187</v>
      </c>
      <c r="B25178" s="375">
        <v>2328</v>
      </c>
      <c r="C25178" s="375" t="s">
        <v>25802</v>
      </c>
      <c r="D25178" s="377">
        <v>0</v>
      </c>
    </row>
    <row r="25179" spans="1:4">
      <c r="A25179" s="375">
        <v>1188</v>
      </c>
      <c r="B25179" s="375">
        <v>2328</v>
      </c>
      <c r="C25179" s="375" t="s">
        <v>25803</v>
      </c>
      <c r="D25179" s="377">
        <v>0</v>
      </c>
    </row>
    <row r="25180" spans="1:4">
      <c r="A25180" s="375">
        <v>1189</v>
      </c>
      <c r="B25180" s="375">
        <v>2328</v>
      </c>
      <c r="C25180" s="375" t="s">
        <v>25804</v>
      </c>
      <c r="D25180" s="377">
        <v>2</v>
      </c>
    </row>
    <row r="25181" spans="1:4">
      <c r="A25181" s="375">
        <v>1190</v>
      </c>
      <c r="B25181" s="375">
        <v>2328</v>
      </c>
      <c r="C25181" s="375" t="s">
        <v>25805</v>
      </c>
      <c r="D25181" s="377">
        <v>0</v>
      </c>
    </row>
    <row r="25182" spans="1:4">
      <c r="A25182" s="375">
        <v>1192</v>
      </c>
      <c r="B25182" s="375">
        <v>2328</v>
      </c>
      <c r="C25182" s="375" t="s">
        <v>25806</v>
      </c>
      <c r="D25182" s="377">
        <v>2</v>
      </c>
    </row>
    <row r="25183" spans="1:4">
      <c r="A25183" s="375">
        <v>1193</v>
      </c>
      <c r="B25183" s="375">
        <v>2328</v>
      </c>
      <c r="C25183" s="375" t="s">
        <v>25807</v>
      </c>
      <c r="D25183" s="377">
        <v>2</v>
      </c>
    </row>
    <row r="25184" spans="1:4">
      <c r="A25184" s="375">
        <v>1194</v>
      </c>
      <c r="B25184" s="375">
        <v>2328</v>
      </c>
      <c r="C25184" s="375" t="s">
        <v>25808</v>
      </c>
      <c r="D25184" s="377">
        <v>0</v>
      </c>
    </row>
    <row r="25185" spans="1:4">
      <c r="A25185" s="375">
        <v>1199</v>
      </c>
      <c r="B25185" s="375">
        <v>2328</v>
      </c>
      <c r="C25185" s="375" t="s">
        <v>25809</v>
      </c>
      <c r="D25185" s="377">
        <v>0</v>
      </c>
    </row>
    <row r="25186" spans="1:4">
      <c r="A25186" s="375">
        <v>1201</v>
      </c>
      <c r="B25186" s="375">
        <v>2328</v>
      </c>
      <c r="C25186" s="375" t="s">
        <v>25810</v>
      </c>
      <c r="D25186" s="377">
        <v>0</v>
      </c>
    </row>
    <row r="25187" spans="1:4">
      <c r="A25187" s="375">
        <v>1203</v>
      </c>
      <c r="B25187" s="375">
        <v>2328</v>
      </c>
      <c r="C25187" s="375" t="s">
        <v>25811</v>
      </c>
      <c r="D25187" s="377">
        <v>0</v>
      </c>
    </row>
    <row r="25188" spans="1:4">
      <c r="A25188" s="375">
        <v>1206</v>
      </c>
      <c r="B25188" s="375">
        <v>2328</v>
      </c>
      <c r="C25188" s="375" t="s">
        <v>25812</v>
      </c>
      <c r="D25188" s="377">
        <v>2</v>
      </c>
    </row>
    <row r="25189" spans="1:4">
      <c r="A25189" s="375">
        <v>1210</v>
      </c>
      <c r="B25189" s="375">
        <v>2328</v>
      </c>
      <c r="C25189" s="375" t="s">
        <v>25813</v>
      </c>
      <c r="D25189" s="377">
        <v>0</v>
      </c>
    </row>
    <row r="25190" spans="1:4">
      <c r="A25190" s="375">
        <v>1256</v>
      </c>
      <c r="B25190" s="375">
        <v>2328</v>
      </c>
      <c r="C25190" s="375" t="s">
        <v>25814</v>
      </c>
      <c r="D25190" s="377">
        <v>2</v>
      </c>
    </row>
    <row r="25191" spans="1:4">
      <c r="A25191" s="375">
        <v>1257</v>
      </c>
      <c r="B25191" s="375">
        <v>2328</v>
      </c>
      <c r="C25191" s="375" t="s">
        <v>25815</v>
      </c>
      <c r="D25191" s="377">
        <v>2</v>
      </c>
    </row>
    <row r="25192" spans="1:4">
      <c r="A25192" s="375">
        <v>1260</v>
      </c>
      <c r="B25192" s="375">
        <v>2328</v>
      </c>
      <c r="C25192" s="375" t="s">
        <v>25816</v>
      </c>
      <c r="D25192" s="377">
        <v>2</v>
      </c>
    </row>
    <row r="25193" spans="1:4">
      <c r="A25193" s="375">
        <v>1261</v>
      </c>
      <c r="B25193" s="375">
        <v>2328</v>
      </c>
      <c r="C25193" s="375" t="s">
        <v>25817</v>
      </c>
      <c r="D25193" s="377">
        <v>2</v>
      </c>
    </row>
    <row r="25194" spans="1:4">
      <c r="A25194" s="375">
        <v>1262</v>
      </c>
      <c r="B25194" s="375">
        <v>2328</v>
      </c>
      <c r="C25194" s="375" t="s">
        <v>25818</v>
      </c>
      <c r="D25194" s="377">
        <v>2</v>
      </c>
    </row>
    <row r="25195" spans="1:4">
      <c r="A25195" s="375">
        <v>2095</v>
      </c>
      <c r="B25195" s="375">
        <v>2328</v>
      </c>
      <c r="C25195" s="375" t="s">
        <v>25819</v>
      </c>
      <c r="D25195" s="377">
        <v>2</v>
      </c>
    </row>
    <row r="25196" spans="1:4">
      <c r="A25196" s="375">
        <v>2096</v>
      </c>
      <c r="B25196" s="375">
        <v>2328</v>
      </c>
      <c r="C25196" s="375" t="s">
        <v>25820</v>
      </c>
      <c r="D25196" s="377">
        <v>2</v>
      </c>
    </row>
    <row r="25197" spans="1:4">
      <c r="A25197" s="375">
        <v>2100</v>
      </c>
      <c r="B25197" s="375">
        <v>2328</v>
      </c>
      <c r="C25197" s="375" t="s">
        <v>25821</v>
      </c>
      <c r="D25197" s="377">
        <v>2</v>
      </c>
    </row>
    <row r="25198" spans="1:4">
      <c r="A25198" s="375">
        <v>2102</v>
      </c>
      <c r="B25198" s="375">
        <v>2328</v>
      </c>
      <c r="C25198" s="375" t="s">
        <v>25822</v>
      </c>
      <c r="D25198" s="377">
        <v>2</v>
      </c>
    </row>
    <row r="25199" spans="1:4">
      <c r="A25199" s="375">
        <v>2103</v>
      </c>
      <c r="B25199" s="375">
        <v>2328</v>
      </c>
      <c r="C25199" s="375" t="s">
        <v>25823</v>
      </c>
      <c r="D25199" s="377">
        <v>2</v>
      </c>
    </row>
    <row r="25200" spans="1:4">
      <c r="A25200" s="375">
        <v>2104</v>
      </c>
      <c r="B25200" s="375">
        <v>2328</v>
      </c>
      <c r="C25200" s="375" t="s">
        <v>25824</v>
      </c>
      <c r="D25200" s="377">
        <v>2</v>
      </c>
    </row>
    <row r="25201" spans="1:4">
      <c r="A25201" s="375">
        <v>2105</v>
      </c>
      <c r="B25201" s="375">
        <v>2328</v>
      </c>
      <c r="C25201" s="375" t="s">
        <v>25825</v>
      </c>
      <c r="D25201" s="377">
        <v>2</v>
      </c>
    </row>
    <row r="25202" spans="1:4">
      <c r="A25202" s="375">
        <v>2108</v>
      </c>
      <c r="B25202" s="375">
        <v>2328</v>
      </c>
      <c r="C25202" s="375" t="s">
        <v>25826</v>
      </c>
      <c r="D25202" s="377">
        <v>2</v>
      </c>
    </row>
    <row r="25203" spans="1:4">
      <c r="A25203" s="375">
        <v>2109</v>
      </c>
      <c r="B25203" s="375">
        <v>2328</v>
      </c>
      <c r="C25203" s="375" t="s">
        <v>25827</v>
      </c>
      <c r="D25203" s="377">
        <v>0</v>
      </c>
    </row>
    <row r="25204" spans="1:4">
      <c r="A25204" s="375">
        <v>2110</v>
      </c>
      <c r="B25204" s="375">
        <v>2328</v>
      </c>
      <c r="C25204" s="375" t="s">
        <v>25828</v>
      </c>
      <c r="D25204" s="377">
        <v>2</v>
      </c>
    </row>
    <row r="25205" spans="1:4">
      <c r="A25205" s="375">
        <v>2111</v>
      </c>
      <c r="B25205" s="375">
        <v>2328</v>
      </c>
      <c r="C25205" s="375" t="s">
        <v>25829</v>
      </c>
      <c r="D25205" s="377">
        <v>2</v>
      </c>
    </row>
    <row r="25206" spans="1:4">
      <c r="A25206" s="375">
        <v>2112</v>
      </c>
      <c r="B25206" s="375">
        <v>2328</v>
      </c>
      <c r="C25206" s="375" t="s">
        <v>25830</v>
      </c>
      <c r="D25206" s="377">
        <v>0</v>
      </c>
    </row>
    <row r="25207" spans="1:4">
      <c r="A25207" s="375">
        <v>2113</v>
      </c>
      <c r="B25207" s="375">
        <v>2328</v>
      </c>
      <c r="C25207" s="375" t="s">
        <v>25831</v>
      </c>
      <c r="D25207" s="377">
        <v>2</v>
      </c>
    </row>
    <row r="25208" spans="1:4">
      <c r="A25208" s="375">
        <v>2115</v>
      </c>
      <c r="B25208" s="375">
        <v>2328</v>
      </c>
      <c r="C25208" s="375" t="s">
        <v>25832</v>
      </c>
      <c r="D25208" s="377">
        <v>2</v>
      </c>
    </row>
    <row r="25209" spans="1:4">
      <c r="A25209" s="371">
        <v>2116</v>
      </c>
      <c r="B25209" s="375">
        <v>2328</v>
      </c>
      <c r="C25209" s="375" t="s">
        <v>25833</v>
      </c>
      <c r="D25209" s="377">
        <v>0</v>
      </c>
    </row>
    <row r="25210" spans="1:4">
      <c r="A25210" s="371">
        <v>2117</v>
      </c>
      <c r="B25210" s="375">
        <v>2328</v>
      </c>
      <c r="C25210" s="375" t="s">
        <v>25834</v>
      </c>
      <c r="D25210" s="377">
        <v>1</v>
      </c>
    </row>
    <row r="25211" spans="1:4">
      <c r="A25211" s="371">
        <v>2121</v>
      </c>
      <c r="B25211" s="375">
        <v>2328</v>
      </c>
      <c r="C25211" s="375" t="s">
        <v>25835</v>
      </c>
      <c r="D25211" s="377">
        <v>1</v>
      </c>
    </row>
    <row r="25212" spans="1:4">
      <c r="A25212" s="371">
        <v>2122</v>
      </c>
      <c r="B25212" s="375">
        <v>2328</v>
      </c>
      <c r="C25212" s="375" t="s">
        <v>25836</v>
      </c>
      <c r="D25212" s="377">
        <v>2</v>
      </c>
    </row>
    <row r="25213" spans="1:4">
      <c r="A25213" s="371">
        <v>2123</v>
      </c>
      <c r="B25213" s="375">
        <v>2328</v>
      </c>
      <c r="C25213" s="375" t="s">
        <v>25837</v>
      </c>
      <c r="D25213" s="377">
        <v>2</v>
      </c>
    </row>
    <row r="25214" spans="1:4">
      <c r="A25214" s="371">
        <v>2125</v>
      </c>
      <c r="B25214" s="375">
        <v>2328</v>
      </c>
      <c r="C25214" s="375" t="s">
        <v>25838</v>
      </c>
      <c r="D25214" s="377">
        <v>0</v>
      </c>
    </row>
    <row r="25215" spans="1:4">
      <c r="A25215" s="375">
        <v>2130</v>
      </c>
      <c r="B25215" s="375">
        <v>2328</v>
      </c>
      <c r="C25215" s="375" t="s">
        <v>25839</v>
      </c>
      <c r="D25215" s="377">
        <v>0</v>
      </c>
    </row>
    <row r="25216" spans="1:4">
      <c r="A25216" s="375">
        <v>2132</v>
      </c>
      <c r="B25216" s="375">
        <v>2328</v>
      </c>
      <c r="C25216" s="375" t="s">
        <v>25840</v>
      </c>
      <c r="D25216" s="377">
        <v>1</v>
      </c>
    </row>
    <row r="25217" spans="1:4">
      <c r="A25217" s="375">
        <v>2133</v>
      </c>
      <c r="B25217" s="375">
        <v>2328</v>
      </c>
      <c r="C25217" s="375" t="s">
        <v>25841</v>
      </c>
      <c r="D25217" s="377">
        <v>0</v>
      </c>
    </row>
    <row r="25218" spans="1:4">
      <c r="A25218" s="375">
        <v>2135</v>
      </c>
      <c r="B25218" s="375">
        <v>2328</v>
      </c>
      <c r="C25218" s="375" t="s">
        <v>25842</v>
      </c>
      <c r="D25218" s="377">
        <v>0</v>
      </c>
    </row>
    <row r="25219" spans="1:4">
      <c r="A25219" s="375">
        <v>2136</v>
      </c>
      <c r="B25219" s="375">
        <v>2328</v>
      </c>
      <c r="C25219" s="375" t="s">
        <v>25843</v>
      </c>
      <c r="D25219" s="377">
        <v>0</v>
      </c>
    </row>
    <row r="25220" spans="1:4">
      <c r="A25220" s="375">
        <v>2137</v>
      </c>
      <c r="B25220" s="375">
        <v>2328</v>
      </c>
      <c r="C25220" s="375" t="s">
        <v>25844</v>
      </c>
      <c r="D25220" s="377">
        <v>0</v>
      </c>
    </row>
    <row r="25221" spans="1:4">
      <c r="A25221" s="375">
        <v>2139</v>
      </c>
      <c r="B25221" s="375">
        <v>2328</v>
      </c>
      <c r="C25221" s="375" t="s">
        <v>25845</v>
      </c>
      <c r="D25221" s="377">
        <v>2</v>
      </c>
    </row>
    <row r="25222" spans="1:4">
      <c r="A25222" s="375">
        <v>2142</v>
      </c>
      <c r="B25222" s="375">
        <v>2328</v>
      </c>
      <c r="C25222" s="375" t="s">
        <v>25846</v>
      </c>
      <c r="D25222" s="377">
        <v>2</v>
      </c>
    </row>
    <row r="25223" spans="1:4">
      <c r="A25223" s="375">
        <v>2146</v>
      </c>
      <c r="B25223" s="375">
        <v>2328</v>
      </c>
      <c r="C25223" s="375" t="s">
        <v>25847</v>
      </c>
      <c r="D25223" s="377">
        <v>2</v>
      </c>
    </row>
    <row r="25224" spans="1:4">
      <c r="A25224" s="375">
        <v>2148</v>
      </c>
      <c r="B25224" s="375">
        <v>2328</v>
      </c>
      <c r="C25224" s="375" t="s">
        <v>25848</v>
      </c>
      <c r="D25224" s="377">
        <v>2</v>
      </c>
    </row>
    <row r="25225" spans="1:4">
      <c r="A25225" s="375">
        <v>2149</v>
      </c>
      <c r="B25225" s="375">
        <v>2328</v>
      </c>
      <c r="C25225" s="375" t="s">
        <v>25849</v>
      </c>
      <c r="D25225" s="377">
        <v>2</v>
      </c>
    </row>
    <row r="25226" spans="1:4">
      <c r="A25226" s="375">
        <v>2151</v>
      </c>
      <c r="B25226" s="375">
        <v>2328</v>
      </c>
      <c r="C25226" s="375" t="s">
        <v>25850</v>
      </c>
      <c r="D25226" s="377">
        <v>0</v>
      </c>
    </row>
    <row r="25227" spans="1:4">
      <c r="A25227" s="375">
        <v>2152</v>
      </c>
      <c r="B25227" s="375">
        <v>2328</v>
      </c>
      <c r="C25227" s="375" t="s">
        <v>25851</v>
      </c>
      <c r="D25227" s="377">
        <v>2</v>
      </c>
    </row>
    <row r="25228" spans="1:4">
      <c r="A25228" s="375">
        <v>2153</v>
      </c>
      <c r="B25228" s="375">
        <v>2328</v>
      </c>
      <c r="C25228" s="375" t="s">
        <v>25852</v>
      </c>
      <c r="D25228" s="377">
        <v>2</v>
      </c>
    </row>
    <row r="25229" spans="1:4">
      <c r="A25229" s="375">
        <v>2154</v>
      </c>
      <c r="B25229" s="375">
        <v>2328</v>
      </c>
      <c r="C25229" s="375" t="s">
        <v>25853</v>
      </c>
      <c r="D25229" s="377">
        <v>2</v>
      </c>
    </row>
    <row r="25230" spans="1:4">
      <c r="A25230" s="375">
        <v>2155</v>
      </c>
      <c r="B25230" s="375">
        <v>2328</v>
      </c>
      <c r="C25230" s="375" t="s">
        <v>25854</v>
      </c>
      <c r="D25230" s="377">
        <v>2</v>
      </c>
    </row>
    <row r="25231" spans="1:4">
      <c r="A25231" s="375">
        <v>2156</v>
      </c>
      <c r="B25231" s="375">
        <v>2328</v>
      </c>
      <c r="C25231" s="375" t="s">
        <v>25855</v>
      </c>
      <c r="D25231" s="377">
        <v>2</v>
      </c>
    </row>
    <row r="25232" spans="1:4">
      <c r="A25232" s="375">
        <v>2162</v>
      </c>
      <c r="B25232" s="375">
        <v>2328</v>
      </c>
      <c r="C25232" s="375" t="s">
        <v>25856</v>
      </c>
      <c r="D25232" s="377">
        <v>2</v>
      </c>
    </row>
    <row r="25233" spans="1:4">
      <c r="A25233" s="375">
        <v>2163</v>
      </c>
      <c r="B25233" s="375">
        <v>2328</v>
      </c>
      <c r="C25233" s="375" t="s">
        <v>25857</v>
      </c>
      <c r="D25233" s="377">
        <v>2</v>
      </c>
    </row>
    <row r="25234" spans="1:4">
      <c r="A25234" s="375">
        <v>2164</v>
      </c>
      <c r="B25234" s="375">
        <v>2328</v>
      </c>
      <c r="C25234" s="375" t="s">
        <v>25858</v>
      </c>
      <c r="D25234" s="377">
        <v>2</v>
      </c>
    </row>
    <row r="25235" spans="1:4">
      <c r="A25235" s="375">
        <v>2169</v>
      </c>
      <c r="B25235" s="375">
        <v>2328</v>
      </c>
      <c r="C25235" s="375" t="s">
        <v>25859</v>
      </c>
      <c r="D25235" s="377">
        <v>2</v>
      </c>
    </row>
    <row r="25236" spans="1:4">
      <c r="A25236" s="375">
        <v>2171</v>
      </c>
      <c r="B25236" s="375">
        <v>2328</v>
      </c>
      <c r="C25236" s="375" t="s">
        <v>25860</v>
      </c>
      <c r="D25236" s="377">
        <v>2</v>
      </c>
    </row>
    <row r="25237" spans="1:4">
      <c r="A25237" s="375">
        <v>2172</v>
      </c>
      <c r="B25237" s="375">
        <v>2328</v>
      </c>
      <c r="C25237" s="375" t="s">
        <v>25861</v>
      </c>
      <c r="D25237" s="377">
        <v>2</v>
      </c>
    </row>
    <row r="25238" spans="1:4">
      <c r="A25238" s="375">
        <v>2173</v>
      </c>
      <c r="B25238" s="375">
        <v>2328</v>
      </c>
      <c r="C25238" s="375" t="s">
        <v>25862</v>
      </c>
      <c r="D25238" s="377">
        <v>2</v>
      </c>
    </row>
    <row r="25239" spans="1:4">
      <c r="A25239" s="375">
        <v>2174</v>
      </c>
      <c r="B25239" s="375">
        <v>2328</v>
      </c>
      <c r="C25239" s="375" t="s">
        <v>25863</v>
      </c>
      <c r="D25239" s="377">
        <v>2</v>
      </c>
    </row>
    <row r="25240" spans="1:4">
      <c r="A25240" s="375">
        <v>2175</v>
      </c>
      <c r="B25240" s="375">
        <v>2328</v>
      </c>
      <c r="C25240" s="375" t="s">
        <v>25864</v>
      </c>
      <c r="D25240" s="377">
        <v>2</v>
      </c>
    </row>
    <row r="25241" spans="1:4">
      <c r="A25241" s="375">
        <v>2176</v>
      </c>
      <c r="B25241" s="375">
        <v>2328</v>
      </c>
      <c r="C25241" s="375" t="s">
        <v>25865</v>
      </c>
      <c r="D25241" s="377">
        <v>2</v>
      </c>
    </row>
    <row r="25242" spans="1:4">
      <c r="A25242" s="375">
        <v>2177</v>
      </c>
      <c r="B25242" s="375">
        <v>2328</v>
      </c>
      <c r="C25242" s="375" t="s">
        <v>25866</v>
      </c>
      <c r="D25242" s="377">
        <v>2</v>
      </c>
    </row>
    <row r="25243" spans="1:4">
      <c r="A25243" s="375">
        <v>2178</v>
      </c>
      <c r="B25243" s="375">
        <v>2328</v>
      </c>
      <c r="C25243" s="375" t="s">
        <v>25867</v>
      </c>
      <c r="D25243" s="377">
        <v>0</v>
      </c>
    </row>
    <row r="25244" spans="1:4">
      <c r="A25244" s="375">
        <v>2179</v>
      </c>
      <c r="B25244" s="375">
        <v>2328</v>
      </c>
      <c r="C25244" s="375" t="s">
        <v>25868</v>
      </c>
      <c r="D25244" s="377">
        <v>2</v>
      </c>
    </row>
    <row r="25245" spans="1:4">
      <c r="A25245" s="375">
        <v>2180</v>
      </c>
      <c r="B25245" s="375">
        <v>2328</v>
      </c>
      <c r="C25245" s="375" t="s">
        <v>25869</v>
      </c>
      <c r="D25245" s="377">
        <v>0</v>
      </c>
    </row>
    <row r="25246" spans="1:4">
      <c r="A25246" s="375">
        <v>2182</v>
      </c>
      <c r="B25246" s="375">
        <v>2328</v>
      </c>
      <c r="C25246" s="375" t="s">
        <v>25870</v>
      </c>
      <c r="D25246" s="377">
        <v>2</v>
      </c>
    </row>
    <row r="25247" spans="1:4">
      <c r="A25247" s="375">
        <v>2183</v>
      </c>
      <c r="B25247" s="375">
        <v>2328</v>
      </c>
      <c r="C25247" s="375" t="s">
        <v>25871</v>
      </c>
      <c r="D25247" s="377">
        <v>0</v>
      </c>
    </row>
    <row r="25248" spans="1:4">
      <c r="A25248" s="375">
        <v>2184</v>
      </c>
      <c r="B25248" s="375">
        <v>2328</v>
      </c>
      <c r="C25248" s="375" t="s">
        <v>25872</v>
      </c>
      <c r="D25248" s="377">
        <v>2</v>
      </c>
    </row>
    <row r="25249" spans="1:4">
      <c r="A25249" s="375">
        <v>2185</v>
      </c>
      <c r="B25249" s="375">
        <v>2328</v>
      </c>
      <c r="C25249" s="375" t="s">
        <v>25873</v>
      </c>
      <c r="D25249" s="377">
        <v>2</v>
      </c>
    </row>
    <row r="25250" spans="1:4">
      <c r="A25250" s="375">
        <v>2187</v>
      </c>
      <c r="B25250" s="375">
        <v>2328</v>
      </c>
      <c r="C25250" s="375" t="s">
        <v>25874</v>
      </c>
      <c r="D25250" s="377">
        <v>0</v>
      </c>
    </row>
    <row r="25251" spans="1:4">
      <c r="A25251" s="375">
        <v>2188</v>
      </c>
      <c r="B25251" s="375">
        <v>2328</v>
      </c>
      <c r="C25251" s="375" t="s">
        <v>25875</v>
      </c>
      <c r="D25251" s="377">
        <v>0</v>
      </c>
    </row>
    <row r="25252" spans="1:4">
      <c r="A25252" s="375">
        <v>2189</v>
      </c>
      <c r="B25252" s="375">
        <v>2328</v>
      </c>
      <c r="C25252" s="375" t="s">
        <v>25876</v>
      </c>
      <c r="D25252" s="377">
        <v>2</v>
      </c>
    </row>
    <row r="25253" spans="1:4">
      <c r="A25253" s="375">
        <v>2192</v>
      </c>
      <c r="B25253" s="375">
        <v>2328</v>
      </c>
      <c r="C25253" s="375" t="s">
        <v>25877</v>
      </c>
      <c r="D25253" s="377">
        <v>2</v>
      </c>
    </row>
    <row r="25254" spans="1:4">
      <c r="A25254" s="375">
        <v>2196</v>
      </c>
      <c r="B25254" s="375">
        <v>2328</v>
      </c>
      <c r="C25254" s="375" t="s">
        <v>25878</v>
      </c>
      <c r="D25254" s="377">
        <v>0</v>
      </c>
    </row>
    <row r="25255" spans="1:4">
      <c r="A25255" s="375">
        <v>2197</v>
      </c>
      <c r="B25255" s="375">
        <v>2328</v>
      </c>
      <c r="C25255" s="375" t="s">
        <v>25879</v>
      </c>
      <c r="D25255" s="377">
        <v>2</v>
      </c>
    </row>
    <row r="25256" spans="1:4">
      <c r="A25256" s="375">
        <v>2199</v>
      </c>
      <c r="B25256" s="375">
        <v>2328</v>
      </c>
      <c r="C25256" s="375" t="s">
        <v>25880</v>
      </c>
      <c r="D25256" s="377">
        <v>2</v>
      </c>
    </row>
    <row r="25257" spans="1:4">
      <c r="A25257" s="375">
        <v>2201</v>
      </c>
      <c r="B25257" s="375">
        <v>2328</v>
      </c>
      <c r="C25257" s="375" t="s">
        <v>25881</v>
      </c>
      <c r="D25257" s="377">
        <v>2</v>
      </c>
    </row>
    <row r="25258" spans="1:4">
      <c r="A25258" s="375">
        <v>2202</v>
      </c>
      <c r="B25258" s="375">
        <v>2328</v>
      </c>
      <c r="C25258" s="375" t="s">
        <v>25882</v>
      </c>
      <c r="D25258" s="377">
        <v>0</v>
      </c>
    </row>
    <row r="25259" spans="1:4">
      <c r="A25259" s="375">
        <v>2203</v>
      </c>
      <c r="B25259" s="375">
        <v>2328</v>
      </c>
      <c r="C25259" s="375" t="s">
        <v>25883</v>
      </c>
      <c r="D25259" s="377">
        <v>0</v>
      </c>
    </row>
    <row r="25260" spans="1:4">
      <c r="A25260" s="375">
        <v>2206</v>
      </c>
      <c r="B25260" s="375">
        <v>2328</v>
      </c>
      <c r="C25260" s="375" t="s">
        <v>25884</v>
      </c>
      <c r="D25260" s="377">
        <v>2</v>
      </c>
    </row>
    <row r="25261" spans="1:4">
      <c r="A25261" s="375">
        <v>2207</v>
      </c>
      <c r="B25261" s="375">
        <v>2328</v>
      </c>
      <c r="C25261" s="375" t="s">
        <v>25885</v>
      </c>
      <c r="D25261" s="377">
        <v>2</v>
      </c>
    </row>
    <row r="25262" spans="1:4">
      <c r="A25262" s="375">
        <v>2208</v>
      </c>
      <c r="B25262" s="375">
        <v>2328</v>
      </c>
      <c r="C25262" s="375" t="s">
        <v>25886</v>
      </c>
      <c r="D25262" s="377">
        <v>2</v>
      </c>
    </row>
    <row r="25263" spans="1:4">
      <c r="A25263" s="375">
        <v>2209</v>
      </c>
      <c r="B25263" s="375">
        <v>2328</v>
      </c>
      <c r="C25263" s="375" t="s">
        <v>25887</v>
      </c>
      <c r="D25263" s="377">
        <v>2</v>
      </c>
    </row>
    <row r="25264" spans="1:4">
      <c r="A25264" s="375">
        <v>2210</v>
      </c>
      <c r="B25264" s="375">
        <v>2328</v>
      </c>
      <c r="C25264" s="375" t="s">
        <v>25888</v>
      </c>
      <c r="D25264" s="377">
        <v>2</v>
      </c>
    </row>
    <row r="25265" spans="1:4">
      <c r="A25265" s="375">
        <v>2211</v>
      </c>
      <c r="B25265" s="375">
        <v>2328</v>
      </c>
      <c r="C25265" s="375" t="s">
        <v>25889</v>
      </c>
      <c r="D25265" s="377">
        <v>2</v>
      </c>
    </row>
    <row r="25266" spans="1:4">
      <c r="A25266" s="375">
        <v>2212</v>
      </c>
      <c r="B25266" s="375">
        <v>2328</v>
      </c>
      <c r="C25266" s="375" t="s">
        <v>25890</v>
      </c>
      <c r="D25266" s="377">
        <v>0</v>
      </c>
    </row>
    <row r="25267" spans="1:4">
      <c r="A25267" s="375">
        <v>2213</v>
      </c>
      <c r="B25267" s="375">
        <v>2328</v>
      </c>
      <c r="C25267" s="375" t="s">
        <v>25891</v>
      </c>
      <c r="D25267" s="377">
        <v>2</v>
      </c>
    </row>
    <row r="25268" spans="1:4">
      <c r="A25268" s="375">
        <v>2214</v>
      </c>
      <c r="B25268" s="375">
        <v>2328</v>
      </c>
      <c r="C25268" s="375" t="s">
        <v>25892</v>
      </c>
      <c r="D25268" s="377">
        <v>2</v>
      </c>
    </row>
    <row r="25269" spans="1:4">
      <c r="A25269" s="375">
        <v>2215</v>
      </c>
      <c r="B25269" s="375">
        <v>2328</v>
      </c>
      <c r="C25269" s="375" t="s">
        <v>25893</v>
      </c>
      <c r="D25269" s="377">
        <v>0</v>
      </c>
    </row>
    <row r="25270" spans="1:4">
      <c r="A25270" s="375">
        <v>2312</v>
      </c>
      <c r="B25270" s="375">
        <v>2328</v>
      </c>
      <c r="C25270" s="375" t="s">
        <v>25894</v>
      </c>
      <c r="D25270" s="377">
        <v>0</v>
      </c>
    </row>
    <row r="25271" spans="1:4">
      <c r="A25271" s="375">
        <v>2317</v>
      </c>
      <c r="B25271" s="375">
        <v>2328</v>
      </c>
      <c r="C25271" s="375" t="s">
        <v>25895</v>
      </c>
      <c r="D25271" s="377">
        <v>1</v>
      </c>
    </row>
    <row r="25272" spans="1:4">
      <c r="A25272" s="375">
        <v>2322</v>
      </c>
      <c r="B25272" s="375">
        <v>2328</v>
      </c>
      <c r="C25272" s="375" t="s">
        <v>25896</v>
      </c>
      <c r="D25272" s="377">
        <v>1</v>
      </c>
    </row>
    <row r="25273" spans="1:4">
      <c r="A25273" s="375">
        <v>2323</v>
      </c>
      <c r="B25273" s="375">
        <v>2328</v>
      </c>
      <c r="C25273" s="375" t="s">
        <v>25897</v>
      </c>
      <c r="D25273" s="377">
        <v>0</v>
      </c>
    </row>
    <row r="25274" spans="1:4">
      <c r="A25274" s="375">
        <v>2324</v>
      </c>
      <c r="B25274" s="375">
        <v>2328</v>
      </c>
      <c r="C25274" s="375" t="s">
        <v>25898</v>
      </c>
      <c r="D25274" s="377">
        <v>2</v>
      </c>
    </row>
    <row r="25275" spans="1:4">
      <c r="A25275" s="375">
        <v>2326</v>
      </c>
      <c r="B25275" s="375">
        <v>2328</v>
      </c>
      <c r="C25275" s="375" t="s">
        <v>25899</v>
      </c>
      <c r="D25275" s="377">
        <v>2</v>
      </c>
    </row>
    <row r="25276" spans="1:4">
      <c r="A25276" s="375">
        <v>2328</v>
      </c>
      <c r="B25276" s="375">
        <v>2328</v>
      </c>
      <c r="C25276" s="375" t="s">
        <v>25900</v>
      </c>
      <c r="D25276" s="377" t="s">
        <v>94</v>
      </c>
    </row>
    <row r="25277" spans="1:4">
      <c r="A25277" s="375">
        <v>2330</v>
      </c>
      <c r="B25277" s="375">
        <v>2328</v>
      </c>
      <c r="C25277" s="375" t="s">
        <v>25901</v>
      </c>
      <c r="D25277" s="377">
        <v>1</v>
      </c>
    </row>
    <row r="25278" spans="1:4">
      <c r="A25278" s="375">
        <v>2338</v>
      </c>
      <c r="B25278" s="375">
        <v>2328</v>
      </c>
      <c r="C25278" s="375" t="s">
        <v>25902</v>
      </c>
      <c r="D25278" s="377">
        <v>1</v>
      </c>
    </row>
    <row r="25279" spans="1:4">
      <c r="A25279" s="375">
        <v>2341</v>
      </c>
      <c r="B25279" s="375">
        <v>2328</v>
      </c>
      <c r="C25279" s="375" t="s">
        <v>25903</v>
      </c>
      <c r="D25279" s="377">
        <v>1</v>
      </c>
    </row>
    <row r="25280" spans="1:4">
      <c r="A25280" s="375">
        <v>2342</v>
      </c>
      <c r="B25280" s="375">
        <v>2328</v>
      </c>
      <c r="C25280" s="375" t="s">
        <v>25904</v>
      </c>
      <c r="D25280" s="377">
        <v>0</v>
      </c>
    </row>
    <row r="25281" spans="1:4">
      <c r="A25281" s="375">
        <v>2343</v>
      </c>
      <c r="B25281" s="375">
        <v>2328</v>
      </c>
      <c r="C25281" s="375" t="s">
        <v>25905</v>
      </c>
      <c r="D25281" s="377">
        <v>1</v>
      </c>
    </row>
    <row r="25282" spans="1:4">
      <c r="A25282" s="375">
        <v>2345</v>
      </c>
      <c r="B25282" s="375">
        <v>2328</v>
      </c>
      <c r="C25282" s="375" t="s">
        <v>25906</v>
      </c>
      <c r="D25282" s="377">
        <v>1</v>
      </c>
    </row>
    <row r="25283" spans="1:4">
      <c r="A25283" s="375">
        <v>2346</v>
      </c>
      <c r="B25283" s="375">
        <v>2328</v>
      </c>
      <c r="C25283" s="375" t="s">
        <v>25907</v>
      </c>
      <c r="D25283" s="377">
        <v>0</v>
      </c>
    </row>
    <row r="25284" spans="1:4">
      <c r="A25284" s="375">
        <v>2347</v>
      </c>
      <c r="B25284" s="375">
        <v>2328</v>
      </c>
      <c r="C25284" s="375" t="s">
        <v>25908</v>
      </c>
      <c r="D25284" s="377">
        <v>0</v>
      </c>
    </row>
    <row r="25285" spans="1:4">
      <c r="A25285" s="375">
        <v>3102</v>
      </c>
      <c r="B25285" s="375">
        <v>2328</v>
      </c>
      <c r="C25285" s="375" t="s">
        <v>25909</v>
      </c>
      <c r="D25285" s="377">
        <v>0</v>
      </c>
    </row>
    <row r="25286" spans="1:4">
      <c r="A25286" s="375">
        <v>3103</v>
      </c>
      <c r="B25286" s="375">
        <v>2328</v>
      </c>
      <c r="C25286" s="375" t="s">
        <v>25910</v>
      </c>
      <c r="D25286" s="377">
        <v>0</v>
      </c>
    </row>
    <row r="25287" spans="1:4">
      <c r="A25287" s="375">
        <v>3104</v>
      </c>
      <c r="B25287" s="375">
        <v>2328</v>
      </c>
      <c r="C25287" s="375" t="s">
        <v>25911</v>
      </c>
      <c r="D25287" s="377">
        <v>0</v>
      </c>
    </row>
    <row r="25288" spans="1:4">
      <c r="A25288" s="375">
        <v>3105</v>
      </c>
      <c r="B25288" s="375">
        <v>2328</v>
      </c>
      <c r="C25288" s="375" t="s">
        <v>25912</v>
      </c>
      <c r="D25288" s="377">
        <v>0</v>
      </c>
    </row>
    <row r="25289" spans="1:4">
      <c r="A25289" s="375">
        <v>3108</v>
      </c>
      <c r="B25289" s="375">
        <v>2328</v>
      </c>
      <c r="C25289" s="375" t="s">
        <v>25913</v>
      </c>
      <c r="D25289" s="377">
        <v>0</v>
      </c>
    </row>
    <row r="25290" spans="1:4">
      <c r="A25290" s="375">
        <v>3109</v>
      </c>
      <c r="B25290" s="375">
        <v>2328</v>
      </c>
      <c r="C25290" s="375" t="s">
        <v>25914</v>
      </c>
      <c r="D25290" s="377">
        <v>0</v>
      </c>
    </row>
    <row r="25291" spans="1:4">
      <c r="A25291" s="375">
        <v>3115</v>
      </c>
      <c r="B25291" s="375">
        <v>2328</v>
      </c>
      <c r="C25291" s="375" t="s">
        <v>25915</v>
      </c>
      <c r="D25291" s="377">
        <v>0</v>
      </c>
    </row>
    <row r="25292" spans="1:4">
      <c r="A25292" s="375">
        <v>3116</v>
      </c>
      <c r="B25292" s="375">
        <v>2328</v>
      </c>
      <c r="C25292" s="375" t="s">
        <v>25916</v>
      </c>
      <c r="D25292" s="377">
        <v>0</v>
      </c>
    </row>
    <row r="25293" spans="1:4">
      <c r="A25293" s="375">
        <v>3120</v>
      </c>
      <c r="B25293" s="375">
        <v>2328</v>
      </c>
      <c r="C25293" s="375" t="s">
        <v>25917</v>
      </c>
      <c r="D25293" s="377">
        <v>0</v>
      </c>
    </row>
    <row r="25294" spans="1:4">
      <c r="A25294" s="375">
        <v>3121</v>
      </c>
      <c r="B25294" s="375">
        <v>2328</v>
      </c>
      <c r="C25294" s="375" t="s">
        <v>25918</v>
      </c>
      <c r="D25294" s="377">
        <v>0</v>
      </c>
    </row>
    <row r="25295" spans="1:4">
      <c r="A25295" s="375">
        <v>3141</v>
      </c>
      <c r="B25295" s="375">
        <v>2328</v>
      </c>
      <c r="C25295" s="375" t="s">
        <v>25919</v>
      </c>
      <c r="D25295" s="377">
        <v>0</v>
      </c>
    </row>
    <row r="25296" spans="1:4">
      <c r="A25296" s="375">
        <v>3145</v>
      </c>
      <c r="B25296" s="375">
        <v>2328</v>
      </c>
      <c r="C25296" s="375" t="s">
        <v>25920</v>
      </c>
      <c r="D25296" s="377">
        <v>0</v>
      </c>
    </row>
    <row r="25297" spans="1:4">
      <c r="A25297" s="375">
        <v>3146</v>
      </c>
      <c r="B25297" s="375">
        <v>2328</v>
      </c>
      <c r="C25297" s="375" t="s">
        <v>25921</v>
      </c>
      <c r="D25297" s="377">
        <v>0</v>
      </c>
    </row>
    <row r="25298" spans="1:4">
      <c r="A25298" s="375">
        <v>3147</v>
      </c>
      <c r="B25298" s="375">
        <v>2328</v>
      </c>
      <c r="C25298" s="375" t="s">
        <v>25922</v>
      </c>
      <c r="D25298" s="377">
        <v>0</v>
      </c>
    </row>
    <row r="25299" spans="1:4">
      <c r="A25299" s="375">
        <v>3181</v>
      </c>
      <c r="B25299" s="375">
        <v>2328</v>
      </c>
      <c r="C25299" s="375" t="s">
        <v>25923</v>
      </c>
      <c r="D25299" s="377">
        <v>0</v>
      </c>
    </row>
    <row r="25300" spans="1:4">
      <c r="A25300" s="375">
        <v>3199</v>
      </c>
      <c r="B25300" s="375">
        <v>2328</v>
      </c>
      <c r="C25300" s="375" t="s">
        <v>25924</v>
      </c>
      <c r="D25300" s="377">
        <v>0</v>
      </c>
    </row>
    <row r="25301" spans="1:4">
      <c r="A25301" s="375">
        <v>4109</v>
      </c>
      <c r="B25301" s="375">
        <v>2328</v>
      </c>
      <c r="C25301" s="375" t="s">
        <v>25925</v>
      </c>
      <c r="D25301" s="377">
        <v>0</v>
      </c>
    </row>
    <row r="25302" spans="1:4">
      <c r="A25302" s="375">
        <v>4111</v>
      </c>
      <c r="B25302" s="375">
        <v>2328</v>
      </c>
      <c r="C25302" s="375" t="s">
        <v>25926</v>
      </c>
      <c r="D25302" s="377">
        <v>2</v>
      </c>
    </row>
    <row r="25303" spans="1:4">
      <c r="A25303" s="375">
        <v>4112</v>
      </c>
      <c r="B25303" s="375">
        <v>2328</v>
      </c>
      <c r="C25303" s="375" t="s">
        <v>25927</v>
      </c>
      <c r="D25303" s="377">
        <v>2</v>
      </c>
    </row>
    <row r="25304" spans="1:4">
      <c r="A25304" s="375">
        <v>4116</v>
      </c>
      <c r="B25304" s="375">
        <v>2328</v>
      </c>
      <c r="C25304" s="375" t="s">
        <v>25928</v>
      </c>
      <c r="D25304" s="377">
        <v>2</v>
      </c>
    </row>
    <row r="25305" spans="1:4">
      <c r="A25305" s="375">
        <v>4117</v>
      </c>
      <c r="B25305" s="375">
        <v>2328</v>
      </c>
      <c r="C25305" s="375" t="s">
        <v>25929</v>
      </c>
      <c r="D25305" s="377">
        <v>2</v>
      </c>
    </row>
    <row r="25306" spans="1:4">
      <c r="A25306" s="375">
        <v>4121</v>
      </c>
      <c r="B25306" s="375">
        <v>2328</v>
      </c>
      <c r="C25306" s="375" t="s">
        <v>25930</v>
      </c>
      <c r="D25306" s="377">
        <v>2</v>
      </c>
    </row>
    <row r="25307" spans="1:4">
      <c r="A25307" s="375">
        <v>4123</v>
      </c>
      <c r="B25307" s="375">
        <v>2328</v>
      </c>
      <c r="C25307" s="375" t="s">
        <v>25931</v>
      </c>
      <c r="D25307" s="377">
        <v>2</v>
      </c>
    </row>
    <row r="25308" spans="1:4">
      <c r="A25308" s="375">
        <v>4124</v>
      </c>
      <c r="B25308" s="375">
        <v>2328</v>
      </c>
      <c r="C25308" s="375" t="s">
        <v>25932</v>
      </c>
      <c r="D25308" s="377">
        <v>2</v>
      </c>
    </row>
    <row r="25309" spans="1:4">
      <c r="A25309" s="375">
        <v>4126</v>
      </c>
      <c r="B25309" s="375">
        <v>2328</v>
      </c>
      <c r="C25309" s="375" t="s">
        <v>25933</v>
      </c>
      <c r="D25309" s="377">
        <v>2</v>
      </c>
    </row>
    <row r="25310" spans="1:4">
      <c r="A25310" s="375">
        <v>4130</v>
      </c>
      <c r="B25310" s="375">
        <v>2328</v>
      </c>
      <c r="C25310" s="375" t="s">
        <v>25934</v>
      </c>
      <c r="D25310" s="377">
        <v>2</v>
      </c>
    </row>
    <row r="25311" spans="1:4">
      <c r="A25311" s="375">
        <v>4131</v>
      </c>
      <c r="B25311" s="375">
        <v>2328</v>
      </c>
      <c r="C25311" s="375" t="s">
        <v>25935</v>
      </c>
      <c r="D25311" s="377">
        <v>2</v>
      </c>
    </row>
    <row r="25312" spans="1:4">
      <c r="A25312" s="375">
        <v>4132</v>
      </c>
      <c r="B25312" s="375">
        <v>2328</v>
      </c>
      <c r="C25312" s="375" t="s">
        <v>25936</v>
      </c>
      <c r="D25312" s="377">
        <v>2</v>
      </c>
    </row>
    <row r="25313" spans="1:4">
      <c r="A25313" s="375">
        <v>4140</v>
      </c>
      <c r="B25313" s="375">
        <v>2328</v>
      </c>
      <c r="C25313" s="375" t="s">
        <v>25937</v>
      </c>
      <c r="D25313" s="377">
        <v>2</v>
      </c>
    </row>
    <row r="25314" spans="1:4">
      <c r="A25314" s="375">
        <v>4170</v>
      </c>
      <c r="B25314" s="375">
        <v>2328</v>
      </c>
      <c r="C25314" s="375" t="s">
        <v>25938</v>
      </c>
      <c r="D25314" s="377">
        <v>2</v>
      </c>
    </row>
    <row r="25315" spans="1:4">
      <c r="A25315" s="375">
        <v>4173</v>
      </c>
      <c r="B25315" s="375">
        <v>2328</v>
      </c>
      <c r="C25315" s="375" t="s">
        <v>25939</v>
      </c>
      <c r="D25315" s="377">
        <v>0</v>
      </c>
    </row>
    <row r="25316" spans="1:4">
      <c r="A25316" s="375">
        <v>4179</v>
      </c>
      <c r="B25316" s="375">
        <v>2328</v>
      </c>
      <c r="C25316" s="375" t="s">
        <v>25940</v>
      </c>
      <c r="D25316" s="377">
        <v>2</v>
      </c>
    </row>
    <row r="25317" spans="1:4">
      <c r="A25317" s="375">
        <v>4180</v>
      </c>
      <c r="B25317" s="375">
        <v>2328</v>
      </c>
      <c r="C25317" s="375" t="s">
        <v>25941</v>
      </c>
      <c r="D25317" s="377">
        <v>2</v>
      </c>
    </row>
    <row r="25318" spans="1:4">
      <c r="A25318" s="375">
        <v>4181</v>
      </c>
      <c r="B25318" s="375">
        <v>2328</v>
      </c>
      <c r="C25318" s="375" t="s">
        <v>25942</v>
      </c>
      <c r="D25318" s="377">
        <v>2</v>
      </c>
    </row>
    <row r="25319" spans="1:4">
      <c r="A25319" s="375">
        <v>4190</v>
      </c>
      <c r="B25319" s="375">
        <v>2328</v>
      </c>
      <c r="C25319" s="375" t="s">
        <v>25943</v>
      </c>
      <c r="D25319" s="377">
        <v>2</v>
      </c>
    </row>
    <row r="25320" spans="1:4">
      <c r="A25320" s="375">
        <v>4191</v>
      </c>
      <c r="B25320" s="375">
        <v>2328</v>
      </c>
      <c r="C25320" s="375" t="s">
        <v>25944</v>
      </c>
      <c r="D25320" s="377">
        <v>2</v>
      </c>
    </row>
    <row r="25321" spans="1:4">
      <c r="A25321" s="375">
        <v>4192</v>
      </c>
      <c r="B25321" s="375">
        <v>2328</v>
      </c>
      <c r="C25321" s="375" t="s">
        <v>25945</v>
      </c>
      <c r="D25321" s="377">
        <v>2</v>
      </c>
    </row>
    <row r="25322" spans="1:4">
      <c r="A25322" s="375">
        <v>4196</v>
      </c>
      <c r="B25322" s="375">
        <v>2328</v>
      </c>
      <c r="C25322" s="375" t="s">
        <v>25946</v>
      </c>
      <c r="D25322" s="377">
        <v>2</v>
      </c>
    </row>
    <row r="25323" spans="1:4">
      <c r="A25323" s="375">
        <v>4199</v>
      </c>
      <c r="B25323" s="375">
        <v>2328</v>
      </c>
      <c r="C25323" s="375" t="s">
        <v>25947</v>
      </c>
      <c r="D25323" s="377">
        <v>2</v>
      </c>
    </row>
    <row r="25324" spans="1:4">
      <c r="A25324" s="375">
        <v>5002</v>
      </c>
      <c r="B25324" s="375">
        <v>2328</v>
      </c>
      <c r="C25324" s="375" t="s">
        <v>25948</v>
      </c>
      <c r="D25324" s="377">
        <v>0</v>
      </c>
    </row>
    <row r="25325" spans="1:4">
      <c r="A25325" s="375">
        <v>5003</v>
      </c>
      <c r="B25325" s="375">
        <v>2328</v>
      </c>
      <c r="C25325" s="375" t="s">
        <v>25949</v>
      </c>
      <c r="D25325" s="377">
        <v>0</v>
      </c>
    </row>
    <row r="25326" spans="1:4">
      <c r="A25326" s="375">
        <v>5008</v>
      </c>
      <c r="B25326" s="375">
        <v>2328</v>
      </c>
      <c r="C25326" s="375" t="s">
        <v>25950</v>
      </c>
      <c r="D25326" s="377">
        <v>0</v>
      </c>
    </row>
    <row r="25327" spans="1:4">
      <c r="A25327" s="375">
        <v>6002</v>
      </c>
      <c r="B25327" s="375">
        <v>2328</v>
      </c>
      <c r="C25327" s="375" t="s">
        <v>25951</v>
      </c>
      <c r="D25327" s="377">
        <v>0</v>
      </c>
    </row>
    <row r="25328" spans="1:4">
      <c r="A25328" s="375">
        <v>6022</v>
      </c>
      <c r="B25328" s="375">
        <v>2328</v>
      </c>
      <c r="C25328" s="375" t="s">
        <v>25952</v>
      </c>
      <c r="D25328" s="377">
        <v>0</v>
      </c>
    </row>
    <row r="25329" spans="1:4">
      <c r="A25329" s="375">
        <v>6034</v>
      </c>
      <c r="B25329" s="375">
        <v>2328</v>
      </c>
      <c r="C25329" s="375" t="s">
        <v>25953</v>
      </c>
      <c r="D25329" s="377">
        <v>0</v>
      </c>
    </row>
    <row r="25330" spans="1:4">
      <c r="A25330" s="375">
        <v>6042</v>
      </c>
      <c r="B25330" s="375">
        <v>2328</v>
      </c>
      <c r="C25330" s="375" t="s">
        <v>25954</v>
      </c>
      <c r="D25330" s="377">
        <v>0</v>
      </c>
    </row>
    <row r="25331" spans="1:4">
      <c r="A25331" s="375">
        <v>6082</v>
      </c>
      <c r="B25331" s="375">
        <v>2328</v>
      </c>
      <c r="C25331" s="375" t="s">
        <v>25955</v>
      </c>
      <c r="D25331" s="377">
        <v>0</v>
      </c>
    </row>
    <row r="25332" spans="1:4">
      <c r="A25332" s="375">
        <v>1099</v>
      </c>
      <c r="B25332" s="375">
        <v>2330</v>
      </c>
      <c r="C25332" s="375" t="s">
        <v>25956</v>
      </c>
      <c r="D25332" s="377">
        <v>2</v>
      </c>
    </row>
    <row r="25333" spans="1:4">
      <c r="A25333" s="375">
        <v>1100</v>
      </c>
      <c r="B25333" s="375">
        <v>2330</v>
      </c>
      <c r="C25333" s="375" t="s">
        <v>25957</v>
      </c>
      <c r="D25333" s="377">
        <v>0</v>
      </c>
    </row>
    <row r="25334" spans="1:4">
      <c r="A25334" s="375">
        <v>1101</v>
      </c>
      <c r="B25334" s="371">
        <v>2330</v>
      </c>
      <c r="C25334" s="375" t="s">
        <v>25958</v>
      </c>
      <c r="D25334" s="377">
        <v>2</v>
      </c>
    </row>
    <row r="25335" spans="1:4">
      <c r="A25335" s="375">
        <v>1102</v>
      </c>
      <c r="B25335" s="371">
        <v>2330</v>
      </c>
      <c r="C25335" s="375" t="s">
        <v>25959</v>
      </c>
      <c r="D25335" s="377">
        <v>0</v>
      </c>
    </row>
    <row r="25336" spans="1:4">
      <c r="A25336" s="375">
        <v>1103</v>
      </c>
      <c r="B25336" s="371">
        <v>2330</v>
      </c>
      <c r="C25336" s="375" t="s">
        <v>25960</v>
      </c>
      <c r="D25336" s="377">
        <v>2</v>
      </c>
    </row>
    <row r="25337" spans="1:4">
      <c r="A25337" s="375">
        <v>1104</v>
      </c>
      <c r="B25337" s="371">
        <v>2330</v>
      </c>
      <c r="C25337" s="375" t="s">
        <v>25961</v>
      </c>
      <c r="D25337" s="377">
        <v>0</v>
      </c>
    </row>
    <row r="25338" spans="1:4">
      <c r="A25338" s="375">
        <v>1105</v>
      </c>
      <c r="B25338" s="371">
        <v>2330</v>
      </c>
      <c r="C25338" s="375" t="s">
        <v>25962</v>
      </c>
      <c r="D25338" s="377">
        <v>0</v>
      </c>
    </row>
    <row r="25339" spans="1:4">
      <c r="A25339" s="375">
        <v>1106</v>
      </c>
      <c r="B25339" s="371">
        <v>2330</v>
      </c>
      <c r="C25339" s="375" t="s">
        <v>25963</v>
      </c>
      <c r="D25339" s="377">
        <v>0</v>
      </c>
    </row>
    <row r="25340" spans="1:4">
      <c r="A25340" s="375">
        <v>1107</v>
      </c>
      <c r="B25340" s="371">
        <v>2330</v>
      </c>
      <c r="C25340" s="375" t="s">
        <v>25964</v>
      </c>
      <c r="D25340" s="377">
        <v>2</v>
      </c>
    </row>
    <row r="25341" spans="1:4">
      <c r="A25341" s="375">
        <v>1109</v>
      </c>
      <c r="B25341" s="371">
        <v>2330</v>
      </c>
      <c r="C25341" s="375" t="s">
        <v>25965</v>
      </c>
      <c r="D25341" s="377">
        <v>0</v>
      </c>
    </row>
    <row r="25342" spans="1:4">
      <c r="A25342" s="375">
        <v>1113</v>
      </c>
      <c r="B25342" s="371">
        <v>2330</v>
      </c>
      <c r="C25342" s="375" t="s">
        <v>25966</v>
      </c>
      <c r="D25342" s="377">
        <v>0</v>
      </c>
    </row>
    <row r="25343" spans="1:4">
      <c r="A25343" s="375">
        <v>1114</v>
      </c>
      <c r="B25343" s="371">
        <v>2330</v>
      </c>
      <c r="C25343" s="375" t="s">
        <v>25967</v>
      </c>
      <c r="D25343" s="377">
        <v>2</v>
      </c>
    </row>
    <row r="25344" spans="1:4">
      <c r="A25344" s="375">
        <v>1115</v>
      </c>
      <c r="B25344" s="371">
        <v>2330</v>
      </c>
      <c r="C25344" s="375" t="s">
        <v>25968</v>
      </c>
      <c r="D25344" s="377">
        <v>0</v>
      </c>
    </row>
    <row r="25345" spans="1:4">
      <c r="A25345" s="375">
        <v>1120</v>
      </c>
      <c r="B25345" s="371">
        <v>2330</v>
      </c>
      <c r="C25345" s="375" t="s">
        <v>25969</v>
      </c>
      <c r="D25345" s="377">
        <v>2</v>
      </c>
    </row>
    <row r="25346" spans="1:4">
      <c r="A25346" s="375">
        <v>1121</v>
      </c>
      <c r="B25346" s="371">
        <v>2330</v>
      </c>
      <c r="C25346" s="375" t="s">
        <v>25970</v>
      </c>
      <c r="D25346" s="377">
        <v>2</v>
      </c>
    </row>
    <row r="25347" spans="1:4">
      <c r="A25347" s="375">
        <v>1123</v>
      </c>
      <c r="B25347" s="371">
        <v>2330</v>
      </c>
      <c r="C25347" s="375" t="s">
        <v>25971</v>
      </c>
      <c r="D25347" s="377">
        <v>0</v>
      </c>
    </row>
    <row r="25348" spans="1:4">
      <c r="A25348" s="375">
        <v>1124</v>
      </c>
      <c r="B25348" s="371">
        <v>2330</v>
      </c>
      <c r="C25348" s="375" t="s">
        <v>25972</v>
      </c>
      <c r="D25348" s="377">
        <v>2</v>
      </c>
    </row>
    <row r="25349" spans="1:4">
      <c r="A25349" s="375">
        <v>1125</v>
      </c>
      <c r="B25349" s="371">
        <v>2330</v>
      </c>
      <c r="C25349" s="375" t="s">
        <v>25973</v>
      </c>
      <c r="D25349" s="377">
        <v>2</v>
      </c>
    </row>
    <row r="25350" spans="1:4">
      <c r="A25350" s="375">
        <v>1126</v>
      </c>
      <c r="B25350" s="371">
        <v>2330</v>
      </c>
      <c r="C25350" s="375" t="s">
        <v>25974</v>
      </c>
      <c r="D25350" s="377">
        <v>2</v>
      </c>
    </row>
    <row r="25351" spans="1:4">
      <c r="A25351" s="375">
        <v>1127</v>
      </c>
      <c r="B25351" s="371">
        <v>2330</v>
      </c>
      <c r="C25351" s="375" t="s">
        <v>25975</v>
      </c>
      <c r="D25351" s="377">
        <v>0</v>
      </c>
    </row>
    <row r="25352" spans="1:4">
      <c r="A25352" s="375">
        <v>1128</v>
      </c>
      <c r="B25352" s="371">
        <v>2330</v>
      </c>
      <c r="C25352" s="375" t="s">
        <v>25976</v>
      </c>
      <c r="D25352" s="377">
        <v>2</v>
      </c>
    </row>
    <row r="25353" spans="1:4">
      <c r="A25353" s="375">
        <v>1129</v>
      </c>
      <c r="B25353" s="371">
        <v>2330</v>
      </c>
      <c r="C25353" s="375" t="s">
        <v>25977</v>
      </c>
      <c r="D25353" s="377">
        <v>0</v>
      </c>
    </row>
    <row r="25354" spans="1:4">
      <c r="A25354" s="375">
        <v>1130</v>
      </c>
      <c r="B25354" s="371">
        <v>2330</v>
      </c>
      <c r="C25354" s="375" t="s">
        <v>25978</v>
      </c>
      <c r="D25354" s="377">
        <v>0</v>
      </c>
    </row>
    <row r="25355" spans="1:4">
      <c r="A25355" s="375">
        <v>1131</v>
      </c>
      <c r="B25355" s="371">
        <v>2330</v>
      </c>
      <c r="C25355" s="375" t="s">
        <v>25979</v>
      </c>
      <c r="D25355" s="377">
        <v>2</v>
      </c>
    </row>
    <row r="25356" spans="1:4">
      <c r="A25356" s="375">
        <v>1132</v>
      </c>
      <c r="B25356" s="371">
        <v>2330</v>
      </c>
      <c r="C25356" s="375" t="s">
        <v>25980</v>
      </c>
      <c r="D25356" s="377">
        <v>0</v>
      </c>
    </row>
    <row r="25357" spans="1:4">
      <c r="A25357" s="375">
        <v>1137</v>
      </c>
      <c r="B25357" s="371">
        <v>2330</v>
      </c>
      <c r="C25357" s="375" t="s">
        <v>25981</v>
      </c>
      <c r="D25357" s="377">
        <v>0</v>
      </c>
    </row>
    <row r="25358" spans="1:4">
      <c r="A25358" s="375">
        <v>1151</v>
      </c>
      <c r="B25358" s="371">
        <v>2330</v>
      </c>
      <c r="C25358" s="375" t="s">
        <v>25982</v>
      </c>
      <c r="D25358" s="377">
        <v>2</v>
      </c>
    </row>
    <row r="25359" spans="1:4">
      <c r="A25359" s="375">
        <v>1152</v>
      </c>
      <c r="B25359" s="371">
        <v>2330</v>
      </c>
      <c r="C25359" s="375" t="s">
        <v>25983</v>
      </c>
      <c r="D25359" s="377">
        <v>2</v>
      </c>
    </row>
    <row r="25360" spans="1:4">
      <c r="A25360" s="375">
        <v>1153</v>
      </c>
      <c r="B25360" s="371">
        <v>2330</v>
      </c>
      <c r="C25360" s="375" t="s">
        <v>25984</v>
      </c>
      <c r="D25360" s="377">
        <v>0</v>
      </c>
    </row>
    <row r="25361" spans="1:4">
      <c r="A25361" s="375">
        <v>1157</v>
      </c>
      <c r="B25361" s="371">
        <v>2330</v>
      </c>
      <c r="C25361" s="375" t="s">
        <v>25985</v>
      </c>
      <c r="D25361" s="377">
        <v>0</v>
      </c>
    </row>
    <row r="25362" spans="1:4">
      <c r="A25362" s="375">
        <v>1175</v>
      </c>
      <c r="B25362" s="371">
        <v>2330</v>
      </c>
      <c r="C25362" s="375" t="s">
        <v>25986</v>
      </c>
      <c r="D25362" s="377">
        <v>2</v>
      </c>
    </row>
    <row r="25363" spans="1:4">
      <c r="A25363" s="375">
        <v>1181</v>
      </c>
      <c r="B25363" s="371">
        <v>2330</v>
      </c>
      <c r="C25363" s="375" t="s">
        <v>25987</v>
      </c>
      <c r="D25363" s="377">
        <v>0</v>
      </c>
    </row>
    <row r="25364" spans="1:4">
      <c r="A25364" s="375">
        <v>1183</v>
      </c>
      <c r="B25364" s="371">
        <v>2330</v>
      </c>
      <c r="C25364" s="375" t="s">
        <v>25988</v>
      </c>
      <c r="D25364" s="377">
        <v>0</v>
      </c>
    </row>
    <row r="25365" spans="1:4">
      <c r="A25365" s="375">
        <v>1185</v>
      </c>
      <c r="B25365" s="371">
        <v>2330</v>
      </c>
      <c r="C25365" s="375" t="s">
        <v>25989</v>
      </c>
      <c r="D25365" s="377">
        <v>0</v>
      </c>
    </row>
    <row r="25366" spans="1:4">
      <c r="A25366" s="375">
        <v>1186</v>
      </c>
      <c r="B25366" s="371">
        <v>2330</v>
      </c>
      <c r="C25366" s="375" t="s">
        <v>25990</v>
      </c>
      <c r="D25366" s="377">
        <v>0</v>
      </c>
    </row>
    <row r="25367" spans="1:4">
      <c r="A25367" s="375">
        <v>1187</v>
      </c>
      <c r="B25367" s="371">
        <v>2330</v>
      </c>
      <c r="C25367" s="375" t="s">
        <v>25991</v>
      </c>
      <c r="D25367" s="377">
        <v>0</v>
      </c>
    </row>
    <row r="25368" spans="1:4">
      <c r="A25368" s="375">
        <v>1188</v>
      </c>
      <c r="B25368" s="371">
        <v>2330</v>
      </c>
      <c r="C25368" s="375" t="s">
        <v>25992</v>
      </c>
      <c r="D25368" s="377">
        <v>0</v>
      </c>
    </row>
    <row r="25369" spans="1:4">
      <c r="A25369" s="375">
        <v>1189</v>
      </c>
      <c r="B25369" s="371">
        <v>2330</v>
      </c>
      <c r="C25369" s="375" t="s">
        <v>25993</v>
      </c>
      <c r="D25369" s="377">
        <v>2</v>
      </c>
    </row>
    <row r="25370" spans="1:4">
      <c r="A25370" s="375">
        <v>1190</v>
      </c>
      <c r="B25370" s="371">
        <v>2330</v>
      </c>
      <c r="C25370" s="375" t="s">
        <v>25994</v>
      </c>
      <c r="D25370" s="377">
        <v>0</v>
      </c>
    </row>
    <row r="25371" spans="1:4">
      <c r="A25371" s="375">
        <v>1192</v>
      </c>
      <c r="B25371" s="371">
        <v>2330</v>
      </c>
      <c r="C25371" s="375" t="s">
        <v>25995</v>
      </c>
      <c r="D25371" s="377">
        <v>2</v>
      </c>
    </row>
    <row r="25372" spans="1:4">
      <c r="A25372" s="375">
        <v>1193</v>
      </c>
      <c r="B25372" s="371">
        <v>2330</v>
      </c>
      <c r="C25372" s="375" t="s">
        <v>25996</v>
      </c>
      <c r="D25372" s="377">
        <v>2</v>
      </c>
    </row>
    <row r="25373" spans="1:4">
      <c r="A25373" s="375">
        <v>1194</v>
      </c>
      <c r="B25373" s="371">
        <v>2330</v>
      </c>
      <c r="C25373" s="375" t="s">
        <v>25997</v>
      </c>
      <c r="D25373" s="377">
        <v>0</v>
      </c>
    </row>
    <row r="25374" spans="1:4">
      <c r="A25374" s="375">
        <v>1199</v>
      </c>
      <c r="B25374" s="375">
        <v>2330</v>
      </c>
      <c r="C25374" s="375" t="s">
        <v>25998</v>
      </c>
      <c r="D25374" s="377">
        <v>0</v>
      </c>
    </row>
    <row r="25375" spans="1:4">
      <c r="A25375" s="375">
        <v>1201</v>
      </c>
      <c r="B25375" s="375">
        <v>2330</v>
      </c>
      <c r="C25375" s="375" t="s">
        <v>25999</v>
      </c>
      <c r="D25375" s="377">
        <v>0</v>
      </c>
    </row>
    <row r="25376" spans="1:4">
      <c r="A25376" s="375">
        <v>1203</v>
      </c>
      <c r="B25376" s="375">
        <v>2330</v>
      </c>
      <c r="C25376" s="375" t="s">
        <v>26000</v>
      </c>
      <c r="D25376" s="377">
        <v>0</v>
      </c>
    </row>
    <row r="25377" spans="1:4">
      <c r="A25377" s="375">
        <v>1206</v>
      </c>
      <c r="B25377" s="375">
        <v>2330</v>
      </c>
      <c r="C25377" s="375" t="s">
        <v>26001</v>
      </c>
      <c r="D25377" s="377">
        <v>2</v>
      </c>
    </row>
    <row r="25378" spans="1:4">
      <c r="A25378" s="375">
        <v>1210</v>
      </c>
      <c r="B25378" s="375">
        <v>2330</v>
      </c>
      <c r="C25378" s="375" t="s">
        <v>26002</v>
      </c>
      <c r="D25378" s="377">
        <v>0</v>
      </c>
    </row>
    <row r="25379" spans="1:4">
      <c r="A25379" s="375">
        <v>1256</v>
      </c>
      <c r="B25379" s="375">
        <v>2330</v>
      </c>
      <c r="C25379" s="375" t="s">
        <v>26003</v>
      </c>
      <c r="D25379" s="377">
        <v>2</v>
      </c>
    </row>
    <row r="25380" spans="1:4">
      <c r="A25380" s="375">
        <v>1257</v>
      </c>
      <c r="B25380" s="375">
        <v>2330</v>
      </c>
      <c r="C25380" s="375" t="s">
        <v>26004</v>
      </c>
      <c r="D25380" s="377">
        <v>2</v>
      </c>
    </row>
    <row r="25381" spans="1:4">
      <c r="A25381" s="375">
        <v>1260</v>
      </c>
      <c r="B25381" s="375">
        <v>2330</v>
      </c>
      <c r="C25381" s="375" t="s">
        <v>26005</v>
      </c>
      <c r="D25381" s="377">
        <v>2</v>
      </c>
    </row>
    <row r="25382" spans="1:4">
      <c r="A25382" s="375">
        <v>1261</v>
      </c>
      <c r="B25382" s="375">
        <v>2330</v>
      </c>
      <c r="C25382" s="375" t="s">
        <v>26006</v>
      </c>
      <c r="D25382" s="377">
        <v>2</v>
      </c>
    </row>
    <row r="25383" spans="1:4">
      <c r="A25383" s="375">
        <v>1262</v>
      </c>
      <c r="B25383" s="375">
        <v>2330</v>
      </c>
      <c r="C25383" s="375" t="s">
        <v>26007</v>
      </c>
      <c r="D25383" s="377">
        <v>2</v>
      </c>
    </row>
    <row r="25384" spans="1:4">
      <c r="A25384" s="375">
        <v>2095</v>
      </c>
      <c r="B25384" s="375">
        <v>2330</v>
      </c>
      <c r="C25384" s="375" t="s">
        <v>26008</v>
      </c>
      <c r="D25384" s="377">
        <v>2</v>
      </c>
    </row>
    <row r="25385" spans="1:4">
      <c r="A25385" s="375">
        <v>2096</v>
      </c>
      <c r="B25385" s="375">
        <v>2330</v>
      </c>
      <c r="C25385" s="375" t="s">
        <v>26009</v>
      </c>
      <c r="D25385" s="377">
        <v>2</v>
      </c>
    </row>
    <row r="25386" spans="1:4">
      <c r="A25386" s="375">
        <v>2100</v>
      </c>
      <c r="B25386" s="375">
        <v>2330</v>
      </c>
      <c r="C25386" s="375" t="s">
        <v>26010</v>
      </c>
      <c r="D25386" s="377">
        <v>2</v>
      </c>
    </row>
    <row r="25387" spans="1:4">
      <c r="A25387" s="375">
        <v>2102</v>
      </c>
      <c r="B25387" s="375">
        <v>2330</v>
      </c>
      <c r="C25387" s="375" t="s">
        <v>26011</v>
      </c>
      <c r="D25387" s="377">
        <v>2</v>
      </c>
    </row>
    <row r="25388" spans="1:4">
      <c r="A25388" s="375">
        <v>2103</v>
      </c>
      <c r="B25388" s="375">
        <v>2330</v>
      </c>
      <c r="C25388" s="375" t="s">
        <v>26012</v>
      </c>
      <c r="D25388" s="377">
        <v>2</v>
      </c>
    </row>
    <row r="25389" spans="1:4">
      <c r="A25389" s="375">
        <v>2104</v>
      </c>
      <c r="B25389" s="375">
        <v>2330</v>
      </c>
      <c r="C25389" s="375" t="s">
        <v>26013</v>
      </c>
      <c r="D25389" s="377">
        <v>2</v>
      </c>
    </row>
    <row r="25390" spans="1:4">
      <c r="A25390" s="375">
        <v>2105</v>
      </c>
      <c r="B25390" s="375">
        <v>2330</v>
      </c>
      <c r="C25390" s="375" t="s">
        <v>26014</v>
      </c>
      <c r="D25390" s="377">
        <v>2</v>
      </c>
    </row>
    <row r="25391" spans="1:4">
      <c r="A25391" s="375">
        <v>2108</v>
      </c>
      <c r="B25391" s="375">
        <v>2330</v>
      </c>
      <c r="C25391" s="375" t="s">
        <v>26015</v>
      </c>
      <c r="D25391" s="377">
        <v>2</v>
      </c>
    </row>
    <row r="25392" spans="1:4">
      <c r="A25392" s="375">
        <v>2109</v>
      </c>
      <c r="B25392" s="375">
        <v>2330</v>
      </c>
      <c r="C25392" s="375" t="s">
        <v>26016</v>
      </c>
      <c r="D25392" s="377">
        <v>0</v>
      </c>
    </row>
    <row r="25393" spans="1:4">
      <c r="A25393" s="375">
        <v>2110</v>
      </c>
      <c r="B25393" s="375">
        <v>2330</v>
      </c>
      <c r="C25393" s="375" t="s">
        <v>26017</v>
      </c>
      <c r="D25393" s="377">
        <v>2</v>
      </c>
    </row>
    <row r="25394" spans="1:4">
      <c r="A25394" s="375">
        <v>2111</v>
      </c>
      <c r="B25394" s="375">
        <v>2330</v>
      </c>
      <c r="C25394" s="375" t="s">
        <v>26018</v>
      </c>
      <c r="D25394" s="377">
        <v>2</v>
      </c>
    </row>
    <row r="25395" spans="1:4">
      <c r="A25395" s="375">
        <v>2112</v>
      </c>
      <c r="B25395" s="375">
        <v>2330</v>
      </c>
      <c r="C25395" s="375" t="s">
        <v>26019</v>
      </c>
      <c r="D25395" s="377">
        <v>0</v>
      </c>
    </row>
    <row r="25396" spans="1:4">
      <c r="A25396" s="375">
        <v>2113</v>
      </c>
      <c r="B25396" s="375">
        <v>2330</v>
      </c>
      <c r="C25396" s="375" t="s">
        <v>26020</v>
      </c>
      <c r="D25396" s="377">
        <v>2</v>
      </c>
    </row>
    <row r="25397" spans="1:4">
      <c r="A25397" s="375">
        <v>2115</v>
      </c>
      <c r="B25397" s="375">
        <v>2330</v>
      </c>
      <c r="C25397" s="375" t="s">
        <v>26021</v>
      </c>
      <c r="D25397" s="377">
        <v>2</v>
      </c>
    </row>
    <row r="25398" spans="1:4">
      <c r="A25398" s="375">
        <v>2116</v>
      </c>
      <c r="B25398" s="375">
        <v>2330</v>
      </c>
      <c r="C25398" s="375" t="s">
        <v>26022</v>
      </c>
      <c r="D25398" s="377">
        <v>0</v>
      </c>
    </row>
    <row r="25399" spans="1:4">
      <c r="A25399" s="375">
        <v>2117</v>
      </c>
      <c r="B25399" s="375">
        <v>2330</v>
      </c>
      <c r="C25399" s="375" t="s">
        <v>26023</v>
      </c>
      <c r="D25399" s="377">
        <v>0</v>
      </c>
    </row>
    <row r="25400" spans="1:4">
      <c r="A25400" s="375">
        <v>2121</v>
      </c>
      <c r="B25400" s="375">
        <v>2330</v>
      </c>
      <c r="C25400" s="375" t="s">
        <v>26024</v>
      </c>
      <c r="D25400" s="377">
        <v>0</v>
      </c>
    </row>
    <row r="25401" spans="1:4">
      <c r="A25401" s="375">
        <v>2122</v>
      </c>
      <c r="B25401" s="375">
        <v>2330</v>
      </c>
      <c r="C25401" s="375" t="s">
        <v>26025</v>
      </c>
      <c r="D25401" s="377">
        <v>2</v>
      </c>
    </row>
    <row r="25402" spans="1:4">
      <c r="A25402" s="375">
        <v>2123</v>
      </c>
      <c r="B25402" s="375">
        <v>2330</v>
      </c>
      <c r="C25402" s="375" t="s">
        <v>26026</v>
      </c>
      <c r="D25402" s="377">
        <v>2</v>
      </c>
    </row>
    <row r="25403" spans="1:4">
      <c r="A25403" s="375">
        <v>2125</v>
      </c>
      <c r="B25403" s="375">
        <v>2330</v>
      </c>
      <c r="C25403" s="375" t="s">
        <v>26027</v>
      </c>
      <c r="D25403" s="377">
        <v>0</v>
      </c>
    </row>
    <row r="25404" spans="1:4">
      <c r="A25404" s="375">
        <v>2130</v>
      </c>
      <c r="B25404" s="375">
        <v>2330</v>
      </c>
      <c r="C25404" s="375" t="s">
        <v>26028</v>
      </c>
      <c r="D25404" s="377">
        <v>0</v>
      </c>
    </row>
    <row r="25405" spans="1:4">
      <c r="A25405" s="375">
        <v>2132</v>
      </c>
      <c r="B25405" s="375">
        <v>2330</v>
      </c>
      <c r="C25405" s="375" t="s">
        <v>26029</v>
      </c>
      <c r="D25405" s="377">
        <v>0</v>
      </c>
    </row>
    <row r="25406" spans="1:4">
      <c r="A25406" s="375">
        <v>2133</v>
      </c>
      <c r="B25406" s="375">
        <v>2330</v>
      </c>
      <c r="C25406" s="375" t="s">
        <v>26030</v>
      </c>
      <c r="D25406" s="377">
        <v>0</v>
      </c>
    </row>
    <row r="25407" spans="1:4">
      <c r="A25407" s="375">
        <v>2135</v>
      </c>
      <c r="B25407" s="375">
        <v>2330</v>
      </c>
      <c r="C25407" s="375" t="s">
        <v>26031</v>
      </c>
      <c r="D25407" s="377">
        <v>0</v>
      </c>
    </row>
    <row r="25408" spans="1:4">
      <c r="A25408" s="375">
        <v>2136</v>
      </c>
      <c r="B25408" s="375">
        <v>2330</v>
      </c>
      <c r="C25408" s="375" t="s">
        <v>26032</v>
      </c>
      <c r="D25408" s="377">
        <v>0</v>
      </c>
    </row>
    <row r="25409" spans="1:4">
      <c r="A25409" s="375">
        <v>2137</v>
      </c>
      <c r="B25409" s="375">
        <v>2330</v>
      </c>
      <c r="C25409" s="375" t="s">
        <v>26033</v>
      </c>
      <c r="D25409" s="377">
        <v>0</v>
      </c>
    </row>
    <row r="25410" spans="1:4">
      <c r="A25410" s="375">
        <v>2139</v>
      </c>
      <c r="B25410" s="375">
        <v>2330</v>
      </c>
      <c r="C25410" s="375" t="s">
        <v>26034</v>
      </c>
      <c r="D25410" s="377">
        <v>2</v>
      </c>
    </row>
    <row r="25411" spans="1:4">
      <c r="A25411" s="375">
        <v>2142</v>
      </c>
      <c r="B25411" s="375">
        <v>2330</v>
      </c>
      <c r="C25411" s="375" t="s">
        <v>26035</v>
      </c>
      <c r="D25411" s="377">
        <v>2</v>
      </c>
    </row>
    <row r="25412" spans="1:4">
      <c r="A25412" s="375">
        <v>2146</v>
      </c>
      <c r="B25412" s="375">
        <v>2330</v>
      </c>
      <c r="C25412" s="375" t="s">
        <v>26036</v>
      </c>
      <c r="D25412" s="377">
        <v>2</v>
      </c>
    </row>
    <row r="25413" spans="1:4">
      <c r="A25413" s="375">
        <v>2148</v>
      </c>
      <c r="B25413" s="375">
        <v>2330</v>
      </c>
      <c r="C25413" s="375" t="s">
        <v>26037</v>
      </c>
      <c r="D25413" s="377">
        <v>2</v>
      </c>
    </row>
    <row r="25414" spans="1:4">
      <c r="A25414" s="375">
        <v>2149</v>
      </c>
      <c r="B25414" s="375">
        <v>2330</v>
      </c>
      <c r="C25414" s="375" t="s">
        <v>26038</v>
      </c>
      <c r="D25414" s="377">
        <v>2</v>
      </c>
    </row>
    <row r="25415" spans="1:4">
      <c r="A25415" s="375">
        <v>2151</v>
      </c>
      <c r="B25415" s="375">
        <v>2330</v>
      </c>
      <c r="C25415" s="375" t="s">
        <v>26039</v>
      </c>
      <c r="D25415" s="377">
        <v>0</v>
      </c>
    </row>
    <row r="25416" spans="1:4">
      <c r="A25416" s="375">
        <v>2152</v>
      </c>
      <c r="B25416" s="375">
        <v>2330</v>
      </c>
      <c r="C25416" s="375" t="s">
        <v>26040</v>
      </c>
      <c r="D25416" s="377">
        <v>2</v>
      </c>
    </row>
    <row r="25417" spans="1:4">
      <c r="A25417" s="375">
        <v>2153</v>
      </c>
      <c r="B25417" s="375">
        <v>2330</v>
      </c>
      <c r="C25417" s="375" t="s">
        <v>26041</v>
      </c>
      <c r="D25417" s="377">
        <v>2</v>
      </c>
    </row>
    <row r="25418" spans="1:4">
      <c r="A25418" s="375">
        <v>2154</v>
      </c>
      <c r="B25418" s="375">
        <v>2330</v>
      </c>
      <c r="C25418" s="375" t="s">
        <v>26042</v>
      </c>
      <c r="D25418" s="377">
        <v>2</v>
      </c>
    </row>
    <row r="25419" spans="1:4">
      <c r="A25419" s="375">
        <v>2155</v>
      </c>
      <c r="B25419" s="375">
        <v>2330</v>
      </c>
      <c r="C25419" s="375" t="s">
        <v>26043</v>
      </c>
      <c r="D25419" s="377">
        <v>2</v>
      </c>
    </row>
    <row r="25420" spans="1:4">
      <c r="A25420" s="375">
        <v>2156</v>
      </c>
      <c r="B25420" s="375">
        <v>2330</v>
      </c>
      <c r="C25420" s="375" t="s">
        <v>26044</v>
      </c>
      <c r="D25420" s="377">
        <v>2</v>
      </c>
    </row>
    <row r="25421" spans="1:4">
      <c r="A25421" s="375">
        <v>2162</v>
      </c>
      <c r="B25421" s="375">
        <v>2330</v>
      </c>
      <c r="C25421" s="375" t="s">
        <v>26045</v>
      </c>
      <c r="D25421" s="377">
        <v>2</v>
      </c>
    </row>
    <row r="25422" spans="1:4">
      <c r="A25422" s="375">
        <v>2163</v>
      </c>
      <c r="B25422" s="375">
        <v>2330</v>
      </c>
      <c r="C25422" s="375" t="s">
        <v>26046</v>
      </c>
      <c r="D25422" s="377">
        <v>2</v>
      </c>
    </row>
    <row r="25423" spans="1:4">
      <c r="A25423" s="375">
        <v>2164</v>
      </c>
      <c r="B25423" s="375">
        <v>2330</v>
      </c>
      <c r="C25423" s="375" t="s">
        <v>26047</v>
      </c>
      <c r="D25423" s="377">
        <v>2</v>
      </c>
    </row>
    <row r="25424" spans="1:4">
      <c r="A25424" s="375">
        <v>2169</v>
      </c>
      <c r="B25424" s="375">
        <v>2330</v>
      </c>
      <c r="C25424" s="375" t="s">
        <v>26048</v>
      </c>
      <c r="D25424" s="377">
        <v>2</v>
      </c>
    </row>
    <row r="25425" spans="1:4">
      <c r="A25425" s="375">
        <v>2171</v>
      </c>
      <c r="B25425" s="375">
        <v>2330</v>
      </c>
      <c r="C25425" s="375" t="s">
        <v>26049</v>
      </c>
      <c r="D25425" s="377">
        <v>2</v>
      </c>
    </row>
    <row r="25426" spans="1:4">
      <c r="A25426" s="375">
        <v>2172</v>
      </c>
      <c r="B25426" s="375">
        <v>2330</v>
      </c>
      <c r="C25426" s="375" t="s">
        <v>26050</v>
      </c>
      <c r="D25426" s="377">
        <v>2</v>
      </c>
    </row>
    <row r="25427" spans="1:4">
      <c r="A25427" s="375">
        <v>2173</v>
      </c>
      <c r="B25427" s="375">
        <v>2330</v>
      </c>
      <c r="C25427" s="375" t="s">
        <v>26051</v>
      </c>
      <c r="D25427" s="377">
        <v>2</v>
      </c>
    </row>
    <row r="25428" spans="1:4">
      <c r="A25428" s="375">
        <v>2174</v>
      </c>
      <c r="B25428" s="375">
        <v>2330</v>
      </c>
      <c r="C25428" s="375" t="s">
        <v>26052</v>
      </c>
      <c r="D25428" s="377">
        <v>2</v>
      </c>
    </row>
    <row r="25429" spans="1:4">
      <c r="A25429" s="375">
        <v>2175</v>
      </c>
      <c r="B25429" s="375">
        <v>2330</v>
      </c>
      <c r="C25429" s="375" t="s">
        <v>26053</v>
      </c>
      <c r="D25429" s="377">
        <v>2</v>
      </c>
    </row>
    <row r="25430" spans="1:4">
      <c r="A25430" s="375">
        <v>2176</v>
      </c>
      <c r="B25430" s="375">
        <v>2330</v>
      </c>
      <c r="C25430" s="375" t="s">
        <v>26054</v>
      </c>
      <c r="D25430" s="377">
        <v>2</v>
      </c>
    </row>
    <row r="25431" spans="1:4">
      <c r="A25431" s="375">
        <v>2177</v>
      </c>
      <c r="B25431" s="375">
        <v>2330</v>
      </c>
      <c r="C25431" s="375" t="s">
        <v>26055</v>
      </c>
      <c r="D25431" s="377">
        <v>2</v>
      </c>
    </row>
    <row r="25432" spans="1:4">
      <c r="A25432" s="375">
        <v>2178</v>
      </c>
      <c r="B25432" s="375">
        <v>2330</v>
      </c>
      <c r="C25432" s="375" t="s">
        <v>26056</v>
      </c>
      <c r="D25432" s="377">
        <v>0</v>
      </c>
    </row>
    <row r="25433" spans="1:4">
      <c r="A25433" s="375">
        <v>2179</v>
      </c>
      <c r="B25433" s="375">
        <v>2330</v>
      </c>
      <c r="C25433" s="375" t="s">
        <v>26057</v>
      </c>
      <c r="D25433" s="377">
        <v>2</v>
      </c>
    </row>
    <row r="25434" spans="1:4">
      <c r="A25434" s="375">
        <v>2180</v>
      </c>
      <c r="B25434" s="375">
        <v>2330</v>
      </c>
      <c r="C25434" s="375" t="s">
        <v>26058</v>
      </c>
      <c r="D25434" s="377">
        <v>0</v>
      </c>
    </row>
    <row r="25435" spans="1:4">
      <c r="A25435" s="375">
        <v>2182</v>
      </c>
      <c r="B25435" s="375">
        <v>2330</v>
      </c>
      <c r="C25435" s="375" t="s">
        <v>26059</v>
      </c>
      <c r="D25435" s="377">
        <v>2</v>
      </c>
    </row>
    <row r="25436" spans="1:4">
      <c r="A25436" s="375">
        <v>2183</v>
      </c>
      <c r="B25436" s="375">
        <v>2330</v>
      </c>
      <c r="C25436" s="375" t="s">
        <v>26060</v>
      </c>
      <c r="D25436" s="377">
        <v>0</v>
      </c>
    </row>
    <row r="25437" spans="1:4">
      <c r="A25437" s="375">
        <v>2184</v>
      </c>
      <c r="B25437" s="375">
        <v>2330</v>
      </c>
      <c r="C25437" s="375" t="s">
        <v>26061</v>
      </c>
      <c r="D25437" s="377">
        <v>2</v>
      </c>
    </row>
    <row r="25438" spans="1:4">
      <c r="A25438" s="375">
        <v>2185</v>
      </c>
      <c r="B25438" s="375">
        <v>2330</v>
      </c>
      <c r="C25438" s="375" t="s">
        <v>26062</v>
      </c>
      <c r="D25438" s="377">
        <v>2</v>
      </c>
    </row>
    <row r="25439" spans="1:4">
      <c r="A25439" s="375">
        <v>2187</v>
      </c>
      <c r="B25439" s="375">
        <v>2330</v>
      </c>
      <c r="C25439" s="375" t="s">
        <v>26063</v>
      </c>
      <c r="D25439" s="377">
        <v>0</v>
      </c>
    </row>
    <row r="25440" spans="1:4">
      <c r="A25440" s="375">
        <v>2188</v>
      </c>
      <c r="B25440" s="375">
        <v>2330</v>
      </c>
      <c r="C25440" s="375" t="s">
        <v>26064</v>
      </c>
      <c r="D25440" s="377">
        <v>0</v>
      </c>
    </row>
    <row r="25441" spans="1:4">
      <c r="A25441" s="375">
        <v>2189</v>
      </c>
      <c r="B25441" s="375">
        <v>2330</v>
      </c>
      <c r="C25441" s="375" t="s">
        <v>26065</v>
      </c>
      <c r="D25441" s="377">
        <v>2</v>
      </c>
    </row>
    <row r="25442" spans="1:4">
      <c r="A25442" s="375">
        <v>2192</v>
      </c>
      <c r="B25442" s="375">
        <v>2330</v>
      </c>
      <c r="C25442" s="375" t="s">
        <v>26066</v>
      </c>
      <c r="D25442" s="377">
        <v>2</v>
      </c>
    </row>
    <row r="25443" spans="1:4">
      <c r="A25443" s="375">
        <v>2196</v>
      </c>
      <c r="B25443" s="375">
        <v>2330</v>
      </c>
      <c r="C25443" s="375" t="s">
        <v>26067</v>
      </c>
      <c r="D25443" s="377">
        <v>0</v>
      </c>
    </row>
    <row r="25444" spans="1:4">
      <c r="A25444" s="375">
        <v>2197</v>
      </c>
      <c r="B25444" s="375">
        <v>2330</v>
      </c>
      <c r="C25444" s="375" t="s">
        <v>26068</v>
      </c>
      <c r="D25444" s="377">
        <v>2</v>
      </c>
    </row>
    <row r="25445" spans="1:4">
      <c r="A25445" s="375">
        <v>2199</v>
      </c>
      <c r="B25445" s="375">
        <v>2330</v>
      </c>
      <c r="C25445" s="375" t="s">
        <v>26069</v>
      </c>
      <c r="D25445" s="377">
        <v>2</v>
      </c>
    </row>
    <row r="25446" spans="1:4">
      <c r="A25446" s="375">
        <v>2201</v>
      </c>
      <c r="B25446" s="375">
        <v>2330</v>
      </c>
      <c r="C25446" s="375" t="s">
        <v>26070</v>
      </c>
      <c r="D25446" s="377">
        <v>2</v>
      </c>
    </row>
    <row r="25447" spans="1:4">
      <c r="A25447" s="375">
        <v>2202</v>
      </c>
      <c r="B25447" s="375">
        <v>2330</v>
      </c>
      <c r="C25447" s="375" t="s">
        <v>26071</v>
      </c>
      <c r="D25447" s="377">
        <v>0</v>
      </c>
    </row>
    <row r="25448" spans="1:4">
      <c r="A25448" s="375">
        <v>2203</v>
      </c>
      <c r="B25448" s="375">
        <v>2330</v>
      </c>
      <c r="C25448" s="375" t="s">
        <v>26072</v>
      </c>
      <c r="D25448" s="377">
        <v>0</v>
      </c>
    </row>
    <row r="25449" spans="1:4">
      <c r="A25449" s="375">
        <v>2206</v>
      </c>
      <c r="B25449" s="375">
        <v>2330</v>
      </c>
      <c r="C25449" s="375" t="s">
        <v>26073</v>
      </c>
      <c r="D25449" s="377">
        <v>2</v>
      </c>
    </row>
    <row r="25450" spans="1:4">
      <c r="A25450" s="375">
        <v>2207</v>
      </c>
      <c r="B25450" s="375">
        <v>2330</v>
      </c>
      <c r="C25450" s="375" t="s">
        <v>26074</v>
      </c>
      <c r="D25450" s="377">
        <v>2</v>
      </c>
    </row>
    <row r="25451" spans="1:4">
      <c r="A25451" s="375">
        <v>2208</v>
      </c>
      <c r="B25451" s="375">
        <v>2330</v>
      </c>
      <c r="C25451" s="375" t="s">
        <v>26075</v>
      </c>
      <c r="D25451" s="377">
        <v>2</v>
      </c>
    </row>
    <row r="25452" spans="1:4">
      <c r="A25452" s="375">
        <v>2209</v>
      </c>
      <c r="B25452" s="375">
        <v>2330</v>
      </c>
      <c r="C25452" s="375" t="s">
        <v>26076</v>
      </c>
      <c r="D25452" s="377">
        <v>2</v>
      </c>
    </row>
    <row r="25453" spans="1:4">
      <c r="A25453" s="375">
        <v>2210</v>
      </c>
      <c r="B25453" s="375">
        <v>2330</v>
      </c>
      <c r="C25453" s="375" t="s">
        <v>26077</v>
      </c>
      <c r="D25453" s="377">
        <v>2</v>
      </c>
    </row>
    <row r="25454" spans="1:4">
      <c r="A25454" s="375">
        <v>2211</v>
      </c>
      <c r="B25454" s="375">
        <v>2330</v>
      </c>
      <c r="C25454" s="375" t="s">
        <v>26078</v>
      </c>
      <c r="D25454" s="377">
        <v>2</v>
      </c>
    </row>
    <row r="25455" spans="1:4">
      <c r="A25455" s="375">
        <v>2212</v>
      </c>
      <c r="B25455" s="375">
        <v>2330</v>
      </c>
      <c r="C25455" s="375" t="s">
        <v>26079</v>
      </c>
      <c r="D25455" s="377">
        <v>0</v>
      </c>
    </row>
    <row r="25456" spans="1:4">
      <c r="A25456" s="375">
        <v>2213</v>
      </c>
      <c r="B25456" s="375">
        <v>2330</v>
      </c>
      <c r="C25456" s="375" t="s">
        <v>26080</v>
      </c>
      <c r="D25456" s="377">
        <v>2</v>
      </c>
    </row>
    <row r="25457" spans="1:4">
      <c r="A25457" s="375">
        <v>2214</v>
      </c>
      <c r="B25457" s="375">
        <v>2330</v>
      </c>
      <c r="C25457" s="375" t="s">
        <v>26081</v>
      </c>
      <c r="D25457" s="377">
        <v>2</v>
      </c>
    </row>
    <row r="25458" spans="1:4">
      <c r="A25458" s="375">
        <v>2215</v>
      </c>
      <c r="B25458" s="375">
        <v>2330</v>
      </c>
      <c r="C25458" s="375" t="s">
        <v>26082</v>
      </c>
      <c r="D25458" s="377">
        <v>0</v>
      </c>
    </row>
    <row r="25459" spans="1:4">
      <c r="A25459" s="375">
        <v>2312</v>
      </c>
      <c r="B25459" s="375">
        <v>2330</v>
      </c>
      <c r="C25459" s="375" t="s">
        <v>26083</v>
      </c>
      <c r="D25459" s="377">
        <v>0</v>
      </c>
    </row>
    <row r="25460" spans="1:4">
      <c r="A25460" s="375">
        <v>2317</v>
      </c>
      <c r="B25460" s="375">
        <v>2330</v>
      </c>
      <c r="C25460" s="375" t="s">
        <v>26084</v>
      </c>
      <c r="D25460" s="377">
        <v>0</v>
      </c>
    </row>
    <row r="25461" spans="1:4">
      <c r="A25461" s="375">
        <v>2322</v>
      </c>
      <c r="B25461" s="375">
        <v>2330</v>
      </c>
      <c r="C25461" s="375" t="s">
        <v>26085</v>
      </c>
      <c r="D25461" s="377">
        <v>0</v>
      </c>
    </row>
    <row r="25462" spans="1:4">
      <c r="A25462" s="375">
        <v>2323</v>
      </c>
      <c r="B25462" s="375">
        <v>2330</v>
      </c>
      <c r="C25462" s="375" t="s">
        <v>26086</v>
      </c>
      <c r="D25462" s="377">
        <v>0</v>
      </c>
    </row>
    <row r="25463" spans="1:4">
      <c r="A25463" s="375">
        <v>2324</v>
      </c>
      <c r="B25463" s="375">
        <v>2330</v>
      </c>
      <c r="C25463" s="375" t="s">
        <v>26087</v>
      </c>
      <c r="D25463" s="377">
        <v>2</v>
      </c>
    </row>
    <row r="25464" spans="1:4">
      <c r="A25464" s="375">
        <v>2326</v>
      </c>
      <c r="B25464" s="375">
        <v>2330</v>
      </c>
      <c r="C25464" s="375" t="s">
        <v>26088</v>
      </c>
      <c r="D25464" s="377">
        <v>2</v>
      </c>
    </row>
    <row r="25465" spans="1:4">
      <c r="A25465" s="375">
        <v>2328</v>
      </c>
      <c r="B25465" s="375">
        <v>2330</v>
      </c>
      <c r="C25465" s="375" t="s">
        <v>26089</v>
      </c>
      <c r="D25465" s="377">
        <v>0</v>
      </c>
    </row>
    <row r="25466" spans="1:4">
      <c r="A25466" s="375">
        <v>2330</v>
      </c>
      <c r="B25466" s="375">
        <v>2330</v>
      </c>
      <c r="C25466" s="375" t="s">
        <v>26090</v>
      </c>
      <c r="D25466" s="377" t="s">
        <v>94</v>
      </c>
    </row>
    <row r="25467" spans="1:4">
      <c r="A25467" s="375">
        <v>2338</v>
      </c>
      <c r="B25467" s="375">
        <v>2330</v>
      </c>
      <c r="C25467" s="375" t="s">
        <v>26091</v>
      </c>
      <c r="D25467" s="377">
        <v>0</v>
      </c>
    </row>
    <row r="25468" spans="1:4">
      <c r="A25468" s="375">
        <v>2341</v>
      </c>
      <c r="B25468" s="375">
        <v>2330</v>
      </c>
      <c r="C25468" s="375" t="s">
        <v>26092</v>
      </c>
      <c r="D25468" s="377">
        <v>0</v>
      </c>
    </row>
    <row r="25469" spans="1:4">
      <c r="A25469" s="375">
        <v>2342</v>
      </c>
      <c r="B25469" s="375">
        <v>2330</v>
      </c>
      <c r="C25469" s="375" t="s">
        <v>26093</v>
      </c>
      <c r="D25469" s="377">
        <v>0</v>
      </c>
    </row>
    <row r="25470" spans="1:4">
      <c r="A25470" s="375">
        <v>2343</v>
      </c>
      <c r="B25470" s="375">
        <v>2330</v>
      </c>
      <c r="C25470" s="375" t="s">
        <v>26094</v>
      </c>
      <c r="D25470" s="377">
        <v>0</v>
      </c>
    </row>
    <row r="25471" spans="1:4">
      <c r="A25471" s="375">
        <v>2345</v>
      </c>
      <c r="B25471" s="375">
        <v>2330</v>
      </c>
      <c r="C25471" s="375" t="s">
        <v>26095</v>
      </c>
      <c r="D25471" s="377">
        <v>0</v>
      </c>
    </row>
    <row r="25472" spans="1:4">
      <c r="A25472" s="375">
        <v>2346</v>
      </c>
      <c r="B25472" s="375">
        <v>2330</v>
      </c>
      <c r="C25472" s="375" t="s">
        <v>26096</v>
      </c>
      <c r="D25472" s="377">
        <v>0</v>
      </c>
    </row>
    <row r="25473" spans="1:4">
      <c r="A25473" s="375">
        <v>2347</v>
      </c>
      <c r="B25473" s="375">
        <v>2330</v>
      </c>
      <c r="C25473" s="375" t="s">
        <v>26097</v>
      </c>
      <c r="D25473" s="377">
        <v>0</v>
      </c>
    </row>
    <row r="25474" spans="1:4">
      <c r="A25474" s="375">
        <v>3102</v>
      </c>
      <c r="B25474" s="375">
        <v>2330</v>
      </c>
      <c r="C25474" s="375" t="s">
        <v>26098</v>
      </c>
      <c r="D25474" s="377">
        <v>0</v>
      </c>
    </row>
    <row r="25475" spans="1:4">
      <c r="A25475" s="375">
        <v>3103</v>
      </c>
      <c r="B25475" s="375">
        <v>2330</v>
      </c>
      <c r="C25475" s="375" t="s">
        <v>26099</v>
      </c>
      <c r="D25475" s="377">
        <v>0</v>
      </c>
    </row>
    <row r="25476" spans="1:4">
      <c r="A25476" s="375">
        <v>3104</v>
      </c>
      <c r="B25476" s="375">
        <v>2330</v>
      </c>
      <c r="C25476" s="375" t="s">
        <v>26100</v>
      </c>
      <c r="D25476" s="377">
        <v>0</v>
      </c>
    </row>
    <row r="25477" spans="1:4">
      <c r="A25477" s="375">
        <v>3105</v>
      </c>
      <c r="B25477" s="375">
        <v>2330</v>
      </c>
      <c r="C25477" s="375" t="s">
        <v>26101</v>
      </c>
      <c r="D25477" s="377">
        <v>0</v>
      </c>
    </row>
    <row r="25478" spans="1:4">
      <c r="A25478" s="375">
        <v>3108</v>
      </c>
      <c r="B25478" s="375">
        <v>2330</v>
      </c>
      <c r="C25478" s="375" t="s">
        <v>26102</v>
      </c>
      <c r="D25478" s="377">
        <v>0</v>
      </c>
    </row>
    <row r="25479" spans="1:4">
      <c r="A25479" s="375">
        <v>3109</v>
      </c>
      <c r="B25479" s="375">
        <v>2330</v>
      </c>
      <c r="C25479" s="375" t="s">
        <v>26103</v>
      </c>
      <c r="D25479" s="377">
        <v>0</v>
      </c>
    </row>
    <row r="25480" spans="1:4">
      <c r="A25480" s="375">
        <v>3115</v>
      </c>
      <c r="B25480" s="375">
        <v>2330</v>
      </c>
      <c r="C25480" s="375" t="s">
        <v>26104</v>
      </c>
      <c r="D25480" s="377">
        <v>0</v>
      </c>
    </row>
    <row r="25481" spans="1:4">
      <c r="A25481" s="375">
        <v>3116</v>
      </c>
      <c r="B25481" s="375">
        <v>2330</v>
      </c>
      <c r="C25481" s="375" t="s">
        <v>26105</v>
      </c>
      <c r="D25481" s="377">
        <v>0</v>
      </c>
    </row>
    <row r="25482" spans="1:4">
      <c r="A25482" s="375">
        <v>3120</v>
      </c>
      <c r="B25482" s="375">
        <v>2330</v>
      </c>
      <c r="C25482" s="375" t="s">
        <v>26106</v>
      </c>
      <c r="D25482" s="377">
        <v>0</v>
      </c>
    </row>
    <row r="25483" spans="1:4">
      <c r="A25483" s="375">
        <v>3121</v>
      </c>
      <c r="B25483" s="375">
        <v>2330</v>
      </c>
      <c r="C25483" s="375" t="s">
        <v>26107</v>
      </c>
      <c r="D25483" s="377">
        <v>0</v>
      </c>
    </row>
    <row r="25484" spans="1:4">
      <c r="A25484" s="375">
        <v>3141</v>
      </c>
      <c r="B25484" s="375">
        <v>2330</v>
      </c>
      <c r="C25484" s="375" t="s">
        <v>26108</v>
      </c>
      <c r="D25484" s="377">
        <v>0</v>
      </c>
    </row>
    <row r="25485" spans="1:4">
      <c r="A25485" s="375">
        <v>3145</v>
      </c>
      <c r="B25485" s="375">
        <v>2330</v>
      </c>
      <c r="C25485" s="375" t="s">
        <v>26109</v>
      </c>
      <c r="D25485" s="377">
        <v>0</v>
      </c>
    </row>
    <row r="25486" spans="1:4">
      <c r="A25486" s="375">
        <v>3146</v>
      </c>
      <c r="B25486" s="375">
        <v>2330</v>
      </c>
      <c r="C25486" s="375" t="s">
        <v>26110</v>
      </c>
      <c r="D25486" s="377">
        <v>0</v>
      </c>
    </row>
    <row r="25487" spans="1:4">
      <c r="A25487" s="375">
        <v>3147</v>
      </c>
      <c r="B25487" s="375">
        <v>2330</v>
      </c>
      <c r="C25487" s="375" t="s">
        <v>26111</v>
      </c>
      <c r="D25487" s="377">
        <v>0</v>
      </c>
    </row>
    <row r="25488" spans="1:4">
      <c r="A25488" s="375">
        <v>3181</v>
      </c>
      <c r="B25488" s="375">
        <v>2330</v>
      </c>
      <c r="C25488" s="375" t="s">
        <v>26112</v>
      </c>
      <c r="D25488" s="377">
        <v>0</v>
      </c>
    </row>
    <row r="25489" spans="1:4">
      <c r="A25489" s="375">
        <v>3199</v>
      </c>
      <c r="B25489" s="375">
        <v>2330</v>
      </c>
      <c r="C25489" s="375" t="s">
        <v>26113</v>
      </c>
      <c r="D25489" s="377">
        <v>0</v>
      </c>
    </row>
    <row r="25490" spans="1:4">
      <c r="A25490" s="375">
        <v>4109</v>
      </c>
      <c r="B25490" s="375">
        <v>2330</v>
      </c>
      <c r="C25490" s="375" t="s">
        <v>26114</v>
      </c>
      <c r="D25490" s="377">
        <v>0</v>
      </c>
    </row>
    <row r="25491" spans="1:4">
      <c r="A25491" s="375">
        <v>4111</v>
      </c>
      <c r="B25491" s="375">
        <v>2330</v>
      </c>
      <c r="C25491" s="375" t="s">
        <v>26115</v>
      </c>
      <c r="D25491" s="377">
        <v>2</v>
      </c>
    </row>
    <row r="25492" spans="1:4">
      <c r="A25492" s="375">
        <v>4112</v>
      </c>
      <c r="B25492" s="375">
        <v>2330</v>
      </c>
      <c r="C25492" s="375" t="s">
        <v>26116</v>
      </c>
      <c r="D25492" s="377">
        <v>2</v>
      </c>
    </row>
    <row r="25493" spans="1:4">
      <c r="A25493" s="375">
        <v>4116</v>
      </c>
      <c r="B25493" s="375">
        <v>2330</v>
      </c>
      <c r="C25493" s="375" t="s">
        <v>26117</v>
      </c>
      <c r="D25493" s="377">
        <v>2</v>
      </c>
    </row>
    <row r="25494" spans="1:4">
      <c r="A25494" s="375">
        <v>4117</v>
      </c>
      <c r="B25494" s="375">
        <v>2330</v>
      </c>
      <c r="C25494" s="375" t="s">
        <v>26118</v>
      </c>
      <c r="D25494" s="377">
        <v>2</v>
      </c>
    </row>
    <row r="25495" spans="1:4">
      <c r="A25495" s="375">
        <v>4121</v>
      </c>
      <c r="B25495" s="375">
        <v>2330</v>
      </c>
      <c r="C25495" s="375" t="s">
        <v>26119</v>
      </c>
      <c r="D25495" s="377">
        <v>2</v>
      </c>
    </row>
    <row r="25496" spans="1:4">
      <c r="A25496" s="375">
        <v>4123</v>
      </c>
      <c r="B25496" s="375">
        <v>2330</v>
      </c>
      <c r="C25496" s="375" t="s">
        <v>26120</v>
      </c>
      <c r="D25496" s="377">
        <v>2</v>
      </c>
    </row>
    <row r="25497" spans="1:4">
      <c r="A25497" s="375">
        <v>4124</v>
      </c>
      <c r="B25497" s="375">
        <v>2330</v>
      </c>
      <c r="C25497" s="375" t="s">
        <v>26121</v>
      </c>
      <c r="D25497" s="377">
        <v>2</v>
      </c>
    </row>
    <row r="25498" spans="1:4">
      <c r="A25498" s="375">
        <v>4126</v>
      </c>
      <c r="B25498" s="375">
        <v>2330</v>
      </c>
      <c r="C25498" s="375" t="s">
        <v>26122</v>
      </c>
      <c r="D25498" s="377">
        <v>2</v>
      </c>
    </row>
    <row r="25499" spans="1:4">
      <c r="A25499" s="375">
        <v>4130</v>
      </c>
      <c r="B25499" s="375">
        <v>2330</v>
      </c>
      <c r="C25499" s="375" t="s">
        <v>26123</v>
      </c>
      <c r="D25499" s="377">
        <v>2</v>
      </c>
    </row>
    <row r="25500" spans="1:4">
      <c r="A25500" s="375">
        <v>4131</v>
      </c>
      <c r="B25500" s="375">
        <v>2330</v>
      </c>
      <c r="C25500" s="375" t="s">
        <v>26124</v>
      </c>
      <c r="D25500" s="377">
        <v>2</v>
      </c>
    </row>
    <row r="25501" spans="1:4">
      <c r="A25501" s="375">
        <v>4132</v>
      </c>
      <c r="B25501" s="375">
        <v>2330</v>
      </c>
      <c r="C25501" s="375" t="s">
        <v>26125</v>
      </c>
      <c r="D25501" s="377">
        <v>2</v>
      </c>
    </row>
    <row r="25502" spans="1:4">
      <c r="A25502" s="375">
        <v>4140</v>
      </c>
      <c r="B25502" s="375">
        <v>2330</v>
      </c>
      <c r="C25502" s="375" t="s">
        <v>26126</v>
      </c>
      <c r="D25502" s="377">
        <v>2</v>
      </c>
    </row>
    <row r="25503" spans="1:4">
      <c r="A25503" s="375">
        <v>4170</v>
      </c>
      <c r="B25503" s="375">
        <v>2330</v>
      </c>
      <c r="C25503" s="375" t="s">
        <v>26127</v>
      </c>
      <c r="D25503" s="377">
        <v>2</v>
      </c>
    </row>
    <row r="25504" spans="1:4">
      <c r="A25504" s="375">
        <v>4173</v>
      </c>
      <c r="B25504" s="375">
        <v>2330</v>
      </c>
      <c r="C25504" s="375" t="s">
        <v>26128</v>
      </c>
      <c r="D25504" s="377">
        <v>0</v>
      </c>
    </row>
    <row r="25505" spans="1:4">
      <c r="A25505" s="375">
        <v>4179</v>
      </c>
      <c r="B25505" s="375">
        <v>2330</v>
      </c>
      <c r="C25505" s="375" t="s">
        <v>26129</v>
      </c>
      <c r="D25505" s="377">
        <v>2</v>
      </c>
    </row>
    <row r="25506" spans="1:4">
      <c r="A25506" s="375">
        <v>4180</v>
      </c>
      <c r="B25506" s="375">
        <v>2330</v>
      </c>
      <c r="C25506" s="375" t="s">
        <v>26130</v>
      </c>
      <c r="D25506" s="377">
        <v>2</v>
      </c>
    </row>
    <row r="25507" spans="1:4">
      <c r="A25507" s="375">
        <v>4181</v>
      </c>
      <c r="B25507" s="375">
        <v>2330</v>
      </c>
      <c r="C25507" s="375" t="s">
        <v>26131</v>
      </c>
      <c r="D25507" s="377">
        <v>2</v>
      </c>
    </row>
    <row r="25508" spans="1:4">
      <c r="A25508" s="375">
        <v>4190</v>
      </c>
      <c r="B25508" s="375">
        <v>2330</v>
      </c>
      <c r="C25508" s="375" t="s">
        <v>26132</v>
      </c>
      <c r="D25508" s="377">
        <v>2</v>
      </c>
    </row>
    <row r="25509" spans="1:4">
      <c r="A25509" s="375">
        <v>4191</v>
      </c>
      <c r="B25509" s="375">
        <v>2330</v>
      </c>
      <c r="C25509" s="375" t="s">
        <v>26133</v>
      </c>
      <c r="D25509" s="377">
        <v>2</v>
      </c>
    </row>
    <row r="25510" spans="1:4">
      <c r="A25510" s="375">
        <v>4192</v>
      </c>
      <c r="B25510" s="375">
        <v>2330</v>
      </c>
      <c r="C25510" s="375" t="s">
        <v>26134</v>
      </c>
      <c r="D25510" s="377">
        <v>2</v>
      </c>
    </row>
    <row r="25511" spans="1:4">
      <c r="A25511" s="375">
        <v>4196</v>
      </c>
      <c r="B25511" s="375">
        <v>2330</v>
      </c>
      <c r="C25511" s="375" t="s">
        <v>26135</v>
      </c>
      <c r="D25511" s="377">
        <v>2</v>
      </c>
    </row>
    <row r="25512" spans="1:4">
      <c r="A25512" s="375">
        <v>4199</v>
      </c>
      <c r="B25512" s="375">
        <v>2330</v>
      </c>
      <c r="C25512" s="375" t="s">
        <v>26136</v>
      </c>
      <c r="D25512" s="377">
        <v>2</v>
      </c>
    </row>
    <row r="25513" spans="1:4">
      <c r="A25513" s="375">
        <v>5002</v>
      </c>
      <c r="B25513" s="375">
        <v>2330</v>
      </c>
      <c r="C25513" s="375" t="s">
        <v>26137</v>
      </c>
      <c r="D25513" s="377">
        <v>0</v>
      </c>
    </row>
    <row r="25514" spans="1:4">
      <c r="A25514" s="375">
        <v>5003</v>
      </c>
      <c r="B25514" s="375">
        <v>2330</v>
      </c>
      <c r="C25514" s="375" t="s">
        <v>26138</v>
      </c>
      <c r="D25514" s="377">
        <v>0</v>
      </c>
    </row>
    <row r="25515" spans="1:4">
      <c r="A25515" s="375">
        <v>5008</v>
      </c>
      <c r="B25515" s="375">
        <v>2330</v>
      </c>
      <c r="C25515" s="375" t="s">
        <v>26139</v>
      </c>
      <c r="D25515" s="377">
        <v>0</v>
      </c>
    </row>
    <row r="25516" spans="1:4">
      <c r="A25516" s="375">
        <v>6002</v>
      </c>
      <c r="B25516" s="375">
        <v>2330</v>
      </c>
      <c r="C25516" s="375" t="s">
        <v>26140</v>
      </c>
      <c r="D25516" s="377">
        <v>0</v>
      </c>
    </row>
    <row r="25517" spans="1:4">
      <c r="A25517" s="375">
        <v>6022</v>
      </c>
      <c r="B25517" s="375">
        <v>2330</v>
      </c>
      <c r="C25517" s="375" t="s">
        <v>26141</v>
      </c>
      <c r="D25517" s="377">
        <v>0</v>
      </c>
    </row>
    <row r="25518" spans="1:4">
      <c r="A25518" s="375">
        <v>6034</v>
      </c>
      <c r="B25518" s="375">
        <v>2330</v>
      </c>
      <c r="C25518" s="375" t="s">
        <v>26142</v>
      </c>
      <c r="D25518" s="377">
        <v>0</v>
      </c>
    </row>
    <row r="25519" spans="1:4">
      <c r="A25519" s="375">
        <v>6042</v>
      </c>
      <c r="B25519" s="375">
        <v>2330</v>
      </c>
      <c r="C25519" s="375" t="s">
        <v>26143</v>
      </c>
      <c r="D25519" s="377">
        <v>0</v>
      </c>
    </row>
    <row r="25520" spans="1:4">
      <c r="A25520" s="375">
        <v>6082</v>
      </c>
      <c r="B25520" s="375">
        <v>2330</v>
      </c>
      <c r="C25520" s="375" t="s">
        <v>26144</v>
      </c>
      <c r="D25520" s="377">
        <v>0</v>
      </c>
    </row>
    <row r="25521" spans="1:4">
      <c r="A25521" s="375">
        <v>1099</v>
      </c>
      <c r="B25521" s="375">
        <v>2338</v>
      </c>
      <c r="C25521" s="375" t="s">
        <v>26145</v>
      </c>
      <c r="D25521" s="377">
        <v>2</v>
      </c>
    </row>
    <row r="25522" spans="1:4">
      <c r="A25522" s="375">
        <v>1100</v>
      </c>
      <c r="B25522" s="375">
        <v>2338</v>
      </c>
      <c r="C25522" s="375" t="s">
        <v>26146</v>
      </c>
      <c r="D25522" s="377">
        <v>0</v>
      </c>
    </row>
    <row r="25523" spans="1:4">
      <c r="A25523" s="375">
        <v>1101</v>
      </c>
      <c r="B25523" s="375">
        <v>2338</v>
      </c>
      <c r="C25523" s="375" t="s">
        <v>26147</v>
      </c>
      <c r="D25523" s="377">
        <v>2</v>
      </c>
    </row>
    <row r="25524" spans="1:4">
      <c r="A25524" s="375">
        <v>1102</v>
      </c>
      <c r="B25524" s="375">
        <v>2338</v>
      </c>
      <c r="C25524" s="375" t="s">
        <v>26148</v>
      </c>
      <c r="D25524" s="377">
        <v>0</v>
      </c>
    </row>
    <row r="25525" spans="1:4">
      <c r="A25525" s="375">
        <v>1103</v>
      </c>
      <c r="B25525" s="375">
        <v>2338</v>
      </c>
      <c r="C25525" s="375" t="s">
        <v>26149</v>
      </c>
      <c r="D25525" s="377">
        <v>2</v>
      </c>
    </row>
    <row r="25526" spans="1:4">
      <c r="A25526" s="371">
        <v>1104</v>
      </c>
      <c r="B25526" s="375">
        <v>2338</v>
      </c>
      <c r="C25526" s="375" t="s">
        <v>26150</v>
      </c>
      <c r="D25526" s="377">
        <v>0</v>
      </c>
    </row>
    <row r="25527" spans="1:4">
      <c r="A25527" s="371">
        <v>1105</v>
      </c>
      <c r="B25527" s="375">
        <v>2338</v>
      </c>
      <c r="C25527" s="375" t="s">
        <v>26151</v>
      </c>
      <c r="D25527" s="377">
        <v>0</v>
      </c>
    </row>
    <row r="25528" spans="1:4">
      <c r="A25528" s="371">
        <v>1106</v>
      </c>
      <c r="B25528" s="375">
        <v>2338</v>
      </c>
      <c r="C25528" s="375" t="s">
        <v>26152</v>
      </c>
      <c r="D25528" s="377">
        <v>0</v>
      </c>
    </row>
    <row r="25529" spans="1:4">
      <c r="A25529" s="371">
        <v>1107</v>
      </c>
      <c r="B25529" s="375">
        <v>2338</v>
      </c>
      <c r="C25529" s="375" t="s">
        <v>26153</v>
      </c>
      <c r="D25529" s="377">
        <v>2</v>
      </c>
    </row>
    <row r="25530" spans="1:4">
      <c r="A25530" s="371">
        <v>1109</v>
      </c>
      <c r="B25530" s="375">
        <v>2338</v>
      </c>
      <c r="C25530" s="375" t="s">
        <v>26154</v>
      </c>
      <c r="D25530" s="377">
        <v>0</v>
      </c>
    </row>
    <row r="25531" spans="1:4">
      <c r="A25531" s="371">
        <v>1113</v>
      </c>
      <c r="B25531" s="375">
        <v>2338</v>
      </c>
      <c r="C25531" s="375" t="s">
        <v>26155</v>
      </c>
      <c r="D25531" s="377">
        <v>0</v>
      </c>
    </row>
    <row r="25532" spans="1:4">
      <c r="A25532" s="375">
        <v>1114</v>
      </c>
      <c r="B25532" s="375">
        <v>2338</v>
      </c>
      <c r="C25532" s="375" t="s">
        <v>26156</v>
      </c>
      <c r="D25532" s="377">
        <v>2</v>
      </c>
    </row>
    <row r="25533" spans="1:4">
      <c r="A25533" s="375">
        <v>1115</v>
      </c>
      <c r="B25533" s="375">
        <v>2338</v>
      </c>
      <c r="C25533" s="375" t="s">
        <v>26157</v>
      </c>
      <c r="D25533" s="377">
        <v>0</v>
      </c>
    </row>
    <row r="25534" spans="1:4">
      <c r="A25534" s="375">
        <v>1120</v>
      </c>
      <c r="B25534" s="375">
        <v>2338</v>
      </c>
      <c r="C25534" s="375" t="s">
        <v>26158</v>
      </c>
      <c r="D25534" s="377">
        <v>2</v>
      </c>
    </row>
    <row r="25535" spans="1:4">
      <c r="A25535" s="375">
        <v>1121</v>
      </c>
      <c r="B25535" s="375">
        <v>2338</v>
      </c>
      <c r="C25535" s="375" t="s">
        <v>26159</v>
      </c>
      <c r="D25535" s="377">
        <v>2</v>
      </c>
    </row>
    <row r="25536" spans="1:4">
      <c r="A25536" s="375">
        <v>1123</v>
      </c>
      <c r="B25536" s="375">
        <v>2338</v>
      </c>
      <c r="C25536" s="375" t="s">
        <v>26160</v>
      </c>
      <c r="D25536" s="377">
        <v>0</v>
      </c>
    </row>
    <row r="25537" spans="1:4">
      <c r="A25537" s="375">
        <v>1124</v>
      </c>
      <c r="B25537" s="375">
        <v>2338</v>
      </c>
      <c r="C25537" s="375" t="s">
        <v>26161</v>
      </c>
      <c r="D25537" s="377">
        <v>2</v>
      </c>
    </row>
    <row r="25538" spans="1:4">
      <c r="A25538" s="375">
        <v>1125</v>
      </c>
      <c r="B25538" s="375">
        <v>2338</v>
      </c>
      <c r="C25538" s="375" t="s">
        <v>26162</v>
      </c>
      <c r="D25538" s="377">
        <v>2</v>
      </c>
    </row>
    <row r="25539" spans="1:4">
      <c r="A25539" s="375">
        <v>1126</v>
      </c>
      <c r="B25539" s="375">
        <v>2338</v>
      </c>
      <c r="C25539" s="375" t="s">
        <v>26163</v>
      </c>
      <c r="D25539" s="377">
        <v>2</v>
      </c>
    </row>
    <row r="25540" spans="1:4">
      <c r="A25540" s="375">
        <v>1127</v>
      </c>
      <c r="B25540" s="375">
        <v>2338</v>
      </c>
      <c r="C25540" s="375" t="s">
        <v>26164</v>
      </c>
      <c r="D25540" s="377">
        <v>0</v>
      </c>
    </row>
    <row r="25541" spans="1:4">
      <c r="A25541" s="375">
        <v>1128</v>
      </c>
      <c r="B25541" s="375">
        <v>2338</v>
      </c>
      <c r="C25541" s="375" t="s">
        <v>26165</v>
      </c>
      <c r="D25541" s="377">
        <v>2</v>
      </c>
    </row>
    <row r="25542" spans="1:4">
      <c r="A25542" s="375">
        <v>1129</v>
      </c>
      <c r="B25542" s="375">
        <v>2338</v>
      </c>
      <c r="C25542" s="375" t="s">
        <v>26166</v>
      </c>
      <c r="D25542" s="377">
        <v>0</v>
      </c>
    </row>
    <row r="25543" spans="1:4">
      <c r="A25543" s="375">
        <v>1130</v>
      </c>
      <c r="B25543" s="375">
        <v>2338</v>
      </c>
      <c r="C25543" s="375" t="s">
        <v>26167</v>
      </c>
      <c r="D25543" s="377">
        <v>0</v>
      </c>
    </row>
    <row r="25544" spans="1:4">
      <c r="A25544" s="375">
        <v>1131</v>
      </c>
      <c r="B25544" s="375">
        <v>2338</v>
      </c>
      <c r="C25544" s="375" t="s">
        <v>26168</v>
      </c>
      <c r="D25544" s="377">
        <v>2</v>
      </c>
    </row>
    <row r="25545" spans="1:4">
      <c r="A25545" s="375">
        <v>1132</v>
      </c>
      <c r="B25545" s="375">
        <v>2338</v>
      </c>
      <c r="C25545" s="375" t="s">
        <v>26169</v>
      </c>
      <c r="D25545" s="377">
        <v>0</v>
      </c>
    </row>
    <row r="25546" spans="1:4">
      <c r="A25546" s="375">
        <v>1137</v>
      </c>
      <c r="B25546" s="375">
        <v>2338</v>
      </c>
      <c r="C25546" s="375" t="s">
        <v>26170</v>
      </c>
      <c r="D25546" s="377">
        <v>0</v>
      </c>
    </row>
    <row r="25547" spans="1:4">
      <c r="A25547" s="375">
        <v>1151</v>
      </c>
      <c r="B25547" s="375">
        <v>2338</v>
      </c>
      <c r="C25547" s="375" t="s">
        <v>26171</v>
      </c>
      <c r="D25547" s="377">
        <v>2</v>
      </c>
    </row>
    <row r="25548" spans="1:4">
      <c r="A25548" s="375">
        <v>1152</v>
      </c>
      <c r="B25548" s="375">
        <v>2338</v>
      </c>
      <c r="C25548" s="375" t="s">
        <v>26172</v>
      </c>
      <c r="D25548" s="377">
        <v>2</v>
      </c>
    </row>
    <row r="25549" spans="1:4">
      <c r="A25549" s="375">
        <v>1153</v>
      </c>
      <c r="B25549" s="375">
        <v>2338</v>
      </c>
      <c r="C25549" s="375" t="s">
        <v>26173</v>
      </c>
      <c r="D25549" s="377">
        <v>0</v>
      </c>
    </row>
    <row r="25550" spans="1:4">
      <c r="A25550" s="375">
        <v>1157</v>
      </c>
      <c r="B25550" s="375">
        <v>2338</v>
      </c>
      <c r="C25550" s="375" t="s">
        <v>26174</v>
      </c>
      <c r="D25550" s="377">
        <v>0</v>
      </c>
    </row>
    <row r="25551" spans="1:4">
      <c r="A25551" s="375">
        <v>1175</v>
      </c>
      <c r="B25551" s="375">
        <v>2338</v>
      </c>
      <c r="C25551" s="375" t="s">
        <v>26175</v>
      </c>
      <c r="D25551" s="377">
        <v>2</v>
      </c>
    </row>
    <row r="25552" spans="1:4">
      <c r="A25552" s="375">
        <v>1181</v>
      </c>
      <c r="B25552" s="375">
        <v>2338</v>
      </c>
      <c r="C25552" s="375" t="s">
        <v>26176</v>
      </c>
      <c r="D25552" s="377">
        <v>0</v>
      </c>
    </row>
    <row r="25553" spans="1:4">
      <c r="A25553" s="375">
        <v>1183</v>
      </c>
      <c r="B25553" s="375">
        <v>2338</v>
      </c>
      <c r="C25553" s="375" t="s">
        <v>26177</v>
      </c>
      <c r="D25553" s="377">
        <v>0</v>
      </c>
    </row>
    <row r="25554" spans="1:4">
      <c r="A25554" s="375">
        <v>1185</v>
      </c>
      <c r="B25554" s="375">
        <v>2338</v>
      </c>
      <c r="C25554" s="375" t="s">
        <v>26178</v>
      </c>
      <c r="D25554" s="377">
        <v>0</v>
      </c>
    </row>
    <row r="25555" spans="1:4">
      <c r="A25555" s="375">
        <v>1186</v>
      </c>
      <c r="B25555" s="375">
        <v>2338</v>
      </c>
      <c r="C25555" s="375" t="s">
        <v>26179</v>
      </c>
      <c r="D25555" s="377">
        <v>0</v>
      </c>
    </row>
    <row r="25556" spans="1:4">
      <c r="A25556" s="375">
        <v>1187</v>
      </c>
      <c r="B25556" s="375">
        <v>2338</v>
      </c>
      <c r="C25556" s="375" t="s">
        <v>26180</v>
      </c>
      <c r="D25556" s="377">
        <v>0</v>
      </c>
    </row>
    <row r="25557" spans="1:4">
      <c r="A25557" s="375">
        <v>1188</v>
      </c>
      <c r="B25557" s="375">
        <v>2338</v>
      </c>
      <c r="C25557" s="375" t="s">
        <v>26181</v>
      </c>
      <c r="D25557" s="377">
        <v>0</v>
      </c>
    </row>
    <row r="25558" spans="1:4">
      <c r="A25558" s="375">
        <v>1189</v>
      </c>
      <c r="B25558" s="375">
        <v>2338</v>
      </c>
      <c r="C25558" s="375" t="s">
        <v>26182</v>
      </c>
      <c r="D25558" s="377">
        <v>2</v>
      </c>
    </row>
    <row r="25559" spans="1:4">
      <c r="A25559" s="375">
        <v>1190</v>
      </c>
      <c r="B25559" s="375">
        <v>2338</v>
      </c>
      <c r="C25559" s="375" t="s">
        <v>26183</v>
      </c>
      <c r="D25559" s="377">
        <v>0</v>
      </c>
    </row>
    <row r="25560" spans="1:4">
      <c r="A25560" s="375">
        <v>1192</v>
      </c>
      <c r="B25560" s="375">
        <v>2338</v>
      </c>
      <c r="C25560" s="375" t="s">
        <v>26184</v>
      </c>
      <c r="D25560" s="377">
        <v>2</v>
      </c>
    </row>
    <row r="25561" spans="1:4">
      <c r="A25561" s="375">
        <v>1193</v>
      </c>
      <c r="B25561" s="375">
        <v>2338</v>
      </c>
      <c r="C25561" s="375" t="s">
        <v>26185</v>
      </c>
      <c r="D25561" s="377">
        <v>2</v>
      </c>
    </row>
    <row r="25562" spans="1:4">
      <c r="A25562" s="375">
        <v>1194</v>
      </c>
      <c r="B25562" s="375">
        <v>2338</v>
      </c>
      <c r="C25562" s="375" t="s">
        <v>26186</v>
      </c>
      <c r="D25562" s="377">
        <v>0</v>
      </c>
    </row>
    <row r="25563" spans="1:4">
      <c r="A25563" s="375">
        <v>1199</v>
      </c>
      <c r="B25563" s="375">
        <v>2338</v>
      </c>
      <c r="C25563" s="375" t="s">
        <v>26187</v>
      </c>
      <c r="D25563" s="377">
        <v>0</v>
      </c>
    </row>
    <row r="25564" spans="1:4">
      <c r="A25564" s="375">
        <v>1201</v>
      </c>
      <c r="B25564" s="375">
        <v>2338</v>
      </c>
      <c r="C25564" s="375" t="s">
        <v>26188</v>
      </c>
      <c r="D25564" s="377">
        <v>0</v>
      </c>
    </row>
    <row r="25565" spans="1:4">
      <c r="A25565" s="375">
        <v>1203</v>
      </c>
      <c r="B25565" s="375">
        <v>2338</v>
      </c>
      <c r="C25565" s="375" t="s">
        <v>26189</v>
      </c>
      <c r="D25565" s="377">
        <v>0</v>
      </c>
    </row>
    <row r="25566" spans="1:4">
      <c r="A25566" s="375">
        <v>1206</v>
      </c>
      <c r="B25566" s="375">
        <v>2338</v>
      </c>
      <c r="C25566" s="375" t="s">
        <v>26190</v>
      </c>
      <c r="D25566" s="377">
        <v>2</v>
      </c>
    </row>
    <row r="25567" spans="1:4">
      <c r="A25567" s="375">
        <v>1210</v>
      </c>
      <c r="B25567" s="375">
        <v>2338</v>
      </c>
      <c r="C25567" s="375" t="s">
        <v>26191</v>
      </c>
      <c r="D25567" s="377">
        <v>0</v>
      </c>
    </row>
    <row r="25568" spans="1:4">
      <c r="A25568" s="375">
        <v>1256</v>
      </c>
      <c r="B25568" s="375">
        <v>2338</v>
      </c>
      <c r="C25568" s="375" t="s">
        <v>26192</v>
      </c>
      <c r="D25568" s="377">
        <v>2</v>
      </c>
    </row>
    <row r="25569" spans="1:4">
      <c r="A25569" s="375">
        <v>1257</v>
      </c>
      <c r="B25569" s="375">
        <v>2338</v>
      </c>
      <c r="C25569" s="375" t="s">
        <v>26193</v>
      </c>
      <c r="D25569" s="377">
        <v>2</v>
      </c>
    </row>
    <row r="25570" spans="1:4">
      <c r="A25570" s="375">
        <v>1260</v>
      </c>
      <c r="B25570" s="375">
        <v>2338</v>
      </c>
      <c r="C25570" s="375" t="s">
        <v>26194</v>
      </c>
      <c r="D25570" s="377">
        <v>2</v>
      </c>
    </row>
    <row r="25571" spans="1:4">
      <c r="A25571" s="375">
        <v>1261</v>
      </c>
      <c r="B25571" s="375">
        <v>2338</v>
      </c>
      <c r="C25571" s="375" t="s">
        <v>26195</v>
      </c>
      <c r="D25571" s="377">
        <v>2</v>
      </c>
    </row>
    <row r="25572" spans="1:4">
      <c r="A25572" s="375">
        <v>1262</v>
      </c>
      <c r="B25572" s="375">
        <v>2338</v>
      </c>
      <c r="C25572" s="375" t="s">
        <v>26196</v>
      </c>
      <c r="D25572" s="377">
        <v>2</v>
      </c>
    </row>
    <row r="25573" spans="1:4">
      <c r="A25573" s="375">
        <v>2095</v>
      </c>
      <c r="B25573" s="375">
        <v>2338</v>
      </c>
      <c r="C25573" s="375" t="s">
        <v>26197</v>
      </c>
      <c r="D25573" s="377">
        <v>2</v>
      </c>
    </row>
    <row r="25574" spans="1:4">
      <c r="A25574" s="375">
        <v>2096</v>
      </c>
      <c r="B25574" s="375">
        <v>2338</v>
      </c>
      <c r="C25574" s="375" t="s">
        <v>26198</v>
      </c>
      <c r="D25574" s="377">
        <v>2</v>
      </c>
    </row>
    <row r="25575" spans="1:4">
      <c r="A25575" s="375">
        <v>2100</v>
      </c>
      <c r="B25575" s="375">
        <v>2338</v>
      </c>
      <c r="C25575" s="375" t="s">
        <v>26199</v>
      </c>
      <c r="D25575" s="377">
        <v>2</v>
      </c>
    </row>
    <row r="25576" spans="1:4">
      <c r="A25576" s="375">
        <v>2102</v>
      </c>
      <c r="B25576" s="375">
        <v>2338</v>
      </c>
      <c r="C25576" s="375" t="s">
        <v>26200</v>
      </c>
      <c r="D25576" s="377">
        <v>2</v>
      </c>
    </row>
    <row r="25577" spans="1:4">
      <c r="A25577" s="375">
        <v>2103</v>
      </c>
      <c r="B25577" s="375">
        <v>2338</v>
      </c>
      <c r="C25577" s="375" t="s">
        <v>26201</v>
      </c>
      <c r="D25577" s="377">
        <v>2</v>
      </c>
    </row>
    <row r="25578" spans="1:4">
      <c r="A25578" s="375">
        <v>2104</v>
      </c>
      <c r="B25578" s="375">
        <v>2338</v>
      </c>
      <c r="C25578" s="375" t="s">
        <v>26202</v>
      </c>
      <c r="D25578" s="377">
        <v>2</v>
      </c>
    </row>
    <row r="25579" spans="1:4">
      <c r="A25579" s="375">
        <v>2105</v>
      </c>
      <c r="B25579" s="375">
        <v>2338</v>
      </c>
      <c r="C25579" s="375" t="s">
        <v>26203</v>
      </c>
      <c r="D25579" s="377">
        <v>2</v>
      </c>
    </row>
    <row r="25580" spans="1:4">
      <c r="A25580" s="375">
        <v>2108</v>
      </c>
      <c r="B25580" s="375">
        <v>2338</v>
      </c>
      <c r="C25580" s="375" t="s">
        <v>26204</v>
      </c>
      <c r="D25580" s="377">
        <v>2</v>
      </c>
    </row>
    <row r="25581" spans="1:4">
      <c r="A25581" s="375">
        <v>2109</v>
      </c>
      <c r="B25581" s="375">
        <v>2338</v>
      </c>
      <c r="C25581" s="375" t="s">
        <v>26205</v>
      </c>
      <c r="D25581" s="377">
        <v>1</v>
      </c>
    </row>
    <row r="25582" spans="1:4">
      <c r="A25582" s="375">
        <v>2110</v>
      </c>
      <c r="B25582" s="375">
        <v>2338</v>
      </c>
      <c r="C25582" s="375" t="s">
        <v>26206</v>
      </c>
      <c r="D25582" s="377">
        <v>2</v>
      </c>
    </row>
    <row r="25583" spans="1:4">
      <c r="A25583" s="375">
        <v>2111</v>
      </c>
      <c r="B25583" s="375">
        <v>2338</v>
      </c>
      <c r="C25583" s="375" t="s">
        <v>26207</v>
      </c>
      <c r="D25583" s="377">
        <v>2</v>
      </c>
    </row>
    <row r="25584" spans="1:4">
      <c r="A25584" s="375">
        <v>2112</v>
      </c>
      <c r="B25584" s="375">
        <v>2338</v>
      </c>
      <c r="C25584" s="375" t="s">
        <v>26208</v>
      </c>
      <c r="D25584" s="377">
        <v>1</v>
      </c>
    </row>
    <row r="25585" spans="1:4">
      <c r="A25585" s="375">
        <v>2113</v>
      </c>
      <c r="B25585" s="375">
        <v>2338</v>
      </c>
      <c r="C25585" s="375" t="s">
        <v>26209</v>
      </c>
      <c r="D25585" s="377">
        <v>2</v>
      </c>
    </row>
    <row r="25586" spans="1:4">
      <c r="A25586" s="375">
        <v>2115</v>
      </c>
      <c r="B25586" s="375">
        <v>2338</v>
      </c>
      <c r="C25586" s="375" t="s">
        <v>26210</v>
      </c>
      <c r="D25586" s="377">
        <v>2</v>
      </c>
    </row>
    <row r="25587" spans="1:4">
      <c r="A25587" s="375">
        <v>2116</v>
      </c>
      <c r="B25587" s="375">
        <v>2338</v>
      </c>
      <c r="C25587" s="375" t="s">
        <v>26211</v>
      </c>
      <c r="D25587" s="377">
        <v>1</v>
      </c>
    </row>
    <row r="25588" spans="1:4">
      <c r="A25588" s="375">
        <v>2117</v>
      </c>
      <c r="B25588" s="375">
        <v>2338</v>
      </c>
      <c r="C25588" s="375" t="s">
        <v>26212</v>
      </c>
      <c r="D25588" s="377">
        <v>0</v>
      </c>
    </row>
    <row r="25589" spans="1:4">
      <c r="A25589" s="375">
        <v>2121</v>
      </c>
      <c r="B25589" s="375">
        <v>2338</v>
      </c>
      <c r="C25589" s="375" t="s">
        <v>26213</v>
      </c>
      <c r="D25589" s="377">
        <v>0</v>
      </c>
    </row>
    <row r="25590" spans="1:4">
      <c r="A25590" s="375">
        <v>2122</v>
      </c>
      <c r="B25590" s="375">
        <v>2338</v>
      </c>
      <c r="C25590" s="375" t="s">
        <v>26214</v>
      </c>
      <c r="D25590" s="377">
        <v>2</v>
      </c>
    </row>
    <row r="25591" spans="1:4">
      <c r="A25591" s="375">
        <v>2123</v>
      </c>
      <c r="B25591" s="375">
        <v>2338</v>
      </c>
      <c r="C25591" s="375" t="s">
        <v>26215</v>
      </c>
      <c r="D25591" s="377">
        <v>2</v>
      </c>
    </row>
    <row r="25592" spans="1:4">
      <c r="A25592" s="375">
        <v>2125</v>
      </c>
      <c r="B25592" s="375">
        <v>2338</v>
      </c>
      <c r="C25592" s="375" t="s">
        <v>26216</v>
      </c>
      <c r="D25592" s="377">
        <v>1</v>
      </c>
    </row>
    <row r="25593" spans="1:4">
      <c r="A25593" s="375">
        <v>2130</v>
      </c>
      <c r="B25593" s="375">
        <v>2338</v>
      </c>
      <c r="C25593" s="375" t="s">
        <v>26217</v>
      </c>
      <c r="D25593" s="377">
        <v>1</v>
      </c>
    </row>
    <row r="25594" spans="1:4">
      <c r="A25594" s="375">
        <v>2132</v>
      </c>
      <c r="B25594" s="375">
        <v>2338</v>
      </c>
      <c r="C25594" s="375" t="s">
        <v>26218</v>
      </c>
      <c r="D25594" s="377">
        <v>1</v>
      </c>
    </row>
    <row r="25595" spans="1:4">
      <c r="A25595" s="375">
        <v>2133</v>
      </c>
      <c r="B25595" s="375">
        <v>2338</v>
      </c>
      <c r="C25595" s="375" t="s">
        <v>26219</v>
      </c>
      <c r="D25595" s="377">
        <v>1</v>
      </c>
    </row>
    <row r="25596" spans="1:4">
      <c r="A25596" s="375">
        <v>2135</v>
      </c>
      <c r="B25596" s="375">
        <v>2338</v>
      </c>
      <c r="C25596" s="375" t="s">
        <v>26220</v>
      </c>
      <c r="D25596" s="377">
        <v>1</v>
      </c>
    </row>
    <row r="25597" spans="1:4">
      <c r="A25597" s="375">
        <v>2136</v>
      </c>
      <c r="B25597" s="375">
        <v>2338</v>
      </c>
      <c r="C25597" s="375" t="s">
        <v>26221</v>
      </c>
      <c r="D25597" s="377">
        <v>0</v>
      </c>
    </row>
    <row r="25598" spans="1:4">
      <c r="A25598" s="375">
        <v>2137</v>
      </c>
      <c r="B25598" s="375">
        <v>2338</v>
      </c>
      <c r="C25598" s="375" t="s">
        <v>26222</v>
      </c>
      <c r="D25598" s="377">
        <v>1</v>
      </c>
    </row>
    <row r="25599" spans="1:4">
      <c r="A25599" s="375">
        <v>2139</v>
      </c>
      <c r="B25599" s="375">
        <v>2338</v>
      </c>
      <c r="C25599" s="375" t="s">
        <v>26223</v>
      </c>
      <c r="D25599" s="377">
        <v>2</v>
      </c>
    </row>
    <row r="25600" spans="1:4">
      <c r="A25600" s="375">
        <v>2142</v>
      </c>
      <c r="B25600" s="375">
        <v>2338</v>
      </c>
      <c r="C25600" s="375" t="s">
        <v>26224</v>
      </c>
      <c r="D25600" s="377">
        <v>2</v>
      </c>
    </row>
    <row r="25601" spans="1:4">
      <c r="A25601" s="375">
        <v>2146</v>
      </c>
      <c r="B25601" s="375">
        <v>2338</v>
      </c>
      <c r="C25601" s="375" t="s">
        <v>26225</v>
      </c>
      <c r="D25601" s="377">
        <v>2</v>
      </c>
    </row>
    <row r="25602" spans="1:4">
      <c r="A25602" s="375">
        <v>2148</v>
      </c>
      <c r="B25602" s="375">
        <v>2338</v>
      </c>
      <c r="C25602" s="375" t="s">
        <v>26226</v>
      </c>
      <c r="D25602" s="377">
        <v>2</v>
      </c>
    </row>
    <row r="25603" spans="1:4">
      <c r="A25603" s="375">
        <v>2149</v>
      </c>
      <c r="B25603" s="375">
        <v>2338</v>
      </c>
      <c r="C25603" s="375" t="s">
        <v>26227</v>
      </c>
      <c r="D25603" s="377">
        <v>2</v>
      </c>
    </row>
    <row r="25604" spans="1:4">
      <c r="A25604" s="375">
        <v>2151</v>
      </c>
      <c r="B25604" s="375">
        <v>2338</v>
      </c>
      <c r="C25604" s="375" t="s">
        <v>26228</v>
      </c>
      <c r="D25604" s="377">
        <v>0</v>
      </c>
    </row>
    <row r="25605" spans="1:4">
      <c r="A25605" s="375">
        <v>2152</v>
      </c>
      <c r="B25605" s="375">
        <v>2338</v>
      </c>
      <c r="C25605" s="375" t="s">
        <v>26229</v>
      </c>
      <c r="D25605" s="377">
        <v>2</v>
      </c>
    </row>
    <row r="25606" spans="1:4">
      <c r="A25606" s="375">
        <v>2153</v>
      </c>
      <c r="B25606" s="375">
        <v>2338</v>
      </c>
      <c r="C25606" s="375" t="s">
        <v>26230</v>
      </c>
      <c r="D25606" s="377">
        <v>2</v>
      </c>
    </row>
    <row r="25607" spans="1:4">
      <c r="A25607" s="375">
        <v>2154</v>
      </c>
      <c r="B25607" s="375">
        <v>2338</v>
      </c>
      <c r="C25607" s="375" t="s">
        <v>26231</v>
      </c>
      <c r="D25607" s="377">
        <v>2</v>
      </c>
    </row>
    <row r="25608" spans="1:4">
      <c r="A25608" s="375">
        <v>2155</v>
      </c>
      <c r="B25608" s="375">
        <v>2338</v>
      </c>
      <c r="C25608" s="375" t="s">
        <v>26232</v>
      </c>
      <c r="D25608" s="377">
        <v>2</v>
      </c>
    </row>
    <row r="25609" spans="1:4">
      <c r="A25609" s="375">
        <v>2156</v>
      </c>
      <c r="B25609" s="375">
        <v>2338</v>
      </c>
      <c r="C25609" s="375" t="s">
        <v>26233</v>
      </c>
      <c r="D25609" s="377">
        <v>2</v>
      </c>
    </row>
    <row r="25610" spans="1:4">
      <c r="A25610" s="375">
        <v>2162</v>
      </c>
      <c r="B25610" s="375">
        <v>2338</v>
      </c>
      <c r="C25610" s="375" t="s">
        <v>26234</v>
      </c>
      <c r="D25610" s="377">
        <v>2</v>
      </c>
    </row>
    <row r="25611" spans="1:4">
      <c r="A25611" s="375">
        <v>2163</v>
      </c>
      <c r="B25611" s="375">
        <v>2338</v>
      </c>
      <c r="C25611" s="375" t="s">
        <v>26235</v>
      </c>
      <c r="D25611" s="377">
        <v>2</v>
      </c>
    </row>
    <row r="25612" spans="1:4">
      <c r="A25612" s="375">
        <v>2164</v>
      </c>
      <c r="B25612" s="375">
        <v>2338</v>
      </c>
      <c r="C25612" s="375" t="s">
        <v>26236</v>
      </c>
      <c r="D25612" s="377">
        <v>2</v>
      </c>
    </row>
    <row r="25613" spans="1:4">
      <c r="A25613" s="375">
        <v>2169</v>
      </c>
      <c r="B25613" s="375">
        <v>2338</v>
      </c>
      <c r="C25613" s="375" t="s">
        <v>26237</v>
      </c>
      <c r="D25613" s="377">
        <v>2</v>
      </c>
    </row>
    <row r="25614" spans="1:4">
      <c r="A25614" s="375">
        <v>2171</v>
      </c>
      <c r="B25614" s="375">
        <v>2338</v>
      </c>
      <c r="C25614" s="375" t="s">
        <v>26238</v>
      </c>
      <c r="D25614" s="377">
        <v>2</v>
      </c>
    </row>
    <row r="25615" spans="1:4">
      <c r="A25615" s="375">
        <v>2172</v>
      </c>
      <c r="B25615" s="375">
        <v>2338</v>
      </c>
      <c r="C25615" s="375" t="s">
        <v>26239</v>
      </c>
      <c r="D25615" s="377">
        <v>2</v>
      </c>
    </row>
    <row r="25616" spans="1:4">
      <c r="A25616" s="375">
        <v>2173</v>
      </c>
      <c r="B25616" s="375">
        <v>2338</v>
      </c>
      <c r="C25616" s="375" t="s">
        <v>26240</v>
      </c>
      <c r="D25616" s="377">
        <v>2</v>
      </c>
    </row>
    <row r="25617" spans="1:4">
      <c r="A25617" s="375">
        <v>2174</v>
      </c>
      <c r="B25617" s="375">
        <v>2338</v>
      </c>
      <c r="C25617" s="375" t="s">
        <v>26241</v>
      </c>
      <c r="D25617" s="377">
        <v>2</v>
      </c>
    </row>
    <row r="25618" spans="1:4">
      <c r="A25618" s="375">
        <v>2175</v>
      </c>
      <c r="B25618" s="375">
        <v>2338</v>
      </c>
      <c r="C25618" s="375" t="s">
        <v>26242</v>
      </c>
      <c r="D25618" s="377">
        <v>2</v>
      </c>
    </row>
    <row r="25619" spans="1:4">
      <c r="A25619" s="375">
        <v>2176</v>
      </c>
      <c r="B25619" s="375">
        <v>2338</v>
      </c>
      <c r="C25619" s="375" t="s">
        <v>26243</v>
      </c>
      <c r="D25619" s="377">
        <v>2</v>
      </c>
    </row>
    <row r="25620" spans="1:4">
      <c r="A25620" s="375">
        <v>2177</v>
      </c>
      <c r="B25620" s="375">
        <v>2338</v>
      </c>
      <c r="C25620" s="375" t="s">
        <v>26244</v>
      </c>
      <c r="D25620" s="377">
        <v>2</v>
      </c>
    </row>
    <row r="25621" spans="1:4">
      <c r="A25621" s="375">
        <v>2178</v>
      </c>
      <c r="B25621" s="375">
        <v>2338</v>
      </c>
      <c r="C25621" s="375" t="s">
        <v>26245</v>
      </c>
      <c r="D25621" s="377">
        <v>1</v>
      </c>
    </row>
    <row r="25622" spans="1:4">
      <c r="A25622" s="375">
        <v>2179</v>
      </c>
      <c r="B25622" s="375">
        <v>2338</v>
      </c>
      <c r="C25622" s="375" t="s">
        <v>26246</v>
      </c>
      <c r="D25622" s="377">
        <v>2</v>
      </c>
    </row>
    <row r="25623" spans="1:4">
      <c r="A25623" s="375">
        <v>2180</v>
      </c>
      <c r="B25623" s="375">
        <v>2338</v>
      </c>
      <c r="C25623" s="375" t="s">
        <v>26247</v>
      </c>
      <c r="D25623" s="377">
        <v>1</v>
      </c>
    </row>
    <row r="25624" spans="1:4">
      <c r="A25624" s="375">
        <v>2182</v>
      </c>
      <c r="B25624" s="375">
        <v>2338</v>
      </c>
      <c r="C25624" s="375" t="s">
        <v>26248</v>
      </c>
      <c r="D25624" s="377">
        <v>2</v>
      </c>
    </row>
    <row r="25625" spans="1:4">
      <c r="A25625" s="375">
        <v>2183</v>
      </c>
      <c r="B25625" s="375">
        <v>2338</v>
      </c>
      <c r="C25625" s="375" t="s">
        <v>26249</v>
      </c>
      <c r="D25625" s="377">
        <v>1</v>
      </c>
    </row>
    <row r="25626" spans="1:4">
      <c r="A25626" s="375">
        <v>2184</v>
      </c>
      <c r="B25626" s="375">
        <v>2338</v>
      </c>
      <c r="C25626" s="375" t="s">
        <v>26250</v>
      </c>
      <c r="D25626" s="377">
        <v>2</v>
      </c>
    </row>
    <row r="25627" spans="1:4">
      <c r="A25627" s="375">
        <v>2185</v>
      </c>
      <c r="B25627" s="375">
        <v>2338</v>
      </c>
      <c r="C25627" s="375" t="s">
        <v>26251</v>
      </c>
      <c r="D25627" s="377">
        <v>2</v>
      </c>
    </row>
    <row r="25628" spans="1:4">
      <c r="A25628" s="375">
        <v>2187</v>
      </c>
      <c r="B25628" s="375">
        <v>2338</v>
      </c>
      <c r="C25628" s="375" t="s">
        <v>26252</v>
      </c>
      <c r="D25628" s="377">
        <v>1</v>
      </c>
    </row>
    <row r="25629" spans="1:4">
      <c r="A25629" s="375">
        <v>2188</v>
      </c>
      <c r="B25629" s="375">
        <v>2338</v>
      </c>
      <c r="C25629" s="375" t="s">
        <v>26253</v>
      </c>
      <c r="D25629" s="377">
        <v>0</v>
      </c>
    </row>
    <row r="25630" spans="1:4">
      <c r="A25630" s="375">
        <v>2189</v>
      </c>
      <c r="B25630" s="375">
        <v>2338</v>
      </c>
      <c r="C25630" s="375" t="s">
        <v>26254</v>
      </c>
      <c r="D25630" s="377">
        <v>2</v>
      </c>
    </row>
    <row r="25631" spans="1:4">
      <c r="A25631" s="375">
        <v>2192</v>
      </c>
      <c r="B25631" s="375">
        <v>2338</v>
      </c>
      <c r="C25631" s="375" t="s">
        <v>26255</v>
      </c>
      <c r="D25631" s="377">
        <v>2</v>
      </c>
    </row>
    <row r="25632" spans="1:4">
      <c r="A25632" s="375">
        <v>2196</v>
      </c>
      <c r="B25632" s="375">
        <v>2338</v>
      </c>
      <c r="C25632" s="375" t="s">
        <v>26256</v>
      </c>
      <c r="D25632" s="377">
        <v>1</v>
      </c>
    </row>
    <row r="25633" spans="1:4">
      <c r="A25633" s="375">
        <v>2197</v>
      </c>
      <c r="B25633" s="375">
        <v>2338</v>
      </c>
      <c r="C25633" s="375" t="s">
        <v>26257</v>
      </c>
      <c r="D25633" s="377">
        <v>2</v>
      </c>
    </row>
    <row r="25634" spans="1:4">
      <c r="A25634" s="375">
        <v>2199</v>
      </c>
      <c r="B25634" s="375">
        <v>2338</v>
      </c>
      <c r="C25634" s="375" t="s">
        <v>26258</v>
      </c>
      <c r="D25634" s="377">
        <v>2</v>
      </c>
    </row>
    <row r="25635" spans="1:4">
      <c r="A25635" s="375">
        <v>2201</v>
      </c>
      <c r="B25635" s="375">
        <v>2338</v>
      </c>
      <c r="C25635" s="375" t="s">
        <v>26259</v>
      </c>
      <c r="D25635" s="377">
        <v>2</v>
      </c>
    </row>
    <row r="25636" spans="1:4">
      <c r="A25636" s="375">
        <v>2202</v>
      </c>
      <c r="B25636" s="375">
        <v>2338</v>
      </c>
      <c r="C25636" s="375" t="s">
        <v>26260</v>
      </c>
      <c r="D25636" s="377">
        <v>1</v>
      </c>
    </row>
    <row r="25637" spans="1:4">
      <c r="A25637" s="375">
        <v>2203</v>
      </c>
      <c r="B25637" s="375">
        <v>2338</v>
      </c>
      <c r="C25637" s="375" t="s">
        <v>26261</v>
      </c>
      <c r="D25637" s="377">
        <v>1</v>
      </c>
    </row>
    <row r="25638" spans="1:4">
      <c r="A25638" s="375">
        <v>2206</v>
      </c>
      <c r="B25638" s="375">
        <v>2338</v>
      </c>
      <c r="C25638" s="375" t="s">
        <v>26262</v>
      </c>
      <c r="D25638" s="377">
        <v>2</v>
      </c>
    </row>
    <row r="25639" spans="1:4">
      <c r="A25639" s="375">
        <v>2207</v>
      </c>
      <c r="B25639" s="375">
        <v>2338</v>
      </c>
      <c r="C25639" s="375" t="s">
        <v>26263</v>
      </c>
      <c r="D25639" s="377">
        <v>2</v>
      </c>
    </row>
    <row r="25640" spans="1:4">
      <c r="A25640" s="375">
        <v>2208</v>
      </c>
      <c r="B25640" s="375">
        <v>2338</v>
      </c>
      <c r="C25640" s="375" t="s">
        <v>26264</v>
      </c>
      <c r="D25640" s="377">
        <v>2</v>
      </c>
    </row>
    <row r="25641" spans="1:4">
      <c r="A25641" s="375">
        <v>2209</v>
      </c>
      <c r="B25641" s="375">
        <v>2338</v>
      </c>
      <c r="C25641" s="375" t="s">
        <v>26265</v>
      </c>
      <c r="D25641" s="377">
        <v>2</v>
      </c>
    </row>
    <row r="25642" spans="1:4">
      <c r="A25642" s="375">
        <v>2210</v>
      </c>
      <c r="B25642" s="375">
        <v>2338</v>
      </c>
      <c r="C25642" s="375" t="s">
        <v>26266</v>
      </c>
      <c r="D25642" s="377">
        <v>2</v>
      </c>
    </row>
    <row r="25643" spans="1:4">
      <c r="A25643" s="375">
        <v>2211</v>
      </c>
      <c r="B25643" s="375">
        <v>2338</v>
      </c>
      <c r="C25643" s="375" t="s">
        <v>26267</v>
      </c>
      <c r="D25643" s="377">
        <v>2</v>
      </c>
    </row>
    <row r="25644" spans="1:4">
      <c r="A25644" s="375">
        <v>2212</v>
      </c>
      <c r="B25644" s="375">
        <v>2338</v>
      </c>
      <c r="C25644" s="375" t="s">
        <v>26268</v>
      </c>
      <c r="D25644" s="377">
        <v>1</v>
      </c>
    </row>
    <row r="25645" spans="1:4">
      <c r="A25645" s="375">
        <v>2213</v>
      </c>
      <c r="B25645" s="375">
        <v>2338</v>
      </c>
      <c r="C25645" s="375" t="s">
        <v>26269</v>
      </c>
      <c r="D25645" s="377">
        <v>2</v>
      </c>
    </row>
    <row r="25646" spans="1:4">
      <c r="A25646" s="375">
        <v>2214</v>
      </c>
      <c r="B25646" s="375">
        <v>2338</v>
      </c>
      <c r="C25646" s="375" t="s">
        <v>26270</v>
      </c>
      <c r="D25646" s="377">
        <v>2</v>
      </c>
    </row>
    <row r="25647" spans="1:4">
      <c r="A25647" s="375">
        <v>2215</v>
      </c>
      <c r="B25647" s="375">
        <v>2338</v>
      </c>
      <c r="C25647" s="375" t="s">
        <v>26271</v>
      </c>
      <c r="D25647" s="377">
        <v>1</v>
      </c>
    </row>
    <row r="25648" spans="1:4">
      <c r="A25648" s="375">
        <v>2312</v>
      </c>
      <c r="B25648" s="375">
        <v>2338</v>
      </c>
      <c r="C25648" s="375" t="s">
        <v>26272</v>
      </c>
      <c r="D25648" s="377">
        <v>0</v>
      </c>
    </row>
    <row r="25649" spans="1:4">
      <c r="A25649" s="375">
        <v>2317</v>
      </c>
      <c r="B25649" s="375">
        <v>2338</v>
      </c>
      <c r="C25649" s="375" t="s">
        <v>26273</v>
      </c>
      <c r="D25649" s="377">
        <v>1</v>
      </c>
    </row>
    <row r="25650" spans="1:4">
      <c r="A25650" s="375">
        <v>2322</v>
      </c>
      <c r="B25650" s="375">
        <v>2338</v>
      </c>
      <c r="C25650" s="375" t="s">
        <v>26274</v>
      </c>
      <c r="D25650" s="377">
        <v>0</v>
      </c>
    </row>
    <row r="25651" spans="1:4">
      <c r="A25651" s="375">
        <v>2323</v>
      </c>
      <c r="B25651" s="375">
        <v>2338</v>
      </c>
      <c r="C25651" s="375" t="s">
        <v>26275</v>
      </c>
      <c r="D25651" s="377">
        <v>0</v>
      </c>
    </row>
    <row r="25652" spans="1:4">
      <c r="A25652" s="375">
        <v>2324</v>
      </c>
      <c r="B25652" s="375">
        <v>2338</v>
      </c>
      <c r="C25652" s="375" t="s">
        <v>26276</v>
      </c>
      <c r="D25652" s="377">
        <v>2</v>
      </c>
    </row>
    <row r="25653" spans="1:4">
      <c r="A25653" s="375">
        <v>2326</v>
      </c>
      <c r="B25653" s="371">
        <v>2338</v>
      </c>
      <c r="C25653" s="375" t="s">
        <v>26277</v>
      </c>
      <c r="D25653" s="377">
        <v>2</v>
      </c>
    </row>
    <row r="25654" spans="1:4">
      <c r="A25654" s="375">
        <v>2328</v>
      </c>
      <c r="B25654" s="371">
        <v>2338</v>
      </c>
      <c r="C25654" s="375" t="s">
        <v>26278</v>
      </c>
      <c r="D25654" s="377">
        <v>1</v>
      </c>
    </row>
    <row r="25655" spans="1:4">
      <c r="A25655" s="375">
        <v>2330</v>
      </c>
      <c r="B25655" s="371">
        <v>2338</v>
      </c>
      <c r="C25655" s="375" t="s">
        <v>26279</v>
      </c>
      <c r="D25655" s="377">
        <v>1</v>
      </c>
    </row>
    <row r="25656" spans="1:4">
      <c r="A25656" s="375">
        <v>2338</v>
      </c>
      <c r="B25656" s="371">
        <v>2338</v>
      </c>
      <c r="C25656" s="375" t="s">
        <v>26280</v>
      </c>
      <c r="D25656" s="377" t="s">
        <v>94</v>
      </c>
    </row>
    <row r="25657" spans="1:4">
      <c r="A25657" s="375">
        <v>2341</v>
      </c>
      <c r="B25657" s="371">
        <v>2338</v>
      </c>
      <c r="C25657" s="375" t="s">
        <v>26281</v>
      </c>
      <c r="D25657" s="377">
        <v>1</v>
      </c>
    </row>
    <row r="25658" spans="1:4">
      <c r="A25658" s="375">
        <v>2342</v>
      </c>
      <c r="B25658" s="371">
        <v>2338</v>
      </c>
      <c r="C25658" s="375" t="s">
        <v>26282</v>
      </c>
      <c r="D25658" s="377">
        <v>1</v>
      </c>
    </row>
    <row r="25659" spans="1:4">
      <c r="A25659" s="375">
        <v>2343</v>
      </c>
      <c r="B25659" s="371">
        <v>2338</v>
      </c>
      <c r="C25659" s="375" t="s">
        <v>26283</v>
      </c>
      <c r="D25659" s="377">
        <v>1</v>
      </c>
    </row>
    <row r="25660" spans="1:4">
      <c r="A25660" s="375">
        <v>2345</v>
      </c>
      <c r="B25660" s="371">
        <v>2338</v>
      </c>
      <c r="C25660" s="375" t="s">
        <v>26284</v>
      </c>
      <c r="D25660" s="377">
        <v>1</v>
      </c>
    </row>
    <row r="25661" spans="1:4">
      <c r="A25661" s="375">
        <v>2346</v>
      </c>
      <c r="B25661" s="371">
        <v>2338</v>
      </c>
      <c r="C25661" s="375" t="s">
        <v>26285</v>
      </c>
      <c r="D25661" s="377">
        <v>1</v>
      </c>
    </row>
    <row r="25662" spans="1:4">
      <c r="A25662" s="375">
        <v>2347</v>
      </c>
      <c r="B25662" s="371">
        <v>2338</v>
      </c>
      <c r="C25662" s="375" t="s">
        <v>26286</v>
      </c>
      <c r="D25662" s="377">
        <v>1</v>
      </c>
    </row>
    <row r="25663" spans="1:4">
      <c r="A25663" s="375">
        <v>3102</v>
      </c>
      <c r="B25663" s="371">
        <v>2338</v>
      </c>
      <c r="C25663" s="375" t="s">
        <v>26287</v>
      </c>
      <c r="D25663" s="377">
        <v>0</v>
      </c>
    </row>
    <row r="25664" spans="1:4">
      <c r="A25664" s="375">
        <v>3103</v>
      </c>
      <c r="B25664" s="371">
        <v>2338</v>
      </c>
      <c r="C25664" s="375" t="s">
        <v>26288</v>
      </c>
      <c r="D25664" s="377">
        <v>0</v>
      </c>
    </row>
    <row r="25665" spans="1:4">
      <c r="A25665" s="375">
        <v>3104</v>
      </c>
      <c r="B25665" s="371">
        <v>2338</v>
      </c>
      <c r="C25665" s="375" t="s">
        <v>26289</v>
      </c>
      <c r="D25665" s="377">
        <v>0</v>
      </c>
    </row>
    <row r="25666" spans="1:4">
      <c r="A25666" s="375">
        <v>3105</v>
      </c>
      <c r="B25666" s="371">
        <v>2338</v>
      </c>
      <c r="C25666" s="375" t="s">
        <v>26290</v>
      </c>
      <c r="D25666" s="377">
        <v>0</v>
      </c>
    </row>
    <row r="25667" spans="1:4">
      <c r="A25667" s="375">
        <v>3108</v>
      </c>
      <c r="B25667" s="371">
        <v>2338</v>
      </c>
      <c r="C25667" s="375" t="s">
        <v>26291</v>
      </c>
      <c r="D25667" s="377">
        <v>0</v>
      </c>
    </row>
    <row r="25668" spans="1:4">
      <c r="A25668" s="375">
        <v>3109</v>
      </c>
      <c r="B25668" s="371">
        <v>2338</v>
      </c>
      <c r="C25668" s="375" t="s">
        <v>26292</v>
      </c>
      <c r="D25668" s="377">
        <v>0</v>
      </c>
    </row>
    <row r="25669" spans="1:4">
      <c r="A25669" s="375">
        <v>3115</v>
      </c>
      <c r="B25669" s="371">
        <v>2338</v>
      </c>
      <c r="C25669" s="375" t="s">
        <v>26293</v>
      </c>
      <c r="D25669" s="377">
        <v>0</v>
      </c>
    </row>
    <row r="25670" spans="1:4">
      <c r="A25670" s="375">
        <v>3116</v>
      </c>
      <c r="B25670" s="371">
        <v>2338</v>
      </c>
      <c r="C25670" s="375" t="s">
        <v>26294</v>
      </c>
      <c r="D25670" s="377">
        <v>0</v>
      </c>
    </row>
    <row r="25671" spans="1:4">
      <c r="A25671" s="375">
        <v>3120</v>
      </c>
      <c r="B25671" s="371">
        <v>2338</v>
      </c>
      <c r="C25671" s="375" t="s">
        <v>26295</v>
      </c>
      <c r="D25671" s="377">
        <v>0</v>
      </c>
    </row>
    <row r="25672" spans="1:4">
      <c r="A25672" s="375">
        <v>3121</v>
      </c>
      <c r="B25672" s="371">
        <v>2338</v>
      </c>
      <c r="C25672" s="375" t="s">
        <v>26296</v>
      </c>
      <c r="D25672" s="377">
        <v>0</v>
      </c>
    </row>
    <row r="25673" spans="1:4">
      <c r="A25673" s="375">
        <v>3141</v>
      </c>
      <c r="B25673" s="371">
        <v>2338</v>
      </c>
      <c r="C25673" s="375" t="s">
        <v>26297</v>
      </c>
      <c r="D25673" s="377">
        <v>0</v>
      </c>
    </row>
    <row r="25674" spans="1:4">
      <c r="A25674" s="375">
        <v>3145</v>
      </c>
      <c r="B25674" s="371">
        <v>2338</v>
      </c>
      <c r="C25674" s="375" t="s">
        <v>26298</v>
      </c>
      <c r="D25674" s="377">
        <v>0</v>
      </c>
    </row>
    <row r="25675" spans="1:4">
      <c r="A25675" s="375">
        <v>3146</v>
      </c>
      <c r="B25675" s="371">
        <v>2338</v>
      </c>
      <c r="C25675" s="375" t="s">
        <v>26299</v>
      </c>
      <c r="D25675" s="377">
        <v>0</v>
      </c>
    </row>
    <row r="25676" spans="1:4">
      <c r="A25676" s="375">
        <v>3147</v>
      </c>
      <c r="B25676" s="371">
        <v>2338</v>
      </c>
      <c r="C25676" s="375" t="s">
        <v>26300</v>
      </c>
      <c r="D25676" s="377">
        <v>0</v>
      </c>
    </row>
    <row r="25677" spans="1:4">
      <c r="A25677" s="375">
        <v>3181</v>
      </c>
      <c r="B25677" s="371">
        <v>2338</v>
      </c>
      <c r="C25677" s="375" t="s">
        <v>26301</v>
      </c>
      <c r="D25677" s="377">
        <v>0</v>
      </c>
    </row>
    <row r="25678" spans="1:4">
      <c r="A25678" s="375">
        <v>3199</v>
      </c>
      <c r="B25678" s="371">
        <v>2338</v>
      </c>
      <c r="C25678" s="375" t="s">
        <v>26302</v>
      </c>
      <c r="D25678" s="377">
        <v>0</v>
      </c>
    </row>
    <row r="25679" spans="1:4">
      <c r="A25679" s="375">
        <v>4109</v>
      </c>
      <c r="B25679" s="371">
        <v>2338</v>
      </c>
      <c r="C25679" s="375" t="s">
        <v>26303</v>
      </c>
      <c r="D25679" s="377">
        <v>1</v>
      </c>
    </row>
    <row r="25680" spans="1:4">
      <c r="A25680" s="375">
        <v>4111</v>
      </c>
      <c r="B25680" s="371">
        <v>2338</v>
      </c>
      <c r="C25680" s="375" t="s">
        <v>26304</v>
      </c>
      <c r="D25680" s="377">
        <v>2</v>
      </c>
    </row>
    <row r="25681" spans="1:4">
      <c r="A25681" s="375">
        <v>4112</v>
      </c>
      <c r="B25681" s="371">
        <v>2338</v>
      </c>
      <c r="C25681" s="375" t="s">
        <v>26305</v>
      </c>
      <c r="D25681" s="377">
        <v>2</v>
      </c>
    </row>
    <row r="25682" spans="1:4">
      <c r="A25682" s="375">
        <v>4116</v>
      </c>
      <c r="B25682" s="371">
        <v>2338</v>
      </c>
      <c r="C25682" s="375" t="s">
        <v>26306</v>
      </c>
      <c r="D25682" s="377">
        <v>2</v>
      </c>
    </row>
    <row r="25683" spans="1:4">
      <c r="A25683" s="375">
        <v>4117</v>
      </c>
      <c r="B25683" s="371">
        <v>2338</v>
      </c>
      <c r="C25683" s="375" t="s">
        <v>26307</v>
      </c>
      <c r="D25683" s="377">
        <v>2</v>
      </c>
    </row>
    <row r="25684" spans="1:4">
      <c r="A25684" s="375">
        <v>4121</v>
      </c>
      <c r="B25684" s="371">
        <v>2338</v>
      </c>
      <c r="C25684" s="375" t="s">
        <v>26308</v>
      </c>
      <c r="D25684" s="377">
        <v>2</v>
      </c>
    </row>
    <row r="25685" spans="1:4">
      <c r="A25685" s="375">
        <v>4123</v>
      </c>
      <c r="B25685" s="371">
        <v>2338</v>
      </c>
      <c r="C25685" s="375" t="s">
        <v>26309</v>
      </c>
      <c r="D25685" s="377">
        <v>2</v>
      </c>
    </row>
    <row r="25686" spans="1:4">
      <c r="A25686" s="375">
        <v>4124</v>
      </c>
      <c r="B25686" s="371">
        <v>2338</v>
      </c>
      <c r="C25686" s="375" t="s">
        <v>26310</v>
      </c>
      <c r="D25686" s="377">
        <v>2</v>
      </c>
    </row>
    <row r="25687" spans="1:4">
      <c r="A25687" s="375">
        <v>4126</v>
      </c>
      <c r="B25687" s="371">
        <v>2338</v>
      </c>
      <c r="C25687" s="375" t="s">
        <v>26311</v>
      </c>
      <c r="D25687" s="377">
        <v>2</v>
      </c>
    </row>
    <row r="25688" spans="1:4">
      <c r="A25688" s="375">
        <v>4130</v>
      </c>
      <c r="B25688" s="371">
        <v>2338</v>
      </c>
      <c r="C25688" s="375" t="s">
        <v>26312</v>
      </c>
      <c r="D25688" s="377">
        <v>2</v>
      </c>
    </row>
    <row r="25689" spans="1:4">
      <c r="A25689" s="375">
        <v>4131</v>
      </c>
      <c r="B25689" s="371">
        <v>2338</v>
      </c>
      <c r="C25689" s="375" t="s">
        <v>26313</v>
      </c>
      <c r="D25689" s="377">
        <v>2</v>
      </c>
    </row>
    <row r="25690" spans="1:4">
      <c r="A25690" s="375">
        <v>4132</v>
      </c>
      <c r="B25690" s="371">
        <v>2338</v>
      </c>
      <c r="C25690" s="375" t="s">
        <v>26314</v>
      </c>
      <c r="D25690" s="377">
        <v>2</v>
      </c>
    </row>
    <row r="25691" spans="1:4">
      <c r="A25691" s="375">
        <v>4140</v>
      </c>
      <c r="B25691" s="371">
        <v>2338</v>
      </c>
      <c r="C25691" s="375" t="s">
        <v>26315</v>
      </c>
      <c r="D25691" s="377">
        <v>2</v>
      </c>
    </row>
    <row r="25692" spans="1:4">
      <c r="A25692" s="375">
        <v>4170</v>
      </c>
      <c r="B25692" s="375">
        <v>2338</v>
      </c>
      <c r="C25692" s="375" t="s">
        <v>26316</v>
      </c>
      <c r="D25692" s="377">
        <v>2</v>
      </c>
    </row>
    <row r="25693" spans="1:4">
      <c r="A25693" s="375">
        <v>4173</v>
      </c>
      <c r="B25693" s="375">
        <v>2338</v>
      </c>
      <c r="C25693" s="375" t="s">
        <v>26317</v>
      </c>
      <c r="D25693" s="377">
        <v>1</v>
      </c>
    </row>
    <row r="25694" spans="1:4">
      <c r="A25694" s="375">
        <v>4179</v>
      </c>
      <c r="B25694" s="375">
        <v>2338</v>
      </c>
      <c r="C25694" s="375" t="s">
        <v>26318</v>
      </c>
      <c r="D25694" s="377">
        <v>2</v>
      </c>
    </row>
    <row r="25695" spans="1:4">
      <c r="A25695" s="375">
        <v>4180</v>
      </c>
      <c r="B25695" s="375">
        <v>2338</v>
      </c>
      <c r="C25695" s="375" t="s">
        <v>26319</v>
      </c>
      <c r="D25695" s="377">
        <v>2</v>
      </c>
    </row>
    <row r="25696" spans="1:4">
      <c r="A25696" s="375">
        <v>4181</v>
      </c>
      <c r="B25696" s="375">
        <v>2338</v>
      </c>
      <c r="C25696" s="375" t="s">
        <v>26320</v>
      </c>
      <c r="D25696" s="377">
        <v>2</v>
      </c>
    </row>
    <row r="25697" spans="1:4">
      <c r="A25697" s="375">
        <v>4190</v>
      </c>
      <c r="B25697" s="375">
        <v>2338</v>
      </c>
      <c r="C25697" s="375" t="s">
        <v>26321</v>
      </c>
      <c r="D25697" s="377">
        <v>2</v>
      </c>
    </row>
    <row r="25698" spans="1:4">
      <c r="A25698" s="375">
        <v>4191</v>
      </c>
      <c r="B25698" s="375">
        <v>2338</v>
      </c>
      <c r="C25698" s="375" t="s">
        <v>26322</v>
      </c>
      <c r="D25698" s="377">
        <v>2</v>
      </c>
    </row>
    <row r="25699" spans="1:4">
      <c r="A25699" s="375">
        <v>4192</v>
      </c>
      <c r="B25699" s="375">
        <v>2338</v>
      </c>
      <c r="C25699" s="375" t="s">
        <v>26323</v>
      </c>
      <c r="D25699" s="377">
        <v>2</v>
      </c>
    </row>
    <row r="25700" spans="1:4">
      <c r="A25700" s="375">
        <v>4196</v>
      </c>
      <c r="B25700" s="375">
        <v>2338</v>
      </c>
      <c r="C25700" s="375" t="s">
        <v>26324</v>
      </c>
      <c r="D25700" s="377">
        <v>2</v>
      </c>
    </row>
    <row r="25701" spans="1:4">
      <c r="A25701" s="375">
        <v>4199</v>
      </c>
      <c r="B25701" s="375">
        <v>2338</v>
      </c>
      <c r="C25701" s="375" t="s">
        <v>26325</v>
      </c>
      <c r="D25701" s="377">
        <v>2</v>
      </c>
    </row>
    <row r="25702" spans="1:4">
      <c r="A25702" s="375">
        <v>5002</v>
      </c>
      <c r="B25702" s="375">
        <v>2338</v>
      </c>
      <c r="C25702" s="375" t="s">
        <v>26326</v>
      </c>
      <c r="D25702" s="377">
        <v>0</v>
      </c>
    </row>
    <row r="25703" spans="1:4">
      <c r="A25703" s="375">
        <v>5003</v>
      </c>
      <c r="B25703" s="375">
        <v>2338</v>
      </c>
      <c r="C25703" s="375" t="s">
        <v>26327</v>
      </c>
      <c r="D25703" s="377">
        <v>0</v>
      </c>
    </row>
    <row r="25704" spans="1:4">
      <c r="A25704" s="375">
        <v>5008</v>
      </c>
      <c r="B25704" s="375">
        <v>2338</v>
      </c>
      <c r="C25704" s="375" t="s">
        <v>26328</v>
      </c>
      <c r="D25704" s="377">
        <v>0</v>
      </c>
    </row>
    <row r="25705" spans="1:4">
      <c r="A25705" s="375">
        <v>6002</v>
      </c>
      <c r="B25705" s="375">
        <v>2338</v>
      </c>
      <c r="C25705" s="375" t="s">
        <v>26329</v>
      </c>
      <c r="D25705" s="377">
        <v>1</v>
      </c>
    </row>
    <row r="25706" spans="1:4">
      <c r="A25706" s="375">
        <v>6022</v>
      </c>
      <c r="B25706" s="375">
        <v>2338</v>
      </c>
      <c r="C25706" s="375" t="s">
        <v>26330</v>
      </c>
      <c r="D25706" s="377">
        <v>1</v>
      </c>
    </row>
    <row r="25707" spans="1:4">
      <c r="A25707" s="375">
        <v>6034</v>
      </c>
      <c r="B25707" s="375">
        <v>2338</v>
      </c>
      <c r="C25707" s="375" t="s">
        <v>26331</v>
      </c>
      <c r="D25707" s="377">
        <v>1</v>
      </c>
    </row>
    <row r="25708" spans="1:4">
      <c r="A25708" s="375">
        <v>6042</v>
      </c>
      <c r="B25708" s="375">
        <v>2338</v>
      </c>
      <c r="C25708" s="375" t="s">
        <v>26332</v>
      </c>
      <c r="D25708" s="377">
        <v>1</v>
      </c>
    </row>
    <row r="25709" spans="1:4">
      <c r="A25709" s="375">
        <v>6082</v>
      </c>
      <c r="B25709" s="375">
        <v>2338</v>
      </c>
      <c r="C25709" s="375" t="s">
        <v>26333</v>
      </c>
      <c r="D25709" s="377">
        <v>0</v>
      </c>
    </row>
    <row r="25710" spans="1:4">
      <c r="A25710" s="375">
        <v>1099</v>
      </c>
      <c r="B25710" s="375">
        <v>2341</v>
      </c>
      <c r="C25710" s="375" t="s">
        <v>26334</v>
      </c>
      <c r="D25710" s="377">
        <v>2</v>
      </c>
    </row>
    <row r="25711" spans="1:4">
      <c r="A25711" s="375">
        <v>1100</v>
      </c>
      <c r="B25711" s="375">
        <v>2341</v>
      </c>
      <c r="C25711" s="375" t="s">
        <v>26335</v>
      </c>
      <c r="D25711" s="377">
        <v>0</v>
      </c>
    </row>
    <row r="25712" spans="1:4">
      <c r="A25712" s="375">
        <v>1101</v>
      </c>
      <c r="B25712" s="375">
        <v>2341</v>
      </c>
      <c r="C25712" s="375" t="s">
        <v>26336</v>
      </c>
      <c r="D25712" s="377">
        <v>2</v>
      </c>
    </row>
    <row r="25713" spans="1:4">
      <c r="A25713" s="375">
        <v>1102</v>
      </c>
      <c r="B25713" s="375">
        <v>2341</v>
      </c>
      <c r="C25713" s="375" t="s">
        <v>26337</v>
      </c>
      <c r="D25713" s="377">
        <v>0</v>
      </c>
    </row>
    <row r="25714" spans="1:4">
      <c r="A25714" s="375">
        <v>1103</v>
      </c>
      <c r="B25714" s="375">
        <v>2341</v>
      </c>
      <c r="C25714" s="375" t="s">
        <v>26338</v>
      </c>
      <c r="D25714" s="377">
        <v>2</v>
      </c>
    </row>
    <row r="25715" spans="1:4">
      <c r="A25715" s="375">
        <v>1104</v>
      </c>
      <c r="B25715" s="375">
        <v>2341</v>
      </c>
      <c r="C25715" s="375" t="s">
        <v>26339</v>
      </c>
      <c r="D25715" s="377">
        <v>0</v>
      </c>
    </row>
    <row r="25716" spans="1:4">
      <c r="A25716" s="375">
        <v>1105</v>
      </c>
      <c r="B25716" s="375">
        <v>2341</v>
      </c>
      <c r="C25716" s="375" t="s">
        <v>26340</v>
      </c>
      <c r="D25716" s="377">
        <v>0</v>
      </c>
    </row>
    <row r="25717" spans="1:4">
      <c r="A25717" s="375">
        <v>1106</v>
      </c>
      <c r="B25717" s="375">
        <v>2341</v>
      </c>
      <c r="C25717" s="375" t="s">
        <v>26341</v>
      </c>
      <c r="D25717" s="377">
        <v>0</v>
      </c>
    </row>
    <row r="25718" spans="1:4">
      <c r="A25718" s="375">
        <v>1107</v>
      </c>
      <c r="B25718" s="375">
        <v>2341</v>
      </c>
      <c r="C25718" s="375" t="s">
        <v>26342</v>
      </c>
      <c r="D25718" s="377">
        <v>2</v>
      </c>
    </row>
    <row r="25719" spans="1:4">
      <c r="A25719" s="375">
        <v>1109</v>
      </c>
      <c r="B25719" s="375">
        <v>2341</v>
      </c>
      <c r="C25719" s="375" t="s">
        <v>26343</v>
      </c>
      <c r="D25719" s="377">
        <v>0</v>
      </c>
    </row>
    <row r="25720" spans="1:4">
      <c r="A25720" s="375">
        <v>1113</v>
      </c>
      <c r="B25720" s="375">
        <v>2341</v>
      </c>
      <c r="C25720" s="375" t="s">
        <v>26344</v>
      </c>
      <c r="D25720" s="377">
        <v>0</v>
      </c>
    </row>
    <row r="25721" spans="1:4">
      <c r="A25721" s="375">
        <v>1114</v>
      </c>
      <c r="B25721" s="375">
        <v>2341</v>
      </c>
      <c r="C25721" s="375" t="s">
        <v>26345</v>
      </c>
      <c r="D25721" s="377">
        <v>2</v>
      </c>
    </row>
    <row r="25722" spans="1:4">
      <c r="A25722" s="375">
        <v>1115</v>
      </c>
      <c r="B25722" s="375">
        <v>2341</v>
      </c>
      <c r="C25722" s="375" t="s">
        <v>26346</v>
      </c>
      <c r="D25722" s="377">
        <v>0</v>
      </c>
    </row>
    <row r="25723" spans="1:4">
      <c r="A25723" s="375">
        <v>1120</v>
      </c>
      <c r="B25723" s="375">
        <v>2341</v>
      </c>
      <c r="C25723" s="375" t="s">
        <v>26347</v>
      </c>
      <c r="D25723" s="377">
        <v>2</v>
      </c>
    </row>
    <row r="25724" spans="1:4">
      <c r="A25724" s="375">
        <v>1121</v>
      </c>
      <c r="B25724" s="375">
        <v>2341</v>
      </c>
      <c r="C25724" s="375" t="s">
        <v>26348</v>
      </c>
      <c r="D25724" s="377">
        <v>2</v>
      </c>
    </row>
    <row r="25725" spans="1:4">
      <c r="A25725" s="375">
        <v>1123</v>
      </c>
      <c r="B25725" s="375">
        <v>2341</v>
      </c>
      <c r="C25725" s="375" t="s">
        <v>26349</v>
      </c>
      <c r="D25725" s="377">
        <v>0</v>
      </c>
    </row>
    <row r="25726" spans="1:4">
      <c r="A25726" s="375">
        <v>1124</v>
      </c>
      <c r="B25726" s="375">
        <v>2341</v>
      </c>
      <c r="C25726" s="375" t="s">
        <v>26350</v>
      </c>
      <c r="D25726" s="377">
        <v>2</v>
      </c>
    </row>
    <row r="25727" spans="1:4">
      <c r="A25727" s="375">
        <v>1125</v>
      </c>
      <c r="B25727" s="375">
        <v>2341</v>
      </c>
      <c r="C25727" s="375" t="s">
        <v>26351</v>
      </c>
      <c r="D25727" s="377">
        <v>2</v>
      </c>
    </row>
    <row r="25728" spans="1:4">
      <c r="A25728" s="375">
        <v>1126</v>
      </c>
      <c r="B25728" s="375">
        <v>2341</v>
      </c>
      <c r="C25728" s="375" t="s">
        <v>26352</v>
      </c>
      <c r="D25728" s="377">
        <v>2</v>
      </c>
    </row>
    <row r="25729" spans="1:4">
      <c r="A25729" s="375">
        <v>1127</v>
      </c>
      <c r="B25729" s="375">
        <v>2341</v>
      </c>
      <c r="C25729" s="375" t="s">
        <v>26353</v>
      </c>
      <c r="D25729" s="377">
        <v>0</v>
      </c>
    </row>
    <row r="25730" spans="1:4">
      <c r="A25730" s="375">
        <v>1128</v>
      </c>
      <c r="B25730" s="375">
        <v>2341</v>
      </c>
      <c r="C25730" s="375" t="s">
        <v>26354</v>
      </c>
      <c r="D25730" s="377">
        <v>2</v>
      </c>
    </row>
    <row r="25731" spans="1:4">
      <c r="A25731" s="375">
        <v>1129</v>
      </c>
      <c r="B25731" s="375">
        <v>2341</v>
      </c>
      <c r="C25731" s="375" t="s">
        <v>26355</v>
      </c>
      <c r="D25731" s="377">
        <v>0</v>
      </c>
    </row>
    <row r="25732" spans="1:4">
      <c r="A25732" s="375">
        <v>1130</v>
      </c>
      <c r="B25732" s="375">
        <v>2341</v>
      </c>
      <c r="C25732" s="375" t="s">
        <v>26356</v>
      </c>
      <c r="D25732" s="377">
        <v>0</v>
      </c>
    </row>
    <row r="25733" spans="1:4">
      <c r="A25733" s="375">
        <v>1131</v>
      </c>
      <c r="B25733" s="375">
        <v>2341</v>
      </c>
      <c r="C25733" s="375" t="s">
        <v>26357</v>
      </c>
      <c r="D25733" s="377">
        <v>2</v>
      </c>
    </row>
    <row r="25734" spans="1:4">
      <c r="A25734" s="375">
        <v>1132</v>
      </c>
      <c r="B25734" s="375">
        <v>2341</v>
      </c>
      <c r="C25734" s="375" t="s">
        <v>26358</v>
      </c>
      <c r="D25734" s="377">
        <v>0</v>
      </c>
    </row>
    <row r="25735" spans="1:4">
      <c r="A25735" s="375">
        <v>1137</v>
      </c>
      <c r="B25735" s="375">
        <v>2341</v>
      </c>
      <c r="C25735" s="375" t="s">
        <v>26359</v>
      </c>
      <c r="D25735" s="377">
        <v>0</v>
      </c>
    </row>
    <row r="25736" spans="1:4">
      <c r="A25736" s="375">
        <v>1151</v>
      </c>
      <c r="B25736" s="375">
        <v>2341</v>
      </c>
      <c r="C25736" s="375" t="s">
        <v>26360</v>
      </c>
      <c r="D25736" s="377">
        <v>2</v>
      </c>
    </row>
    <row r="25737" spans="1:4">
      <c r="A25737" s="375">
        <v>1152</v>
      </c>
      <c r="B25737" s="375">
        <v>2341</v>
      </c>
      <c r="C25737" s="375" t="s">
        <v>26361</v>
      </c>
      <c r="D25737" s="377">
        <v>2</v>
      </c>
    </row>
    <row r="25738" spans="1:4">
      <c r="A25738" s="375">
        <v>1153</v>
      </c>
      <c r="B25738" s="375">
        <v>2341</v>
      </c>
      <c r="C25738" s="375" t="s">
        <v>26362</v>
      </c>
      <c r="D25738" s="377">
        <v>0</v>
      </c>
    </row>
    <row r="25739" spans="1:4">
      <c r="A25739" s="375">
        <v>1157</v>
      </c>
      <c r="B25739" s="375">
        <v>2341</v>
      </c>
      <c r="C25739" s="375" t="s">
        <v>26363</v>
      </c>
      <c r="D25739" s="377">
        <v>0</v>
      </c>
    </row>
    <row r="25740" spans="1:4">
      <c r="A25740" s="375">
        <v>1175</v>
      </c>
      <c r="B25740" s="375">
        <v>2341</v>
      </c>
      <c r="C25740" s="375" t="s">
        <v>26364</v>
      </c>
      <c r="D25740" s="377">
        <v>2</v>
      </c>
    </row>
    <row r="25741" spans="1:4">
      <c r="A25741" s="375">
        <v>1181</v>
      </c>
      <c r="B25741" s="375">
        <v>2341</v>
      </c>
      <c r="C25741" s="375" t="s">
        <v>26365</v>
      </c>
      <c r="D25741" s="377">
        <v>0</v>
      </c>
    </row>
    <row r="25742" spans="1:4">
      <c r="A25742" s="375">
        <v>1183</v>
      </c>
      <c r="B25742" s="375">
        <v>2341</v>
      </c>
      <c r="C25742" s="375" t="s">
        <v>26366</v>
      </c>
      <c r="D25742" s="377">
        <v>0</v>
      </c>
    </row>
    <row r="25743" spans="1:4">
      <c r="A25743" s="375">
        <v>1185</v>
      </c>
      <c r="B25743" s="375">
        <v>2341</v>
      </c>
      <c r="C25743" s="375" t="s">
        <v>26367</v>
      </c>
      <c r="D25743" s="377">
        <v>0</v>
      </c>
    </row>
    <row r="25744" spans="1:4">
      <c r="A25744" s="375">
        <v>1186</v>
      </c>
      <c r="B25744" s="375">
        <v>2341</v>
      </c>
      <c r="C25744" s="375" t="s">
        <v>26368</v>
      </c>
      <c r="D25744" s="377">
        <v>0</v>
      </c>
    </row>
    <row r="25745" spans="1:4">
      <c r="A25745" s="375">
        <v>1187</v>
      </c>
      <c r="B25745" s="375">
        <v>2341</v>
      </c>
      <c r="C25745" s="375" t="s">
        <v>26369</v>
      </c>
      <c r="D25745" s="377">
        <v>0</v>
      </c>
    </row>
    <row r="25746" spans="1:4">
      <c r="A25746" s="375">
        <v>1188</v>
      </c>
      <c r="B25746" s="375">
        <v>2341</v>
      </c>
      <c r="C25746" s="375" t="s">
        <v>26370</v>
      </c>
      <c r="D25746" s="377">
        <v>0</v>
      </c>
    </row>
    <row r="25747" spans="1:4">
      <c r="A25747" s="375">
        <v>1189</v>
      </c>
      <c r="B25747" s="375">
        <v>2341</v>
      </c>
      <c r="C25747" s="375" t="s">
        <v>26371</v>
      </c>
      <c r="D25747" s="377">
        <v>2</v>
      </c>
    </row>
    <row r="25748" spans="1:4">
      <c r="A25748" s="375">
        <v>1190</v>
      </c>
      <c r="B25748" s="375">
        <v>2341</v>
      </c>
      <c r="C25748" s="375" t="s">
        <v>26372</v>
      </c>
      <c r="D25748" s="377">
        <v>0</v>
      </c>
    </row>
    <row r="25749" spans="1:4">
      <c r="A25749" s="375">
        <v>1192</v>
      </c>
      <c r="B25749" s="375">
        <v>2341</v>
      </c>
      <c r="C25749" s="375" t="s">
        <v>26373</v>
      </c>
      <c r="D25749" s="377">
        <v>2</v>
      </c>
    </row>
    <row r="25750" spans="1:4">
      <c r="A25750" s="375">
        <v>1193</v>
      </c>
      <c r="B25750" s="375">
        <v>2341</v>
      </c>
      <c r="C25750" s="375" t="s">
        <v>26374</v>
      </c>
      <c r="D25750" s="377">
        <v>2</v>
      </c>
    </row>
    <row r="25751" spans="1:4">
      <c r="A25751" s="375">
        <v>1194</v>
      </c>
      <c r="B25751" s="375">
        <v>2341</v>
      </c>
      <c r="C25751" s="375" t="s">
        <v>26375</v>
      </c>
      <c r="D25751" s="377">
        <v>0</v>
      </c>
    </row>
    <row r="25752" spans="1:4">
      <c r="A25752" s="375">
        <v>1199</v>
      </c>
      <c r="B25752" s="375">
        <v>2341</v>
      </c>
      <c r="C25752" s="375" t="s">
        <v>26376</v>
      </c>
      <c r="D25752" s="377">
        <v>0</v>
      </c>
    </row>
    <row r="25753" spans="1:4">
      <c r="A25753" s="375">
        <v>1201</v>
      </c>
      <c r="B25753" s="375">
        <v>2341</v>
      </c>
      <c r="C25753" s="375" t="s">
        <v>26377</v>
      </c>
      <c r="D25753" s="377">
        <v>0</v>
      </c>
    </row>
    <row r="25754" spans="1:4">
      <c r="A25754" s="375">
        <v>1203</v>
      </c>
      <c r="B25754" s="375">
        <v>2341</v>
      </c>
      <c r="C25754" s="375" t="s">
        <v>26378</v>
      </c>
      <c r="D25754" s="377">
        <v>0</v>
      </c>
    </row>
    <row r="25755" spans="1:4">
      <c r="A25755" s="375">
        <v>1206</v>
      </c>
      <c r="B25755" s="375">
        <v>2341</v>
      </c>
      <c r="C25755" s="375" t="s">
        <v>26379</v>
      </c>
      <c r="D25755" s="377">
        <v>2</v>
      </c>
    </row>
    <row r="25756" spans="1:4">
      <c r="A25756" s="375">
        <v>1210</v>
      </c>
      <c r="B25756" s="375">
        <v>2341</v>
      </c>
      <c r="C25756" s="375" t="s">
        <v>26380</v>
      </c>
      <c r="D25756" s="377">
        <v>0</v>
      </c>
    </row>
    <row r="25757" spans="1:4">
      <c r="A25757" s="375">
        <v>1256</v>
      </c>
      <c r="B25757" s="375">
        <v>2341</v>
      </c>
      <c r="C25757" s="375" t="s">
        <v>26381</v>
      </c>
      <c r="D25757" s="377">
        <v>2</v>
      </c>
    </row>
    <row r="25758" spans="1:4">
      <c r="A25758" s="375">
        <v>1257</v>
      </c>
      <c r="B25758" s="375">
        <v>2341</v>
      </c>
      <c r="C25758" s="375" t="s">
        <v>26382</v>
      </c>
      <c r="D25758" s="377">
        <v>2</v>
      </c>
    </row>
    <row r="25759" spans="1:4">
      <c r="A25759" s="375">
        <v>1260</v>
      </c>
      <c r="B25759" s="375">
        <v>2341</v>
      </c>
      <c r="C25759" s="375" t="s">
        <v>26383</v>
      </c>
      <c r="D25759" s="377">
        <v>2</v>
      </c>
    </row>
    <row r="25760" spans="1:4">
      <c r="A25760" s="375">
        <v>1261</v>
      </c>
      <c r="B25760" s="375">
        <v>2341</v>
      </c>
      <c r="C25760" s="375" t="s">
        <v>26384</v>
      </c>
      <c r="D25760" s="377">
        <v>2</v>
      </c>
    </row>
    <row r="25761" spans="1:4">
      <c r="A25761" s="375">
        <v>1262</v>
      </c>
      <c r="B25761" s="375">
        <v>2341</v>
      </c>
      <c r="C25761" s="375" t="s">
        <v>26385</v>
      </c>
      <c r="D25761" s="377">
        <v>2</v>
      </c>
    </row>
    <row r="25762" spans="1:4">
      <c r="A25762" s="375">
        <v>2095</v>
      </c>
      <c r="B25762" s="375">
        <v>2341</v>
      </c>
      <c r="C25762" s="375" t="s">
        <v>26386</v>
      </c>
      <c r="D25762" s="377">
        <v>2</v>
      </c>
    </row>
    <row r="25763" spans="1:4">
      <c r="A25763" s="375">
        <v>2096</v>
      </c>
      <c r="B25763" s="375">
        <v>2341</v>
      </c>
      <c r="C25763" s="375" t="s">
        <v>26387</v>
      </c>
      <c r="D25763" s="377">
        <v>2</v>
      </c>
    </row>
    <row r="25764" spans="1:4">
      <c r="A25764" s="375">
        <v>2100</v>
      </c>
      <c r="B25764" s="375">
        <v>2341</v>
      </c>
      <c r="C25764" s="375" t="s">
        <v>26388</v>
      </c>
      <c r="D25764" s="377">
        <v>2</v>
      </c>
    </row>
    <row r="25765" spans="1:4">
      <c r="A25765" s="375">
        <v>2102</v>
      </c>
      <c r="B25765" s="375">
        <v>2341</v>
      </c>
      <c r="C25765" s="375" t="s">
        <v>26389</v>
      </c>
      <c r="D25765" s="377">
        <v>2</v>
      </c>
    </row>
    <row r="25766" spans="1:4">
      <c r="A25766" s="375">
        <v>2103</v>
      </c>
      <c r="B25766" s="375">
        <v>2341</v>
      </c>
      <c r="C25766" s="375" t="s">
        <v>26390</v>
      </c>
      <c r="D25766" s="377">
        <v>2</v>
      </c>
    </row>
    <row r="25767" spans="1:4">
      <c r="A25767" s="375">
        <v>2104</v>
      </c>
      <c r="B25767" s="375">
        <v>2341</v>
      </c>
      <c r="C25767" s="375" t="s">
        <v>26391</v>
      </c>
      <c r="D25767" s="377">
        <v>2</v>
      </c>
    </row>
    <row r="25768" spans="1:4">
      <c r="A25768" s="375">
        <v>2105</v>
      </c>
      <c r="B25768" s="375">
        <v>2341</v>
      </c>
      <c r="C25768" s="375" t="s">
        <v>26392</v>
      </c>
      <c r="D25768" s="377">
        <v>2</v>
      </c>
    </row>
    <row r="25769" spans="1:4">
      <c r="A25769" s="375">
        <v>2108</v>
      </c>
      <c r="B25769" s="375">
        <v>2341</v>
      </c>
      <c r="C25769" s="375" t="s">
        <v>26393</v>
      </c>
      <c r="D25769" s="377">
        <v>2</v>
      </c>
    </row>
    <row r="25770" spans="1:4">
      <c r="A25770" s="375">
        <v>2109</v>
      </c>
      <c r="B25770" s="375">
        <v>2341</v>
      </c>
      <c r="C25770" s="375" t="s">
        <v>26394</v>
      </c>
      <c r="D25770" s="377">
        <v>0</v>
      </c>
    </row>
    <row r="25771" spans="1:4">
      <c r="A25771" s="375">
        <v>2110</v>
      </c>
      <c r="B25771" s="375">
        <v>2341</v>
      </c>
      <c r="C25771" s="375" t="s">
        <v>26395</v>
      </c>
      <c r="D25771" s="377">
        <v>2</v>
      </c>
    </row>
    <row r="25772" spans="1:4">
      <c r="A25772" s="375">
        <v>2111</v>
      </c>
      <c r="B25772" s="375">
        <v>2341</v>
      </c>
      <c r="C25772" s="375" t="s">
        <v>26396</v>
      </c>
      <c r="D25772" s="377">
        <v>2</v>
      </c>
    </row>
    <row r="25773" spans="1:4">
      <c r="A25773" s="375">
        <v>2112</v>
      </c>
      <c r="B25773" s="375">
        <v>2341</v>
      </c>
      <c r="C25773" s="375" t="s">
        <v>26397</v>
      </c>
      <c r="D25773" s="377">
        <v>0</v>
      </c>
    </row>
    <row r="25774" spans="1:4">
      <c r="A25774" s="375">
        <v>2113</v>
      </c>
      <c r="B25774" s="375">
        <v>2341</v>
      </c>
      <c r="C25774" s="375" t="s">
        <v>26398</v>
      </c>
      <c r="D25774" s="377">
        <v>2</v>
      </c>
    </row>
    <row r="25775" spans="1:4">
      <c r="A25775" s="375">
        <v>2115</v>
      </c>
      <c r="B25775" s="375">
        <v>2341</v>
      </c>
      <c r="C25775" s="375" t="s">
        <v>26399</v>
      </c>
      <c r="D25775" s="377">
        <v>2</v>
      </c>
    </row>
    <row r="25776" spans="1:4">
      <c r="A25776" s="375">
        <v>2116</v>
      </c>
      <c r="B25776" s="375">
        <v>2341</v>
      </c>
      <c r="C25776" s="375" t="s">
        <v>26400</v>
      </c>
      <c r="D25776" s="377">
        <v>0</v>
      </c>
    </row>
    <row r="25777" spans="1:4">
      <c r="A25777" s="375">
        <v>2117</v>
      </c>
      <c r="B25777" s="375">
        <v>2341</v>
      </c>
      <c r="C25777" s="375" t="s">
        <v>26401</v>
      </c>
      <c r="D25777" s="377">
        <v>0</v>
      </c>
    </row>
    <row r="25778" spans="1:4">
      <c r="A25778" s="375">
        <v>2121</v>
      </c>
      <c r="B25778" s="375">
        <v>2341</v>
      </c>
      <c r="C25778" s="375" t="s">
        <v>26402</v>
      </c>
      <c r="D25778" s="377">
        <v>0</v>
      </c>
    </row>
    <row r="25779" spans="1:4">
      <c r="A25779" s="375">
        <v>2122</v>
      </c>
      <c r="B25779" s="375">
        <v>2341</v>
      </c>
      <c r="C25779" s="375" t="s">
        <v>26403</v>
      </c>
      <c r="D25779" s="377">
        <v>2</v>
      </c>
    </row>
    <row r="25780" spans="1:4">
      <c r="A25780" s="375">
        <v>2123</v>
      </c>
      <c r="B25780" s="375">
        <v>2341</v>
      </c>
      <c r="C25780" s="375" t="s">
        <v>26404</v>
      </c>
      <c r="D25780" s="377">
        <v>2</v>
      </c>
    </row>
    <row r="25781" spans="1:4">
      <c r="A25781" s="375">
        <v>2125</v>
      </c>
      <c r="B25781" s="375">
        <v>2341</v>
      </c>
      <c r="C25781" s="375" t="s">
        <v>26405</v>
      </c>
      <c r="D25781" s="377">
        <v>0</v>
      </c>
    </row>
    <row r="25782" spans="1:4">
      <c r="A25782" s="375">
        <v>2130</v>
      </c>
      <c r="B25782" s="375">
        <v>2341</v>
      </c>
      <c r="C25782" s="375" t="s">
        <v>26406</v>
      </c>
      <c r="D25782" s="377">
        <v>0</v>
      </c>
    </row>
    <row r="25783" spans="1:4">
      <c r="A25783" s="375">
        <v>2132</v>
      </c>
      <c r="B25783" s="375">
        <v>2341</v>
      </c>
      <c r="C25783" s="375" t="s">
        <v>26407</v>
      </c>
      <c r="D25783" s="377">
        <v>0</v>
      </c>
    </row>
    <row r="25784" spans="1:4">
      <c r="A25784" s="375">
        <v>2133</v>
      </c>
      <c r="B25784" s="375">
        <v>2341</v>
      </c>
      <c r="C25784" s="375" t="s">
        <v>26408</v>
      </c>
      <c r="D25784" s="377">
        <v>0</v>
      </c>
    </row>
    <row r="25785" spans="1:4">
      <c r="A25785" s="375">
        <v>2135</v>
      </c>
      <c r="B25785" s="375">
        <v>2341</v>
      </c>
      <c r="C25785" s="375" t="s">
        <v>26409</v>
      </c>
      <c r="D25785" s="377">
        <v>0</v>
      </c>
    </row>
    <row r="25786" spans="1:4">
      <c r="A25786" s="375">
        <v>2136</v>
      </c>
      <c r="B25786" s="375">
        <v>2341</v>
      </c>
      <c r="C25786" s="375" t="s">
        <v>26410</v>
      </c>
      <c r="D25786" s="377">
        <v>0</v>
      </c>
    </row>
    <row r="25787" spans="1:4">
      <c r="A25787" s="375">
        <v>2137</v>
      </c>
      <c r="B25787" s="375">
        <v>2341</v>
      </c>
      <c r="C25787" s="375" t="s">
        <v>26411</v>
      </c>
      <c r="D25787" s="377">
        <v>0</v>
      </c>
    </row>
    <row r="25788" spans="1:4">
      <c r="A25788" s="375">
        <v>2139</v>
      </c>
      <c r="B25788" s="375">
        <v>2341</v>
      </c>
      <c r="C25788" s="375" t="s">
        <v>26412</v>
      </c>
      <c r="D25788" s="377">
        <v>2</v>
      </c>
    </row>
    <row r="25789" spans="1:4">
      <c r="A25789" s="375">
        <v>2142</v>
      </c>
      <c r="B25789" s="375">
        <v>2341</v>
      </c>
      <c r="C25789" s="375" t="s">
        <v>26413</v>
      </c>
      <c r="D25789" s="377">
        <v>2</v>
      </c>
    </row>
    <row r="25790" spans="1:4">
      <c r="A25790" s="375">
        <v>2146</v>
      </c>
      <c r="B25790" s="375">
        <v>2341</v>
      </c>
      <c r="C25790" s="375" t="s">
        <v>26414</v>
      </c>
      <c r="D25790" s="377">
        <v>2</v>
      </c>
    </row>
    <row r="25791" spans="1:4">
      <c r="A25791" s="375">
        <v>2148</v>
      </c>
      <c r="B25791" s="375">
        <v>2341</v>
      </c>
      <c r="C25791" s="375" t="s">
        <v>26415</v>
      </c>
      <c r="D25791" s="377">
        <v>2</v>
      </c>
    </row>
    <row r="25792" spans="1:4">
      <c r="A25792" s="375">
        <v>2149</v>
      </c>
      <c r="B25792" s="375">
        <v>2341</v>
      </c>
      <c r="C25792" s="375" t="s">
        <v>26416</v>
      </c>
      <c r="D25792" s="377">
        <v>2</v>
      </c>
    </row>
    <row r="25793" spans="1:4">
      <c r="A25793" s="375">
        <v>2151</v>
      </c>
      <c r="B25793" s="375">
        <v>2341</v>
      </c>
      <c r="C25793" s="375" t="s">
        <v>26417</v>
      </c>
      <c r="D25793" s="377">
        <v>0</v>
      </c>
    </row>
    <row r="25794" spans="1:4">
      <c r="A25794" s="375">
        <v>2152</v>
      </c>
      <c r="B25794" s="375">
        <v>2341</v>
      </c>
      <c r="C25794" s="375" t="s">
        <v>26418</v>
      </c>
      <c r="D25794" s="377">
        <v>2</v>
      </c>
    </row>
    <row r="25795" spans="1:4">
      <c r="A25795" s="375">
        <v>2153</v>
      </c>
      <c r="B25795" s="375">
        <v>2341</v>
      </c>
      <c r="C25795" s="375" t="s">
        <v>26419</v>
      </c>
      <c r="D25795" s="377">
        <v>2</v>
      </c>
    </row>
    <row r="25796" spans="1:4">
      <c r="A25796" s="375">
        <v>2154</v>
      </c>
      <c r="B25796" s="375">
        <v>2341</v>
      </c>
      <c r="C25796" s="375" t="s">
        <v>26420</v>
      </c>
      <c r="D25796" s="377">
        <v>2</v>
      </c>
    </row>
    <row r="25797" spans="1:4">
      <c r="A25797" s="375">
        <v>2155</v>
      </c>
      <c r="B25797" s="375">
        <v>2341</v>
      </c>
      <c r="C25797" s="375" t="s">
        <v>26421</v>
      </c>
      <c r="D25797" s="377">
        <v>2</v>
      </c>
    </row>
    <row r="25798" spans="1:4">
      <c r="A25798" s="375">
        <v>2156</v>
      </c>
      <c r="B25798" s="375">
        <v>2341</v>
      </c>
      <c r="C25798" s="375" t="s">
        <v>26422</v>
      </c>
      <c r="D25798" s="377">
        <v>2</v>
      </c>
    </row>
    <row r="25799" spans="1:4">
      <c r="A25799" s="375">
        <v>2162</v>
      </c>
      <c r="B25799" s="375">
        <v>2341</v>
      </c>
      <c r="C25799" s="375" t="s">
        <v>26423</v>
      </c>
      <c r="D25799" s="377">
        <v>2</v>
      </c>
    </row>
    <row r="25800" spans="1:4">
      <c r="A25800" s="375">
        <v>2163</v>
      </c>
      <c r="B25800" s="375">
        <v>2341</v>
      </c>
      <c r="C25800" s="375" t="s">
        <v>26424</v>
      </c>
      <c r="D25800" s="377">
        <v>2</v>
      </c>
    </row>
    <row r="25801" spans="1:4">
      <c r="A25801" s="375">
        <v>2164</v>
      </c>
      <c r="B25801" s="375">
        <v>2341</v>
      </c>
      <c r="C25801" s="375" t="s">
        <v>26425</v>
      </c>
      <c r="D25801" s="377">
        <v>2</v>
      </c>
    </row>
    <row r="25802" spans="1:4">
      <c r="A25802" s="375">
        <v>2169</v>
      </c>
      <c r="B25802" s="375">
        <v>2341</v>
      </c>
      <c r="C25802" s="375" t="s">
        <v>26426</v>
      </c>
      <c r="D25802" s="377">
        <v>2</v>
      </c>
    </row>
    <row r="25803" spans="1:4">
      <c r="A25803" s="375">
        <v>2171</v>
      </c>
      <c r="B25803" s="375">
        <v>2341</v>
      </c>
      <c r="C25803" s="375" t="s">
        <v>26427</v>
      </c>
      <c r="D25803" s="377">
        <v>2</v>
      </c>
    </row>
    <row r="25804" spans="1:4">
      <c r="A25804" s="375">
        <v>2172</v>
      </c>
      <c r="B25804" s="375">
        <v>2341</v>
      </c>
      <c r="C25804" s="375" t="s">
        <v>26428</v>
      </c>
      <c r="D25804" s="377">
        <v>2</v>
      </c>
    </row>
    <row r="25805" spans="1:4">
      <c r="A25805" s="375">
        <v>2173</v>
      </c>
      <c r="B25805" s="375">
        <v>2341</v>
      </c>
      <c r="C25805" s="375" t="s">
        <v>26429</v>
      </c>
      <c r="D25805" s="377">
        <v>2</v>
      </c>
    </row>
    <row r="25806" spans="1:4">
      <c r="A25806" s="375">
        <v>2174</v>
      </c>
      <c r="B25806" s="375">
        <v>2341</v>
      </c>
      <c r="C25806" s="375" t="s">
        <v>26430</v>
      </c>
      <c r="D25806" s="377">
        <v>2</v>
      </c>
    </row>
    <row r="25807" spans="1:4">
      <c r="A25807" s="375">
        <v>2175</v>
      </c>
      <c r="B25807" s="375">
        <v>2341</v>
      </c>
      <c r="C25807" s="375" t="s">
        <v>26431</v>
      </c>
      <c r="D25807" s="377">
        <v>2</v>
      </c>
    </row>
    <row r="25808" spans="1:4">
      <c r="A25808" s="375">
        <v>2176</v>
      </c>
      <c r="B25808" s="375">
        <v>2341</v>
      </c>
      <c r="C25808" s="375" t="s">
        <v>26432</v>
      </c>
      <c r="D25808" s="377">
        <v>2</v>
      </c>
    </row>
    <row r="25809" spans="1:4">
      <c r="A25809" s="375">
        <v>2177</v>
      </c>
      <c r="B25809" s="375">
        <v>2341</v>
      </c>
      <c r="C25809" s="375" t="s">
        <v>26433</v>
      </c>
      <c r="D25809" s="377">
        <v>2</v>
      </c>
    </row>
    <row r="25810" spans="1:4">
      <c r="A25810" s="375">
        <v>2178</v>
      </c>
      <c r="B25810" s="375">
        <v>2341</v>
      </c>
      <c r="C25810" s="375" t="s">
        <v>26434</v>
      </c>
      <c r="D25810" s="377">
        <v>0</v>
      </c>
    </row>
    <row r="25811" spans="1:4">
      <c r="A25811" s="375">
        <v>2179</v>
      </c>
      <c r="B25811" s="375">
        <v>2341</v>
      </c>
      <c r="C25811" s="375" t="s">
        <v>26435</v>
      </c>
      <c r="D25811" s="377">
        <v>2</v>
      </c>
    </row>
    <row r="25812" spans="1:4">
      <c r="A25812" s="375">
        <v>2180</v>
      </c>
      <c r="B25812" s="375">
        <v>2341</v>
      </c>
      <c r="C25812" s="375" t="s">
        <v>26436</v>
      </c>
      <c r="D25812" s="377">
        <v>0</v>
      </c>
    </row>
    <row r="25813" spans="1:4">
      <c r="A25813" s="375">
        <v>2182</v>
      </c>
      <c r="B25813" s="375">
        <v>2341</v>
      </c>
      <c r="C25813" s="375" t="s">
        <v>26437</v>
      </c>
      <c r="D25813" s="377">
        <v>2</v>
      </c>
    </row>
    <row r="25814" spans="1:4">
      <c r="A25814" s="375">
        <v>2183</v>
      </c>
      <c r="B25814" s="375">
        <v>2341</v>
      </c>
      <c r="C25814" s="375" t="s">
        <v>26438</v>
      </c>
      <c r="D25814" s="377">
        <v>0</v>
      </c>
    </row>
    <row r="25815" spans="1:4">
      <c r="A25815" s="375">
        <v>2184</v>
      </c>
      <c r="B25815" s="375">
        <v>2341</v>
      </c>
      <c r="C25815" s="375" t="s">
        <v>26439</v>
      </c>
      <c r="D25815" s="377">
        <v>2</v>
      </c>
    </row>
    <row r="25816" spans="1:4">
      <c r="A25816" s="375">
        <v>2185</v>
      </c>
      <c r="B25816" s="375">
        <v>2341</v>
      </c>
      <c r="C25816" s="375" t="s">
        <v>26440</v>
      </c>
      <c r="D25816" s="377">
        <v>2</v>
      </c>
    </row>
    <row r="25817" spans="1:4">
      <c r="A25817" s="375">
        <v>2187</v>
      </c>
      <c r="B25817" s="375">
        <v>2341</v>
      </c>
      <c r="C25817" s="375" t="s">
        <v>26441</v>
      </c>
      <c r="D25817" s="377">
        <v>0</v>
      </c>
    </row>
    <row r="25818" spans="1:4">
      <c r="A25818" s="375">
        <v>2188</v>
      </c>
      <c r="B25818" s="375">
        <v>2341</v>
      </c>
      <c r="C25818" s="375" t="s">
        <v>26442</v>
      </c>
      <c r="D25818" s="377">
        <v>0</v>
      </c>
    </row>
    <row r="25819" spans="1:4">
      <c r="A25819" s="375">
        <v>2189</v>
      </c>
      <c r="B25819" s="375">
        <v>2341</v>
      </c>
      <c r="C25819" s="375" t="s">
        <v>26443</v>
      </c>
      <c r="D25819" s="377">
        <v>2</v>
      </c>
    </row>
    <row r="25820" spans="1:4">
      <c r="A25820" s="375">
        <v>2192</v>
      </c>
      <c r="B25820" s="375">
        <v>2341</v>
      </c>
      <c r="C25820" s="375" t="s">
        <v>26444</v>
      </c>
      <c r="D25820" s="377">
        <v>2</v>
      </c>
    </row>
    <row r="25821" spans="1:4">
      <c r="A25821" s="375">
        <v>2196</v>
      </c>
      <c r="B25821" s="375">
        <v>2341</v>
      </c>
      <c r="C25821" s="375" t="s">
        <v>26445</v>
      </c>
      <c r="D25821" s="377">
        <v>0</v>
      </c>
    </row>
    <row r="25822" spans="1:4">
      <c r="A25822" s="375">
        <v>2197</v>
      </c>
      <c r="B25822" s="375">
        <v>2341</v>
      </c>
      <c r="C25822" s="375" t="s">
        <v>26446</v>
      </c>
      <c r="D25822" s="377">
        <v>2</v>
      </c>
    </row>
    <row r="25823" spans="1:4">
      <c r="A25823" s="375">
        <v>2199</v>
      </c>
      <c r="B25823" s="375">
        <v>2341</v>
      </c>
      <c r="C25823" s="375" t="s">
        <v>26447</v>
      </c>
      <c r="D25823" s="377">
        <v>2</v>
      </c>
    </row>
    <row r="25824" spans="1:4">
      <c r="A25824" s="375">
        <v>2201</v>
      </c>
      <c r="B25824" s="375">
        <v>2341</v>
      </c>
      <c r="C25824" s="375" t="s">
        <v>26448</v>
      </c>
      <c r="D25824" s="377">
        <v>2</v>
      </c>
    </row>
    <row r="25825" spans="1:4">
      <c r="A25825" s="375">
        <v>2202</v>
      </c>
      <c r="B25825" s="375">
        <v>2341</v>
      </c>
      <c r="C25825" s="375" t="s">
        <v>26449</v>
      </c>
      <c r="D25825" s="377">
        <v>0</v>
      </c>
    </row>
    <row r="25826" spans="1:4">
      <c r="A25826" s="375">
        <v>2203</v>
      </c>
      <c r="B25826" s="375">
        <v>2341</v>
      </c>
      <c r="C25826" s="375" t="s">
        <v>26450</v>
      </c>
      <c r="D25826" s="377">
        <v>0</v>
      </c>
    </row>
    <row r="25827" spans="1:4">
      <c r="A25827" s="375">
        <v>2206</v>
      </c>
      <c r="B25827" s="375">
        <v>2341</v>
      </c>
      <c r="C25827" s="375" t="s">
        <v>26451</v>
      </c>
      <c r="D25827" s="377">
        <v>2</v>
      </c>
    </row>
    <row r="25828" spans="1:4">
      <c r="A25828" s="375">
        <v>2207</v>
      </c>
      <c r="B25828" s="375">
        <v>2341</v>
      </c>
      <c r="C25828" s="375" t="s">
        <v>26452</v>
      </c>
      <c r="D25828" s="377">
        <v>2</v>
      </c>
    </row>
    <row r="25829" spans="1:4">
      <c r="A25829" s="375">
        <v>2208</v>
      </c>
      <c r="B25829" s="375">
        <v>2341</v>
      </c>
      <c r="C25829" s="375" t="s">
        <v>26453</v>
      </c>
      <c r="D25829" s="377">
        <v>2</v>
      </c>
    </row>
    <row r="25830" spans="1:4">
      <c r="A25830" s="375">
        <v>2209</v>
      </c>
      <c r="B25830" s="375">
        <v>2341</v>
      </c>
      <c r="C25830" s="375" t="s">
        <v>26454</v>
      </c>
      <c r="D25830" s="377">
        <v>2</v>
      </c>
    </row>
    <row r="25831" spans="1:4">
      <c r="A25831" s="375">
        <v>2210</v>
      </c>
      <c r="B25831" s="375">
        <v>2341</v>
      </c>
      <c r="C25831" s="375" t="s">
        <v>26455</v>
      </c>
      <c r="D25831" s="377">
        <v>2</v>
      </c>
    </row>
    <row r="25832" spans="1:4">
      <c r="A25832" s="375">
        <v>2211</v>
      </c>
      <c r="B25832" s="375">
        <v>2341</v>
      </c>
      <c r="C25832" s="375" t="s">
        <v>26456</v>
      </c>
      <c r="D25832" s="377">
        <v>2</v>
      </c>
    </row>
    <row r="25833" spans="1:4">
      <c r="A25833" s="375">
        <v>2212</v>
      </c>
      <c r="B25833" s="375">
        <v>2341</v>
      </c>
      <c r="C25833" s="375" t="s">
        <v>26457</v>
      </c>
      <c r="D25833" s="377">
        <v>0</v>
      </c>
    </row>
    <row r="25834" spans="1:4">
      <c r="A25834" s="375">
        <v>2213</v>
      </c>
      <c r="B25834" s="375">
        <v>2341</v>
      </c>
      <c r="C25834" s="375" t="s">
        <v>26458</v>
      </c>
      <c r="D25834" s="377">
        <v>2</v>
      </c>
    </row>
    <row r="25835" spans="1:4">
      <c r="A25835" s="375">
        <v>2214</v>
      </c>
      <c r="B25835" s="375">
        <v>2341</v>
      </c>
      <c r="C25835" s="375" t="s">
        <v>26459</v>
      </c>
      <c r="D25835" s="377">
        <v>2</v>
      </c>
    </row>
    <row r="25836" spans="1:4">
      <c r="A25836" s="375">
        <v>2215</v>
      </c>
      <c r="B25836" s="375">
        <v>2341</v>
      </c>
      <c r="C25836" s="375" t="s">
        <v>26460</v>
      </c>
      <c r="D25836" s="377">
        <v>0</v>
      </c>
    </row>
    <row r="25837" spans="1:4">
      <c r="A25837" s="375">
        <v>2312</v>
      </c>
      <c r="B25837" s="375">
        <v>2341</v>
      </c>
      <c r="C25837" s="375" t="s">
        <v>26461</v>
      </c>
      <c r="D25837" s="377">
        <v>0</v>
      </c>
    </row>
    <row r="25838" spans="1:4">
      <c r="A25838" s="375">
        <v>2317</v>
      </c>
      <c r="B25838" s="375">
        <v>2341</v>
      </c>
      <c r="C25838" s="375" t="s">
        <v>26462</v>
      </c>
      <c r="D25838" s="377">
        <v>0</v>
      </c>
    </row>
    <row r="25839" spans="1:4">
      <c r="A25839" s="375">
        <v>2322</v>
      </c>
      <c r="B25839" s="375">
        <v>2341</v>
      </c>
      <c r="C25839" s="375" t="s">
        <v>26463</v>
      </c>
      <c r="D25839" s="377">
        <v>0</v>
      </c>
    </row>
    <row r="25840" spans="1:4">
      <c r="A25840" s="375">
        <v>2323</v>
      </c>
      <c r="B25840" s="375">
        <v>2341</v>
      </c>
      <c r="C25840" s="375" t="s">
        <v>26464</v>
      </c>
      <c r="D25840" s="377">
        <v>0</v>
      </c>
    </row>
    <row r="25841" spans="1:4">
      <c r="A25841" s="375">
        <v>2324</v>
      </c>
      <c r="B25841" s="375">
        <v>2341</v>
      </c>
      <c r="C25841" s="375" t="s">
        <v>26465</v>
      </c>
      <c r="D25841" s="377">
        <v>2</v>
      </c>
    </row>
    <row r="25842" spans="1:4">
      <c r="A25842" s="375">
        <v>2326</v>
      </c>
      <c r="B25842" s="375">
        <v>2341</v>
      </c>
      <c r="C25842" s="375" t="s">
        <v>26466</v>
      </c>
      <c r="D25842" s="377">
        <v>2</v>
      </c>
    </row>
    <row r="25843" spans="1:4">
      <c r="A25843" s="375">
        <v>2328</v>
      </c>
      <c r="B25843" s="375">
        <v>2341</v>
      </c>
      <c r="C25843" s="375" t="s">
        <v>26467</v>
      </c>
      <c r="D25843" s="377">
        <v>0</v>
      </c>
    </row>
    <row r="25844" spans="1:4">
      <c r="A25844" s="375">
        <v>2330</v>
      </c>
      <c r="B25844" s="375">
        <v>2341</v>
      </c>
      <c r="C25844" s="375" t="s">
        <v>26468</v>
      </c>
      <c r="D25844" s="377">
        <v>0</v>
      </c>
    </row>
    <row r="25845" spans="1:4">
      <c r="A25845" s="371">
        <v>2338</v>
      </c>
      <c r="B25845" s="375">
        <v>2341</v>
      </c>
      <c r="C25845" s="375" t="s">
        <v>26469</v>
      </c>
      <c r="D25845" s="377">
        <v>0</v>
      </c>
    </row>
    <row r="25846" spans="1:4">
      <c r="A25846" s="371">
        <v>2341</v>
      </c>
      <c r="B25846" s="375">
        <v>2341</v>
      </c>
      <c r="C25846" s="375" t="s">
        <v>26470</v>
      </c>
      <c r="D25846" s="377" t="s">
        <v>94</v>
      </c>
    </row>
    <row r="25847" spans="1:4">
      <c r="A25847" s="371">
        <v>2342</v>
      </c>
      <c r="B25847" s="375">
        <v>2341</v>
      </c>
      <c r="C25847" s="375" t="s">
        <v>26471</v>
      </c>
      <c r="D25847" s="377">
        <v>0</v>
      </c>
    </row>
    <row r="25848" spans="1:4">
      <c r="A25848" s="371">
        <v>2343</v>
      </c>
      <c r="B25848" s="375">
        <v>2341</v>
      </c>
      <c r="C25848" s="375" t="s">
        <v>26472</v>
      </c>
      <c r="D25848" s="377">
        <v>0</v>
      </c>
    </row>
    <row r="25849" spans="1:4">
      <c r="A25849" s="371">
        <v>2345</v>
      </c>
      <c r="B25849" s="375">
        <v>2341</v>
      </c>
      <c r="C25849" s="375" t="s">
        <v>26473</v>
      </c>
      <c r="D25849" s="377">
        <v>0</v>
      </c>
    </row>
    <row r="25850" spans="1:4">
      <c r="A25850" s="371">
        <v>2346</v>
      </c>
      <c r="B25850" s="375">
        <v>2341</v>
      </c>
      <c r="C25850" s="375" t="s">
        <v>26474</v>
      </c>
      <c r="D25850" s="377">
        <v>0</v>
      </c>
    </row>
    <row r="25851" spans="1:4">
      <c r="A25851" s="375">
        <v>2347</v>
      </c>
      <c r="B25851" s="375">
        <v>2341</v>
      </c>
      <c r="C25851" s="375" t="s">
        <v>26475</v>
      </c>
      <c r="D25851" s="377">
        <v>0</v>
      </c>
    </row>
    <row r="25852" spans="1:4">
      <c r="A25852" s="375">
        <v>3102</v>
      </c>
      <c r="B25852" s="375">
        <v>2341</v>
      </c>
      <c r="C25852" s="375" t="s">
        <v>26476</v>
      </c>
      <c r="D25852" s="377">
        <v>0</v>
      </c>
    </row>
    <row r="25853" spans="1:4">
      <c r="A25853" s="375">
        <v>3103</v>
      </c>
      <c r="B25853" s="375">
        <v>2341</v>
      </c>
      <c r="C25853" s="375" t="s">
        <v>26477</v>
      </c>
      <c r="D25853" s="377">
        <v>0</v>
      </c>
    </row>
    <row r="25854" spans="1:4">
      <c r="A25854" s="375">
        <v>3104</v>
      </c>
      <c r="B25854" s="375">
        <v>2341</v>
      </c>
      <c r="C25854" s="375" t="s">
        <v>26478</v>
      </c>
      <c r="D25854" s="377">
        <v>0</v>
      </c>
    </row>
    <row r="25855" spans="1:4">
      <c r="A25855" s="375">
        <v>3105</v>
      </c>
      <c r="B25855" s="375">
        <v>2341</v>
      </c>
      <c r="C25855" s="375" t="s">
        <v>26479</v>
      </c>
      <c r="D25855" s="377">
        <v>0</v>
      </c>
    </row>
    <row r="25856" spans="1:4">
      <c r="A25856" s="375">
        <v>3108</v>
      </c>
      <c r="B25856" s="375">
        <v>2341</v>
      </c>
      <c r="C25856" s="375" t="s">
        <v>26480</v>
      </c>
      <c r="D25856" s="377">
        <v>0</v>
      </c>
    </row>
    <row r="25857" spans="1:4">
      <c r="A25857" s="375">
        <v>3109</v>
      </c>
      <c r="B25857" s="375">
        <v>2341</v>
      </c>
      <c r="C25857" s="375" t="s">
        <v>26481</v>
      </c>
      <c r="D25857" s="377">
        <v>0</v>
      </c>
    </row>
    <row r="25858" spans="1:4">
      <c r="A25858" s="375">
        <v>3115</v>
      </c>
      <c r="B25858" s="375">
        <v>2341</v>
      </c>
      <c r="C25858" s="375" t="s">
        <v>26482</v>
      </c>
      <c r="D25858" s="377">
        <v>0</v>
      </c>
    </row>
    <row r="25859" spans="1:4">
      <c r="A25859" s="375">
        <v>3116</v>
      </c>
      <c r="B25859" s="375">
        <v>2341</v>
      </c>
      <c r="C25859" s="375" t="s">
        <v>26483</v>
      </c>
      <c r="D25859" s="377">
        <v>0</v>
      </c>
    </row>
    <row r="25860" spans="1:4">
      <c r="A25860" s="375">
        <v>3120</v>
      </c>
      <c r="B25860" s="375">
        <v>2341</v>
      </c>
      <c r="C25860" s="375" t="s">
        <v>26484</v>
      </c>
      <c r="D25860" s="377">
        <v>0</v>
      </c>
    </row>
    <row r="25861" spans="1:4">
      <c r="A25861" s="375">
        <v>3121</v>
      </c>
      <c r="B25861" s="375">
        <v>2341</v>
      </c>
      <c r="C25861" s="375" t="s">
        <v>26485</v>
      </c>
      <c r="D25861" s="377">
        <v>0</v>
      </c>
    </row>
    <row r="25862" spans="1:4">
      <c r="A25862" s="375">
        <v>3141</v>
      </c>
      <c r="B25862" s="375">
        <v>2341</v>
      </c>
      <c r="C25862" s="375" t="s">
        <v>26486</v>
      </c>
      <c r="D25862" s="377">
        <v>0</v>
      </c>
    </row>
    <row r="25863" spans="1:4">
      <c r="A25863" s="375">
        <v>3145</v>
      </c>
      <c r="B25863" s="375">
        <v>2341</v>
      </c>
      <c r="C25863" s="375" t="s">
        <v>26487</v>
      </c>
      <c r="D25863" s="377">
        <v>0</v>
      </c>
    </row>
    <row r="25864" spans="1:4">
      <c r="A25864" s="375">
        <v>3146</v>
      </c>
      <c r="B25864" s="375">
        <v>2341</v>
      </c>
      <c r="C25864" s="375" t="s">
        <v>26488</v>
      </c>
      <c r="D25864" s="377">
        <v>0</v>
      </c>
    </row>
    <row r="25865" spans="1:4">
      <c r="A25865" s="375">
        <v>3147</v>
      </c>
      <c r="B25865" s="375">
        <v>2341</v>
      </c>
      <c r="C25865" s="375" t="s">
        <v>26489</v>
      </c>
      <c r="D25865" s="377">
        <v>0</v>
      </c>
    </row>
    <row r="25866" spans="1:4">
      <c r="A25866" s="375">
        <v>3181</v>
      </c>
      <c r="B25866" s="375">
        <v>2341</v>
      </c>
      <c r="C25866" s="375" t="s">
        <v>26490</v>
      </c>
      <c r="D25866" s="377">
        <v>0</v>
      </c>
    </row>
    <row r="25867" spans="1:4">
      <c r="A25867" s="375">
        <v>3199</v>
      </c>
      <c r="B25867" s="375">
        <v>2341</v>
      </c>
      <c r="C25867" s="375" t="s">
        <v>26491</v>
      </c>
      <c r="D25867" s="377">
        <v>0</v>
      </c>
    </row>
    <row r="25868" spans="1:4">
      <c r="A25868" s="375">
        <v>4109</v>
      </c>
      <c r="B25868" s="375">
        <v>2341</v>
      </c>
      <c r="C25868" s="375" t="s">
        <v>26492</v>
      </c>
      <c r="D25868" s="377">
        <v>0</v>
      </c>
    </row>
    <row r="25869" spans="1:4">
      <c r="A25869" s="375">
        <v>4111</v>
      </c>
      <c r="B25869" s="375">
        <v>2341</v>
      </c>
      <c r="C25869" s="375" t="s">
        <v>26493</v>
      </c>
      <c r="D25869" s="377">
        <v>2</v>
      </c>
    </row>
    <row r="25870" spans="1:4">
      <c r="A25870" s="375">
        <v>4112</v>
      </c>
      <c r="B25870" s="375">
        <v>2341</v>
      </c>
      <c r="C25870" s="375" t="s">
        <v>26494</v>
      </c>
      <c r="D25870" s="377">
        <v>2</v>
      </c>
    </row>
    <row r="25871" spans="1:4">
      <c r="A25871" s="375">
        <v>4116</v>
      </c>
      <c r="B25871" s="375">
        <v>2341</v>
      </c>
      <c r="C25871" s="375" t="s">
        <v>26495</v>
      </c>
      <c r="D25871" s="377">
        <v>2</v>
      </c>
    </row>
    <row r="25872" spans="1:4">
      <c r="A25872" s="375">
        <v>4117</v>
      </c>
      <c r="B25872" s="375">
        <v>2341</v>
      </c>
      <c r="C25872" s="375" t="s">
        <v>26496</v>
      </c>
      <c r="D25872" s="377">
        <v>2</v>
      </c>
    </row>
    <row r="25873" spans="1:4">
      <c r="A25873" s="375">
        <v>4121</v>
      </c>
      <c r="B25873" s="375">
        <v>2341</v>
      </c>
      <c r="C25873" s="375" t="s">
        <v>26497</v>
      </c>
      <c r="D25873" s="377">
        <v>2</v>
      </c>
    </row>
    <row r="25874" spans="1:4">
      <c r="A25874" s="375">
        <v>4123</v>
      </c>
      <c r="B25874" s="375">
        <v>2341</v>
      </c>
      <c r="C25874" s="375" t="s">
        <v>26498</v>
      </c>
      <c r="D25874" s="377">
        <v>2</v>
      </c>
    </row>
    <row r="25875" spans="1:4">
      <c r="A25875" s="375">
        <v>4124</v>
      </c>
      <c r="B25875" s="375">
        <v>2341</v>
      </c>
      <c r="C25875" s="375" t="s">
        <v>26499</v>
      </c>
      <c r="D25875" s="377">
        <v>2</v>
      </c>
    </row>
    <row r="25876" spans="1:4">
      <c r="A25876" s="375">
        <v>4126</v>
      </c>
      <c r="B25876" s="375">
        <v>2341</v>
      </c>
      <c r="C25876" s="375" t="s">
        <v>26500</v>
      </c>
      <c r="D25876" s="377">
        <v>2</v>
      </c>
    </row>
    <row r="25877" spans="1:4">
      <c r="A25877" s="375">
        <v>4130</v>
      </c>
      <c r="B25877" s="375">
        <v>2341</v>
      </c>
      <c r="C25877" s="375" t="s">
        <v>26501</v>
      </c>
      <c r="D25877" s="377">
        <v>2</v>
      </c>
    </row>
    <row r="25878" spans="1:4">
      <c r="A25878" s="375">
        <v>4131</v>
      </c>
      <c r="B25878" s="375">
        <v>2341</v>
      </c>
      <c r="C25878" s="375" t="s">
        <v>26502</v>
      </c>
      <c r="D25878" s="377">
        <v>2</v>
      </c>
    </row>
    <row r="25879" spans="1:4">
      <c r="A25879" s="375">
        <v>4132</v>
      </c>
      <c r="B25879" s="375">
        <v>2341</v>
      </c>
      <c r="C25879" s="375" t="s">
        <v>26503</v>
      </c>
      <c r="D25879" s="377">
        <v>2</v>
      </c>
    </row>
    <row r="25880" spans="1:4">
      <c r="A25880" s="375">
        <v>4140</v>
      </c>
      <c r="B25880" s="375">
        <v>2341</v>
      </c>
      <c r="C25880" s="375" t="s">
        <v>26504</v>
      </c>
      <c r="D25880" s="377">
        <v>2</v>
      </c>
    </row>
    <row r="25881" spans="1:4">
      <c r="A25881" s="375">
        <v>4170</v>
      </c>
      <c r="B25881" s="375">
        <v>2341</v>
      </c>
      <c r="C25881" s="375" t="s">
        <v>26505</v>
      </c>
      <c r="D25881" s="377">
        <v>2</v>
      </c>
    </row>
    <row r="25882" spans="1:4">
      <c r="A25882" s="375">
        <v>4173</v>
      </c>
      <c r="B25882" s="375">
        <v>2341</v>
      </c>
      <c r="C25882" s="375" t="s">
        <v>26506</v>
      </c>
      <c r="D25882" s="377">
        <v>0</v>
      </c>
    </row>
    <row r="25883" spans="1:4">
      <c r="A25883" s="375">
        <v>4179</v>
      </c>
      <c r="B25883" s="375">
        <v>2341</v>
      </c>
      <c r="C25883" s="375" t="s">
        <v>26507</v>
      </c>
      <c r="D25883" s="377">
        <v>2</v>
      </c>
    </row>
    <row r="25884" spans="1:4">
      <c r="A25884" s="375">
        <v>4180</v>
      </c>
      <c r="B25884" s="375">
        <v>2341</v>
      </c>
      <c r="C25884" s="375" t="s">
        <v>26508</v>
      </c>
      <c r="D25884" s="377">
        <v>2</v>
      </c>
    </row>
    <row r="25885" spans="1:4">
      <c r="A25885" s="375">
        <v>4181</v>
      </c>
      <c r="B25885" s="375">
        <v>2341</v>
      </c>
      <c r="C25885" s="375" t="s">
        <v>26509</v>
      </c>
      <c r="D25885" s="377">
        <v>2</v>
      </c>
    </row>
    <row r="25886" spans="1:4">
      <c r="A25886" s="375">
        <v>4190</v>
      </c>
      <c r="B25886" s="375">
        <v>2341</v>
      </c>
      <c r="C25886" s="375" t="s">
        <v>26510</v>
      </c>
      <c r="D25886" s="377">
        <v>2</v>
      </c>
    </row>
    <row r="25887" spans="1:4">
      <c r="A25887" s="375">
        <v>4191</v>
      </c>
      <c r="B25887" s="375">
        <v>2341</v>
      </c>
      <c r="C25887" s="375" t="s">
        <v>26511</v>
      </c>
      <c r="D25887" s="377">
        <v>2</v>
      </c>
    </row>
    <row r="25888" spans="1:4">
      <c r="A25888" s="375">
        <v>4192</v>
      </c>
      <c r="B25888" s="375">
        <v>2341</v>
      </c>
      <c r="C25888" s="375" t="s">
        <v>26512</v>
      </c>
      <c r="D25888" s="377">
        <v>2</v>
      </c>
    </row>
    <row r="25889" spans="1:4">
      <c r="A25889" s="375">
        <v>4196</v>
      </c>
      <c r="B25889" s="375">
        <v>2341</v>
      </c>
      <c r="C25889" s="375" t="s">
        <v>26513</v>
      </c>
      <c r="D25889" s="377">
        <v>2</v>
      </c>
    </row>
    <row r="25890" spans="1:4">
      <c r="A25890" s="375">
        <v>4199</v>
      </c>
      <c r="B25890" s="375">
        <v>2341</v>
      </c>
      <c r="C25890" s="375" t="s">
        <v>26514</v>
      </c>
      <c r="D25890" s="377">
        <v>2</v>
      </c>
    </row>
    <row r="25891" spans="1:4">
      <c r="A25891" s="375">
        <v>5002</v>
      </c>
      <c r="B25891" s="375">
        <v>2341</v>
      </c>
      <c r="C25891" s="375" t="s">
        <v>26515</v>
      </c>
      <c r="D25891" s="377">
        <v>0</v>
      </c>
    </row>
    <row r="25892" spans="1:4">
      <c r="A25892" s="375">
        <v>5003</v>
      </c>
      <c r="B25892" s="375">
        <v>2341</v>
      </c>
      <c r="C25892" s="375" t="s">
        <v>26516</v>
      </c>
      <c r="D25892" s="377">
        <v>0</v>
      </c>
    </row>
    <row r="25893" spans="1:4">
      <c r="A25893" s="375">
        <v>5008</v>
      </c>
      <c r="B25893" s="375">
        <v>2341</v>
      </c>
      <c r="C25893" s="375" t="s">
        <v>26517</v>
      </c>
      <c r="D25893" s="377">
        <v>0</v>
      </c>
    </row>
    <row r="25894" spans="1:4">
      <c r="A25894" s="375">
        <v>6002</v>
      </c>
      <c r="B25894" s="375">
        <v>2341</v>
      </c>
      <c r="C25894" s="375" t="s">
        <v>26518</v>
      </c>
      <c r="D25894" s="377">
        <v>0</v>
      </c>
    </row>
    <row r="25895" spans="1:4">
      <c r="A25895" s="375">
        <v>6022</v>
      </c>
      <c r="B25895" s="375">
        <v>2341</v>
      </c>
      <c r="C25895" s="375" t="s">
        <v>26519</v>
      </c>
      <c r="D25895" s="377">
        <v>0</v>
      </c>
    </row>
    <row r="25896" spans="1:4">
      <c r="A25896" s="375">
        <v>6034</v>
      </c>
      <c r="B25896" s="375">
        <v>2341</v>
      </c>
      <c r="C25896" s="375" t="s">
        <v>26520</v>
      </c>
      <c r="D25896" s="377">
        <v>0</v>
      </c>
    </row>
    <row r="25897" spans="1:4">
      <c r="A25897" s="375">
        <v>6042</v>
      </c>
      <c r="B25897" s="375">
        <v>2341</v>
      </c>
      <c r="C25897" s="375" t="s">
        <v>26521</v>
      </c>
      <c r="D25897" s="377">
        <v>0</v>
      </c>
    </row>
    <row r="25898" spans="1:4">
      <c r="A25898" s="375">
        <v>6082</v>
      </c>
      <c r="B25898" s="375">
        <v>2341</v>
      </c>
      <c r="C25898" s="375" t="s">
        <v>26522</v>
      </c>
      <c r="D25898" s="377">
        <v>0</v>
      </c>
    </row>
    <row r="25899" spans="1:4">
      <c r="A25899" s="375">
        <v>1099</v>
      </c>
      <c r="B25899" s="375">
        <v>2342</v>
      </c>
      <c r="C25899" s="375" t="s">
        <v>26523</v>
      </c>
      <c r="D25899" s="377">
        <v>2</v>
      </c>
    </row>
    <row r="25900" spans="1:4">
      <c r="A25900" s="375">
        <v>1100</v>
      </c>
      <c r="B25900" s="375">
        <v>2342</v>
      </c>
      <c r="C25900" s="375" t="s">
        <v>26524</v>
      </c>
      <c r="D25900" s="377">
        <v>0</v>
      </c>
    </row>
    <row r="25901" spans="1:4">
      <c r="A25901" s="375">
        <v>1101</v>
      </c>
      <c r="B25901" s="375">
        <v>2342</v>
      </c>
      <c r="C25901" s="375" t="s">
        <v>26525</v>
      </c>
      <c r="D25901" s="377">
        <v>2</v>
      </c>
    </row>
    <row r="25902" spans="1:4">
      <c r="A25902" s="375">
        <v>1102</v>
      </c>
      <c r="B25902" s="375">
        <v>2342</v>
      </c>
      <c r="C25902" s="375" t="s">
        <v>26526</v>
      </c>
      <c r="D25902" s="377">
        <v>0</v>
      </c>
    </row>
    <row r="25903" spans="1:4">
      <c r="A25903" s="375">
        <v>1103</v>
      </c>
      <c r="B25903" s="375">
        <v>2342</v>
      </c>
      <c r="C25903" s="375" t="s">
        <v>26527</v>
      </c>
      <c r="D25903" s="377">
        <v>2</v>
      </c>
    </row>
    <row r="25904" spans="1:4">
      <c r="A25904" s="375">
        <v>1104</v>
      </c>
      <c r="B25904" s="375">
        <v>2342</v>
      </c>
      <c r="C25904" s="375" t="s">
        <v>26528</v>
      </c>
      <c r="D25904" s="377">
        <v>0</v>
      </c>
    </row>
    <row r="25905" spans="1:4">
      <c r="A25905" s="375">
        <v>1105</v>
      </c>
      <c r="B25905" s="375">
        <v>2342</v>
      </c>
      <c r="C25905" s="375" t="s">
        <v>26529</v>
      </c>
      <c r="D25905" s="377">
        <v>0</v>
      </c>
    </row>
    <row r="25906" spans="1:4">
      <c r="A25906" s="375">
        <v>1106</v>
      </c>
      <c r="B25906" s="375">
        <v>2342</v>
      </c>
      <c r="C25906" s="375" t="s">
        <v>26530</v>
      </c>
      <c r="D25906" s="377">
        <v>0</v>
      </c>
    </row>
    <row r="25907" spans="1:4">
      <c r="A25907" s="375">
        <v>1107</v>
      </c>
      <c r="B25907" s="375">
        <v>2342</v>
      </c>
      <c r="C25907" s="375" t="s">
        <v>26531</v>
      </c>
      <c r="D25907" s="377">
        <v>2</v>
      </c>
    </row>
    <row r="25908" spans="1:4">
      <c r="A25908" s="375">
        <v>1109</v>
      </c>
      <c r="B25908" s="375">
        <v>2342</v>
      </c>
      <c r="C25908" s="375" t="s">
        <v>26532</v>
      </c>
      <c r="D25908" s="377">
        <v>0</v>
      </c>
    </row>
    <row r="25909" spans="1:4">
      <c r="A25909" s="375">
        <v>1113</v>
      </c>
      <c r="B25909" s="375">
        <v>2342</v>
      </c>
      <c r="C25909" s="375" t="s">
        <v>26533</v>
      </c>
      <c r="D25909" s="377">
        <v>0</v>
      </c>
    </row>
    <row r="25910" spans="1:4">
      <c r="A25910" s="375">
        <v>1114</v>
      </c>
      <c r="B25910" s="375">
        <v>2342</v>
      </c>
      <c r="C25910" s="375" t="s">
        <v>26534</v>
      </c>
      <c r="D25910" s="377">
        <v>2</v>
      </c>
    </row>
    <row r="25911" spans="1:4">
      <c r="A25911" s="375">
        <v>1115</v>
      </c>
      <c r="B25911" s="375">
        <v>2342</v>
      </c>
      <c r="C25911" s="375" t="s">
        <v>26535</v>
      </c>
      <c r="D25911" s="377">
        <v>0</v>
      </c>
    </row>
    <row r="25912" spans="1:4">
      <c r="A25912" s="375">
        <v>1120</v>
      </c>
      <c r="B25912" s="375">
        <v>2342</v>
      </c>
      <c r="C25912" s="375" t="s">
        <v>26536</v>
      </c>
      <c r="D25912" s="377">
        <v>2</v>
      </c>
    </row>
    <row r="25913" spans="1:4">
      <c r="A25913" s="375">
        <v>1121</v>
      </c>
      <c r="B25913" s="375">
        <v>2342</v>
      </c>
      <c r="C25913" s="375" t="s">
        <v>26537</v>
      </c>
      <c r="D25913" s="377">
        <v>2</v>
      </c>
    </row>
    <row r="25914" spans="1:4">
      <c r="A25914" s="375">
        <v>1123</v>
      </c>
      <c r="B25914" s="375">
        <v>2342</v>
      </c>
      <c r="C25914" s="375" t="s">
        <v>26538</v>
      </c>
      <c r="D25914" s="377">
        <v>0</v>
      </c>
    </row>
    <row r="25915" spans="1:4">
      <c r="A25915" s="375">
        <v>1124</v>
      </c>
      <c r="B25915" s="375">
        <v>2342</v>
      </c>
      <c r="C25915" s="375" t="s">
        <v>26539</v>
      </c>
      <c r="D25915" s="377">
        <v>2</v>
      </c>
    </row>
    <row r="25916" spans="1:4">
      <c r="A25916" s="375">
        <v>1125</v>
      </c>
      <c r="B25916" s="375">
        <v>2342</v>
      </c>
      <c r="C25916" s="375" t="s">
        <v>26540</v>
      </c>
      <c r="D25916" s="377">
        <v>2</v>
      </c>
    </row>
    <row r="25917" spans="1:4">
      <c r="A25917" s="375">
        <v>1126</v>
      </c>
      <c r="B25917" s="375">
        <v>2342</v>
      </c>
      <c r="C25917" s="375" t="s">
        <v>26541</v>
      </c>
      <c r="D25917" s="377">
        <v>2</v>
      </c>
    </row>
    <row r="25918" spans="1:4">
      <c r="A25918" s="375">
        <v>1127</v>
      </c>
      <c r="B25918" s="375">
        <v>2342</v>
      </c>
      <c r="C25918" s="375" t="s">
        <v>26542</v>
      </c>
      <c r="D25918" s="377">
        <v>0</v>
      </c>
    </row>
    <row r="25919" spans="1:4">
      <c r="A25919" s="375">
        <v>1128</v>
      </c>
      <c r="B25919" s="375">
        <v>2342</v>
      </c>
      <c r="C25919" s="375" t="s">
        <v>26543</v>
      </c>
      <c r="D25919" s="377">
        <v>2</v>
      </c>
    </row>
    <row r="25920" spans="1:4">
      <c r="A25920" s="375">
        <v>1129</v>
      </c>
      <c r="B25920" s="375">
        <v>2342</v>
      </c>
      <c r="C25920" s="375" t="s">
        <v>26544</v>
      </c>
      <c r="D25920" s="377">
        <v>0</v>
      </c>
    </row>
    <row r="25921" spans="1:4">
      <c r="A25921" s="375">
        <v>1130</v>
      </c>
      <c r="B25921" s="375">
        <v>2342</v>
      </c>
      <c r="C25921" s="375" t="s">
        <v>26545</v>
      </c>
      <c r="D25921" s="377">
        <v>1</v>
      </c>
    </row>
    <row r="25922" spans="1:4">
      <c r="A25922" s="375">
        <v>1131</v>
      </c>
      <c r="B25922" s="375">
        <v>2342</v>
      </c>
      <c r="C25922" s="375" t="s">
        <v>26546</v>
      </c>
      <c r="D25922" s="377">
        <v>2</v>
      </c>
    </row>
    <row r="25923" spans="1:4">
      <c r="A25923" s="375">
        <v>1132</v>
      </c>
      <c r="B25923" s="375">
        <v>2342</v>
      </c>
      <c r="C25923" s="375" t="s">
        <v>26547</v>
      </c>
      <c r="D25923" s="377">
        <v>1</v>
      </c>
    </row>
    <row r="25924" spans="1:4">
      <c r="A25924" s="375">
        <v>1137</v>
      </c>
      <c r="B25924" s="375">
        <v>2342</v>
      </c>
      <c r="C25924" s="375" t="s">
        <v>26548</v>
      </c>
      <c r="D25924" s="377">
        <v>0</v>
      </c>
    </row>
    <row r="25925" spans="1:4">
      <c r="A25925" s="375">
        <v>1151</v>
      </c>
      <c r="B25925" s="375">
        <v>2342</v>
      </c>
      <c r="C25925" s="375" t="s">
        <v>26549</v>
      </c>
      <c r="D25925" s="377">
        <v>2</v>
      </c>
    </row>
    <row r="25926" spans="1:4">
      <c r="A25926" s="375">
        <v>1152</v>
      </c>
      <c r="B25926" s="375">
        <v>2342</v>
      </c>
      <c r="C25926" s="375" t="s">
        <v>26550</v>
      </c>
      <c r="D25926" s="377">
        <v>2</v>
      </c>
    </row>
    <row r="25927" spans="1:4">
      <c r="A25927" s="375">
        <v>1153</v>
      </c>
      <c r="B25927" s="375">
        <v>2342</v>
      </c>
      <c r="C25927" s="375" t="s">
        <v>26551</v>
      </c>
      <c r="D25927" s="377">
        <v>0</v>
      </c>
    </row>
    <row r="25928" spans="1:4">
      <c r="A25928" s="375">
        <v>1157</v>
      </c>
      <c r="B25928" s="375">
        <v>2342</v>
      </c>
      <c r="C25928" s="375" t="s">
        <v>26552</v>
      </c>
      <c r="D25928" s="377">
        <v>1</v>
      </c>
    </row>
    <row r="25929" spans="1:4">
      <c r="A25929" s="375">
        <v>1175</v>
      </c>
      <c r="B25929" s="375">
        <v>2342</v>
      </c>
      <c r="C25929" s="375" t="s">
        <v>26553</v>
      </c>
      <c r="D25929" s="377">
        <v>2</v>
      </c>
    </row>
    <row r="25930" spans="1:4">
      <c r="A25930" s="375">
        <v>1181</v>
      </c>
      <c r="B25930" s="375">
        <v>2342</v>
      </c>
      <c r="C25930" s="375" t="s">
        <v>26554</v>
      </c>
      <c r="D25930" s="377">
        <v>0</v>
      </c>
    </row>
    <row r="25931" spans="1:4">
      <c r="A25931" s="375">
        <v>1183</v>
      </c>
      <c r="B25931" s="375">
        <v>2342</v>
      </c>
      <c r="C25931" s="375" t="s">
        <v>26555</v>
      </c>
      <c r="D25931" s="377">
        <v>0</v>
      </c>
    </row>
    <row r="25932" spans="1:4">
      <c r="A25932" s="375">
        <v>1185</v>
      </c>
      <c r="B25932" s="375">
        <v>2342</v>
      </c>
      <c r="C25932" s="375" t="s">
        <v>26556</v>
      </c>
      <c r="D25932" s="377">
        <v>0</v>
      </c>
    </row>
    <row r="25933" spans="1:4">
      <c r="A25933" s="375">
        <v>1186</v>
      </c>
      <c r="B25933" s="375">
        <v>2342</v>
      </c>
      <c r="C25933" s="375" t="s">
        <v>26557</v>
      </c>
      <c r="D25933" s="377">
        <v>0</v>
      </c>
    </row>
    <row r="25934" spans="1:4">
      <c r="A25934" s="375">
        <v>1187</v>
      </c>
      <c r="B25934" s="375">
        <v>2342</v>
      </c>
      <c r="C25934" s="375" t="s">
        <v>26558</v>
      </c>
      <c r="D25934" s="377">
        <v>0</v>
      </c>
    </row>
    <row r="25935" spans="1:4">
      <c r="A25935" s="375">
        <v>1188</v>
      </c>
      <c r="B25935" s="375">
        <v>2342</v>
      </c>
      <c r="C25935" s="375" t="s">
        <v>26559</v>
      </c>
      <c r="D25935" s="377">
        <v>0</v>
      </c>
    </row>
    <row r="25936" spans="1:4">
      <c r="A25936" s="375">
        <v>1189</v>
      </c>
      <c r="B25936" s="375">
        <v>2342</v>
      </c>
      <c r="C25936" s="375" t="s">
        <v>26560</v>
      </c>
      <c r="D25936" s="377">
        <v>2</v>
      </c>
    </row>
    <row r="25937" spans="1:4">
      <c r="A25937" s="375">
        <v>1190</v>
      </c>
      <c r="B25937" s="375">
        <v>2342</v>
      </c>
      <c r="C25937" s="375" t="s">
        <v>26561</v>
      </c>
      <c r="D25937" s="377">
        <v>0</v>
      </c>
    </row>
    <row r="25938" spans="1:4">
      <c r="A25938" s="375">
        <v>1192</v>
      </c>
      <c r="B25938" s="375">
        <v>2342</v>
      </c>
      <c r="C25938" s="375" t="s">
        <v>26562</v>
      </c>
      <c r="D25938" s="377">
        <v>2</v>
      </c>
    </row>
    <row r="25939" spans="1:4">
      <c r="A25939" s="375">
        <v>1193</v>
      </c>
      <c r="B25939" s="375">
        <v>2342</v>
      </c>
      <c r="C25939" s="375" t="s">
        <v>26563</v>
      </c>
      <c r="D25939" s="377">
        <v>2</v>
      </c>
    </row>
    <row r="25940" spans="1:4">
      <c r="A25940" s="375">
        <v>1194</v>
      </c>
      <c r="B25940" s="375">
        <v>2342</v>
      </c>
      <c r="C25940" s="375" t="s">
        <v>26564</v>
      </c>
      <c r="D25940" s="377">
        <v>0</v>
      </c>
    </row>
    <row r="25941" spans="1:4">
      <c r="A25941" s="375">
        <v>1199</v>
      </c>
      <c r="B25941" s="375">
        <v>2342</v>
      </c>
      <c r="C25941" s="375" t="s">
        <v>26565</v>
      </c>
      <c r="D25941" s="377">
        <v>0</v>
      </c>
    </row>
    <row r="25942" spans="1:4">
      <c r="A25942" s="375">
        <v>1201</v>
      </c>
      <c r="B25942" s="375">
        <v>2342</v>
      </c>
      <c r="C25942" s="375" t="s">
        <v>26566</v>
      </c>
      <c r="D25942" s="377">
        <v>0</v>
      </c>
    </row>
    <row r="25943" spans="1:4">
      <c r="A25943" s="375">
        <v>1203</v>
      </c>
      <c r="B25943" s="375">
        <v>2342</v>
      </c>
      <c r="C25943" s="375" t="s">
        <v>26567</v>
      </c>
      <c r="D25943" s="377">
        <v>0</v>
      </c>
    </row>
    <row r="25944" spans="1:4">
      <c r="A25944" s="375">
        <v>1206</v>
      </c>
      <c r="B25944" s="375">
        <v>2342</v>
      </c>
      <c r="C25944" s="375" t="s">
        <v>26568</v>
      </c>
      <c r="D25944" s="377">
        <v>2</v>
      </c>
    </row>
    <row r="25945" spans="1:4">
      <c r="A25945" s="375">
        <v>1210</v>
      </c>
      <c r="B25945" s="375">
        <v>2342</v>
      </c>
      <c r="C25945" s="375" t="s">
        <v>26569</v>
      </c>
      <c r="D25945" s="377">
        <v>0</v>
      </c>
    </row>
    <row r="25946" spans="1:4">
      <c r="A25946" s="375">
        <v>1256</v>
      </c>
      <c r="B25946" s="375">
        <v>2342</v>
      </c>
      <c r="C25946" s="375" t="s">
        <v>26570</v>
      </c>
      <c r="D25946" s="377">
        <v>2</v>
      </c>
    </row>
    <row r="25947" spans="1:4">
      <c r="A25947" s="375">
        <v>1257</v>
      </c>
      <c r="B25947" s="375">
        <v>2342</v>
      </c>
      <c r="C25947" s="375" t="s">
        <v>26571</v>
      </c>
      <c r="D25947" s="377">
        <v>2</v>
      </c>
    </row>
    <row r="25948" spans="1:4">
      <c r="A25948" s="375">
        <v>1260</v>
      </c>
      <c r="B25948" s="375">
        <v>2342</v>
      </c>
      <c r="C25948" s="375" t="s">
        <v>26572</v>
      </c>
      <c r="D25948" s="377">
        <v>2</v>
      </c>
    </row>
    <row r="25949" spans="1:4">
      <c r="A25949" s="375">
        <v>1261</v>
      </c>
      <c r="B25949" s="375">
        <v>2342</v>
      </c>
      <c r="C25949" s="375" t="s">
        <v>26573</v>
      </c>
      <c r="D25949" s="377">
        <v>2</v>
      </c>
    </row>
    <row r="25950" spans="1:4">
      <c r="A25950" s="375">
        <v>1262</v>
      </c>
      <c r="B25950" s="375">
        <v>2342</v>
      </c>
      <c r="C25950" s="375" t="s">
        <v>26574</v>
      </c>
      <c r="D25950" s="377">
        <v>2</v>
      </c>
    </row>
    <row r="25951" spans="1:4">
      <c r="A25951" s="375">
        <v>2095</v>
      </c>
      <c r="B25951" s="375">
        <v>2342</v>
      </c>
      <c r="C25951" s="375" t="s">
        <v>26575</v>
      </c>
      <c r="D25951" s="377">
        <v>2</v>
      </c>
    </row>
    <row r="25952" spans="1:4">
      <c r="A25952" s="375">
        <v>2096</v>
      </c>
      <c r="B25952" s="375">
        <v>2342</v>
      </c>
      <c r="C25952" s="375" t="s">
        <v>26576</v>
      </c>
      <c r="D25952" s="377">
        <v>2</v>
      </c>
    </row>
    <row r="25953" spans="1:4">
      <c r="A25953" s="375">
        <v>2100</v>
      </c>
      <c r="B25953" s="375">
        <v>2342</v>
      </c>
      <c r="C25953" s="375" t="s">
        <v>26577</v>
      </c>
      <c r="D25953" s="377">
        <v>2</v>
      </c>
    </row>
    <row r="25954" spans="1:4">
      <c r="A25954" s="375">
        <v>2102</v>
      </c>
      <c r="B25954" s="375">
        <v>2342</v>
      </c>
      <c r="C25954" s="375" t="s">
        <v>26578</v>
      </c>
      <c r="D25954" s="377">
        <v>2</v>
      </c>
    </row>
    <row r="25955" spans="1:4">
      <c r="A25955" s="375">
        <v>2103</v>
      </c>
      <c r="B25955" s="375">
        <v>2342</v>
      </c>
      <c r="C25955" s="375" t="s">
        <v>26579</v>
      </c>
      <c r="D25955" s="377">
        <v>2</v>
      </c>
    </row>
    <row r="25956" spans="1:4">
      <c r="A25956" s="375">
        <v>2104</v>
      </c>
      <c r="B25956" s="375">
        <v>2342</v>
      </c>
      <c r="C25956" s="375" t="s">
        <v>26580</v>
      </c>
      <c r="D25956" s="377">
        <v>2</v>
      </c>
    </row>
    <row r="25957" spans="1:4">
      <c r="A25957" s="375">
        <v>2105</v>
      </c>
      <c r="B25957" s="375">
        <v>2342</v>
      </c>
      <c r="C25957" s="375" t="s">
        <v>26581</v>
      </c>
      <c r="D25957" s="377">
        <v>2</v>
      </c>
    </row>
    <row r="25958" spans="1:4">
      <c r="A25958" s="375">
        <v>2108</v>
      </c>
      <c r="B25958" s="375">
        <v>2342</v>
      </c>
      <c r="C25958" s="375" t="s">
        <v>26582</v>
      </c>
      <c r="D25958" s="377">
        <v>2</v>
      </c>
    </row>
    <row r="25959" spans="1:4">
      <c r="A25959" s="375">
        <v>2109</v>
      </c>
      <c r="B25959" s="375">
        <v>2342</v>
      </c>
      <c r="C25959" s="375" t="s">
        <v>26583</v>
      </c>
      <c r="D25959" s="377">
        <v>0</v>
      </c>
    </row>
    <row r="25960" spans="1:4">
      <c r="A25960" s="375">
        <v>2110</v>
      </c>
      <c r="B25960" s="375">
        <v>2342</v>
      </c>
      <c r="C25960" s="375" t="s">
        <v>26584</v>
      </c>
      <c r="D25960" s="377">
        <v>2</v>
      </c>
    </row>
    <row r="25961" spans="1:4">
      <c r="A25961" s="375">
        <v>2111</v>
      </c>
      <c r="B25961" s="375">
        <v>2342</v>
      </c>
      <c r="C25961" s="375" t="s">
        <v>26585</v>
      </c>
      <c r="D25961" s="377">
        <v>2</v>
      </c>
    </row>
    <row r="25962" spans="1:4">
      <c r="A25962" s="375">
        <v>2112</v>
      </c>
      <c r="B25962" s="375">
        <v>2342</v>
      </c>
      <c r="C25962" s="375" t="s">
        <v>26586</v>
      </c>
      <c r="D25962" s="377">
        <v>0</v>
      </c>
    </row>
    <row r="25963" spans="1:4">
      <c r="A25963" s="375">
        <v>2113</v>
      </c>
      <c r="B25963" s="375">
        <v>2342</v>
      </c>
      <c r="C25963" s="375" t="s">
        <v>26587</v>
      </c>
      <c r="D25963" s="377">
        <v>2</v>
      </c>
    </row>
    <row r="25964" spans="1:4">
      <c r="A25964" s="375">
        <v>2115</v>
      </c>
      <c r="B25964" s="375">
        <v>2342</v>
      </c>
      <c r="C25964" s="375" t="s">
        <v>26588</v>
      </c>
      <c r="D25964" s="377">
        <v>2</v>
      </c>
    </row>
    <row r="25965" spans="1:4">
      <c r="A25965" s="375">
        <v>2116</v>
      </c>
      <c r="B25965" s="375">
        <v>2342</v>
      </c>
      <c r="C25965" s="375" t="s">
        <v>26589</v>
      </c>
      <c r="D25965" s="377">
        <v>0</v>
      </c>
    </row>
    <row r="25966" spans="1:4">
      <c r="A25966" s="375">
        <v>2117</v>
      </c>
      <c r="B25966" s="375">
        <v>2342</v>
      </c>
      <c r="C25966" s="375" t="s">
        <v>26590</v>
      </c>
      <c r="D25966" s="377">
        <v>1</v>
      </c>
    </row>
    <row r="25967" spans="1:4">
      <c r="A25967" s="375">
        <v>2121</v>
      </c>
      <c r="B25967" s="375">
        <v>2342</v>
      </c>
      <c r="C25967" s="375" t="s">
        <v>26591</v>
      </c>
      <c r="D25967" s="377">
        <v>1</v>
      </c>
    </row>
    <row r="25968" spans="1:4">
      <c r="A25968" s="375">
        <v>2122</v>
      </c>
      <c r="B25968" s="375">
        <v>2342</v>
      </c>
      <c r="C25968" s="375" t="s">
        <v>26592</v>
      </c>
      <c r="D25968" s="377">
        <v>2</v>
      </c>
    </row>
    <row r="25969" spans="1:4">
      <c r="A25969" s="375">
        <v>2123</v>
      </c>
      <c r="B25969" s="375">
        <v>2342</v>
      </c>
      <c r="C25969" s="375" t="s">
        <v>26593</v>
      </c>
      <c r="D25969" s="377">
        <v>2</v>
      </c>
    </row>
    <row r="25970" spans="1:4">
      <c r="A25970" s="375">
        <v>2125</v>
      </c>
      <c r="B25970" s="375">
        <v>2342</v>
      </c>
      <c r="C25970" s="375" t="s">
        <v>26594</v>
      </c>
      <c r="D25970" s="377">
        <v>0</v>
      </c>
    </row>
    <row r="25971" spans="1:4">
      <c r="A25971" s="375">
        <v>2130</v>
      </c>
      <c r="B25971" s="375">
        <v>2342</v>
      </c>
      <c r="C25971" s="375" t="s">
        <v>26595</v>
      </c>
      <c r="D25971" s="377">
        <v>0</v>
      </c>
    </row>
    <row r="25972" spans="1:4">
      <c r="A25972" s="375">
        <v>2132</v>
      </c>
      <c r="B25972" s="371">
        <v>2342</v>
      </c>
      <c r="C25972" s="375" t="s">
        <v>26596</v>
      </c>
      <c r="D25972" s="377">
        <v>1</v>
      </c>
    </row>
    <row r="25973" spans="1:4">
      <c r="A25973" s="375">
        <v>2133</v>
      </c>
      <c r="B25973" s="371">
        <v>2342</v>
      </c>
      <c r="C25973" s="375" t="s">
        <v>26597</v>
      </c>
      <c r="D25973" s="377">
        <v>0</v>
      </c>
    </row>
    <row r="25974" spans="1:4">
      <c r="A25974" s="375">
        <v>2135</v>
      </c>
      <c r="B25974" s="371">
        <v>2342</v>
      </c>
      <c r="C25974" s="375" t="s">
        <v>26598</v>
      </c>
      <c r="D25974" s="377">
        <v>0</v>
      </c>
    </row>
    <row r="25975" spans="1:4">
      <c r="A25975" s="375">
        <v>2136</v>
      </c>
      <c r="B25975" s="371">
        <v>2342</v>
      </c>
      <c r="C25975" s="375" t="s">
        <v>26599</v>
      </c>
      <c r="D25975" s="377">
        <v>0</v>
      </c>
    </row>
    <row r="25976" spans="1:4">
      <c r="A25976" s="375">
        <v>2137</v>
      </c>
      <c r="B25976" s="371">
        <v>2342</v>
      </c>
      <c r="C25976" s="375" t="s">
        <v>26600</v>
      </c>
      <c r="D25976" s="377">
        <v>0</v>
      </c>
    </row>
    <row r="25977" spans="1:4">
      <c r="A25977" s="375">
        <v>2139</v>
      </c>
      <c r="B25977" s="371">
        <v>2342</v>
      </c>
      <c r="C25977" s="375" t="s">
        <v>26601</v>
      </c>
      <c r="D25977" s="377">
        <v>2</v>
      </c>
    </row>
    <row r="25978" spans="1:4">
      <c r="A25978" s="375">
        <v>2142</v>
      </c>
      <c r="B25978" s="371">
        <v>2342</v>
      </c>
      <c r="C25978" s="375" t="s">
        <v>26602</v>
      </c>
      <c r="D25978" s="377">
        <v>2</v>
      </c>
    </row>
    <row r="25979" spans="1:4">
      <c r="A25979" s="375">
        <v>2146</v>
      </c>
      <c r="B25979" s="371">
        <v>2342</v>
      </c>
      <c r="C25979" s="375" t="s">
        <v>26603</v>
      </c>
      <c r="D25979" s="377">
        <v>2</v>
      </c>
    </row>
    <row r="25980" spans="1:4">
      <c r="A25980" s="375">
        <v>2148</v>
      </c>
      <c r="B25980" s="371">
        <v>2342</v>
      </c>
      <c r="C25980" s="375" t="s">
        <v>26604</v>
      </c>
      <c r="D25980" s="377">
        <v>2</v>
      </c>
    </row>
    <row r="25981" spans="1:4">
      <c r="A25981" s="375">
        <v>2149</v>
      </c>
      <c r="B25981" s="371">
        <v>2342</v>
      </c>
      <c r="C25981" s="375" t="s">
        <v>26605</v>
      </c>
      <c r="D25981" s="377">
        <v>2</v>
      </c>
    </row>
    <row r="25982" spans="1:4">
      <c r="A25982" s="375">
        <v>2151</v>
      </c>
      <c r="B25982" s="371">
        <v>2342</v>
      </c>
      <c r="C25982" s="375" t="s">
        <v>26606</v>
      </c>
      <c r="D25982" s="377">
        <v>0</v>
      </c>
    </row>
    <row r="25983" spans="1:4">
      <c r="A25983" s="375">
        <v>2152</v>
      </c>
      <c r="B25983" s="371">
        <v>2342</v>
      </c>
      <c r="C25983" s="375" t="s">
        <v>26607</v>
      </c>
      <c r="D25983" s="377">
        <v>2</v>
      </c>
    </row>
    <row r="25984" spans="1:4">
      <c r="A25984" s="375">
        <v>2153</v>
      </c>
      <c r="B25984" s="371">
        <v>2342</v>
      </c>
      <c r="C25984" s="375" t="s">
        <v>26608</v>
      </c>
      <c r="D25984" s="377">
        <v>2</v>
      </c>
    </row>
    <row r="25985" spans="1:4">
      <c r="A25985" s="375">
        <v>2154</v>
      </c>
      <c r="B25985" s="371">
        <v>2342</v>
      </c>
      <c r="C25985" s="375" t="s">
        <v>26609</v>
      </c>
      <c r="D25985" s="377">
        <v>2</v>
      </c>
    </row>
    <row r="25986" spans="1:4">
      <c r="A25986" s="375">
        <v>2155</v>
      </c>
      <c r="B25986" s="371">
        <v>2342</v>
      </c>
      <c r="C25986" s="375" t="s">
        <v>26610</v>
      </c>
      <c r="D25986" s="377">
        <v>2</v>
      </c>
    </row>
    <row r="25987" spans="1:4">
      <c r="A25987" s="375">
        <v>2156</v>
      </c>
      <c r="B25987" s="371">
        <v>2342</v>
      </c>
      <c r="C25987" s="375" t="s">
        <v>26611</v>
      </c>
      <c r="D25987" s="377">
        <v>2</v>
      </c>
    </row>
    <row r="25988" spans="1:4">
      <c r="A25988" s="375">
        <v>2162</v>
      </c>
      <c r="B25988" s="371">
        <v>2342</v>
      </c>
      <c r="C25988" s="375" t="s">
        <v>26612</v>
      </c>
      <c r="D25988" s="377">
        <v>2</v>
      </c>
    </row>
    <row r="25989" spans="1:4">
      <c r="A25989" s="375">
        <v>2163</v>
      </c>
      <c r="B25989" s="371">
        <v>2342</v>
      </c>
      <c r="C25989" s="375" t="s">
        <v>26613</v>
      </c>
      <c r="D25989" s="377">
        <v>2</v>
      </c>
    </row>
    <row r="25990" spans="1:4">
      <c r="A25990" s="375">
        <v>2164</v>
      </c>
      <c r="B25990" s="371">
        <v>2342</v>
      </c>
      <c r="C25990" s="375" t="s">
        <v>26614</v>
      </c>
      <c r="D25990" s="377">
        <v>2</v>
      </c>
    </row>
    <row r="25991" spans="1:4">
      <c r="A25991" s="375">
        <v>2169</v>
      </c>
      <c r="B25991" s="371">
        <v>2342</v>
      </c>
      <c r="C25991" s="375" t="s">
        <v>26615</v>
      </c>
      <c r="D25991" s="377">
        <v>2</v>
      </c>
    </row>
    <row r="25992" spans="1:4">
      <c r="A25992" s="375">
        <v>2171</v>
      </c>
      <c r="B25992" s="371">
        <v>2342</v>
      </c>
      <c r="C25992" s="375" t="s">
        <v>26616</v>
      </c>
      <c r="D25992" s="377">
        <v>2</v>
      </c>
    </row>
    <row r="25993" spans="1:4">
      <c r="A25993" s="375">
        <v>2172</v>
      </c>
      <c r="B25993" s="371">
        <v>2342</v>
      </c>
      <c r="C25993" s="375" t="s">
        <v>26617</v>
      </c>
      <c r="D25993" s="377">
        <v>2</v>
      </c>
    </row>
    <row r="25994" spans="1:4">
      <c r="A25994" s="375">
        <v>2173</v>
      </c>
      <c r="B25994" s="371">
        <v>2342</v>
      </c>
      <c r="C25994" s="375" t="s">
        <v>26618</v>
      </c>
      <c r="D25994" s="377">
        <v>2</v>
      </c>
    </row>
    <row r="25995" spans="1:4">
      <c r="A25995" s="375">
        <v>2174</v>
      </c>
      <c r="B25995" s="371">
        <v>2342</v>
      </c>
      <c r="C25995" s="375" t="s">
        <v>26619</v>
      </c>
      <c r="D25995" s="377">
        <v>2</v>
      </c>
    </row>
    <row r="25996" spans="1:4">
      <c r="A25996" s="375">
        <v>2175</v>
      </c>
      <c r="B25996" s="371">
        <v>2342</v>
      </c>
      <c r="C25996" s="375" t="s">
        <v>26620</v>
      </c>
      <c r="D25996" s="377">
        <v>2</v>
      </c>
    </row>
    <row r="25997" spans="1:4">
      <c r="A25997" s="375">
        <v>2176</v>
      </c>
      <c r="B25997" s="371">
        <v>2342</v>
      </c>
      <c r="C25997" s="375" t="s">
        <v>26621</v>
      </c>
      <c r="D25997" s="377">
        <v>2</v>
      </c>
    </row>
    <row r="25998" spans="1:4">
      <c r="A25998" s="375">
        <v>2177</v>
      </c>
      <c r="B25998" s="371">
        <v>2342</v>
      </c>
      <c r="C25998" s="375" t="s">
        <v>26622</v>
      </c>
      <c r="D25998" s="377">
        <v>2</v>
      </c>
    </row>
    <row r="25999" spans="1:4">
      <c r="A25999" s="375">
        <v>2178</v>
      </c>
      <c r="B25999" s="371">
        <v>2342</v>
      </c>
      <c r="C25999" s="375" t="s">
        <v>26623</v>
      </c>
      <c r="D25999" s="377">
        <v>0</v>
      </c>
    </row>
    <row r="26000" spans="1:4">
      <c r="A26000" s="375">
        <v>2179</v>
      </c>
      <c r="B26000" s="371">
        <v>2342</v>
      </c>
      <c r="C26000" s="375" t="s">
        <v>26624</v>
      </c>
      <c r="D26000" s="377">
        <v>2</v>
      </c>
    </row>
    <row r="26001" spans="1:4">
      <c r="A26001" s="375">
        <v>2180</v>
      </c>
      <c r="B26001" s="371">
        <v>2342</v>
      </c>
      <c r="C26001" s="375" t="s">
        <v>26625</v>
      </c>
      <c r="D26001" s="377">
        <v>0</v>
      </c>
    </row>
    <row r="26002" spans="1:4">
      <c r="A26002" s="375">
        <v>2182</v>
      </c>
      <c r="B26002" s="371">
        <v>2342</v>
      </c>
      <c r="C26002" s="375" t="s">
        <v>26626</v>
      </c>
      <c r="D26002" s="377">
        <v>2</v>
      </c>
    </row>
    <row r="26003" spans="1:4">
      <c r="A26003" s="375">
        <v>2183</v>
      </c>
      <c r="B26003" s="371">
        <v>2342</v>
      </c>
      <c r="C26003" s="375" t="s">
        <v>26627</v>
      </c>
      <c r="D26003" s="377">
        <v>0</v>
      </c>
    </row>
    <row r="26004" spans="1:4">
      <c r="A26004" s="375">
        <v>2184</v>
      </c>
      <c r="B26004" s="371">
        <v>2342</v>
      </c>
      <c r="C26004" s="375" t="s">
        <v>26628</v>
      </c>
      <c r="D26004" s="377">
        <v>2</v>
      </c>
    </row>
    <row r="26005" spans="1:4">
      <c r="A26005" s="375">
        <v>2185</v>
      </c>
      <c r="B26005" s="371">
        <v>2342</v>
      </c>
      <c r="C26005" s="375" t="s">
        <v>26629</v>
      </c>
      <c r="D26005" s="377">
        <v>2</v>
      </c>
    </row>
    <row r="26006" spans="1:4">
      <c r="A26006" s="375">
        <v>2187</v>
      </c>
      <c r="B26006" s="371">
        <v>2342</v>
      </c>
      <c r="C26006" s="375" t="s">
        <v>26630</v>
      </c>
      <c r="D26006" s="377">
        <v>0</v>
      </c>
    </row>
    <row r="26007" spans="1:4">
      <c r="A26007" s="375">
        <v>2188</v>
      </c>
      <c r="B26007" s="371">
        <v>2342</v>
      </c>
      <c r="C26007" s="375" t="s">
        <v>26631</v>
      </c>
      <c r="D26007" s="377">
        <v>0</v>
      </c>
    </row>
    <row r="26008" spans="1:4">
      <c r="A26008" s="375">
        <v>2189</v>
      </c>
      <c r="B26008" s="371">
        <v>2342</v>
      </c>
      <c r="C26008" s="375" t="s">
        <v>26632</v>
      </c>
      <c r="D26008" s="377">
        <v>2</v>
      </c>
    </row>
    <row r="26009" spans="1:4">
      <c r="A26009" s="375">
        <v>2192</v>
      </c>
      <c r="B26009" s="371">
        <v>2342</v>
      </c>
      <c r="C26009" s="375" t="s">
        <v>26633</v>
      </c>
      <c r="D26009" s="377">
        <v>2</v>
      </c>
    </row>
    <row r="26010" spans="1:4">
      <c r="A26010" s="375">
        <v>2196</v>
      </c>
      <c r="B26010" s="371">
        <v>2342</v>
      </c>
      <c r="C26010" s="375" t="s">
        <v>26634</v>
      </c>
      <c r="D26010" s="377">
        <v>0</v>
      </c>
    </row>
    <row r="26011" spans="1:4">
      <c r="A26011" s="375">
        <v>2197</v>
      </c>
      <c r="B26011" s="375">
        <v>2342</v>
      </c>
      <c r="C26011" s="375" t="s">
        <v>26635</v>
      </c>
      <c r="D26011" s="377">
        <v>2</v>
      </c>
    </row>
    <row r="26012" spans="1:4">
      <c r="A26012" s="375">
        <v>2199</v>
      </c>
      <c r="B26012" s="375">
        <v>2342</v>
      </c>
      <c r="C26012" s="375" t="s">
        <v>26636</v>
      </c>
      <c r="D26012" s="377">
        <v>2</v>
      </c>
    </row>
    <row r="26013" spans="1:4">
      <c r="A26013" s="375">
        <v>2201</v>
      </c>
      <c r="B26013" s="375">
        <v>2342</v>
      </c>
      <c r="C26013" s="375" t="s">
        <v>26637</v>
      </c>
      <c r="D26013" s="377">
        <v>2</v>
      </c>
    </row>
    <row r="26014" spans="1:4">
      <c r="A26014" s="375">
        <v>2202</v>
      </c>
      <c r="B26014" s="375">
        <v>2342</v>
      </c>
      <c r="C26014" s="375" t="s">
        <v>26638</v>
      </c>
      <c r="D26014" s="377">
        <v>0</v>
      </c>
    </row>
    <row r="26015" spans="1:4">
      <c r="A26015" s="375">
        <v>2203</v>
      </c>
      <c r="B26015" s="375">
        <v>2342</v>
      </c>
      <c r="C26015" s="375" t="s">
        <v>26639</v>
      </c>
      <c r="D26015" s="377">
        <v>0</v>
      </c>
    </row>
    <row r="26016" spans="1:4">
      <c r="A26016" s="375">
        <v>2206</v>
      </c>
      <c r="B26016" s="375">
        <v>2342</v>
      </c>
      <c r="C26016" s="375" t="s">
        <v>26640</v>
      </c>
      <c r="D26016" s="377">
        <v>2</v>
      </c>
    </row>
    <row r="26017" spans="1:4">
      <c r="A26017" s="375">
        <v>2207</v>
      </c>
      <c r="B26017" s="375">
        <v>2342</v>
      </c>
      <c r="C26017" s="375" t="s">
        <v>26641</v>
      </c>
      <c r="D26017" s="377">
        <v>2</v>
      </c>
    </row>
    <row r="26018" spans="1:4">
      <c r="A26018" s="375">
        <v>2208</v>
      </c>
      <c r="B26018" s="375">
        <v>2342</v>
      </c>
      <c r="C26018" s="375" t="s">
        <v>26642</v>
      </c>
      <c r="D26018" s="377">
        <v>2</v>
      </c>
    </row>
    <row r="26019" spans="1:4">
      <c r="A26019" s="375">
        <v>2209</v>
      </c>
      <c r="B26019" s="375">
        <v>2342</v>
      </c>
      <c r="C26019" s="375" t="s">
        <v>26643</v>
      </c>
      <c r="D26019" s="377">
        <v>2</v>
      </c>
    </row>
    <row r="26020" spans="1:4">
      <c r="A26020" s="375">
        <v>2210</v>
      </c>
      <c r="B26020" s="375">
        <v>2342</v>
      </c>
      <c r="C26020" s="375" t="s">
        <v>26644</v>
      </c>
      <c r="D26020" s="377">
        <v>2</v>
      </c>
    </row>
    <row r="26021" spans="1:4">
      <c r="A26021" s="375">
        <v>2211</v>
      </c>
      <c r="B26021" s="375">
        <v>2342</v>
      </c>
      <c r="C26021" s="375" t="s">
        <v>26645</v>
      </c>
      <c r="D26021" s="377">
        <v>2</v>
      </c>
    </row>
    <row r="26022" spans="1:4">
      <c r="A26022" s="375">
        <v>2212</v>
      </c>
      <c r="B26022" s="375">
        <v>2342</v>
      </c>
      <c r="C26022" s="375" t="s">
        <v>26646</v>
      </c>
      <c r="D26022" s="377">
        <v>0</v>
      </c>
    </row>
    <row r="26023" spans="1:4">
      <c r="A26023" s="375">
        <v>2213</v>
      </c>
      <c r="B26023" s="375">
        <v>2342</v>
      </c>
      <c r="C26023" s="375" t="s">
        <v>26647</v>
      </c>
      <c r="D26023" s="377">
        <v>2</v>
      </c>
    </row>
    <row r="26024" spans="1:4">
      <c r="A26024" s="375">
        <v>2214</v>
      </c>
      <c r="B26024" s="375">
        <v>2342</v>
      </c>
      <c r="C26024" s="375" t="s">
        <v>26648</v>
      </c>
      <c r="D26024" s="377">
        <v>2</v>
      </c>
    </row>
    <row r="26025" spans="1:4">
      <c r="A26025" s="375">
        <v>2215</v>
      </c>
      <c r="B26025" s="375">
        <v>2342</v>
      </c>
      <c r="C26025" s="375" t="s">
        <v>26649</v>
      </c>
      <c r="D26025" s="377">
        <v>0</v>
      </c>
    </row>
    <row r="26026" spans="1:4">
      <c r="A26026" s="375">
        <v>2312</v>
      </c>
      <c r="B26026" s="375">
        <v>2342</v>
      </c>
      <c r="C26026" s="375" t="s">
        <v>26650</v>
      </c>
      <c r="D26026" s="377">
        <v>0</v>
      </c>
    </row>
    <row r="26027" spans="1:4">
      <c r="A26027" s="375">
        <v>2317</v>
      </c>
      <c r="B26027" s="375">
        <v>2342</v>
      </c>
      <c r="C26027" s="375" t="s">
        <v>26651</v>
      </c>
      <c r="D26027" s="377">
        <v>1</v>
      </c>
    </row>
    <row r="26028" spans="1:4">
      <c r="A26028" s="375">
        <v>2322</v>
      </c>
      <c r="B26028" s="375">
        <v>2342</v>
      </c>
      <c r="C26028" s="375" t="s">
        <v>26652</v>
      </c>
      <c r="D26028" s="377">
        <v>1</v>
      </c>
    </row>
    <row r="26029" spans="1:4">
      <c r="A26029" s="375">
        <v>2323</v>
      </c>
      <c r="B26029" s="375">
        <v>2342</v>
      </c>
      <c r="C26029" s="375" t="s">
        <v>26653</v>
      </c>
      <c r="D26029" s="377">
        <v>0</v>
      </c>
    </row>
    <row r="26030" spans="1:4">
      <c r="A26030" s="375">
        <v>2324</v>
      </c>
      <c r="B26030" s="375">
        <v>2342</v>
      </c>
      <c r="C26030" s="375" t="s">
        <v>26654</v>
      </c>
      <c r="D26030" s="377">
        <v>2</v>
      </c>
    </row>
    <row r="26031" spans="1:4">
      <c r="A26031" s="375">
        <v>2326</v>
      </c>
      <c r="B26031" s="375">
        <v>2342</v>
      </c>
      <c r="C26031" s="375" t="s">
        <v>26655</v>
      </c>
      <c r="D26031" s="377">
        <v>2</v>
      </c>
    </row>
    <row r="26032" spans="1:4">
      <c r="A26032" s="375">
        <v>2328</v>
      </c>
      <c r="B26032" s="375">
        <v>2342</v>
      </c>
      <c r="C26032" s="375" t="s">
        <v>26656</v>
      </c>
      <c r="D26032" s="377">
        <v>0</v>
      </c>
    </row>
    <row r="26033" spans="1:4">
      <c r="A26033" s="375">
        <v>2330</v>
      </c>
      <c r="B26033" s="375">
        <v>2342</v>
      </c>
      <c r="C26033" s="375" t="s">
        <v>26657</v>
      </c>
      <c r="D26033" s="377">
        <v>1</v>
      </c>
    </row>
    <row r="26034" spans="1:4">
      <c r="A26034" s="375">
        <v>2338</v>
      </c>
      <c r="B26034" s="375">
        <v>2342</v>
      </c>
      <c r="C26034" s="375" t="s">
        <v>26658</v>
      </c>
      <c r="D26034" s="377">
        <v>1</v>
      </c>
    </row>
    <row r="26035" spans="1:4">
      <c r="A26035" s="375">
        <v>2341</v>
      </c>
      <c r="B26035" s="375">
        <v>2342</v>
      </c>
      <c r="C26035" s="375" t="s">
        <v>26659</v>
      </c>
      <c r="D26035" s="377">
        <v>1</v>
      </c>
    </row>
    <row r="26036" spans="1:4">
      <c r="A26036" s="375">
        <v>2342</v>
      </c>
      <c r="B26036" s="375">
        <v>2342</v>
      </c>
      <c r="C26036" s="375" t="s">
        <v>26660</v>
      </c>
      <c r="D26036" s="377" t="s">
        <v>94</v>
      </c>
    </row>
    <row r="26037" spans="1:4">
      <c r="A26037" s="375">
        <v>2343</v>
      </c>
      <c r="B26037" s="375">
        <v>2342</v>
      </c>
      <c r="C26037" s="375" t="s">
        <v>26661</v>
      </c>
      <c r="D26037" s="377">
        <v>1</v>
      </c>
    </row>
    <row r="26038" spans="1:4">
      <c r="A26038" s="375">
        <v>2345</v>
      </c>
      <c r="B26038" s="375">
        <v>2342</v>
      </c>
      <c r="C26038" s="375" t="s">
        <v>26662</v>
      </c>
      <c r="D26038" s="377">
        <v>1</v>
      </c>
    </row>
    <row r="26039" spans="1:4">
      <c r="A26039" s="375">
        <v>2346</v>
      </c>
      <c r="B26039" s="375">
        <v>2342</v>
      </c>
      <c r="C26039" s="375" t="s">
        <v>26663</v>
      </c>
      <c r="D26039" s="377">
        <v>0</v>
      </c>
    </row>
    <row r="26040" spans="1:4">
      <c r="A26040" s="375">
        <v>2347</v>
      </c>
      <c r="B26040" s="375">
        <v>2342</v>
      </c>
      <c r="C26040" s="375" t="s">
        <v>26664</v>
      </c>
      <c r="D26040" s="377">
        <v>0</v>
      </c>
    </row>
    <row r="26041" spans="1:4">
      <c r="A26041" s="375">
        <v>3102</v>
      </c>
      <c r="B26041" s="375">
        <v>2342</v>
      </c>
      <c r="C26041" s="375" t="s">
        <v>26665</v>
      </c>
      <c r="D26041" s="377">
        <v>0</v>
      </c>
    </row>
    <row r="26042" spans="1:4">
      <c r="A26042" s="375">
        <v>3103</v>
      </c>
      <c r="B26042" s="375">
        <v>2342</v>
      </c>
      <c r="C26042" s="375" t="s">
        <v>26666</v>
      </c>
      <c r="D26042" s="377">
        <v>0</v>
      </c>
    </row>
    <row r="26043" spans="1:4">
      <c r="A26043" s="375">
        <v>3104</v>
      </c>
      <c r="B26043" s="375">
        <v>2342</v>
      </c>
      <c r="C26043" s="375" t="s">
        <v>26667</v>
      </c>
      <c r="D26043" s="377">
        <v>0</v>
      </c>
    </row>
    <row r="26044" spans="1:4">
      <c r="A26044" s="375">
        <v>3105</v>
      </c>
      <c r="B26044" s="375">
        <v>2342</v>
      </c>
      <c r="C26044" s="375" t="s">
        <v>26668</v>
      </c>
      <c r="D26044" s="377">
        <v>0</v>
      </c>
    </row>
    <row r="26045" spans="1:4">
      <c r="A26045" s="375">
        <v>3108</v>
      </c>
      <c r="B26045" s="375">
        <v>2342</v>
      </c>
      <c r="C26045" s="375" t="s">
        <v>26669</v>
      </c>
      <c r="D26045" s="377">
        <v>0</v>
      </c>
    </row>
    <row r="26046" spans="1:4">
      <c r="A26046" s="375">
        <v>3109</v>
      </c>
      <c r="B26046" s="375">
        <v>2342</v>
      </c>
      <c r="C26046" s="375" t="s">
        <v>26670</v>
      </c>
      <c r="D26046" s="377">
        <v>0</v>
      </c>
    </row>
    <row r="26047" spans="1:4">
      <c r="A26047" s="375">
        <v>3115</v>
      </c>
      <c r="B26047" s="375">
        <v>2342</v>
      </c>
      <c r="C26047" s="375" t="s">
        <v>26671</v>
      </c>
      <c r="D26047" s="377">
        <v>0</v>
      </c>
    </row>
    <row r="26048" spans="1:4">
      <c r="A26048" s="375">
        <v>3116</v>
      </c>
      <c r="B26048" s="375">
        <v>2342</v>
      </c>
      <c r="C26048" s="375" t="s">
        <v>26672</v>
      </c>
      <c r="D26048" s="377">
        <v>0</v>
      </c>
    </row>
    <row r="26049" spans="1:4">
      <c r="A26049" s="375">
        <v>3120</v>
      </c>
      <c r="B26049" s="375">
        <v>2342</v>
      </c>
      <c r="C26049" s="375" t="s">
        <v>26673</v>
      </c>
      <c r="D26049" s="377">
        <v>0</v>
      </c>
    </row>
    <row r="26050" spans="1:4">
      <c r="A26050" s="375">
        <v>3121</v>
      </c>
      <c r="B26050" s="375">
        <v>2342</v>
      </c>
      <c r="C26050" s="375" t="s">
        <v>26674</v>
      </c>
      <c r="D26050" s="377">
        <v>0</v>
      </c>
    </row>
    <row r="26051" spans="1:4">
      <c r="A26051" s="375">
        <v>3141</v>
      </c>
      <c r="B26051" s="375">
        <v>2342</v>
      </c>
      <c r="C26051" s="375" t="s">
        <v>26675</v>
      </c>
      <c r="D26051" s="377">
        <v>0</v>
      </c>
    </row>
    <row r="26052" spans="1:4">
      <c r="A26052" s="375">
        <v>3145</v>
      </c>
      <c r="B26052" s="375">
        <v>2342</v>
      </c>
      <c r="C26052" s="375" t="s">
        <v>26676</v>
      </c>
      <c r="D26052" s="377">
        <v>0</v>
      </c>
    </row>
    <row r="26053" spans="1:4">
      <c r="A26053" s="375">
        <v>3146</v>
      </c>
      <c r="B26053" s="375">
        <v>2342</v>
      </c>
      <c r="C26053" s="375" t="s">
        <v>26677</v>
      </c>
      <c r="D26053" s="377">
        <v>0</v>
      </c>
    </row>
    <row r="26054" spans="1:4">
      <c r="A26054" s="375">
        <v>3147</v>
      </c>
      <c r="B26054" s="375">
        <v>2342</v>
      </c>
      <c r="C26054" s="375" t="s">
        <v>26678</v>
      </c>
      <c r="D26054" s="377">
        <v>0</v>
      </c>
    </row>
    <row r="26055" spans="1:4">
      <c r="A26055" s="375">
        <v>3181</v>
      </c>
      <c r="B26055" s="375">
        <v>2342</v>
      </c>
      <c r="C26055" s="375" t="s">
        <v>26679</v>
      </c>
      <c r="D26055" s="377">
        <v>0</v>
      </c>
    </row>
    <row r="26056" spans="1:4">
      <c r="A26056" s="375">
        <v>3199</v>
      </c>
      <c r="B26056" s="375">
        <v>2342</v>
      </c>
      <c r="C26056" s="375" t="s">
        <v>26680</v>
      </c>
      <c r="D26056" s="377">
        <v>0</v>
      </c>
    </row>
    <row r="26057" spans="1:4">
      <c r="A26057" s="375">
        <v>4109</v>
      </c>
      <c r="B26057" s="375">
        <v>2342</v>
      </c>
      <c r="C26057" s="375" t="s">
        <v>26681</v>
      </c>
      <c r="D26057" s="377">
        <v>0</v>
      </c>
    </row>
    <row r="26058" spans="1:4">
      <c r="A26058" s="375">
        <v>4111</v>
      </c>
      <c r="B26058" s="375">
        <v>2342</v>
      </c>
      <c r="C26058" s="375" t="s">
        <v>26682</v>
      </c>
      <c r="D26058" s="377">
        <v>2</v>
      </c>
    </row>
    <row r="26059" spans="1:4">
      <c r="A26059" s="375">
        <v>4112</v>
      </c>
      <c r="B26059" s="375">
        <v>2342</v>
      </c>
      <c r="C26059" s="375" t="s">
        <v>26683</v>
      </c>
      <c r="D26059" s="377">
        <v>2</v>
      </c>
    </row>
    <row r="26060" spans="1:4">
      <c r="A26060" s="375">
        <v>4116</v>
      </c>
      <c r="B26060" s="375">
        <v>2342</v>
      </c>
      <c r="C26060" s="375" t="s">
        <v>26684</v>
      </c>
      <c r="D26060" s="377">
        <v>2</v>
      </c>
    </row>
    <row r="26061" spans="1:4">
      <c r="A26061" s="375">
        <v>4117</v>
      </c>
      <c r="B26061" s="375">
        <v>2342</v>
      </c>
      <c r="C26061" s="375" t="s">
        <v>26685</v>
      </c>
      <c r="D26061" s="377">
        <v>2</v>
      </c>
    </row>
    <row r="26062" spans="1:4">
      <c r="A26062" s="375">
        <v>4121</v>
      </c>
      <c r="B26062" s="375">
        <v>2342</v>
      </c>
      <c r="C26062" s="375" t="s">
        <v>26686</v>
      </c>
      <c r="D26062" s="377">
        <v>2</v>
      </c>
    </row>
    <row r="26063" spans="1:4">
      <c r="A26063" s="375">
        <v>4123</v>
      </c>
      <c r="B26063" s="375">
        <v>2342</v>
      </c>
      <c r="C26063" s="375" t="s">
        <v>26687</v>
      </c>
      <c r="D26063" s="377">
        <v>2</v>
      </c>
    </row>
    <row r="26064" spans="1:4">
      <c r="A26064" s="375">
        <v>4124</v>
      </c>
      <c r="B26064" s="375">
        <v>2342</v>
      </c>
      <c r="C26064" s="375" t="s">
        <v>26688</v>
      </c>
      <c r="D26064" s="377">
        <v>2</v>
      </c>
    </row>
    <row r="26065" spans="1:4">
      <c r="A26065" s="375">
        <v>4126</v>
      </c>
      <c r="B26065" s="375">
        <v>2342</v>
      </c>
      <c r="C26065" s="375" t="s">
        <v>26689</v>
      </c>
      <c r="D26065" s="377">
        <v>2</v>
      </c>
    </row>
    <row r="26066" spans="1:4">
      <c r="A26066" s="375">
        <v>4130</v>
      </c>
      <c r="B26066" s="375">
        <v>2342</v>
      </c>
      <c r="C26066" s="375" t="s">
        <v>26690</v>
      </c>
      <c r="D26066" s="377">
        <v>2</v>
      </c>
    </row>
    <row r="26067" spans="1:4">
      <c r="A26067" s="375">
        <v>4131</v>
      </c>
      <c r="B26067" s="375">
        <v>2342</v>
      </c>
      <c r="C26067" s="375" t="s">
        <v>26691</v>
      </c>
      <c r="D26067" s="377">
        <v>2</v>
      </c>
    </row>
    <row r="26068" spans="1:4">
      <c r="A26068" s="375">
        <v>4132</v>
      </c>
      <c r="B26068" s="375">
        <v>2342</v>
      </c>
      <c r="C26068" s="375" t="s">
        <v>26692</v>
      </c>
      <c r="D26068" s="377">
        <v>2</v>
      </c>
    </row>
    <row r="26069" spans="1:4">
      <c r="A26069" s="375">
        <v>4140</v>
      </c>
      <c r="B26069" s="375">
        <v>2342</v>
      </c>
      <c r="C26069" s="375" t="s">
        <v>26693</v>
      </c>
      <c r="D26069" s="377">
        <v>2</v>
      </c>
    </row>
    <row r="26070" spans="1:4">
      <c r="A26070" s="375">
        <v>4170</v>
      </c>
      <c r="B26070" s="375">
        <v>2342</v>
      </c>
      <c r="C26070" s="375" t="s">
        <v>26694</v>
      </c>
      <c r="D26070" s="377">
        <v>2</v>
      </c>
    </row>
    <row r="26071" spans="1:4">
      <c r="A26071" s="375">
        <v>4173</v>
      </c>
      <c r="B26071" s="375">
        <v>2342</v>
      </c>
      <c r="C26071" s="375" t="s">
        <v>26695</v>
      </c>
      <c r="D26071" s="377">
        <v>0</v>
      </c>
    </row>
    <row r="26072" spans="1:4">
      <c r="A26072" s="375">
        <v>4179</v>
      </c>
      <c r="B26072" s="375">
        <v>2342</v>
      </c>
      <c r="C26072" s="375" t="s">
        <v>26696</v>
      </c>
      <c r="D26072" s="377">
        <v>2</v>
      </c>
    </row>
    <row r="26073" spans="1:4">
      <c r="A26073" s="375">
        <v>4180</v>
      </c>
      <c r="B26073" s="375">
        <v>2342</v>
      </c>
      <c r="C26073" s="375" t="s">
        <v>26697</v>
      </c>
      <c r="D26073" s="377">
        <v>2</v>
      </c>
    </row>
    <row r="26074" spans="1:4">
      <c r="A26074" s="375">
        <v>4181</v>
      </c>
      <c r="B26074" s="375">
        <v>2342</v>
      </c>
      <c r="C26074" s="375" t="s">
        <v>26698</v>
      </c>
      <c r="D26074" s="377">
        <v>2</v>
      </c>
    </row>
    <row r="26075" spans="1:4">
      <c r="A26075" s="375">
        <v>4190</v>
      </c>
      <c r="B26075" s="375">
        <v>2342</v>
      </c>
      <c r="C26075" s="375" t="s">
        <v>26699</v>
      </c>
      <c r="D26075" s="377">
        <v>2</v>
      </c>
    </row>
    <row r="26076" spans="1:4">
      <c r="A26076" s="375">
        <v>4191</v>
      </c>
      <c r="B26076" s="375">
        <v>2342</v>
      </c>
      <c r="C26076" s="375" t="s">
        <v>26700</v>
      </c>
      <c r="D26076" s="377">
        <v>2</v>
      </c>
    </row>
    <row r="26077" spans="1:4">
      <c r="A26077" s="375">
        <v>4192</v>
      </c>
      <c r="B26077" s="375">
        <v>2342</v>
      </c>
      <c r="C26077" s="375" t="s">
        <v>26701</v>
      </c>
      <c r="D26077" s="377">
        <v>2</v>
      </c>
    </row>
    <row r="26078" spans="1:4">
      <c r="A26078" s="375">
        <v>4196</v>
      </c>
      <c r="B26078" s="375">
        <v>2342</v>
      </c>
      <c r="C26078" s="375" t="s">
        <v>26702</v>
      </c>
      <c r="D26078" s="377">
        <v>2</v>
      </c>
    </row>
    <row r="26079" spans="1:4">
      <c r="A26079" s="375">
        <v>4199</v>
      </c>
      <c r="B26079" s="375">
        <v>2342</v>
      </c>
      <c r="C26079" s="375" t="s">
        <v>26703</v>
      </c>
      <c r="D26079" s="377">
        <v>2</v>
      </c>
    </row>
    <row r="26080" spans="1:4">
      <c r="A26080" s="375">
        <v>5002</v>
      </c>
      <c r="B26080" s="375">
        <v>2342</v>
      </c>
      <c r="C26080" s="375" t="s">
        <v>26704</v>
      </c>
      <c r="D26080" s="377">
        <v>0</v>
      </c>
    </row>
    <row r="26081" spans="1:4">
      <c r="A26081" s="375">
        <v>5003</v>
      </c>
      <c r="B26081" s="375">
        <v>2342</v>
      </c>
      <c r="C26081" s="375" t="s">
        <v>26705</v>
      </c>
      <c r="D26081" s="377">
        <v>0</v>
      </c>
    </row>
    <row r="26082" spans="1:4">
      <c r="A26082" s="375">
        <v>5008</v>
      </c>
      <c r="B26082" s="375">
        <v>2342</v>
      </c>
      <c r="C26082" s="375" t="s">
        <v>26706</v>
      </c>
      <c r="D26082" s="377">
        <v>0</v>
      </c>
    </row>
    <row r="26083" spans="1:4">
      <c r="A26083" s="375">
        <v>6002</v>
      </c>
      <c r="B26083" s="375">
        <v>2342</v>
      </c>
      <c r="C26083" s="375" t="s">
        <v>26707</v>
      </c>
      <c r="D26083" s="377">
        <v>0</v>
      </c>
    </row>
    <row r="26084" spans="1:4">
      <c r="A26084" s="375">
        <v>6022</v>
      </c>
      <c r="B26084" s="375">
        <v>2342</v>
      </c>
      <c r="C26084" s="375" t="s">
        <v>26708</v>
      </c>
      <c r="D26084" s="377">
        <v>0</v>
      </c>
    </row>
    <row r="26085" spans="1:4">
      <c r="A26085" s="375">
        <v>6034</v>
      </c>
      <c r="B26085" s="375">
        <v>2342</v>
      </c>
      <c r="C26085" s="375" t="s">
        <v>26709</v>
      </c>
      <c r="D26085" s="377">
        <v>0</v>
      </c>
    </row>
    <row r="26086" spans="1:4">
      <c r="A26086" s="375">
        <v>6042</v>
      </c>
      <c r="B26086" s="375">
        <v>2342</v>
      </c>
      <c r="C26086" s="375" t="s">
        <v>26710</v>
      </c>
      <c r="D26086" s="377">
        <v>0</v>
      </c>
    </row>
    <row r="26087" spans="1:4">
      <c r="A26087" s="375">
        <v>6082</v>
      </c>
      <c r="B26087" s="375">
        <v>2342</v>
      </c>
      <c r="C26087" s="375" t="s">
        <v>26711</v>
      </c>
      <c r="D26087" s="377">
        <v>0</v>
      </c>
    </row>
    <row r="26088" spans="1:4">
      <c r="A26088" s="375">
        <v>1099</v>
      </c>
      <c r="B26088" s="375">
        <v>2343</v>
      </c>
      <c r="C26088" s="375" t="s">
        <v>26712</v>
      </c>
      <c r="D26088" s="377">
        <v>2</v>
      </c>
    </row>
    <row r="26089" spans="1:4">
      <c r="A26089" s="375">
        <v>1100</v>
      </c>
      <c r="B26089" s="375">
        <v>2343</v>
      </c>
      <c r="C26089" s="375" t="s">
        <v>26713</v>
      </c>
      <c r="D26089" s="377">
        <v>0</v>
      </c>
    </row>
    <row r="26090" spans="1:4">
      <c r="A26090" s="375">
        <v>1101</v>
      </c>
      <c r="B26090" s="375">
        <v>2343</v>
      </c>
      <c r="C26090" s="375" t="s">
        <v>26714</v>
      </c>
      <c r="D26090" s="377">
        <v>2</v>
      </c>
    </row>
    <row r="26091" spans="1:4">
      <c r="A26091" s="375">
        <v>1102</v>
      </c>
      <c r="B26091" s="375">
        <v>2343</v>
      </c>
      <c r="C26091" s="375" t="s">
        <v>26715</v>
      </c>
      <c r="D26091" s="377">
        <v>0</v>
      </c>
    </row>
    <row r="26092" spans="1:4">
      <c r="A26092" s="375">
        <v>1103</v>
      </c>
      <c r="B26092" s="375">
        <v>2343</v>
      </c>
      <c r="C26092" s="375" t="s">
        <v>26716</v>
      </c>
      <c r="D26092" s="377">
        <v>2</v>
      </c>
    </row>
    <row r="26093" spans="1:4">
      <c r="A26093" s="375">
        <v>1104</v>
      </c>
      <c r="B26093" s="375">
        <v>2343</v>
      </c>
      <c r="C26093" s="375" t="s">
        <v>26717</v>
      </c>
      <c r="D26093" s="377">
        <v>0</v>
      </c>
    </row>
    <row r="26094" spans="1:4">
      <c r="A26094" s="375">
        <v>1105</v>
      </c>
      <c r="B26094" s="375">
        <v>2343</v>
      </c>
      <c r="C26094" s="375" t="s">
        <v>26718</v>
      </c>
      <c r="D26094" s="377">
        <v>0</v>
      </c>
    </row>
    <row r="26095" spans="1:4">
      <c r="A26095" s="375">
        <v>1106</v>
      </c>
      <c r="B26095" s="375">
        <v>2343</v>
      </c>
      <c r="C26095" s="375" t="s">
        <v>26719</v>
      </c>
      <c r="D26095" s="377">
        <v>0</v>
      </c>
    </row>
    <row r="26096" spans="1:4">
      <c r="A26096" s="375">
        <v>1107</v>
      </c>
      <c r="B26096" s="375">
        <v>2343</v>
      </c>
      <c r="C26096" s="375" t="s">
        <v>26720</v>
      </c>
      <c r="D26096" s="377">
        <v>2</v>
      </c>
    </row>
    <row r="26097" spans="1:4">
      <c r="A26097" s="375">
        <v>1109</v>
      </c>
      <c r="B26097" s="375">
        <v>2343</v>
      </c>
      <c r="C26097" s="375" t="s">
        <v>26721</v>
      </c>
      <c r="D26097" s="377">
        <v>0</v>
      </c>
    </row>
    <row r="26098" spans="1:4">
      <c r="A26098" s="375">
        <v>1113</v>
      </c>
      <c r="B26098" s="375">
        <v>2343</v>
      </c>
      <c r="C26098" s="375" t="s">
        <v>26722</v>
      </c>
      <c r="D26098" s="377">
        <v>0</v>
      </c>
    </row>
    <row r="26099" spans="1:4">
      <c r="A26099" s="375">
        <v>1114</v>
      </c>
      <c r="B26099" s="375">
        <v>2343</v>
      </c>
      <c r="C26099" s="375" t="s">
        <v>26723</v>
      </c>
      <c r="D26099" s="377">
        <v>2</v>
      </c>
    </row>
    <row r="26100" spans="1:4">
      <c r="A26100" s="375">
        <v>1115</v>
      </c>
      <c r="B26100" s="375">
        <v>2343</v>
      </c>
      <c r="C26100" s="375" t="s">
        <v>26724</v>
      </c>
      <c r="D26100" s="377">
        <v>0</v>
      </c>
    </row>
    <row r="26101" spans="1:4">
      <c r="A26101" s="375">
        <v>1120</v>
      </c>
      <c r="B26101" s="375">
        <v>2343</v>
      </c>
      <c r="C26101" s="375" t="s">
        <v>26725</v>
      </c>
      <c r="D26101" s="377">
        <v>2</v>
      </c>
    </row>
    <row r="26102" spans="1:4">
      <c r="A26102" s="375">
        <v>1121</v>
      </c>
      <c r="B26102" s="375">
        <v>2343</v>
      </c>
      <c r="C26102" s="375" t="s">
        <v>26726</v>
      </c>
      <c r="D26102" s="377">
        <v>2</v>
      </c>
    </row>
    <row r="26103" spans="1:4">
      <c r="A26103" s="375">
        <v>1123</v>
      </c>
      <c r="B26103" s="375">
        <v>2343</v>
      </c>
      <c r="C26103" s="375" t="s">
        <v>26727</v>
      </c>
      <c r="D26103" s="377">
        <v>0</v>
      </c>
    </row>
    <row r="26104" spans="1:4">
      <c r="A26104" s="375">
        <v>1124</v>
      </c>
      <c r="B26104" s="375">
        <v>2343</v>
      </c>
      <c r="C26104" s="375" t="s">
        <v>26728</v>
      </c>
      <c r="D26104" s="377">
        <v>2</v>
      </c>
    </row>
    <row r="26105" spans="1:4">
      <c r="A26105" s="375">
        <v>1125</v>
      </c>
      <c r="B26105" s="375">
        <v>2343</v>
      </c>
      <c r="C26105" s="375" t="s">
        <v>26729</v>
      </c>
      <c r="D26105" s="377">
        <v>2</v>
      </c>
    </row>
    <row r="26106" spans="1:4">
      <c r="A26106" s="375">
        <v>1126</v>
      </c>
      <c r="B26106" s="375">
        <v>2343</v>
      </c>
      <c r="C26106" s="375" t="s">
        <v>26730</v>
      </c>
      <c r="D26106" s="377">
        <v>2</v>
      </c>
    </row>
    <row r="26107" spans="1:4">
      <c r="A26107" s="375">
        <v>1127</v>
      </c>
      <c r="B26107" s="375">
        <v>2343</v>
      </c>
      <c r="C26107" s="375" t="s">
        <v>26731</v>
      </c>
      <c r="D26107" s="377">
        <v>0</v>
      </c>
    </row>
    <row r="26108" spans="1:4">
      <c r="A26108" s="375">
        <v>1128</v>
      </c>
      <c r="B26108" s="375">
        <v>2343</v>
      </c>
      <c r="C26108" s="375" t="s">
        <v>26732</v>
      </c>
      <c r="D26108" s="377">
        <v>2</v>
      </c>
    </row>
    <row r="26109" spans="1:4">
      <c r="A26109" s="375">
        <v>1129</v>
      </c>
      <c r="B26109" s="375">
        <v>2343</v>
      </c>
      <c r="C26109" s="375" t="s">
        <v>26733</v>
      </c>
      <c r="D26109" s="377">
        <v>0</v>
      </c>
    </row>
    <row r="26110" spans="1:4">
      <c r="A26110" s="375">
        <v>1130</v>
      </c>
      <c r="B26110" s="375">
        <v>2343</v>
      </c>
      <c r="C26110" s="375" t="s">
        <v>26734</v>
      </c>
      <c r="D26110" s="377">
        <v>0</v>
      </c>
    </row>
    <row r="26111" spans="1:4">
      <c r="A26111" s="375">
        <v>1131</v>
      </c>
      <c r="B26111" s="375">
        <v>2343</v>
      </c>
      <c r="C26111" s="375" t="s">
        <v>26735</v>
      </c>
      <c r="D26111" s="377">
        <v>2</v>
      </c>
    </row>
    <row r="26112" spans="1:4">
      <c r="A26112" s="375">
        <v>1132</v>
      </c>
      <c r="B26112" s="375">
        <v>2343</v>
      </c>
      <c r="C26112" s="375" t="s">
        <v>26736</v>
      </c>
      <c r="D26112" s="377">
        <v>0</v>
      </c>
    </row>
    <row r="26113" spans="1:4">
      <c r="A26113" s="375">
        <v>1137</v>
      </c>
      <c r="B26113" s="375">
        <v>2343</v>
      </c>
      <c r="C26113" s="375" t="s">
        <v>26737</v>
      </c>
      <c r="D26113" s="377">
        <v>0</v>
      </c>
    </row>
    <row r="26114" spans="1:4">
      <c r="A26114" s="375">
        <v>1151</v>
      </c>
      <c r="B26114" s="375">
        <v>2343</v>
      </c>
      <c r="C26114" s="375" t="s">
        <v>26738</v>
      </c>
      <c r="D26114" s="377">
        <v>2</v>
      </c>
    </row>
    <row r="26115" spans="1:4">
      <c r="A26115" s="375">
        <v>1152</v>
      </c>
      <c r="B26115" s="375">
        <v>2343</v>
      </c>
      <c r="C26115" s="375" t="s">
        <v>26739</v>
      </c>
      <c r="D26115" s="377">
        <v>2</v>
      </c>
    </row>
    <row r="26116" spans="1:4">
      <c r="A26116" s="375">
        <v>1153</v>
      </c>
      <c r="B26116" s="375">
        <v>2343</v>
      </c>
      <c r="C26116" s="375" t="s">
        <v>26740</v>
      </c>
      <c r="D26116" s="377">
        <v>0</v>
      </c>
    </row>
    <row r="26117" spans="1:4">
      <c r="A26117" s="375">
        <v>1157</v>
      </c>
      <c r="B26117" s="375">
        <v>2343</v>
      </c>
      <c r="C26117" s="375" t="s">
        <v>26741</v>
      </c>
      <c r="D26117" s="377">
        <v>0</v>
      </c>
    </row>
    <row r="26118" spans="1:4">
      <c r="A26118" s="375">
        <v>1175</v>
      </c>
      <c r="B26118" s="375">
        <v>2343</v>
      </c>
      <c r="C26118" s="375" t="s">
        <v>26742</v>
      </c>
      <c r="D26118" s="377">
        <v>2</v>
      </c>
    </row>
    <row r="26119" spans="1:4">
      <c r="A26119" s="375">
        <v>1181</v>
      </c>
      <c r="B26119" s="375">
        <v>2343</v>
      </c>
      <c r="C26119" s="375" t="s">
        <v>26743</v>
      </c>
      <c r="D26119" s="377">
        <v>0</v>
      </c>
    </row>
    <row r="26120" spans="1:4">
      <c r="A26120" s="375">
        <v>1183</v>
      </c>
      <c r="B26120" s="375">
        <v>2343</v>
      </c>
      <c r="C26120" s="375" t="s">
        <v>26744</v>
      </c>
      <c r="D26120" s="377">
        <v>0</v>
      </c>
    </row>
    <row r="26121" spans="1:4">
      <c r="A26121" s="375">
        <v>1185</v>
      </c>
      <c r="B26121" s="375">
        <v>2343</v>
      </c>
      <c r="C26121" s="375" t="s">
        <v>26745</v>
      </c>
      <c r="D26121" s="377">
        <v>0</v>
      </c>
    </row>
    <row r="26122" spans="1:4">
      <c r="A26122" s="375">
        <v>1186</v>
      </c>
      <c r="B26122" s="375">
        <v>2343</v>
      </c>
      <c r="C26122" s="375" t="s">
        <v>26746</v>
      </c>
      <c r="D26122" s="377">
        <v>0</v>
      </c>
    </row>
    <row r="26123" spans="1:4">
      <c r="A26123" s="375">
        <v>1187</v>
      </c>
      <c r="B26123" s="375">
        <v>2343</v>
      </c>
      <c r="C26123" s="375" t="s">
        <v>26747</v>
      </c>
      <c r="D26123" s="377">
        <v>0</v>
      </c>
    </row>
    <row r="26124" spans="1:4">
      <c r="A26124" s="375">
        <v>1188</v>
      </c>
      <c r="B26124" s="375">
        <v>2343</v>
      </c>
      <c r="C26124" s="375" t="s">
        <v>26748</v>
      </c>
      <c r="D26124" s="377">
        <v>0</v>
      </c>
    </row>
    <row r="26125" spans="1:4">
      <c r="A26125" s="375">
        <v>1189</v>
      </c>
      <c r="B26125" s="375">
        <v>2343</v>
      </c>
      <c r="C26125" s="375" t="s">
        <v>26749</v>
      </c>
      <c r="D26125" s="377">
        <v>2</v>
      </c>
    </row>
    <row r="26126" spans="1:4">
      <c r="A26126" s="375">
        <v>1190</v>
      </c>
      <c r="B26126" s="375">
        <v>2343</v>
      </c>
      <c r="C26126" s="375" t="s">
        <v>26750</v>
      </c>
      <c r="D26126" s="377">
        <v>0</v>
      </c>
    </row>
    <row r="26127" spans="1:4">
      <c r="A26127" s="375">
        <v>1192</v>
      </c>
      <c r="B26127" s="375">
        <v>2343</v>
      </c>
      <c r="C26127" s="375" t="s">
        <v>26751</v>
      </c>
      <c r="D26127" s="377">
        <v>2</v>
      </c>
    </row>
    <row r="26128" spans="1:4">
      <c r="A26128" s="375">
        <v>1193</v>
      </c>
      <c r="B26128" s="375">
        <v>2343</v>
      </c>
      <c r="C26128" s="375" t="s">
        <v>26752</v>
      </c>
      <c r="D26128" s="377">
        <v>2</v>
      </c>
    </row>
    <row r="26129" spans="1:4">
      <c r="A26129" s="375">
        <v>1194</v>
      </c>
      <c r="B26129" s="375">
        <v>2343</v>
      </c>
      <c r="C26129" s="375" t="s">
        <v>26753</v>
      </c>
      <c r="D26129" s="377">
        <v>0</v>
      </c>
    </row>
    <row r="26130" spans="1:4">
      <c r="A26130" s="375">
        <v>1199</v>
      </c>
      <c r="B26130" s="375">
        <v>2343</v>
      </c>
      <c r="C26130" s="375" t="s">
        <v>26754</v>
      </c>
      <c r="D26130" s="377">
        <v>0</v>
      </c>
    </row>
    <row r="26131" spans="1:4">
      <c r="A26131" s="375">
        <v>1201</v>
      </c>
      <c r="B26131" s="375">
        <v>2343</v>
      </c>
      <c r="C26131" s="375" t="s">
        <v>26755</v>
      </c>
      <c r="D26131" s="377">
        <v>0</v>
      </c>
    </row>
    <row r="26132" spans="1:4">
      <c r="A26132" s="375">
        <v>1203</v>
      </c>
      <c r="B26132" s="375">
        <v>2343</v>
      </c>
      <c r="C26132" s="375" t="s">
        <v>26756</v>
      </c>
      <c r="D26132" s="377">
        <v>0</v>
      </c>
    </row>
    <row r="26133" spans="1:4">
      <c r="A26133" s="375">
        <v>1206</v>
      </c>
      <c r="B26133" s="371">
        <v>2343</v>
      </c>
      <c r="C26133" s="375" t="s">
        <v>26757</v>
      </c>
      <c r="D26133" s="377">
        <v>2</v>
      </c>
    </row>
    <row r="26134" spans="1:4">
      <c r="A26134" s="375">
        <v>1210</v>
      </c>
      <c r="B26134" s="371">
        <v>2343</v>
      </c>
      <c r="C26134" s="375" t="s">
        <v>26758</v>
      </c>
      <c r="D26134" s="377">
        <v>0</v>
      </c>
    </row>
    <row r="26135" spans="1:4">
      <c r="A26135" s="375">
        <v>1256</v>
      </c>
      <c r="B26135" s="371">
        <v>2343</v>
      </c>
      <c r="C26135" s="375" t="s">
        <v>26759</v>
      </c>
      <c r="D26135" s="377">
        <v>2</v>
      </c>
    </row>
    <row r="26136" spans="1:4">
      <c r="A26136" s="375">
        <v>1257</v>
      </c>
      <c r="B26136" s="371">
        <v>2343</v>
      </c>
      <c r="C26136" s="375" t="s">
        <v>26760</v>
      </c>
      <c r="D26136" s="377">
        <v>2</v>
      </c>
    </row>
    <row r="26137" spans="1:4">
      <c r="A26137" s="375">
        <v>1260</v>
      </c>
      <c r="B26137" s="371">
        <v>2343</v>
      </c>
      <c r="C26137" s="375" t="s">
        <v>26761</v>
      </c>
      <c r="D26137" s="377">
        <v>2</v>
      </c>
    </row>
    <row r="26138" spans="1:4">
      <c r="A26138" s="375">
        <v>1261</v>
      </c>
      <c r="B26138" s="371">
        <v>2343</v>
      </c>
      <c r="C26138" s="375" t="s">
        <v>26762</v>
      </c>
      <c r="D26138" s="377">
        <v>2</v>
      </c>
    </row>
    <row r="26139" spans="1:4">
      <c r="A26139" s="375">
        <v>1262</v>
      </c>
      <c r="B26139" s="371">
        <v>2343</v>
      </c>
      <c r="C26139" s="375" t="s">
        <v>26763</v>
      </c>
      <c r="D26139" s="377">
        <v>2</v>
      </c>
    </row>
    <row r="26140" spans="1:4">
      <c r="A26140" s="375">
        <v>2095</v>
      </c>
      <c r="B26140" s="371">
        <v>2343</v>
      </c>
      <c r="C26140" s="375" t="s">
        <v>26764</v>
      </c>
      <c r="D26140" s="377">
        <v>2</v>
      </c>
    </row>
    <row r="26141" spans="1:4">
      <c r="A26141" s="375">
        <v>2096</v>
      </c>
      <c r="B26141" s="371">
        <v>2343</v>
      </c>
      <c r="C26141" s="375" t="s">
        <v>26765</v>
      </c>
      <c r="D26141" s="377">
        <v>2</v>
      </c>
    </row>
    <row r="26142" spans="1:4">
      <c r="A26142" s="375">
        <v>2100</v>
      </c>
      <c r="B26142" s="371">
        <v>2343</v>
      </c>
      <c r="C26142" s="375" t="s">
        <v>26766</v>
      </c>
      <c r="D26142" s="377">
        <v>2</v>
      </c>
    </row>
    <row r="26143" spans="1:4">
      <c r="A26143" s="375">
        <v>2102</v>
      </c>
      <c r="B26143" s="371">
        <v>2343</v>
      </c>
      <c r="C26143" s="375" t="s">
        <v>26767</v>
      </c>
      <c r="D26143" s="377">
        <v>2</v>
      </c>
    </row>
    <row r="26144" spans="1:4">
      <c r="A26144" s="375">
        <v>2103</v>
      </c>
      <c r="B26144" s="371">
        <v>2343</v>
      </c>
      <c r="C26144" s="375" t="s">
        <v>26768</v>
      </c>
      <c r="D26144" s="377">
        <v>2</v>
      </c>
    </row>
    <row r="26145" spans="1:4">
      <c r="A26145" s="375">
        <v>2104</v>
      </c>
      <c r="B26145" s="371">
        <v>2343</v>
      </c>
      <c r="C26145" s="375" t="s">
        <v>26769</v>
      </c>
      <c r="D26145" s="377">
        <v>2</v>
      </c>
    </row>
    <row r="26146" spans="1:4">
      <c r="A26146" s="375">
        <v>2105</v>
      </c>
      <c r="B26146" s="371">
        <v>2343</v>
      </c>
      <c r="C26146" s="375" t="s">
        <v>26770</v>
      </c>
      <c r="D26146" s="377">
        <v>2</v>
      </c>
    </row>
    <row r="26147" spans="1:4">
      <c r="A26147" s="375">
        <v>2108</v>
      </c>
      <c r="B26147" s="371">
        <v>2343</v>
      </c>
      <c r="C26147" s="375" t="s">
        <v>26771</v>
      </c>
      <c r="D26147" s="377">
        <v>2</v>
      </c>
    </row>
    <row r="26148" spans="1:4">
      <c r="A26148" s="375">
        <v>2109</v>
      </c>
      <c r="B26148" s="371">
        <v>2343</v>
      </c>
      <c r="C26148" s="375" t="s">
        <v>26772</v>
      </c>
      <c r="D26148" s="377">
        <v>0</v>
      </c>
    </row>
    <row r="26149" spans="1:4">
      <c r="A26149" s="375">
        <v>2110</v>
      </c>
      <c r="B26149" s="371">
        <v>2343</v>
      </c>
      <c r="C26149" s="375" t="s">
        <v>26773</v>
      </c>
      <c r="D26149" s="377">
        <v>2</v>
      </c>
    </row>
    <row r="26150" spans="1:4">
      <c r="A26150" s="375">
        <v>2111</v>
      </c>
      <c r="B26150" s="371">
        <v>2343</v>
      </c>
      <c r="C26150" s="375" t="s">
        <v>26774</v>
      </c>
      <c r="D26150" s="377">
        <v>2</v>
      </c>
    </row>
    <row r="26151" spans="1:4">
      <c r="A26151" s="375">
        <v>2112</v>
      </c>
      <c r="B26151" s="371">
        <v>2343</v>
      </c>
      <c r="C26151" s="375" t="s">
        <v>26775</v>
      </c>
      <c r="D26151" s="377">
        <v>0</v>
      </c>
    </row>
    <row r="26152" spans="1:4">
      <c r="A26152" s="375">
        <v>2113</v>
      </c>
      <c r="B26152" s="371">
        <v>2343</v>
      </c>
      <c r="C26152" s="375" t="s">
        <v>26776</v>
      </c>
      <c r="D26152" s="377">
        <v>2</v>
      </c>
    </row>
    <row r="26153" spans="1:4">
      <c r="A26153" s="375">
        <v>2115</v>
      </c>
      <c r="B26153" s="371">
        <v>2343</v>
      </c>
      <c r="C26153" s="375" t="s">
        <v>26777</v>
      </c>
      <c r="D26153" s="377">
        <v>2</v>
      </c>
    </row>
    <row r="26154" spans="1:4">
      <c r="A26154" s="375">
        <v>2116</v>
      </c>
      <c r="B26154" s="371">
        <v>2343</v>
      </c>
      <c r="C26154" s="375" t="s">
        <v>26778</v>
      </c>
      <c r="D26154" s="377">
        <v>0</v>
      </c>
    </row>
    <row r="26155" spans="1:4">
      <c r="A26155" s="375">
        <v>2117</v>
      </c>
      <c r="B26155" s="371">
        <v>2343</v>
      </c>
      <c r="C26155" s="375" t="s">
        <v>26779</v>
      </c>
      <c r="D26155" s="377">
        <v>0</v>
      </c>
    </row>
    <row r="26156" spans="1:4">
      <c r="A26156" s="375">
        <v>2121</v>
      </c>
      <c r="B26156" s="371">
        <v>2343</v>
      </c>
      <c r="C26156" s="375" t="s">
        <v>26780</v>
      </c>
      <c r="D26156" s="377">
        <v>0</v>
      </c>
    </row>
    <row r="26157" spans="1:4">
      <c r="A26157" s="375">
        <v>2122</v>
      </c>
      <c r="B26157" s="371">
        <v>2343</v>
      </c>
      <c r="C26157" s="375" t="s">
        <v>26781</v>
      </c>
      <c r="D26157" s="377">
        <v>2</v>
      </c>
    </row>
    <row r="26158" spans="1:4">
      <c r="A26158" s="375">
        <v>2123</v>
      </c>
      <c r="B26158" s="371">
        <v>2343</v>
      </c>
      <c r="C26158" s="375" t="s">
        <v>26782</v>
      </c>
      <c r="D26158" s="377">
        <v>2</v>
      </c>
    </row>
    <row r="26159" spans="1:4">
      <c r="A26159" s="375">
        <v>2125</v>
      </c>
      <c r="B26159" s="371">
        <v>2343</v>
      </c>
      <c r="C26159" s="375" t="s">
        <v>26783</v>
      </c>
      <c r="D26159" s="377">
        <v>0</v>
      </c>
    </row>
    <row r="26160" spans="1:4">
      <c r="A26160" s="375">
        <v>2130</v>
      </c>
      <c r="B26160" s="371">
        <v>2343</v>
      </c>
      <c r="C26160" s="375" t="s">
        <v>26784</v>
      </c>
      <c r="D26160" s="377">
        <v>0</v>
      </c>
    </row>
    <row r="26161" spans="1:4">
      <c r="A26161" s="375">
        <v>2132</v>
      </c>
      <c r="B26161" s="371">
        <v>2343</v>
      </c>
      <c r="C26161" s="375" t="s">
        <v>26785</v>
      </c>
      <c r="D26161" s="377">
        <v>0</v>
      </c>
    </row>
    <row r="26162" spans="1:4">
      <c r="A26162" s="375">
        <v>2133</v>
      </c>
      <c r="B26162" s="371">
        <v>2343</v>
      </c>
      <c r="C26162" s="375" t="s">
        <v>26786</v>
      </c>
      <c r="D26162" s="377">
        <v>0</v>
      </c>
    </row>
    <row r="26163" spans="1:4">
      <c r="A26163" s="375">
        <v>2135</v>
      </c>
      <c r="B26163" s="371">
        <v>2343</v>
      </c>
      <c r="C26163" s="375" t="s">
        <v>26787</v>
      </c>
      <c r="D26163" s="377">
        <v>0</v>
      </c>
    </row>
    <row r="26164" spans="1:4">
      <c r="A26164" s="375">
        <v>2136</v>
      </c>
      <c r="B26164" s="371">
        <v>2343</v>
      </c>
      <c r="C26164" s="375" t="s">
        <v>26788</v>
      </c>
      <c r="D26164" s="377">
        <v>0</v>
      </c>
    </row>
    <row r="26165" spans="1:4">
      <c r="A26165" s="375">
        <v>2137</v>
      </c>
      <c r="B26165" s="371">
        <v>2343</v>
      </c>
      <c r="C26165" s="375" t="s">
        <v>26789</v>
      </c>
      <c r="D26165" s="377">
        <v>0</v>
      </c>
    </row>
    <row r="26166" spans="1:4">
      <c r="A26166" s="375">
        <v>2139</v>
      </c>
      <c r="B26166" s="371">
        <v>2343</v>
      </c>
      <c r="C26166" s="375" t="s">
        <v>26790</v>
      </c>
      <c r="D26166" s="377">
        <v>2</v>
      </c>
    </row>
    <row r="26167" spans="1:4">
      <c r="A26167" s="375">
        <v>2142</v>
      </c>
      <c r="B26167" s="371">
        <v>2343</v>
      </c>
      <c r="C26167" s="375" t="s">
        <v>26791</v>
      </c>
      <c r="D26167" s="377">
        <v>2</v>
      </c>
    </row>
    <row r="26168" spans="1:4">
      <c r="A26168" s="375">
        <v>2146</v>
      </c>
      <c r="B26168" s="371">
        <v>2343</v>
      </c>
      <c r="C26168" s="375" t="s">
        <v>26792</v>
      </c>
      <c r="D26168" s="377">
        <v>2</v>
      </c>
    </row>
    <row r="26169" spans="1:4">
      <c r="A26169" s="375">
        <v>2148</v>
      </c>
      <c r="B26169" s="371">
        <v>2343</v>
      </c>
      <c r="C26169" s="375" t="s">
        <v>26793</v>
      </c>
      <c r="D26169" s="377">
        <v>2</v>
      </c>
    </row>
    <row r="26170" spans="1:4">
      <c r="A26170" s="375">
        <v>2149</v>
      </c>
      <c r="B26170" s="371">
        <v>2343</v>
      </c>
      <c r="C26170" s="375" t="s">
        <v>26794</v>
      </c>
      <c r="D26170" s="377">
        <v>2</v>
      </c>
    </row>
    <row r="26171" spans="1:4">
      <c r="A26171" s="375">
        <v>2151</v>
      </c>
      <c r="B26171" s="371">
        <v>2343</v>
      </c>
      <c r="C26171" s="375" t="s">
        <v>26795</v>
      </c>
      <c r="D26171" s="377">
        <v>0</v>
      </c>
    </row>
    <row r="26172" spans="1:4">
      <c r="A26172" s="375">
        <v>2152</v>
      </c>
      <c r="B26172" s="375">
        <v>2343</v>
      </c>
      <c r="C26172" s="375" t="s">
        <v>26796</v>
      </c>
      <c r="D26172" s="377">
        <v>2</v>
      </c>
    </row>
    <row r="26173" spans="1:4">
      <c r="A26173" s="375">
        <v>2153</v>
      </c>
      <c r="B26173" s="375">
        <v>2343</v>
      </c>
      <c r="C26173" s="375" t="s">
        <v>26797</v>
      </c>
      <c r="D26173" s="377">
        <v>2</v>
      </c>
    </row>
    <row r="26174" spans="1:4">
      <c r="A26174" s="375">
        <v>2154</v>
      </c>
      <c r="B26174" s="375">
        <v>2343</v>
      </c>
      <c r="C26174" s="375" t="s">
        <v>26798</v>
      </c>
      <c r="D26174" s="377">
        <v>2</v>
      </c>
    </row>
    <row r="26175" spans="1:4">
      <c r="A26175" s="375">
        <v>2155</v>
      </c>
      <c r="B26175" s="375">
        <v>2343</v>
      </c>
      <c r="C26175" s="375" t="s">
        <v>26799</v>
      </c>
      <c r="D26175" s="377">
        <v>2</v>
      </c>
    </row>
    <row r="26176" spans="1:4">
      <c r="A26176" s="375">
        <v>2156</v>
      </c>
      <c r="B26176" s="375">
        <v>2343</v>
      </c>
      <c r="C26176" s="375" t="s">
        <v>26800</v>
      </c>
      <c r="D26176" s="377">
        <v>2</v>
      </c>
    </row>
    <row r="26177" spans="1:4">
      <c r="A26177" s="375">
        <v>2162</v>
      </c>
      <c r="B26177" s="375">
        <v>2343</v>
      </c>
      <c r="C26177" s="375" t="s">
        <v>26801</v>
      </c>
      <c r="D26177" s="377">
        <v>2</v>
      </c>
    </row>
    <row r="26178" spans="1:4">
      <c r="A26178" s="375">
        <v>2163</v>
      </c>
      <c r="B26178" s="375">
        <v>2343</v>
      </c>
      <c r="C26178" s="375" t="s">
        <v>26802</v>
      </c>
      <c r="D26178" s="377">
        <v>2</v>
      </c>
    </row>
    <row r="26179" spans="1:4">
      <c r="A26179" s="375">
        <v>2164</v>
      </c>
      <c r="B26179" s="375">
        <v>2343</v>
      </c>
      <c r="C26179" s="375" t="s">
        <v>26803</v>
      </c>
      <c r="D26179" s="377">
        <v>2</v>
      </c>
    </row>
    <row r="26180" spans="1:4">
      <c r="A26180" s="375">
        <v>2169</v>
      </c>
      <c r="B26180" s="375">
        <v>2343</v>
      </c>
      <c r="C26180" s="375" t="s">
        <v>26804</v>
      </c>
      <c r="D26180" s="377">
        <v>2</v>
      </c>
    </row>
    <row r="26181" spans="1:4">
      <c r="A26181" s="375">
        <v>2171</v>
      </c>
      <c r="B26181" s="375">
        <v>2343</v>
      </c>
      <c r="C26181" s="375" t="s">
        <v>26805</v>
      </c>
      <c r="D26181" s="377">
        <v>2</v>
      </c>
    </row>
    <row r="26182" spans="1:4">
      <c r="A26182" s="375">
        <v>2172</v>
      </c>
      <c r="B26182" s="375">
        <v>2343</v>
      </c>
      <c r="C26182" s="375" t="s">
        <v>26806</v>
      </c>
      <c r="D26182" s="377">
        <v>2</v>
      </c>
    </row>
    <row r="26183" spans="1:4">
      <c r="A26183" s="375">
        <v>2173</v>
      </c>
      <c r="B26183" s="375">
        <v>2343</v>
      </c>
      <c r="C26183" s="375" t="s">
        <v>26807</v>
      </c>
      <c r="D26183" s="377">
        <v>2</v>
      </c>
    </row>
    <row r="26184" spans="1:4">
      <c r="A26184" s="375">
        <v>2174</v>
      </c>
      <c r="B26184" s="375">
        <v>2343</v>
      </c>
      <c r="C26184" s="375" t="s">
        <v>26808</v>
      </c>
      <c r="D26184" s="377">
        <v>2</v>
      </c>
    </row>
    <row r="26185" spans="1:4">
      <c r="A26185" s="375">
        <v>2175</v>
      </c>
      <c r="B26185" s="375">
        <v>2343</v>
      </c>
      <c r="C26185" s="375" t="s">
        <v>26809</v>
      </c>
      <c r="D26185" s="377">
        <v>2</v>
      </c>
    </row>
    <row r="26186" spans="1:4">
      <c r="A26186" s="375">
        <v>2176</v>
      </c>
      <c r="B26186" s="375">
        <v>2343</v>
      </c>
      <c r="C26186" s="375" t="s">
        <v>26810</v>
      </c>
      <c r="D26186" s="377">
        <v>2</v>
      </c>
    </row>
    <row r="26187" spans="1:4">
      <c r="A26187" s="375">
        <v>2177</v>
      </c>
      <c r="B26187" s="375">
        <v>2343</v>
      </c>
      <c r="C26187" s="375" t="s">
        <v>26811</v>
      </c>
      <c r="D26187" s="377">
        <v>2</v>
      </c>
    </row>
    <row r="26188" spans="1:4">
      <c r="A26188" s="375">
        <v>2178</v>
      </c>
      <c r="B26188" s="375">
        <v>2343</v>
      </c>
      <c r="C26188" s="375" t="s">
        <v>26812</v>
      </c>
      <c r="D26188" s="377">
        <v>0</v>
      </c>
    </row>
    <row r="26189" spans="1:4">
      <c r="A26189" s="375">
        <v>2179</v>
      </c>
      <c r="B26189" s="375">
        <v>2343</v>
      </c>
      <c r="C26189" s="375" t="s">
        <v>26813</v>
      </c>
      <c r="D26189" s="377">
        <v>2</v>
      </c>
    </row>
    <row r="26190" spans="1:4">
      <c r="A26190" s="375">
        <v>2180</v>
      </c>
      <c r="B26190" s="375">
        <v>2343</v>
      </c>
      <c r="C26190" s="375" t="s">
        <v>26814</v>
      </c>
      <c r="D26190" s="377">
        <v>0</v>
      </c>
    </row>
    <row r="26191" spans="1:4">
      <c r="A26191" s="375">
        <v>2182</v>
      </c>
      <c r="B26191" s="375">
        <v>2343</v>
      </c>
      <c r="C26191" s="375" t="s">
        <v>26815</v>
      </c>
      <c r="D26191" s="377">
        <v>2</v>
      </c>
    </row>
    <row r="26192" spans="1:4">
      <c r="A26192" s="375">
        <v>2183</v>
      </c>
      <c r="B26192" s="375">
        <v>2343</v>
      </c>
      <c r="C26192" s="375" t="s">
        <v>26816</v>
      </c>
      <c r="D26192" s="377">
        <v>0</v>
      </c>
    </row>
    <row r="26193" spans="1:4">
      <c r="A26193" s="375">
        <v>2184</v>
      </c>
      <c r="B26193" s="375">
        <v>2343</v>
      </c>
      <c r="C26193" s="375" t="s">
        <v>26817</v>
      </c>
      <c r="D26193" s="377">
        <v>2</v>
      </c>
    </row>
    <row r="26194" spans="1:4">
      <c r="A26194" s="375">
        <v>2185</v>
      </c>
      <c r="B26194" s="375">
        <v>2343</v>
      </c>
      <c r="C26194" s="375" t="s">
        <v>26818</v>
      </c>
      <c r="D26194" s="377">
        <v>2</v>
      </c>
    </row>
    <row r="26195" spans="1:4">
      <c r="A26195" s="375">
        <v>2187</v>
      </c>
      <c r="B26195" s="375">
        <v>2343</v>
      </c>
      <c r="C26195" s="375" t="s">
        <v>26819</v>
      </c>
      <c r="D26195" s="377">
        <v>0</v>
      </c>
    </row>
    <row r="26196" spans="1:4">
      <c r="A26196" s="375">
        <v>2188</v>
      </c>
      <c r="B26196" s="375">
        <v>2343</v>
      </c>
      <c r="C26196" s="375" t="s">
        <v>26820</v>
      </c>
      <c r="D26196" s="377">
        <v>0</v>
      </c>
    </row>
    <row r="26197" spans="1:4">
      <c r="A26197" s="375">
        <v>2189</v>
      </c>
      <c r="B26197" s="375">
        <v>2343</v>
      </c>
      <c r="C26197" s="375" t="s">
        <v>26821</v>
      </c>
      <c r="D26197" s="377">
        <v>2</v>
      </c>
    </row>
    <row r="26198" spans="1:4">
      <c r="A26198" s="375">
        <v>2192</v>
      </c>
      <c r="B26198" s="375">
        <v>2343</v>
      </c>
      <c r="C26198" s="375" t="s">
        <v>26822</v>
      </c>
      <c r="D26198" s="377">
        <v>2</v>
      </c>
    </row>
    <row r="26199" spans="1:4">
      <c r="A26199" s="375">
        <v>2196</v>
      </c>
      <c r="B26199" s="375">
        <v>2343</v>
      </c>
      <c r="C26199" s="375" t="s">
        <v>26823</v>
      </c>
      <c r="D26199" s="377">
        <v>0</v>
      </c>
    </row>
    <row r="26200" spans="1:4">
      <c r="A26200" s="375">
        <v>2197</v>
      </c>
      <c r="B26200" s="375">
        <v>2343</v>
      </c>
      <c r="C26200" s="375" t="s">
        <v>26824</v>
      </c>
      <c r="D26200" s="377">
        <v>2</v>
      </c>
    </row>
    <row r="26201" spans="1:4">
      <c r="A26201" s="375">
        <v>2199</v>
      </c>
      <c r="B26201" s="375">
        <v>2343</v>
      </c>
      <c r="C26201" s="375" t="s">
        <v>26825</v>
      </c>
      <c r="D26201" s="377">
        <v>2</v>
      </c>
    </row>
    <row r="26202" spans="1:4">
      <c r="A26202" s="375">
        <v>2201</v>
      </c>
      <c r="B26202" s="375">
        <v>2343</v>
      </c>
      <c r="C26202" s="375" t="s">
        <v>26826</v>
      </c>
      <c r="D26202" s="377">
        <v>2</v>
      </c>
    </row>
    <row r="26203" spans="1:4">
      <c r="A26203" s="375">
        <v>2202</v>
      </c>
      <c r="B26203" s="375">
        <v>2343</v>
      </c>
      <c r="C26203" s="375" t="s">
        <v>26827</v>
      </c>
      <c r="D26203" s="377">
        <v>0</v>
      </c>
    </row>
    <row r="26204" spans="1:4">
      <c r="A26204" s="375">
        <v>2203</v>
      </c>
      <c r="B26204" s="375">
        <v>2343</v>
      </c>
      <c r="C26204" s="375" t="s">
        <v>26828</v>
      </c>
      <c r="D26204" s="377">
        <v>0</v>
      </c>
    </row>
    <row r="26205" spans="1:4">
      <c r="A26205" s="375">
        <v>2206</v>
      </c>
      <c r="B26205" s="375">
        <v>2343</v>
      </c>
      <c r="C26205" s="375" t="s">
        <v>26829</v>
      </c>
      <c r="D26205" s="377">
        <v>2</v>
      </c>
    </row>
    <row r="26206" spans="1:4">
      <c r="A26206" s="375">
        <v>2207</v>
      </c>
      <c r="B26206" s="375">
        <v>2343</v>
      </c>
      <c r="C26206" s="375" t="s">
        <v>26830</v>
      </c>
      <c r="D26206" s="377">
        <v>2</v>
      </c>
    </row>
    <row r="26207" spans="1:4">
      <c r="A26207" s="375">
        <v>2208</v>
      </c>
      <c r="B26207" s="375">
        <v>2343</v>
      </c>
      <c r="C26207" s="375" t="s">
        <v>26831</v>
      </c>
      <c r="D26207" s="377">
        <v>2</v>
      </c>
    </row>
    <row r="26208" spans="1:4">
      <c r="A26208" s="375">
        <v>2209</v>
      </c>
      <c r="B26208" s="375">
        <v>2343</v>
      </c>
      <c r="C26208" s="375" t="s">
        <v>26832</v>
      </c>
      <c r="D26208" s="377">
        <v>2</v>
      </c>
    </row>
    <row r="26209" spans="1:4">
      <c r="A26209" s="375">
        <v>2210</v>
      </c>
      <c r="B26209" s="375">
        <v>2343</v>
      </c>
      <c r="C26209" s="375" t="s">
        <v>26833</v>
      </c>
      <c r="D26209" s="377">
        <v>2</v>
      </c>
    </row>
    <row r="26210" spans="1:4">
      <c r="A26210" s="375">
        <v>2211</v>
      </c>
      <c r="B26210" s="375">
        <v>2343</v>
      </c>
      <c r="C26210" s="375" t="s">
        <v>26834</v>
      </c>
      <c r="D26210" s="377">
        <v>2</v>
      </c>
    </row>
    <row r="26211" spans="1:4">
      <c r="A26211" s="375">
        <v>2212</v>
      </c>
      <c r="B26211" s="375">
        <v>2343</v>
      </c>
      <c r="C26211" s="375" t="s">
        <v>26835</v>
      </c>
      <c r="D26211" s="377">
        <v>0</v>
      </c>
    </row>
    <row r="26212" spans="1:4">
      <c r="A26212" s="375">
        <v>2213</v>
      </c>
      <c r="B26212" s="375">
        <v>2343</v>
      </c>
      <c r="C26212" s="375" t="s">
        <v>26836</v>
      </c>
      <c r="D26212" s="377">
        <v>2</v>
      </c>
    </row>
    <row r="26213" spans="1:4">
      <c r="A26213" s="375">
        <v>2214</v>
      </c>
      <c r="B26213" s="375">
        <v>2343</v>
      </c>
      <c r="C26213" s="375" t="s">
        <v>26837</v>
      </c>
      <c r="D26213" s="377">
        <v>2</v>
      </c>
    </row>
    <row r="26214" spans="1:4">
      <c r="A26214" s="375">
        <v>2215</v>
      </c>
      <c r="B26214" s="375">
        <v>2343</v>
      </c>
      <c r="C26214" s="375" t="s">
        <v>26838</v>
      </c>
      <c r="D26214" s="377">
        <v>0</v>
      </c>
    </row>
    <row r="26215" spans="1:4">
      <c r="A26215" s="375">
        <v>2312</v>
      </c>
      <c r="B26215" s="375">
        <v>2343</v>
      </c>
      <c r="C26215" s="375" t="s">
        <v>26839</v>
      </c>
      <c r="D26215" s="377">
        <v>0</v>
      </c>
    </row>
    <row r="26216" spans="1:4">
      <c r="A26216" s="375">
        <v>2317</v>
      </c>
      <c r="B26216" s="375">
        <v>2343</v>
      </c>
      <c r="C26216" s="375" t="s">
        <v>26840</v>
      </c>
      <c r="D26216" s="377">
        <v>0</v>
      </c>
    </row>
    <row r="26217" spans="1:4">
      <c r="A26217" s="375">
        <v>2322</v>
      </c>
      <c r="B26217" s="375">
        <v>2343</v>
      </c>
      <c r="C26217" s="375" t="s">
        <v>26841</v>
      </c>
      <c r="D26217" s="377">
        <v>0</v>
      </c>
    </row>
    <row r="26218" spans="1:4">
      <c r="A26218" s="375">
        <v>2323</v>
      </c>
      <c r="B26218" s="375">
        <v>2343</v>
      </c>
      <c r="C26218" s="375" t="s">
        <v>26842</v>
      </c>
      <c r="D26218" s="377">
        <v>0</v>
      </c>
    </row>
    <row r="26219" spans="1:4">
      <c r="A26219" s="375">
        <v>2324</v>
      </c>
      <c r="B26219" s="375">
        <v>2343</v>
      </c>
      <c r="C26219" s="375" t="s">
        <v>26843</v>
      </c>
      <c r="D26219" s="377">
        <v>2</v>
      </c>
    </row>
    <row r="26220" spans="1:4">
      <c r="A26220" s="375">
        <v>2326</v>
      </c>
      <c r="B26220" s="375">
        <v>2343</v>
      </c>
      <c r="C26220" s="375" t="s">
        <v>26844</v>
      </c>
      <c r="D26220" s="377">
        <v>2</v>
      </c>
    </row>
    <row r="26221" spans="1:4">
      <c r="A26221" s="375">
        <v>2328</v>
      </c>
      <c r="B26221" s="375">
        <v>2343</v>
      </c>
      <c r="C26221" s="375" t="s">
        <v>26845</v>
      </c>
      <c r="D26221" s="377">
        <v>0</v>
      </c>
    </row>
    <row r="26222" spans="1:4">
      <c r="A26222" s="375">
        <v>2330</v>
      </c>
      <c r="B26222" s="375">
        <v>2343</v>
      </c>
      <c r="C26222" s="375" t="s">
        <v>26846</v>
      </c>
      <c r="D26222" s="377">
        <v>0</v>
      </c>
    </row>
    <row r="26223" spans="1:4">
      <c r="A26223" s="375">
        <v>2338</v>
      </c>
      <c r="B26223" s="375">
        <v>2343</v>
      </c>
      <c r="C26223" s="375" t="s">
        <v>26847</v>
      </c>
      <c r="D26223" s="377">
        <v>0</v>
      </c>
    </row>
    <row r="26224" spans="1:4">
      <c r="A26224" s="375">
        <v>2341</v>
      </c>
      <c r="B26224" s="375">
        <v>2343</v>
      </c>
      <c r="C26224" s="375" t="s">
        <v>26848</v>
      </c>
      <c r="D26224" s="377">
        <v>0</v>
      </c>
    </row>
    <row r="26225" spans="1:4">
      <c r="A26225" s="375">
        <v>2342</v>
      </c>
      <c r="B26225" s="375">
        <v>2343</v>
      </c>
      <c r="C26225" s="375" t="s">
        <v>26849</v>
      </c>
      <c r="D26225" s="377">
        <v>0</v>
      </c>
    </row>
    <row r="26226" spans="1:4">
      <c r="A26226" s="375">
        <v>2343</v>
      </c>
      <c r="B26226" s="375">
        <v>2343</v>
      </c>
      <c r="C26226" s="375" t="s">
        <v>26850</v>
      </c>
      <c r="D26226" s="377" t="s">
        <v>94</v>
      </c>
    </row>
    <row r="26227" spans="1:4">
      <c r="A26227" s="375">
        <v>2345</v>
      </c>
      <c r="B26227" s="375">
        <v>2343</v>
      </c>
      <c r="C26227" s="375" t="s">
        <v>26851</v>
      </c>
      <c r="D26227" s="377">
        <v>0</v>
      </c>
    </row>
    <row r="26228" spans="1:4">
      <c r="A26228" s="375">
        <v>2346</v>
      </c>
      <c r="B26228" s="375">
        <v>2343</v>
      </c>
      <c r="C26228" s="375" t="s">
        <v>26852</v>
      </c>
      <c r="D26228" s="377">
        <v>0</v>
      </c>
    </row>
    <row r="26229" spans="1:4">
      <c r="A26229" s="375">
        <v>2347</v>
      </c>
      <c r="B26229" s="375">
        <v>2343</v>
      </c>
      <c r="C26229" s="375" t="s">
        <v>26853</v>
      </c>
      <c r="D26229" s="377">
        <v>0</v>
      </c>
    </row>
    <row r="26230" spans="1:4">
      <c r="A26230" s="375">
        <v>3102</v>
      </c>
      <c r="B26230" s="375">
        <v>2343</v>
      </c>
      <c r="C26230" s="375" t="s">
        <v>26854</v>
      </c>
      <c r="D26230" s="377">
        <v>0</v>
      </c>
    </row>
    <row r="26231" spans="1:4">
      <c r="A26231" s="375">
        <v>3103</v>
      </c>
      <c r="B26231" s="375">
        <v>2343</v>
      </c>
      <c r="C26231" s="375" t="s">
        <v>26855</v>
      </c>
      <c r="D26231" s="377">
        <v>0</v>
      </c>
    </row>
    <row r="26232" spans="1:4">
      <c r="A26232" s="375">
        <v>3104</v>
      </c>
      <c r="B26232" s="375">
        <v>2343</v>
      </c>
      <c r="C26232" s="375" t="s">
        <v>26856</v>
      </c>
      <c r="D26232" s="377">
        <v>0</v>
      </c>
    </row>
    <row r="26233" spans="1:4">
      <c r="A26233" s="375">
        <v>3105</v>
      </c>
      <c r="B26233" s="375">
        <v>2343</v>
      </c>
      <c r="C26233" s="375" t="s">
        <v>26857</v>
      </c>
      <c r="D26233" s="377">
        <v>0</v>
      </c>
    </row>
    <row r="26234" spans="1:4">
      <c r="A26234" s="375">
        <v>3108</v>
      </c>
      <c r="B26234" s="375">
        <v>2343</v>
      </c>
      <c r="C26234" s="375" t="s">
        <v>26858</v>
      </c>
      <c r="D26234" s="377">
        <v>0</v>
      </c>
    </row>
    <row r="26235" spans="1:4">
      <c r="A26235" s="375">
        <v>3109</v>
      </c>
      <c r="B26235" s="375">
        <v>2343</v>
      </c>
      <c r="C26235" s="375" t="s">
        <v>26859</v>
      </c>
      <c r="D26235" s="377">
        <v>0</v>
      </c>
    </row>
    <row r="26236" spans="1:4">
      <c r="A26236" s="375">
        <v>3115</v>
      </c>
      <c r="B26236" s="375">
        <v>2343</v>
      </c>
      <c r="C26236" s="375" t="s">
        <v>26860</v>
      </c>
      <c r="D26236" s="377">
        <v>0</v>
      </c>
    </row>
    <row r="26237" spans="1:4">
      <c r="A26237" s="375">
        <v>3116</v>
      </c>
      <c r="B26237" s="375">
        <v>2343</v>
      </c>
      <c r="C26237" s="375" t="s">
        <v>26861</v>
      </c>
      <c r="D26237" s="377">
        <v>0</v>
      </c>
    </row>
    <row r="26238" spans="1:4">
      <c r="A26238" s="375">
        <v>3120</v>
      </c>
      <c r="B26238" s="375">
        <v>2343</v>
      </c>
      <c r="C26238" s="375" t="s">
        <v>26862</v>
      </c>
      <c r="D26238" s="377">
        <v>0</v>
      </c>
    </row>
    <row r="26239" spans="1:4">
      <c r="A26239" s="375">
        <v>3121</v>
      </c>
      <c r="B26239" s="375">
        <v>2343</v>
      </c>
      <c r="C26239" s="375" t="s">
        <v>26863</v>
      </c>
      <c r="D26239" s="377">
        <v>0</v>
      </c>
    </row>
    <row r="26240" spans="1:4">
      <c r="A26240" s="375">
        <v>3141</v>
      </c>
      <c r="B26240" s="375">
        <v>2343</v>
      </c>
      <c r="C26240" s="375" t="s">
        <v>26864</v>
      </c>
      <c r="D26240" s="377">
        <v>0</v>
      </c>
    </row>
    <row r="26241" spans="1:4">
      <c r="A26241" s="375">
        <v>3145</v>
      </c>
      <c r="B26241" s="375">
        <v>2343</v>
      </c>
      <c r="C26241" s="375" t="s">
        <v>26865</v>
      </c>
      <c r="D26241" s="377">
        <v>0</v>
      </c>
    </row>
    <row r="26242" spans="1:4">
      <c r="A26242" s="375">
        <v>3146</v>
      </c>
      <c r="B26242" s="375">
        <v>2343</v>
      </c>
      <c r="C26242" s="375" t="s">
        <v>26866</v>
      </c>
      <c r="D26242" s="377">
        <v>0</v>
      </c>
    </row>
    <row r="26243" spans="1:4">
      <c r="A26243" s="375">
        <v>3147</v>
      </c>
      <c r="B26243" s="375">
        <v>2343</v>
      </c>
      <c r="C26243" s="375" t="s">
        <v>26867</v>
      </c>
      <c r="D26243" s="377">
        <v>0</v>
      </c>
    </row>
    <row r="26244" spans="1:4">
      <c r="A26244" s="375">
        <v>3181</v>
      </c>
      <c r="B26244" s="375">
        <v>2343</v>
      </c>
      <c r="C26244" s="375" t="s">
        <v>26868</v>
      </c>
      <c r="D26244" s="377">
        <v>0</v>
      </c>
    </row>
    <row r="26245" spans="1:4">
      <c r="A26245" s="375">
        <v>3199</v>
      </c>
      <c r="B26245" s="375">
        <v>2343</v>
      </c>
      <c r="C26245" s="375" t="s">
        <v>26869</v>
      </c>
      <c r="D26245" s="377">
        <v>0</v>
      </c>
    </row>
    <row r="26246" spans="1:4">
      <c r="A26246" s="375">
        <v>4109</v>
      </c>
      <c r="B26246" s="375">
        <v>2343</v>
      </c>
      <c r="C26246" s="375" t="s">
        <v>26870</v>
      </c>
      <c r="D26246" s="377">
        <v>0</v>
      </c>
    </row>
    <row r="26247" spans="1:4">
      <c r="A26247" s="375">
        <v>4111</v>
      </c>
      <c r="B26247" s="375">
        <v>2343</v>
      </c>
      <c r="C26247" s="375" t="s">
        <v>26871</v>
      </c>
      <c r="D26247" s="377">
        <v>2</v>
      </c>
    </row>
    <row r="26248" spans="1:4">
      <c r="A26248" s="375">
        <v>4112</v>
      </c>
      <c r="B26248" s="375">
        <v>2343</v>
      </c>
      <c r="C26248" s="375" t="s">
        <v>26872</v>
      </c>
      <c r="D26248" s="377">
        <v>2</v>
      </c>
    </row>
    <row r="26249" spans="1:4">
      <c r="A26249" s="375">
        <v>4116</v>
      </c>
      <c r="B26249" s="375">
        <v>2343</v>
      </c>
      <c r="C26249" s="375" t="s">
        <v>26873</v>
      </c>
      <c r="D26249" s="377">
        <v>2</v>
      </c>
    </row>
    <row r="26250" spans="1:4">
      <c r="A26250" s="375">
        <v>4117</v>
      </c>
      <c r="B26250" s="375">
        <v>2343</v>
      </c>
      <c r="C26250" s="375" t="s">
        <v>26874</v>
      </c>
      <c r="D26250" s="377">
        <v>2</v>
      </c>
    </row>
    <row r="26251" spans="1:4">
      <c r="A26251" s="375">
        <v>4121</v>
      </c>
      <c r="B26251" s="375">
        <v>2343</v>
      </c>
      <c r="C26251" s="375" t="s">
        <v>26875</v>
      </c>
      <c r="D26251" s="377">
        <v>2</v>
      </c>
    </row>
    <row r="26252" spans="1:4">
      <c r="A26252" s="375">
        <v>4123</v>
      </c>
      <c r="B26252" s="375">
        <v>2343</v>
      </c>
      <c r="C26252" s="375" t="s">
        <v>26876</v>
      </c>
      <c r="D26252" s="377">
        <v>2</v>
      </c>
    </row>
    <row r="26253" spans="1:4">
      <c r="A26253" s="375">
        <v>4124</v>
      </c>
      <c r="B26253" s="375">
        <v>2343</v>
      </c>
      <c r="C26253" s="375" t="s">
        <v>26877</v>
      </c>
      <c r="D26253" s="377">
        <v>2</v>
      </c>
    </row>
    <row r="26254" spans="1:4">
      <c r="A26254" s="375">
        <v>4126</v>
      </c>
      <c r="B26254" s="375">
        <v>2343</v>
      </c>
      <c r="C26254" s="375" t="s">
        <v>26878</v>
      </c>
      <c r="D26254" s="377">
        <v>2</v>
      </c>
    </row>
    <row r="26255" spans="1:4">
      <c r="A26255" s="375">
        <v>4130</v>
      </c>
      <c r="B26255" s="375">
        <v>2343</v>
      </c>
      <c r="C26255" s="375" t="s">
        <v>26879</v>
      </c>
      <c r="D26255" s="377">
        <v>2</v>
      </c>
    </row>
    <row r="26256" spans="1:4">
      <c r="A26256" s="375">
        <v>4131</v>
      </c>
      <c r="B26256" s="375">
        <v>2343</v>
      </c>
      <c r="C26256" s="375" t="s">
        <v>26880</v>
      </c>
      <c r="D26256" s="377">
        <v>2</v>
      </c>
    </row>
    <row r="26257" spans="1:4">
      <c r="A26257" s="375">
        <v>4132</v>
      </c>
      <c r="B26257" s="375">
        <v>2343</v>
      </c>
      <c r="C26257" s="375" t="s">
        <v>26881</v>
      </c>
      <c r="D26257" s="377">
        <v>2</v>
      </c>
    </row>
    <row r="26258" spans="1:4">
      <c r="A26258" s="375">
        <v>4140</v>
      </c>
      <c r="B26258" s="375">
        <v>2343</v>
      </c>
      <c r="C26258" s="375" t="s">
        <v>26882</v>
      </c>
      <c r="D26258" s="377">
        <v>2</v>
      </c>
    </row>
    <row r="26259" spans="1:4">
      <c r="A26259" s="375">
        <v>4170</v>
      </c>
      <c r="B26259" s="375">
        <v>2343</v>
      </c>
      <c r="C26259" s="375" t="s">
        <v>26883</v>
      </c>
      <c r="D26259" s="377">
        <v>2</v>
      </c>
    </row>
    <row r="26260" spans="1:4">
      <c r="A26260" s="375">
        <v>4173</v>
      </c>
      <c r="B26260" s="375">
        <v>2343</v>
      </c>
      <c r="C26260" s="375" t="s">
        <v>26884</v>
      </c>
      <c r="D26260" s="377">
        <v>0</v>
      </c>
    </row>
    <row r="26261" spans="1:4">
      <c r="A26261" s="375">
        <v>4179</v>
      </c>
      <c r="B26261" s="375">
        <v>2343</v>
      </c>
      <c r="C26261" s="375" t="s">
        <v>26885</v>
      </c>
      <c r="D26261" s="377">
        <v>2</v>
      </c>
    </row>
    <row r="26262" spans="1:4">
      <c r="A26262" s="375">
        <v>4180</v>
      </c>
      <c r="B26262" s="375">
        <v>2343</v>
      </c>
      <c r="C26262" s="375" t="s">
        <v>26886</v>
      </c>
      <c r="D26262" s="377">
        <v>2</v>
      </c>
    </row>
    <row r="26263" spans="1:4">
      <c r="A26263" s="375">
        <v>4181</v>
      </c>
      <c r="B26263" s="375">
        <v>2343</v>
      </c>
      <c r="C26263" s="375" t="s">
        <v>26887</v>
      </c>
      <c r="D26263" s="377">
        <v>2</v>
      </c>
    </row>
    <row r="26264" spans="1:4">
      <c r="A26264" s="375">
        <v>4190</v>
      </c>
      <c r="B26264" s="375">
        <v>2343</v>
      </c>
      <c r="C26264" s="375" t="s">
        <v>26888</v>
      </c>
      <c r="D26264" s="377">
        <v>2</v>
      </c>
    </row>
    <row r="26265" spans="1:4">
      <c r="A26265" s="375">
        <v>4191</v>
      </c>
      <c r="B26265" s="375">
        <v>2343</v>
      </c>
      <c r="C26265" s="375" t="s">
        <v>26889</v>
      </c>
      <c r="D26265" s="377">
        <v>2</v>
      </c>
    </row>
    <row r="26266" spans="1:4">
      <c r="A26266" s="375">
        <v>4192</v>
      </c>
      <c r="B26266" s="375">
        <v>2343</v>
      </c>
      <c r="C26266" s="375" t="s">
        <v>26890</v>
      </c>
      <c r="D26266" s="377">
        <v>2</v>
      </c>
    </row>
    <row r="26267" spans="1:4">
      <c r="A26267" s="375">
        <v>4196</v>
      </c>
      <c r="B26267" s="375">
        <v>2343</v>
      </c>
      <c r="C26267" s="375" t="s">
        <v>26891</v>
      </c>
      <c r="D26267" s="377">
        <v>2</v>
      </c>
    </row>
    <row r="26268" spans="1:4">
      <c r="A26268" s="375">
        <v>4199</v>
      </c>
      <c r="B26268" s="375">
        <v>2343</v>
      </c>
      <c r="C26268" s="375" t="s">
        <v>26892</v>
      </c>
      <c r="D26268" s="377">
        <v>2</v>
      </c>
    </row>
    <row r="26269" spans="1:4">
      <c r="A26269" s="375">
        <v>5002</v>
      </c>
      <c r="B26269" s="375">
        <v>2343</v>
      </c>
      <c r="C26269" s="375" t="s">
        <v>26893</v>
      </c>
      <c r="D26269" s="377">
        <v>0</v>
      </c>
    </row>
    <row r="26270" spans="1:4">
      <c r="A26270" s="375">
        <v>5003</v>
      </c>
      <c r="B26270" s="375">
        <v>2343</v>
      </c>
      <c r="C26270" s="375" t="s">
        <v>26894</v>
      </c>
      <c r="D26270" s="377">
        <v>0</v>
      </c>
    </row>
    <row r="26271" spans="1:4">
      <c r="A26271" s="375">
        <v>5008</v>
      </c>
      <c r="B26271" s="375">
        <v>2343</v>
      </c>
      <c r="C26271" s="375" t="s">
        <v>26895</v>
      </c>
      <c r="D26271" s="377">
        <v>0</v>
      </c>
    </row>
    <row r="26272" spans="1:4">
      <c r="A26272" s="375">
        <v>6002</v>
      </c>
      <c r="B26272" s="375">
        <v>2343</v>
      </c>
      <c r="C26272" s="375" t="s">
        <v>26896</v>
      </c>
      <c r="D26272" s="377">
        <v>0</v>
      </c>
    </row>
    <row r="26273" spans="1:4">
      <c r="A26273" s="375">
        <v>6022</v>
      </c>
      <c r="B26273" s="375">
        <v>2343</v>
      </c>
      <c r="C26273" s="375" t="s">
        <v>26897</v>
      </c>
      <c r="D26273" s="377">
        <v>0</v>
      </c>
    </row>
    <row r="26274" spans="1:4">
      <c r="A26274" s="375">
        <v>6034</v>
      </c>
      <c r="B26274" s="375">
        <v>2343</v>
      </c>
      <c r="C26274" s="375" t="s">
        <v>26898</v>
      </c>
      <c r="D26274" s="377">
        <v>0</v>
      </c>
    </row>
    <row r="26275" spans="1:4">
      <c r="A26275" s="375">
        <v>6042</v>
      </c>
      <c r="B26275" s="375">
        <v>2343</v>
      </c>
      <c r="C26275" s="375" t="s">
        <v>26899</v>
      </c>
      <c r="D26275" s="377">
        <v>0</v>
      </c>
    </row>
    <row r="26276" spans="1:4">
      <c r="A26276" s="375">
        <v>6082</v>
      </c>
      <c r="B26276" s="375">
        <v>2343</v>
      </c>
      <c r="C26276" s="375" t="s">
        <v>26900</v>
      </c>
      <c r="D26276" s="377">
        <v>0</v>
      </c>
    </row>
    <row r="26277" spans="1:4">
      <c r="A26277" s="375">
        <v>1099</v>
      </c>
      <c r="B26277" s="375">
        <v>2345</v>
      </c>
      <c r="C26277" s="375" t="s">
        <v>26901</v>
      </c>
      <c r="D26277" s="377">
        <v>2</v>
      </c>
    </row>
    <row r="26278" spans="1:4">
      <c r="A26278" s="375">
        <v>1100</v>
      </c>
      <c r="B26278" s="375">
        <v>2345</v>
      </c>
      <c r="C26278" s="375" t="s">
        <v>26902</v>
      </c>
      <c r="D26278" s="377">
        <v>0</v>
      </c>
    </row>
    <row r="26279" spans="1:4">
      <c r="A26279" s="375">
        <v>1101</v>
      </c>
      <c r="B26279" s="375">
        <v>2345</v>
      </c>
      <c r="C26279" s="375" t="s">
        <v>26903</v>
      </c>
      <c r="D26279" s="377">
        <v>2</v>
      </c>
    </row>
    <row r="26280" spans="1:4">
      <c r="A26280" s="375">
        <v>1102</v>
      </c>
      <c r="B26280" s="375">
        <v>2345</v>
      </c>
      <c r="C26280" s="375" t="s">
        <v>26904</v>
      </c>
      <c r="D26280" s="377">
        <v>0</v>
      </c>
    </row>
    <row r="26281" spans="1:4">
      <c r="A26281" s="375">
        <v>1103</v>
      </c>
      <c r="B26281" s="375">
        <v>2345</v>
      </c>
      <c r="C26281" s="375" t="s">
        <v>26905</v>
      </c>
      <c r="D26281" s="377">
        <v>2</v>
      </c>
    </row>
    <row r="26282" spans="1:4">
      <c r="A26282" s="375">
        <v>1104</v>
      </c>
      <c r="B26282" s="375">
        <v>2345</v>
      </c>
      <c r="C26282" s="375" t="s">
        <v>26906</v>
      </c>
      <c r="D26282" s="377">
        <v>0</v>
      </c>
    </row>
    <row r="26283" spans="1:4">
      <c r="A26283" s="375">
        <v>1105</v>
      </c>
      <c r="B26283" s="375">
        <v>2345</v>
      </c>
      <c r="C26283" s="375" t="s">
        <v>26907</v>
      </c>
      <c r="D26283" s="377">
        <v>0</v>
      </c>
    </row>
    <row r="26284" spans="1:4">
      <c r="A26284" s="375">
        <v>1106</v>
      </c>
      <c r="B26284" s="375">
        <v>2345</v>
      </c>
      <c r="C26284" s="375" t="s">
        <v>26908</v>
      </c>
      <c r="D26284" s="377">
        <v>0</v>
      </c>
    </row>
    <row r="26285" spans="1:4">
      <c r="A26285" s="375">
        <v>1107</v>
      </c>
      <c r="B26285" s="375">
        <v>2345</v>
      </c>
      <c r="C26285" s="375" t="s">
        <v>26909</v>
      </c>
      <c r="D26285" s="377">
        <v>2</v>
      </c>
    </row>
    <row r="26286" spans="1:4">
      <c r="A26286" s="375">
        <v>1109</v>
      </c>
      <c r="B26286" s="375">
        <v>2345</v>
      </c>
      <c r="C26286" s="375" t="s">
        <v>26910</v>
      </c>
      <c r="D26286" s="377">
        <v>0</v>
      </c>
    </row>
    <row r="26287" spans="1:4">
      <c r="A26287" s="375">
        <v>1113</v>
      </c>
      <c r="B26287" s="375">
        <v>2345</v>
      </c>
      <c r="C26287" s="375" t="s">
        <v>26911</v>
      </c>
      <c r="D26287" s="377">
        <v>0</v>
      </c>
    </row>
    <row r="26288" spans="1:4">
      <c r="A26288" s="375">
        <v>1114</v>
      </c>
      <c r="B26288" s="375">
        <v>2345</v>
      </c>
      <c r="C26288" s="375" t="s">
        <v>26912</v>
      </c>
      <c r="D26288" s="377">
        <v>2</v>
      </c>
    </row>
    <row r="26289" spans="1:4">
      <c r="A26289" s="375">
        <v>1115</v>
      </c>
      <c r="B26289" s="375">
        <v>2345</v>
      </c>
      <c r="C26289" s="375" t="s">
        <v>26913</v>
      </c>
      <c r="D26289" s="377">
        <v>0</v>
      </c>
    </row>
    <row r="26290" spans="1:4">
      <c r="A26290" s="375">
        <v>1120</v>
      </c>
      <c r="B26290" s="375">
        <v>2345</v>
      </c>
      <c r="C26290" s="375" t="s">
        <v>26914</v>
      </c>
      <c r="D26290" s="377">
        <v>2</v>
      </c>
    </row>
    <row r="26291" spans="1:4">
      <c r="A26291" s="375">
        <v>1121</v>
      </c>
      <c r="B26291" s="375">
        <v>2345</v>
      </c>
      <c r="C26291" s="375" t="s">
        <v>26915</v>
      </c>
      <c r="D26291" s="377">
        <v>2</v>
      </c>
    </row>
    <row r="26292" spans="1:4">
      <c r="A26292" s="375">
        <v>1123</v>
      </c>
      <c r="B26292" s="375">
        <v>2345</v>
      </c>
      <c r="C26292" s="375" t="s">
        <v>26916</v>
      </c>
      <c r="D26292" s="377">
        <v>0</v>
      </c>
    </row>
    <row r="26293" spans="1:4">
      <c r="A26293" s="375">
        <v>1124</v>
      </c>
      <c r="B26293" s="375">
        <v>2345</v>
      </c>
      <c r="C26293" s="375" t="s">
        <v>26917</v>
      </c>
      <c r="D26293" s="377">
        <v>2</v>
      </c>
    </row>
    <row r="26294" spans="1:4">
      <c r="A26294" s="375">
        <v>1125</v>
      </c>
      <c r="B26294" s="371">
        <v>2345</v>
      </c>
      <c r="C26294" s="375" t="s">
        <v>26918</v>
      </c>
      <c r="D26294" s="377">
        <v>2</v>
      </c>
    </row>
    <row r="26295" spans="1:4">
      <c r="A26295" s="375">
        <v>1126</v>
      </c>
      <c r="B26295" s="371">
        <v>2345</v>
      </c>
      <c r="C26295" s="375" t="s">
        <v>26919</v>
      </c>
      <c r="D26295" s="377">
        <v>2</v>
      </c>
    </row>
    <row r="26296" spans="1:4">
      <c r="A26296" s="375">
        <v>1127</v>
      </c>
      <c r="B26296" s="371">
        <v>2345</v>
      </c>
      <c r="C26296" s="375" t="s">
        <v>26920</v>
      </c>
      <c r="D26296" s="377">
        <v>0</v>
      </c>
    </row>
    <row r="26297" spans="1:4">
      <c r="A26297" s="375">
        <v>1128</v>
      </c>
      <c r="B26297" s="371">
        <v>2345</v>
      </c>
      <c r="C26297" s="375" t="s">
        <v>26921</v>
      </c>
      <c r="D26297" s="377">
        <v>2</v>
      </c>
    </row>
    <row r="26298" spans="1:4">
      <c r="A26298" s="375">
        <v>1129</v>
      </c>
      <c r="B26298" s="371">
        <v>2345</v>
      </c>
      <c r="C26298" s="375" t="s">
        <v>26922</v>
      </c>
      <c r="D26298" s="377">
        <v>0</v>
      </c>
    </row>
    <row r="26299" spans="1:4">
      <c r="A26299" s="375">
        <v>1130</v>
      </c>
      <c r="B26299" s="371">
        <v>2345</v>
      </c>
      <c r="C26299" s="375" t="s">
        <v>26923</v>
      </c>
      <c r="D26299" s="377">
        <v>0</v>
      </c>
    </row>
    <row r="26300" spans="1:4">
      <c r="A26300" s="375">
        <v>1131</v>
      </c>
      <c r="B26300" s="371">
        <v>2345</v>
      </c>
      <c r="C26300" s="375" t="s">
        <v>26924</v>
      </c>
      <c r="D26300" s="377">
        <v>2</v>
      </c>
    </row>
    <row r="26301" spans="1:4">
      <c r="A26301" s="375">
        <v>1132</v>
      </c>
      <c r="B26301" s="371">
        <v>2345</v>
      </c>
      <c r="C26301" s="375" t="s">
        <v>26925</v>
      </c>
      <c r="D26301" s="377">
        <v>0</v>
      </c>
    </row>
    <row r="26302" spans="1:4">
      <c r="A26302" s="375">
        <v>1137</v>
      </c>
      <c r="B26302" s="371">
        <v>2345</v>
      </c>
      <c r="C26302" s="375" t="s">
        <v>26926</v>
      </c>
      <c r="D26302" s="377">
        <v>0</v>
      </c>
    </row>
    <row r="26303" spans="1:4">
      <c r="A26303" s="375">
        <v>1151</v>
      </c>
      <c r="B26303" s="371">
        <v>2345</v>
      </c>
      <c r="C26303" s="375" t="s">
        <v>26927</v>
      </c>
      <c r="D26303" s="377">
        <v>2</v>
      </c>
    </row>
    <row r="26304" spans="1:4">
      <c r="A26304" s="375">
        <v>1152</v>
      </c>
      <c r="B26304" s="371">
        <v>2345</v>
      </c>
      <c r="C26304" s="375" t="s">
        <v>26928</v>
      </c>
      <c r="D26304" s="377">
        <v>2</v>
      </c>
    </row>
    <row r="26305" spans="1:4">
      <c r="A26305" s="375">
        <v>1153</v>
      </c>
      <c r="B26305" s="371">
        <v>2345</v>
      </c>
      <c r="C26305" s="375" t="s">
        <v>26929</v>
      </c>
      <c r="D26305" s="377">
        <v>0</v>
      </c>
    </row>
    <row r="26306" spans="1:4">
      <c r="A26306" s="375">
        <v>1157</v>
      </c>
      <c r="B26306" s="371">
        <v>2345</v>
      </c>
      <c r="C26306" s="375" t="s">
        <v>26930</v>
      </c>
      <c r="D26306" s="377">
        <v>0</v>
      </c>
    </row>
    <row r="26307" spans="1:4">
      <c r="A26307" s="375">
        <v>1175</v>
      </c>
      <c r="B26307" s="371">
        <v>2345</v>
      </c>
      <c r="C26307" s="375" t="s">
        <v>26931</v>
      </c>
      <c r="D26307" s="377">
        <v>2</v>
      </c>
    </row>
    <row r="26308" spans="1:4">
      <c r="A26308" s="375">
        <v>1181</v>
      </c>
      <c r="B26308" s="371">
        <v>2345</v>
      </c>
      <c r="C26308" s="375" t="s">
        <v>26932</v>
      </c>
      <c r="D26308" s="377">
        <v>0</v>
      </c>
    </row>
    <row r="26309" spans="1:4">
      <c r="A26309" s="375">
        <v>1183</v>
      </c>
      <c r="B26309" s="371">
        <v>2345</v>
      </c>
      <c r="C26309" s="375" t="s">
        <v>26933</v>
      </c>
      <c r="D26309" s="377">
        <v>0</v>
      </c>
    </row>
    <row r="26310" spans="1:4">
      <c r="A26310" s="375">
        <v>1185</v>
      </c>
      <c r="B26310" s="371">
        <v>2345</v>
      </c>
      <c r="C26310" s="375" t="s">
        <v>26934</v>
      </c>
      <c r="D26310" s="377">
        <v>0</v>
      </c>
    </row>
    <row r="26311" spans="1:4">
      <c r="A26311" s="375">
        <v>1186</v>
      </c>
      <c r="B26311" s="371">
        <v>2345</v>
      </c>
      <c r="C26311" s="375" t="s">
        <v>26935</v>
      </c>
      <c r="D26311" s="377">
        <v>0</v>
      </c>
    </row>
    <row r="26312" spans="1:4">
      <c r="A26312" s="375">
        <v>1187</v>
      </c>
      <c r="B26312" s="371">
        <v>2345</v>
      </c>
      <c r="C26312" s="375" t="s">
        <v>26936</v>
      </c>
      <c r="D26312" s="377">
        <v>0</v>
      </c>
    </row>
    <row r="26313" spans="1:4">
      <c r="A26313" s="375">
        <v>1188</v>
      </c>
      <c r="B26313" s="371">
        <v>2345</v>
      </c>
      <c r="C26313" s="375" t="s">
        <v>26937</v>
      </c>
      <c r="D26313" s="377">
        <v>0</v>
      </c>
    </row>
    <row r="26314" spans="1:4">
      <c r="A26314" s="375">
        <v>1189</v>
      </c>
      <c r="B26314" s="371">
        <v>2345</v>
      </c>
      <c r="C26314" s="375" t="s">
        <v>26938</v>
      </c>
      <c r="D26314" s="377">
        <v>2</v>
      </c>
    </row>
    <row r="26315" spans="1:4">
      <c r="A26315" s="375">
        <v>1190</v>
      </c>
      <c r="B26315" s="371">
        <v>2345</v>
      </c>
      <c r="C26315" s="375" t="s">
        <v>26939</v>
      </c>
      <c r="D26315" s="377">
        <v>0</v>
      </c>
    </row>
    <row r="26316" spans="1:4">
      <c r="A26316" s="375">
        <v>1192</v>
      </c>
      <c r="B26316" s="371">
        <v>2345</v>
      </c>
      <c r="C26316" s="375" t="s">
        <v>26940</v>
      </c>
      <c r="D26316" s="377">
        <v>2</v>
      </c>
    </row>
    <row r="26317" spans="1:4">
      <c r="A26317" s="375">
        <v>1193</v>
      </c>
      <c r="B26317" s="371">
        <v>2345</v>
      </c>
      <c r="C26317" s="375" t="s">
        <v>26941</v>
      </c>
      <c r="D26317" s="377">
        <v>2</v>
      </c>
    </row>
    <row r="26318" spans="1:4">
      <c r="A26318" s="375">
        <v>1194</v>
      </c>
      <c r="B26318" s="371">
        <v>2345</v>
      </c>
      <c r="C26318" s="375" t="s">
        <v>26942</v>
      </c>
      <c r="D26318" s="377">
        <v>0</v>
      </c>
    </row>
    <row r="26319" spans="1:4">
      <c r="A26319" s="375">
        <v>1199</v>
      </c>
      <c r="B26319" s="371">
        <v>2345</v>
      </c>
      <c r="C26319" s="375" t="s">
        <v>26943</v>
      </c>
      <c r="D26319" s="377">
        <v>0</v>
      </c>
    </row>
    <row r="26320" spans="1:4">
      <c r="A26320" s="375">
        <v>1201</v>
      </c>
      <c r="B26320" s="371">
        <v>2345</v>
      </c>
      <c r="C26320" s="375" t="s">
        <v>26944</v>
      </c>
      <c r="D26320" s="377">
        <v>0</v>
      </c>
    </row>
    <row r="26321" spans="1:4">
      <c r="A26321" s="375">
        <v>1203</v>
      </c>
      <c r="B26321" s="371">
        <v>2345</v>
      </c>
      <c r="C26321" s="375" t="s">
        <v>26945</v>
      </c>
      <c r="D26321" s="377">
        <v>0</v>
      </c>
    </row>
    <row r="26322" spans="1:4">
      <c r="A26322" s="375">
        <v>1206</v>
      </c>
      <c r="B26322" s="371">
        <v>2345</v>
      </c>
      <c r="C26322" s="375" t="s">
        <v>26946</v>
      </c>
      <c r="D26322" s="377">
        <v>2</v>
      </c>
    </row>
    <row r="26323" spans="1:4">
      <c r="A26323" s="375">
        <v>1210</v>
      </c>
      <c r="B26323" s="371">
        <v>2345</v>
      </c>
      <c r="C26323" s="375" t="s">
        <v>26947</v>
      </c>
      <c r="D26323" s="377">
        <v>0</v>
      </c>
    </row>
    <row r="26324" spans="1:4">
      <c r="A26324" s="375">
        <v>1256</v>
      </c>
      <c r="B26324" s="371">
        <v>2345</v>
      </c>
      <c r="C26324" s="375" t="s">
        <v>26948</v>
      </c>
      <c r="D26324" s="377">
        <v>2</v>
      </c>
    </row>
    <row r="26325" spans="1:4">
      <c r="A26325" s="375">
        <v>1257</v>
      </c>
      <c r="B26325" s="371">
        <v>2345</v>
      </c>
      <c r="C26325" s="375" t="s">
        <v>26949</v>
      </c>
      <c r="D26325" s="377">
        <v>2</v>
      </c>
    </row>
    <row r="26326" spans="1:4">
      <c r="A26326" s="375">
        <v>1260</v>
      </c>
      <c r="B26326" s="371">
        <v>2345</v>
      </c>
      <c r="C26326" s="375" t="s">
        <v>26950</v>
      </c>
      <c r="D26326" s="377">
        <v>2</v>
      </c>
    </row>
    <row r="26327" spans="1:4">
      <c r="A26327" s="375">
        <v>1261</v>
      </c>
      <c r="B26327" s="371">
        <v>2345</v>
      </c>
      <c r="C26327" s="375" t="s">
        <v>26951</v>
      </c>
      <c r="D26327" s="377">
        <v>2</v>
      </c>
    </row>
    <row r="26328" spans="1:4">
      <c r="A26328" s="375">
        <v>1262</v>
      </c>
      <c r="B26328" s="371">
        <v>2345</v>
      </c>
      <c r="C26328" s="375" t="s">
        <v>26952</v>
      </c>
      <c r="D26328" s="377">
        <v>2</v>
      </c>
    </row>
    <row r="26329" spans="1:4">
      <c r="A26329" s="375">
        <v>2095</v>
      </c>
      <c r="B26329" s="371">
        <v>2345</v>
      </c>
      <c r="C26329" s="375" t="s">
        <v>26953</v>
      </c>
      <c r="D26329" s="377">
        <v>2</v>
      </c>
    </row>
    <row r="26330" spans="1:4">
      <c r="A26330" s="375">
        <v>2096</v>
      </c>
      <c r="B26330" s="371">
        <v>2345</v>
      </c>
      <c r="C26330" s="375" t="s">
        <v>26954</v>
      </c>
      <c r="D26330" s="377">
        <v>2</v>
      </c>
    </row>
    <row r="26331" spans="1:4">
      <c r="A26331" s="375">
        <v>2100</v>
      </c>
      <c r="B26331" s="371">
        <v>2345</v>
      </c>
      <c r="C26331" s="375" t="s">
        <v>26955</v>
      </c>
      <c r="D26331" s="377">
        <v>2</v>
      </c>
    </row>
    <row r="26332" spans="1:4">
      <c r="A26332" s="375">
        <v>2102</v>
      </c>
      <c r="B26332" s="371">
        <v>2345</v>
      </c>
      <c r="C26332" s="375" t="s">
        <v>26956</v>
      </c>
      <c r="D26332" s="377">
        <v>2</v>
      </c>
    </row>
    <row r="26333" spans="1:4">
      <c r="A26333" s="375">
        <v>2103</v>
      </c>
      <c r="B26333" s="375">
        <v>2345</v>
      </c>
      <c r="C26333" s="375" t="s">
        <v>26957</v>
      </c>
      <c r="D26333" s="377">
        <v>2</v>
      </c>
    </row>
    <row r="26334" spans="1:4">
      <c r="A26334" s="375">
        <v>2104</v>
      </c>
      <c r="B26334" s="375">
        <v>2345</v>
      </c>
      <c r="C26334" s="375" t="s">
        <v>26958</v>
      </c>
      <c r="D26334" s="377">
        <v>2</v>
      </c>
    </row>
    <row r="26335" spans="1:4">
      <c r="A26335" s="375">
        <v>2105</v>
      </c>
      <c r="B26335" s="375">
        <v>2345</v>
      </c>
      <c r="C26335" s="375" t="s">
        <v>26959</v>
      </c>
      <c r="D26335" s="377">
        <v>2</v>
      </c>
    </row>
    <row r="26336" spans="1:4">
      <c r="A26336" s="375">
        <v>2108</v>
      </c>
      <c r="B26336" s="375">
        <v>2345</v>
      </c>
      <c r="C26336" s="375" t="s">
        <v>26960</v>
      </c>
      <c r="D26336" s="377">
        <v>2</v>
      </c>
    </row>
    <row r="26337" spans="1:4">
      <c r="A26337" s="375">
        <v>2109</v>
      </c>
      <c r="B26337" s="375">
        <v>2345</v>
      </c>
      <c r="C26337" s="375" t="s">
        <v>26961</v>
      </c>
      <c r="D26337" s="377">
        <v>0</v>
      </c>
    </row>
    <row r="26338" spans="1:4">
      <c r="A26338" s="375">
        <v>2110</v>
      </c>
      <c r="B26338" s="375">
        <v>2345</v>
      </c>
      <c r="C26338" s="375" t="s">
        <v>26962</v>
      </c>
      <c r="D26338" s="377">
        <v>2</v>
      </c>
    </row>
    <row r="26339" spans="1:4">
      <c r="A26339" s="375">
        <v>2111</v>
      </c>
      <c r="B26339" s="375">
        <v>2345</v>
      </c>
      <c r="C26339" s="375" t="s">
        <v>26963</v>
      </c>
      <c r="D26339" s="377">
        <v>2</v>
      </c>
    </row>
    <row r="26340" spans="1:4">
      <c r="A26340" s="375">
        <v>2112</v>
      </c>
      <c r="B26340" s="375">
        <v>2345</v>
      </c>
      <c r="C26340" s="375" t="s">
        <v>26964</v>
      </c>
      <c r="D26340" s="377">
        <v>0</v>
      </c>
    </row>
    <row r="26341" spans="1:4">
      <c r="A26341" s="375">
        <v>2113</v>
      </c>
      <c r="B26341" s="375">
        <v>2345</v>
      </c>
      <c r="C26341" s="375" t="s">
        <v>26965</v>
      </c>
      <c r="D26341" s="377">
        <v>2</v>
      </c>
    </row>
    <row r="26342" spans="1:4">
      <c r="A26342" s="375">
        <v>2115</v>
      </c>
      <c r="B26342" s="375">
        <v>2345</v>
      </c>
      <c r="C26342" s="375" t="s">
        <v>26966</v>
      </c>
      <c r="D26342" s="377">
        <v>2</v>
      </c>
    </row>
    <row r="26343" spans="1:4">
      <c r="A26343" s="375">
        <v>2116</v>
      </c>
      <c r="B26343" s="375">
        <v>2345</v>
      </c>
      <c r="C26343" s="375" t="s">
        <v>26967</v>
      </c>
      <c r="D26343" s="377">
        <v>0</v>
      </c>
    </row>
    <row r="26344" spans="1:4">
      <c r="A26344" s="375">
        <v>2117</v>
      </c>
      <c r="B26344" s="375">
        <v>2345</v>
      </c>
      <c r="C26344" s="375" t="s">
        <v>26968</v>
      </c>
      <c r="D26344" s="377">
        <v>0</v>
      </c>
    </row>
    <row r="26345" spans="1:4">
      <c r="A26345" s="375">
        <v>2121</v>
      </c>
      <c r="B26345" s="375">
        <v>2345</v>
      </c>
      <c r="C26345" s="375" t="s">
        <v>26969</v>
      </c>
      <c r="D26345" s="377">
        <v>0</v>
      </c>
    </row>
    <row r="26346" spans="1:4">
      <c r="A26346" s="375">
        <v>2122</v>
      </c>
      <c r="B26346" s="375">
        <v>2345</v>
      </c>
      <c r="C26346" s="375" t="s">
        <v>26970</v>
      </c>
      <c r="D26346" s="377">
        <v>2</v>
      </c>
    </row>
    <row r="26347" spans="1:4">
      <c r="A26347" s="375">
        <v>2123</v>
      </c>
      <c r="B26347" s="375">
        <v>2345</v>
      </c>
      <c r="C26347" s="375" t="s">
        <v>26971</v>
      </c>
      <c r="D26347" s="377">
        <v>2</v>
      </c>
    </row>
    <row r="26348" spans="1:4">
      <c r="A26348" s="375">
        <v>2125</v>
      </c>
      <c r="B26348" s="375">
        <v>2345</v>
      </c>
      <c r="C26348" s="375" t="s">
        <v>26972</v>
      </c>
      <c r="D26348" s="377">
        <v>0</v>
      </c>
    </row>
    <row r="26349" spans="1:4">
      <c r="A26349" s="375">
        <v>2130</v>
      </c>
      <c r="B26349" s="375">
        <v>2345</v>
      </c>
      <c r="C26349" s="375" t="s">
        <v>26973</v>
      </c>
      <c r="D26349" s="377">
        <v>0</v>
      </c>
    </row>
    <row r="26350" spans="1:4">
      <c r="A26350" s="375">
        <v>2132</v>
      </c>
      <c r="B26350" s="375">
        <v>2345</v>
      </c>
      <c r="C26350" s="375" t="s">
        <v>26974</v>
      </c>
      <c r="D26350" s="377">
        <v>0</v>
      </c>
    </row>
    <row r="26351" spans="1:4">
      <c r="A26351" s="375">
        <v>2133</v>
      </c>
      <c r="B26351" s="375">
        <v>2345</v>
      </c>
      <c r="C26351" s="375" t="s">
        <v>26975</v>
      </c>
      <c r="D26351" s="377">
        <v>0</v>
      </c>
    </row>
    <row r="26352" spans="1:4">
      <c r="A26352" s="375">
        <v>2135</v>
      </c>
      <c r="B26352" s="375">
        <v>2345</v>
      </c>
      <c r="C26352" s="375" t="s">
        <v>26976</v>
      </c>
      <c r="D26352" s="377">
        <v>0</v>
      </c>
    </row>
    <row r="26353" spans="1:4">
      <c r="A26353" s="375">
        <v>2136</v>
      </c>
      <c r="B26353" s="375">
        <v>2345</v>
      </c>
      <c r="C26353" s="375" t="s">
        <v>26977</v>
      </c>
      <c r="D26353" s="377">
        <v>0</v>
      </c>
    </row>
    <row r="26354" spans="1:4">
      <c r="A26354" s="375">
        <v>2137</v>
      </c>
      <c r="B26354" s="375">
        <v>2345</v>
      </c>
      <c r="C26354" s="375" t="s">
        <v>26978</v>
      </c>
      <c r="D26354" s="377">
        <v>0</v>
      </c>
    </row>
    <row r="26355" spans="1:4">
      <c r="A26355" s="375">
        <v>2139</v>
      </c>
      <c r="B26355" s="375">
        <v>2345</v>
      </c>
      <c r="C26355" s="375" t="s">
        <v>26979</v>
      </c>
      <c r="D26355" s="377">
        <v>2</v>
      </c>
    </row>
    <row r="26356" spans="1:4">
      <c r="A26356" s="375">
        <v>2142</v>
      </c>
      <c r="B26356" s="375">
        <v>2345</v>
      </c>
      <c r="C26356" s="375" t="s">
        <v>26980</v>
      </c>
      <c r="D26356" s="377">
        <v>2</v>
      </c>
    </row>
    <row r="26357" spans="1:4">
      <c r="A26357" s="375">
        <v>2146</v>
      </c>
      <c r="B26357" s="375">
        <v>2345</v>
      </c>
      <c r="C26357" s="375" t="s">
        <v>26981</v>
      </c>
      <c r="D26357" s="377">
        <v>2</v>
      </c>
    </row>
    <row r="26358" spans="1:4">
      <c r="A26358" s="375">
        <v>2148</v>
      </c>
      <c r="B26358" s="375">
        <v>2345</v>
      </c>
      <c r="C26358" s="375" t="s">
        <v>26982</v>
      </c>
      <c r="D26358" s="377">
        <v>2</v>
      </c>
    </row>
    <row r="26359" spans="1:4">
      <c r="A26359" s="375">
        <v>2149</v>
      </c>
      <c r="B26359" s="375">
        <v>2345</v>
      </c>
      <c r="C26359" s="375" t="s">
        <v>26983</v>
      </c>
      <c r="D26359" s="377">
        <v>2</v>
      </c>
    </row>
    <row r="26360" spans="1:4">
      <c r="A26360" s="375">
        <v>2151</v>
      </c>
      <c r="B26360" s="375">
        <v>2345</v>
      </c>
      <c r="C26360" s="375" t="s">
        <v>26984</v>
      </c>
      <c r="D26360" s="377">
        <v>0</v>
      </c>
    </row>
    <row r="26361" spans="1:4">
      <c r="A26361" s="375">
        <v>2152</v>
      </c>
      <c r="B26361" s="375">
        <v>2345</v>
      </c>
      <c r="C26361" s="375" t="s">
        <v>26985</v>
      </c>
      <c r="D26361" s="377">
        <v>2</v>
      </c>
    </row>
    <row r="26362" spans="1:4">
      <c r="A26362" s="375">
        <v>2153</v>
      </c>
      <c r="B26362" s="375">
        <v>2345</v>
      </c>
      <c r="C26362" s="375" t="s">
        <v>26986</v>
      </c>
      <c r="D26362" s="377">
        <v>2</v>
      </c>
    </row>
    <row r="26363" spans="1:4">
      <c r="A26363" s="375">
        <v>2154</v>
      </c>
      <c r="B26363" s="375">
        <v>2345</v>
      </c>
      <c r="C26363" s="375" t="s">
        <v>26987</v>
      </c>
      <c r="D26363" s="377">
        <v>2</v>
      </c>
    </row>
    <row r="26364" spans="1:4">
      <c r="A26364" s="375">
        <v>2155</v>
      </c>
      <c r="B26364" s="375">
        <v>2345</v>
      </c>
      <c r="C26364" s="375" t="s">
        <v>26988</v>
      </c>
      <c r="D26364" s="377">
        <v>2</v>
      </c>
    </row>
    <row r="26365" spans="1:4">
      <c r="A26365" s="375">
        <v>2156</v>
      </c>
      <c r="B26365" s="375">
        <v>2345</v>
      </c>
      <c r="C26365" s="375" t="s">
        <v>26989</v>
      </c>
      <c r="D26365" s="377">
        <v>2</v>
      </c>
    </row>
    <row r="26366" spans="1:4">
      <c r="A26366" s="375">
        <v>2162</v>
      </c>
      <c r="B26366" s="375">
        <v>2345</v>
      </c>
      <c r="C26366" s="375" t="s">
        <v>26990</v>
      </c>
      <c r="D26366" s="377">
        <v>2</v>
      </c>
    </row>
    <row r="26367" spans="1:4">
      <c r="A26367" s="375">
        <v>2163</v>
      </c>
      <c r="B26367" s="375">
        <v>2345</v>
      </c>
      <c r="C26367" s="375" t="s">
        <v>26991</v>
      </c>
      <c r="D26367" s="377">
        <v>2</v>
      </c>
    </row>
    <row r="26368" spans="1:4">
      <c r="A26368" s="375">
        <v>2164</v>
      </c>
      <c r="B26368" s="375">
        <v>2345</v>
      </c>
      <c r="C26368" s="375" t="s">
        <v>26992</v>
      </c>
      <c r="D26368" s="377">
        <v>2</v>
      </c>
    </row>
    <row r="26369" spans="1:4">
      <c r="A26369" s="375">
        <v>2169</v>
      </c>
      <c r="B26369" s="375">
        <v>2345</v>
      </c>
      <c r="C26369" s="375" t="s">
        <v>26993</v>
      </c>
      <c r="D26369" s="377">
        <v>2</v>
      </c>
    </row>
    <row r="26370" spans="1:4">
      <c r="A26370" s="375">
        <v>2171</v>
      </c>
      <c r="B26370" s="375">
        <v>2345</v>
      </c>
      <c r="C26370" s="375" t="s">
        <v>26994</v>
      </c>
      <c r="D26370" s="377">
        <v>2</v>
      </c>
    </row>
    <row r="26371" spans="1:4">
      <c r="A26371" s="375">
        <v>2172</v>
      </c>
      <c r="B26371" s="375">
        <v>2345</v>
      </c>
      <c r="C26371" s="375" t="s">
        <v>26995</v>
      </c>
      <c r="D26371" s="377">
        <v>2</v>
      </c>
    </row>
    <row r="26372" spans="1:4">
      <c r="A26372" s="375">
        <v>2173</v>
      </c>
      <c r="B26372" s="375">
        <v>2345</v>
      </c>
      <c r="C26372" s="375" t="s">
        <v>26996</v>
      </c>
      <c r="D26372" s="377">
        <v>2</v>
      </c>
    </row>
    <row r="26373" spans="1:4">
      <c r="A26373" s="375">
        <v>2174</v>
      </c>
      <c r="B26373" s="375">
        <v>2345</v>
      </c>
      <c r="C26373" s="375" t="s">
        <v>26997</v>
      </c>
      <c r="D26373" s="377">
        <v>2</v>
      </c>
    </row>
    <row r="26374" spans="1:4">
      <c r="A26374" s="375">
        <v>2175</v>
      </c>
      <c r="B26374" s="375">
        <v>2345</v>
      </c>
      <c r="C26374" s="375" t="s">
        <v>26998</v>
      </c>
      <c r="D26374" s="377">
        <v>2</v>
      </c>
    </row>
    <row r="26375" spans="1:4">
      <c r="A26375" s="375">
        <v>2176</v>
      </c>
      <c r="B26375" s="375">
        <v>2345</v>
      </c>
      <c r="C26375" s="375" t="s">
        <v>26999</v>
      </c>
      <c r="D26375" s="377">
        <v>2</v>
      </c>
    </row>
    <row r="26376" spans="1:4">
      <c r="A26376" s="375">
        <v>2177</v>
      </c>
      <c r="B26376" s="375">
        <v>2345</v>
      </c>
      <c r="C26376" s="375" t="s">
        <v>27000</v>
      </c>
      <c r="D26376" s="377">
        <v>2</v>
      </c>
    </row>
    <row r="26377" spans="1:4">
      <c r="A26377" s="375">
        <v>2178</v>
      </c>
      <c r="B26377" s="375">
        <v>2345</v>
      </c>
      <c r="C26377" s="375" t="s">
        <v>27001</v>
      </c>
      <c r="D26377" s="377">
        <v>0</v>
      </c>
    </row>
    <row r="26378" spans="1:4">
      <c r="A26378" s="375">
        <v>2179</v>
      </c>
      <c r="B26378" s="375">
        <v>2345</v>
      </c>
      <c r="C26378" s="375" t="s">
        <v>27002</v>
      </c>
      <c r="D26378" s="377">
        <v>2</v>
      </c>
    </row>
    <row r="26379" spans="1:4">
      <c r="A26379" s="375">
        <v>2180</v>
      </c>
      <c r="B26379" s="375">
        <v>2345</v>
      </c>
      <c r="C26379" s="375" t="s">
        <v>27003</v>
      </c>
      <c r="D26379" s="377">
        <v>0</v>
      </c>
    </row>
    <row r="26380" spans="1:4">
      <c r="A26380" s="375">
        <v>2182</v>
      </c>
      <c r="B26380" s="375">
        <v>2345</v>
      </c>
      <c r="C26380" s="375" t="s">
        <v>27004</v>
      </c>
      <c r="D26380" s="377">
        <v>2</v>
      </c>
    </row>
    <row r="26381" spans="1:4">
      <c r="A26381" s="375">
        <v>2183</v>
      </c>
      <c r="B26381" s="375">
        <v>2345</v>
      </c>
      <c r="C26381" s="375" t="s">
        <v>27005</v>
      </c>
      <c r="D26381" s="377">
        <v>0</v>
      </c>
    </row>
    <row r="26382" spans="1:4">
      <c r="A26382" s="375">
        <v>2184</v>
      </c>
      <c r="B26382" s="375">
        <v>2345</v>
      </c>
      <c r="C26382" s="375" t="s">
        <v>27006</v>
      </c>
      <c r="D26382" s="377">
        <v>2</v>
      </c>
    </row>
    <row r="26383" spans="1:4">
      <c r="A26383" s="375">
        <v>2185</v>
      </c>
      <c r="B26383" s="375">
        <v>2345</v>
      </c>
      <c r="C26383" s="375" t="s">
        <v>27007</v>
      </c>
      <c r="D26383" s="377">
        <v>2</v>
      </c>
    </row>
    <row r="26384" spans="1:4">
      <c r="A26384" s="375">
        <v>2187</v>
      </c>
      <c r="B26384" s="375">
        <v>2345</v>
      </c>
      <c r="C26384" s="375" t="s">
        <v>27008</v>
      </c>
      <c r="D26384" s="377">
        <v>0</v>
      </c>
    </row>
    <row r="26385" spans="1:4">
      <c r="A26385" s="375">
        <v>2188</v>
      </c>
      <c r="B26385" s="375">
        <v>2345</v>
      </c>
      <c r="C26385" s="375" t="s">
        <v>27009</v>
      </c>
      <c r="D26385" s="377">
        <v>0</v>
      </c>
    </row>
    <row r="26386" spans="1:4">
      <c r="A26386" s="375">
        <v>2189</v>
      </c>
      <c r="B26386" s="375">
        <v>2345</v>
      </c>
      <c r="C26386" s="375" t="s">
        <v>27010</v>
      </c>
      <c r="D26386" s="377">
        <v>2</v>
      </c>
    </row>
    <row r="26387" spans="1:4">
      <c r="A26387" s="375">
        <v>2192</v>
      </c>
      <c r="B26387" s="375">
        <v>2345</v>
      </c>
      <c r="C26387" s="375" t="s">
        <v>27011</v>
      </c>
      <c r="D26387" s="377">
        <v>2</v>
      </c>
    </row>
    <row r="26388" spans="1:4">
      <c r="A26388" s="375">
        <v>2196</v>
      </c>
      <c r="B26388" s="375">
        <v>2345</v>
      </c>
      <c r="C26388" s="375" t="s">
        <v>27012</v>
      </c>
      <c r="D26388" s="377">
        <v>0</v>
      </c>
    </row>
    <row r="26389" spans="1:4">
      <c r="A26389" s="375">
        <v>2197</v>
      </c>
      <c r="B26389" s="375">
        <v>2345</v>
      </c>
      <c r="C26389" s="375" t="s">
        <v>27013</v>
      </c>
      <c r="D26389" s="377">
        <v>2</v>
      </c>
    </row>
    <row r="26390" spans="1:4">
      <c r="A26390" s="375">
        <v>2199</v>
      </c>
      <c r="B26390" s="375">
        <v>2345</v>
      </c>
      <c r="C26390" s="375" t="s">
        <v>27014</v>
      </c>
      <c r="D26390" s="377">
        <v>2</v>
      </c>
    </row>
    <row r="26391" spans="1:4">
      <c r="A26391" s="375">
        <v>2201</v>
      </c>
      <c r="B26391" s="375">
        <v>2345</v>
      </c>
      <c r="C26391" s="375" t="s">
        <v>27015</v>
      </c>
      <c r="D26391" s="377">
        <v>2</v>
      </c>
    </row>
    <row r="26392" spans="1:4">
      <c r="A26392" s="375">
        <v>2202</v>
      </c>
      <c r="B26392" s="375">
        <v>2345</v>
      </c>
      <c r="C26392" s="375" t="s">
        <v>27016</v>
      </c>
      <c r="D26392" s="377">
        <v>0</v>
      </c>
    </row>
    <row r="26393" spans="1:4">
      <c r="A26393" s="375">
        <v>2203</v>
      </c>
      <c r="B26393" s="375">
        <v>2345</v>
      </c>
      <c r="C26393" s="375" t="s">
        <v>27017</v>
      </c>
      <c r="D26393" s="377">
        <v>0</v>
      </c>
    </row>
    <row r="26394" spans="1:4">
      <c r="A26394" s="375">
        <v>2206</v>
      </c>
      <c r="B26394" s="375">
        <v>2345</v>
      </c>
      <c r="C26394" s="375" t="s">
        <v>27018</v>
      </c>
      <c r="D26394" s="377">
        <v>2</v>
      </c>
    </row>
    <row r="26395" spans="1:4">
      <c r="A26395" s="375">
        <v>2207</v>
      </c>
      <c r="B26395" s="375">
        <v>2345</v>
      </c>
      <c r="C26395" s="375" t="s">
        <v>27019</v>
      </c>
      <c r="D26395" s="377">
        <v>2</v>
      </c>
    </row>
    <row r="26396" spans="1:4">
      <c r="A26396" s="375">
        <v>2208</v>
      </c>
      <c r="B26396" s="375">
        <v>2345</v>
      </c>
      <c r="C26396" s="375" t="s">
        <v>27020</v>
      </c>
      <c r="D26396" s="377">
        <v>2</v>
      </c>
    </row>
    <row r="26397" spans="1:4">
      <c r="A26397" s="375">
        <v>2209</v>
      </c>
      <c r="B26397" s="375">
        <v>2345</v>
      </c>
      <c r="C26397" s="375" t="s">
        <v>27021</v>
      </c>
      <c r="D26397" s="377">
        <v>2</v>
      </c>
    </row>
    <row r="26398" spans="1:4">
      <c r="A26398" s="375">
        <v>2210</v>
      </c>
      <c r="B26398" s="375">
        <v>2345</v>
      </c>
      <c r="C26398" s="375" t="s">
        <v>27022</v>
      </c>
      <c r="D26398" s="377">
        <v>2</v>
      </c>
    </row>
    <row r="26399" spans="1:4">
      <c r="A26399" s="375">
        <v>2211</v>
      </c>
      <c r="B26399" s="375">
        <v>2345</v>
      </c>
      <c r="C26399" s="375" t="s">
        <v>27023</v>
      </c>
      <c r="D26399" s="377">
        <v>2</v>
      </c>
    </row>
    <row r="26400" spans="1:4">
      <c r="A26400" s="375">
        <v>2212</v>
      </c>
      <c r="B26400" s="375">
        <v>2345</v>
      </c>
      <c r="C26400" s="375" t="s">
        <v>27024</v>
      </c>
      <c r="D26400" s="377">
        <v>0</v>
      </c>
    </row>
    <row r="26401" spans="1:4">
      <c r="A26401" s="375">
        <v>2213</v>
      </c>
      <c r="B26401" s="375">
        <v>2345</v>
      </c>
      <c r="C26401" s="375" t="s">
        <v>27025</v>
      </c>
      <c r="D26401" s="377">
        <v>2</v>
      </c>
    </row>
    <row r="26402" spans="1:4">
      <c r="A26402" s="375">
        <v>2214</v>
      </c>
      <c r="B26402" s="375">
        <v>2345</v>
      </c>
      <c r="C26402" s="375" t="s">
        <v>27026</v>
      </c>
      <c r="D26402" s="377">
        <v>2</v>
      </c>
    </row>
    <row r="26403" spans="1:4">
      <c r="A26403" s="375">
        <v>2215</v>
      </c>
      <c r="B26403" s="375">
        <v>2345</v>
      </c>
      <c r="C26403" s="375" t="s">
        <v>27027</v>
      </c>
      <c r="D26403" s="377">
        <v>0</v>
      </c>
    </row>
    <row r="26404" spans="1:4">
      <c r="A26404" s="375">
        <v>2312</v>
      </c>
      <c r="B26404" s="375">
        <v>2345</v>
      </c>
      <c r="C26404" s="375" t="s">
        <v>27028</v>
      </c>
      <c r="D26404" s="377">
        <v>0</v>
      </c>
    </row>
    <row r="26405" spans="1:4">
      <c r="A26405" s="375">
        <v>2317</v>
      </c>
      <c r="B26405" s="375">
        <v>2345</v>
      </c>
      <c r="C26405" s="375" t="s">
        <v>27029</v>
      </c>
      <c r="D26405" s="377">
        <v>0</v>
      </c>
    </row>
    <row r="26406" spans="1:4">
      <c r="A26406" s="375">
        <v>2322</v>
      </c>
      <c r="B26406" s="375">
        <v>2345</v>
      </c>
      <c r="C26406" s="375" t="s">
        <v>27030</v>
      </c>
      <c r="D26406" s="377">
        <v>0</v>
      </c>
    </row>
    <row r="26407" spans="1:4">
      <c r="A26407" s="375">
        <v>2323</v>
      </c>
      <c r="B26407" s="375">
        <v>2345</v>
      </c>
      <c r="C26407" s="375" t="s">
        <v>27031</v>
      </c>
      <c r="D26407" s="377">
        <v>0</v>
      </c>
    </row>
    <row r="26408" spans="1:4">
      <c r="A26408" s="375">
        <v>2324</v>
      </c>
      <c r="B26408" s="375">
        <v>2345</v>
      </c>
      <c r="C26408" s="375" t="s">
        <v>27032</v>
      </c>
      <c r="D26408" s="377">
        <v>2</v>
      </c>
    </row>
    <row r="26409" spans="1:4">
      <c r="A26409" s="375">
        <v>2326</v>
      </c>
      <c r="B26409" s="375">
        <v>2345</v>
      </c>
      <c r="C26409" s="375" t="s">
        <v>27033</v>
      </c>
      <c r="D26409" s="377">
        <v>2</v>
      </c>
    </row>
    <row r="26410" spans="1:4">
      <c r="A26410" s="375">
        <v>2328</v>
      </c>
      <c r="B26410" s="375">
        <v>2345</v>
      </c>
      <c r="C26410" s="375" t="s">
        <v>27034</v>
      </c>
      <c r="D26410" s="377">
        <v>0</v>
      </c>
    </row>
    <row r="26411" spans="1:4">
      <c r="A26411" s="375">
        <v>2330</v>
      </c>
      <c r="B26411" s="375">
        <v>2345</v>
      </c>
      <c r="C26411" s="375" t="s">
        <v>27035</v>
      </c>
      <c r="D26411" s="377">
        <v>0</v>
      </c>
    </row>
    <row r="26412" spans="1:4">
      <c r="A26412" s="375">
        <v>2338</v>
      </c>
      <c r="B26412" s="375">
        <v>2345</v>
      </c>
      <c r="C26412" s="375" t="s">
        <v>27036</v>
      </c>
      <c r="D26412" s="377">
        <v>0</v>
      </c>
    </row>
    <row r="26413" spans="1:4">
      <c r="A26413" s="375">
        <v>2341</v>
      </c>
      <c r="B26413" s="375">
        <v>2345</v>
      </c>
      <c r="C26413" s="375" t="s">
        <v>27037</v>
      </c>
      <c r="D26413" s="377">
        <v>0</v>
      </c>
    </row>
    <row r="26414" spans="1:4">
      <c r="A26414" s="375">
        <v>2342</v>
      </c>
      <c r="B26414" s="375">
        <v>2345</v>
      </c>
      <c r="C26414" s="375" t="s">
        <v>27038</v>
      </c>
      <c r="D26414" s="377">
        <v>0</v>
      </c>
    </row>
    <row r="26415" spans="1:4">
      <c r="A26415" s="375">
        <v>2343</v>
      </c>
      <c r="B26415" s="375">
        <v>2345</v>
      </c>
      <c r="C26415" s="375" t="s">
        <v>27039</v>
      </c>
      <c r="D26415" s="377">
        <v>0</v>
      </c>
    </row>
    <row r="26416" spans="1:4">
      <c r="A26416" s="375">
        <v>2345</v>
      </c>
      <c r="B26416" s="375">
        <v>2345</v>
      </c>
      <c r="C26416" s="375" t="s">
        <v>27040</v>
      </c>
      <c r="D26416" s="377" t="s">
        <v>94</v>
      </c>
    </row>
    <row r="26417" spans="1:4">
      <c r="A26417" s="375">
        <v>2346</v>
      </c>
      <c r="B26417" s="375">
        <v>2345</v>
      </c>
      <c r="C26417" s="375" t="s">
        <v>27041</v>
      </c>
      <c r="D26417" s="377">
        <v>0</v>
      </c>
    </row>
    <row r="26418" spans="1:4">
      <c r="A26418" s="375">
        <v>2347</v>
      </c>
      <c r="B26418" s="375">
        <v>2345</v>
      </c>
      <c r="C26418" s="375" t="s">
        <v>27042</v>
      </c>
      <c r="D26418" s="377">
        <v>0</v>
      </c>
    </row>
    <row r="26419" spans="1:4">
      <c r="A26419" s="375">
        <v>3102</v>
      </c>
      <c r="B26419" s="375">
        <v>2345</v>
      </c>
      <c r="C26419" s="375" t="s">
        <v>27043</v>
      </c>
      <c r="D26419" s="377">
        <v>0</v>
      </c>
    </row>
    <row r="26420" spans="1:4">
      <c r="A26420" s="375">
        <v>3103</v>
      </c>
      <c r="B26420" s="375">
        <v>2345</v>
      </c>
      <c r="C26420" s="375" t="s">
        <v>27044</v>
      </c>
      <c r="D26420" s="377">
        <v>0</v>
      </c>
    </row>
    <row r="26421" spans="1:4">
      <c r="A26421" s="375">
        <v>3104</v>
      </c>
      <c r="B26421" s="375">
        <v>2345</v>
      </c>
      <c r="C26421" s="375" t="s">
        <v>27045</v>
      </c>
      <c r="D26421" s="377">
        <v>0</v>
      </c>
    </row>
    <row r="26422" spans="1:4">
      <c r="A26422" s="375">
        <v>3105</v>
      </c>
      <c r="B26422" s="375">
        <v>2345</v>
      </c>
      <c r="C26422" s="375" t="s">
        <v>27046</v>
      </c>
      <c r="D26422" s="377">
        <v>0</v>
      </c>
    </row>
    <row r="26423" spans="1:4">
      <c r="A26423" s="375">
        <v>3108</v>
      </c>
      <c r="B26423" s="375">
        <v>2345</v>
      </c>
      <c r="C26423" s="375" t="s">
        <v>27047</v>
      </c>
      <c r="D26423" s="377">
        <v>0</v>
      </c>
    </row>
    <row r="26424" spans="1:4">
      <c r="A26424" s="375">
        <v>3109</v>
      </c>
      <c r="B26424" s="375">
        <v>2345</v>
      </c>
      <c r="C26424" s="375" t="s">
        <v>27048</v>
      </c>
      <c r="D26424" s="377">
        <v>0</v>
      </c>
    </row>
    <row r="26425" spans="1:4">
      <c r="A26425" s="375">
        <v>3115</v>
      </c>
      <c r="B26425" s="375">
        <v>2345</v>
      </c>
      <c r="C26425" s="375" t="s">
        <v>27049</v>
      </c>
      <c r="D26425" s="377">
        <v>0</v>
      </c>
    </row>
    <row r="26426" spans="1:4">
      <c r="A26426" s="375">
        <v>3116</v>
      </c>
      <c r="B26426" s="375">
        <v>2345</v>
      </c>
      <c r="C26426" s="375" t="s">
        <v>27050</v>
      </c>
      <c r="D26426" s="377">
        <v>0</v>
      </c>
    </row>
    <row r="26427" spans="1:4">
      <c r="A26427" s="375">
        <v>3120</v>
      </c>
      <c r="B26427" s="375">
        <v>2345</v>
      </c>
      <c r="C26427" s="375" t="s">
        <v>27051</v>
      </c>
      <c r="D26427" s="377">
        <v>0</v>
      </c>
    </row>
    <row r="26428" spans="1:4">
      <c r="A26428" s="375">
        <v>3121</v>
      </c>
      <c r="B26428" s="375">
        <v>2345</v>
      </c>
      <c r="C26428" s="375" t="s">
        <v>27052</v>
      </c>
      <c r="D26428" s="377">
        <v>0</v>
      </c>
    </row>
    <row r="26429" spans="1:4">
      <c r="A26429" s="375">
        <v>3141</v>
      </c>
      <c r="B26429" s="375">
        <v>2345</v>
      </c>
      <c r="C26429" s="375" t="s">
        <v>27053</v>
      </c>
      <c r="D26429" s="377">
        <v>0</v>
      </c>
    </row>
    <row r="26430" spans="1:4">
      <c r="A26430" s="375">
        <v>3145</v>
      </c>
      <c r="B26430" s="375">
        <v>2345</v>
      </c>
      <c r="C26430" s="375" t="s">
        <v>27054</v>
      </c>
      <c r="D26430" s="377">
        <v>0</v>
      </c>
    </row>
    <row r="26431" spans="1:4">
      <c r="A26431" s="375">
        <v>3146</v>
      </c>
      <c r="B26431" s="375">
        <v>2345</v>
      </c>
      <c r="C26431" s="375" t="s">
        <v>27055</v>
      </c>
      <c r="D26431" s="377">
        <v>0</v>
      </c>
    </row>
    <row r="26432" spans="1:4">
      <c r="A26432" s="375">
        <v>3147</v>
      </c>
      <c r="B26432" s="375">
        <v>2345</v>
      </c>
      <c r="C26432" s="375" t="s">
        <v>27056</v>
      </c>
      <c r="D26432" s="377">
        <v>0</v>
      </c>
    </row>
    <row r="26433" spans="1:4">
      <c r="A26433" s="375">
        <v>3181</v>
      </c>
      <c r="B26433" s="375">
        <v>2345</v>
      </c>
      <c r="C26433" s="375" t="s">
        <v>27057</v>
      </c>
      <c r="D26433" s="377">
        <v>0</v>
      </c>
    </row>
    <row r="26434" spans="1:4">
      <c r="A26434" s="375">
        <v>3199</v>
      </c>
      <c r="B26434" s="375">
        <v>2345</v>
      </c>
      <c r="C26434" s="375" t="s">
        <v>27058</v>
      </c>
      <c r="D26434" s="377">
        <v>0</v>
      </c>
    </row>
    <row r="26435" spans="1:4">
      <c r="A26435" s="375">
        <v>4109</v>
      </c>
      <c r="B26435" s="375">
        <v>2345</v>
      </c>
      <c r="C26435" s="375" t="s">
        <v>27059</v>
      </c>
      <c r="D26435" s="377">
        <v>0</v>
      </c>
    </row>
    <row r="26436" spans="1:4">
      <c r="A26436" s="375">
        <v>4111</v>
      </c>
      <c r="B26436" s="375">
        <v>2345</v>
      </c>
      <c r="C26436" s="375" t="s">
        <v>27060</v>
      </c>
      <c r="D26436" s="377">
        <v>2</v>
      </c>
    </row>
    <row r="26437" spans="1:4">
      <c r="A26437" s="375">
        <v>4112</v>
      </c>
      <c r="B26437" s="375">
        <v>2345</v>
      </c>
      <c r="C26437" s="375" t="s">
        <v>27061</v>
      </c>
      <c r="D26437" s="377">
        <v>2</v>
      </c>
    </row>
    <row r="26438" spans="1:4">
      <c r="A26438" s="375">
        <v>4116</v>
      </c>
      <c r="B26438" s="375">
        <v>2345</v>
      </c>
      <c r="C26438" s="375" t="s">
        <v>27062</v>
      </c>
      <c r="D26438" s="377">
        <v>2</v>
      </c>
    </row>
    <row r="26439" spans="1:4">
      <c r="A26439" s="375">
        <v>4117</v>
      </c>
      <c r="B26439" s="375">
        <v>2345</v>
      </c>
      <c r="C26439" s="375" t="s">
        <v>27063</v>
      </c>
      <c r="D26439" s="377">
        <v>2</v>
      </c>
    </row>
    <row r="26440" spans="1:4">
      <c r="A26440" s="375">
        <v>4121</v>
      </c>
      <c r="B26440" s="375">
        <v>2345</v>
      </c>
      <c r="C26440" s="375" t="s">
        <v>27064</v>
      </c>
      <c r="D26440" s="377">
        <v>2</v>
      </c>
    </row>
    <row r="26441" spans="1:4">
      <c r="A26441" s="375">
        <v>4123</v>
      </c>
      <c r="B26441" s="375">
        <v>2345</v>
      </c>
      <c r="C26441" s="375" t="s">
        <v>27065</v>
      </c>
      <c r="D26441" s="377">
        <v>2</v>
      </c>
    </row>
    <row r="26442" spans="1:4">
      <c r="A26442" s="375">
        <v>4124</v>
      </c>
      <c r="B26442" s="375">
        <v>2345</v>
      </c>
      <c r="C26442" s="375" t="s">
        <v>27066</v>
      </c>
      <c r="D26442" s="377">
        <v>2</v>
      </c>
    </row>
    <row r="26443" spans="1:4">
      <c r="A26443" s="375">
        <v>4126</v>
      </c>
      <c r="B26443" s="375">
        <v>2345</v>
      </c>
      <c r="C26443" s="375" t="s">
        <v>27067</v>
      </c>
      <c r="D26443" s="377">
        <v>2</v>
      </c>
    </row>
    <row r="26444" spans="1:4">
      <c r="A26444" s="375">
        <v>4130</v>
      </c>
      <c r="B26444" s="375">
        <v>2345</v>
      </c>
      <c r="C26444" s="375" t="s">
        <v>27068</v>
      </c>
      <c r="D26444" s="377">
        <v>2</v>
      </c>
    </row>
    <row r="26445" spans="1:4">
      <c r="A26445" s="375">
        <v>4131</v>
      </c>
      <c r="B26445" s="375">
        <v>2345</v>
      </c>
      <c r="C26445" s="375" t="s">
        <v>27069</v>
      </c>
      <c r="D26445" s="377">
        <v>2</v>
      </c>
    </row>
    <row r="26446" spans="1:4">
      <c r="A26446" s="375">
        <v>4132</v>
      </c>
      <c r="B26446" s="375">
        <v>2345</v>
      </c>
      <c r="C26446" s="375" t="s">
        <v>27070</v>
      </c>
      <c r="D26446" s="377">
        <v>2</v>
      </c>
    </row>
    <row r="26447" spans="1:4">
      <c r="A26447" s="375">
        <v>4140</v>
      </c>
      <c r="B26447" s="375">
        <v>2345</v>
      </c>
      <c r="C26447" s="375" t="s">
        <v>27071</v>
      </c>
      <c r="D26447" s="377">
        <v>2</v>
      </c>
    </row>
    <row r="26448" spans="1:4">
      <c r="A26448" s="375">
        <v>4170</v>
      </c>
      <c r="B26448" s="375">
        <v>2345</v>
      </c>
      <c r="C26448" s="375" t="s">
        <v>27072</v>
      </c>
      <c r="D26448" s="377">
        <v>2</v>
      </c>
    </row>
    <row r="26449" spans="1:4">
      <c r="A26449" s="375">
        <v>4173</v>
      </c>
      <c r="B26449" s="375">
        <v>2345</v>
      </c>
      <c r="C26449" s="375" t="s">
        <v>27073</v>
      </c>
      <c r="D26449" s="377">
        <v>0</v>
      </c>
    </row>
    <row r="26450" spans="1:4">
      <c r="A26450" s="375">
        <v>4179</v>
      </c>
      <c r="B26450" s="375">
        <v>2345</v>
      </c>
      <c r="C26450" s="375" t="s">
        <v>27074</v>
      </c>
      <c r="D26450" s="377">
        <v>2</v>
      </c>
    </row>
    <row r="26451" spans="1:4">
      <c r="A26451" s="375">
        <v>4180</v>
      </c>
      <c r="B26451" s="375">
        <v>2345</v>
      </c>
      <c r="C26451" s="375" t="s">
        <v>27075</v>
      </c>
      <c r="D26451" s="377">
        <v>2</v>
      </c>
    </row>
    <row r="26452" spans="1:4">
      <c r="A26452" s="375">
        <v>4181</v>
      </c>
      <c r="B26452" s="375">
        <v>2345</v>
      </c>
      <c r="C26452" s="375" t="s">
        <v>27076</v>
      </c>
      <c r="D26452" s="377">
        <v>2</v>
      </c>
    </row>
    <row r="26453" spans="1:4">
      <c r="A26453" s="375">
        <v>4190</v>
      </c>
      <c r="B26453" s="375">
        <v>2345</v>
      </c>
      <c r="C26453" s="375" t="s">
        <v>27077</v>
      </c>
      <c r="D26453" s="377">
        <v>2</v>
      </c>
    </row>
    <row r="26454" spans="1:4">
      <c r="A26454" s="375">
        <v>4191</v>
      </c>
      <c r="B26454" s="371">
        <v>2345</v>
      </c>
      <c r="C26454" s="375" t="s">
        <v>27078</v>
      </c>
      <c r="D26454" s="377">
        <v>2</v>
      </c>
    </row>
    <row r="26455" spans="1:4">
      <c r="A26455" s="375">
        <v>4192</v>
      </c>
      <c r="B26455" s="371">
        <v>2345</v>
      </c>
      <c r="C26455" s="375" t="s">
        <v>27079</v>
      </c>
      <c r="D26455" s="377">
        <v>2</v>
      </c>
    </row>
    <row r="26456" spans="1:4">
      <c r="A26456" s="375">
        <v>4196</v>
      </c>
      <c r="B26456" s="371">
        <v>2345</v>
      </c>
      <c r="C26456" s="375" t="s">
        <v>27080</v>
      </c>
      <c r="D26456" s="377">
        <v>2</v>
      </c>
    </row>
    <row r="26457" spans="1:4">
      <c r="A26457" s="375">
        <v>4199</v>
      </c>
      <c r="B26457" s="371">
        <v>2345</v>
      </c>
      <c r="C26457" s="375" t="s">
        <v>27081</v>
      </c>
      <c r="D26457" s="377">
        <v>2</v>
      </c>
    </row>
    <row r="26458" spans="1:4">
      <c r="A26458" s="375">
        <v>5002</v>
      </c>
      <c r="B26458" s="371">
        <v>2345</v>
      </c>
      <c r="C26458" s="375" t="s">
        <v>27082</v>
      </c>
      <c r="D26458" s="377">
        <v>0</v>
      </c>
    </row>
    <row r="26459" spans="1:4">
      <c r="A26459" s="375">
        <v>5003</v>
      </c>
      <c r="B26459" s="371">
        <v>2345</v>
      </c>
      <c r="C26459" s="375" t="s">
        <v>27083</v>
      </c>
      <c r="D26459" s="377">
        <v>0</v>
      </c>
    </row>
    <row r="26460" spans="1:4">
      <c r="A26460" s="375">
        <v>5008</v>
      </c>
      <c r="B26460" s="371">
        <v>2345</v>
      </c>
      <c r="C26460" s="375" t="s">
        <v>27084</v>
      </c>
      <c r="D26460" s="377">
        <v>0</v>
      </c>
    </row>
    <row r="26461" spans="1:4">
      <c r="A26461" s="375">
        <v>6002</v>
      </c>
      <c r="B26461" s="371">
        <v>2345</v>
      </c>
      <c r="C26461" s="375" t="s">
        <v>27085</v>
      </c>
      <c r="D26461" s="377">
        <v>0</v>
      </c>
    </row>
    <row r="26462" spans="1:4">
      <c r="A26462" s="375">
        <v>6022</v>
      </c>
      <c r="B26462" s="371">
        <v>2345</v>
      </c>
      <c r="C26462" s="375" t="s">
        <v>27086</v>
      </c>
      <c r="D26462" s="377">
        <v>0</v>
      </c>
    </row>
    <row r="26463" spans="1:4">
      <c r="A26463" s="375">
        <v>6034</v>
      </c>
      <c r="B26463" s="371">
        <v>2345</v>
      </c>
      <c r="C26463" s="375" t="s">
        <v>27087</v>
      </c>
      <c r="D26463" s="377">
        <v>0</v>
      </c>
    </row>
    <row r="26464" spans="1:4">
      <c r="A26464" s="375">
        <v>6042</v>
      </c>
      <c r="B26464" s="371">
        <v>2345</v>
      </c>
      <c r="C26464" s="375" t="s">
        <v>27088</v>
      </c>
      <c r="D26464" s="377">
        <v>0</v>
      </c>
    </row>
    <row r="26465" spans="1:4">
      <c r="A26465" s="375">
        <v>6082</v>
      </c>
      <c r="B26465" s="371">
        <v>2345</v>
      </c>
      <c r="C26465" s="375" t="s">
        <v>27089</v>
      </c>
      <c r="D26465" s="377">
        <v>0</v>
      </c>
    </row>
    <row r="26466" spans="1:4">
      <c r="A26466" s="375">
        <v>1099</v>
      </c>
      <c r="B26466" s="371">
        <v>2346</v>
      </c>
      <c r="C26466" s="375" t="s">
        <v>27090</v>
      </c>
      <c r="D26466" s="377">
        <v>2</v>
      </c>
    </row>
    <row r="26467" spans="1:4">
      <c r="A26467" s="375">
        <v>1100</v>
      </c>
      <c r="B26467" s="371">
        <v>2346</v>
      </c>
      <c r="C26467" s="375" t="s">
        <v>27091</v>
      </c>
      <c r="D26467" s="377">
        <v>0</v>
      </c>
    </row>
    <row r="26468" spans="1:4">
      <c r="A26468" s="375">
        <v>1101</v>
      </c>
      <c r="B26468" s="371">
        <v>2346</v>
      </c>
      <c r="C26468" s="375" t="s">
        <v>27092</v>
      </c>
      <c r="D26468" s="377">
        <v>2</v>
      </c>
    </row>
    <row r="26469" spans="1:4">
      <c r="A26469" s="375">
        <v>1102</v>
      </c>
      <c r="B26469" s="371">
        <v>2346</v>
      </c>
      <c r="C26469" s="375" t="s">
        <v>27093</v>
      </c>
      <c r="D26469" s="377">
        <v>0</v>
      </c>
    </row>
    <row r="26470" spans="1:4">
      <c r="A26470" s="375">
        <v>1103</v>
      </c>
      <c r="B26470" s="371">
        <v>2346</v>
      </c>
      <c r="C26470" s="375" t="s">
        <v>27094</v>
      </c>
      <c r="D26470" s="377">
        <v>2</v>
      </c>
    </row>
    <row r="26471" spans="1:4">
      <c r="A26471" s="375">
        <v>1104</v>
      </c>
      <c r="B26471" s="371">
        <v>2346</v>
      </c>
      <c r="C26471" s="375" t="s">
        <v>27095</v>
      </c>
      <c r="D26471" s="377">
        <v>0</v>
      </c>
    </row>
    <row r="26472" spans="1:4">
      <c r="A26472" s="375">
        <v>1105</v>
      </c>
      <c r="B26472" s="371">
        <v>2346</v>
      </c>
      <c r="C26472" s="375" t="s">
        <v>27096</v>
      </c>
      <c r="D26472" s="377">
        <v>0</v>
      </c>
    </row>
    <row r="26473" spans="1:4">
      <c r="A26473" s="375">
        <v>1106</v>
      </c>
      <c r="B26473" s="371">
        <v>2346</v>
      </c>
      <c r="C26473" s="375" t="s">
        <v>27097</v>
      </c>
      <c r="D26473" s="377">
        <v>0</v>
      </c>
    </row>
    <row r="26474" spans="1:4">
      <c r="A26474" s="375">
        <v>1107</v>
      </c>
      <c r="B26474" s="371">
        <v>2346</v>
      </c>
      <c r="C26474" s="375" t="s">
        <v>27098</v>
      </c>
      <c r="D26474" s="377">
        <v>2</v>
      </c>
    </row>
    <row r="26475" spans="1:4">
      <c r="A26475" s="375">
        <v>1109</v>
      </c>
      <c r="B26475" s="371">
        <v>2346</v>
      </c>
      <c r="C26475" s="375" t="s">
        <v>27099</v>
      </c>
      <c r="D26475" s="377">
        <v>0</v>
      </c>
    </row>
    <row r="26476" spans="1:4">
      <c r="A26476" s="375">
        <v>1113</v>
      </c>
      <c r="B26476" s="371">
        <v>2346</v>
      </c>
      <c r="C26476" s="375" t="s">
        <v>27100</v>
      </c>
      <c r="D26476" s="377">
        <v>0</v>
      </c>
    </row>
    <row r="26477" spans="1:4">
      <c r="A26477" s="375">
        <v>1114</v>
      </c>
      <c r="B26477" s="371">
        <v>2346</v>
      </c>
      <c r="C26477" s="375" t="s">
        <v>27101</v>
      </c>
      <c r="D26477" s="377">
        <v>2</v>
      </c>
    </row>
    <row r="26478" spans="1:4">
      <c r="A26478" s="375">
        <v>1115</v>
      </c>
      <c r="B26478" s="371">
        <v>2346</v>
      </c>
      <c r="C26478" s="375" t="s">
        <v>27102</v>
      </c>
      <c r="D26478" s="377">
        <v>0</v>
      </c>
    </row>
    <row r="26479" spans="1:4">
      <c r="A26479" s="375">
        <v>1120</v>
      </c>
      <c r="B26479" s="371">
        <v>2346</v>
      </c>
      <c r="C26479" s="375" t="s">
        <v>27103</v>
      </c>
      <c r="D26479" s="377">
        <v>2</v>
      </c>
    </row>
    <row r="26480" spans="1:4">
      <c r="A26480" s="375">
        <v>1121</v>
      </c>
      <c r="B26480" s="371">
        <v>2346</v>
      </c>
      <c r="C26480" s="375" t="s">
        <v>27104</v>
      </c>
      <c r="D26480" s="377">
        <v>2</v>
      </c>
    </row>
    <row r="26481" spans="1:4">
      <c r="A26481" s="375">
        <v>1123</v>
      </c>
      <c r="B26481" s="371">
        <v>2346</v>
      </c>
      <c r="C26481" s="375" t="s">
        <v>27105</v>
      </c>
      <c r="D26481" s="377">
        <v>0</v>
      </c>
    </row>
    <row r="26482" spans="1:4">
      <c r="A26482" s="375">
        <v>1124</v>
      </c>
      <c r="B26482" s="371">
        <v>2346</v>
      </c>
      <c r="C26482" s="375" t="s">
        <v>27106</v>
      </c>
      <c r="D26482" s="377">
        <v>2</v>
      </c>
    </row>
    <row r="26483" spans="1:4">
      <c r="A26483" s="375">
        <v>1125</v>
      </c>
      <c r="B26483" s="371">
        <v>2346</v>
      </c>
      <c r="C26483" s="375" t="s">
        <v>27107</v>
      </c>
      <c r="D26483" s="377">
        <v>2</v>
      </c>
    </row>
    <row r="26484" spans="1:4">
      <c r="A26484" s="375">
        <v>1126</v>
      </c>
      <c r="B26484" s="371">
        <v>2346</v>
      </c>
      <c r="C26484" s="375" t="s">
        <v>27108</v>
      </c>
      <c r="D26484" s="377">
        <v>2</v>
      </c>
    </row>
    <row r="26485" spans="1:4">
      <c r="A26485" s="375">
        <v>1127</v>
      </c>
      <c r="B26485" s="371">
        <v>2346</v>
      </c>
      <c r="C26485" s="375" t="s">
        <v>27109</v>
      </c>
      <c r="D26485" s="377">
        <v>0</v>
      </c>
    </row>
    <row r="26486" spans="1:4">
      <c r="A26486" s="375">
        <v>1128</v>
      </c>
      <c r="B26486" s="371">
        <v>2346</v>
      </c>
      <c r="C26486" s="375" t="s">
        <v>27110</v>
      </c>
      <c r="D26486" s="377">
        <v>2</v>
      </c>
    </row>
    <row r="26487" spans="1:4">
      <c r="A26487" s="375">
        <v>1129</v>
      </c>
      <c r="B26487" s="371">
        <v>2346</v>
      </c>
      <c r="C26487" s="375" t="s">
        <v>27111</v>
      </c>
      <c r="D26487" s="377">
        <v>0</v>
      </c>
    </row>
    <row r="26488" spans="1:4">
      <c r="A26488" s="375">
        <v>1130</v>
      </c>
      <c r="B26488" s="371">
        <v>2346</v>
      </c>
      <c r="C26488" s="375" t="s">
        <v>27112</v>
      </c>
      <c r="D26488" s="377">
        <v>1</v>
      </c>
    </row>
    <row r="26489" spans="1:4">
      <c r="A26489" s="375">
        <v>1131</v>
      </c>
      <c r="B26489" s="371">
        <v>2346</v>
      </c>
      <c r="C26489" s="375" t="s">
        <v>27113</v>
      </c>
      <c r="D26489" s="377">
        <v>2</v>
      </c>
    </row>
    <row r="26490" spans="1:4">
      <c r="A26490" s="375">
        <v>1132</v>
      </c>
      <c r="B26490" s="371">
        <v>2346</v>
      </c>
      <c r="C26490" s="375" t="s">
        <v>27114</v>
      </c>
      <c r="D26490" s="377">
        <v>1</v>
      </c>
    </row>
    <row r="26491" spans="1:4">
      <c r="A26491" s="375">
        <v>1137</v>
      </c>
      <c r="B26491" s="371">
        <v>2346</v>
      </c>
      <c r="C26491" s="375" t="s">
        <v>27115</v>
      </c>
      <c r="D26491" s="377">
        <v>0</v>
      </c>
    </row>
    <row r="26492" spans="1:4">
      <c r="A26492" s="375">
        <v>1151</v>
      </c>
      <c r="B26492" s="371">
        <v>2346</v>
      </c>
      <c r="C26492" s="375" t="s">
        <v>27116</v>
      </c>
      <c r="D26492" s="377">
        <v>2</v>
      </c>
    </row>
    <row r="26493" spans="1:4">
      <c r="A26493" s="375">
        <v>1152</v>
      </c>
      <c r="B26493" s="371">
        <v>2346</v>
      </c>
      <c r="C26493" s="375" t="s">
        <v>27117</v>
      </c>
      <c r="D26493" s="377">
        <v>2</v>
      </c>
    </row>
    <row r="26494" spans="1:4">
      <c r="A26494" s="375">
        <v>1153</v>
      </c>
      <c r="B26494" s="375">
        <v>2346</v>
      </c>
      <c r="C26494" s="375" t="s">
        <v>27118</v>
      </c>
      <c r="D26494" s="377">
        <v>0</v>
      </c>
    </row>
    <row r="26495" spans="1:4">
      <c r="A26495" s="375">
        <v>1157</v>
      </c>
      <c r="B26495" s="375">
        <v>2346</v>
      </c>
      <c r="C26495" s="375" t="s">
        <v>27119</v>
      </c>
      <c r="D26495" s="377">
        <v>1</v>
      </c>
    </row>
    <row r="26496" spans="1:4">
      <c r="A26496" s="375">
        <v>1175</v>
      </c>
      <c r="B26496" s="375">
        <v>2346</v>
      </c>
      <c r="C26496" s="375" t="s">
        <v>27120</v>
      </c>
      <c r="D26496" s="377">
        <v>2</v>
      </c>
    </row>
    <row r="26497" spans="1:4">
      <c r="A26497" s="375">
        <v>1181</v>
      </c>
      <c r="B26497" s="375">
        <v>2346</v>
      </c>
      <c r="C26497" s="375" t="s">
        <v>27121</v>
      </c>
      <c r="D26497" s="377">
        <v>0</v>
      </c>
    </row>
    <row r="26498" spans="1:4">
      <c r="A26498" s="375">
        <v>1183</v>
      </c>
      <c r="B26498" s="375">
        <v>2346</v>
      </c>
      <c r="C26498" s="375" t="s">
        <v>27122</v>
      </c>
      <c r="D26498" s="377">
        <v>0</v>
      </c>
    </row>
    <row r="26499" spans="1:4">
      <c r="A26499" s="375">
        <v>1185</v>
      </c>
      <c r="B26499" s="375">
        <v>2346</v>
      </c>
      <c r="C26499" s="375" t="s">
        <v>27123</v>
      </c>
      <c r="D26499" s="377">
        <v>0</v>
      </c>
    </row>
    <row r="26500" spans="1:4">
      <c r="A26500" s="375">
        <v>1186</v>
      </c>
      <c r="B26500" s="375">
        <v>2346</v>
      </c>
      <c r="C26500" s="375" t="s">
        <v>27124</v>
      </c>
      <c r="D26500" s="377">
        <v>0</v>
      </c>
    </row>
    <row r="26501" spans="1:4">
      <c r="A26501" s="375">
        <v>1187</v>
      </c>
      <c r="B26501" s="375">
        <v>2346</v>
      </c>
      <c r="C26501" s="375" t="s">
        <v>27125</v>
      </c>
      <c r="D26501" s="377">
        <v>0</v>
      </c>
    </row>
    <row r="26502" spans="1:4">
      <c r="A26502" s="375">
        <v>1188</v>
      </c>
      <c r="B26502" s="375">
        <v>2346</v>
      </c>
      <c r="C26502" s="375" t="s">
        <v>27126</v>
      </c>
      <c r="D26502" s="377">
        <v>0</v>
      </c>
    </row>
    <row r="26503" spans="1:4">
      <c r="A26503" s="375">
        <v>1189</v>
      </c>
      <c r="B26503" s="375">
        <v>2346</v>
      </c>
      <c r="C26503" s="375" t="s">
        <v>27127</v>
      </c>
      <c r="D26503" s="377">
        <v>2</v>
      </c>
    </row>
    <row r="26504" spans="1:4">
      <c r="A26504" s="375">
        <v>1190</v>
      </c>
      <c r="B26504" s="375">
        <v>2346</v>
      </c>
      <c r="C26504" s="375" t="s">
        <v>27128</v>
      </c>
      <c r="D26504" s="377">
        <v>0</v>
      </c>
    </row>
    <row r="26505" spans="1:4">
      <c r="A26505" s="375">
        <v>1192</v>
      </c>
      <c r="B26505" s="375">
        <v>2346</v>
      </c>
      <c r="C26505" s="375" t="s">
        <v>27129</v>
      </c>
      <c r="D26505" s="377">
        <v>2</v>
      </c>
    </row>
    <row r="26506" spans="1:4">
      <c r="A26506" s="375">
        <v>1193</v>
      </c>
      <c r="B26506" s="375">
        <v>2346</v>
      </c>
      <c r="C26506" s="375" t="s">
        <v>27130</v>
      </c>
      <c r="D26506" s="377">
        <v>2</v>
      </c>
    </row>
    <row r="26507" spans="1:4">
      <c r="A26507" s="375">
        <v>1194</v>
      </c>
      <c r="B26507" s="375">
        <v>2346</v>
      </c>
      <c r="C26507" s="375" t="s">
        <v>27131</v>
      </c>
      <c r="D26507" s="377">
        <v>0</v>
      </c>
    </row>
    <row r="26508" spans="1:4">
      <c r="A26508" s="375">
        <v>1199</v>
      </c>
      <c r="B26508" s="375">
        <v>2346</v>
      </c>
      <c r="C26508" s="375" t="s">
        <v>27132</v>
      </c>
      <c r="D26508" s="377">
        <v>0</v>
      </c>
    </row>
    <row r="26509" spans="1:4">
      <c r="A26509" s="375">
        <v>1201</v>
      </c>
      <c r="B26509" s="375">
        <v>2346</v>
      </c>
      <c r="C26509" s="375" t="s">
        <v>27133</v>
      </c>
      <c r="D26509" s="377">
        <v>0</v>
      </c>
    </row>
    <row r="26510" spans="1:4">
      <c r="A26510" s="375">
        <v>1203</v>
      </c>
      <c r="B26510" s="375">
        <v>2346</v>
      </c>
      <c r="C26510" s="375" t="s">
        <v>27134</v>
      </c>
      <c r="D26510" s="377">
        <v>0</v>
      </c>
    </row>
    <row r="26511" spans="1:4">
      <c r="A26511" s="375">
        <v>1206</v>
      </c>
      <c r="B26511" s="375">
        <v>2346</v>
      </c>
      <c r="C26511" s="375" t="s">
        <v>27135</v>
      </c>
      <c r="D26511" s="377">
        <v>2</v>
      </c>
    </row>
    <row r="26512" spans="1:4">
      <c r="A26512" s="375">
        <v>1210</v>
      </c>
      <c r="B26512" s="375">
        <v>2346</v>
      </c>
      <c r="C26512" s="375" t="s">
        <v>27136</v>
      </c>
      <c r="D26512" s="377">
        <v>0</v>
      </c>
    </row>
    <row r="26513" spans="1:4">
      <c r="A26513" s="375">
        <v>1256</v>
      </c>
      <c r="B26513" s="375">
        <v>2346</v>
      </c>
      <c r="C26513" s="375" t="s">
        <v>27137</v>
      </c>
      <c r="D26513" s="377">
        <v>2</v>
      </c>
    </row>
    <row r="26514" spans="1:4">
      <c r="A26514" s="375">
        <v>1257</v>
      </c>
      <c r="B26514" s="375">
        <v>2346</v>
      </c>
      <c r="C26514" s="375" t="s">
        <v>27138</v>
      </c>
      <c r="D26514" s="377">
        <v>2</v>
      </c>
    </row>
    <row r="26515" spans="1:4">
      <c r="A26515" s="375">
        <v>1260</v>
      </c>
      <c r="B26515" s="375">
        <v>2346</v>
      </c>
      <c r="C26515" s="375" t="s">
        <v>27139</v>
      </c>
      <c r="D26515" s="377">
        <v>2</v>
      </c>
    </row>
    <row r="26516" spans="1:4">
      <c r="A26516" s="375">
        <v>1261</v>
      </c>
      <c r="B26516" s="375">
        <v>2346</v>
      </c>
      <c r="C26516" s="375" t="s">
        <v>27140</v>
      </c>
      <c r="D26516" s="377">
        <v>2</v>
      </c>
    </row>
    <row r="26517" spans="1:4">
      <c r="A26517" s="375">
        <v>1262</v>
      </c>
      <c r="B26517" s="375">
        <v>2346</v>
      </c>
      <c r="C26517" s="375" t="s">
        <v>27141</v>
      </c>
      <c r="D26517" s="377">
        <v>2</v>
      </c>
    </row>
    <row r="26518" spans="1:4">
      <c r="A26518" s="375">
        <v>2095</v>
      </c>
      <c r="B26518" s="375">
        <v>2346</v>
      </c>
      <c r="C26518" s="375" t="s">
        <v>27142</v>
      </c>
      <c r="D26518" s="377">
        <v>2</v>
      </c>
    </row>
    <row r="26519" spans="1:4">
      <c r="A26519" s="375">
        <v>2096</v>
      </c>
      <c r="B26519" s="375">
        <v>2346</v>
      </c>
      <c r="C26519" s="375" t="s">
        <v>27143</v>
      </c>
      <c r="D26519" s="377">
        <v>2</v>
      </c>
    </row>
    <row r="26520" spans="1:4">
      <c r="A26520" s="375">
        <v>2100</v>
      </c>
      <c r="B26520" s="375">
        <v>2346</v>
      </c>
      <c r="C26520" s="375" t="s">
        <v>27144</v>
      </c>
      <c r="D26520" s="377">
        <v>2</v>
      </c>
    </row>
    <row r="26521" spans="1:4">
      <c r="A26521" s="375">
        <v>2102</v>
      </c>
      <c r="B26521" s="375">
        <v>2346</v>
      </c>
      <c r="C26521" s="375" t="s">
        <v>27145</v>
      </c>
      <c r="D26521" s="377">
        <v>2</v>
      </c>
    </row>
    <row r="26522" spans="1:4">
      <c r="A26522" s="375">
        <v>2103</v>
      </c>
      <c r="B26522" s="375">
        <v>2346</v>
      </c>
      <c r="C26522" s="375" t="s">
        <v>27146</v>
      </c>
      <c r="D26522" s="377">
        <v>2</v>
      </c>
    </row>
    <row r="26523" spans="1:4">
      <c r="A26523" s="375">
        <v>2104</v>
      </c>
      <c r="B26523" s="375">
        <v>2346</v>
      </c>
      <c r="C26523" s="375" t="s">
        <v>27147</v>
      </c>
      <c r="D26523" s="377">
        <v>2</v>
      </c>
    </row>
    <row r="26524" spans="1:4">
      <c r="A26524" s="375">
        <v>2105</v>
      </c>
      <c r="B26524" s="375">
        <v>2346</v>
      </c>
      <c r="C26524" s="375" t="s">
        <v>27148</v>
      </c>
      <c r="D26524" s="377">
        <v>2</v>
      </c>
    </row>
    <row r="26525" spans="1:4">
      <c r="A26525" s="375">
        <v>2108</v>
      </c>
      <c r="B26525" s="375">
        <v>2346</v>
      </c>
      <c r="C26525" s="375" t="s">
        <v>27149</v>
      </c>
      <c r="D26525" s="377">
        <v>2</v>
      </c>
    </row>
    <row r="26526" spans="1:4">
      <c r="A26526" s="375">
        <v>2109</v>
      </c>
      <c r="B26526" s="375">
        <v>2346</v>
      </c>
      <c r="C26526" s="375" t="s">
        <v>27150</v>
      </c>
      <c r="D26526" s="377">
        <v>0</v>
      </c>
    </row>
    <row r="26527" spans="1:4">
      <c r="A26527" s="375">
        <v>2110</v>
      </c>
      <c r="B26527" s="375">
        <v>2346</v>
      </c>
      <c r="C26527" s="375" t="s">
        <v>27151</v>
      </c>
      <c r="D26527" s="377">
        <v>2</v>
      </c>
    </row>
    <row r="26528" spans="1:4">
      <c r="A26528" s="375">
        <v>2111</v>
      </c>
      <c r="B26528" s="375">
        <v>2346</v>
      </c>
      <c r="C26528" s="375" t="s">
        <v>27152</v>
      </c>
      <c r="D26528" s="377">
        <v>2</v>
      </c>
    </row>
    <row r="26529" spans="1:4">
      <c r="A26529" s="375">
        <v>2112</v>
      </c>
      <c r="B26529" s="375">
        <v>2346</v>
      </c>
      <c r="C26529" s="375" t="s">
        <v>27153</v>
      </c>
      <c r="D26529" s="377">
        <v>0</v>
      </c>
    </row>
    <row r="26530" spans="1:4">
      <c r="A26530" s="375">
        <v>2113</v>
      </c>
      <c r="B26530" s="375">
        <v>2346</v>
      </c>
      <c r="C26530" s="375" t="s">
        <v>27154</v>
      </c>
      <c r="D26530" s="377">
        <v>2</v>
      </c>
    </row>
    <row r="26531" spans="1:4">
      <c r="A26531" s="375">
        <v>2115</v>
      </c>
      <c r="B26531" s="375">
        <v>2346</v>
      </c>
      <c r="C26531" s="375" t="s">
        <v>27155</v>
      </c>
      <c r="D26531" s="377">
        <v>2</v>
      </c>
    </row>
    <row r="26532" spans="1:4">
      <c r="A26532" s="375">
        <v>2116</v>
      </c>
      <c r="B26532" s="375">
        <v>2346</v>
      </c>
      <c r="C26532" s="375" t="s">
        <v>27156</v>
      </c>
      <c r="D26532" s="377">
        <v>0</v>
      </c>
    </row>
    <row r="26533" spans="1:4">
      <c r="A26533" s="375">
        <v>2117</v>
      </c>
      <c r="B26533" s="375">
        <v>2346</v>
      </c>
      <c r="C26533" s="375" t="s">
        <v>27157</v>
      </c>
      <c r="D26533" s="377">
        <v>1</v>
      </c>
    </row>
    <row r="26534" spans="1:4">
      <c r="A26534" s="375">
        <v>2121</v>
      </c>
      <c r="B26534" s="375">
        <v>2346</v>
      </c>
      <c r="C26534" s="375" t="s">
        <v>27158</v>
      </c>
      <c r="D26534" s="377">
        <v>1</v>
      </c>
    </row>
    <row r="26535" spans="1:4">
      <c r="A26535" s="375">
        <v>2122</v>
      </c>
      <c r="B26535" s="375">
        <v>2346</v>
      </c>
      <c r="C26535" s="375" t="s">
        <v>27159</v>
      </c>
      <c r="D26535" s="377">
        <v>2</v>
      </c>
    </row>
    <row r="26536" spans="1:4">
      <c r="A26536" s="375">
        <v>2123</v>
      </c>
      <c r="B26536" s="375">
        <v>2346</v>
      </c>
      <c r="C26536" s="375" t="s">
        <v>27160</v>
      </c>
      <c r="D26536" s="377">
        <v>2</v>
      </c>
    </row>
    <row r="26537" spans="1:4">
      <c r="A26537" s="375">
        <v>2125</v>
      </c>
      <c r="B26537" s="375">
        <v>2346</v>
      </c>
      <c r="C26537" s="375" t="s">
        <v>27161</v>
      </c>
      <c r="D26537" s="377">
        <v>0</v>
      </c>
    </row>
    <row r="26538" spans="1:4">
      <c r="A26538" s="375">
        <v>2130</v>
      </c>
      <c r="B26538" s="375">
        <v>2346</v>
      </c>
      <c r="C26538" s="375" t="s">
        <v>27162</v>
      </c>
      <c r="D26538" s="377">
        <v>0</v>
      </c>
    </row>
    <row r="26539" spans="1:4">
      <c r="A26539" s="375">
        <v>2132</v>
      </c>
      <c r="B26539" s="375">
        <v>2346</v>
      </c>
      <c r="C26539" s="375" t="s">
        <v>27163</v>
      </c>
      <c r="D26539" s="377">
        <v>1</v>
      </c>
    </row>
    <row r="26540" spans="1:4">
      <c r="A26540" s="375">
        <v>2133</v>
      </c>
      <c r="B26540" s="375">
        <v>2346</v>
      </c>
      <c r="C26540" s="375" t="s">
        <v>27164</v>
      </c>
      <c r="D26540" s="377">
        <v>0</v>
      </c>
    </row>
    <row r="26541" spans="1:4">
      <c r="A26541" s="375">
        <v>2135</v>
      </c>
      <c r="B26541" s="375">
        <v>2346</v>
      </c>
      <c r="C26541" s="375" t="s">
        <v>27165</v>
      </c>
      <c r="D26541" s="377">
        <v>0</v>
      </c>
    </row>
    <row r="26542" spans="1:4">
      <c r="A26542" s="375">
        <v>2136</v>
      </c>
      <c r="B26542" s="375">
        <v>2346</v>
      </c>
      <c r="C26542" s="375" t="s">
        <v>27166</v>
      </c>
      <c r="D26542" s="377">
        <v>0</v>
      </c>
    </row>
    <row r="26543" spans="1:4">
      <c r="A26543" s="375">
        <v>2137</v>
      </c>
      <c r="B26543" s="375">
        <v>2346</v>
      </c>
      <c r="C26543" s="375" t="s">
        <v>27167</v>
      </c>
      <c r="D26543" s="377">
        <v>0</v>
      </c>
    </row>
    <row r="26544" spans="1:4">
      <c r="A26544" s="375">
        <v>2139</v>
      </c>
      <c r="B26544" s="375">
        <v>2346</v>
      </c>
      <c r="C26544" s="375" t="s">
        <v>27168</v>
      </c>
      <c r="D26544" s="377">
        <v>2</v>
      </c>
    </row>
    <row r="26545" spans="1:4">
      <c r="A26545" s="375">
        <v>2142</v>
      </c>
      <c r="B26545" s="375">
        <v>2346</v>
      </c>
      <c r="C26545" s="375" t="s">
        <v>27169</v>
      </c>
      <c r="D26545" s="377">
        <v>2</v>
      </c>
    </row>
    <row r="26546" spans="1:4">
      <c r="A26546" s="375">
        <v>2146</v>
      </c>
      <c r="B26546" s="375">
        <v>2346</v>
      </c>
      <c r="C26546" s="375" t="s">
        <v>27170</v>
      </c>
      <c r="D26546" s="377">
        <v>2</v>
      </c>
    </row>
    <row r="26547" spans="1:4">
      <c r="A26547" s="375">
        <v>2148</v>
      </c>
      <c r="B26547" s="375">
        <v>2346</v>
      </c>
      <c r="C26547" s="375" t="s">
        <v>27171</v>
      </c>
      <c r="D26547" s="377">
        <v>2</v>
      </c>
    </row>
    <row r="26548" spans="1:4">
      <c r="A26548" s="375">
        <v>2149</v>
      </c>
      <c r="B26548" s="375">
        <v>2346</v>
      </c>
      <c r="C26548" s="375" t="s">
        <v>27172</v>
      </c>
      <c r="D26548" s="377">
        <v>2</v>
      </c>
    </row>
    <row r="26549" spans="1:4">
      <c r="A26549" s="375">
        <v>2151</v>
      </c>
      <c r="B26549" s="375">
        <v>2346</v>
      </c>
      <c r="C26549" s="375" t="s">
        <v>27173</v>
      </c>
      <c r="D26549" s="377">
        <v>0</v>
      </c>
    </row>
    <row r="26550" spans="1:4">
      <c r="A26550" s="375">
        <v>2152</v>
      </c>
      <c r="B26550" s="375">
        <v>2346</v>
      </c>
      <c r="C26550" s="375" t="s">
        <v>27174</v>
      </c>
      <c r="D26550" s="377">
        <v>2</v>
      </c>
    </row>
    <row r="26551" spans="1:4">
      <c r="A26551" s="375">
        <v>2153</v>
      </c>
      <c r="B26551" s="375">
        <v>2346</v>
      </c>
      <c r="C26551" s="375" t="s">
        <v>27175</v>
      </c>
      <c r="D26551" s="377">
        <v>2</v>
      </c>
    </row>
    <row r="26552" spans="1:4">
      <c r="A26552" s="375">
        <v>2154</v>
      </c>
      <c r="B26552" s="375">
        <v>2346</v>
      </c>
      <c r="C26552" s="375" t="s">
        <v>27176</v>
      </c>
      <c r="D26552" s="377">
        <v>2</v>
      </c>
    </row>
    <row r="26553" spans="1:4">
      <c r="A26553" s="375">
        <v>2155</v>
      </c>
      <c r="B26553" s="375">
        <v>2346</v>
      </c>
      <c r="C26553" s="375" t="s">
        <v>27177</v>
      </c>
      <c r="D26553" s="377">
        <v>2</v>
      </c>
    </row>
    <row r="26554" spans="1:4">
      <c r="A26554" s="375">
        <v>2156</v>
      </c>
      <c r="B26554" s="375">
        <v>2346</v>
      </c>
      <c r="C26554" s="375" t="s">
        <v>27178</v>
      </c>
      <c r="D26554" s="377">
        <v>2</v>
      </c>
    </row>
    <row r="26555" spans="1:4">
      <c r="A26555" s="375">
        <v>2162</v>
      </c>
      <c r="B26555" s="375">
        <v>2346</v>
      </c>
      <c r="C26555" s="375" t="s">
        <v>27179</v>
      </c>
      <c r="D26555" s="377">
        <v>2</v>
      </c>
    </row>
    <row r="26556" spans="1:4">
      <c r="A26556" s="375">
        <v>2163</v>
      </c>
      <c r="B26556" s="375">
        <v>2346</v>
      </c>
      <c r="C26556" s="375" t="s">
        <v>27180</v>
      </c>
      <c r="D26556" s="377">
        <v>2</v>
      </c>
    </row>
    <row r="26557" spans="1:4">
      <c r="A26557" s="375">
        <v>2164</v>
      </c>
      <c r="B26557" s="375">
        <v>2346</v>
      </c>
      <c r="C26557" s="375" t="s">
        <v>27181</v>
      </c>
      <c r="D26557" s="377">
        <v>2</v>
      </c>
    </row>
    <row r="26558" spans="1:4">
      <c r="A26558" s="375">
        <v>2169</v>
      </c>
      <c r="B26558" s="375">
        <v>2346</v>
      </c>
      <c r="C26558" s="375" t="s">
        <v>27182</v>
      </c>
      <c r="D26558" s="377">
        <v>2</v>
      </c>
    </row>
    <row r="26559" spans="1:4">
      <c r="A26559" s="375">
        <v>2171</v>
      </c>
      <c r="B26559" s="375">
        <v>2346</v>
      </c>
      <c r="C26559" s="375" t="s">
        <v>27183</v>
      </c>
      <c r="D26559" s="377">
        <v>2</v>
      </c>
    </row>
    <row r="26560" spans="1:4">
      <c r="A26560" s="375">
        <v>2172</v>
      </c>
      <c r="B26560" s="375">
        <v>2346</v>
      </c>
      <c r="C26560" s="375" t="s">
        <v>27184</v>
      </c>
      <c r="D26560" s="377">
        <v>2</v>
      </c>
    </row>
    <row r="26561" spans="1:4">
      <c r="A26561" s="375">
        <v>2173</v>
      </c>
      <c r="B26561" s="375">
        <v>2346</v>
      </c>
      <c r="C26561" s="375" t="s">
        <v>27185</v>
      </c>
      <c r="D26561" s="377">
        <v>2</v>
      </c>
    </row>
    <row r="26562" spans="1:4">
      <c r="A26562" s="375">
        <v>2174</v>
      </c>
      <c r="B26562" s="375">
        <v>2346</v>
      </c>
      <c r="C26562" s="375" t="s">
        <v>27186</v>
      </c>
      <c r="D26562" s="377">
        <v>2</v>
      </c>
    </row>
    <row r="26563" spans="1:4">
      <c r="A26563" s="375">
        <v>2175</v>
      </c>
      <c r="B26563" s="375">
        <v>2346</v>
      </c>
      <c r="C26563" s="375" t="s">
        <v>27187</v>
      </c>
      <c r="D26563" s="377">
        <v>2</v>
      </c>
    </row>
    <row r="26564" spans="1:4">
      <c r="A26564" s="375">
        <v>2176</v>
      </c>
      <c r="B26564" s="375">
        <v>2346</v>
      </c>
      <c r="C26564" s="375" t="s">
        <v>27188</v>
      </c>
      <c r="D26564" s="377">
        <v>2</v>
      </c>
    </row>
    <row r="26565" spans="1:4">
      <c r="A26565" s="375">
        <v>2177</v>
      </c>
      <c r="B26565" s="375">
        <v>2346</v>
      </c>
      <c r="C26565" s="375" t="s">
        <v>27189</v>
      </c>
      <c r="D26565" s="377">
        <v>2</v>
      </c>
    </row>
    <row r="26566" spans="1:4">
      <c r="A26566" s="375">
        <v>2178</v>
      </c>
      <c r="B26566" s="375">
        <v>2346</v>
      </c>
      <c r="C26566" s="375" t="s">
        <v>27190</v>
      </c>
      <c r="D26566" s="377">
        <v>0</v>
      </c>
    </row>
    <row r="26567" spans="1:4">
      <c r="A26567" s="375">
        <v>2179</v>
      </c>
      <c r="B26567" s="375">
        <v>2346</v>
      </c>
      <c r="C26567" s="375" t="s">
        <v>27191</v>
      </c>
      <c r="D26567" s="377">
        <v>2</v>
      </c>
    </row>
    <row r="26568" spans="1:4">
      <c r="A26568" s="375">
        <v>2180</v>
      </c>
      <c r="B26568" s="375">
        <v>2346</v>
      </c>
      <c r="C26568" s="375" t="s">
        <v>27192</v>
      </c>
      <c r="D26568" s="377">
        <v>0</v>
      </c>
    </row>
    <row r="26569" spans="1:4">
      <c r="A26569" s="375">
        <v>2182</v>
      </c>
      <c r="B26569" s="375">
        <v>2346</v>
      </c>
      <c r="C26569" s="375" t="s">
        <v>27193</v>
      </c>
      <c r="D26569" s="377">
        <v>2</v>
      </c>
    </row>
    <row r="26570" spans="1:4">
      <c r="A26570" s="375">
        <v>2183</v>
      </c>
      <c r="B26570" s="375">
        <v>2346</v>
      </c>
      <c r="C26570" s="375" t="s">
        <v>27194</v>
      </c>
      <c r="D26570" s="377">
        <v>0</v>
      </c>
    </row>
    <row r="26571" spans="1:4">
      <c r="A26571" s="375">
        <v>2184</v>
      </c>
      <c r="B26571" s="375">
        <v>2346</v>
      </c>
      <c r="C26571" s="375" t="s">
        <v>27195</v>
      </c>
      <c r="D26571" s="377">
        <v>2</v>
      </c>
    </row>
    <row r="26572" spans="1:4">
      <c r="A26572" s="375">
        <v>2185</v>
      </c>
      <c r="B26572" s="375">
        <v>2346</v>
      </c>
      <c r="C26572" s="375" t="s">
        <v>27196</v>
      </c>
      <c r="D26572" s="377">
        <v>2</v>
      </c>
    </row>
    <row r="26573" spans="1:4">
      <c r="A26573" s="375">
        <v>2187</v>
      </c>
      <c r="B26573" s="375">
        <v>2346</v>
      </c>
      <c r="C26573" s="375" t="s">
        <v>27197</v>
      </c>
      <c r="D26573" s="377">
        <v>0</v>
      </c>
    </row>
    <row r="26574" spans="1:4">
      <c r="A26574" s="375">
        <v>2188</v>
      </c>
      <c r="B26574" s="375">
        <v>2346</v>
      </c>
      <c r="C26574" s="375" t="s">
        <v>27198</v>
      </c>
      <c r="D26574" s="377">
        <v>0</v>
      </c>
    </row>
    <row r="26575" spans="1:4">
      <c r="A26575" s="375">
        <v>2189</v>
      </c>
      <c r="B26575" s="375">
        <v>2346</v>
      </c>
      <c r="C26575" s="375" t="s">
        <v>27199</v>
      </c>
      <c r="D26575" s="377">
        <v>2</v>
      </c>
    </row>
    <row r="26576" spans="1:4">
      <c r="A26576" s="375">
        <v>2192</v>
      </c>
      <c r="B26576" s="375">
        <v>2346</v>
      </c>
      <c r="C26576" s="375" t="s">
        <v>27200</v>
      </c>
      <c r="D26576" s="377">
        <v>2</v>
      </c>
    </row>
    <row r="26577" spans="1:4">
      <c r="A26577" s="375">
        <v>2196</v>
      </c>
      <c r="B26577" s="375">
        <v>2346</v>
      </c>
      <c r="C26577" s="375" t="s">
        <v>27201</v>
      </c>
      <c r="D26577" s="377">
        <v>0</v>
      </c>
    </row>
    <row r="26578" spans="1:4">
      <c r="A26578" s="375">
        <v>2197</v>
      </c>
      <c r="B26578" s="375">
        <v>2346</v>
      </c>
      <c r="C26578" s="375" t="s">
        <v>27202</v>
      </c>
      <c r="D26578" s="377">
        <v>2</v>
      </c>
    </row>
    <row r="26579" spans="1:4">
      <c r="A26579" s="375">
        <v>2199</v>
      </c>
      <c r="B26579" s="375">
        <v>2346</v>
      </c>
      <c r="C26579" s="375" t="s">
        <v>27203</v>
      </c>
      <c r="D26579" s="377">
        <v>2</v>
      </c>
    </row>
    <row r="26580" spans="1:4">
      <c r="A26580" s="375">
        <v>2201</v>
      </c>
      <c r="B26580" s="375">
        <v>2346</v>
      </c>
      <c r="C26580" s="375" t="s">
        <v>27204</v>
      </c>
      <c r="D26580" s="377">
        <v>2</v>
      </c>
    </row>
    <row r="26581" spans="1:4">
      <c r="A26581" s="375">
        <v>2202</v>
      </c>
      <c r="B26581" s="375">
        <v>2346</v>
      </c>
      <c r="C26581" s="375" t="s">
        <v>27205</v>
      </c>
      <c r="D26581" s="377">
        <v>0</v>
      </c>
    </row>
    <row r="26582" spans="1:4">
      <c r="A26582" s="375">
        <v>2203</v>
      </c>
      <c r="B26582" s="375">
        <v>2346</v>
      </c>
      <c r="C26582" s="375" t="s">
        <v>27206</v>
      </c>
      <c r="D26582" s="377">
        <v>0</v>
      </c>
    </row>
    <row r="26583" spans="1:4">
      <c r="A26583" s="375">
        <v>2206</v>
      </c>
      <c r="B26583" s="375">
        <v>2346</v>
      </c>
      <c r="C26583" s="375" t="s">
        <v>27207</v>
      </c>
      <c r="D26583" s="377">
        <v>2</v>
      </c>
    </row>
    <row r="26584" spans="1:4">
      <c r="A26584" s="375">
        <v>2207</v>
      </c>
      <c r="B26584" s="375">
        <v>2346</v>
      </c>
      <c r="C26584" s="375" t="s">
        <v>27208</v>
      </c>
      <c r="D26584" s="377">
        <v>2</v>
      </c>
    </row>
    <row r="26585" spans="1:4">
      <c r="A26585" s="375">
        <v>2208</v>
      </c>
      <c r="B26585" s="375">
        <v>2346</v>
      </c>
      <c r="C26585" s="375" t="s">
        <v>27209</v>
      </c>
      <c r="D26585" s="377">
        <v>2</v>
      </c>
    </row>
    <row r="26586" spans="1:4">
      <c r="A26586" s="375">
        <v>2209</v>
      </c>
      <c r="B26586" s="375">
        <v>2346</v>
      </c>
      <c r="C26586" s="375" t="s">
        <v>27210</v>
      </c>
      <c r="D26586" s="377">
        <v>2</v>
      </c>
    </row>
    <row r="26587" spans="1:4">
      <c r="A26587" s="375">
        <v>2210</v>
      </c>
      <c r="B26587" s="375">
        <v>2346</v>
      </c>
      <c r="C26587" s="375" t="s">
        <v>27211</v>
      </c>
      <c r="D26587" s="377">
        <v>2</v>
      </c>
    </row>
    <row r="26588" spans="1:4">
      <c r="A26588" s="375">
        <v>2211</v>
      </c>
      <c r="B26588" s="375">
        <v>2346</v>
      </c>
      <c r="C26588" s="375" t="s">
        <v>27212</v>
      </c>
      <c r="D26588" s="377">
        <v>2</v>
      </c>
    </row>
    <row r="26589" spans="1:4">
      <c r="A26589" s="375">
        <v>2212</v>
      </c>
      <c r="B26589" s="375">
        <v>2346</v>
      </c>
      <c r="C26589" s="375" t="s">
        <v>27213</v>
      </c>
      <c r="D26589" s="377">
        <v>0</v>
      </c>
    </row>
    <row r="26590" spans="1:4">
      <c r="A26590" s="375">
        <v>2213</v>
      </c>
      <c r="B26590" s="375">
        <v>2346</v>
      </c>
      <c r="C26590" s="375" t="s">
        <v>27214</v>
      </c>
      <c r="D26590" s="377">
        <v>2</v>
      </c>
    </row>
    <row r="26591" spans="1:4">
      <c r="A26591" s="375">
        <v>2214</v>
      </c>
      <c r="B26591" s="375">
        <v>2346</v>
      </c>
      <c r="C26591" s="375" t="s">
        <v>27215</v>
      </c>
      <c r="D26591" s="377">
        <v>2</v>
      </c>
    </row>
    <row r="26592" spans="1:4">
      <c r="A26592" s="375">
        <v>2215</v>
      </c>
      <c r="B26592" s="375">
        <v>2346</v>
      </c>
      <c r="C26592" s="375" t="s">
        <v>27216</v>
      </c>
      <c r="D26592" s="377">
        <v>0</v>
      </c>
    </row>
    <row r="26593" spans="1:4">
      <c r="A26593" s="375">
        <v>2312</v>
      </c>
      <c r="B26593" s="375">
        <v>2346</v>
      </c>
      <c r="C26593" s="375" t="s">
        <v>27217</v>
      </c>
      <c r="D26593" s="377">
        <v>0</v>
      </c>
    </row>
    <row r="26594" spans="1:4">
      <c r="A26594" s="375">
        <v>2317</v>
      </c>
      <c r="B26594" s="375">
        <v>2346</v>
      </c>
      <c r="C26594" s="375" t="s">
        <v>27218</v>
      </c>
      <c r="D26594" s="377">
        <v>1</v>
      </c>
    </row>
    <row r="26595" spans="1:4">
      <c r="A26595" s="375">
        <v>2322</v>
      </c>
      <c r="B26595" s="375">
        <v>2346</v>
      </c>
      <c r="C26595" s="375" t="s">
        <v>27219</v>
      </c>
      <c r="D26595" s="377">
        <v>1</v>
      </c>
    </row>
    <row r="26596" spans="1:4">
      <c r="A26596" s="375">
        <v>2323</v>
      </c>
      <c r="B26596" s="375">
        <v>2346</v>
      </c>
      <c r="C26596" s="375" t="s">
        <v>27220</v>
      </c>
      <c r="D26596" s="377">
        <v>0</v>
      </c>
    </row>
    <row r="26597" spans="1:4">
      <c r="A26597" s="375">
        <v>2324</v>
      </c>
      <c r="B26597" s="375">
        <v>2346</v>
      </c>
      <c r="C26597" s="375" t="s">
        <v>27221</v>
      </c>
      <c r="D26597" s="377">
        <v>2</v>
      </c>
    </row>
    <row r="26598" spans="1:4">
      <c r="A26598" s="375">
        <v>2326</v>
      </c>
      <c r="B26598" s="375">
        <v>2346</v>
      </c>
      <c r="C26598" s="375" t="s">
        <v>27222</v>
      </c>
      <c r="D26598" s="377">
        <v>2</v>
      </c>
    </row>
    <row r="26599" spans="1:4">
      <c r="A26599" s="375">
        <v>2328</v>
      </c>
      <c r="B26599" s="375">
        <v>2346</v>
      </c>
      <c r="C26599" s="375" t="s">
        <v>27223</v>
      </c>
      <c r="D26599" s="377">
        <v>0</v>
      </c>
    </row>
    <row r="26600" spans="1:4">
      <c r="A26600" s="375">
        <v>2330</v>
      </c>
      <c r="B26600" s="375">
        <v>2346</v>
      </c>
      <c r="C26600" s="375" t="s">
        <v>27224</v>
      </c>
      <c r="D26600" s="377">
        <v>1</v>
      </c>
    </row>
    <row r="26601" spans="1:4">
      <c r="A26601" s="375">
        <v>2338</v>
      </c>
      <c r="B26601" s="375">
        <v>2346</v>
      </c>
      <c r="C26601" s="375" t="s">
        <v>27225</v>
      </c>
      <c r="D26601" s="377">
        <v>1</v>
      </c>
    </row>
    <row r="26602" spans="1:4">
      <c r="A26602" s="375">
        <v>2341</v>
      </c>
      <c r="B26602" s="375">
        <v>2346</v>
      </c>
      <c r="C26602" s="375" t="s">
        <v>27226</v>
      </c>
      <c r="D26602" s="377">
        <v>1</v>
      </c>
    </row>
    <row r="26603" spans="1:4">
      <c r="A26603" s="375">
        <v>2342</v>
      </c>
      <c r="B26603" s="375">
        <v>2346</v>
      </c>
      <c r="C26603" s="375" t="s">
        <v>27227</v>
      </c>
      <c r="D26603" s="377">
        <v>0</v>
      </c>
    </row>
    <row r="26604" spans="1:4">
      <c r="A26604" s="375">
        <v>2343</v>
      </c>
      <c r="B26604" s="375">
        <v>2346</v>
      </c>
      <c r="C26604" s="375" t="s">
        <v>27228</v>
      </c>
      <c r="D26604" s="377">
        <v>1</v>
      </c>
    </row>
    <row r="26605" spans="1:4">
      <c r="A26605" s="375">
        <v>2345</v>
      </c>
      <c r="B26605" s="375">
        <v>2346</v>
      </c>
      <c r="C26605" s="375" t="s">
        <v>27229</v>
      </c>
      <c r="D26605" s="377">
        <v>1</v>
      </c>
    </row>
    <row r="26606" spans="1:4">
      <c r="A26606" s="375">
        <v>2346</v>
      </c>
      <c r="B26606" s="375">
        <v>2346</v>
      </c>
      <c r="C26606" s="375" t="s">
        <v>27230</v>
      </c>
      <c r="D26606" s="377" t="s">
        <v>94</v>
      </c>
    </row>
    <row r="26607" spans="1:4">
      <c r="A26607" s="375">
        <v>2347</v>
      </c>
      <c r="B26607" s="375">
        <v>2346</v>
      </c>
      <c r="C26607" s="375" t="s">
        <v>27231</v>
      </c>
      <c r="D26607" s="377">
        <v>0</v>
      </c>
    </row>
    <row r="26608" spans="1:4">
      <c r="A26608" s="375">
        <v>3102</v>
      </c>
      <c r="B26608" s="375">
        <v>2346</v>
      </c>
      <c r="C26608" s="375" t="s">
        <v>27232</v>
      </c>
      <c r="D26608" s="377">
        <v>0</v>
      </c>
    </row>
    <row r="26609" spans="1:4">
      <c r="A26609" s="375">
        <v>3103</v>
      </c>
      <c r="B26609" s="375">
        <v>2346</v>
      </c>
      <c r="C26609" s="375" t="s">
        <v>27233</v>
      </c>
      <c r="D26609" s="377">
        <v>0</v>
      </c>
    </row>
    <row r="26610" spans="1:4">
      <c r="A26610" s="375">
        <v>3104</v>
      </c>
      <c r="B26610" s="375">
        <v>2346</v>
      </c>
      <c r="C26610" s="375" t="s">
        <v>27234</v>
      </c>
      <c r="D26610" s="377">
        <v>0</v>
      </c>
    </row>
    <row r="26611" spans="1:4">
      <c r="A26611" s="375">
        <v>3105</v>
      </c>
      <c r="B26611" s="375">
        <v>2346</v>
      </c>
      <c r="C26611" s="375" t="s">
        <v>27235</v>
      </c>
      <c r="D26611" s="377">
        <v>0</v>
      </c>
    </row>
    <row r="26612" spans="1:4">
      <c r="A26612" s="375">
        <v>3108</v>
      </c>
      <c r="B26612" s="375">
        <v>2346</v>
      </c>
      <c r="C26612" s="375" t="s">
        <v>27236</v>
      </c>
      <c r="D26612" s="377">
        <v>0</v>
      </c>
    </row>
    <row r="26613" spans="1:4">
      <c r="A26613" s="375">
        <v>3109</v>
      </c>
      <c r="B26613" s="375">
        <v>2346</v>
      </c>
      <c r="C26613" s="375" t="s">
        <v>27237</v>
      </c>
      <c r="D26613" s="377">
        <v>0</v>
      </c>
    </row>
    <row r="26614" spans="1:4">
      <c r="A26614" s="375">
        <v>3115</v>
      </c>
      <c r="B26614" s="375">
        <v>2346</v>
      </c>
      <c r="C26614" s="375" t="s">
        <v>27238</v>
      </c>
      <c r="D26614" s="377">
        <v>0</v>
      </c>
    </row>
    <row r="26615" spans="1:4">
      <c r="A26615" s="375">
        <v>3116</v>
      </c>
      <c r="B26615" s="375">
        <v>2346</v>
      </c>
      <c r="C26615" s="375" t="s">
        <v>27239</v>
      </c>
      <c r="D26615" s="377">
        <v>0</v>
      </c>
    </row>
    <row r="26616" spans="1:4">
      <c r="A26616" s="375">
        <v>3120</v>
      </c>
      <c r="B26616" s="375">
        <v>2346</v>
      </c>
      <c r="C26616" s="375" t="s">
        <v>27240</v>
      </c>
      <c r="D26616" s="377">
        <v>0</v>
      </c>
    </row>
    <row r="26617" spans="1:4">
      <c r="A26617" s="375">
        <v>3121</v>
      </c>
      <c r="B26617" s="375">
        <v>2346</v>
      </c>
      <c r="C26617" s="375" t="s">
        <v>27241</v>
      </c>
      <c r="D26617" s="377">
        <v>0</v>
      </c>
    </row>
    <row r="26618" spans="1:4">
      <c r="A26618" s="375">
        <v>3141</v>
      </c>
      <c r="B26618" s="375">
        <v>2346</v>
      </c>
      <c r="C26618" s="375" t="s">
        <v>27242</v>
      </c>
      <c r="D26618" s="377">
        <v>0</v>
      </c>
    </row>
    <row r="26619" spans="1:4">
      <c r="A26619" s="375">
        <v>3145</v>
      </c>
      <c r="B26619" s="375">
        <v>2346</v>
      </c>
      <c r="C26619" s="375" t="s">
        <v>27243</v>
      </c>
      <c r="D26619" s="377">
        <v>0</v>
      </c>
    </row>
    <row r="26620" spans="1:4">
      <c r="A26620" s="375">
        <v>3146</v>
      </c>
      <c r="B26620" s="375">
        <v>2346</v>
      </c>
      <c r="C26620" s="375" t="s">
        <v>27244</v>
      </c>
      <c r="D26620" s="377">
        <v>0</v>
      </c>
    </row>
    <row r="26621" spans="1:4">
      <c r="A26621" s="375">
        <v>3147</v>
      </c>
      <c r="B26621" s="375">
        <v>2346</v>
      </c>
      <c r="C26621" s="375" t="s">
        <v>27245</v>
      </c>
      <c r="D26621" s="377">
        <v>0</v>
      </c>
    </row>
    <row r="26622" spans="1:4">
      <c r="A26622" s="375">
        <v>3181</v>
      </c>
      <c r="B26622" s="375">
        <v>2346</v>
      </c>
      <c r="C26622" s="375" t="s">
        <v>27246</v>
      </c>
      <c r="D26622" s="377">
        <v>0</v>
      </c>
    </row>
    <row r="26623" spans="1:4">
      <c r="A26623" s="375">
        <v>3199</v>
      </c>
      <c r="B26623" s="375">
        <v>2346</v>
      </c>
      <c r="C26623" s="375" t="s">
        <v>27247</v>
      </c>
      <c r="D26623" s="377">
        <v>0</v>
      </c>
    </row>
    <row r="26624" spans="1:4">
      <c r="A26624" s="375">
        <v>4109</v>
      </c>
      <c r="B26624" s="375">
        <v>2346</v>
      </c>
      <c r="C26624" s="375" t="s">
        <v>27248</v>
      </c>
      <c r="D26624" s="377">
        <v>0</v>
      </c>
    </row>
    <row r="26625" spans="1:4">
      <c r="A26625" s="375">
        <v>4111</v>
      </c>
      <c r="B26625" s="375">
        <v>2346</v>
      </c>
      <c r="C26625" s="375" t="s">
        <v>27249</v>
      </c>
      <c r="D26625" s="377">
        <v>2</v>
      </c>
    </row>
    <row r="26626" spans="1:4">
      <c r="A26626" s="375">
        <v>4112</v>
      </c>
      <c r="B26626" s="375">
        <v>2346</v>
      </c>
      <c r="C26626" s="375" t="s">
        <v>27250</v>
      </c>
      <c r="D26626" s="377">
        <v>2</v>
      </c>
    </row>
    <row r="26627" spans="1:4">
      <c r="A26627" s="375">
        <v>4116</v>
      </c>
      <c r="B26627" s="375">
        <v>2346</v>
      </c>
      <c r="C26627" s="375" t="s">
        <v>27251</v>
      </c>
      <c r="D26627" s="377">
        <v>2</v>
      </c>
    </row>
    <row r="26628" spans="1:4">
      <c r="A26628" s="375">
        <v>4117</v>
      </c>
      <c r="B26628" s="375">
        <v>2346</v>
      </c>
      <c r="C26628" s="375" t="s">
        <v>27252</v>
      </c>
      <c r="D26628" s="377">
        <v>2</v>
      </c>
    </row>
    <row r="26629" spans="1:4">
      <c r="A26629" s="375">
        <v>4121</v>
      </c>
      <c r="B26629" s="375">
        <v>2346</v>
      </c>
      <c r="C26629" s="375" t="s">
        <v>27253</v>
      </c>
      <c r="D26629" s="377">
        <v>2</v>
      </c>
    </row>
    <row r="26630" spans="1:4">
      <c r="A26630" s="375">
        <v>4123</v>
      </c>
      <c r="B26630" s="375">
        <v>2346</v>
      </c>
      <c r="C26630" s="375" t="s">
        <v>27254</v>
      </c>
      <c r="D26630" s="377">
        <v>2</v>
      </c>
    </row>
    <row r="26631" spans="1:4">
      <c r="A26631" s="375">
        <v>4124</v>
      </c>
      <c r="B26631" s="375">
        <v>2346</v>
      </c>
      <c r="C26631" s="375" t="s">
        <v>27255</v>
      </c>
      <c r="D26631" s="377">
        <v>2</v>
      </c>
    </row>
    <row r="26632" spans="1:4">
      <c r="A26632" s="375">
        <v>4126</v>
      </c>
      <c r="B26632" s="375">
        <v>2346</v>
      </c>
      <c r="C26632" s="375" t="s">
        <v>27256</v>
      </c>
      <c r="D26632" s="377">
        <v>2</v>
      </c>
    </row>
    <row r="26633" spans="1:4">
      <c r="A26633" s="375">
        <v>4130</v>
      </c>
      <c r="B26633" s="375">
        <v>2346</v>
      </c>
      <c r="C26633" s="375" t="s">
        <v>27257</v>
      </c>
      <c r="D26633" s="377">
        <v>2</v>
      </c>
    </row>
    <row r="26634" spans="1:4">
      <c r="A26634" s="375">
        <v>4131</v>
      </c>
      <c r="B26634" s="375">
        <v>2346</v>
      </c>
      <c r="C26634" s="375" t="s">
        <v>27258</v>
      </c>
      <c r="D26634" s="377">
        <v>2</v>
      </c>
    </row>
    <row r="26635" spans="1:4">
      <c r="A26635" s="375">
        <v>4132</v>
      </c>
      <c r="B26635" s="375">
        <v>2346</v>
      </c>
      <c r="C26635" s="375" t="s">
        <v>27259</v>
      </c>
      <c r="D26635" s="377">
        <v>2</v>
      </c>
    </row>
    <row r="26636" spans="1:4">
      <c r="A26636" s="375">
        <v>4140</v>
      </c>
      <c r="B26636" s="375">
        <v>2346</v>
      </c>
      <c r="C26636" s="375" t="s">
        <v>27260</v>
      </c>
      <c r="D26636" s="377">
        <v>2</v>
      </c>
    </row>
    <row r="26637" spans="1:4">
      <c r="A26637" s="375">
        <v>4170</v>
      </c>
      <c r="B26637" s="375">
        <v>2346</v>
      </c>
      <c r="C26637" s="375" t="s">
        <v>27261</v>
      </c>
      <c r="D26637" s="377">
        <v>2</v>
      </c>
    </row>
    <row r="26638" spans="1:4">
      <c r="A26638" s="375">
        <v>4173</v>
      </c>
      <c r="B26638" s="375">
        <v>2346</v>
      </c>
      <c r="C26638" s="375" t="s">
        <v>27262</v>
      </c>
      <c r="D26638" s="377">
        <v>0</v>
      </c>
    </row>
    <row r="26639" spans="1:4">
      <c r="A26639" s="375">
        <v>4179</v>
      </c>
      <c r="B26639" s="375">
        <v>2346</v>
      </c>
      <c r="C26639" s="375" t="s">
        <v>27263</v>
      </c>
      <c r="D26639" s="377">
        <v>2</v>
      </c>
    </row>
    <row r="26640" spans="1:4">
      <c r="A26640" s="375">
        <v>4180</v>
      </c>
      <c r="B26640" s="375">
        <v>2346</v>
      </c>
      <c r="C26640" s="375" t="s">
        <v>27264</v>
      </c>
      <c r="D26640" s="377">
        <v>2</v>
      </c>
    </row>
    <row r="26641" spans="1:4">
      <c r="A26641" s="375">
        <v>4181</v>
      </c>
      <c r="B26641" s="375">
        <v>2346</v>
      </c>
      <c r="C26641" s="375" t="s">
        <v>27265</v>
      </c>
      <c r="D26641" s="377">
        <v>2</v>
      </c>
    </row>
    <row r="26642" spans="1:4">
      <c r="A26642" s="375">
        <v>4190</v>
      </c>
      <c r="B26642" s="375">
        <v>2346</v>
      </c>
      <c r="C26642" s="375" t="s">
        <v>27266</v>
      </c>
      <c r="D26642" s="377">
        <v>2</v>
      </c>
    </row>
    <row r="26643" spans="1:4">
      <c r="A26643" s="375">
        <v>4191</v>
      </c>
      <c r="B26643" s="375">
        <v>2346</v>
      </c>
      <c r="C26643" s="375" t="s">
        <v>27267</v>
      </c>
      <c r="D26643" s="377">
        <v>2</v>
      </c>
    </row>
    <row r="26644" spans="1:4">
      <c r="A26644" s="375">
        <v>4192</v>
      </c>
      <c r="B26644" s="375">
        <v>2346</v>
      </c>
      <c r="C26644" s="375" t="s">
        <v>27268</v>
      </c>
      <c r="D26644" s="377">
        <v>2</v>
      </c>
    </row>
    <row r="26645" spans="1:4">
      <c r="A26645" s="375">
        <v>4196</v>
      </c>
      <c r="B26645" s="375">
        <v>2346</v>
      </c>
      <c r="C26645" s="375" t="s">
        <v>27269</v>
      </c>
      <c r="D26645" s="377">
        <v>2</v>
      </c>
    </row>
    <row r="26646" spans="1:4">
      <c r="A26646" s="375">
        <v>4199</v>
      </c>
      <c r="B26646" s="375">
        <v>2346</v>
      </c>
      <c r="C26646" s="375" t="s">
        <v>27270</v>
      </c>
      <c r="D26646" s="377">
        <v>2</v>
      </c>
    </row>
    <row r="26647" spans="1:4">
      <c r="A26647" s="375">
        <v>5002</v>
      </c>
      <c r="B26647" s="375">
        <v>2346</v>
      </c>
      <c r="C26647" s="375" t="s">
        <v>27271</v>
      </c>
      <c r="D26647" s="377">
        <v>0</v>
      </c>
    </row>
    <row r="26648" spans="1:4">
      <c r="A26648" s="371">
        <v>5003</v>
      </c>
      <c r="B26648" s="375">
        <v>2346</v>
      </c>
      <c r="C26648" s="375" t="s">
        <v>27272</v>
      </c>
      <c r="D26648" s="377">
        <v>0</v>
      </c>
    </row>
    <row r="26649" spans="1:4">
      <c r="A26649" s="371">
        <v>5008</v>
      </c>
      <c r="B26649" s="375">
        <v>2346</v>
      </c>
      <c r="C26649" s="375" t="s">
        <v>27273</v>
      </c>
      <c r="D26649" s="377">
        <v>0</v>
      </c>
    </row>
    <row r="26650" spans="1:4">
      <c r="A26650" s="371">
        <v>6002</v>
      </c>
      <c r="B26650" s="375">
        <v>2346</v>
      </c>
      <c r="C26650" s="375" t="s">
        <v>27274</v>
      </c>
      <c r="D26650" s="377">
        <v>0</v>
      </c>
    </row>
    <row r="26651" spans="1:4">
      <c r="A26651" s="371">
        <v>6022</v>
      </c>
      <c r="B26651" s="375">
        <v>2346</v>
      </c>
      <c r="C26651" s="375" t="s">
        <v>27275</v>
      </c>
      <c r="D26651" s="377">
        <v>0</v>
      </c>
    </row>
    <row r="26652" spans="1:4">
      <c r="A26652" s="371">
        <v>6034</v>
      </c>
      <c r="B26652" s="375">
        <v>2346</v>
      </c>
      <c r="C26652" s="375" t="s">
        <v>27276</v>
      </c>
      <c r="D26652" s="377">
        <v>0</v>
      </c>
    </row>
    <row r="26653" spans="1:4">
      <c r="A26653" s="371">
        <v>6042</v>
      </c>
      <c r="B26653" s="375">
        <v>2346</v>
      </c>
      <c r="C26653" s="375" t="s">
        <v>27277</v>
      </c>
      <c r="D26653" s="377">
        <v>0</v>
      </c>
    </row>
    <row r="26654" spans="1:4">
      <c r="A26654" s="375">
        <v>6082</v>
      </c>
      <c r="B26654" s="375">
        <v>2346</v>
      </c>
      <c r="C26654" s="375" t="s">
        <v>27278</v>
      </c>
      <c r="D26654" s="377">
        <v>0</v>
      </c>
    </row>
    <row r="26655" spans="1:4">
      <c r="A26655" s="375">
        <v>1099</v>
      </c>
      <c r="B26655" s="375">
        <v>2347</v>
      </c>
      <c r="C26655" s="375" t="s">
        <v>27279</v>
      </c>
      <c r="D26655" s="377">
        <v>2</v>
      </c>
    </row>
    <row r="26656" spans="1:4">
      <c r="A26656" s="375">
        <v>1100</v>
      </c>
      <c r="B26656" s="375">
        <v>2347</v>
      </c>
      <c r="C26656" s="375" t="s">
        <v>27280</v>
      </c>
      <c r="D26656" s="377">
        <v>0</v>
      </c>
    </row>
    <row r="26657" spans="1:4">
      <c r="A26657" s="375">
        <v>1101</v>
      </c>
      <c r="B26657" s="375">
        <v>2347</v>
      </c>
      <c r="C26657" s="375" t="s">
        <v>27281</v>
      </c>
      <c r="D26657" s="377">
        <v>2</v>
      </c>
    </row>
    <row r="26658" spans="1:4">
      <c r="A26658" s="375">
        <v>1102</v>
      </c>
      <c r="B26658" s="375">
        <v>2347</v>
      </c>
      <c r="C26658" s="375" t="s">
        <v>27282</v>
      </c>
      <c r="D26658" s="377">
        <v>0</v>
      </c>
    </row>
    <row r="26659" spans="1:4">
      <c r="A26659" s="375">
        <v>1103</v>
      </c>
      <c r="B26659" s="375">
        <v>2347</v>
      </c>
      <c r="C26659" s="375" t="s">
        <v>27283</v>
      </c>
      <c r="D26659" s="377">
        <v>2</v>
      </c>
    </row>
    <row r="26660" spans="1:4">
      <c r="A26660" s="375">
        <v>1104</v>
      </c>
      <c r="B26660" s="375">
        <v>2347</v>
      </c>
      <c r="C26660" s="375" t="s">
        <v>27284</v>
      </c>
      <c r="D26660" s="377">
        <v>0</v>
      </c>
    </row>
    <row r="26661" spans="1:4">
      <c r="A26661" s="375">
        <v>1105</v>
      </c>
      <c r="B26661" s="375">
        <v>2347</v>
      </c>
      <c r="C26661" s="375" t="s">
        <v>27285</v>
      </c>
      <c r="D26661" s="377">
        <v>0</v>
      </c>
    </row>
    <row r="26662" spans="1:4">
      <c r="A26662" s="375">
        <v>1106</v>
      </c>
      <c r="B26662" s="375">
        <v>2347</v>
      </c>
      <c r="C26662" s="375" t="s">
        <v>27286</v>
      </c>
      <c r="D26662" s="377">
        <v>0</v>
      </c>
    </row>
    <row r="26663" spans="1:4">
      <c r="A26663" s="375">
        <v>1107</v>
      </c>
      <c r="B26663" s="375">
        <v>2347</v>
      </c>
      <c r="C26663" s="375" t="s">
        <v>27287</v>
      </c>
      <c r="D26663" s="377">
        <v>2</v>
      </c>
    </row>
    <row r="26664" spans="1:4">
      <c r="A26664" s="375">
        <v>1109</v>
      </c>
      <c r="B26664" s="375">
        <v>2347</v>
      </c>
      <c r="C26664" s="375" t="s">
        <v>27288</v>
      </c>
      <c r="D26664" s="377">
        <v>0</v>
      </c>
    </row>
    <row r="26665" spans="1:4">
      <c r="A26665" s="375">
        <v>1113</v>
      </c>
      <c r="B26665" s="375">
        <v>2347</v>
      </c>
      <c r="C26665" s="375" t="s">
        <v>27289</v>
      </c>
      <c r="D26665" s="377">
        <v>0</v>
      </c>
    </row>
    <row r="26666" spans="1:4">
      <c r="A26666" s="375">
        <v>1114</v>
      </c>
      <c r="B26666" s="375">
        <v>2347</v>
      </c>
      <c r="C26666" s="375" t="s">
        <v>27290</v>
      </c>
      <c r="D26666" s="377">
        <v>2</v>
      </c>
    </row>
    <row r="26667" spans="1:4">
      <c r="A26667" s="375">
        <v>1115</v>
      </c>
      <c r="B26667" s="375">
        <v>2347</v>
      </c>
      <c r="C26667" s="375" t="s">
        <v>27291</v>
      </c>
      <c r="D26667" s="377">
        <v>0</v>
      </c>
    </row>
    <row r="26668" spans="1:4">
      <c r="A26668" s="375">
        <v>1120</v>
      </c>
      <c r="B26668" s="375">
        <v>2347</v>
      </c>
      <c r="C26668" s="375" t="s">
        <v>27292</v>
      </c>
      <c r="D26668" s="377">
        <v>2</v>
      </c>
    </row>
    <row r="26669" spans="1:4">
      <c r="A26669" s="375">
        <v>1121</v>
      </c>
      <c r="B26669" s="375">
        <v>2347</v>
      </c>
      <c r="C26669" s="375" t="s">
        <v>27293</v>
      </c>
      <c r="D26669" s="377">
        <v>2</v>
      </c>
    </row>
    <row r="26670" spans="1:4">
      <c r="A26670" s="375">
        <v>1123</v>
      </c>
      <c r="B26670" s="375">
        <v>2347</v>
      </c>
      <c r="C26670" s="375" t="s">
        <v>27294</v>
      </c>
      <c r="D26670" s="377">
        <v>0</v>
      </c>
    </row>
    <row r="26671" spans="1:4">
      <c r="A26671" s="375">
        <v>1124</v>
      </c>
      <c r="B26671" s="375">
        <v>2347</v>
      </c>
      <c r="C26671" s="375" t="s">
        <v>27295</v>
      </c>
      <c r="D26671" s="377">
        <v>2</v>
      </c>
    </row>
    <row r="26672" spans="1:4">
      <c r="A26672" s="375">
        <v>1125</v>
      </c>
      <c r="B26672" s="375">
        <v>2347</v>
      </c>
      <c r="C26672" s="375" t="s">
        <v>27296</v>
      </c>
      <c r="D26672" s="377">
        <v>2</v>
      </c>
    </row>
    <row r="26673" spans="1:4">
      <c r="A26673" s="375">
        <v>1126</v>
      </c>
      <c r="B26673" s="375">
        <v>2347</v>
      </c>
      <c r="C26673" s="375" t="s">
        <v>27297</v>
      </c>
      <c r="D26673" s="377">
        <v>2</v>
      </c>
    </row>
    <row r="26674" spans="1:4">
      <c r="A26674" s="375">
        <v>1127</v>
      </c>
      <c r="B26674" s="375">
        <v>2347</v>
      </c>
      <c r="C26674" s="375" t="s">
        <v>27298</v>
      </c>
      <c r="D26674" s="377">
        <v>0</v>
      </c>
    </row>
    <row r="26675" spans="1:4">
      <c r="A26675" s="375">
        <v>1128</v>
      </c>
      <c r="B26675" s="375">
        <v>2347</v>
      </c>
      <c r="C26675" s="375" t="s">
        <v>27299</v>
      </c>
      <c r="D26675" s="377">
        <v>2</v>
      </c>
    </row>
    <row r="26676" spans="1:4">
      <c r="A26676" s="375">
        <v>1129</v>
      </c>
      <c r="B26676" s="375">
        <v>2347</v>
      </c>
      <c r="C26676" s="375" t="s">
        <v>27300</v>
      </c>
      <c r="D26676" s="377">
        <v>0</v>
      </c>
    </row>
    <row r="26677" spans="1:4">
      <c r="A26677" s="375">
        <v>1130</v>
      </c>
      <c r="B26677" s="375">
        <v>2347</v>
      </c>
      <c r="C26677" s="375" t="s">
        <v>27301</v>
      </c>
      <c r="D26677" s="377">
        <v>1</v>
      </c>
    </row>
    <row r="26678" spans="1:4">
      <c r="A26678" s="375">
        <v>1131</v>
      </c>
      <c r="B26678" s="375">
        <v>2347</v>
      </c>
      <c r="C26678" s="375" t="s">
        <v>27302</v>
      </c>
      <c r="D26678" s="377">
        <v>2</v>
      </c>
    </row>
    <row r="26679" spans="1:4">
      <c r="A26679" s="375">
        <v>1132</v>
      </c>
      <c r="B26679" s="375">
        <v>2347</v>
      </c>
      <c r="C26679" s="375" t="s">
        <v>27303</v>
      </c>
      <c r="D26679" s="377">
        <v>1</v>
      </c>
    </row>
    <row r="26680" spans="1:4">
      <c r="A26680" s="375">
        <v>1137</v>
      </c>
      <c r="B26680" s="375">
        <v>2347</v>
      </c>
      <c r="C26680" s="375" t="s">
        <v>27304</v>
      </c>
      <c r="D26680" s="377">
        <v>0</v>
      </c>
    </row>
    <row r="26681" spans="1:4">
      <c r="A26681" s="375">
        <v>1151</v>
      </c>
      <c r="B26681" s="375">
        <v>2347</v>
      </c>
      <c r="C26681" s="375" t="s">
        <v>27305</v>
      </c>
      <c r="D26681" s="377">
        <v>2</v>
      </c>
    </row>
    <row r="26682" spans="1:4">
      <c r="A26682" s="375">
        <v>1152</v>
      </c>
      <c r="B26682" s="375">
        <v>2347</v>
      </c>
      <c r="C26682" s="375" t="s">
        <v>27306</v>
      </c>
      <c r="D26682" s="377">
        <v>2</v>
      </c>
    </row>
    <row r="26683" spans="1:4">
      <c r="A26683" s="375">
        <v>1153</v>
      </c>
      <c r="B26683" s="375">
        <v>2347</v>
      </c>
      <c r="C26683" s="375" t="s">
        <v>27307</v>
      </c>
      <c r="D26683" s="377">
        <v>0</v>
      </c>
    </row>
    <row r="26684" spans="1:4">
      <c r="A26684" s="375">
        <v>1157</v>
      </c>
      <c r="B26684" s="375">
        <v>2347</v>
      </c>
      <c r="C26684" s="375" t="s">
        <v>27308</v>
      </c>
      <c r="D26684" s="377">
        <v>1</v>
      </c>
    </row>
    <row r="26685" spans="1:4">
      <c r="A26685" s="375">
        <v>1175</v>
      </c>
      <c r="B26685" s="375">
        <v>2347</v>
      </c>
      <c r="C26685" s="375" t="s">
        <v>27309</v>
      </c>
      <c r="D26685" s="377">
        <v>2</v>
      </c>
    </row>
    <row r="26686" spans="1:4">
      <c r="A26686" s="375">
        <v>1181</v>
      </c>
      <c r="B26686" s="375">
        <v>2347</v>
      </c>
      <c r="C26686" s="375" t="s">
        <v>27310</v>
      </c>
      <c r="D26686" s="377">
        <v>0</v>
      </c>
    </row>
    <row r="26687" spans="1:4">
      <c r="A26687" s="375">
        <v>1183</v>
      </c>
      <c r="B26687" s="375">
        <v>2347</v>
      </c>
      <c r="C26687" s="375" t="s">
        <v>27311</v>
      </c>
      <c r="D26687" s="377">
        <v>0</v>
      </c>
    </row>
    <row r="26688" spans="1:4">
      <c r="A26688" s="375">
        <v>1185</v>
      </c>
      <c r="B26688" s="375">
        <v>2347</v>
      </c>
      <c r="C26688" s="375" t="s">
        <v>27312</v>
      </c>
      <c r="D26688" s="377">
        <v>0</v>
      </c>
    </row>
    <row r="26689" spans="1:4">
      <c r="A26689" s="375">
        <v>1186</v>
      </c>
      <c r="B26689" s="375">
        <v>2347</v>
      </c>
      <c r="C26689" s="375" t="s">
        <v>27313</v>
      </c>
      <c r="D26689" s="377">
        <v>0</v>
      </c>
    </row>
    <row r="26690" spans="1:4">
      <c r="A26690" s="375">
        <v>1187</v>
      </c>
      <c r="B26690" s="375">
        <v>2347</v>
      </c>
      <c r="C26690" s="375" t="s">
        <v>27314</v>
      </c>
      <c r="D26690" s="377">
        <v>0</v>
      </c>
    </row>
    <row r="26691" spans="1:4">
      <c r="A26691" s="375">
        <v>1188</v>
      </c>
      <c r="B26691" s="375">
        <v>2347</v>
      </c>
      <c r="C26691" s="375" t="s">
        <v>27315</v>
      </c>
      <c r="D26691" s="377">
        <v>0</v>
      </c>
    </row>
    <row r="26692" spans="1:4">
      <c r="A26692" s="375">
        <v>1189</v>
      </c>
      <c r="B26692" s="375">
        <v>2347</v>
      </c>
      <c r="C26692" s="375" t="s">
        <v>27316</v>
      </c>
      <c r="D26692" s="377">
        <v>2</v>
      </c>
    </row>
    <row r="26693" spans="1:4">
      <c r="A26693" s="375">
        <v>1190</v>
      </c>
      <c r="B26693" s="375">
        <v>2347</v>
      </c>
      <c r="C26693" s="375" t="s">
        <v>27317</v>
      </c>
      <c r="D26693" s="377">
        <v>0</v>
      </c>
    </row>
    <row r="26694" spans="1:4">
      <c r="A26694" s="375">
        <v>1192</v>
      </c>
      <c r="B26694" s="375">
        <v>2347</v>
      </c>
      <c r="C26694" s="375" t="s">
        <v>27318</v>
      </c>
      <c r="D26694" s="377">
        <v>2</v>
      </c>
    </row>
    <row r="26695" spans="1:4">
      <c r="A26695" s="375">
        <v>1193</v>
      </c>
      <c r="B26695" s="375">
        <v>2347</v>
      </c>
      <c r="C26695" s="375" t="s">
        <v>27319</v>
      </c>
      <c r="D26695" s="377">
        <v>2</v>
      </c>
    </row>
    <row r="26696" spans="1:4">
      <c r="A26696" s="375">
        <v>1194</v>
      </c>
      <c r="B26696" s="375">
        <v>2347</v>
      </c>
      <c r="C26696" s="375" t="s">
        <v>27320</v>
      </c>
      <c r="D26696" s="377">
        <v>0</v>
      </c>
    </row>
    <row r="26697" spans="1:4">
      <c r="A26697" s="375">
        <v>1199</v>
      </c>
      <c r="B26697" s="375">
        <v>2347</v>
      </c>
      <c r="C26697" s="375" t="s">
        <v>27321</v>
      </c>
      <c r="D26697" s="377">
        <v>0</v>
      </c>
    </row>
    <row r="26698" spans="1:4">
      <c r="A26698" s="375">
        <v>1201</v>
      </c>
      <c r="B26698" s="375">
        <v>2347</v>
      </c>
      <c r="C26698" s="375" t="s">
        <v>27322</v>
      </c>
      <c r="D26698" s="377">
        <v>0</v>
      </c>
    </row>
    <row r="26699" spans="1:4">
      <c r="A26699" s="375">
        <v>1203</v>
      </c>
      <c r="B26699" s="375">
        <v>2347</v>
      </c>
      <c r="C26699" s="375" t="s">
        <v>27323</v>
      </c>
      <c r="D26699" s="377">
        <v>0</v>
      </c>
    </row>
    <row r="26700" spans="1:4">
      <c r="A26700" s="375">
        <v>1206</v>
      </c>
      <c r="B26700" s="375">
        <v>2347</v>
      </c>
      <c r="C26700" s="375" t="s">
        <v>27324</v>
      </c>
      <c r="D26700" s="377">
        <v>2</v>
      </c>
    </row>
    <row r="26701" spans="1:4">
      <c r="A26701" s="375">
        <v>1210</v>
      </c>
      <c r="B26701" s="375">
        <v>2347</v>
      </c>
      <c r="C26701" s="375" t="s">
        <v>27325</v>
      </c>
      <c r="D26701" s="377">
        <v>0</v>
      </c>
    </row>
    <row r="26702" spans="1:4">
      <c r="A26702" s="375">
        <v>1256</v>
      </c>
      <c r="B26702" s="375">
        <v>2347</v>
      </c>
      <c r="C26702" s="375" t="s">
        <v>27326</v>
      </c>
      <c r="D26702" s="377">
        <v>2</v>
      </c>
    </row>
    <row r="26703" spans="1:4">
      <c r="A26703" s="375">
        <v>1257</v>
      </c>
      <c r="B26703" s="375">
        <v>2347</v>
      </c>
      <c r="C26703" s="375" t="s">
        <v>27327</v>
      </c>
      <c r="D26703" s="377">
        <v>2</v>
      </c>
    </row>
    <row r="26704" spans="1:4">
      <c r="A26704" s="375">
        <v>1260</v>
      </c>
      <c r="B26704" s="375">
        <v>2347</v>
      </c>
      <c r="C26704" s="375" t="s">
        <v>27328</v>
      </c>
      <c r="D26704" s="377">
        <v>2</v>
      </c>
    </row>
    <row r="26705" spans="1:4">
      <c r="A26705" s="375">
        <v>1261</v>
      </c>
      <c r="B26705" s="375">
        <v>2347</v>
      </c>
      <c r="C26705" s="375" t="s">
        <v>27329</v>
      </c>
      <c r="D26705" s="377">
        <v>2</v>
      </c>
    </row>
    <row r="26706" spans="1:4">
      <c r="A26706" s="375">
        <v>1262</v>
      </c>
      <c r="B26706" s="375">
        <v>2347</v>
      </c>
      <c r="C26706" s="375" t="s">
        <v>27330</v>
      </c>
      <c r="D26706" s="377">
        <v>2</v>
      </c>
    </row>
    <row r="26707" spans="1:4">
      <c r="A26707" s="375">
        <v>2095</v>
      </c>
      <c r="B26707" s="375">
        <v>2347</v>
      </c>
      <c r="C26707" s="375" t="s">
        <v>27331</v>
      </c>
      <c r="D26707" s="377">
        <v>2</v>
      </c>
    </row>
    <row r="26708" spans="1:4">
      <c r="A26708" s="375">
        <v>2096</v>
      </c>
      <c r="B26708" s="375">
        <v>2347</v>
      </c>
      <c r="C26708" s="375" t="s">
        <v>27332</v>
      </c>
      <c r="D26708" s="377">
        <v>2</v>
      </c>
    </row>
    <row r="26709" spans="1:4">
      <c r="A26709" s="375">
        <v>2100</v>
      </c>
      <c r="B26709" s="375">
        <v>2347</v>
      </c>
      <c r="C26709" s="375" t="s">
        <v>27333</v>
      </c>
      <c r="D26709" s="377">
        <v>2</v>
      </c>
    </row>
    <row r="26710" spans="1:4">
      <c r="A26710" s="375">
        <v>2102</v>
      </c>
      <c r="B26710" s="375">
        <v>2347</v>
      </c>
      <c r="C26710" s="375" t="s">
        <v>27334</v>
      </c>
      <c r="D26710" s="377">
        <v>2</v>
      </c>
    </row>
    <row r="26711" spans="1:4">
      <c r="A26711" s="375">
        <v>2103</v>
      </c>
      <c r="B26711" s="375">
        <v>2347</v>
      </c>
      <c r="C26711" s="375" t="s">
        <v>27335</v>
      </c>
      <c r="D26711" s="377">
        <v>2</v>
      </c>
    </row>
    <row r="26712" spans="1:4">
      <c r="A26712" s="375">
        <v>2104</v>
      </c>
      <c r="B26712" s="375">
        <v>2347</v>
      </c>
      <c r="C26712" s="375" t="s">
        <v>27336</v>
      </c>
      <c r="D26712" s="377">
        <v>2</v>
      </c>
    </row>
    <row r="26713" spans="1:4">
      <c r="A26713" s="375">
        <v>2105</v>
      </c>
      <c r="B26713" s="375">
        <v>2347</v>
      </c>
      <c r="C26713" s="375" t="s">
        <v>27337</v>
      </c>
      <c r="D26713" s="377">
        <v>2</v>
      </c>
    </row>
    <row r="26714" spans="1:4">
      <c r="A26714" s="375">
        <v>2108</v>
      </c>
      <c r="B26714" s="375">
        <v>2347</v>
      </c>
      <c r="C26714" s="375" t="s">
        <v>27338</v>
      </c>
      <c r="D26714" s="377">
        <v>2</v>
      </c>
    </row>
    <row r="26715" spans="1:4">
      <c r="A26715" s="375">
        <v>2109</v>
      </c>
      <c r="B26715" s="375">
        <v>2347</v>
      </c>
      <c r="C26715" s="375" t="s">
        <v>27339</v>
      </c>
      <c r="D26715" s="377">
        <v>0</v>
      </c>
    </row>
    <row r="26716" spans="1:4">
      <c r="A26716" s="375">
        <v>2110</v>
      </c>
      <c r="B26716" s="375">
        <v>2347</v>
      </c>
      <c r="C26716" s="375" t="s">
        <v>27340</v>
      </c>
      <c r="D26716" s="377">
        <v>2</v>
      </c>
    </row>
    <row r="26717" spans="1:4">
      <c r="A26717" s="375">
        <v>2111</v>
      </c>
      <c r="B26717" s="375">
        <v>2347</v>
      </c>
      <c r="C26717" s="375" t="s">
        <v>27341</v>
      </c>
      <c r="D26717" s="377">
        <v>2</v>
      </c>
    </row>
    <row r="26718" spans="1:4">
      <c r="A26718" s="375">
        <v>2112</v>
      </c>
      <c r="B26718" s="375">
        <v>2347</v>
      </c>
      <c r="C26718" s="375" t="s">
        <v>27342</v>
      </c>
      <c r="D26718" s="377">
        <v>0</v>
      </c>
    </row>
    <row r="26719" spans="1:4">
      <c r="A26719" s="375">
        <v>2113</v>
      </c>
      <c r="B26719" s="375">
        <v>2347</v>
      </c>
      <c r="C26719" s="375" t="s">
        <v>27343</v>
      </c>
      <c r="D26719" s="377">
        <v>2</v>
      </c>
    </row>
    <row r="26720" spans="1:4">
      <c r="A26720" s="375">
        <v>2115</v>
      </c>
      <c r="B26720" s="375">
        <v>2347</v>
      </c>
      <c r="C26720" s="375" t="s">
        <v>27344</v>
      </c>
      <c r="D26720" s="377">
        <v>2</v>
      </c>
    </row>
    <row r="26721" spans="1:4">
      <c r="A26721" s="375">
        <v>2116</v>
      </c>
      <c r="B26721" s="375">
        <v>2347</v>
      </c>
      <c r="C26721" s="375" t="s">
        <v>27345</v>
      </c>
      <c r="D26721" s="377">
        <v>0</v>
      </c>
    </row>
    <row r="26722" spans="1:4">
      <c r="A26722" s="375">
        <v>2117</v>
      </c>
      <c r="B26722" s="375">
        <v>2347</v>
      </c>
      <c r="C26722" s="375" t="s">
        <v>27346</v>
      </c>
      <c r="D26722" s="377">
        <v>1</v>
      </c>
    </row>
    <row r="26723" spans="1:4">
      <c r="A26723" s="375">
        <v>2121</v>
      </c>
      <c r="B26723" s="375">
        <v>2347</v>
      </c>
      <c r="C26723" s="375" t="s">
        <v>27347</v>
      </c>
      <c r="D26723" s="377">
        <v>1</v>
      </c>
    </row>
    <row r="26724" spans="1:4">
      <c r="A26724" s="375">
        <v>2122</v>
      </c>
      <c r="B26724" s="375">
        <v>2347</v>
      </c>
      <c r="C26724" s="375" t="s">
        <v>27348</v>
      </c>
      <c r="D26724" s="377">
        <v>2</v>
      </c>
    </row>
    <row r="26725" spans="1:4">
      <c r="A26725" s="375">
        <v>2123</v>
      </c>
      <c r="B26725" s="375">
        <v>2347</v>
      </c>
      <c r="C26725" s="375" t="s">
        <v>27349</v>
      </c>
      <c r="D26725" s="377">
        <v>2</v>
      </c>
    </row>
    <row r="26726" spans="1:4">
      <c r="A26726" s="375">
        <v>2125</v>
      </c>
      <c r="B26726" s="375">
        <v>2347</v>
      </c>
      <c r="C26726" s="375" t="s">
        <v>27350</v>
      </c>
      <c r="D26726" s="377">
        <v>0</v>
      </c>
    </row>
    <row r="26727" spans="1:4">
      <c r="A26727" s="375">
        <v>2130</v>
      </c>
      <c r="B26727" s="375">
        <v>2347</v>
      </c>
      <c r="C26727" s="375" t="s">
        <v>27351</v>
      </c>
      <c r="D26727" s="377">
        <v>0</v>
      </c>
    </row>
    <row r="26728" spans="1:4">
      <c r="A26728" s="375">
        <v>2132</v>
      </c>
      <c r="B26728" s="375">
        <v>2347</v>
      </c>
      <c r="C26728" s="375" t="s">
        <v>27352</v>
      </c>
      <c r="D26728" s="377">
        <v>1</v>
      </c>
    </row>
    <row r="26729" spans="1:4">
      <c r="A26729" s="375">
        <v>2133</v>
      </c>
      <c r="B26729" s="375">
        <v>2347</v>
      </c>
      <c r="C26729" s="375" t="s">
        <v>27353</v>
      </c>
      <c r="D26729" s="377">
        <v>0</v>
      </c>
    </row>
    <row r="26730" spans="1:4">
      <c r="A26730" s="375">
        <v>2135</v>
      </c>
      <c r="B26730" s="375">
        <v>2347</v>
      </c>
      <c r="C26730" s="375" t="s">
        <v>27354</v>
      </c>
      <c r="D26730" s="377">
        <v>0</v>
      </c>
    </row>
    <row r="26731" spans="1:4">
      <c r="A26731" s="375">
        <v>2136</v>
      </c>
      <c r="B26731" s="375">
        <v>2347</v>
      </c>
      <c r="C26731" s="375" t="s">
        <v>27355</v>
      </c>
      <c r="D26731" s="377">
        <v>0</v>
      </c>
    </row>
    <row r="26732" spans="1:4">
      <c r="A26732" s="375">
        <v>2137</v>
      </c>
      <c r="B26732" s="375">
        <v>2347</v>
      </c>
      <c r="C26732" s="375" t="s">
        <v>27356</v>
      </c>
      <c r="D26732" s="377">
        <v>0</v>
      </c>
    </row>
    <row r="26733" spans="1:4">
      <c r="A26733" s="375">
        <v>2139</v>
      </c>
      <c r="B26733" s="375">
        <v>2347</v>
      </c>
      <c r="C26733" s="375" t="s">
        <v>27357</v>
      </c>
      <c r="D26733" s="377">
        <v>2</v>
      </c>
    </row>
    <row r="26734" spans="1:4">
      <c r="A26734" s="375">
        <v>2142</v>
      </c>
      <c r="B26734" s="375">
        <v>2347</v>
      </c>
      <c r="C26734" s="375" t="s">
        <v>27358</v>
      </c>
      <c r="D26734" s="377">
        <v>2</v>
      </c>
    </row>
    <row r="26735" spans="1:4">
      <c r="A26735" s="375">
        <v>2146</v>
      </c>
      <c r="B26735" s="375">
        <v>2347</v>
      </c>
      <c r="C26735" s="375" t="s">
        <v>27359</v>
      </c>
      <c r="D26735" s="377">
        <v>2</v>
      </c>
    </row>
    <row r="26736" spans="1:4">
      <c r="A26736" s="375">
        <v>2148</v>
      </c>
      <c r="B26736" s="375">
        <v>2347</v>
      </c>
      <c r="C26736" s="375" t="s">
        <v>27360</v>
      </c>
      <c r="D26736" s="377">
        <v>2</v>
      </c>
    </row>
    <row r="26737" spans="1:4">
      <c r="A26737" s="375">
        <v>2149</v>
      </c>
      <c r="B26737" s="375">
        <v>2347</v>
      </c>
      <c r="C26737" s="375" t="s">
        <v>27361</v>
      </c>
      <c r="D26737" s="377">
        <v>2</v>
      </c>
    </row>
    <row r="26738" spans="1:4">
      <c r="A26738" s="375">
        <v>2151</v>
      </c>
      <c r="B26738" s="375">
        <v>2347</v>
      </c>
      <c r="C26738" s="375" t="s">
        <v>27362</v>
      </c>
      <c r="D26738" s="377">
        <v>0</v>
      </c>
    </row>
    <row r="26739" spans="1:4">
      <c r="A26739" s="375">
        <v>2152</v>
      </c>
      <c r="B26739" s="375">
        <v>2347</v>
      </c>
      <c r="C26739" s="375" t="s">
        <v>27363</v>
      </c>
      <c r="D26739" s="377">
        <v>2</v>
      </c>
    </row>
    <row r="26740" spans="1:4">
      <c r="A26740" s="375">
        <v>2153</v>
      </c>
      <c r="B26740" s="375">
        <v>2347</v>
      </c>
      <c r="C26740" s="375" t="s">
        <v>27364</v>
      </c>
      <c r="D26740" s="377">
        <v>2</v>
      </c>
    </row>
    <row r="26741" spans="1:4">
      <c r="A26741" s="375">
        <v>2154</v>
      </c>
      <c r="B26741" s="375">
        <v>2347</v>
      </c>
      <c r="C26741" s="375" t="s">
        <v>27365</v>
      </c>
      <c r="D26741" s="377">
        <v>2</v>
      </c>
    </row>
    <row r="26742" spans="1:4">
      <c r="A26742" s="375">
        <v>2155</v>
      </c>
      <c r="B26742" s="375">
        <v>2347</v>
      </c>
      <c r="C26742" s="375" t="s">
        <v>27366</v>
      </c>
      <c r="D26742" s="377">
        <v>2</v>
      </c>
    </row>
    <row r="26743" spans="1:4">
      <c r="A26743" s="375">
        <v>2156</v>
      </c>
      <c r="B26743" s="375">
        <v>2347</v>
      </c>
      <c r="C26743" s="375" t="s">
        <v>27367</v>
      </c>
      <c r="D26743" s="377">
        <v>2</v>
      </c>
    </row>
    <row r="26744" spans="1:4">
      <c r="A26744" s="375">
        <v>2162</v>
      </c>
      <c r="B26744" s="375">
        <v>2347</v>
      </c>
      <c r="C26744" s="375" t="s">
        <v>27368</v>
      </c>
      <c r="D26744" s="377">
        <v>2</v>
      </c>
    </row>
    <row r="26745" spans="1:4">
      <c r="A26745" s="375">
        <v>2163</v>
      </c>
      <c r="B26745" s="375">
        <v>2347</v>
      </c>
      <c r="C26745" s="375" t="s">
        <v>27369</v>
      </c>
      <c r="D26745" s="377">
        <v>2</v>
      </c>
    </row>
    <row r="26746" spans="1:4">
      <c r="A26746" s="375">
        <v>2164</v>
      </c>
      <c r="B26746" s="375">
        <v>2347</v>
      </c>
      <c r="C26746" s="375" t="s">
        <v>27370</v>
      </c>
      <c r="D26746" s="377">
        <v>2</v>
      </c>
    </row>
    <row r="26747" spans="1:4">
      <c r="A26747" s="375">
        <v>2169</v>
      </c>
      <c r="B26747" s="375">
        <v>2347</v>
      </c>
      <c r="C26747" s="375" t="s">
        <v>27371</v>
      </c>
      <c r="D26747" s="377">
        <v>2</v>
      </c>
    </row>
    <row r="26748" spans="1:4">
      <c r="A26748" s="375">
        <v>2171</v>
      </c>
      <c r="B26748" s="375">
        <v>2347</v>
      </c>
      <c r="C26748" s="375" t="s">
        <v>27372</v>
      </c>
      <c r="D26748" s="377">
        <v>2</v>
      </c>
    </row>
    <row r="26749" spans="1:4">
      <c r="A26749" s="375">
        <v>2172</v>
      </c>
      <c r="B26749" s="375">
        <v>2347</v>
      </c>
      <c r="C26749" s="375" t="s">
        <v>27373</v>
      </c>
      <c r="D26749" s="377">
        <v>2</v>
      </c>
    </row>
    <row r="26750" spans="1:4">
      <c r="A26750" s="375">
        <v>2173</v>
      </c>
      <c r="B26750" s="375">
        <v>2347</v>
      </c>
      <c r="C26750" s="375" t="s">
        <v>27374</v>
      </c>
      <c r="D26750" s="377">
        <v>2</v>
      </c>
    </row>
    <row r="26751" spans="1:4">
      <c r="A26751" s="375">
        <v>2174</v>
      </c>
      <c r="B26751" s="375">
        <v>2347</v>
      </c>
      <c r="C26751" s="375" t="s">
        <v>27375</v>
      </c>
      <c r="D26751" s="377">
        <v>2</v>
      </c>
    </row>
    <row r="26752" spans="1:4">
      <c r="A26752" s="375">
        <v>2175</v>
      </c>
      <c r="B26752" s="375">
        <v>2347</v>
      </c>
      <c r="C26752" s="375" t="s">
        <v>27376</v>
      </c>
      <c r="D26752" s="377">
        <v>2</v>
      </c>
    </row>
    <row r="26753" spans="1:4">
      <c r="A26753" s="375">
        <v>2176</v>
      </c>
      <c r="B26753" s="375">
        <v>2347</v>
      </c>
      <c r="C26753" s="375" t="s">
        <v>27377</v>
      </c>
      <c r="D26753" s="377">
        <v>2</v>
      </c>
    </row>
    <row r="26754" spans="1:4">
      <c r="A26754" s="375">
        <v>2177</v>
      </c>
      <c r="B26754" s="375">
        <v>2347</v>
      </c>
      <c r="C26754" s="375" t="s">
        <v>27378</v>
      </c>
      <c r="D26754" s="377">
        <v>2</v>
      </c>
    </row>
    <row r="26755" spans="1:4">
      <c r="A26755" s="375">
        <v>2178</v>
      </c>
      <c r="B26755" s="375">
        <v>2347</v>
      </c>
      <c r="C26755" s="375" t="s">
        <v>27379</v>
      </c>
      <c r="D26755" s="377">
        <v>0</v>
      </c>
    </row>
    <row r="26756" spans="1:4">
      <c r="A26756" s="375">
        <v>2179</v>
      </c>
      <c r="B26756" s="375">
        <v>2347</v>
      </c>
      <c r="C26756" s="375" t="s">
        <v>27380</v>
      </c>
      <c r="D26756" s="377">
        <v>2</v>
      </c>
    </row>
    <row r="26757" spans="1:4">
      <c r="A26757" s="375">
        <v>2180</v>
      </c>
      <c r="B26757" s="375">
        <v>2347</v>
      </c>
      <c r="C26757" s="375" t="s">
        <v>27381</v>
      </c>
      <c r="D26757" s="377">
        <v>0</v>
      </c>
    </row>
    <row r="26758" spans="1:4">
      <c r="A26758" s="375">
        <v>2182</v>
      </c>
      <c r="B26758" s="375">
        <v>2347</v>
      </c>
      <c r="C26758" s="375" t="s">
        <v>27382</v>
      </c>
      <c r="D26758" s="377">
        <v>2</v>
      </c>
    </row>
    <row r="26759" spans="1:4">
      <c r="A26759" s="375">
        <v>2183</v>
      </c>
      <c r="B26759" s="375">
        <v>2347</v>
      </c>
      <c r="C26759" s="375" t="s">
        <v>27383</v>
      </c>
      <c r="D26759" s="377">
        <v>0</v>
      </c>
    </row>
    <row r="26760" spans="1:4">
      <c r="A26760" s="375">
        <v>2184</v>
      </c>
      <c r="B26760" s="375">
        <v>2347</v>
      </c>
      <c r="C26760" s="375" t="s">
        <v>27384</v>
      </c>
      <c r="D26760" s="377">
        <v>2</v>
      </c>
    </row>
    <row r="26761" spans="1:4">
      <c r="A26761" s="375">
        <v>2185</v>
      </c>
      <c r="B26761" s="375">
        <v>2347</v>
      </c>
      <c r="C26761" s="375" t="s">
        <v>27385</v>
      </c>
      <c r="D26761" s="377">
        <v>2</v>
      </c>
    </row>
    <row r="26762" spans="1:4">
      <c r="A26762" s="375">
        <v>2187</v>
      </c>
      <c r="B26762" s="375">
        <v>2347</v>
      </c>
      <c r="C26762" s="375" t="s">
        <v>27386</v>
      </c>
      <c r="D26762" s="377">
        <v>0</v>
      </c>
    </row>
    <row r="26763" spans="1:4">
      <c r="A26763" s="375">
        <v>2188</v>
      </c>
      <c r="B26763" s="375">
        <v>2347</v>
      </c>
      <c r="C26763" s="375" t="s">
        <v>27387</v>
      </c>
      <c r="D26763" s="377">
        <v>0</v>
      </c>
    </row>
    <row r="26764" spans="1:4">
      <c r="A26764" s="375">
        <v>2189</v>
      </c>
      <c r="B26764" s="375">
        <v>2347</v>
      </c>
      <c r="C26764" s="375" t="s">
        <v>27388</v>
      </c>
      <c r="D26764" s="377">
        <v>2</v>
      </c>
    </row>
    <row r="26765" spans="1:4">
      <c r="A26765" s="375">
        <v>2192</v>
      </c>
      <c r="B26765" s="375">
        <v>2347</v>
      </c>
      <c r="C26765" s="375" t="s">
        <v>27389</v>
      </c>
      <c r="D26765" s="377">
        <v>2</v>
      </c>
    </row>
    <row r="26766" spans="1:4">
      <c r="A26766" s="375">
        <v>2196</v>
      </c>
      <c r="B26766" s="375">
        <v>2347</v>
      </c>
      <c r="C26766" s="375" t="s">
        <v>27390</v>
      </c>
      <c r="D26766" s="377">
        <v>0</v>
      </c>
    </row>
    <row r="26767" spans="1:4">
      <c r="A26767" s="375">
        <v>2197</v>
      </c>
      <c r="B26767" s="375">
        <v>2347</v>
      </c>
      <c r="C26767" s="375" t="s">
        <v>27391</v>
      </c>
      <c r="D26767" s="377">
        <v>2</v>
      </c>
    </row>
    <row r="26768" spans="1:4">
      <c r="A26768" s="375">
        <v>2199</v>
      </c>
      <c r="B26768" s="375">
        <v>2347</v>
      </c>
      <c r="C26768" s="375" t="s">
        <v>27392</v>
      </c>
      <c r="D26768" s="377">
        <v>2</v>
      </c>
    </row>
    <row r="26769" spans="1:4">
      <c r="A26769" s="375">
        <v>2201</v>
      </c>
      <c r="B26769" s="375">
        <v>2347</v>
      </c>
      <c r="C26769" s="375" t="s">
        <v>27393</v>
      </c>
      <c r="D26769" s="377">
        <v>2</v>
      </c>
    </row>
    <row r="26770" spans="1:4">
      <c r="A26770" s="375">
        <v>2202</v>
      </c>
      <c r="B26770" s="375">
        <v>2347</v>
      </c>
      <c r="C26770" s="375" t="s">
        <v>27394</v>
      </c>
      <c r="D26770" s="377">
        <v>0</v>
      </c>
    </row>
    <row r="26771" spans="1:4">
      <c r="A26771" s="375">
        <v>2203</v>
      </c>
      <c r="B26771" s="375">
        <v>2347</v>
      </c>
      <c r="C26771" s="375" t="s">
        <v>27395</v>
      </c>
      <c r="D26771" s="377">
        <v>0</v>
      </c>
    </row>
    <row r="26772" spans="1:4">
      <c r="A26772" s="375">
        <v>2206</v>
      </c>
      <c r="B26772" s="375">
        <v>2347</v>
      </c>
      <c r="C26772" s="375" t="s">
        <v>27396</v>
      </c>
      <c r="D26772" s="377">
        <v>2</v>
      </c>
    </row>
    <row r="26773" spans="1:4">
      <c r="A26773" s="375">
        <v>2207</v>
      </c>
      <c r="B26773" s="375">
        <v>2347</v>
      </c>
      <c r="C26773" s="375" t="s">
        <v>27397</v>
      </c>
      <c r="D26773" s="377">
        <v>2</v>
      </c>
    </row>
    <row r="26774" spans="1:4">
      <c r="A26774" s="375">
        <v>2208</v>
      </c>
      <c r="B26774" s="375">
        <v>2347</v>
      </c>
      <c r="C26774" s="375" t="s">
        <v>27398</v>
      </c>
      <c r="D26774" s="377">
        <v>2</v>
      </c>
    </row>
    <row r="26775" spans="1:4">
      <c r="A26775" s="375">
        <v>2209</v>
      </c>
      <c r="B26775" s="375">
        <v>2347</v>
      </c>
      <c r="C26775" s="375" t="s">
        <v>27399</v>
      </c>
      <c r="D26775" s="377">
        <v>2</v>
      </c>
    </row>
    <row r="26776" spans="1:4">
      <c r="A26776" s="375">
        <v>2210</v>
      </c>
      <c r="B26776" s="375">
        <v>2347</v>
      </c>
      <c r="C26776" s="375" t="s">
        <v>27400</v>
      </c>
      <c r="D26776" s="377">
        <v>2</v>
      </c>
    </row>
    <row r="26777" spans="1:4">
      <c r="A26777" s="375">
        <v>2211</v>
      </c>
      <c r="B26777" s="375">
        <v>2347</v>
      </c>
      <c r="C26777" s="375" t="s">
        <v>27401</v>
      </c>
      <c r="D26777" s="377">
        <v>2</v>
      </c>
    </row>
    <row r="26778" spans="1:4">
      <c r="A26778" s="375">
        <v>2212</v>
      </c>
      <c r="B26778" s="375">
        <v>2347</v>
      </c>
      <c r="C26778" s="375" t="s">
        <v>27402</v>
      </c>
      <c r="D26778" s="377">
        <v>0</v>
      </c>
    </row>
    <row r="26779" spans="1:4">
      <c r="A26779" s="375">
        <v>2213</v>
      </c>
      <c r="B26779" s="375">
        <v>2347</v>
      </c>
      <c r="C26779" s="375" t="s">
        <v>27403</v>
      </c>
      <c r="D26779" s="377">
        <v>2</v>
      </c>
    </row>
    <row r="26780" spans="1:4">
      <c r="A26780" s="375">
        <v>2214</v>
      </c>
      <c r="B26780" s="371">
        <v>2347</v>
      </c>
      <c r="C26780" s="375" t="s">
        <v>27404</v>
      </c>
      <c r="D26780" s="377">
        <v>2</v>
      </c>
    </row>
    <row r="26781" spans="1:4">
      <c r="A26781" s="375">
        <v>2215</v>
      </c>
      <c r="B26781" s="371">
        <v>2347</v>
      </c>
      <c r="C26781" s="375" t="s">
        <v>27405</v>
      </c>
      <c r="D26781" s="377">
        <v>0</v>
      </c>
    </row>
    <row r="26782" spans="1:4">
      <c r="A26782" s="375">
        <v>2312</v>
      </c>
      <c r="B26782" s="371">
        <v>2347</v>
      </c>
      <c r="C26782" s="375" t="s">
        <v>27406</v>
      </c>
      <c r="D26782" s="377">
        <v>0</v>
      </c>
    </row>
    <row r="26783" spans="1:4">
      <c r="A26783" s="375">
        <v>2317</v>
      </c>
      <c r="B26783" s="371">
        <v>2347</v>
      </c>
      <c r="C26783" s="375" t="s">
        <v>27407</v>
      </c>
      <c r="D26783" s="377">
        <v>1</v>
      </c>
    </row>
    <row r="26784" spans="1:4">
      <c r="A26784" s="375">
        <v>2322</v>
      </c>
      <c r="B26784" s="371">
        <v>2347</v>
      </c>
      <c r="C26784" s="375" t="s">
        <v>27408</v>
      </c>
      <c r="D26784" s="377">
        <v>1</v>
      </c>
    </row>
    <row r="26785" spans="1:4">
      <c r="A26785" s="375">
        <v>2323</v>
      </c>
      <c r="B26785" s="371">
        <v>2347</v>
      </c>
      <c r="C26785" s="375" t="s">
        <v>27409</v>
      </c>
      <c r="D26785" s="377">
        <v>0</v>
      </c>
    </row>
    <row r="26786" spans="1:4">
      <c r="A26786" s="375">
        <v>2324</v>
      </c>
      <c r="B26786" s="371">
        <v>2347</v>
      </c>
      <c r="C26786" s="375" t="s">
        <v>27410</v>
      </c>
      <c r="D26786" s="377">
        <v>2</v>
      </c>
    </row>
    <row r="26787" spans="1:4">
      <c r="A26787" s="375">
        <v>2326</v>
      </c>
      <c r="B26787" s="371">
        <v>2347</v>
      </c>
      <c r="C26787" s="375" t="s">
        <v>27411</v>
      </c>
      <c r="D26787" s="377">
        <v>2</v>
      </c>
    </row>
    <row r="26788" spans="1:4">
      <c r="A26788" s="375">
        <v>2328</v>
      </c>
      <c r="B26788" s="371">
        <v>2347</v>
      </c>
      <c r="C26788" s="375" t="s">
        <v>27412</v>
      </c>
      <c r="D26788" s="377">
        <v>0</v>
      </c>
    </row>
    <row r="26789" spans="1:4">
      <c r="A26789" s="375">
        <v>2330</v>
      </c>
      <c r="B26789" s="371">
        <v>2347</v>
      </c>
      <c r="C26789" s="375" t="s">
        <v>27413</v>
      </c>
      <c r="D26789" s="377">
        <v>1</v>
      </c>
    </row>
    <row r="26790" spans="1:4">
      <c r="A26790" s="375">
        <v>2338</v>
      </c>
      <c r="B26790" s="371">
        <v>2347</v>
      </c>
      <c r="C26790" s="375" t="s">
        <v>27414</v>
      </c>
      <c r="D26790" s="377">
        <v>1</v>
      </c>
    </row>
    <row r="26791" spans="1:4">
      <c r="A26791" s="375">
        <v>2341</v>
      </c>
      <c r="B26791" s="371">
        <v>2347</v>
      </c>
      <c r="C26791" s="375" t="s">
        <v>27415</v>
      </c>
      <c r="D26791" s="377">
        <v>1</v>
      </c>
    </row>
    <row r="26792" spans="1:4">
      <c r="A26792" s="375">
        <v>2342</v>
      </c>
      <c r="B26792" s="371">
        <v>2347</v>
      </c>
      <c r="C26792" s="375" t="s">
        <v>27416</v>
      </c>
      <c r="D26792" s="377">
        <v>0</v>
      </c>
    </row>
    <row r="26793" spans="1:4">
      <c r="A26793" s="375">
        <v>2343</v>
      </c>
      <c r="B26793" s="371">
        <v>2347</v>
      </c>
      <c r="C26793" s="375" t="s">
        <v>27417</v>
      </c>
      <c r="D26793" s="377">
        <v>1</v>
      </c>
    </row>
    <row r="26794" spans="1:4">
      <c r="A26794" s="375">
        <v>2345</v>
      </c>
      <c r="B26794" s="371">
        <v>2347</v>
      </c>
      <c r="C26794" s="375" t="s">
        <v>27418</v>
      </c>
      <c r="D26794" s="377">
        <v>1</v>
      </c>
    </row>
    <row r="26795" spans="1:4">
      <c r="A26795" s="375">
        <v>2346</v>
      </c>
      <c r="B26795" s="371">
        <v>2347</v>
      </c>
      <c r="C26795" s="375" t="s">
        <v>27419</v>
      </c>
      <c r="D26795" s="377">
        <v>0</v>
      </c>
    </row>
    <row r="26796" spans="1:4">
      <c r="A26796" s="375">
        <v>2347</v>
      </c>
      <c r="B26796" s="371">
        <v>2347</v>
      </c>
      <c r="C26796" s="375" t="s">
        <v>27420</v>
      </c>
      <c r="D26796" s="377" t="s">
        <v>94</v>
      </c>
    </row>
    <row r="26797" spans="1:4">
      <c r="A26797" s="375">
        <v>3102</v>
      </c>
      <c r="B26797" s="371">
        <v>2347</v>
      </c>
      <c r="C26797" s="375" t="s">
        <v>27421</v>
      </c>
      <c r="D26797" s="377">
        <v>0</v>
      </c>
    </row>
    <row r="26798" spans="1:4">
      <c r="A26798" s="375">
        <v>3103</v>
      </c>
      <c r="B26798" s="371">
        <v>2347</v>
      </c>
      <c r="C26798" s="375" t="s">
        <v>27422</v>
      </c>
      <c r="D26798" s="377">
        <v>0</v>
      </c>
    </row>
    <row r="26799" spans="1:4">
      <c r="A26799" s="375">
        <v>3104</v>
      </c>
      <c r="B26799" s="371">
        <v>2347</v>
      </c>
      <c r="C26799" s="375" t="s">
        <v>27423</v>
      </c>
      <c r="D26799" s="377">
        <v>0</v>
      </c>
    </row>
    <row r="26800" spans="1:4">
      <c r="A26800" s="375">
        <v>3105</v>
      </c>
      <c r="B26800" s="371">
        <v>2347</v>
      </c>
      <c r="C26800" s="375" t="s">
        <v>27424</v>
      </c>
      <c r="D26800" s="377">
        <v>0</v>
      </c>
    </row>
    <row r="26801" spans="1:4">
      <c r="A26801" s="375">
        <v>3108</v>
      </c>
      <c r="B26801" s="371">
        <v>2347</v>
      </c>
      <c r="C26801" s="375" t="s">
        <v>27425</v>
      </c>
      <c r="D26801" s="377">
        <v>0</v>
      </c>
    </row>
    <row r="26802" spans="1:4">
      <c r="A26802" s="375">
        <v>3109</v>
      </c>
      <c r="B26802" s="371">
        <v>2347</v>
      </c>
      <c r="C26802" s="375" t="s">
        <v>27426</v>
      </c>
      <c r="D26802" s="377">
        <v>0</v>
      </c>
    </row>
    <row r="26803" spans="1:4">
      <c r="A26803" s="375">
        <v>3115</v>
      </c>
      <c r="B26803" s="371">
        <v>2347</v>
      </c>
      <c r="C26803" s="375" t="s">
        <v>27427</v>
      </c>
      <c r="D26803" s="377">
        <v>0</v>
      </c>
    </row>
    <row r="26804" spans="1:4">
      <c r="A26804" s="375">
        <v>3116</v>
      </c>
      <c r="B26804" s="371">
        <v>2347</v>
      </c>
      <c r="C26804" s="375" t="s">
        <v>27428</v>
      </c>
      <c r="D26804" s="377">
        <v>0</v>
      </c>
    </row>
    <row r="26805" spans="1:4">
      <c r="A26805" s="375">
        <v>3120</v>
      </c>
      <c r="B26805" s="371">
        <v>2347</v>
      </c>
      <c r="C26805" s="375" t="s">
        <v>27429</v>
      </c>
      <c r="D26805" s="377">
        <v>0</v>
      </c>
    </row>
    <row r="26806" spans="1:4">
      <c r="A26806" s="375">
        <v>3121</v>
      </c>
      <c r="B26806" s="371">
        <v>2347</v>
      </c>
      <c r="C26806" s="375" t="s">
        <v>27430</v>
      </c>
      <c r="D26806" s="377">
        <v>0</v>
      </c>
    </row>
    <row r="26807" spans="1:4">
      <c r="A26807" s="375">
        <v>3141</v>
      </c>
      <c r="B26807" s="371">
        <v>2347</v>
      </c>
      <c r="C26807" s="375" t="s">
        <v>27431</v>
      </c>
      <c r="D26807" s="377">
        <v>0</v>
      </c>
    </row>
    <row r="26808" spans="1:4">
      <c r="A26808" s="375">
        <v>3145</v>
      </c>
      <c r="B26808" s="371">
        <v>2347</v>
      </c>
      <c r="C26808" s="375" t="s">
        <v>27432</v>
      </c>
      <c r="D26808" s="377">
        <v>0</v>
      </c>
    </row>
    <row r="26809" spans="1:4">
      <c r="A26809" s="375">
        <v>3146</v>
      </c>
      <c r="B26809" s="371">
        <v>2347</v>
      </c>
      <c r="C26809" s="375" t="s">
        <v>27433</v>
      </c>
      <c r="D26809" s="377">
        <v>0</v>
      </c>
    </row>
    <row r="26810" spans="1:4">
      <c r="A26810" s="375">
        <v>3147</v>
      </c>
      <c r="B26810" s="371">
        <v>2347</v>
      </c>
      <c r="C26810" s="375" t="s">
        <v>27434</v>
      </c>
      <c r="D26810" s="377">
        <v>0</v>
      </c>
    </row>
    <row r="26811" spans="1:4">
      <c r="A26811" s="375">
        <v>3181</v>
      </c>
      <c r="B26811" s="371">
        <v>2347</v>
      </c>
      <c r="C26811" s="375" t="s">
        <v>27435</v>
      </c>
      <c r="D26811" s="377">
        <v>0</v>
      </c>
    </row>
    <row r="26812" spans="1:4">
      <c r="A26812" s="375">
        <v>3199</v>
      </c>
      <c r="B26812" s="371">
        <v>2347</v>
      </c>
      <c r="C26812" s="375" t="s">
        <v>27436</v>
      </c>
      <c r="D26812" s="377">
        <v>0</v>
      </c>
    </row>
    <row r="26813" spans="1:4">
      <c r="A26813" s="375">
        <v>4109</v>
      </c>
      <c r="B26813" s="371">
        <v>2347</v>
      </c>
      <c r="C26813" s="375" t="s">
        <v>27437</v>
      </c>
      <c r="D26813" s="377">
        <v>0</v>
      </c>
    </row>
    <row r="26814" spans="1:4">
      <c r="A26814" s="375">
        <v>4111</v>
      </c>
      <c r="B26814" s="371">
        <v>2347</v>
      </c>
      <c r="C26814" s="375" t="s">
        <v>27438</v>
      </c>
      <c r="D26814" s="377">
        <v>2</v>
      </c>
    </row>
    <row r="26815" spans="1:4">
      <c r="A26815" s="375">
        <v>4112</v>
      </c>
      <c r="B26815" s="371">
        <v>2347</v>
      </c>
      <c r="C26815" s="375" t="s">
        <v>27439</v>
      </c>
      <c r="D26815" s="377">
        <v>2</v>
      </c>
    </row>
    <row r="26816" spans="1:4">
      <c r="A26816" s="375">
        <v>4116</v>
      </c>
      <c r="B26816" s="371">
        <v>2347</v>
      </c>
      <c r="C26816" s="375" t="s">
        <v>27440</v>
      </c>
      <c r="D26816" s="377">
        <v>2</v>
      </c>
    </row>
    <row r="26817" spans="1:4">
      <c r="A26817" s="375">
        <v>4117</v>
      </c>
      <c r="B26817" s="371">
        <v>2347</v>
      </c>
      <c r="C26817" s="375" t="s">
        <v>27441</v>
      </c>
      <c r="D26817" s="377">
        <v>2</v>
      </c>
    </row>
    <row r="26818" spans="1:4">
      <c r="A26818" s="375">
        <v>4121</v>
      </c>
      <c r="B26818" s="371">
        <v>2347</v>
      </c>
      <c r="C26818" s="375" t="s">
        <v>27442</v>
      </c>
      <c r="D26818" s="377">
        <v>2</v>
      </c>
    </row>
    <row r="26819" spans="1:4">
      <c r="A26819" s="375">
        <v>4123</v>
      </c>
      <c r="B26819" s="375">
        <v>2347</v>
      </c>
      <c r="C26819" s="375" t="s">
        <v>27443</v>
      </c>
      <c r="D26819" s="377">
        <v>2</v>
      </c>
    </row>
    <row r="26820" spans="1:4">
      <c r="A26820" s="375">
        <v>4124</v>
      </c>
      <c r="B26820" s="375">
        <v>2347</v>
      </c>
      <c r="C26820" s="375" t="s">
        <v>27444</v>
      </c>
      <c r="D26820" s="377">
        <v>2</v>
      </c>
    </row>
    <row r="26821" spans="1:4">
      <c r="A26821" s="375">
        <v>4126</v>
      </c>
      <c r="B26821" s="375">
        <v>2347</v>
      </c>
      <c r="C26821" s="375" t="s">
        <v>27445</v>
      </c>
      <c r="D26821" s="377">
        <v>2</v>
      </c>
    </row>
    <row r="26822" spans="1:4">
      <c r="A26822" s="375">
        <v>4130</v>
      </c>
      <c r="B26822" s="375">
        <v>2347</v>
      </c>
      <c r="C26822" s="375" t="s">
        <v>27446</v>
      </c>
      <c r="D26822" s="377">
        <v>2</v>
      </c>
    </row>
    <row r="26823" spans="1:4">
      <c r="A26823" s="375">
        <v>4131</v>
      </c>
      <c r="B26823" s="375">
        <v>2347</v>
      </c>
      <c r="C26823" s="375" t="s">
        <v>27447</v>
      </c>
      <c r="D26823" s="377">
        <v>2</v>
      </c>
    </row>
    <row r="26824" spans="1:4">
      <c r="A26824" s="375">
        <v>4132</v>
      </c>
      <c r="B26824" s="375">
        <v>2347</v>
      </c>
      <c r="C26824" s="375" t="s">
        <v>27448</v>
      </c>
      <c r="D26824" s="377">
        <v>2</v>
      </c>
    </row>
    <row r="26825" spans="1:4">
      <c r="A26825" s="375">
        <v>4140</v>
      </c>
      <c r="B26825" s="375">
        <v>2347</v>
      </c>
      <c r="C26825" s="375" t="s">
        <v>27449</v>
      </c>
      <c r="D26825" s="377">
        <v>2</v>
      </c>
    </row>
    <row r="26826" spans="1:4">
      <c r="A26826" s="375">
        <v>4170</v>
      </c>
      <c r="B26826" s="375">
        <v>2347</v>
      </c>
      <c r="C26826" s="375" t="s">
        <v>27450</v>
      </c>
      <c r="D26826" s="377">
        <v>2</v>
      </c>
    </row>
    <row r="26827" spans="1:4">
      <c r="A26827" s="375">
        <v>4173</v>
      </c>
      <c r="B26827" s="375">
        <v>2347</v>
      </c>
      <c r="C26827" s="375" t="s">
        <v>27451</v>
      </c>
      <c r="D26827" s="377">
        <v>0</v>
      </c>
    </row>
    <row r="26828" spans="1:4">
      <c r="A26828" s="375">
        <v>4179</v>
      </c>
      <c r="B26828" s="375">
        <v>2347</v>
      </c>
      <c r="C26828" s="375" t="s">
        <v>27452</v>
      </c>
      <c r="D26828" s="377">
        <v>2</v>
      </c>
    </row>
    <row r="26829" spans="1:4">
      <c r="A26829" s="375">
        <v>4180</v>
      </c>
      <c r="B26829" s="375">
        <v>2347</v>
      </c>
      <c r="C26829" s="375" t="s">
        <v>27453</v>
      </c>
      <c r="D26829" s="377">
        <v>2</v>
      </c>
    </row>
    <row r="26830" spans="1:4">
      <c r="A26830" s="375">
        <v>4181</v>
      </c>
      <c r="B26830" s="375">
        <v>2347</v>
      </c>
      <c r="C26830" s="375" t="s">
        <v>27454</v>
      </c>
      <c r="D26830" s="377">
        <v>2</v>
      </c>
    </row>
    <row r="26831" spans="1:4">
      <c r="A26831" s="375">
        <v>4190</v>
      </c>
      <c r="B26831" s="375">
        <v>2347</v>
      </c>
      <c r="C26831" s="375" t="s">
        <v>27455</v>
      </c>
      <c r="D26831" s="377">
        <v>2</v>
      </c>
    </row>
    <row r="26832" spans="1:4">
      <c r="A26832" s="375">
        <v>4191</v>
      </c>
      <c r="B26832" s="375">
        <v>2347</v>
      </c>
      <c r="C26832" s="375" t="s">
        <v>27456</v>
      </c>
      <c r="D26832" s="377">
        <v>2</v>
      </c>
    </row>
    <row r="26833" spans="1:4">
      <c r="A26833" s="375">
        <v>4192</v>
      </c>
      <c r="B26833" s="375">
        <v>2347</v>
      </c>
      <c r="C26833" s="375" t="s">
        <v>27457</v>
      </c>
      <c r="D26833" s="377">
        <v>2</v>
      </c>
    </row>
    <row r="26834" spans="1:4">
      <c r="A26834" s="375">
        <v>4196</v>
      </c>
      <c r="B26834" s="375">
        <v>2347</v>
      </c>
      <c r="C26834" s="375" t="s">
        <v>27458</v>
      </c>
      <c r="D26834" s="377">
        <v>2</v>
      </c>
    </row>
    <row r="26835" spans="1:4">
      <c r="A26835" s="375">
        <v>4199</v>
      </c>
      <c r="B26835" s="375">
        <v>2347</v>
      </c>
      <c r="C26835" s="375" t="s">
        <v>27459</v>
      </c>
      <c r="D26835" s="377">
        <v>2</v>
      </c>
    </row>
    <row r="26836" spans="1:4">
      <c r="A26836" s="375">
        <v>5002</v>
      </c>
      <c r="B26836" s="375">
        <v>2347</v>
      </c>
      <c r="C26836" s="375" t="s">
        <v>27460</v>
      </c>
      <c r="D26836" s="377">
        <v>0</v>
      </c>
    </row>
    <row r="26837" spans="1:4">
      <c r="A26837" s="375">
        <v>5003</v>
      </c>
      <c r="B26837" s="375">
        <v>2347</v>
      </c>
      <c r="C26837" s="375" t="s">
        <v>27461</v>
      </c>
      <c r="D26837" s="377">
        <v>0</v>
      </c>
    </row>
    <row r="26838" spans="1:4">
      <c r="A26838" s="375">
        <v>5008</v>
      </c>
      <c r="B26838" s="375">
        <v>2347</v>
      </c>
      <c r="C26838" s="375" t="s">
        <v>27462</v>
      </c>
      <c r="D26838" s="377">
        <v>0</v>
      </c>
    </row>
    <row r="26839" spans="1:4">
      <c r="A26839" s="375">
        <v>6002</v>
      </c>
      <c r="B26839" s="375">
        <v>2347</v>
      </c>
      <c r="C26839" s="375" t="s">
        <v>27463</v>
      </c>
      <c r="D26839" s="377">
        <v>0</v>
      </c>
    </row>
    <row r="26840" spans="1:4">
      <c r="A26840" s="375">
        <v>6022</v>
      </c>
      <c r="B26840" s="375">
        <v>2347</v>
      </c>
      <c r="C26840" s="375" t="s">
        <v>27464</v>
      </c>
      <c r="D26840" s="377">
        <v>0</v>
      </c>
    </row>
    <row r="26841" spans="1:4">
      <c r="A26841" s="375">
        <v>6034</v>
      </c>
      <c r="B26841" s="375">
        <v>2347</v>
      </c>
      <c r="C26841" s="375" t="s">
        <v>27465</v>
      </c>
      <c r="D26841" s="377">
        <v>0</v>
      </c>
    </row>
    <row r="26842" spans="1:4">
      <c r="A26842" s="375">
        <v>6042</v>
      </c>
      <c r="B26842" s="375">
        <v>2347</v>
      </c>
      <c r="C26842" s="375" t="s">
        <v>27466</v>
      </c>
      <c r="D26842" s="377">
        <v>0</v>
      </c>
    </row>
    <row r="26843" spans="1:4">
      <c r="A26843" s="375">
        <v>6082</v>
      </c>
      <c r="B26843" s="375">
        <v>2347</v>
      </c>
      <c r="C26843" s="375" t="s">
        <v>27467</v>
      </c>
      <c r="D26843" s="377">
        <v>0</v>
      </c>
    </row>
    <row r="26844" spans="1:4">
      <c r="A26844" s="375">
        <v>1099</v>
      </c>
      <c r="B26844" s="375">
        <v>3102</v>
      </c>
      <c r="C26844" s="375" t="s">
        <v>27468</v>
      </c>
      <c r="D26844" s="377">
        <v>2</v>
      </c>
    </row>
    <row r="26845" spans="1:4">
      <c r="A26845" s="375">
        <v>1100</v>
      </c>
      <c r="B26845" s="375">
        <v>3102</v>
      </c>
      <c r="C26845" s="375" t="s">
        <v>27469</v>
      </c>
      <c r="D26845" s="377">
        <v>0</v>
      </c>
    </row>
    <row r="26846" spans="1:4">
      <c r="A26846" s="375">
        <v>1101</v>
      </c>
      <c r="B26846" s="375">
        <v>3102</v>
      </c>
      <c r="C26846" s="375" t="s">
        <v>27470</v>
      </c>
      <c r="D26846" s="377">
        <v>2</v>
      </c>
    </row>
    <row r="26847" spans="1:4">
      <c r="A26847" s="375">
        <v>1102</v>
      </c>
      <c r="B26847" s="375">
        <v>3102</v>
      </c>
      <c r="C26847" s="375" t="s">
        <v>27471</v>
      </c>
      <c r="D26847" s="377">
        <v>0</v>
      </c>
    </row>
    <row r="26848" spans="1:4">
      <c r="A26848" s="375">
        <v>1103</v>
      </c>
      <c r="B26848" s="375">
        <v>3102</v>
      </c>
      <c r="C26848" s="375" t="s">
        <v>27472</v>
      </c>
      <c r="D26848" s="377">
        <v>2</v>
      </c>
    </row>
    <row r="26849" spans="1:4">
      <c r="A26849" s="375">
        <v>1104</v>
      </c>
      <c r="B26849" s="375">
        <v>3102</v>
      </c>
      <c r="C26849" s="375" t="s">
        <v>27473</v>
      </c>
      <c r="D26849" s="377">
        <v>0</v>
      </c>
    </row>
    <row r="26850" spans="1:4">
      <c r="A26850" s="375">
        <v>1105</v>
      </c>
      <c r="B26850" s="375">
        <v>3102</v>
      </c>
      <c r="C26850" s="375" t="s">
        <v>27474</v>
      </c>
      <c r="D26850" s="377">
        <v>0</v>
      </c>
    </row>
    <row r="26851" spans="1:4">
      <c r="A26851" s="375">
        <v>1106</v>
      </c>
      <c r="B26851" s="375">
        <v>3102</v>
      </c>
      <c r="C26851" s="375" t="s">
        <v>27475</v>
      </c>
      <c r="D26851" s="377">
        <v>0</v>
      </c>
    </row>
    <row r="26852" spans="1:4">
      <c r="A26852" s="375">
        <v>1107</v>
      </c>
      <c r="B26852" s="375">
        <v>3102</v>
      </c>
      <c r="C26852" s="375" t="s">
        <v>27476</v>
      </c>
      <c r="D26852" s="377">
        <v>2</v>
      </c>
    </row>
    <row r="26853" spans="1:4">
      <c r="A26853" s="375">
        <v>1109</v>
      </c>
      <c r="B26853" s="375">
        <v>3102</v>
      </c>
      <c r="C26853" s="375" t="s">
        <v>27477</v>
      </c>
      <c r="D26853" s="377">
        <v>0</v>
      </c>
    </row>
    <row r="26854" spans="1:4">
      <c r="A26854" s="375">
        <v>1113</v>
      </c>
      <c r="B26854" s="375">
        <v>3102</v>
      </c>
      <c r="C26854" s="375" t="s">
        <v>27478</v>
      </c>
      <c r="D26854" s="377">
        <v>0</v>
      </c>
    </row>
    <row r="26855" spans="1:4">
      <c r="A26855" s="375">
        <v>1114</v>
      </c>
      <c r="B26855" s="375">
        <v>3102</v>
      </c>
      <c r="C26855" s="375" t="s">
        <v>27479</v>
      </c>
      <c r="D26855" s="377">
        <v>2</v>
      </c>
    </row>
    <row r="26856" spans="1:4">
      <c r="A26856" s="375">
        <v>1115</v>
      </c>
      <c r="B26856" s="375">
        <v>3102</v>
      </c>
      <c r="C26856" s="375" t="s">
        <v>27480</v>
      </c>
      <c r="D26856" s="377">
        <v>0</v>
      </c>
    </row>
    <row r="26857" spans="1:4">
      <c r="A26857" s="375">
        <v>1120</v>
      </c>
      <c r="B26857" s="375">
        <v>3102</v>
      </c>
      <c r="C26857" s="375" t="s">
        <v>27481</v>
      </c>
      <c r="D26857" s="377">
        <v>2</v>
      </c>
    </row>
    <row r="26858" spans="1:4">
      <c r="A26858" s="375">
        <v>1121</v>
      </c>
      <c r="B26858" s="375">
        <v>3102</v>
      </c>
      <c r="C26858" s="375" t="s">
        <v>27482</v>
      </c>
      <c r="D26858" s="377">
        <v>2</v>
      </c>
    </row>
    <row r="26859" spans="1:4">
      <c r="A26859" s="375">
        <v>1123</v>
      </c>
      <c r="B26859" s="375">
        <v>3102</v>
      </c>
      <c r="C26859" s="375" t="s">
        <v>27483</v>
      </c>
      <c r="D26859" s="377">
        <v>0</v>
      </c>
    </row>
    <row r="26860" spans="1:4">
      <c r="A26860" s="375">
        <v>1124</v>
      </c>
      <c r="B26860" s="375">
        <v>3102</v>
      </c>
      <c r="C26860" s="375" t="s">
        <v>27484</v>
      </c>
      <c r="D26860" s="377">
        <v>2</v>
      </c>
    </row>
    <row r="26861" spans="1:4">
      <c r="A26861" s="375">
        <v>1125</v>
      </c>
      <c r="B26861" s="375">
        <v>3102</v>
      </c>
      <c r="C26861" s="375" t="s">
        <v>27485</v>
      </c>
      <c r="D26861" s="377">
        <v>2</v>
      </c>
    </row>
    <row r="26862" spans="1:4">
      <c r="A26862" s="375">
        <v>1126</v>
      </c>
      <c r="B26862" s="375">
        <v>3102</v>
      </c>
      <c r="C26862" s="375" t="s">
        <v>27486</v>
      </c>
      <c r="D26862" s="377">
        <v>2</v>
      </c>
    </row>
    <row r="26863" spans="1:4">
      <c r="A26863" s="375">
        <v>1127</v>
      </c>
      <c r="B26863" s="375">
        <v>3102</v>
      </c>
      <c r="C26863" s="375" t="s">
        <v>27487</v>
      </c>
      <c r="D26863" s="377">
        <v>0</v>
      </c>
    </row>
    <row r="26864" spans="1:4">
      <c r="A26864" s="375">
        <v>1128</v>
      </c>
      <c r="B26864" s="375">
        <v>3102</v>
      </c>
      <c r="C26864" s="375" t="s">
        <v>27488</v>
      </c>
      <c r="D26864" s="377">
        <v>2</v>
      </c>
    </row>
    <row r="26865" spans="1:4">
      <c r="A26865" s="375">
        <v>1129</v>
      </c>
      <c r="B26865" s="375">
        <v>3102</v>
      </c>
      <c r="C26865" s="375" t="s">
        <v>27489</v>
      </c>
      <c r="D26865" s="377">
        <v>0</v>
      </c>
    </row>
    <row r="26866" spans="1:4">
      <c r="A26866" s="375">
        <v>1130</v>
      </c>
      <c r="B26866" s="375">
        <v>3102</v>
      </c>
      <c r="C26866" s="375" t="s">
        <v>27490</v>
      </c>
      <c r="D26866" s="377">
        <v>1</v>
      </c>
    </row>
    <row r="26867" spans="1:4">
      <c r="A26867" s="375">
        <v>1131</v>
      </c>
      <c r="B26867" s="375">
        <v>3102</v>
      </c>
      <c r="C26867" s="375" t="s">
        <v>27491</v>
      </c>
      <c r="D26867" s="377">
        <v>2</v>
      </c>
    </row>
    <row r="26868" spans="1:4">
      <c r="A26868" s="375">
        <v>1132</v>
      </c>
      <c r="B26868" s="375">
        <v>3102</v>
      </c>
      <c r="C26868" s="375" t="s">
        <v>27492</v>
      </c>
      <c r="D26868" s="377">
        <v>1</v>
      </c>
    </row>
    <row r="26869" spans="1:4">
      <c r="A26869" s="375">
        <v>1137</v>
      </c>
      <c r="B26869" s="375">
        <v>3102</v>
      </c>
      <c r="C26869" s="375" t="s">
        <v>27493</v>
      </c>
      <c r="D26869" s="377">
        <v>0</v>
      </c>
    </row>
    <row r="26870" spans="1:4">
      <c r="A26870" s="375">
        <v>1151</v>
      </c>
      <c r="B26870" s="375">
        <v>3102</v>
      </c>
      <c r="C26870" s="375" t="s">
        <v>27494</v>
      </c>
      <c r="D26870" s="377">
        <v>2</v>
      </c>
    </row>
    <row r="26871" spans="1:4">
      <c r="A26871" s="375">
        <v>1152</v>
      </c>
      <c r="B26871" s="375">
        <v>3102</v>
      </c>
      <c r="C26871" s="375" t="s">
        <v>27495</v>
      </c>
      <c r="D26871" s="377">
        <v>2</v>
      </c>
    </row>
    <row r="26872" spans="1:4">
      <c r="A26872" s="375">
        <v>1153</v>
      </c>
      <c r="B26872" s="375">
        <v>3102</v>
      </c>
      <c r="C26872" s="375" t="s">
        <v>27496</v>
      </c>
      <c r="D26872" s="377">
        <v>0</v>
      </c>
    </row>
    <row r="26873" spans="1:4">
      <c r="A26873" s="375">
        <v>1157</v>
      </c>
      <c r="B26873" s="375">
        <v>3102</v>
      </c>
      <c r="C26873" s="375" t="s">
        <v>27497</v>
      </c>
      <c r="D26873" s="377">
        <v>1</v>
      </c>
    </row>
    <row r="26874" spans="1:4">
      <c r="A26874" s="375">
        <v>1175</v>
      </c>
      <c r="B26874" s="375">
        <v>3102</v>
      </c>
      <c r="C26874" s="375" t="s">
        <v>27498</v>
      </c>
      <c r="D26874" s="377">
        <v>2</v>
      </c>
    </row>
    <row r="26875" spans="1:4">
      <c r="A26875" s="375">
        <v>1181</v>
      </c>
      <c r="B26875" s="375">
        <v>3102</v>
      </c>
      <c r="C26875" s="375" t="s">
        <v>27499</v>
      </c>
      <c r="D26875" s="377">
        <v>0</v>
      </c>
    </row>
    <row r="26876" spans="1:4">
      <c r="A26876" s="375">
        <v>1183</v>
      </c>
      <c r="B26876" s="375">
        <v>3102</v>
      </c>
      <c r="C26876" s="375" t="s">
        <v>27500</v>
      </c>
      <c r="D26876" s="377">
        <v>0</v>
      </c>
    </row>
    <row r="26877" spans="1:4">
      <c r="A26877" s="375">
        <v>1185</v>
      </c>
      <c r="B26877" s="375">
        <v>3102</v>
      </c>
      <c r="C26877" s="375" t="s">
        <v>27501</v>
      </c>
      <c r="D26877" s="377">
        <v>0</v>
      </c>
    </row>
    <row r="26878" spans="1:4">
      <c r="A26878" s="375">
        <v>1186</v>
      </c>
      <c r="B26878" s="375">
        <v>3102</v>
      </c>
      <c r="C26878" s="375" t="s">
        <v>27502</v>
      </c>
      <c r="D26878" s="377">
        <v>0</v>
      </c>
    </row>
    <row r="26879" spans="1:4">
      <c r="A26879" s="375">
        <v>1187</v>
      </c>
      <c r="B26879" s="375">
        <v>3102</v>
      </c>
      <c r="C26879" s="375" t="s">
        <v>27503</v>
      </c>
      <c r="D26879" s="377">
        <v>0</v>
      </c>
    </row>
    <row r="26880" spans="1:4">
      <c r="A26880" s="375">
        <v>1188</v>
      </c>
      <c r="B26880" s="375">
        <v>3102</v>
      </c>
      <c r="C26880" s="375" t="s">
        <v>27504</v>
      </c>
      <c r="D26880" s="377">
        <v>0</v>
      </c>
    </row>
    <row r="26881" spans="1:4">
      <c r="A26881" s="375">
        <v>1189</v>
      </c>
      <c r="B26881" s="375">
        <v>3102</v>
      </c>
      <c r="C26881" s="375" t="s">
        <v>27505</v>
      </c>
      <c r="D26881" s="377">
        <v>2</v>
      </c>
    </row>
    <row r="26882" spans="1:4">
      <c r="A26882" s="375">
        <v>1190</v>
      </c>
      <c r="B26882" s="375">
        <v>3102</v>
      </c>
      <c r="C26882" s="375" t="s">
        <v>27506</v>
      </c>
      <c r="D26882" s="377">
        <v>0</v>
      </c>
    </row>
    <row r="26883" spans="1:4">
      <c r="A26883" s="375">
        <v>1192</v>
      </c>
      <c r="B26883" s="375">
        <v>3102</v>
      </c>
      <c r="C26883" s="375" t="s">
        <v>27507</v>
      </c>
      <c r="D26883" s="377">
        <v>2</v>
      </c>
    </row>
    <row r="26884" spans="1:4">
      <c r="A26884" s="375">
        <v>1193</v>
      </c>
      <c r="B26884" s="375">
        <v>3102</v>
      </c>
      <c r="C26884" s="375" t="s">
        <v>27508</v>
      </c>
      <c r="D26884" s="377">
        <v>2</v>
      </c>
    </row>
    <row r="26885" spans="1:4">
      <c r="A26885" s="375">
        <v>1194</v>
      </c>
      <c r="B26885" s="375">
        <v>3102</v>
      </c>
      <c r="C26885" s="375" t="s">
        <v>27509</v>
      </c>
      <c r="D26885" s="377">
        <v>0</v>
      </c>
    </row>
    <row r="26886" spans="1:4">
      <c r="A26886" s="375">
        <v>1199</v>
      </c>
      <c r="B26886" s="375">
        <v>3102</v>
      </c>
      <c r="C26886" s="375" t="s">
        <v>27510</v>
      </c>
      <c r="D26886" s="377">
        <v>0</v>
      </c>
    </row>
    <row r="26887" spans="1:4">
      <c r="A26887" s="375">
        <v>1201</v>
      </c>
      <c r="B26887" s="375">
        <v>3102</v>
      </c>
      <c r="C26887" s="375" t="s">
        <v>27511</v>
      </c>
      <c r="D26887" s="377">
        <v>0</v>
      </c>
    </row>
    <row r="26888" spans="1:4">
      <c r="A26888" s="375">
        <v>1203</v>
      </c>
      <c r="B26888" s="375">
        <v>3102</v>
      </c>
      <c r="C26888" s="375" t="s">
        <v>27512</v>
      </c>
      <c r="D26888" s="377">
        <v>0</v>
      </c>
    </row>
    <row r="26889" spans="1:4">
      <c r="A26889" s="375">
        <v>1206</v>
      </c>
      <c r="B26889" s="375">
        <v>3102</v>
      </c>
      <c r="C26889" s="375" t="s">
        <v>27513</v>
      </c>
      <c r="D26889" s="377">
        <v>2</v>
      </c>
    </row>
    <row r="26890" spans="1:4">
      <c r="A26890" s="375">
        <v>1210</v>
      </c>
      <c r="B26890" s="375">
        <v>3102</v>
      </c>
      <c r="C26890" s="375" t="s">
        <v>27514</v>
      </c>
      <c r="D26890" s="377">
        <v>0</v>
      </c>
    </row>
    <row r="26891" spans="1:4">
      <c r="A26891" s="375">
        <v>1256</v>
      </c>
      <c r="B26891" s="375">
        <v>3102</v>
      </c>
      <c r="C26891" s="375" t="s">
        <v>27515</v>
      </c>
      <c r="D26891" s="377">
        <v>2</v>
      </c>
    </row>
    <row r="26892" spans="1:4">
      <c r="A26892" s="375">
        <v>1257</v>
      </c>
      <c r="B26892" s="375">
        <v>3102</v>
      </c>
      <c r="C26892" s="375" t="s">
        <v>27516</v>
      </c>
      <c r="D26892" s="377">
        <v>2</v>
      </c>
    </row>
    <row r="26893" spans="1:4">
      <c r="A26893" s="375">
        <v>1260</v>
      </c>
      <c r="B26893" s="375">
        <v>3102</v>
      </c>
      <c r="C26893" s="375" t="s">
        <v>27517</v>
      </c>
      <c r="D26893" s="377">
        <v>2</v>
      </c>
    </row>
    <row r="26894" spans="1:4">
      <c r="A26894" s="375">
        <v>1261</v>
      </c>
      <c r="B26894" s="375">
        <v>3102</v>
      </c>
      <c r="C26894" s="375" t="s">
        <v>27518</v>
      </c>
      <c r="D26894" s="377">
        <v>2</v>
      </c>
    </row>
    <row r="26895" spans="1:4">
      <c r="A26895" s="375">
        <v>1262</v>
      </c>
      <c r="B26895" s="375">
        <v>3102</v>
      </c>
      <c r="C26895" s="375" t="s">
        <v>27519</v>
      </c>
      <c r="D26895" s="377">
        <v>2</v>
      </c>
    </row>
    <row r="26896" spans="1:4">
      <c r="A26896" s="375">
        <v>2095</v>
      </c>
      <c r="B26896" s="375">
        <v>3102</v>
      </c>
      <c r="C26896" s="375" t="s">
        <v>27520</v>
      </c>
      <c r="D26896" s="377">
        <v>2</v>
      </c>
    </row>
    <row r="26897" spans="1:4">
      <c r="A26897" s="375">
        <v>2096</v>
      </c>
      <c r="B26897" s="375">
        <v>3102</v>
      </c>
      <c r="C26897" s="375" t="s">
        <v>27521</v>
      </c>
      <c r="D26897" s="377">
        <v>2</v>
      </c>
    </row>
    <row r="26898" spans="1:4">
      <c r="A26898" s="375">
        <v>2100</v>
      </c>
      <c r="B26898" s="375">
        <v>3102</v>
      </c>
      <c r="C26898" s="375" t="s">
        <v>27522</v>
      </c>
      <c r="D26898" s="377">
        <v>2</v>
      </c>
    </row>
    <row r="26899" spans="1:4">
      <c r="A26899" s="375">
        <v>2102</v>
      </c>
      <c r="B26899" s="375">
        <v>3102</v>
      </c>
      <c r="C26899" s="375" t="s">
        <v>27523</v>
      </c>
      <c r="D26899" s="377">
        <v>2</v>
      </c>
    </row>
    <row r="26900" spans="1:4">
      <c r="A26900" s="375">
        <v>2103</v>
      </c>
      <c r="B26900" s="375">
        <v>3102</v>
      </c>
      <c r="C26900" s="375" t="s">
        <v>27524</v>
      </c>
      <c r="D26900" s="377">
        <v>2</v>
      </c>
    </row>
    <row r="26901" spans="1:4">
      <c r="A26901" s="375">
        <v>2104</v>
      </c>
      <c r="B26901" s="375">
        <v>3102</v>
      </c>
      <c r="C26901" s="375" t="s">
        <v>27525</v>
      </c>
      <c r="D26901" s="377">
        <v>2</v>
      </c>
    </row>
    <row r="26902" spans="1:4">
      <c r="A26902" s="375">
        <v>2105</v>
      </c>
      <c r="B26902" s="375">
        <v>3102</v>
      </c>
      <c r="C26902" s="375" t="s">
        <v>27526</v>
      </c>
      <c r="D26902" s="377">
        <v>2</v>
      </c>
    </row>
    <row r="26903" spans="1:4">
      <c r="A26903" s="375">
        <v>2108</v>
      </c>
      <c r="B26903" s="375">
        <v>3102</v>
      </c>
      <c r="C26903" s="375" t="s">
        <v>27527</v>
      </c>
      <c r="D26903" s="377">
        <v>2</v>
      </c>
    </row>
    <row r="26904" spans="1:4">
      <c r="A26904" s="375">
        <v>2109</v>
      </c>
      <c r="B26904" s="375">
        <v>3102</v>
      </c>
      <c r="C26904" s="375" t="s">
        <v>27528</v>
      </c>
      <c r="D26904" s="377">
        <v>1</v>
      </c>
    </row>
    <row r="26905" spans="1:4">
      <c r="A26905" s="375">
        <v>2110</v>
      </c>
      <c r="B26905" s="375">
        <v>3102</v>
      </c>
      <c r="C26905" s="375" t="s">
        <v>27529</v>
      </c>
      <c r="D26905" s="377">
        <v>2</v>
      </c>
    </row>
    <row r="26906" spans="1:4">
      <c r="A26906" s="375">
        <v>2111</v>
      </c>
      <c r="B26906" s="375">
        <v>3102</v>
      </c>
      <c r="C26906" s="375" t="s">
        <v>27530</v>
      </c>
      <c r="D26906" s="377">
        <v>2</v>
      </c>
    </row>
    <row r="26907" spans="1:4">
      <c r="A26907" s="375">
        <v>2112</v>
      </c>
      <c r="B26907" s="375">
        <v>3102</v>
      </c>
      <c r="C26907" s="375" t="s">
        <v>27531</v>
      </c>
      <c r="D26907" s="377">
        <v>1</v>
      </c>
    </row>
    <row r="26908" spans="1:4">
      <c r="A26908" s="375">
        <v>2113</v>
      </c>
      <c r="B26908" s="375">
        <v>3102</v>
      </c>
      <c r="C26908" s="375" t="s">
        <v>27532</v>
      </c>
      <c r="D26908" s="377">
        <v>2</v>
      </c>
    </row>
    <row r="26909" spans="1:4">
      <c r="A26909" s="375">
        <v>2115</v>
      </c>
      <c r="B26909" s="375">
        <v>3102</v>
      </c>
      <c r="C26909" s="375" t="s">
        <v>27533</v>
      </c>
      <c r="D26909" s="377">
        <v>2</v>
      </c>
    </row>
    <row r="26910" spans="1:4">
      <c r="A26910" s="375">
        <v>2116</v>
      </c>
      <c r="B26910" s="375">
        <v>3102</v>
      </c>
      <c r="C26910" s="375" t="s">
        <v>27534</v>
      </c>
      <c r="D26910" s="377">
        <v>1</v>
      </c>
    </row>
    <row r="26911" spans="1:4">
      <c r="A26911" s="375">
        <v>2117</v>
      </c>
      <c r="B26911" s="375">
        <v>3102</v>
      </c>
      <c r="C26911" s="375" t="s">
        <v>27535</v>
      </c>
      <c r="D26911" s="377">
        <v>1</v>
      </c>
    </row>
    <row r="26912" spans="1:4">
      <c r="A26912" s="375">
        <v>2121</v>
      </c>
      <c r="B26912" s="375">
        <v>3102</v>
      </c>
      <c r="C26912" s="375" t="s">
        <v>27536</v>
      </c>
      <c r="D26912" s="377">
        <v>1</v>
      </c>
    </row>
    <row r="26913" spans="1:4">
      <c r="A26913" s="375">
        <v>2122</v>
      </c>
      <c r="B26913" s="375">
        <v>3102</v>
      </c>
      <c r="C26913" s="375" t="s">
        <v>27537</v>
      </c>
      <c r="D26913" s="377">
        <v>2</v>
      </c>
    </row>
    <row r="26914" spans="1:4">
      <c r="A26914" s="375">
        <v>2123</v>
      </c>
      <c r="B26914" s="375">
        <v>3102</v>
      </c>
      <c r="C26914" s="375" t="s">
        <v>27538</v>
      </c>
      <c r="D26914" s="377">
        <v>2</v>
      </c>
    </row>
    <row r="26915" spans="1:4">
      <c r="A26915" s="375">
        <v>2125</v>
      </c>
      <c r="B26915" s="375">
        <v>3102</v>
      </c>
      <c r="C26915" s="375" t="s">
        <v>27539</v>
      </c>
      <c r="D26915" s="377">
        <v>1</v>
      </c>
    </row>
    <row r="26916" spans="1:4">
      <c r="A26916" s="375">
        <v>2130</v>
      </c>
      <c r="B26916" s="375">
        <v>3102</v>
      </c>
      <c r="C26916" s="375" t="s">
        <v>27540</v>
      </c>
      <c r="D26916" s="377">
        <v>1</v>
      </c>
    </row>
    <row r="26917" spans="1:4">
      <c r="A26917" s="375">
        <v>2132</v>
      </c>
      <c r="B26917" s="375">
        <v>3102</v>
      </c>
      <c r="C26917" s="375" t="s">
        <v>27541</v>
      </c>
      <c r="D26917" s="377">
        <v>1</v>
      </c>
    </row>
    <row r="26918" spans="1:4">
      <c r="A26918" s="375">
        <v>2133</v>
      </c>
      <c r="B26918" s="375">
        <v>3102</v>
      </c>
      <c r="C26918" s="375" t="s">
        <v>27542</v>
      </c>
      <c r="D26918" s="377">
        <v>1</v>
      </c>
    </row>
    <row r="26919" spans="1:4">
      <c r="A26919" s="375">
        <v>2135</v>
      </c>
      <c r="B26919" s="375">
        <v>3102</v>
      </c>
      <c r="C26919" s="375" t="s">
        <v>27543</v>
      </c>
      <c r="D26919" s="377">
        <v>1</v>
      </c>
    </row>
    <row r="26920" spans="1:4">
      <c r="A26920" s="375">
        <v>2136</v>
      </c>
      <c r="B26920" s="375">
        <v>3102</v>
      </c>
      <c r="C26920" s="375" t="s">
        <v>27544</v>
      </c>
      <c r="D26920" s="377">
        <v>1</v>
      </c>
    </row>
    <row r="26921" spans="1:4">
      <c r="A26921" s="375">
        <v>2137</v>
      </c>
      <c r="B26921" s="375">
        <v>3102</v>
      </c>
      <c r="C26921" s="375" t="s">
        <v>27545</v>
      </c>
      <c r="D26921" s="377">
        <v>1</v>
      </c>
    </row>
    <row r="26922" spans="1:4">
      <c r="A26922" s="375">
        <v>2139</v>
      </c>
      <c r="B26922" s="375">
        <v>3102</v>
      </c>
      <c r="C26922" s="375" t="s">
        <v>27546</v>
      </c>
      <c r="D26922" s="377">
        <v>2</v>
      </c>
    </row>
    <row r="26923" spans="1:4">
      <c r="A26923" s="375">
        <v>2142</v>
      </c>
      <c r="B26923" s="375">
        <v>3102</v>
      </c>
      <c r="C26923" s="375" t="s">
        <v>27547</v>
      </c>
      <c r="D26923" s="377">
        <v>2</v>
      </c>
    </row>
    <row r="26924" spans="1:4">
      <c r="A26924" s="375">
        <v>2146</v>
      </c>
      <c r="B26924" s="375">
        <v>3102</v>
      </c>
      <c r="C26924" s="375" t="s">
        <v>27548</v>
      </c>
      <c r="D26924" s="377">
        <v>2</v>
      </c>
    </row>
    <row r="26925" spans="1:4">
      <c r="A26925" s="375">
        <v>2148</v>
      </c>
      <c r="B26925" s="375">
        <v>3102</v>
      </c>
      <c r="C26925" s="375" t="s">
        <v>27549</v>
      </c>
      <c r="D26925" s="377">
        <v>2</v>
      </c>
    </row>
    <row r="26926" spans="1:4">
      <c r="A26926" s="375">
        <v>2149</v>
      </c>
      <c r="B26926" s="375">
        <v>3102</v>
      </c>
      <c r="C26926" s="375" t="s">
        <v>27550</v>
      </c>
      <c r="D26926" s="377">
        <v>2</v>
      </c>
    </row>
    <row r="26927" spans="1:4">
      <c r="A26927" s="375">
        <v>2151</v>
      </c>
      <c r="B26927" s="375">
        <v>3102</v>
      </c>
      <c r="C26927" s="375" t="s">
        <v>27551</v>
      </c>
      <c r="D26927" s="377">
        <v>1</v>
      </c>
    </row>
    <row r="26928" spans="1:4">
      <c r="A26928" s="375">
        <v>2152</v>
      </c>
      <c r="B26928" s="375">
        <v>3102</v>
      </c>
      <c r="C26928" s="375" t="s">
        <v>27552</v>
      </c>
      <c r="D26928" s="377">
        <v>2</v>
      </c>
    </row>
    <row r="26929" spans="1:4">
      <c r="A26929" s="375">
        <v>2153</v>
      </c>
      <c r="B26929" s="375">
        <v>3102</v>
      </c>
      <c r="C26929" s="375" t="s">
        <v>27553</v>
      </c>
      <c r="D26929" s="377">
        <v>2</v>
      </c>
    </row>
    <row r="26930" spans="1:4">
      <c r="A26930" s="375">
        <v>2154</v>
      </c>
      <c r="B26930" s="375">
        <v>3102</v>
      </c>
      <c r="C26930" s="375" t="s">
        <v>27554</v>
      </c>
      <c r="D26930" s="377">
        <v>2</v>
      </c>
    </row>
    <row r="26931" spans="1:4">
      <c r="A26931" s="375">
        <v>2155</v>
      </c>
      <c r="B26931" s="375">
        <v>3102</v>
      </c>
      <c r="C26931" s="375" t="s">
        <v>27555</v>
      </c>
      <c r="D26931" s="377">
        <v>2</v>
      </c>
    </row>
    <row r="26932" spans="1:4">
      <c r="A26932" s="375">
        <v>2156</v>
      </c>
      <c r="B26932" s="375">
        <v>3102</v>
      </c>
      <c r="C26932" s="375" t="s">
        <v>27556</v>
      </c>
      <c r="D26932" s="377">
        <v>2</v>
      </c>
    </row>
    <row r="26933" spans="1:4">
      <c r="A26933" s="375">
        <v>2162</v>
      </c>
      <c r="B26933" s="375">
        <v>3102</v>
      </c>
      <c r="C26933" s="375" t="s">
        <v>27557</v>
      </c>
      <c r="D26933" s="377">
        <v>2</v>
      </c>
    </row>
    <row r="26934" spans="1:4">
      <c r="A26934" s="375">
        <v>2163</v>
      </c>
      <c r="B26934" s="375">
        <v>3102</v>
      </c>
      <c r="C26934" s="375" t="s">
        <v>27558</v>
      </c>
      <c r="D26934" s="377">
        <v>2</v>
      </c>
    </row>
    <row r="26935" spans="1:4">
      <c r="A26935" s="375">
        <v>2164</v>
      </c>
      <c r="B26935" s="375">
        <v>3102</v>
      </c>
      <c r="C26935" s="375" t="s">
        <v>27559</v>
      </c>
      <c r="D26935" s="377">
        <v>2</v>
      </c>
    </row>
    <row r="26936" spans="1:4">
      <c r="A26936" s="375">
        <v>2169</v>
      </c>
      <c r="B26936" s="375">
        <v>3102</v>
      </c>
      <c r="C26936" s="375" t="s">
        <v>27560</v>
      </c>
      <c r="D26936" s="377">
        <v>2</v>
      </c>
    </row>
    <row r="26937" spans="1:4">
      <c r="A26937" s="375">
        <v>2171</v>
      </c>
      <c r="B26937" s="375">
        <v>3102</v>
      </c>
      <c r="C26937" s="375" t="s">
        <v>27561</v>
      </c>
      <c r="D26937" s="377">
        <v>2</v>
      </c>
    </row>
    <row r="26938" spans="1:4">
      <c r="A26938" s="375">
        <v>2172</v>
      </c>
      <c r="B26938" s="375">
        <v>3102</v>
      </c>
      <c r="C26938" s="375" t="s">
        <v>27562</v>
      </c>
      <c r="D26938" s="377">
        <v>2</v>
      </c>
    </row>
    <row r="26939" spans="1:4">
      <c r="A26939" s="375">
        <v>2173</v>
      </c>
      <c r="B26939" s="375">
        <v>3102</v>
      </c>
      <c r="C26939" s="375" t="s">
        <v>27563</v>
      </c>
      <c r="D26939" s="377">
        <v>2</v>
      </c>
    </row>
    <row r="26940" spans="1:4">
      <c r="A26940" s="375">
        <v>2174</v>
      </c>
      <c r="B26940" s="375">
        <v>3102</v>
      </c>
      <c r="C26940" s="375" t="s">
        <v>27564</v>
      </c>
      <c r="D26940" s="377">
        <v>2</v>
      </c>
    </row>
    <row r="26941" spans="1:4">
      <c r="A26941" s="375">
        <v>2175</v>
      </c>
      <c r="B26941" s="371">
        <v>3102</v>
      </c>
      <c r="C26941" s="375" t="s">
        <v>27565</v>
      </c>
      <c r="D26941" s="377">
        <v>2</v>
      </c>
    </row>
    <row r="26942" spans="1:4">
      <c r="A26942" s="375">
        <v>2176</v>
      </c>
      <c r="B26942" s="371">
        <v>3102</v>
      </c>
      <c r="C26942" s="375" t="s">
        <v>27566</v>
      </c>
      <c r="D26942" s="377">
        <v>2</v>
      </c>
    </row>
    <row r="26943" spans="1:4">
      <c r="A26943" s="375">
        <v>2177</v>
      </c>
      <c r="B26943" s="371">
        <v>3102</v>
      </c>
      <c r="C26943" s="375" t="s">
        <v>27567</v>
      </c>
      <c r="D26943" s="377">
        <v>2</v>
      </c>
    </row>
    <row r="26944" spans="1:4">
      <c r="A26944" s="375">
        <v>2178</v>
      </c>
      <c r="B26944" s="371">
        <v>3102</v>
      </c>
      <c r="C26944" s="375" t="s">
        <v>27568</v>
      </c>
      <c r="D26944" s="377">
        <v>1</v>
      </c>
    </row>
    <row r="26945" spans="1:4">
      <c r="A26945" s="375">
        <v>2179</v>
      </c>
      <c r="B26945" s="371">
        <v>3102</v>
      </c>
      <c r="C26945" s="375" t="s">
        <v>27569</v>
      </c>
      <c r="D26945" s="377">
        <v>2</v>
      </c>
    </row>
    <row r="26946" spans="1:4">
      <c r="A26946" s="375">
        <v>2180</v>
      </c>
      <c r="B26946" s="371">
        <v>3102</v>
      </c>
      <c r="C26946" s="375" t="s">
        <v>27570</v>
      </c>
      <c r="D26946" s="377">
        <v>1</v>
      </c>
    </row>
    <row r="26947" spans="1:4">
      <c r="A26947" s="375">
        <v>2182</v>
      </c>
      <c r="B26947" s="371">
        <v>3102</v>
      </c>
      <c r="C26947" s="375" t="s">
        <v>27571</v>
      </c>
      <c r="D26947" s="377">
        <v>2</v>
      </c>
    </row>
    <row r="26948" spans="1:4">
      <c r="A26948" s="375">
        <v>2183</v>
      </c>
      <c r="B26948" s="371">
        <v>3102</v>
      </c>
      <c r="C26948" s="375" t="s">
        <v>27572</v>
      </c>
      <c r="D26948" s="377">
        <v>1</v>
      </c>
    </row>
    <row r="26949" spans="1:4">
      <c r="A26949" s="375">
        <v>2184</v>
      </c>
      <c r="B26949" s="371">
        <v>3102</v>
      </c>
      <c r="C26949" s="375" t="s">
        <v>27573</v>
      </c>
      <c r="D26949" s="377">
        <v>2</v>
      </c>
    </row>
    <row r="26950" spans="1:4">
      <c r="A26950" s="375">
        <v>2185</v>
      </c>
      <c r="B26950" s="371">
        <v>3102</v>
      </c>
      <c r="C26950" s="375" t="s">
        <v>27574</v>
      </c>
      <c r="D26950" s="377">
        <v>2</v>
      </c>
    </row>
    <row r="26951" spans="1:4">
      <c r="A26951" s="375">
        <v>2187</v>
      </c>
      <c r="B26951" s="371">
        <v>3102</v>
      </c>
      <c r="C26951" s="375" t="s">
        <v>27575</v>
      </c>
      <c r="D26951" s="377">
        <v>1</v>
      </c>
    </row>
    <row r="26952" spans="1:4">
      <c r="A26952" s="375">
        <v>2188</v>
      </c>
      <c r="B26952" s="371">
        <v>3102</v>
      </c>
      <c r="C26952" s="375" t="s">
        <v>27576</v>
      </c>
      <c r="D26952" s="377">
        <v>1</v>
      </c>
    </row>
    <row r="26953" spans="1:4">
      <c r="A26953" s="375">
        <v>2189</v>
      </c>
      <c r="B26953" s="371">
        <v>3102</v>
      </c>
      <c r="C26953" s="375" t="s">
        <v>27577</v>
      </c>
      <c r="D26953" s="377">
        <v>2</v>
      </c>
    </row>
    <row r="26954" spans="1:4">
      <c r="A26954" s="375">
        <v>2192</v>
      </c>
      <c r="B26954" s="371">
        <v>3102</v>
      </c>
      <c r="C26954" s="375" t="s">
        <v>27578</v>
      </c>
      <c r="D26954" s="377">
        <v>2</v>
      </c>
    </row>
    <row r="26955" spans="1:4">
      <c r="A26955" s="375">
        <v>2196</v>
      </c>
      <c r="B26955" s="371">
        <v>3102</v>
      </c>
      <c r="C26955" s="375" t="s">
        <v>27579</v>
      </c>
      <c r="D26955" s="377">
        <v>1</v>
      </c>
    </row>
    <row r="26956" spans="1:4">
      <c r="A26956" s="375">
        <v>2197</v>
      </c>
      <c r="B26956" s="371">
        <v>3102</v>
      </c>
      <c r="C26956" s="375" t="s">
        <v>27580</v>
      </c>
      <c r="D26956" s="377">
        <v>2</v>
      </c>
    </row>
    <row r="26957" spans="1:4">
      <c r="A26957" s="375">
        <v>2199</v>
      </c>
      <c r="B26957" s="371">
        <v>3102</v>
      </c>
      <c r="C26957" s="375" t="s">
        <v>27581</v>
      </c>
      <c r="D26957" s="377">
        <v>2</v>
      </c>
    </row>
    <row r="26958" spans="1:4">
      <c r="A26958" s="375">
        <v>2201</v>
      </c>
      <c r="B26958" s="371">
        <v>3102</v>
      </c>
      <c r="C26958" s="375" t="s">
        <v>27582</v>
      </c>
      <c r="D26958" s="377">
        <v>2</v>
      </c>
    </row>
    <row r="26959" spans="1:4">
      <c r="A26959" s="375">
        <v>2202</v>
      </c>
      <c r="B26959" s="371">
        <v>3102</v>
      </c>
      <c r="C26959" s="375" t="s">
        <v>27583</v>
      </c>
      <c r="D26959" s="377">
        <v>1</v>
      </c>
    </row>
    <row r="26960" spans="1:4">
      <c r="A26960" s="375">
        <v>2203</v>
      </c>
      <c r="B26960" s="371">
        <v>3102</v>
      </c>
      <c r="C26960" s="375" t="s">
        <v>27584</v>
      </c>
      <c r="D26960" s="377">
        <v>1</v>
      </c>
    </row>
    <row r="26961" spans="1:4">
      <c r="A26961" s="375">
        <v>2206</v>
      </c>
      <c r="B26961" s="371">
        <v>3102</v>
      </c>
      <c r="C26961" s="375" t="s">
        <v>27585</v>
      </c>
      <c r="D26961" s="377">
        <v>2</v>
      </c>
    </row>
    <row r="26962" spans="1:4">
      <c r="A26962" s="375">
        <v>2207</v>
      </c>
      <c r="B26962" s="371">
        <v>3102</v>
      </c>
      <c r="C26962" s="375" t="s">
        <v>27586</v>
      </c>
      <c r="D26962" s="377">
        <v>2</v>
      </c>
    </row>
    <row r="26963" spans="1:4">
      <c r="A26963" s="375">
        <v>2208</v>
      </c>
      <c r="B26963" s="371">
        <v>3102</v>
      </c>
      <c r="C26963" s="375" t="s">
        <v>27587</v>
      </c>
      <c r="D26963" s="377">
        <v>2</v>
      </c>
    </row>
    <row r="26964" spans="1:4">
      <c r="A26964" s="375">
        <v>2209</v>
      </c>
      <c r="B26964" s="371">
        <v>3102</v>
      </c>
      <c r="C26964" s="375" t="s">
        <v>27588</v>
      </c>
      <c r="D26964" s="377">
        <v>2</v>
      </c>
    </row>
    <row r="26965" spans="1:4">
      <c r="A26965" s="375">
        <v>2210</v>
      </c>
      <c r="B26965" s="371">
        <v>3102</v>
      </c>
      <c r="C26965" s="375" t="s">
        <v>27589</v>
      </c>
      <c r="D26965" s="377">
        <v>2</v>
      </c>
    </row>
    <row r="26966" spans="1:4">
      <c r="A26966" s="375">
        <v>2211</v>
      </c>
      <c r="B26966" s="371">
        <v>3102</v>
      </c>
      <c r="C26966" s="375" t="s">
        <v>27590</v>
      </c>
      <c r="D26966" s="377">
        <v>2</v>
      </c>
    </row>
    <row r="26967" spans="1:4">
      <c r="A26967" s="375">
        <v>2212</v>
      </c>
      <c r="B26967" s="371">
        <v>3102</v>
      </c>
      <c r="C26967" s="375" t="s">
        <v>27591</v>
      </c>
      <c r="D26967" s="377">
        <v>1</v>
      </c>
    </row>
    <row r="26968" spans="1:4">
      <c r="A26968" s="375">
        <v>2213</v>
      </c>
      <c r="B26968" s="371">
        <v>3102</v>
      </c>
      <c r="C26968" s="375" t="s">
        <v>27592</v>
      </c>
      <c r="D26968" s="377">
        <v>2</v>
      </c>
    </row>
    <row r="26969" spans="1:4">
      <c r="A26969" s="375">
        <v>2214</v>
      </c>
      <c r="B26969" s="371">
        <v>3102</v>
      </c>
      <c r="C26969" s="375" t="s">
        <v>27593</v>
      </c>
      <c r="D26969" s="377">
        <v>2</v>
      </c>
    </row>
    <row r="26970" spans="1:4">
      <c r="A26970" s="375">
        <v>2215</v>
      </c>
      <c r="B26970" s="371">
        <v>3102</v>
      </c>
      <c r="C26970" s="375" t="s">
        <v>27594</v>
      </c>
      <c r="D26970" s="377">
        <v>1</v>
      </c>
    </row>
    <row r="26971" spans="1:4">
      <c r="A26971" s="375">
        <v>2312</v>
      </c>
      <c r="B26971" s="371">
        <v>3102</v>
      </c>
      <c r="C26971" s="375" t="s">
        <v>27595</v>
      </c>
      <c r="D26971" s="377">
        <v>1</v>
      </c>
    </row>
    <row r="26972" spans="1:4">
      <c r="A26972" s="375">
        <v>2317</v>
      </c>
      <c r="B26972" s="371">
        <v>3102</v>
      </c>
      <c r="C26972" s="375" t="s">
        <v>27596</v>
      </c>
      <c r="D26972" s="377">
        <v>1</v>
      </c>
    </row>
    <row r="26973" spans="1:4">
      <c r="A26973" s="375">
        <v>2322</v>
      </c>
      <c r="B26973" s="371">
        <v>3102</v>
      </c>
      <c r="C26973" s="375" t="s">
        <v>27597</v>
      </c>
      <c r="D26973" s="377">
        <v>1</v>
      </c>
    </row>
    <row r="26974" spans="1:4">
      <c r="A26974" s="375">
        <v>2323</v>
      </c>
      <c r="B26974" s="371">
        <v>3102</v>
      </c>
      <c r="C26974" s="375" t="s">
        <v>27598</v>
      </c>
      <c r="D26974" s="377">
        <v>1</v>
      </c>
    </row>
    <row r="26975" spans="1:4">
      <c r="A26975" s="375">
        <v>2324</v>
      </c>
      <c r="B26975" s="371">
        <v>3102</v>
      </c>
      <c r="C26975" s="375" t="s">
        <v>27599</v>
      </c>
      <c r="D26975" s="377">
        <v>2</v>
      </c>
    </row>
    <row r="26976" spans="1:4">
      <c r="A26976" s="375">
        <v>2326</v>
      </c>
      <c r="B26976" s="371">
        <v>3102</v>
      </c>
      <c r="C26976" s="375" t="s">
        <v>27600</v>
      </c>
      <c r="D26976" s="377">
        <v>2</v>
      </c>
    </row>
    <row r="26977" spans="1:4">
      <c r="A26977" s="375">
        <v>2328</v>
      </c>
      <c r="B26977" s="371">
        <v>3102</v>
      </c>
      <c r="C26977" s="375" t="s">
        <v>27601</v>
      </c>
      <c r="D26977" s="377">
        <v>1</v>
      </c>
    </row>
    <row r="26978" spans="1:4">
      <c r="A26978" s="375">
        <v>2330</v>
      </c>
      <c r="B26978" s="371">
        <v>3102</v>
      </c>
      <c r="C26978" s="375" t="s">
        <v>27602</v>
      </c>
      <c r="D26978" s="377">
        <v>1</v>
      </c>
    </row>
    <row r="26979" spans="1:4">
      <c r="A26979" s="375">
        <v>2338</v>
      </c>
      <c r="B26979" s="371">
        <v>3102</v>
      </c>
      <c r="C26979" s="375" t="s">
        <v>27603</v>
      </c>
      <c r="D26979" s="377">
        <v>1</v>
      </c>
    </row>
    <row r="26980" spans="1:4">
      <c r="A26980" s="375">
        <v>2341</v>
      </c>
      <c r="B26980" s="371">
        <v>3102</v>
      </c>
      <c r="C26980" s="375" t="s">
        <v>27604</v>
      </c>
      <c r="D26980" s="377">
        <v>1</v>
      </c>
    </row>
    <row r="26981" spans="1:4">
      <c r="A26981" s="375">
        <v>2342</v>
      </c>
      <c r="B26981" s="375">
        <v>3102</v>
      </c>
      <c r="C26981" s="375" t="s">
        <v>27605</v>
      </c>
      <c r="D26981" s="377">
        <v>1</v>
      </c>
    </row>
    <row r="26982" spans="1:4">
      <c r="A26982" s="375">
        <v>2343</v>
      </c>
      <c r="B26982" s="375">
        <v>3102</v>
      </c>
      <c r="C26982" s="375" t="s">
        <v>27606</v>
      </c>
      <c r="D26982" s="377">
        <v>1</v>
      </c>
    </row>
    <row r="26983" spans="1:4">
      <c r="A26983" s="375">
        <v>2345</v>
      </c>
      <c r="B26983" s="375">
        <v>3102</v>
      </c>
      <c r="C26983" s="375" t="s">
        <v>27607</v>
      </c>
      <c r="D26983" s="377">
        <v>1</v>
      </c>
    </row>
    <row r="26984" spans="1:4">
      <c r="A26984" s="375">
        <v>2346</v>
      </c>
      <c r="B26984" s="375">
        <v>3102</v>
      </c>
      <c r="C26984" s="375" t="s">
        <v>27608</v>
      </c>
      <c r="D26984" s="377">
        <v>1</v>
      </c>
    </row>
    <row r="26985" spans="1:4">
      <c r="A26985" s="375">
        <v>2347</v>
      </c>
      <c r="B26985" s="375">
        <v>3102</v>
      </c>
      <c r="C26985" s="375" t="s">
        <v>27609</v>
      </c>
      <c r="D26985" s="377">
        <v>1</v>
      </c>
    </row>
    <row r="26986" spans="1:4">
      <c r="A26986" s="375">
        <v>3102</v>
      </c>
      <c r="B26986" s="375">
        <v>3102</v>
      </c>
      <c r="C26986" s="375" t="s">
        <v>27610</v>
      </c>
      <c r="D26986" s="377" t="s">
        <v>94</v>
      </c>
    </row>
    <row r="26987" spans="1:4">
      <c r="A26987" s="375">
        <v>3103</v>
      </c>
      <c r="B26987" s="375">
        <v>3102</v>
      </c>
      <c r="C26987" s="375" t="s">
        <v>27611</v>
      </c>
      <c r="D26987" s="377">
        <v>0</v>
      </c>
    </row>
    <row r="26988" spans="1:4">
      <c r="A26988" s="375">
        <v>3104</v>
      </c>
      <c r="B26988" s="375">
        <v>3102</v>
      </c>
      <c r="C26988" s="375" t="s">
        <v>27612</v>
      </c>
      <c r="D26988" s="377">
        <v>0</v>
      </c>
    </row>
    <row r="26989" spans="1:4">
      <c r="A26989" s="371">
        <v>3105</v>
      </c>
      <c r="B26989" s="371">
        <v>3102</v>
      </c>
      <c r="C26989" s="375" t="s">
        <v>27613</v>
      </c>
      <c r="D26989" s="377">
        <v>0</v>
      </c>
    </row>
    <row r="26990" spans="1:4">
      <c r="A26990" s="371">
        <v>3108</v>
      </c>
      <c r="B26990" s="371">
        <v>3102</v>
      </c>
      <c r="C26990" s="375" t="s">
        <v>27614</v>
      </c>
      <c r="D26990" s="377">
        <v>0</v>
      </c>
    </row>
    <row r="26991" spans="1:4">
      <c r="A26991" s="371">
        <v>3109</v>
      </c>
      <c r="B26991" s="371">
        <v>3102</v>
      </c>
      <c r="C26991" s="375" t="s">
        <v>27615</v>
      </c>
      <c r="D26991" s="377">
        <v>0</v>
      </c>
    </row>
    <row r="26992" spans="1:4">
      <c r="A26992" s="371">
        <v>3115</v>
      </c>
      <c r="B26992" s="371">
        <v>3102</v>
      </c>
      <c r="C26992" s="375" t="s">
        <v>27616</v>
      </c>
      <c r="D26992" s="377">
        <v>0</v>
      </c>
    </row>
    <row r="26993" spans="1:4">
      <c r="A26993" s="371">
        <v>3116</v>
      </c>
      <c r="B26993" s="371">
        <v>3102</v>
      </c>
      <c r="C26993" s="375" t="s">
        <v>27617</v>
      </c>
      <c r="D26993" s="377">
        <v>0</v>
      </c>
    </row>
    <row r="26994" spans="1:4">
      <c r="A26994" s="371">
        <v>3120</v>
      </c>
      <c r="B26994" s="371">
        <v>3102</v>
      </c>
      <c r="C26994" s="375" t="s">
        <v>27618</v>
      </c>
      <c r="D26994" s="377">
        <v>0</v>
      </c>
    </row>
    <row r="26995" spans="1:4">
      <c r="A26995" s="371">
        <v>3121</v>
      </c>
      <c r="B26995" s="371">
        <v>3102</v>
      </c>
      <c r="C26995" s="375" t="s">
        <v>27619</v>
      </c>
      <c r="D26995" s="377">
        <v>0</v>
      </c>
    </row>
    <row r="26996" spans="1:4">
      <c r="A26996" s="371">
        <v>3141</v>
      </c>
      <c r="B26996" s="371">
        <v>3102</v>
      </c>
      <c r="C26996" s="375" t="s">
        <v>27620</v>
      </c>
      <c r="D26996" s="377">
        <v>0</v>
      </c>
    </row>
    <row r="26997" spans="1:4">
      <c r="A26997" s="371">
        <v>3145</v>
      </c>
      <c r="B26997" s="371">
        <v>3102</v>
      </c>
      <c r="C26997" s="375" t="s">
        <v>27621</v>
      </c>
      <c r="D26997" s="377">
        <v>0</v>
      </c>
    </row>
    <row r="26998" spans="1:4">
      <c r="A26998" s="371">
        <v>3146</v>
      </c>
      <c r="B26998" s="371">
        <v>3102</v>
      </c>
      <c r="C26998" s="375" t="s">
        <v>27622</v>
      </c>
      <c r="D26998" s="377">
        <v>0</v>
      </c>
    </row>
    <row r="26999" spans="1:4">
      <c r="A26999" s="371">
        <v>3147</v>
      </c>
      <c r="B26999" s="371">
        <v>3102</v>
      </c>
      <c r="C26999" s="375" t="s">
        <v>27623</v>
      </c>
      <c r="D26999" s="377">
        <v>0</v>
      </c>
    </row>
    <row r="27000" spans="1:4">
      <c r="A27000" s="371">
        <v>3181</v>
      </c>
      <c r="B27000" s="371">
        <v>3102</v>
      </c>
      <c r="C27000" s="375" t="s">
        <v>27624</v>
      </c>
      <c r="D27000" s="377">
        <v>1</v>
      </c>
    </row>
    <row r="27001" spans="1:4">
      <c r="A27001" s="371">
        <v>3199</v>
      </c>
      <c r="B27001" s="371">
        <v>3102</v>
      </c>
      <c r="C27001" s="375" t="s">
        <v>27625</v>
      </c>
      <c r="D27001" s="377">
        <v>0</v>
      </c>
    </row>
    <row r="27002" spans="1:4">
      <c r="A27002" s="371">
        <v>4109</v>
      </c>
      <c r="B27002" s="371">
        <v>3102</v>
      </c>
      <c r="C27002" s="375" t="s">
        <v>27626</v>
      </c>
      <c r="D27002" s="377">
        <v>1</v>
      </c>
    </row>
    <row r="27003" spans="1:4">
      <c r="A27003" s="371">
        <v>4111</v>
      </c>
      <c r="B27003" s="371">
        <v>3102</v>
      </c>
      <c r="C27003" s="375" t="s">
        <v>27627</v>
      </c>
      <c r="D27003" s="377">
        <v>2</v>
      </c>
    </row>
    <row r="27004" spans="1:4">
      <c r="A27004" s="371">
        <v>4112</v>
      </c>
      <c r="B27004" s="371">
        <v>3102</v>
      </c>
      <c r="C27004" s="375" t="s">
        <v>27628</v>
      </c>
      <c r="D27004" s="377">
        <v>2</v>
      </c>
    </row>
    <row r="27005" spans="1:4">
      <c r="A27005" s="371">
        <v>4116</v>
      </c>
      <c r="B27005" s="371">
        <v>3102</v>
      </c>
      <c r="C27005" s="375" t="s">
        <v>27629</v>
      </c>
      <c r="D27005" s="377">
        <v>2</v>
      </c>
    </row>
    <row r="27006" spans="1:4">
      <c r="A27006" s="371">
        <v>4117</v>
      </c>
      <c r="B27006" s="371">
        <v>3102</v>
      </c>
      <c r="C27006" s="375" t="s">
        <v>27630</v>
      </c>
      <c r="D27006" s="377">
        <v>2</v>
      </c>
    </row>
    <row r="27007" spans="1:4">
      <c r="A27007" s="371">
        <v>4121</v>
      </c>
      <c r="B27007" s="371">
        <v>3102</v>
      </c>
      <c r="C27007" s="375" t="s">
        <v>27631</v>
      </c>
      <c r="D27007" s="377">
        <v>2</v>
      </c>
    </row>
    <row r="27008" spans="1:4">
      <c r="A27008" s="371">
        <v>4123</v>
      </c>
      <c r="B27008" s="371">
        <v>3102</v>
      </c>
      <c r="C27008" s="375" t="s">
        <v>27632</v>
      </c>
      <c r="D27008" s="377">
        <v>2</v>
      </c>
    </row>
    <row r="27009" spans="1:4">
      <c r="A27009" s="371">
        <v>4124</v>
      </c>
      <c r="B27009" s="371">
        <v>3102</v>
      </c>
      <c r="C27009" s="375" t="s">
        <v>27633</v>
      </c>
      <c r="D27009" s="377">
        <v>2</v>
      </c>
    </row>
    <row r="27010" spans="1:4">
      <c r="A27010" s="371">
        <v>4126</v>
      </c>
      <c r="B27010" s="371">
        <v>3102</v>
      </c>
      <c r="C27010" s="375" t="s">
        <v>27634</v>
      </c>
      <c r="D27010" s="377">
        <v>2</v>
      </c>
    </row>
    <row r="27011" spans="1:4">
      <c r="A27011" s="371">
        <v>4130</v>
      </c>
      <c r="B27011" s="371">
        <v>3102</v>
      </c>
      <c r="C27011" s="375" t="s">
        <v>27635</v>
      </c>
      <c r="D27011" s="377">
        <v>2</v>
      </c>
    </row>
    <row r="27012" spans="1:4">
      <c r="A27012" s="371">
        <v>4131</v>
      </c>
      <c r="B27012" s="371">
        <v>3102</v>
      </c>
      <c r="C27012" s="375" t="s">
        <v>27636</v>
      </c>
      <c r="D27012" s="377">
        <v>2</v>
      </c>
    </row>
    <row r="27013" spans="1:4">
      <c r="A27013" s="371">
        <v>4132</v>
      </c>
      <c r="B27013" s="371">
        <v>3102</v>
      </c>
      <c r="C27013" s="375" t="s">
        <v>27637</v>
      </c>
      <c r="D27013" s="377">
        <v>2</v>
      </c>
    </row>
    <row r="27014" spans="1:4">
      <c r="A27014" s="371">
        <v>4140</v>
      </c>
      <c r="B27014" s="371">
        <v>3102</v>
      </c>
      <c r="C27014" s="375" t="s">
        <v>27638</v>
      </c>
      <c r="D27014" s="377">
        <v>2</v>
      </c>
    </row>
    <row r="27015" spans="1:4">
      <c r="A27015" s="371">
        <v>4170</v>
      </c>
      <c r="B27015" s="371">
        <v>3102</v>
      </c>
      <c r="C27015" s="375" t="s">
        <v>27639</v>
      </c>
      <c r="D27015" s="377">
        <v>2</v>
      </c>
    </row>
    <row r="27016" spans="1:4">
      <c r="A27016" s="371">
        <v>4173</v>
      </c>
      <c r="B27016" s="371">
        <v>3102</v>
      </c>
      <c r="C27016" s="375" t="s">
        <v>27640</v>
      </c>
      <c r="D27016" s="377">
        <v>1</v>
      </c>
    </row>
    <row r="27017" spans="1:4">
      <c r="A27017" s="371">
        <v>4179</v>
      </c>
      <c r="B27017" s="371">
        <v>3102</v>
      </c>
      <c r="C27017" s="375" t="s">
        <v>27641</v>
      </c>
      <c r="D27017" s="377">
        <v>2</v>
      </c>
    </row>
    <row r="27018" spans="1:4">
      <c r="A27018" s="371">
        <v>4180</v>
      </c>
      <c r="B27018" s="371">
        <v>3102</v>
      </c>
      <c r="C27018" s="375" t="s">
        <v>27642</v>
      </c>
      <c r="D27018" s="377">
        <v>2</v>
      </c>
    </row>
    <row r="27019" spans="1:4">
      <c r="A27019" s="371">
        <v>4181</v>
      </c>
      <c r="B27019" s="371">
        <v>3102</v>
      </c>
      <c r="C27019" s="375" t="s">
        <v>27643</v>
      </c>
      <c r="D27019" s="377">
        <v>2</v>
      </c>
    </row>
    <row r="27020" spans="1:4">
      <c r="A27020" s="371">
        <v>4190</v>
      </c>
      <c r="B27020" s="371">
        <v>3102</v>
      </c>
      <c r="C27020" s="375" t="s">
        <v>27644</v>
      </c>
      <c r="D27020" s="377">
        <v>2</v>
      </c>
    </row>
    <row r="27021" spans="1:4">
      <c r="A27021" s="371">
        <v>4191</v>
      </c>
      <c r="B27021" s="371">
        <v>3102</v>
      </c>
      <c r="C27021" s="375" t="s">
        <v>27645</v>
      </c>
      <c r="D27021" s="377">
        <v>2</v>
      </c>
    </row>
    <row r="27022" spans="1:4">
      <c r="A27022" s="371">
        <v>4192</v>
      </c>
      <c r="B27022" s="371">
        <v>3102</v>
      </c>
      <c r="C27022" s="375" t="s">
        <v>27646</v>
      </c>
      <c r="D27022" s="377">
        <v>2</v>
      </c>
    </row>
    <row r="27023" spans="1:4">
      <c r="A27023" s="371">
        <v>4196</v>
      </c>
      <c r="B27023" s="371">
        <v>3102</v>
      </c>
      <c r="C27023" s="375" t="s">
        <v>27647</v>
      </c>
      <c r="D27023" s="377">
        <v>2</v>
      </c>
    </row>
    <row r="27024" spans="1:4">
      <c r="A27024" s="371">
        <v>4199</v>
      </c>
      <c r="B27024" s="371">
        <v>3102</v>
      </c>
      <c r="C27024" s="375" t="s">
        <v>27648</v>
      </c>
      <c r="D27024" s="377">
        <v>2</v>
      </c>
    </row>
    <row r="27025" spans="1:4">
      <c r="A27025" s="371">
        <v>5002</v>
      </c>
      <c r="B27025" s="371">
        <v>3102</v>
      </c>
      <c r="C27025" s="375" t="s">
        <v>27649</v>
      </c>
      <c r="D27025" s="377">
        <v>0</v>
      </c>
    </row>
    <row r="27026" spans="1:4">
      <c r="A27026" s="371">
        <v>5003</v>
      </c>
      <c r="B27026" s="371">
        <v>3102</v>
      </c>
      <c r="C27026" s="375" t="s">
        <v>27650</v>
      </c>
      <c r="D27026" s="377">
        <v>0</v>
      </c>
    </row>
    <row r="27027" spans="1:4">
      <c r="A27027" s="371">
        <v>5008</v>
      </c>
      <c r="B27027" s="371">
        <v>3102</v>
      </c>
      <c r="C27027" s="375" t="s">
        <v>27651</v>
      </c>
      <c r="D27027" s="377">
        <v>0</v>
      </c>
    </row>
    <row r="27028" spans="1:4">
      <c r="A27028" s="371">
        <v>6002</v>
      </c>
      <c r="B27028" s="371">
        <v>3102</v>
      </c>
      <c r="C27028" s="375" t="s">
        <v>27652</v>
      </c>
      <c r="D27028" s="377">
        <v>1</v>
      </c>
    </row>
    <row r="27029" spans="1:4">
      <c r="A27029" s="371">
        <v>6022</v>
      </c>
      <c r="B27029" s="371">
        <v>3102</v>
      </c>
      <c r="C27029" s="375" t="s">
        <v>27653</v>
      </c>
      <c r="D27029" s="377">
        <v>1</v>
      </c>
    </row>
    <row r="27030" spans="1:4">
      <c r="A27030" s="371">
        <v>6034</v>
      </c>
      <c r="B27030" s="371">
        <v>3102</v>
      </c>
      <c r="C27030" s="375" t="s">
        <v>27654</v>
      </c>
      <c r="D27030" s="377">
        <v>1</v>
      </c>
    </row>
    <row r="27031" spans="1:4">
      <c r="A27031" s="371">
        <v>6042</v>
      </c>
      <c r="B27031" s="371">
        <v>3102</v>
      </c>
      <c r="C27031" s="375" t="s">
        <v>27655</v>
      </c>
      <c r="D27031" s="377">
        <v>1</v>
      </c>
    </row>
    <row r="27032" spans="1:4">
      <c r="A27032" s="371">
        <v>6082</v>
      </c>
      <c r="B27032" s="371">
        <v>3102</v>
      </c>
      <c r="C27032" s="375" t="s">
        <v>27656</v>
      </c>
      <c r="D27032" s="377">
        <v>1</v>
      </c>
    </row>
    <row r="27033" spans="1:4">
      <c r="A27033" s="371">
        <v>1099</v>
      </c>
      <c r="B27033" s="371">
        <v>3103</v>
      </c>
      <c r="C27033" s="375" t="s">
        <v>27657</v>
      </c>
      <c r="D27033" s="377">
        <v>2</v>
      </c>
    </row>
    <row r="27034" spans="1:4">
      <c r="A27034" s="371">
        <v>1100</v>
      </c>
      <c r="B27034" s="371">
        <v>3103</v>
      </c>
      <c r="C27034" s="375" t="s">
        <v>27658</v>
      </c>
      <c r="D27034" s="377">
        <v>0</v>
      </c>
    </row>
    <row r="27035" spans="1:4">
      <c r="A27035" s="371">
        <v>1101</v>
      </c>
      <c r="B27035" s="371">
        <v>3103</v>
      </c>
      <c r="C27035" s="375" t="s">
        <v>27659</v>
      </c>
      <c r="D27035" s="377">
        <v>2</v>
      </c>
    </row>
    <row r="27036" spans="1:4">
      <c r="A27036" s="371">
        <v>1102</v>
      </c>
      <c r="B27036" s="371">
        <v>3103</v>
      </c>
      <c r="C27036" s="375" t="s">
        <v>27660</v>
      </c>
      <c r="D27036" s="377">
        <v>0</v>
      </c>
    </row>
    <row r="27037" spans="1:4">
      <c r="A27037" s="371">
        <v>1103</v>
      </c>
      <c r="B27037" s="371">
        <v>3103</v>
      </c>
      <c r="C27037" s="375" t="s">
        <v>27661</v>
      </c>
      <c r="D27037" s="377">
        <v>2</v>
      </c>
    </row>
    <row r="27038" spans="1:4">
      <c r="A27038" s="371">
        <v>1104</v>
      </c>
      <c r="B27038" s="371">
        <v>3103</v>
      </c>
      <c r="C27038" s="375" t="s">
        <v>27662</v>
      </c>
      <c r="D27038" s="377">
        <v>0</v>
      </c>
    </row>
    <row r="27039" spans="1:4">
      <c r="A27039" s="371">
        <v>1105</v>
      </c>
      <c r="B27039" s="371">
        <v>3103</v>
      </c>
      <c r="C27039" s="375" t="s">
        <v>27663</v>
      </c>
      <c r="D27039" s="377">
        <v>0</v>
      </c>
    </row>
    <row r="27040" spans="1:4">
      <c r="A27040" s="371">
        <v>1106</v>
      </c>
      <c r="B27040" s="371">
        <v>3103</v>
      </c>
      <c r="C27040" s="375" t="s">
        <v>27664</v>
      </c>
      <c r="D27040" s="377">
        <v>0</v>
      </c>
    </row>
    <row r="27041" spans="1:4">
      <c r="A27041" s="371">
        <v>1107</v>
      </c>
      <c r="B27041" s="371">
        <v>3103</v>
      </c>
      <c r="C27041" s="375" t="s">
        <v>27665</v>
      </c>
      <c r="D27041" s="377">
        <v>2</v>
      </c>
    </row>
    <row r="27042" spans="1:4">
      <c r="A27042" s="371">
        <v>1109</v>
      </c>
      <c r="B27042" s="371">
        <v>3103</v>
      </c>
      <c r="C27042" s="375" t="s">
        <v>27666</v>
      </c>
      <c r="D27042" s="377">
        <v>0</v>
      </c>
    </row>
    <row r="27043" spans="1:4">
      <c r="A27043" s="371">
        <v>1113</v>
      </c>
      <c r="B27043" s="371">
        <v>3103</v>
      </c>
      <c r="C27043" s="375" t="s">
        <v>27667</v>
      </c>
      <c r="D27043" s="377">
        <v>0</v>
      </c>
    </row>
    <row r="27044" spans="1:4">
      <c r="A27044" s="371">
        <v>1114</v>
      </c>
      <c r="B27044" s="371">
        <v>3103</v>
      </c>
      <c r="C27044" s="375" t="s">
        <v>27668</v>
      </c>
      <c r="D27044" s="377">
        <v>2</v>
      </c>
    </row>
    <row r="27045" spans="1:4">
      <c r="A27045" s="371">
        <v>1115</v>
      </c>
      <c r="B27045" s="371">
        <v>3103</v>
      </c>
      <c r="C27045" s="375" t="s">
        <v>27669</v>
      </c>
      <c r="D27045" s="377">
        <v>0</v>
      </c>
    </row>
    <row r="27046" spans="1:4">
      <c r="A27046" s="371">
        <v>1120</v>
      </c>
      <c r="B27046" s="371">
        <v>3103</v>
      </c>
      <c r="C27046" s="375" t="s">
        <v>27670</v>
      </c>
      <c r="D27046" s="377">
        <v>2</v>
      </c>
    </row>
    <row r="27047" spans="1:4">
      <c r="A27047" s="371">
        <v>1121</v>
      </c>
      <c r="B27047" s="371">
        <v>3103</v>
      </c>
      <c r="C27047" s="375" t="s">
        <v>27671</v>
      </c>
      <c r="D27047" s="377">
        <v>2</v>
      </c>
    </row>
    <row r="27048" spans="1:4">
      <c r="A27048" s="371">
        <v>1123</v>
      </c>
      <c r="B27048" s="371">
        <v>3103</v>
      </c>
      <c r="C27048" s="375" t="s">
        <v>27672</v>
      </c>
      <c r="D27048" s="377">
        <v>0</v>
      </c>
    </row>
    <row r="27049" spans="1:4">
      <c r="A27049" s="371">
        <v>1124</v>
      </c>
      <c r="B27049" s="371">
        <v>3103</v>
      </c>
      <c r="C27049" s="375" t="s">
        <v>27673</v>
      </c>
      <c r="D27049" s="377">
        <v>2</v>
      </c>
    </row>
    <row r="27050" spans="1:4">
      <c r="A27050" s="371">
        <v>1125</v>
      </c>
      <c r="B27050" s="371">
        <v>3103</v>
      </c>
      <c r="C27050" s="375" t="s">
        <v>27674</v>
      </c>
      <c r="D27050" s="377">
        <v>2</v>
      </c>
    </row>
    <row r="27051" spans="1:4">
      <c r="A27051" s="371">
        <v>1126</v>
      </c>
      <c r="B27051" s="371">
        <v>3103</v>
      </c>
      <c r="C27051" s="375" t="s">
        <v>27675</v>
      </c>
      <c r="D27051" s="377">
        <v>2</v>
      </c>
    </row>
    <row r="27052" spans="1:4">
      <c r="A27052" s="371">
        <v>1127</v>
      </c>
      <c r="B27052" s="371">
        <v>3103</v>
      </c>
      <c r="C27052" s="375" t="s">
        <v>27676</v>
      </c>
      <c r="D27052" s="377">
        <v>0</v>
      </c>
    </row>
    <row r="27053" spans="1:4">
      <c r="A27053" s="371">
        <v>1128</v>
      </c>
      <c r="B27053" s="371">
        <v>3103</v>
      </c>
      <c r="C27053" s="375" t="s">
        <v>27677</v>
      </c>
      <c r="D27053" s="377">
        <v>2</v>
      </c>
    </row>
    <row r="27054" spans="1:4">
      <c r="A27054" s="371">
        <v>1129</v>
      </c>
      <c r="B27054" s="371">
        <v>3103</v>
      </c>
      <c r="C27054" s="375" t="s">
        <v>27678</v>
      </c>
      <c r="D27054" s="377">
        <v>0</v>
      </c>
    </row>
    <row r="27055" spans="1:4">
      <c r="A27055" s="371">
        <v>1130</v>
      </c>
      <c r="B27055" s="371">
        <v>3103</v>
      </c>
      <c r="C27055" s="375" t="s">
        <v>27679</v>
      </c>
      <c r="D27055" s="377">
        <v>1</v>
      </c>
    </row>
    <row r="27056" spans="1:4">
      <c r="A27056" s="371">
        <v>1131</v>
      </c>
      <c r="B27056" s="371">
        <v>3103</v>
      </c>
      <c r="C27056" s="375" t="s">
        <v>27680</v>
      </c>
      <c r="D27056" s="377">
        <v>2</v>
      </c>
    </row>
    <row r="27057" spans="1:4">
      <c r="A27057" s="371">
        <v>1132</v>
      </c>
      <c r="B27057" s="371">
        <v>3103</v>
      </c>
      <c r="C27057" s="375" t="s">
        <v>27681</v>
      </c>
      <c r="D27057" s="377">
        <v>1</v>
      </c>
    </row>
    <row r="27058" spans="1:4">
      <c r="A27058" s="371">
        <v>1137</v>
      </c>
      <c r="B27058" s="371">
        <v>3103</v>
      </c>
      <c r="C27058" s="375" t="s">
        <v>27682</v>
      </c>
      <c r="D27058" s="377">
        <v>0</v>
      </c>
    </row>
    <row r="27059" spans="1:4">
      <c r="A27059" s="371">
        <v>1151</v>
      </c>
      <c r="B27059" s="371">
        <v>3103</v>
      </c>
      <c r="C27059" s="375" t="s">
        <v>27683</v>
      </c>
      <c r="D27059" s="377">
        <v>2</v>
      </c>
    </row>
    <row r="27060" spans="1:4">
      <c r="A27060" s="371">
        <v>1152</v>
      </c>
      <c r="B27060" s="371">
        <v>3103</v>
      </c>
      <c r="C27060" s="375" t="s">
        <v>27684</v>
      </c>
      <c r="D27060" s="377">
        <v>2</v>
      </c>
    </row>
    <row r="27061" spans="1:4">
      <c r="A27061" s="371">
        <v>1153</v>
      </c>
      <c r="B27061" s="371">
        <v>3103</v>
      </c>
      <c r="C27061" s="375" t="s">
        <v>27685</v>
      </c>
      <c r="D27061" s="377">
        <v>0</v>
      </c>
    </row>
    <row r="27062" spans="1:4">
      <c r="A27062" s="371">
        <v>1157</v>
      </c>
      <c r="B27062" s="371">
        <v>3103</v>
      </c>
      <c r="C27062" s="375" t="s">
        <v>27686</v>
      </c>
      <c r="D27062" s="377">
        <v>1</v>
      </c>
    </row>
    <row r="27063" spans="1:4">
      <c r="A27063" s="371">
        <v>1175</v>
      </c>
      <c r="B27063" s="371">
        <v>3103</v>
      </c>
      <c r="C27063" s="375" t="s">
        <v>27687</v>
      </c>
      <c r="D27063" s="377">
        <v>2</v>
      </c>
    </row>
    <row r="27064" spans="1:4">
      <c r="A27064" s="371">
        <v>1181</v>
      </c>
      <c r="B27064" s="371">
        <v>3103</v>
      </c>
      <c r="C27064" s="375" t="s">
        <v>27688</v>
      </c>
      <c r="D27064" s="377">
        <v>0</v>
      </c>
    </row>
    <row r="27065" spans="1:4">
      <c r="A27065" s="371">
        <v>1183</v>
      </c>
      <c r="B27065" s="371">
        <v>3103</v>
      </c>
      <c r="C27065" s="375" t="s">
        <v>27689</v>
      </c>
      <c r="D27065" s="377">
        <v>0</v>
      </c>
    </row>
    <row r="27066" spans="1:4">
      <c r="A27066" s="371">
        <v>1185</v>
      </c>
      <c r="B27066" s="371">
        <v>3103</v>
      </c>
      <c r="C27066" s="375" t="s">
        <v>27690</v>
      </c>
      <c r="D27066" s="377">
        <v>0</v>
      </c>
    </row>
    <row r="27067" spans="1:4">
      <c r="A27067" s="371">
        <v>1186</v>
      </c>
      <c r="B27067" s="371">
        <v>3103</v>
      </c>
      <c r="C27067" s="375" t="s">
        <v>27691</v>
      </c>
      <c r="D27067" s="377">
        <v>0</v>
      </c>
    </row>
    <row r="27068" spans="1:4">
      <c r="A27068" s="371">
        <v>1187</v>
      </c>
      <c r="B27068" s="371">
        <v>3103</v>
      </c>
      <c r="C27068" s="375" t="s">
        <v>27692</v>
      </c>
      <c r="D27068" s="377">
        <v>0</v>
      </c>
    </row>
    <row r="27069" spans="1:4">
      <c r="A27069" s="371">
        <v>1188</v>
      </c>
      <c r="B27069" s="371">
        <v>3103</v>
      </c>
      <c r="C27069" s="375" t="s">
        <v>27693</v>
      </c>
      <c r="D27069" s="377">
        <v>0</v>
      </c>
    </row>
    <row r="27070" spans="1:4">
      <c r="A27070" s="371">
        <v>1189</v>
      </c>
      <c r="B27070" s="371">
        <v>3103</v>
      </c>
      <c r="C27070" s="375" t="s">
        <v>27694</v>
      </c>
      <c r="D27070" s="377">
        <v>2</v>
      </c>
    </row>
    <row r="27071" spans="1:4">
      <c r="A27071" s="371">
        <v>1190</v>
      </c>
      <c r="B27071" s="371">
        <v>3103</v>
      </c>
      <c r="C27071" s="375" t="s">
        <v>27695</v>
      </c>
      <c r="D27071" s="377">
        <v>0</v>
      </c>
    </row>
    <row r="27072" spans="1:4">
      <c r="A27072" s="371">
        <v>1192</v>
      </c>
      <c r="B27072" s="371">
        <v>3103</v>
      </c>
      <c r="C27072" s="375" t="s">
        <v>27696</v>
      </c>
      <c r="D27072" s="377">
        <v>2</v>
      </c>
    </row>
    <row r="27073" spans="1:4">
      <c r="A27073" s="371">
        <v>1193</v>
      </c>
      <c r="B27073" s="371">
        <v>3103</v>
      </c>
      <c r="C27073" s="375" t="s">
        <v>27697</v>
      </c>
      <c r="D27073" s="377">
        <v>2</v>
      </c>
    </row>
    <row r="27074" spans="1:4">
      <c r="A27074" s="371">
        <v>1194</v>
      </c>
      <c r="B27074" s="371">
        <v>3103</v>
      </c>
      <c r="C27074" s="375" t="s">
        <v>27698</v>
      </c>
      <c r="D27074" s="377">
        <v>0</v>
      </c>
    </row>
    <row r="27075" spans="1:4">
      <c r="A27075" s="371">
        <v>1199</v>
      </c>
      <c r="B27075" s="371">
        <v>3103</v>
      </c>
      <c r="C27075" s="375" t="s">
        <v>27699</v>
      </c>
      <c r="D27075" s="377">
        <v>0</v>
      </c>
    </row>
    <row r="27076" spans="1:4">
      <c r="A27076" s="371">
        <v>1201</v>
      </c>
      <c r="B27076" s="371">
        <v>3103</v>
      </c>
      <c r="C27076" s="375" t="s">
        <v>27700</v>
      </c>
      <c r="D27076" s="377">
        <v>0</v>
      </c>
    </row>
    <row r="27077" spans="1:4">
      <c r="A27077" s="371">
        <v>1203</v>
      </c>
      <c r="B27077" s="371">
        <v>3103</v>
      </c>
      <c r="C27077" s="375" t="s">
        <v>27701</v>
      </c>
      <c r="D27077" s="377">
        <v>0</v>
      </c>
    </row>
    <row r="27078" spans="1:4">
      <c r="A27078" s="371">
        <v>1206</v>
      </c>
      <c r="B27078" s="371">
        <v>3103</v>
      </c>
      <c r="C27078" s="375" t="s">
        <v>27702</v>
      </c>
      <c r="D27078" s="377">
        <v>2</v>
      </c>
    </row>
    <row r="27079" spans="1:4">
      <c r="A27079" s="371">
        <v>1210</v>
      </c>
      <c r="B27079" s="371">
        <v>3103</v>
      </c>
      <c r="C27079" s="375" t="s">
        <v>27703</v>
      </c>
      <c r="D27079" s="377">
        <v>0</v>
      </c>
    </row>
    <row r="27080" spans="1:4">
      <c r="A27080" s="371">
        <v>1256</v>
      </c>
      <c r="B27080" s="371">
        <v>3103</v>
      </c>
      <c r="C27080" s="375" t="s">
        <v>27704</v>
      </c>
      <c r="D27080" s="377">
        <v>2</v>
      </c>
    </row>
    <row r="27081" spans="1:4">
      <c r="A27081" s="371">
        <v>1257</v>
      </c>
      <c r="B27081" s="371">
        <v>3103</v>
      </c>
      <c r="C27081" s="375" t="s">
        <v>27705</v>
      </c>
      <c r="D27081" s="377">
        <v>2</v>
      </c>
    </row>
    <row r="27082" spans="1:4">
      <c r="A27082" s="371">
        <v>1260</v>
      </c>
      <c r="B27082" s="371">
        <v>3103</v>
      </c>
      <c r="C27082" s="375" t="s">
        <v>27706</v>
      </c>
      <c r="D27082" s="377">
        <v>2</v>
      </c>
    </row>
    <row r="27083" spans="1:4">
      <c r="A27083" s="371">
        <v>1261</v>
      </c>
      <c r="B27083" s="371">
        <v>3103</v>
      </c>
      <c r="C27083" s="375" t="s">
        <v>27707</v>
      </c>
      <c r="D27083" s="377">
        <v>2</v>
      </c>
    </row>
    <row r="27084" spans="1:4">
      <c r="A27084" s="371">
        <v>1262</v>
      </c>
      <c r="B27084" s="371">
        <v>3103</v>
      </c>
      <c r="C27084" s="375" t="s">
        <v>27708</v>
      </c>
      <c r="D27084" s="377">
        <v>2</v>
      </c>
    </row>
    <row r="27085" spans="1:4">
      <c r="A27085" s="371">
        <v>2095</v>
      </c>
      <c r="B27085" s="371">
        <v>3103</v>
      </c>
      <c r="C27085" s="375" t="s">
        <v>27709</v>
      </c>
      <c r="D27085" s="377">
        <v>2</v>
      </c>
    </row>
    <row r="27086" spans="1:4">
      <c r="A27086" s="371">
        <v>2096</v>
      </c>
      <c r="B27086" s="371">
        <v>3103</v>
      </c>
      <c r="C27086" s="375" t="s">
        <v>27710</v>
      </c>
      <c r="D27086" s="377">
        <v>2</v>
      </c>
    </row>
    <row r="27087" spans="1:4">
      <c r="A27087" s="371">
        <v>2100</v>
      </c>
      <c r="B27087" s="371">
        <v>3103</v>
      </c>
      <c r="C27087" s="375" t="s">
        <v>27711</v>
      </c>
      <c r="D27087" s="377">
        <v>2</v>
      </c>
    </row>
    <row r="27088" spans="1:4">
      <c r="A27088" s="371">
        <v>2102</v>
      </c>
      <c r="B27088" s="371">
        <v>3103</v>
      </c>
      <c r="C27088" s="375" t="s">
        <v>27712</v>
      </c>
      <c r="D27088" s="377">
        <v>2</v>
      </c>
    </row>
    <row r="27089" spans="1:4">
      <c r="A27089" s="371">
        <v>2103</v>
      </c>
      <c r="B27089" s="371">
        <v>3103</v>
      </c>
      <c r="C27089" s="375" t="s">
        <v>27713</v>
      </c>
      <c r="D27089" s="377">
        <v>2</v>
      </c>
    </row>
    <row r="27090" spans="1:4">
      <c r="A27090" s="371">
        <v>2104</v>
      </c>
      <c r="B27090" s="371">
        <v>3103</v>
      </c>
      <c r="C27090" s="375" t="s">
        <v>27714</v>
      </c>
      <c r="D27090" s="377">
        <v>2</v>
      </c>
    </row>
    <row r="27091" spans="1:4">
      <c r="A27091" s="371">
        <v>2105</v>
      </c>
      <c r="B27091" s="371">
        <v>3103</v>
      </c>
      <c r="C27091" s="375" t="s">
        <v>27715</v>
      </c>
      <c r="D27091" s="377">
        <v>2</v>
      </c>
    </row>
    <row r="27092" spans="1:4">
      <c r="A27092" s="371">
        <v>2108</v>
      </c>
      <c r="B27092" s="371">
        <v>3103</v>
      </c>
      <c r="C27092" s="375" t="s">
        <v>27716</v>
      </c>
      <c r="D27092" s="377">
        <v>2</v>
      </c>
    </row>
    <row r="27093" spans="1:4">
      <c r="A27093" s="371">
        <v>2109</v>
      </c>
      <c r="B27093" s="371">
        <v>3103</v>
      </c>
      <c r="C27093" s="375" t="s">
        <v>27717</v>
      </c>
      <c r="D27093" s="377">
        <v>1</v>
      </c>
    </row>
    <row r="27094" spans="1:4">
      <c r="A27094" s="371">
        <v>2110</v>
      </c>
      <c r="B27094" s="371">
        <v>3103</v>
      </c>
      <c r="C27094" s="375" t="s">
        <v>27718</v>
      </c>
      <c r="D27094" s="377">
        <v>2</v>
      </c>
    </row>
    <row r="27095" spans="1:4">
      <c r="A27095" s="371">
        <v>2111</v>
      </c>
      <c r="B27095" s="371">
        <v>3103</v>
      </c>
      <c r="C27095" s="375" t="s">
        <v>27719</v>
      </c>
      <c r="D27095" s="377">
        <v>2</v>
      </c>
    </row>
    <row r="27096" spans="1:4">
      <c r="A27096" s="371">
        <v>2112</v>
      </c>
      <c r="B27096" s="371">
        <v>3103</v>
      </c>
      <c r="C27096" s="375" t="s">
        <v>27720</v>
      </c>
      <c r="D27096" s="377">
        <v>1</v>
      </c>
    </row>
    <row r="27097" spans="1:4">
      <c r="A27097" s="371">
        <v>2113</v>
      </c>
      <c r="B27097" s="371">
        <v>3103</v>
      </c>
      <c r="C27097" s="375" t="s">
        <v>27721</v>
      </c>
      <c r="D27097" s="377">
        <v>2</v>
      </c>
    </row>
    <row r="27098" spans="1:4">
      <c r="A27098" s="371">
        <v>2115</v>
      </c>
      <c r="B27098" s="371">
        <v>3103</v>
      </c>
      <c r="C27098" s="375" t="s">
        <v>27722</v>
      </c>
      <c r="D27098" s="377">
        <v>2</v>
      </c>
    </row>
    <row r="27099" spans="1:4">
      <c r="A27099" s="371">
        <v>2116</v>
      </c>
      <c r="B27099" s="371">
        <v>3103</v>
      </c>
      <c r="C27099" s="375" t="s">
        <v>27723</v>
      </c>
      <c r="D27099" s="377">
        <v>1</v>
      </c>
    </row>
    <row r="27100" spans="1:4">
      <c r="A27100" s="371">
        <v>2117</v>
      </c>
      <c r="B27100" s="371">
        <v>3103</v>
      </c>
      <c r="C27100" s="375" t="s">
        <v>27724</v>
      </c>
      <c r="D27100" s="377">
        <v>1</v>
      </c>
    </row>
    <row r="27101" spans="1:4">
      <c r="A27101" s="371">
        <v>2121</v>
      </c>
      <c r="B27101" s="371">
        <v>3103</v>
      </c>
      <c r="C27101" s="375" t="s">
        <v>27725</v>
      </c>
      <c r="D27101" s="377">
        <v>1</v>
      </c>
    </row>
    <row r="27102" spans="1:4">
      <c r="A27102" s="371">
        <v>2122</v>
      </c>
      <c r="B27102" s="371">
        <v>3103</v>
      </c>
      <c r="C27102" s="375" t="s">
        <v>27726</v>
      </c>
      <c r="D27102" s="377">
        <v>2</v>
      </c>
    </row>
    <row r="27103" spans="1:4">
      <c r="A27103" s="371">
        <v>2123</v>
      </c>
      <c r="B27103" s="371">
        <v>3103</v>
      </c>
      <c r="C27103" s="375" t="s">
        <v>27727</v>
      </c>
      <c r="D27103" s="377">
        <v>2</v>
      </c>
    </row>
    <row r="27104" spans="1:4">
      <c r="A27104" s="371">
        <v>2125</v>
      </c>
      <c r="B27104" s="371">
        <v>3103</v>
      </c>
      <c r="C27104" s="375" t="s">
        <v>27728</v>
      </c>
      <c r="D27104" s="377">
        <v>1</v>
      </c>
    </row>
    <row r="27105" spans="1:4">
      <c r="A27105" s="371">
        <v>2130</v>
      </c>
      <c r="B27105" s="371">
        <v>3103</v>
      </c>
      <c r="C27105" s="375" t="s">
        <v>27729</v>
      </c>
      <c r="D27105" s="377">
        <v>1</v>
      </c>
    </row>
    <row r="27106" spans="1:4">
      <c r="A27106" s="371">
        <v>2132</v>
      </c>
      <c r="B27106" s="371">
        <v>3103</v>
      </c>
      <c r="C27106" s="375" t="s">
        <v>27730</v>
      </c>
      <c r="D27106" s="377">
        <v>1</v>
      </c>
    </row>
    <row r="27107" spans="1:4">
      <c r="A27107" s="371">
        <v>2133</v>
      </c>
      <c r="B27107" s="371">
        <v>3103</v>
      </c>
      <c r="C27107" s="375" t="s">
        <v>27731</v>
      </c>
      <c r="D27107" s="377">
        <v>1</v>
      </c>
    </row>
    <row r="27108" spans="1:4">
      <c r="A27108" s="371">
        <v>2135</v>
      </c>
      <c r="B27108" s="371">
        <v>3103</v>
      </c>
      <c r="C27108" s="375" t="s">
        <v>27732</v>
      </c>
      <c r="D27108" s="377">
        <v>1</v>
      </c>
    </row>
    <row r="27109" spans="1:4">
      <c r="A27109" s="371">
        <v>2136</v>
      </c>
      <c r="B27109" s="371">
        <v>3103</v>
      </c>
      <c r="C27109" s="375" t="s">
        <v>27733</v>
      </c>
      <c r="D27109" s="377">
        <v>1</v>
      </c>
    </row>
    <row r="27110" spans="1:4">
      <c r="A27110" s="371">
        <v>2137</v>
      </c>
      <c r="B27110" s="371">
        <v>3103</v>
      </c>
      <c r="C27110" s="375" t="s">
        <v>27734</v>
      </c>
      <c r="D27110" s="377">
        <v>1</v>
      </c>
    </row>
    <row r="27111" spans="1:4">
      <c r="A27111" s="371">
        <v>2139</v>
      </c>
      <c r="B27111" s="371">
        <v>3103</v>
      </c>
      <c r="C27111" s="375" t="s">
        <v>27735</v>
      </c>
      <c r="D27111" s="377">
        <v>2</v>
      </c>
    </row>
    <row r="27112" spans="1:4">
      <c r="A27112" s="371">
        <v>2142</v>
      </c>
      <c r="B27112" s="371">
        <v>3103</v>
      </c>
      <c r="C27112" s="375" t="s">
        <v>27736</v>
      </c>
      <c r="D27112" s="377">
        <v>2</v>
      </c>
    </row>
    <row r="27113" spans="1:4">
      <c r="A27113" s="371">
        <v>2146</v>
      </c>
      <c r="B27113" s="371">
        <v>3103</v>
      </c>
      <c r="C27113" s="375" t="s">
        <v>27737</v>
      </c>
      <c r="D27113" s="377">
        <v>2</v>
      </c>
    </row>
    <row r="27114" spans="1:4">
      <c r="A27114" s="371">
        <v>2148</v>
      </c>
      <c r="B27114" s="371">
        <v>3103</v>
      </c>
      <c r="C27114" s="375" t="s">
        <v>27738</v>
      </c>
      <c r="D27114" s="377">
        <v>2</v>
      </c>
    </row>
    <row r="27115" spans="1:4">
      <c r="A27115" s="371">
        <v>2149</v>
      </c>
      <c r="B27115" s="371">
        <v>3103</v>
      </c>
      <c r="C27115" s="375" t="s">
        <v>27739</v>
      </c>
      <c r="D27115" s="377">
        <v>2</v>
      </c>
    </row>
    <row r="27116" spans="1:4">
      <c r="A27116" s="371">
        <v>2151</v>
      </c>
      <c r="B27116" s="371">
        <v>3103</v>
      </c>
      <c r="C27116" s="375" t="s">
        <v>27740</v>
      </c>
      <c r="D27116" s="377">
        <v>1</v>
      </c>
    </row>
    <row r="27117" spans="1:4">
      <c r="A27117" s="371">
        <v>2152</v>
      </c>
      <c r="B27117" s="371">
        <v>3103</v>
      </c>
      <c r="C27117" s="375" t="s">
        <v>27741</v>
      </c>
      <c r="D27117" s="377">
        <v>2</v>
      </c>
    </row>
    <row r="27118" spans="1:4">
      <c r="A27118" s="371">
        <v>2153</v>
      </c>
      <c r="B27118" s="371">
        <v>3103</v>
      </c>
      <c r="C27118" s="375" t="s">
        <v>27742</v>
      </c>
      <c r="D27118" s="377">
        <v>2</v>
      </c>
    </row>
    <row r="27119" spans="1:4">
      <c r="A27119" s="371">
        <v>2154</v>
      </c>
      <c r="B27119" s="371">
        <v>3103</v>
      </c>
      <c r="C27119" s="375" t="s">
        <v>27743</v>
      </c>
      <c r="D27119" s="377">
        <v>2</v>
      </c>
    </row>
    <row r="27120" spans="1:4">
      <c r="A27120" s="371">
        <v>2155</v>
      </c>
      <c r="B27120" s="371">
        <v>3103</v>
      </c>
      <c r="C27120" s="375" t="s">
        <v>27744</v>
      </c>
      <c r="D27120" s="377">
        <v>2</v>
      </c>
    </row>
    <row r="27121" spans="1:4">
      <c r="A27121" s="371">
        <v>2156</v>
      </c>
      <c r="B27121" s="371">
        <v>3103</v>
      </c>
      <c r="C27121" s="375" t="s">
        <v>27745</v>
      </c>
      <c r="D27121" s="377">
        <v>2</v>
      </c>
    </row>
    <row r="27122" spans="1:4">
      <c r="A27122" s="371">
        <v>2162</v>
      </c>
      <c r="B27122" s="371">
        <v>3103</v>
      </c>
      <c r="C27122" s="375" t="s">
        <v>27746</v>
      </c>
      <c r="D27122" s="377">
        <v>2</v>
      </c>
    </row>
    <row r="27123" spans="1:4">
      <c r="A27123" s="371">
        <v>2163</v>
      </c>
      <c r="B27123" s="371">
        <v>3103</v>
      </c>
      <c r="C27123" s="375" t="s">
        <v>27747</v>
      </c>
      <c r="D27123" s="377">
        <v>2</v>
      </c>
    </row>
    <row r="27124" spans="1:4">
      <c r="A27124" s="371">
        <v>2164</v>
      </c>
      <c r="B27124" s="371">
        <v>3103</v>
      </c>
      <c r="C27124" s="375" t="s">
        <v>27748</v>
      </c>
      <c r="D27124" s="377">
        <v>2</v>
      </c>
    </row>
    <row r="27125" spans="1:4">
      <c r="A27125" s="371">
        <v>2169</v>
      </c>
      <c r="B27125" s="371">
        <v>3103</v>
      </c>
      <c r="C27125" s="375" t="s">
        <v>27749</v>
      </c>
      <c r="D27125" s="377">
        <v>2</v>
      </c>
    </row>
    <row r="27126" spans="1:4">
      <c r="A27126" s="371">
        <v>2171</v>
      </c>
      <c r="B27126" s="371">
        <v>3103</v>
      </c>
      <c r="C27126" s="375" t="s">
        <v>27750</v>
      </c>
      <c r="D27126" s="377">
        <v>2</v>
      </c>
    </row>
    <row r="27127" spans="1:4">
      <c r="A27127" s="371">
        <v>2172</v>
      </c>
      <c r="B27127" s="371">
        <v>3103</v>
      </c>
      <c r="C27127" s="375" t="s">
        <v>27751</v>
      </c>
      <c r="D27127" s="377">
        <v>2</v>
      </c>
    </row>
    <row r="27128" spans="1:4">
      <c r="A27128" s="371">
        <v>2173</v>
      </c>
      <c r="B27128" s="371">
        <v>3103</v>
      </c>
      <c r="C27128" s="375" t="s">
        <v>27752</v>
      </c>
      <c r="D27128" s="377">
        <v>2</v>
      </c>
    </row>
    <row r="27129" spans="1:4">
      <c r="A27129" s="371">
        <v>2174</v>
      </c>
      <c r="B27129" s="371">
        <v>3103</v>
      </c>
      <c r="C27129" s="375" t="s">
        <v>27753</v>
      </c>
      <c r="D27129" s="377">
        <v>2</v>
      </c>
    </row>
    <row r="27130" spans="1:4">
      <c r="A27130" s="371">
        <v>2175</v>
      </c>
      <c r="B27130" s="371">
        <v>3103</v>
      </c>
      <c r="C27130" s="375" t="s">
        <v>27754</v>
      </c>
      <c r="D27130" s="377">
        <v>2</v>
      </c>
    </row>
    <row r="27131" spans="1:4">
      <c r="A27131" s="371">
        <v>2176</v>
      </c>
      <c r="B27131" s="371">
        <v>3103</v>
      </c>
      <c r="C27131" s="375" t="s">
        <v>27755</v>
      </c>
      <c r="D27131" s="377">
        <v>2</v>
      </c>
    </row>
    <row r="27132" spans="1:4">
      <c r="A27132" s="371">
        <v>2177</v>
      </c>
      <c r="B27132" s="371">
        <v>3103</v>
      </c>
      <c r="C27132" s="375" t="s">
        <v>27756</v>
      </c>
      <c r="D27132" s="377">
        <v>2</v>
      </c>
    </row>
    <row r="27133" spans="1:4">
      <c r="A27133" s="371">
        <v>2178</v>
      </c>
      <c r="B27133" s="371">
        <v>3103</v>
      </c>
      <c r="C27133" s="375" t="s">
        <v>27757</v>
      </c>
      <c r="D27133" s="377">
        <v>1</v>
      </c>
    </row>
    <row r="27134" spans="1:4">
      <c r="A27134" s="371">
        <v>2179</v>
      </c>
      <c r="B27134" s="371">
        <v>3103</v>
      </c>
      <c r="C27134" s="375" t="s">
        <v>27758</v>
      </c>
      <c r="D27134" s="377">
        <v>2</v>
      </c>
    </row>
    <row r="27135" spans="1:4">
      <c r="A27135" s="371">
        <v>2180</v>
      </c>
      <c r="B27135" s="371">
        <v>3103</v>
      </c>
      <c r="C27135" s="375" t="s">
        <v>27759</v>
      </c>
      <c r="D27135" s="377">
        <v>1</v>
      </c>
    </row>
    <row r="27136" spans="1:4">
      <c r="A27136" s="371">
        <v>2182</v>
      </c>
      <c r="B27136" s="371">
        <v>3103</v>
      </c>
      <c r="C27136" s="375" t="s">
        <v>27760</v>
      </c>
      <c r="D27136" s="377">
        <v>2</v>
      </c>
    </row>
    <row r="27137" spans="1:4">
      <c r="A27137" s="371">
        <v>2183</v>
      </c>
      <c r="B27137" s="371">
        <v>3103</v>
      </c>
      <c r="C27137" s="375" t="s">
        <v>27761</v>
      </c>
      <c r="D27137" s="377">
        <v>1</v>
      </c>
    </row>
    <row r="27138" spans="1:4">
      <c r="A27138" s="371">
        <v>2184</v>
      </c>
      <c r="B27138" s="371">
        <v>3103</v>
      </c>
      <c r="C27138" s="375" t="s">
        <v>27762</v>
      </c>
      <c r="D27138" s="377">
        <v>2</v>
      </c>
    </row>
    <row r="27139" spans="1:4">
      <c r="A27139" s="371">
        <v>2185</v>
      </c>
      <c r="B27139" s="371">
        <v>3103</v>
      </c>
      <c r="C27139" s="375" t="s">
        <v>27763</v>
      </c>
      <c r="D27139" s="377">
        <v>2</v>
      </c>
    </row>
    <row r="27140" spans="1:4">
      <c r="A27140" s="371">
        <v>2187</v>
      </c>
      <c r="B27140" s="371">
        <v>3103</v>
      </c>
      <c r="C27140" s="375" t="s">
        <v>27764</v>
      </c>
      <c r="D27140" s="377">
        <v>1</v>
      </c>
    </row>
    <row r="27141" spans="1:4">
      <c r="A27141" s="371">
        <v>2188</v>
      </c>
      <c r="B27141" s="371">
        <v>3103</v>
      </c>
      <c r="C27141" s="375" t="s">
        <v>27765</v>
      </c>
      <c r="D27141" s="377">
        <v>1</v>
      </c>
    </row>
    <row r="27142" spans="1:4">
      <c r="A27142" s="375">
        <v>2189</v>
      </c>
      <c r="B27142" s="371">
        <v>3103</v>
      </c>
      <c r="C27142" s="375" t="s">
        <v>27766</v>
      </c>
      <c r="D27142" s="377">
        <v>2</v>
      </c>
    </row>
    <row r="27143" spans="1:4">
      <c r="A27143" s="375">
        <v>2192</v>
      </c>
      <c r="B27143" s="371">
        <v>3103</v>
      </c>
      <c r="C27143" s="375" t="s">
        <v>27767</v>
      </c>
      <c r="D27143" s="377">
        <v>2</v>
      </c>
    </row>
    <row r="27144" spans="1:4">
      <c r="A27144" s="375">
        <v>2196</v>
      </c>
      <c r="B27144" s="371">
        <v>3103</v>
      </c>
      <c r="C27144" s="375" t="s">
        <v>27768</v>
      </c>
      <c r="D27144" s="377">
        <v>1</v>
      </c>
    </row>
    <row r="27145" spans="1:4">
      <c r="A27145" s="375">
        <v>2197</v>
      </c>
      <c r="B27145" s="371">
        <v>3103</v>
      </c>
      <c r="C27145" s="375" t="s">
        <v>27769</v>
      </c>
      <c r="D27145" s="377">
        <v>2</v>
      </c>
    </row>
    <row r="27146" spans="1:4">
      <c r="A27146" s="375">
        <v>2199</v>
      </c>
      <c r="B27146" s="371">
        <v>3103</v>
      </c>
      <c r="C27146" s="375" t="s">
        <v>27770</v>
      </c>
      <c r="D27146" s="377">
        <v>2</v>
      </c>
    </row>
    <row r="27147" spans="1:4">
      <c r="A27147" s="375">
        <v>2201</v>
      </c>
      <c r="B27147" s="371">
        <v>3103</v>
      </c>
      <c r="C27147" s="375" t="s">
        <v>27771</v>
      </c>
      <c r="D27147" s="377">
        <v>2</v>
      </c>
    </row>
    <row r="27148" spans="1:4">
      <c r="A27148" s="375">
        <v>2202</v>
      </c>
      <c r="B27148" s="371">
        <v>3103</v>
      </c>
      <c r="C27148" s="375" t="s">
        <v>27772</v>
      </c>
      <c r="D27148" s="377">
        <v>1</v>
      </c>
    </row>
    <row r="27149" spans="1:4">
      <c r="A27149" s="375">
        <v>2203</v>
      </c>
      <c r="B27149" s="371">
        <v>3103</v>
      </c>
      <c r="C27149" s="375" t="s">
        <v>27773</v>
      </c>
      <c r="D27149" s="377">
        <v>1</v>
      </c>
    </row>
    <row r="27150" spans="1:4">
      <c r="A27150" s="375">
        <v>2206</v>
      </c>
      <c r="B27150" s="371">
        <v>3103</v>
      </c>
      <c r="C27150" s="375" t="s">
        <v>27774</v>
      </c>
      <c r="D27150" s="377">
        <v>2</v>
      </c>
    </row>
    <row r="27151" spans="1:4">
      <c r="A27151" s="375">
        <v>2207</v>
      </c>
      <c r="B27151" s="371">
        <v>3103</v>
      </c>
      <c r="C27151" s="375" t="s">
        <v>27775</v>
      </c>
      <c r="D27151" s="377">
        <v>2</v>
      </c>
    </row>
    <row r="27152" spans="1:4">
      <c r="A27152" s="375">
        <v>2208</v>
      </c>
      <c r="B27152" s="371">
        <v>3103</v>
      </c>
      <c r="C27152" s="375" t="s">
        <v>27776</v>
      </c>
      <c r="D27152" s="377">
        <v>2</v>
      </c>
    </row>
    <row r="27153" spans="1:4">
      <c r="A27153" s="375">
        <v>2209</v>
      </c>
      <c r="B27153" s="371">
        <v>3103</v>
      </c>
      <c r="C27153" s="375" t="s">
        <v>27777</v>
      </c>
      <c r="D27153" s="377">
        <v>2</v>
      </c>
    </row>
    <row r="27154" spans="1:4">
      <c r="A27154" s="375">
        <v>2210</v>
      </c>
      <c r="B27154" s="371">
        <v>3103</v>
      </c>
      <c r="C27154" s="375" t="s">
        <v>27778</v>
      </c>
      <c r="D27154" s="377">
        <v>2</v>
      </c>
    </row>
    <row r="27155" spans="1:4">
      <c r="A27155" s="375">
        <v>2211</v>
      </c>
      <c r="B27155" s="375">
        <v>3103</v>
      </c>
      <c r="C27155" s="375" t="s">
        <v>27779</v>
      </c>
      <c r="D27155" s="377">
        <v>2</v>
      </c>
    </row>
    <row r="27156" spans="1:4">
      <c r="A27156" s="375">
        <v>2212</v>
      </c>
      <c r="B27156" s="375">
        <v>3103</v>
      </c>
      <c r="C27156" s="375" t="s">
        <v>27780</v>
      </c>
      <c r="D27156" s="377">
        <v>1</v>
      </c>
    </row>
    <row r="27157" spans="1:4">
      <c r="A27157" s="375">
        <v>2213</v>
      </c>
      <c r="B27157" s="375">
        <v>3103</v>
      </c>
      <c r="C27157" s="375" t="s">
        <v>27781</v>
      </c>
      <c r="D27157" s="377">
        <v>2</v>
      </c>
    </row>
    <row r="27158" spans="1:4">
      <c r="A27158" s="375">
        <v>2214</v>
      </c>
      <c r="B27158" s="375">
        <v>3103</v>
      </c>
      <c r="C27158" s="375" t="s">
        <v>27782</v>
      </c>
      <c r="D27158" s="377">
        <v>2</v>
      </c>
    </row>
    <row r="27159" spans="1:4">
      <c r="A27159" s="375">
        <v>2215</v>
      </c>
      <c r="B27159" s="375">
        <v>3103</v>
      </c>
      <c r="C27159" s="375" t="s">
        <v>27783</v>
      </c>
      <c r="D27159" s="377">
        <v>1</v>
      </c>
    </row>
    <row r="27160" spans="1:4">
      <c r="A27160" s="375">
        <v>2312</v>
      </c>
      <c r="B27160" s="375">
        <v>3103</v>
      </c>
      <c r="C27160" s="375" t="s">
        <v>27784</v>
      </c>
      <c r="D27160" s="377">
        <v>1</v>
      </c>
    </row>
    <row r="27161" spans="1:4">
      <c r="A27161" s="375">
        <v>2317</v>
      </c>
      <c r="B27161" s="375">
        <v>3103</v>
      </c>
      <c r="C27161" s="375" t="s">
        <v>27785</v>
      </c>
      <c r="D27161" s="377">
        <v>1</v>
      </c>
    </row>
    <row r="27162" spans="1:4">
      <c r="A27162" s="375">
        <v>2322</v>
      </c>
      <c r="B27162" s="375">
        <v>3103</v>
      </c>
      <c r="C27162" s="375" t="s">
        <v>27786</v>
      </c>
      <c r="D27162" s="377">
        <v>1</v>
      </c>
    </row>
    <row r="27163" spans="1:4">
      <c r="A27163" s="375">
        <v>2323</v>
      </c>
      <c r="B27163" s="375">
        <v>3103</v>
      </c>
      <c r="C27163" s="375" t="s">
        <v>27787</v>
      </c>
      <c r="D27163" s="377">
        <v>1</v>
      </c>
    </row>
    <row r="27164" spans="1:4">
      <c r="A27164" s="375">
        <v>2324</v>
      </c>
      <c r="B27164" s="375">
        <v>3103</v>
      </c>
      <c r="C27164" s="375" t="s">
        <v>27788</v>
      </c>
      <c r="D27164" s="377">
        <v>2</v>
      </c>
    </row>
    <row r="27165" spans="1:4">
      <c r="A27165" s="375">
        <v>2326</v>
      </c>
      <c r="B27165" s="375">
        <v>3103</v>
      </c>
      <c r="C27165" s="375" t="s">
        <v>27789</v>
      </c>
      <c r="D27165" s="377">
        <v>2</v>
      </c>
    </row>
    <row r="27166" spans="1:4">
      <c r="A27166" s="375">
        <v>2328</v>
      </c>
      <c r="B27166" s="375">
        <v>3103</v>
      </c>
      <c r="C27166" s="375" t="s">
        <v>27790</v>
      </c>
      <c r="D27166" s="377">
        <v>1</v>
      </c>
    </row>
    <row r="27167" spans="1:4">
      <c r="A27167" s="375">
        <v>2330</v>
      </c>
      <c r="B27167" s="375">
        <v>3103</v>
      </c>
      <c r="C27167" s="375" t="s">
        <v>27791</v>
      </c>
      <c r="D27167" s="377">
        <v>1</v>
      </c>
    </row>
    <row r="27168" spans="1:4">
      <c r="A27168" s="375">
        <v>2338</v>
      </c>
      <c r="B27168" s="375">
        <v>3103</v>
      </c>
      <c r="C27168" s="375" t="s">
        <v>27792</v>
      </c>
      <c r="D27168" s="377">
        <v>1</v>
      </c>
    </row>
    <row r="27169" spans="1:4">
      <c r="A27169" s="375">
        <v>2341</v>
      </c>
      <c r="B27169" s="375">
        <v>3103</v>
      </c>
      <c r="C27169" s="375" t="s">
        <v>27793</v>
      </c>
      <c r="D27169" s="377">
        <v>1</v>
      </c>
    </row>
    <row r="27170" spans="1:4">
      <c r="A27170" s="375">
        <v>2342</v>
      </c>
      <c r="B27170" s="375">
        <v>3103</v>
      </c>
      <c r="C27170" s="375" t="s">
        <v>27794</v>
      </c>
      <c r="D27170" s="377">
        <v>1</v>
      </c>
    </row>
    <row r="27171" spans="1:4">
      <c r="A27171" s="375">
        <v>2343</v>
      </c>
      <c r="B27171" s="375">
        <v>3103</v>
      </c>
      <c r="C27171" s="375" t="s">
        <v>27795</v>
      </c>
      <c r="D27171" s="377">
        <v>1</v>
      </c>
    </row>
    <row r="27172" spans="1:4">
      <c r="A27172" s="375">
        <v>2345</v>
      </c>
      <c r="B27172" s="375">
        <v>3103</v>
      </c>
      <c r="C27172" s="375" t="s">
        <v>27796</v>
      </c>
      <c r="D27172" s="377">
        <v>1</v>
      </c>
    </row>
    <row r="27173" spans="1:4">
      <c r="A27173" s="375">
        <v>2346</v>
      </c>
      <c r="B27173" s="375">
        <v>3103</v>
      </c>
      <c r="C27173" s="375" t="s">
        <v>27797</v>
      </c>
      <c r="D27173" s="377">
        <v>1</v>
      </c>
    </row>
    <row r="27174" spans="1:4">
      <c r="A27174" s="375">
        <v>2347</v>
      </c>
      <c r="B27174" s="375">
        <v>3103</v>
      </c>
      <c r="C27174" s="375" t="s">
        <v>27798</v>
      </c>
      <c r="D27174" s="377">
        <v>1</v>
      </c>
    </row>
    <row r="27175" spans="1:4">
      <c r="A27175" s="375">
        <v>3102</v>
      </c>
      <c r="B27175" s="375">
        <v>3103</v>
      </c>
      <c r="C27175" s="375" t="s">
        <v>27799</v>
      </c>
      <c r="D27175" s="377">
        <v>0</v>
      </c>
    </row>
    <row r="27176" spans="1:4">
      <c r="A27176" s="375">
        <v>3103</v>
      </c>
      <c r="B27176" s="375">
        <v>3103</v>
      </c>
      <c r="C27176" s="375" t="s">
        <v>27800</v>
      </c>
      <c r="D27176" s="377" t="s">
        <v>94</v>
      </c>
    </row>
    <row r="27177" spans="1:4">
      <c r="A27177" s="375">
        <v>3104</v>
      </c>
      <c r="B27177" s="375">
        <v>3103</v>
      </c>
      <c r="C27177" s="375" t="s">
        <v>27801</v>
      </c>
      <c r="D27177" s="377">
        <v>0</v>
      </c>
    </row>
    <row r="27178" spans="1:4">
      <c r="A27178" s="375">
        <v>3105</v>
      </c>
      <c r="B27178" s="375">
        <v>3103</v>
      </c>
      <c r="C27178" s="375" t="s">
        <v>27802</v>
      </c>
      <c r="D27178" s="377">
        <v>0</v>
      </c>
    </row>
    <row r="27179" spans="1:4">
      <c r="A27179" s="375">
        <v>3108</v>
      </c>
      <c r="B27179" s="375">
        <v>3103</v>
      </c>
      <c r="C27179" s="375" t="s">
        <v>27803</v>
      </c>
      <c r="D27179" s="377">
        <v>0</v>
      </c>
    </row>
    <row r="27180" spans="1:4">
      <c r="A27180" s="375">
        <v>3109</v>
      </c>
      <c r="B27180" s="375">
        <v>3103</v>
      </c>
      <c r="C27180" s="375" t="s">
        <v>27804</v>
      </c>
      <c r="D27180" s="377">
        <v>0</v>
      </c>
    </row>
    <row r="27181" spans="1:4">
      <c r="A27181" s="375">
        <v>3115</v>
      </c>
      <c r="B27181" s="375">
        <v>3103</v>
      </c>
      <c r="C27181" s="375" t="s">
        <v>27805</v>
      </c>
      <c r="D27181" s="377">
        <v>0</v>
      </c>
    </row>
    <row r="27182" spans="1:4">
      <c r="A27182" s="375">
        <v>3116</v>
      </c>
      <c r="B27182" s="375">
        <v>3103</v>
      </c>
      <c r="C27182" s="375" t="s">
        <v>27806</v>
      </c>
      <c r="D27182" s="377">
        <v>0</v>
      </c>
    </row>
    <row r="27183" spans="1:4">
      <c r="A27183" s="375">
        <v>3120</v>
      </c>
      <c r="B27183" s="375">
        <v>3103</v>
      </c>
      <c r="C27183" s="375" t="s">
        <v>27807</v>
      </c>
      <c r="D27183" s="377">
        <v>0</v>
      </c>
    </row>
    <row r="27184" spans="1:4">
      <c r="A27184" s="375">
        <v>3121</v>
      </c>
      <c r="B27184" s="375">
        <v>3103</v>
      </c>
      <c r="C27184" s="375" t="s">
        <v>27808</v>
      </c>
      <c r="D27184" s="377">
        <v>0</v>
      </c>
    </row>
    <row r="27185" spans="1:4">
      <c r="A27185" s="375">
        <v>3141</v>
      </c>
      <c r="B27185" s="375">
        <v>3103</v>
      </c>
      <c r="C27185" s="375" t="s">
        <v>27809</v>
      </c>
      <c r="D27185" s="377">
        <v>0</v>
      </c>
    </row>
    <row r="27186" spans="1:4">
      <c r="A27186" s="375">
        <v>3145</v>
      </c>
      <c r="B27186" s="375">
        <v>3103</v>
      </c>
      <c r="C27186" s="375" t="s">
        <v>27810</v>
      </c>
      <c r="D27186" s="377">
        <v>0</v>
      </c>
    </row>
    <row r="27187" spans="1:4">
      <c r="A27187" s="375">
        <v>3146</v>
      </c>
      <c r="B27187" s="375">
        <v>3103</v>
      </c>
      <c r="C27187" s="375" t="s">
        <v>27811</v>
      </c>
      <c r="D27187" s="377">
        <v>0</v>
      </c>
    </row>
    <row r="27188" spans="1:4">
      <c r="A27188" s="375">
        <v>3147</v>
      </c>
      <c r="B27188" s="375">
        <v>3103</v>
      </c>
      <c r="C27188" s="375" t="s">
        <v>27812</v>
      </c>
      <c r="D27188" s="377">
        <v>0</v>
      </c>
    </row>
    <row r="27189" spans="1:4">
      <c r="A27189" s="375">
        <v>3181</v>
      </c>
      <c r="B27189" s="375">
        <v>3103</v>
      </c>
      <c r="C27189" s="375" t="s">
        <v>27813</v>
      </c>
      <c r="D27189" s="377">
        <v>1</v>
      </c>
    </row>
    <row r="27190" spans="1:4">
      <c r="A27190" s="375">
        <v>3199</v>
      </c>
      <c r="B27190" s="375">
        <v>3103</v>
      </c>
      <c r="C27190" s="375" t="s">
        <v>27814</v>
      </c>
      <c r="D27190" s="377">
        <v>0</v>
      </c>
    </row>
    <row r="27191" spans="1:4">
      <c r="A27191" s="375">
        <v>4109</v>
      </c>
      <c r="B27191" s="375">
        <v>3103</v>
      </c>
      <c r="C27191" s="375" t="s">
        <v>27815</v>
      </c>
      <c r="D27191" s="377">
        <v>1</v>
      </c>
    </row>
    <row r="27192" spans="1:4">
      <c r="A27192" s="375">
        <v>4111</v>
      </c>
      <c r="B27192" s="375">
        <v>3103</v>
      </c>
      <c r="C27192" s="375" t="s">
        <v>27816</v>
      </c>
      <c r="D27192" s="377">
        <v>2</v>
      </c>
    </row>
    <row r="27193" spans="1:4">
      <c r="A27193" s="375">
        <v>4112</v>
      </c>
      <c r="B27193" s="375">
        <v>3103</v>
      </c>
      <c r="C27193" s="375" t="s">
        <v>27817</v>
      </c>
      <c r="D27193" s="377">
        <v>2</v>
      </c>
    </row>
    <row r="27194" spans="1:4">
      <c r="A27194" s="375">
        <v>4116</v>
      </c>
      <c r="B27194" s="375">
        <v>3103</v>
      </c>
      <c r="C27194" s="375" t="s">
        <v>27818</v>
      </c>
      <c r="D27194" s="377">
        <v>2</v>
      </c>
    </row>
    <row r="27195" spans="1:4">
      <c r="A27195" s="375">
        <v>4117</v>
      </c>
      <c r="B27195" s="375">
        <v>3103</v>
      </c>
      <c r="C27195" s="375" t="s">
        <v>27819</v>
      </c>
      <c r="D27195" s="377">
        <v>2</v>
      </c>
    </row>
    <row r="27196" spans="1:4">
      <c r="A27196" s="375">
        <v>4121</v>
      </c>
      <c r="B27196" s="375">
        <v>3103</v>
      </c>
      <c r="C27196" s="375" t="s">
        <v>27820</v>
      </c>
      <c r="D27196" s="377">
        <v>2</v>
      </c>
    </row>
    <row r="27197" spans="1:4">
      <c r="A27197" s="375">
        <v>4123</v>
      </c>
      <c r="B27197" s="375">
        <v>3103</v>
      </c>
      <c r="C27197" s="375" t="s">
        <v>27821</v>
      </c>
      <c r="D27197" s="377">
        <v>2</v>
      </c>
    </row>
    <row r="27198" spans="1:4">
      <c r="A27198" s="375">
        <v>4124</v>
      </c>
      <c r="B27198" s="375">
        <v>3103</v>
      </c>
      <c r="C27198" s="375" t="s">
        <v>27822</v>
      </c>
      <c r="D27198" s="377">
        <v>2</v>
      </c>
    </row>
    <row r="27199" spans="1:4">
      <c r="A27199" s="375">
        <v>4126</v>
      </c>
      <c r="B27199" s="375">
        <v>3103</v>
      </c>
      <c r="C27199" s="375" t="s">
        <v>27823</v>
      </c>
      <c r="D27199" s="377">
        <v>2</v>
      </c>
    </row>
    <row r="27200" spans="1:4">
      <c r="A27200" s="375">
        <v>4130</v>
      </c>
      <c r="B27200" s="375">
        <v>3103</v>
      </c>
      <c r="C27200" s="375" t="s">
        <v>27824</v>
      </c>
      <c r="D27200" s="377">
        <v>2</v>
      </c>
    </row>
    <row r="27201" spans="1:4">
      <c r="A27201" s="375">
        <v>4131</v>
      </c>
      <c r="B27201" s="375">
        <v>3103</v>
      </c>
      <c r="C27201" s="375" t="s">
        <v>27825</v>
      </c>
      <c r="D27201" s="377">
        <v>2</v>
      </c>
    </row>
    <row r="27202" spans="1:4">
      <c r="A27202" s="375">
        <v>4132</v>
      </c>
      <c r="B27202" s="375">
        <v>3103</v>
      </c>
      <c r="C27202" s="375" t="s">
        <v>27826</v>
      </c>
      <c r="D27202" s="377">
        <v>2</v>
      </c>
    </row>
    <row r="27203" spans="1:4">
      <c r="A27203" s="375">
        <v>4140</v>
      </c>
      <c r="B27203" s="375">
        <v>3103</v>
      </c>
      <c r="C27203" s="375" t="s">
        <v>27827</v>
      </c>
      <c r="D27203" s="377">
        <v>2</v>
      </c>
    </row>
    <row r="27204" spans="1:4">
      <c r="A27204" s="375">
        <v>4170</v>
      </c>
      <c r="B27204" s="375">
        <v>3103</v>
      </c>
      <c r="C27204" s="375" t="s">
        <v>27828</v>
      </c>
      <c r="D27204" s="377">
        <v>2</v>
      </c>
    </row>
    <row r="27205" spans="1:4">
      <c r="A27205" s="375">
        <v>4173</v>
      </c>
      <c r="B27205" s="375">
        <v>3103</v>
      </c>
      <c r="C27205" s="375" t="s">
        <v>27829</v>
      </c>
      <c r="D27205" s="377">
        <v>1</v>
      </c>
    </row>
    <row r="27206" spans="1:4">
      <c r="A27206" s="375">
        <v>4179</v>
      </c>
      <c r="B27206" s="375">
        <v>3103</v>
      </c>
      <c r="C27206" s="375" t="s">
        <v>27830</v>
      </c>
      <c r="D27206" s="377">
        <v>2</v>
      </c>
    </row>
    <row r="27207" spans="1:4">
      <c r="A27207" s="375">
        <v>4180</v>
      </c>
      <c r="B27207" s="375">
        <v>3103</v>
      </c>
      <c r="C27207" s="375" t="s">
        <v>27831</v>
      </c>
      <c r="D27207" s="377">
        <v>2</v>
      </c>
    </row>
    <row r="27208" spans="1:4">
      <c r="A27208" s="375">
        <v>4181</v>
      </c>
      <c r="B27208" s="375">
        <v>3103</v>
      </c>
      <c r="C27208" s="375" t="s">
        <v>27832</v>
      </c>
      <c r="D27208" s="377">
        <v>2</v>
      </c>
    </row>
    <row r="27209" spans="1:4">
      <c r="A27209" s="375">
        <v>4190</v>
      </c>
      <c r="B27209" s="375">
        <v>3103</v>
      </c>
      <c r="C27209" s="375" t="s">
        <v>27833</v>
      </c>
      <c r="D27209" s="377">
        <v>2</v>
      </c>
    </row>
    <row r="27210" spans="1:4">
      <c r="A27210" s="375">
        <v>4191</v>
      </c>
      <c r="B27210" s="375">
        <v>3103</v>
      </c>
      <c r="C27210" s="375" t="s">
        <v>27834</v>
      </c>
      <c r="D27210" s="377">
        <v>2</v>
      </c>
    </row>
    <row r="27211" spans="1:4">
      <c r="A27211" s="375">
        <v>4192</v>
      </c>
      <c r="B27211" s="375">
        <v>3103</v>
      </c>
      <c r="C27211" s="375" t="s">
        <v>27835</v>
      </c>
      <c r="D27211" s="377">
        <v>2</v>
      </c>
    </row>
    <row r="27212" spans="1:4">
      <c r="A27212" s="375">
        <v>4196</v>
      </c>
      <c r="B27212" s="375">
        <v>3103</v>
      </c>
      <c r="C27212" s="375" t="s">
        <v>27836</v>
      </c>
      <c r="D27212" s="377">
        <v>2</v>
      </c>
    </row>
    <row r="27213" spans="1:4">
      <c r="A27213" s="375">
        <v>4199</v>
      </c>
      <c r="B27213" s="375">
        <v>3103</v>
      </c>
      <c r="C27213" s="375" t="s">
        <v>27837</v>
      </c>
      <c r="D27213" s="377">
        <v>2</v>
      </c>
    </row>
    <row r="27214" spans="1:4">
      <c r="A27214" s="375">
        <v>5002</v>
      </c>
      <c r="B27214" s="375">
        <v>3103</v>
      </c>
      <c r="C27214" s="375" t="s">
        <v>27838</v>
      </c>
      <c r="D27214" s="377">
        <v>0</v>
      </c>
    </row>
    <row r="27215" spans="1:4">
      <c r="A27215" s="375">
        <v>5003</v>
      </c>
      <c r="B27215" s="375">
        <v>3103</v>
      </c>
      <c r="C27215" s="375" t="s">
        <v>27839</v>
      </c>
      <c r="D27215" s="377">
        <v>0</v>
      </c>
    </row>
    <row r="27216" spans="1:4">
      <c r="A27216" s="375">
        <v>5008</v>
      </c>
      <c r="B27216" s="375">
        <v>3103</v>
      </c>
      <c r="C27216" s="375" t="s">
        <v>27840</v>
      </c>
      <c r="D27216" s="377">
        <v>0</v>
      </c>
    </row>
    <row r="27217" spans="1:4">
      <c r="A27217" s="375">
        <v>6002</v>
      </c>
      <c r="B27217" s="375">
        <v>3103</v>
      </c>
      <c r="C27217" s="375" t="s">
        <v>27841</v>
      </c>
      <c r="D27217" s="377">
        <v>1</v>
      </c>
    </row>
    <row r="27218" spans="1:4">
      <c r="A27218" s="375">
        <v>6022</v>
      </c>
      <c r="B27218" s="375">
        <v>3103</v>
      </c>
      <c r="C27218" s="375" t="s">
        <v>27842</v>
      </c>
      <c r="D27218" s="377">
        <v>1</v>
      </c>
    </row>
    <row r="27219" spans="1:4">
      <c r="A27219" s="375">
        <v>6034</v>
      </c>
      <c r="B27219" s="375">
        <v>3103</v>
      </c>
      <c r="C27219" s="375" t="s">
        <v>27843</v>
      </c>
      <c r="D27219" s="377">
        <v>1</v>
      </c>
    </row>
    <row r="27220" spans="1:4">
      <c r="A27220" s="375">
        <v>6042</v>
      </c>
      <c r="B27220" s="375">
        <v>3103</v>
      </c>
      <c r="C27220" s="375" t="s">
        <v>27844</v>
      </c>
      <c r="D27220" s="377">
        <v>1</v>
      </c>
    </row>
    <row r="27221" spans="1:4">
      <c r="A27221" s="375">
        <v>6082</v>
      </c>
      <c r="B27221" s="375">
        <v>3103</v>
      </c>
      <c r="C27221" s="375" t="s">
        <v>27845</v>
      </c>
      <c r="D27221" s="377">
        <v>1</v>
      </c>
    </row>
    <row r="27222" spans="1:4">
      <c r="A27222" s="375">
        <v>1099</v>
      </c>
      <c r="B27222" s="375">
        <v>3104</v>
      </c>
      <c r="C27222" s="375" t="s">
        <v>27846</v>
      </c>
      <c r="D27222" s="377">
        <v>2</v>
      </c>
    </row>
    <row r="27223" spans="1:4">
      <c r="A27223" s="375">
        <v>1100</v>
      </c>
      <c r="B27223" s="375">
        <v>3104</v>
      </c>
      <c r="C27223" s="375" t="s">
        <v>27847</v>
      </c>
      <c r="D27223" s="377">
        <v>2</v>
      </c>
    </row>
    <row r="27224" spans="1:4">
      <c r="A27224" s="375">
        <v>1101</v>
      </c>
      <c r="B27224" s="375">
        <v>3104</v>
      </c>
      <c r="C27224" s="375" t="s">
        <v>27848</v>
      </c>
      <c r="D27224" s="377">
        <v>2</v>
      </c>
    </row>
    <row r="27225" spans="1:4">
      <c r="A27225" s="375">
        <v>1102</v>
      </c>
      <c r="B27225" s="375">
        <v>3104</v>
      </c>
      <c r="C27225" s="375" t="s">
        <v>27849</v>
      </c>
      <c r="D27225" s="377">
        <v>2</v>
      </c>
    </row>
    <row r="27226" spans="1:4">
      <c r="A27226" s="375">
        <v>1103</v>
      </c>
      <c r="B27226" s="375">
        <v>3104</v>
      </c>
      <c r="C27226" s="375" t="s">
        <v>27850</v>
      </c>
      <c r="D27226" s="377">
        <v>2</v>
      </c>
    </row>
    <row r="27227" spans="1:4">
      <c r="A27227" s="375">
        <v>1104</v>
      </c>
      <c r="B27227" s="375">
        <v>3104</v>
      </c>
      <c r="C27227" s="375" t="s">
        <v>27851</v>
      </c>
      <c r="D27227" s="377">
        <v>2</v>
      </c>
    </row>
    <row r="27228" spans="1:4">
      <c r="A27228" s="375">
        <v>1105</v>
      </c>
      <c r="B27228" s="375">
        <v>3104</v>
      </c>
      <c r="C27228" s="375" t="s">
        <v>27852</v>
      </c>
      <c r="D27228" s="377">
        <v>2</v>
      </c>
    </row>
    <row r="27229" spans="1:4">
      <c r="A27229" s="375">
        <v>1106</v>
      </c>
      <c r="B27229" s="375">
        <v>3104</v>
      </c>
      <c r="C27229" s="375" t="s">
        <v>27853</v>
      </c>
      <c r="D27229" s="377">
        <v>2</v>
      </c>
    </row>
    <row r="27230" spans="1:4">
      <c r="A27230" s="375">
        <v>1107</v>
      </c>
      <c r="B27230" s="375">
        <v>3104</v>
      </c>
      <c r="C27230" s="375" t="s">
        <v>27854</v>
      </c>
      <c r="D27230" s="377">
        <v>2</v>
      </c>
    </row>
    <row r="27231" spans="1:4">
      <c r="A27231" s="375">
        <v>1109</v>
      </c>
      <c r="B27231" s="375">
        <v>3104</v>
      </c>
      <c r="C27231" s="375" t="s">
        <v>27855</v>
      </c>
      <c r="D27231" s="377">
        <v>2</v>
      </c>
    </row>
    <row r="27232" spans="1:4">
      <c r="A27232" s="375">
        <v>1113</v>
      </c>
      <c r="B27232" s="375">
        <v>3104</v>
      </c>
      <c r="C27232" s="375" t="s">
        <v>27856</v>
      </c>
      <c r="D27232" s="377">
        <v>2</v>
      </c>
    </row>
    <row r="27233" spans="1:4">
      <c r="A27233" s="375">
        <v>1114</v>
      </c>
      <c r="B27233" s="375">
        <v>3104</v>
      </c>
      <c r="C27233" s="375" t="s">
        <v>27857</v>
      </c>
      <c r="D27233" s="377">
        <v>2</v>
      </c>
    </row>
    <row r="27234" spans="1:4">
      <c r="A27234" s="375">
        <v>1115</v>
      </c>
      <c r="B27234" s="375">
        <v>3104</v>
      </c>
      <c r="C27234" s="375" t="s">
        <v>27858</v>
      </c>
      <c r="D27234" s="377">
        <v>2</v>
      </c>
    </row>
    <row r="27235" spans="1:4">
      <c r="A27235" s="375">
        <v>1120</v>
      </c>
      <c r="B27235" s="375">
        <v>3104</v>
      </c>
      <c r="C27235" s="375" t="s">
        <v>27859</v>
      </c>
      <c r="D27235" s="377">
        <v>2</v>
      </c>
    </row>
    <row r="27236" spans="1:4">
      <c r="A27236" s="375">
        <v>1121</v>
      </c>
      <c r="B27236" s="375">
        <v>3104</v>
      </c>
      <c r="C27236" s="375" t="s">
        <v>27860</v>
      </c>
      <c r="D27236" s="377">
        <v>2</v>
      </c>
    </row>
    <row r="27237" spans="1:4">
      <c r="A27237" s="375">
        <v>1123</v>
      </c>
      <c r="B27237" s="375">
        <v>3104</v>
      </c>
      <c r="C27237" s="375" t="s">
        <v>27861</v>
      </c>
      <c r="D27237" s="377">
        <v>2</v>
      </c>
    </row>
    <row r="27238" spans="1:4">
      <c r="A27238" s="375">
        <v>1124</v>
      </c>
      <c r="B27238" s="375">
        <v>3104</v>
      </c>
      <c r="C27238" s="375" t="s">
        <v>27862</v>
      </c>
      <c r="D27238" s="377">
        <v>2</v>
      </c>
    </row>
    <row r="27239" spans="1:4">
      <c r="A27239" s="375">
        <v>1125</v>
      </c>
      <c r="B27239" s="375">
        <v>3104</v>
      </c>
      <c r="C27239" s="375" t="s">
        <v>27863</v>
      </c>
      <c r="D27239" s="377">
        <v>2</v>
      </c>
    </row>
    <row r="27240" spans="1:4">
      <c r="A27240" s="375">
        <v>1126</v>
      </c>
      <c r="B27240" s="375">
        <v>3104</v>
      </c>
      <c r="C27240" s="375" t="s">
        <v>27864</v>
      </c>
      <c r="D27240" s="377">
        <v>2</v>
      </c>
    </row>
    <row r="27241" spans="1:4">
      <c r="A27241" s="375">
        <v>1127</v>
      </c>
      <c r="B27241" s="375">
        <v>3104</v>
      </c>
      <c r="C27241" s="375" t="s">
        <v>27865</v>
      </c>
      <c r="D27241" s="377">
        <v>2</v>
      </c>
    </row>
    <row r="27242" spans="1:4">
      <c r="A27242" s="375">
        <v>1128</v>
      </c>
      <c r="B27242" s="375">
        <v>3104</v>
      </c>
      <c r="C27242" s="375" t="s">
        <v>27866</v>
      </c>
      <c r="D27242" s="377">
        <v>2</v>
      </c>
    </row>
    <row r="27243" spans="1:4">
      <c r="A27243" s="375">
        <v>1129</v>
      </c>
      <c r="B27243" s="375">
        <v>3104</v>
      </c>
      <c r="C27243" s="375" t="s">
        <v>27867</v>
      </c>
      <c r="D27243" s="377">
        <v>2</v>
      </c>
    </row>
    <row r="27244" spans="1:4">
      <c r="A27244" s="375">
        <v>1130</v>
      </c>
      <c r="B27244" s="375">
        <v>3104</v>
      </c>
      <c r="C27244" s="375" t="s">
        <v>27868</v>
      </c>
      <c r="D27244" s="377">
        <v>2</v>
      </c>
    </row>
    <row r="27245" spans="1:4">
      <c r="A27245" s="375">
        <v>1131</v>
      </c>
      <c r="B27245" s="375">
        <v>3104</v>
      </c>
      <c r="C27245" s="375" t="s">
        <v>27869</v>
      </c>
      <c r="D27245" s="377">
        <v>2</v>
      </c>
    </row>
    <row r="27246" spans="1:4">
      <c r="A27246" s="375">
        <v>1132</v>
      </c>
      <c r="B27246" s="375">
        <v>3104</v>
      </c>
      <c r="C27246" s="375" t="s">
        <v>27870</v>
      </c>
      <c r="D27246" s="377">
        <v>2</v>
      </c>
    </row>
    <row r="27247" spans="1:4">
      <c r="A27247" s="375">
        <v>1137</v>
      </c>
      <c r="B27247" s="375">
        <v>3104</v>
      </c>
      <c r="C27247" s="375" t="s">
        <v>27871</v>
      </c>
      <c r="D27247" s="377">
        <v>2</v>
      </c>
    </row>
    <row r="27248" spans="1:4">
      <c r="A27248" s="375">
        <v>1151</v>
      </c>
      <c r="B27248" s="375">
        <v>3104</v>
      </c>
      <c r="C27248" s="375" t="s">
        <v>27872</v>
      </c>
      <c r="D27248" s="377">
        <v>2</v>
      </c>
    </row>
    <row r="27249" spans="1:4">
      <c r="A27249" s="375">
        <v>1152</v>
      </c>
      <c r="B27249" s="375">
        <v>3104</v>
      </c>
      <c r="C27249" s="375" t="s">
        <v>27873</v>
      </c>
      <c r="D27249" s="377">
        <v>2</v>
      </c>
    </row>
    <row r="27250" spans="1:4">
      <c r="A27250" s="375">
        <v>1153</v>
      </c>
      <c r="B27250" s="375">
        <v>3104</v>
      </c>
      <c r="C27250" s="375" t="s">
        <v>27874</v>
      </c>
      <c r="D27250" s="377">
        <v>2</v>
      </c>
    </row>
    <row r="27251" spans="1:4">
      <c r="A27251" s="375">
        <v>1157</v>
      </c>
      <c r="B27251" s="375">
        <v>3104</v>
      </c>
      <c r="C27251" s="375" t="s">
        <v>27875</v>
      </c>
      <c r="D27251" s="377">
        <v>2</v>
      </c>
    </row>
    <row r="27252" spans="1:4">
      <c r="A27252" s="375">
        <v>1175</v>
      </c>
      <c r="B27252" s="375">
        <v>3104</v>
      </c>
      <c r="C27252" s="375" t="s">
        <v>27876</v>
      </c>
      <c r="D27252" s="377">
        <v>2</v>
      </c>
    </row>
    <row r="27253" spans="1:4">
      <c r="A27253" s="375">
        <v>1181</v>
      </c>
      <c r="B27253" s="375">
        <v>3104</v>
      </c>
      <c r="C27253" s="375" t="s">
        <v>27877</v>
      </c>
      <c r="D27253" s="377">
        <v>0</v>
      </c>
    </row>
    <row r="27254" spans="1:4">
      <c r="A27254" s="375">
        <v>1183</v>
      </c>
      <c r="B27254" s="375">
        <v>3104</v>
      </c>
      <c r="C27254" s="375" t="s">
        <v>27878</v>
      </c>
      <c r="D27254" s="377">
        <v>2</v>
      </c>
    </row>
    <row r="27255" spans="1:4">
      <c r="A27255" s="375">
        <v>1185</v>
      </c>
      <c r="B27255" s="375">
        <v>3104</v>
      </c>
      <c r="C27255" s="375" t="s">
        <v>27879</v>
      </c>
      <c r="D27255" s="377">
        <v>2</v>
      </c>
    </row>
    <row r="27256" spans="1:4">
      <c r="A27256" s="375">
        <v>1186</v>
      </c>
      <c r="B27256" s="375">
        <v>3104</v>
      </c>
      <c r="C27256" s="375" t="s">
        <v>27880</v>
      </c>
      <c r="D27256" s="377">
        <v>0</v>
      </c>
    </row>
    <row r="27257" spans="1:4">
      <c r="A27257" s="375">
        <v>1187</v>
      </c>
      <c r="B27257" s="375">
        <v>3104</v>
      </c>
      <c r="C27257" s="375" t="s">
        <v>27881</v>
      </c>
      <c r="D27257" s="377">
        <v>0</v>
      </c>
    </row>
    <row r="27258" spans="1:4">
      <c r="A27258" s="375">
        <v>1188</v>
      </c>
      <c r="B27258" s="375">
        <v>3104</v>
      </c>
      <c r="C27258" s="375" t="s">
        <v>27882</v>
      </c>
      <c r="D27258" s="377">
        <v>0</v>
      </c>
    </row>
    <row r="27259" spans="1:4">
      <c r="A27259" s="375">
        <v>1189</v>
      </c>
      <c r="B27259" s="375">
        <v>3104</v>
      </c>
      <c r="C27259" s="375" t="s">
        <v>27883</v>
      </c>
      <c r="D27259" s="377">
        <v>2</v>
      </c>
    </row>
    <row r="27260" spans="1:4">
      <c r="A27260" s="375">
        <v>1190</v>
      </c>
      <c r="B27260" s="375">
        <v>3104</v>
      </c>
      <c r="C27260" s="375" t="s">
        <v>27884</v>
      </c>
      <c r="D27260" s="377">
        <v>0</v>
      </c>
    </row>
    <row r="27261" spans="1:4">
      <c r="A27261" s="375">
        <v>1192</v>
      </c>
      <c r="B27261" s="375">
        <v>3104</v>
      </c>
      <c r="C27261" s="375" t="s">
        <v>27885</v>
      </c>
      <c r="D27261" s="377">
        <v>2</v>
      </c>
    </row>
    <row r="27262" spans="1:4">
      <c r="A27262" s="375">
        <v>1193</v>
      </c>
      <c r="B27262" s="375">
        <v>3104</v>
      </c>
      <c r="C27262" s="375" t="s">
        <v>27886</v>
      </c>
      <c r="D27262" s="377">
        <v>2</v>
      </c>
    </row>
    <row r="27263" spans="1:4">
      <c r="A27263" s="375">
        <v>1194</v>
      </c>
      <c r="B27263" s="375">
        <v>3104</v>
      </c>
      <c r="C27263" s="375" t="s">
        <v>27887</v>
      </c>
      <c r="D27263" s="377">
        <v>0</v>
      </c>
    </row>
    <row r="27264" spans="1:4">
      <c r="A27264" s="375">
        <v>1199</v>
      </c>
      <c r="B27264" s="375">
        <v>3104</v>
      </c>
      <c r="C27264" s="375" t="s">
        <v>27888</v>
      </c>
      <c r="D27264" s="377">
        <v>0</v>
      </c>
    </row>
    <row r="27265" spans="1:4">
      <c r="A27265" s="375">
        <v>1201</v>
      </c>
      <c r="B27265" s="375">
        <v>3104</v>
      </c>
      <c r="C27265" s="375" t="s">
        <v>27889</v>
      </c>
      <c r="D27265" s="377">
        <v>2</v>
      </c>
    </row>
    <row r="27266" spans="1:4">
      <c r="A27266" s="375">
        <v>1203</v>
      </c>
      <c r="B27266" s="375">
        <v>3104</v>
      </c>
      <c r="C27266" s="375" t="s">
        <v>27890</v>
      </c>
      <c r="D27266" s="377">
        <v>2</v>
      </c>
    </row>
    <row r="27267" spans="1:4">
      <c r="A27267" s="375">
        <v>1206</v>
      </c>
      <c r="B27267" s="375">
        <v>3104</v>
      </c>
      <c r="C27267" s="375" t="s">
        <v>27891</v>
      </c>
      <c r="D27267" s="377">
        <v>2</v>
      </c>
    </row>
    <row r="27268" spans="1:4">
      <c r="A27268" s="375">
        <v>1210</v>
      </c>
      <c r="B27268" s="375">
        <v>3104</v>
      </c>
      <c r="C27268" s="375" t="s">
        <v>27892</v>
      </c>
      <c r="D27268" s="377">
        <v>2</v>
      </c>
    </row>
    <row r="27269" spans="1:4">
      <c r="A27269" s="375">
        <v>1256</v>
      </c>
      <c r="B27269" s="375">
        <v>3104</v>
      </c>
      <c r="C27269" s="375" t="s">
        <v>27893</v>
      </c>
      <c r="D27269" s="377">
        <v>2</v>
      </c>
    </row>
    <row r="27270" spans="1:4">
      <c r="A27270" s="375">
        <v>1257</v>
      </c>
      <c r="B27270" s="371">
        <v>3104</v>
      </c>
      <c r="C27270" s="375" t="s">
        <v>27894</v>
      </c>
      <c r="D27270" s="377">
        <v>2</v>
      </c>
    </row>
    <row r="27271" spans="1:4">
      <c r="A27271" s="375">
        <v>1260</v>
      </c>
      <c r="B27271" s="371">
        <v>3104</v>
      </c>
      <c r="C27271" s="375" t="s">
        <v>27895</v>
      </c>
      <c r="D27271" s="377">
        <v>2</v>
      </c>
    </row>
    <row r="27272" spans="1:4">
      <c r="A27272" s="375">
        <v>1261</v>
      </c>
      <c r="B27272" s="371">
        <v>3104</v>
      </c>
      <c r="C27272" s="375" t="s">
        <v>27896</v>
      </c>
      <c r="D27272" s="377">
        <v>2</v>
      </c>
    </row>
    <row r="27273" spans="1:4">
      <c r="A27273" s="375">
        <v>1262</v>
      </c>
      <c r="B27273" s="371">
        <v>3104</v>
      </c>
      <c r="C27273" s="375" t="s">
        <v>27897</v>
      </c>
      <c r="D27273" s="377">
        <v>2</v>
      </c>
    </row>
    <row r="27274" spans="1:4">
      <c r="A27274" s="375">
        <v>2095</v>
      </c>
      <c r="B27274" s="371">
        <v>3104</v>
      </c>
      <c r="C27274" s="375" t="s">
        <v>27898</v>
      </c>
      <c r="D27274" s="377">
        <v>2</v>
      </c>
    </row>
    <row r="27275" spans="1:4">
      <c r="A27275" s="375">
        <v>2096</v>
      </c>
      <c r="B27275" s="371">
        <v>3104</v>
      </c>
      <c r="C27275" s="375" t="s">
        <v>27899</v>
      </c>
      <c r="D27275" s="377">
        <v>2</v>
      </c>
    </row>
    <row r="27276" spans="1:4">
      <c r="A27276" s="375">
        <v>2100</v>
      </c>
      <c r="B27276" s="371">
        <v>3104</v>
      </c>
      <c r="C27276" s="375" t="s">
        <v>27900</v>
      </c>
      <c r="D27276" s="377">
        <v>2</v>
      </c>
    </row>
    <row r="27277" spans="1:4">
      <c r="A27277" s="375">
        <v>2102</v>
      </c>
      <c r="B27277" s="371">
        <v>3104</v>
      </c>
      <c r="C27277" s="375" t="s">
        <v>27901</v>
      </c>
      <c r="D27277" s="377">
        <v>2</v>
      </c>
    </row>
    <row r="27278" spans="1:4">
      <c r="A27278" s="375">
        <v>2103</v>
      </c>
      <c r="B27278" s="371">
        <v>3104</v>
      </c>
      <c r="C27278" s="375" t="s">
        <v>27902</v>
      </c>
      <c r="D27278" s="377">
        <v>2</v>
      </c>
    </row>
    <row r="27279" spans="1:4">
      <c r="A27279" s="375">
        <v>2104</v>
      </c>
      <c r="B27279" s="371">
        <v>3104</v>
      </c>
      <c r="C27279" s="375" t="s">
        <v>27903</v>
      </c>
      <c r="D27279" s="377">
        <v>2</v>
      </c>
    </row>
    <row r="27280" spans="1:4">
      <c r="A27280" s="375">
        <v>2105</v>
      </c>
      <c r="B27280" s="371">
        <v>3104</v>
      </c>
      <c r="C27280" s="375" t="s">
        <v>27904</v>
      </c>
      <c r="D27280" s="377">
        <v>2</v>
      </c>
    </row>
    <row r="27281" spans="1:4">
      <c r="A27281" s="375">
        <v>2108</v>
      </c>
      <c r="B27281" s="371">
        <v>3104</v>
      </c>
      <c r="C27281" s="375" t="s">
        <v>27905</v>
      </c>
      <c r="D27281" s="377">
        <v>2</v>
      </c>
    </row>
    <row r="27282" spans="1:4">
      <c r="A27282" s="375">
        <v>2109</v>
      </c>
      <c r="B27282" s="371">
        <v>3104</v>
      </c>
      <c r="C27282" s="375" t="s">
        <v>27906</v>
      </c>
      <c r="D27282" s="377">
        <v>2</v>
      </c>
    </row>
    <row r="27283" spans="1:4">
      <c r="A27283" s="375">
        <v>2110</v>
      </c>
      <c r="B27283" s="371">
        <v>3104</v>
      </c>
      <c r="C27283" s="375" t="s">
        <v>27907</v>
      </c>
      <c r="D27283" s="377">
        <v>2</v>
      </c>
    </row>
    <row r="27284" spans="1:4">
      <c r="A27284" s="375">
        <v>2111</v>
      </c>
      <c r="B27284" s="371">
        <v>3104</v>
      </c>
      <c r="C27284" s="375" t="s">
        <v>27908</v>
      </c>
      <c r="D27284" s="377">
        <v>2</v>
      </c>
    </row>
    <row r="27285" spans="1:4">
      <c r="A27285" s="375">
        <v>2112</v>
      </c>
      <c r="B27285" s="371">
        <v>3104</v>
      </c>
      <c r="C27285" s="375" t="s">
        <v>27909</v>
      </c>
      <c r="D27285" s="377">
        <v>2</v>
      </c>
    </row>
    <row r="27286" spans="1:4">
      <c r="A27286" s="375">
        <v>2113</v>
      </c>
      <c r="B27286" s="371">
        <v>3104</v>
      </c>
      <c r="C27286" s="375" t="s">
        <v>27910</v>
      </c>
      <c r="D27286" s="377">
        <v>2</v>
      </c>
    </row>
    <row r="27287" spans="1:4">
      <c r="A27287" s="375">
        <v>2115</v>
      </c>
      <c r="B27287" s="371">
        <v>3104</v>
      </c>
      <c r="C27287" s="375" t="s">
        <v>27911</v>
      </c>
      <c r="D27287" s="377">
        <v>2</v>
      </c>
    </row>
    <row r="27288" spans="1:4">
      <c r="A27288" s="375">
        <v>2116</v>
      </c>
      <c r="B27288" s="371">
        <v>3104</v>
      </c>
      <c r="C27288" s="375" t="s">
        <v>27912</v>
      </c>
      <c r="D27288" s="377">
        <v>2</v>
      </c>
    </row>
    <row r="27289" spans="1:4">
      <c r="A27289" s="375">
        <v>2117</v>
      </c>
      <c r="B27289" s="371">
        <v>3104</v>
      </c>
      <c r="C27289" s="375" t="s">
        <v>27913</v>
      </c>
      <c r="D27289" s="377">
        <v>2</v>
      </c>
    </row>
    <row r="27290" spans="1:4">
      <c r="A27290" s="375">
        <v>2121</v>
      </c>
      <c r="B27290" s="371">
        <v>3104</v>
      </c>
      <c r="C27290" s="375" t="s">
        <v>27914</v>
      </c>
      <c r="D27290" s="377">
        <v>2</v>
      </c>
    </row>
    <row r="27291" spans="1:4">
      <c r="A27291" s="375">
        <v>2122</v>
      </c>
      <c r="B27291" s="371">
        <v>3104</v>
      </c>
      <c r="C27291" s="375" t="s">
        <v>27915</v>
      </c>
      <c r="D27291" s="377">
        <v>2</v>
      </c>
    </row>
    <row r="27292" spans="1:4">
      <c r="A27292" s="375">
        <v>2123</v>
      </c>
      <c r="B27292" s="371">
        <v>3104</v>
      </c>
      <c r="C27292" s="375" t="s">
        <v>27916</v>
      </c>
      <c r="D27292" s="377">
        <v>2</v>
      </c>
    </row>
    <row r="27293" spans="1:4">
      <c r="A27293" s="375">
        <v>2125</v>
      </c>
      <c r="B27293" s="371">
        <v>3104</v>
      </c>
      <c r="C27293" s="375" t="s">
        <v>27917</v>
      </c>
      <c r="D27293" s="377">
        <v>2</v>
      </c>
    </row>
    <row r="27294" spans="1:4">
      <c r="A27294" s="375">
        <v>2130</v>
      </c>
      <c r="B27294" s="371">
        <v>3104</v>
      </c>
      <c r="C27294" s="375" t="s">
        <v>27918</v>
      </c>
      <c r="D27294" s="377">
        <v>2</v>
      </c>
    </row>
    <row r="27295" spans="1:4">
      <c r="A27295" s="375">
        <v>2132</v>
      </c>
      <c r="B27295" s="371">
        <v>3104</v>
      </c>
      <c r="C27295" s="375" t="s">
        <v>27919</v>
      </c>
      <c r="D27295" s="377">
        <v>2</v>
      </c>
    </row>
    <row r="27296" spans="1:4">
      <c r="A27296" s="375">
        <v>2133</v>
      </c>
      <c r="B27296" s="371">
        <v>3104</v>
      </c>
      <c r="C27296" s="375" t="s">
        <v>27920</v>
      </c>
      <c r="D27296" s="377">
        <v>2</v>
      </c>
    </row>
    <row r="27297" spans="1:4">
      <c r="A27297" s="375">
        <v>2135</v>
      </c>
      <c r="B27297" s="371">
        <v>3104</v>
      </c>
      <c r="C27297" s="375" t="s">
        <v>27921</v>
      </c>
      <c r="D27297" s="377">
        <v>2</v>
      </c>
    </row>
    <row r="27298" spans="1:4">
      <c r="A27298" s="375">
        <v>2136</v>
      </c>
      <c r="B27298" s="371">
        <v>3104</v>
      </c>
      <c r="C27298" s="375" t="s">
        <v>27922</v>
      </c>
      <c r="D27298" s="377">
        <v>2</v>
      </c>
    </row>
    <row r="27299" spans="1:4">
      <c r="A27299" s="375">
        <v>2137</v>
      </c>
      <c r="B27299" s="371">
        <v>3104</v>
      </c>
      <c r="C27299" s="375" t="s">
        <v>27923</v>
      </c>
      <c r="D27299" s="377">
        <v>2</v>
      </c>
    </row>
    <row r="27300" spans="1:4">
      <c r="A27300" s="375">
        <v>2139</v>
      </c>
      <c r="B27300" s="371">
        <v>3104</v>
      </c>
      <c r="C27300" s="375" t="s">
        <v>27924</v>
      </c>
      <c r="D27300" s="377">
        <v>2</v>
      </c>
    </row>
    <row r="27301" spans="1:4">
      <c r="A27301" s="375">
        <v>2142</v>
      </c>
      <c r="B27301" s="371">
        <v>3104</v>
      </c>
      <c r="C27301" s="375" t="s">
        <v>27925</v>
      </c>
      <c r="D27301" s="377">
        <v>2</v>
      </c>
    </row>
    <row r="27302" spans="1:4">
      <c r="A27302" s="375">
        <v>2146</v>
      </c>
      <c r="B27302" s="371">
        <v>3104</v>
      </c>
      <c r="C27302" s="375" t="s">
        <v>27926</v>
      </c>
      <c r="D27302" s="377">
        <v>2</v>
      </c>
    </row>
    <row r="27303" spans="1:4">
      <c r="A27303" s="375">
        <v>2148</v>
      </c>
      <c r="B27303" s="371">
        <v>3104</v>
      </c>
      <c r="C27303" s="375" t="s">
        <v>27927</v>
      </c>
      <c r="D27303" s="377">
        <v>2</v>
      </c>
    </row>
    <row r="27304" spans="1:4">
      <c r="A27304" s="375">
        <v>2149</v>
      </c>
      <c r="B27304" s="371">
        <v>3104</v>
      </c>
      <c r="C27304" s="375" t="s">
        <v>27928</v>
      </c>
      <c r="D27304" s="377">
        <v>2</v>
      </c>
    </row>
    <row r="27305" spans="1:4">
      <c r="A27305" s="375">
        <v>2151</v>
      </c>
      <c r="B27305" s="371">
        <v>3104</v>
      </c>
      <c r="C27305" s="375" t="s">
        <v>27929</v>
      </c>
      <c r="D27305" s="377">
        <v>2</v>
      </c>
    </row>
    <row r="27306" spans="1:4">
      <c r="A27306" s="375">
        <v>2152</v>
      </c>
      <c r="B27306" s="371">
        <v>3104</v>
      </c>
      <c r="C27306" s="375" t="s">
        <v>27930</v>
      </c>
      <c r="D27306" s="377">
        <v>2</v>
      </c>
    </row>
    <row r="27307" spans="1:4">
      <c r="A27307" s="375">
        <v>2153</v>
      </c>
      <c r="B27307" s="371">
        <v>3104</v>
      </c>
      <c r="C27307" s="375" t="s">
        <v>27931</v>
      </c>
      <c r="D27307" s="377">
        <v>2</v>
      </c>
    </row>
    <row r="27308" spans="1:4">
      <c r="A27308" s="375">
        <v>2154</v>
      </c>
      <c r="B27308" s="371">
        <v>3104</v>
      </c>
      <c r="C27308" s="375" t="s">
        <v>27932</v>
      </c>
      <c r="D27308" s="377">
        <v>2</v>
      </c>
    </row>
    <row r="27309" spans="1:4">
      <c r="A27309" s="375">
        <v>2155</v>
      </c>
      <c r="B27309" s="375">
        <v>3104</v>
      </c>
      <c r="C27309" s="375" t="s">
        <v>27933</v>
      </c>
      <c r="D27309" s="377">
        <v>2</v>
      </c>
    </row>
    <row r="27310" spans="1:4">
      <c r="A27310" s="375">
        <v>2156</v>
      </c>
      <c r="B27310" s="375">
        <v>3104</v>
      </c>
      <c r="C27310" s="375" t="s">
        <v>27934</v>
      </c>
      <c r="D27310" s="377">
        <v>2</v>
      </c>
    </row>
    <row r="27311" spans="1:4">
      <c r="A27311" s="375">
        <v>2162</v>
      </c>
      <c r="B27311" s="375">
        <v>3104</v>
      </c>
      <c r="C27311" s="375" t="s">
        <v>27935</v>
      </c>
      <c r="D27311" s="377">
        <v>2</v>
      </c>
    </row>
    <row r="27312" spans="1:4">
      <c r="A27312" s="375">
        <v>2163</v>
      </c>
      <c r="B27312" s="375">
        <v>3104</v>
      </c>
      <c r="C27312" s="375" t="s">
        <v>27936</v>
      </c>
      <c r="D27312" s="377">
        <v>2</v>
      </c>
    </row>
    <row r="27313" spans="1:4">
      <c r="A27313" s="375">
        <v>2164</v>
      </c>
      <c r="B27313" s="375">
        <v>3104</v>
      </c>
      <c r="C27313" s="375" t="s">
        <v>27937</v>
      </c>
      <c r="D27313" s="377">
        <v>2</v>
      </c>
    </row>
    <row r="27314" spans="1:4">
      <c r="A27314" s="375">
        <v>2169</v>
      </c>
      <c r="B27314" s="375">
        <v>3104</v>
      </c>
      <c r="C27314" s="375" t="s">
        <v>27938</v>
      </c>
      <c r="D27314" s="377">
        <v>2</v>
      </c>
    </row>
    <row r="27315" spans="1:4">
      <c r="A27315" s="375">
        <v>2171</v>
      </c>
      <c r="B27315" s="375">
        <v>3104</v>
      </c>
      <c r="C27315" s="375" t="s">
        <v>27939</v>
      </c>
      <c r="D27315" s="377">
        <v>2</v>
      </c>
    </row>
    <row r="27316" spans="1:4">
      <c r="A27316" s="375">
        <v>2172</v>
      </c>
      <c r="B27316" s="375">
        <v>3104</v>
      </c>
      <c r="C27316" s="375" t="s">
        <v>27940</v>
      </c>
      <c r="D27316" s="377">
        <v>2</v>
      </c>
    </row>
    <row r="27317" spans="1:4">
      <c r="A27317" s="375">
        <v>2173</v>
      </c>
      <c r="B27317" s="371">
        <v>3104</v>
      </c>
      <c r="C27317" s="375" t="s">
        <v>27941</v>
      </c>
      <c r="D27317" s="377">
        <v>2</v>
      </c>
    </row>
    <row r="27318" spans="1:4">
      <c r="A27318" s="375">
        <v>2174</v>
      </c>
      <c r="B27318" s="375">
        <v>3104</v>
      </c>
      <c r="C27318" s="375" t="s">
        <v>27942</v>
      </c>
      <c r="D27318" s="377">
        <v>2</v>
      </c>
    </row>
    <row r="27319" spans="1:4">
      <c r="A27319" s="375">
        <v>2175</v>
      </c>
      <c r="B27319" s="375">
        <v>3104</v>
      </c>
      <c r="C27319" s="375" t="s">
        <v>27943</v>
      </c>
      <c r="D27319" s="377">
        <v>2</v>
      </c>
    </row>
    <row r="27320" spans="1:4">
      <c r="A27320" s="375">
        <v>2176</v>
      </c>
      <c r="B27320" s="375">
        <v>3104</v>
      </c>
      <c r="C27320" s="375" t="s">
        <v>27944</v>
      </c>
      <c r="D27320" s="377">
        <v>2</v>
      </c>
    </row>
    <row r="27321" spans="1:4">
      <c r="A27321" s="375">
        <v>2177</v>
      </c>
      <c r="B27321" s="375">
        <v>3104</v>
      </c>
      <c r="C27321" s="375" t="s">
        <v>27945</v>
      </c>
      <c r="D27321" s="377">
        <v>2</v>
      </c>
    </row>
    <row r="27322" spans="1:4">
      <c r="A27322" s="375">
        <v>2178</v>
      </c>
      <c r="B27322" s="375">
        <v>3104</v>
      </c>
      <c r="C27322" s="375" t="s">
        <v>27946</v>
      </c>
      <c r="D27322" s="377">
        <v>2</v>
      </c>
    </row>
    <row r="27323" spans="1:4">
      <c r="A27323" s="375">
        <v>2179</v>
      </c>
      <c r="B27323" s="375">
        <v>3104</v>
      </c>
      <c r="C27323" s="375" t="s">
        <v>27947</v>
      </c>
      <c r="D27323" s="377">
        <v>2</v>
      </c>
    </row>
    <row r="27324" spans="1:4">
      <c r="A27324" s="375">
        <v>2180</v>
      </c>
      <c r="B27324" s="375">
        <v>3104</v>
      </c>
      <c r="C27324" s="375" t="s">
        <v>27948</v>
      </c>
      <c r="D27324" s="377">
        <v>2</v>
      </c>
    </row>
    <row r="27325" spans="1:4">
      <c r="A27325" s="375">
        <v>2182</v>
      </c>
      <c r="B27325" s="375">
        <v>3104</v>
      </c>
      <c r="C27325" s="375" t="s">
        <v>27949</v>
      </c>
      <c r="D27325" s="377">
        <v>2</v>
      </c>
    </row>
    <row r="27326" spans="1:4">
      <c r="A27326" s="375">
        <v>2183</v>
      </c>
      <c r="B27326" s="375">
        <v>3104</v>
      </c>
      <c r="C27326" s="375" t="s">
        <v>27950</v>
      </c>
      <c r="D27326" s="377">
        <v>2</v>
      </c>
    </row>
    <row r="27327" spans="1:4">
      <c r="A27327" s="375">
        <v>2184</v>
      </c>
      <c r="B27327" s="375">
        <v>3104</v>
      </c>
      <c r="C27327" s="375" t="s">
        <v>27951</v>
      </c>
      <c r="D27327" s="377">
        <v>2</v>
      </c>
    </row>
    <row r="27328" spans="1:4">
      <c r="A27328" s="375">
        <v>2185</v>
      </c>
      <c r="B27328" s="375">
        <v>3104</v>
      </c>
      <c r="C27328" s="375" t="s">
        <v>27952</v>
      </c>
      <c r="D27328" s="377">
        <v>2</v>
      </c>
    </row>
    <row r="27329" spans="1:4">
      <c r="A27329" s="375">
        <v>2187</v>
      </c>
      <c r="B27329" s="375">
        <v>3104</v>
      </c>
      <c r="C27329" s="375" t="s">
        <v>27953</v>
      </c>
      <c r="D27329" s="377">
        <v>2</v>
      </c>
    </row>
    <row r="27330" spans="1:4">
      <c r="A27330" s="375">
        <v>2188</v>
      </c>
      <c r="B27330" s="375">
        <v>3104</v>
      </c>
      <c r="C27330" s="375" t="s">
        <v>27954</v>
      </c>
      <c r="D27330" s="377">
        <v>2</v>
      </c>
    </row>
    <row r="27331" spans="1:4">
      <c r="A27331" s="375">
        <v>2189</v>
      </c>
      <c r="B27331" s="375">
        <v>3104</v>
      </c>
      <c r="C27331" s="375" t="s">
        <v>27955</v>
      </c>
      <c r="D27331" s="377">
        <v>2</v>
      </c>
    </row>
    <row r="27332" spans="1:4">
      <c r="A27332" s="375">
        <v>2192</v>
      </c>
      <c r="B27332" s="375">
        <v>3104</v>
      </c>
      <c r="C27332" s="375" t="s">
        <v>27956</v>
      </c>
      <c r="D27332" s="377">
        <v>2</v>
      </c>
    </row>
    <row r="27333" spans="1:4">
      <c r="A27333" s="375">
        <v>2196</v>
      </c>
      <c r="B27333" s="375">
        <v>3104</v>
      </c>
      <c r="C27333" s="375" t="s">
        <v>27957</v>
      </c>
      <c r="D27333" s="377">
        <v>2</v>
      </c>
    </row>
    <row r="27334" spans="1:4">
      <c r="A27334" s="375">
        <v>2197</v>
      </c>
      <c r="B27334" s="375">
        <v>3104</v>
      </c>
      <c r="C27334" s="375" t="s">
        <v>27958</v>
      </c>
      <c r="D27334" s="377">
        <v>2</v>
      </c>
    </row>
    <row r="27335" spans="1:4">
      <c r="A27335" s="375">
        <v>2199</v>
      </c>
      <c r="B27335" s="375">
        <v>3104</v>
      </c>
      <c r="C27335" s="375" t="s">
        <v>27959</v>
      </c>
      <c r="D27335" s="377">
        <v>2</v>
      </c>
    </row>
    <row r="27336" spans="1:4">
      <c r="A27336" s="375">
        <v>2201</v>
      </c>
      <c r="B27336" s="375">
        <v>3104</v>
      </c>
      <c r="C27336" s="375" t="s">
        <v>27960</v>
      </c>
      <c r="D27336" s="377">
        <v>2</v>
      </c>
    </row>
    <row r="27337" spans="1:4">
      <c r="A27337" s="375">
        <v>2202</v>
      </c>
      <c r="B27337" s="375">
        <v>3104</v>
      </c>
      <c r="C27337" s="375" t="s">
        <v>27961</v>
      </c>
      <c r="D27337" s="377">
        <v>2</v>
      </c>
    </row>
    <row r="27338" spans="1:4">
      <c r="A27338" s="375">
        <v>2203</v>
      </c>
      <c r="B27338" s="375">
        <v>3104</v>
      </c>
      <c r="C27338" s="375" t="s">
        <v>27962</v>
      </c>
      <c r="D27338" s="377">
        <v>2</v>
      </c>
    </row>
    <row r="27339" spans="1:4">
      <c r="A27339" s="375">
        <v>2206</v>
      </c>
      <c r="B27339" s="375">
        <v>3104</v>
      </c>
      <c r="C27339" s="375" t="s">
        <v>27963</v>
      </c>
      <c r="D27339" s="377">
        <v>2</v>
      </c>
    </row>
    <row r="27340" spans="1:4">
      <c r="A27340" s="375">
        <v>2207</v>
      </c>
      <c r="B27340" s="375">
        <v>3104</v>
      </c>
      <c r="C27340" s="375" t="s">
        <v>27964</v>
      </c>
      <c r="D27340" s="377">
        <v>2</v>
      </c>
    </row>
    <row r="27341" spans="1:4">
      <c r="A27341" s="375">
        <v>2208</v>
      </c>
      <c r="B27341" s="375">
        <v>3104</v>
      </c>
      <c r="C27341" s="375" t="s">
        <v>27965</v>
      </c>
      <c r="D27341" s="377">
        <v>2</v>
      </c>
    </row>
    <row r="27342" spans="1:4">
      <c r="A27342" s="375">
        <v>2209</v>
      </c>
      <c r="B27342" s="375">
        <v>3104</v>
      </c>
      <c r="C27342" s="375" t="s">
        <v>27966</v>
      </c>
      <c r="D27342" s="377">
        <v>2</v>
      </c>
    </row>
    <row r="27343" spans="1:4">
      <c r="A27343" s="375">
        <v>2210</v>
      </c>
      <c r="B27343" s="375">
        <v>3104</v>
      </c>
      <c r="C27343" s="375" t="s">
        <v>27967</v>
      </c>
      <c r="D27343" s="377">
        <v>2</v>
      </c>
    </row>
    <row r="27344" spans="1:4">
      <c r="A27344" s="375">
        <v>2211</v>
      </c>
      <c r="B27344" s="375">
        <v>3104</v>
      </c>
      <c r="C27344" s="375" t="s">
        <v>27968</v>
      </c>
      <c r="D27344" s="377">
        <v>2</v>
      </c>
    </row>
    <row r="27345" spans="1:4">
      <c r="A27345" s="375">
        <v>2212</v>
      </c>
      <c r="B27345" s="375">
        <v>3104</v>
      </c>
      <c r="C27345" s="375" t="s">
        <v>27969</v>
      </c>
      <c r="D27345" s="377">
        <v>2</v>
      </c>
    </row>
    <row r="27346" spans="1:4">
      <c r="A27346" s="375">
        <v>2213</v>
      </c>
      <c r="B27346" s="375">
        <v>3104</v>
      </c>
      <c r="C27346" s="375" t="s">
        <v>27970</v>
      </c>
      <c r="D27346" s="377">
        <v>2</v>
      </c>
    </row>
    <row r="27347" spans="1:4">
      <c r="A27347" s="375">
        <v>2214</v>
      </c>
      <c r="B27347" s="375">
        <v>3104</v>
      </c>
      <c r="C27347" s="375" t="s">
        <v>27971</v>
      </c>
      <c r="D27347" s="377">
        <v>2</v>
      </c>
    </row>
    <row r="27348" spans="1:4">
      <c r="A27348" s="375">
        <v>2215</v>
      </c>
      <c r="B27348" s="375">
        <v>3104</v>
      </c>
      <c r="C27348" s="375" t="s">
        <v>27972</v>
      </c>
      <c r="D27348" s="377">
        <v>2</v>
      </c>
    </row>
    <row r="27349" spans="1:4">
      <c r="A27349" s="375">
        <v>2312</v>
      </c>
      <c r="B27349" s="375">
        <v>3104</v>
      </c>
      <c r="C27349" s="375" t="s">
        <v>27973</v>
      </c>
      <c r="D27349" s="377">
        <v>2</v>
      </c>
    </row>
    <row r="27350" spans="1:4">
      <c r="A27350" s="375">
        <v>2317</v>
      </c>
      <c r="B27350" s="375">
        <v>3104</v>
      </c>
      <c r="C27350" s="375" t="s">
        <v>27974</v>
      </c>
      <c r="D27350" s="377">
        <v>2</v>
      </c>
    </row>
    <row r="27351" spans="1:4">
      <c r="A27351" s="375">
        <v>2322</v>
      </c>
      <c r="B27351" s="375">
        <v>3104</v>
      </c>
      <c r="C27351" s="375" t="s">
        <v>27975</v>
      </c>
      <c r="D27351" s="377">
        <v>2</v>
      </c>
    </row>
    <row r="27352" spans="1:4">
      <c r="A27352" s="375">
        <v>2323</v>
      </c>
      <c r="B27352" s="375">
        <v>3104</v>
      </c>
      <c r="C27352" s="375" t="s">
        <v>27976</v>
      </c>
      <c r="D27352" s="377">
        <v>1</v>
      </c>
    </row>
    <row r="27353" spans="1:4">
      <c r="A27353" s="375">
        <v>2324</v>
      </c>
      <c r="B27353" s="375">
        <v>3104</v>
      </c>
      <c r="C27353" s="375" t="s">
        <v>27977</v>
      </c>
      <c r="D27353" s="377">
        <v>2</v>
      </c>
    </row>
    <row r="27354" spans="1:4">
      <c r="A27354" s="375">
        <v>2326</v>
      </c>
      <c r="B27354" s="375">
        <v>3104</v>
      </c>
      <c r="C27354" s="375" t="s">
        <v>27978</v>
      </c>
      <c r="D27354" s="377">
        <v>2</v>
      </c>
    </row>
    <row r="27355" spans="1:4">
      <c r="A27355" s="375">
        <v>2328</v>
      </c>
      <c r="B27355" s="375">
        <v>3104</v>
      </c>
      <c r="C27355" s="375" t="s">
        <v>27979</v>
      </c>
      <c r="D27355" s="377">
        <v>2</v>
      </c>
    </row>
    <row r="27356" spans="1:4">
      <c r="A27356" s="375">
        <v>2330</v>
      </c>
      <c r="B27356" s="375">
        <v>3104</v>
      </c>
      <c r="C27356" s="375" t="s">
        <v>27980</v>
      </c>
      <c r="D27356" s="377">
        <v>2</v>
      </c>
    </row>
    <row r="27357" spans="1:4">
      <c r="A27357" s="375">
        <v>2338</v>
      </c>
      <c r="B27357" s="375">
        <v>3104</v>
      </c>
      <c r="C27357" s="375" t="s">
        <v>27981</v>
      </c>
      <c r="D27357" s="377">
        <v>2</v>
      </c>
    </row>
    <row r="27358" spans="1:4">
      <c r="A27358" s="375">
        <v>2341</v>
      </c>
      <c r="B27358" s="375">
        <v>3104</v>
      </c>
      <c r="C27358" s="375" t="s">
        <v>27982</v>
      </c>
      <c r="D27358" s="377">
        <v>2</v>
      </c>
    </row>
    <row r="27359" spans="1:4">
      <c r="A27359" s="375">
        <v>2342</v>
      </c>
      <c r="B27359" s="375">
        <v>3104</v>
      </c>
      <c r="C27359" s="375" t="s">
        <v>27983</v>
      </c>
      <c r="D27359" s="377">
        <v>2</v>
      </c>
    </row>
    <row r="27360" spans="1:4">
      <c r="A27360" s="375">
        <v>2343</v>
      </c>
      <c r="B27360" s="375">
        <v>3104</v>
      </c>
      <c r="C27360" s="375" t="s">
        <v>27984</v>
      </c>
      <c r="D27360" s="377">
        <v>2</v>
      </c>
    </row>
    <row r="27361" spans="1:4">
      <c r="A27361" s="375">
        <v>2345</v>
      </c>
      <c r="B27361" s="375">
        <v>3104</v>
      </c>
      <c r="C27361" s="375" t="s">
        <v>27985</v>
      </c>
      <c r="D27361" s="377">
        <v>2</v>
      </c>
    </row>
    <row r="27362" spans="1:4">
      <c r="A27362" s="375">
        <v>2346</v>
      </c>
      <c r="B27362" s="375">
        <v>3104</v>
      </c>
      <c r="C27362" s="375" t="s">
        <v>27986</v>
      </c>
      <c r="D27362" s="377">
        <v>2</v>
      </c>
    </row>
    <row r="27363" spans="1:4">
      <c r="A27363" s="375">
        <v>2347</v>
      </c>
      <c r="B27363" s="375">
        <v>3104</v>
      </c>
      <c r="C27363" s="375" t="s">
        <v>27987</v>
      </c>
      <c r="D27363" s="377">
        <v>2</v>
      </c>
    </row>
    <row r="27364" spans="1:4">
      <c r="A27364" s="375">
        <v>3102</v>
      </c>
      <c r="B27364" s="375">
        <v>3104</v>
      </c>
      <c r="C27364" s="375" t="s">
        <v>27988</v>
      </c>
      <c r="D27364" s="377">
        <v>2</v>
      </c>
    </row>
    <row r="27365" spans="1:4">
      <c r="A27365" s="375">
        <v>3103</v>
      </c>
      <c r="B27365" s="375">
        <v>3104</v>
      </c>
      <c r="C27365" s="375" t="s">
        <v>27989</v>
      </c>
      <c r="D27365" s="377">
        <v>2</v>
      </c>
    </row>
    <row r="27366" spans="1:4">
      <c r="A27366" s="375">
        <v>3104</v>
      </c>
      <c r="B27366" s="375">
        <v>3104</v>
      </c>
      <c r="C27366" s="375" t="s">
        <v>27990</v>
      </c>
      <c r="D27366" s="377" t="s">
        <v>94</v>
      </c>
    </row>
    <row r="27367" spans="1:4">
      <c r="A27367" s="375">
        <v>3105</v>
      </c>
      <c r="B27367" s="375">
        <v>3104</v>
      </c>
      <c r="C27367" s="375" t="s">
        <v>27991</v>
      </c>
      <c r="D27367" s="377">
        <v>0</v>
      </c>
    </row>
    <row r="27368" spans="1:4">
      <c r="A27368" s="375">
        <v>3108</v>
      </c>
      <c r="B27368" s="375">
        <v>3104</v>
      </c>
      <c r="C27368" s="375" t="s">
        <v>27992</v>
      </c>
      <c r="D27368" s="377">
        <v>2</v>
      </c>
    </row>
    <row r="27369" spans="1:4">
      <c r="A27369" s="375">
        <v>3109</v>
      </c>
      <c r="B27369" s="375">
        <v>3104</v>
      </c>
      <c r="C27369" s="375" t="s">
        <v>27993</v>
      </c>
      <c r="D27369" s="377">
        <v>2</v>
      </c>
    </row>
    <row r="27370" spans="1:4">
      <c r="A27370" s="375">
        <v>3115</v>
      </c>
      <c r="B27370" s="375">
        <v>3104</v>
      </c>
      <c r="C27370" s="375" t="s">
        <v>27994</v>
      </c>
      <c r="D27370" s="377">
        <v>2</v>
      </c>
    </row>
    <row r="27371" spans="1:4">
      <c r="A27371" s="375">
        <v>3116</v>
      </c>
      <c r="B27371" s="375">
        <v>3104</v>
      </c>
      <c r="C27371" s="375" t="s">
        <v>27995</v>
      </c>
      <c r="D27371" s="377">
        <v>0</v>
      </c>
    </row>
    <row r="27372" spans="1:4">
      <c r="A27372" s="375">
        <v>3120</v>
      </c>
      <c r="B27372" s="375">
        <v>3104</v>
      </c>
      <c r="C27372" s="375" t="s">
        <v>27996</v>
      </c>
      <c r="D27372" s="377">
        <v>0</v>
      </c>
    </row>
    <row r="27373" spans="1:4">
      <c r="A27373" s="375">
        <v>3121</v>
      </c>
      <c r="B27373" s="375">
        <v>3104</v>
      </c>
      <c r="C27373" s="375" t="s">
        <v>27997</v>
      </c>
      <c r="D27373" s="377">
        <v>0</v>
      </c>
    </row>
    <row r="27374" spans="1:4">
      <c r="A27374" s="375">
        <v>3141</v>
      </c>
      <c r="B27374" s="375">
        <v>3104</v>
      </c>
      <c r="C27374" s="375" t="s">
        <v>27998</v>
      </c>
      <c r="D27374" s="377">
        <v>0</v>
      </c>
    </row>
    <row r="27375" spans="1:4">
      <c r="A27375" s="375">
        <v>3145</v>
      </c>
      <c r="B27375" s="375">
        <v>3104</v>
      </c>
      <c r="C27375" s="375" t="s">
        <v>27999</v>
      </c>
      <c r="D27375" s="377">
        <v>0</v>
      </c>
    </row>
    <row r="27376" spans="1:4">
      <c r="A27376" s="375">
        <v>3146</v>
      </c>
      <c r="B27376" s="375">
        <v>3104</v>
      </c>
      <c r="C27376" s="375" t="s">
        <v>28000</v>
      </c>
      <c r="D27376" s="377">
        <v>0</v>
      </c>
    </row>
    <row r="27377" spans="1:4">
      <c r="A27377" s="375">
        <v>3147</v>
      </c>
      <c r="B27377" s="375">
        <v>3104</v>
      </c>
      <c r="C27377" s="375" t="s">
        <v>28001</v>
      </c>
      <c r="D27377" s="377">
        <v>0</v>
      </c>
    </row>
    <row r="27378" spans="1:4">
      <c r="A27378" s="375">
        <v>3181</v>
      </c>
      <c r="B27378" s="375">
        <v>3104</v>
      </c>
      <c r="C27378" s="375" t="s">
        <v>28002</v>
      </c>
      <c r="D27378" s="377">
        <v>1</v>
      </c>
    </row>
    <row r="27379" spans="1:4">
      <c r="A27379" s="375">
        <v>3199</v>
      </c>
      <c r="B27379" s="375">
        <v>3104</v>
      </c>
      <c r="C27379" s="375" t="s">
        <v>28003</v>
      </c>
      <c r="D27379" s="377">
        <v>2</v>
      </c>
    </row>
    <row r="27380" spans="1:4">
      <c r="A27380" s="375">
        <v>4109</v>
      </c>
      <c r="B27380" s="375">
        <v>3104</v>
      </c>
      <c r="C27380" s="375" t="s">
        <v>28004</v>
      </c>
      <c r="D27380" s="377">
        <v>2</v>
      </c>
    </row>
    <row r="27381" spans="1:4">
      <c r="A27381" s="375">
        <v>4111</v>
      </c>
      <c r="B27381" s="375">
        <v>3104</v>
      </c>
      <c r="C27381" s="375" t="s">
        <v>28005</v>
      </c>
      <c r="D27381" s="377">
        <v>2</v>
      </c>
    </row>
    <row r="27382" spans="1:4">
      <c r="A27382" s="375">
        <v>4112</v>
      </c>
      <c r="B27382" s="375">
        <v>3104</v>
      </c>
      <c r="C27382" s="375" t="s">
        <v>28006</v>
      </c>
      <c r="D27382" s="377">
        <v>2</v>
      </c>
    </row>
    <row r="27383" spans="1:4">
      <c r="A27383" s="375">
        <v>4116</v>
      </c>
      <c r="B27383" s="375">
        <v>3104</v>
      </c>
      <c r="C27383" s="375" t="s">
        <v>28007</v>
      </c>
      <c r="D27383" s="377">
        <v>2</v>
      </c>
    </row>
    <row r="27384" spans="1:4">
      <c r="A27384" s="375">
        <v>4117</v>
      </c>
      <c r="B27384" s="375">
        <v>3104</v>
      </c>
      <c r="C27384" s="375" t="s">
        <v>28008</v>
      </c>
      <c r="D27384" s="377">
        <v>2</v>
      </c>
    </row>
    <row r="27385" spans="1:4">
      <c r="A27385" s="375">
        <v>4121</v>
      </c>
      <c r="B27385" s="375">
        <v>3104</v>
      </c>
      <c r="C27385" s="375" t="s">
        <v>28009</v>
      </c>
      <c r="D27385" s="377">
        <v>2</v>
      </c>
    </row>
    <row r="27386" spans="1:4">
      <c r="A27386" s="375">
        <v>4123</v>
      </c>
      <c r="B27386" s="375">
        <v>3104</v>
      </c>
      <c r="C27386" s="375" t="s">
        <v>28010</v>
      </c>
      <c r="D27386" s="377">
        <v>2</v>
      </c>
    </row>
    <row r="27387" spans="1:4">
      <c r="A27387" s="375">
        <v>4124</v>
      </c>
      <c r="B27387" s="375">
        <v>3104</v>
      </c>
      <c r="C27387" s="375" t="s">
        <v>28011</v>
      </c>
      <c r="D27387" s="377">
        <v>2</v>
      </c>
    </row>
    <row r="27388" spans="1:4">
      <c r="A27388" s="375">
        <v>4126</v>
      </c>
      <c r="B27388" s="375">
        <v>3104</v>
      </c>
      <c r="C27388" s="375" t="s">
        <v>28012</v>
      </c>
      <c r="D27388" s="377">
        <v>2</v>
      </c>
    </row>
    <row r="27389" spans="1:4">
      <c r="A27389" s="375">
        <v>4130</v>
      </c>
      <c r="B27389" s="375">
        <v>3104</v>
      </c>
      <c r="C27389" s="375" t="s">
        <v>28013</v>
      </c>
      <c r="D27389" s="377">
        <v>2</v>
      </c>
    </row>
    <row r="27390" spans="1:4">
      <c r="A27390" s="375">
        <v>4131</v>
      </c>
      <c r="B27390" s="375">
        <v>3104</v>
      </c>
      <c r="C27390" s="375" t="s">
        <v>28014</v>
      </c>
      <c r="D27390" s="377">
        <v>2</v>
      </c>
    </row>
    <row r="27391" spans="1:4">
      <c r="A27391" s="375">
        <v>4132</v>
      </c>
      <c r="B27391" s="375">
        <v>3104</v>
      </c>
      <c r="C27391" s="375" t="s">
        <v>28015</v>
      </c>
      <c r="D27391" s="377">
        <v>2</v>
      </c>
    </row>
    <row r="27392" spans="1:4">
      <c r="A27392" s="375">
        <v>4140</v>
      </c>
      <c r="B27392" s="375">
        <v>3104</v>
      </c>
      <c r="C27392" s="375" t="s">
        <v>28016</v>
      </c>
      <c r="D27392" s="377">
        <v>2</v>
      </c>
    </row>
    <row r="27393" spans="1:4">
      <c r="A27393" s="375">
        <v>4170</v>
      </c>
      <c r="B27393" s="375">
        <v>3104</v>
      </c>
      <c r="C27393" s="375" t="s">
        <v>28017</v>
      </c>
      <c r="D27393" s="377">
        <v>2</v>
      </c>
    </row>
    <row r="27394" spans="1:4">
      <c r="A27394" s="375">
        <v>4173</v>
      </c>
      <c r="B27394" s="375">
        <v>3104</v>
      </c>
      <c r="C27394" s="375" t="s">
        <v>28018</v>
      </c>
      <c r="D27394" s="377">
        <v>2</v>
      </c>
    </row>
    <row r="27395" spans="1:4">
      <c r="A27395" s="375">
        <v>4179</v>
      </c>
      <c r="B27395" s="375">
        <v>3104</v>
      </c>
      <c r="C27395" s="375" t="s">
        <v>28019</v>
      </c>
      <c r="D27395" s="377">
        <v>2</v>
      </c>
    </row>
    <row r="27396" spans="1:4">
      <c r="A27396" s="375">
        <v>4180</v>
      </c>
      <c r="B27396" s="375">
        <v>3104</v>
      </c>
      <c r="C27396" s="375" t="s">
        <v>28020</v>
      </c>
      <c r="D27396" s="377">
        <v>2</v>
      </c>
    </row>
    <row r="27397" spans="1:4">
      <c r="A27397" s="375">
        <v>4181</v>
      </c>
      <c r="B27397" s="375">
        <v>3104</v>
      </c>
      <c r="C27397" s="375" t="s">
        <v>28021</v>
      </c>
      <c r="D27397" s="377">
        <v>2</v>
      </c>
    </row>
    <row r="27398" spans="1:4">
      <c r="A27398" s="375">
        <v>4190</v>
      </c>
      <c r="B27398" s="375">
        <v>3104</v>
      </c>
      <c r="C27398" s="375" t="s">
        <v>28022</v>
      </c>
      <c r="D27398" s="377">
        <v>2</v>
      </c>
    </row>
    <row r="27399" spans="1:4">
      <c r="A27399" s="375">
        <v>4191</v>
      </c>
      <c r="B27399" s="375">
        <v>3104</v>
      </c>
      <c r="C27399" s="375" t="s">
        <v>28023</v>
      </c>
      <c r="D27399" s="377">
        <v>2</v>
      </c>
    </row>
    <row r="27400" spans="1:4">
      <c r="A27400" s="375">
        <v>4192</v>
      </c>
      <c r="B27400" s="375">
        <v>3104</v>
      </c>
      <c r="C27400" s="375" t="s">
        <v>28024</v>
      </c>
      <c r="D27400" s="377">
        <v>2</v>
      </c>
    </row>
    <row r="27401" spans="1:4">
      <c r="A27401" s="375">
        <v>4196</v>
      </c>
      <c r="B27401" s="375">
        <v>3104</v>
      </c>
      <c r="C27401" s="375" t="s">
        <v>28025</v>
      </c>
      <c r="D27401" s="377">
        <v>2</v>
      </c>
    </row>
    <row r="27402" spans="1:4">
      <c r="A27402" s="375">
        <v>4199</v>
      </c>
      <c r="B27402" s="375">
        <v>3104</v>
      </c>
      <c r="C27402" s="375" t="s">
        <v>28026</v>
      </c>
      <c r="D27402" s="377">
        <v>2</v>
      </c>
    </row>
    <row r="27403" spans="1:4">
      <c r="A27403" s="375">
        <v>5002</v>
      </c>
      <c r="B27403" s="375">
        <v>3104</v>
      </c>
      <c r="C27403" s="375" t="s">
        <v>28027</v>
      </c>
      <c r="D27403" s="377">
        <v>2</v>
      </c>
    </row>
    <row r="27404" spans="1:4">
      <c r="A27404" s="375">
        <v>5003</v>
      </c>
      <c r="B27404" s="375">
        <v>3104</v>
      </c>
      <c r="C27404" s="375" t="s">
        <v>28028</v>
      </c>
      <c r="D27404" s="377">
        <v>2</v>
      </c>
    </row>
    <row r="27405" spans="1:4">
      <c r="A27405" s="375">
        <v>5008</v>
      </c>
      <c r="B27405" s="375">
        <v>3104</v>
      </c>
      <c r="C27405" s="375" t="s">
        <v>28029</v>
      </c>
      <c r="D27405" s="377">
        <v>2</v>
      </c>
    </row>
    <row r="27406" spans="1:4">
      <c r="A27406" s="375">
        <v>6002</v>
      </c>
      <c r="B27406" s="375">
        <v>3104</v>
      </c>
      <c r="C27406" s="375" t="s">
        <v>28030</v>
      </c>
      <c r="D27406" s="377">
        <v>2</v>
      </c>
    </row>
    <row r="27407" spans="1:4">
      <c r="A27407" s="375">
        <v>6022</v>
      </c>
      <c r="B27407" s="375">
        <v>3104</v>
      </c>
      <c r="C27407" s="375" t="s">
        <v>28031</v>
      </c>
      <c r="D27407" s="377">
        <v>2</v>
      </c>
    </row>
    <row r="27408" spans="1:4">
      <c r="A27408" s="375">
        <v>6034</v>
      </c>
      <c r="B27408" s="375">
        <v>3104</v>
      </c>
      <c r="C27408" s="375" t="s">
        <v>28032</v>
      </c>
      <c r="D27408" s="377">
        <v>2</v>
      </c>
    </row>
    <row r="27409" spans="1:4">
      <c r="A27409" s="375">
        <v>6042</v>
      </c>
      <c r="B27409" s="375">
        <v>3104</v>
      </c>
      <c r="C27409" s="375" t="s">
        <v>28033</v>
      </c>
      <c r="D27409" s="377">
        <v>2</v>
      </c>
    </row>
    <row r="27410" spans="1:4">
      <c r="A27410" s="375">
        <v>6082</v>
      </c>
      <c r="B27410" s="375">
        <v>3104</v>
      </c>
      <c r="C27410" s="375" t="s">
        <v>28034</v>
      </c>
      <c r="D27410" s="377">
        <v>2</v>
      </c>
    </row>
    <row r="27411" spans="1:4">
      <c r="A27411" s="375">
        <v>1099</v>
      </c>
      <c r="B27411" s="375">
        <v>3105</v>
      </c>
      <c r="C27411" s="375" t="s">
        <v>28035</v>
      </c>
      <c r="D27411" s="377">
        <v>2</v>
      </c>
    </row>
    <row r="27412" spans="1:4">
      <c r="A27412" s="375">
        <v>1100</v>
      </c>
      <c r="B27412" s="375">
        <v>3105</v>
      </c>
      <c r="C27412" s="375" t="s">
        <v>28036</v>
      </c>
      <c r="D27412" s="377">
        <v>2</v>
      </c>
    </row>
    <row r="27413" spans="1:4">
      <c r="A27413" s="375">
        <v>1101</v>
      </c>
      <c r="B27413" s="375">
        <v>3105</v>
      </c>
      <c r="C27413" s="375" t="s">
        <v>28037</v>
      </c>
      <c r="D27413" s="377">
        <v>2</v>
      </c>
    </row>
    <row r="27414" spans="1:4">
      <c r="A27414" s="375">
        <v>1102</v>
      </c>
      <c r="B27414" s="375">
        <v>3105</v>
      </c>
      <c r="C27414" s="375" t="s">
        <v>28038</v>
      </c>
      <c r="D27414" s="377">
        <v>2</v>
      </c>
    </row>
    <row r="27415" spans="1:4">
      <c r="A27415" s="375">
        <v>1103</v>
      </c>
      <c r="B27415" s="375">
        <v>3105</v>
      </c>
      <c r="C27415" s="375" t="s">
        <v>28039</v>
      </c>
      <c r="D27415" s="377">
        <v>2</v>
      </c>
    </row>
    <row r="27416" spans="1:4">
      <c r="A27416" s="375">
        <v>1104</v>
      </c>
      <c r="B27416" s="375">
        <v>3105</v>
      </c>
      <c r="C27416" s="375" t="s">
        <v>28040</v>
      </c>
      <c r="D27416" s="377">
        <v>2</v>
      </c>
    </row>
    <row r="27417" spans="1:4">
      <c r="A27417" s="375">
        <v>1105</v>
      </c>
      <c r="B27417" s="375">
        <v>3105</v>
      </c>
      <c r="C27417" s="375" t="s">
        <v>28041</v>
      </c>
      <c r="D27417" s="377">
        <v>2</v>
      </c>
    </row>
    <row r="27418" spans="1:4">
      <c r="A27418" s="375">
        <v>1106</v>
      </c>
      <c r="B27418" s="375">
        <v>3105</v>
      </c>
      <c r="C27418" s="375" t="s">
        <v>28042</v>
      </c>
      <c r="D27418" s="377">
        <v>2</v>
      </c>
    </row>
    <row r="27419" spans="1:4">
      <c r="A27419" s="375">
        <v>1107</v>
      </c>
      <c r="B27419" s="375">
        <v>3105</v>
      </c>
      <c r="C27419" s="375" t="s">
        <v>28043</v>
      </c>
      <c r="D27419" s="377">
        <v>2</v>
      </c>
    </row>
    <row r="27420" spans="1:4">
      <c r="A27420" s="375">
        <v>1109</v>
      </c>
      <c r="B27420" s="375">
        <v>3105</v>
      </c>
      <c r="C27420" s="375" t="s">
        <v>28044</v>
      </c>
      <c r="D27420" s="377">
        <v>2</v>
      </c>
    </row>
    <row r="27421" spans="1:4">
      <c r="A27421" s="375">
        <v>1113</v>
      </c>
      <c r="B27421" s="375">
        <v>3105</v>
      </c>
      <c r="C27421" s="375" t="s">
        <v>28045</v>
      </c>
      <c r="D27421" s="377">
        <v>2</v>
      </c>
    </row>
    <row r="27422" spans="1:4">
      <c r="A27422" s="375">
        <v>1114</v>
      </c>
      <c r="B27422" s="375">
        <v>3105</v>
      </c>
      <c r="C27422" s="375" t="s">
        <v>28046</v>
      </c>
      <c r="D27422" s="377">
        <v>2</v>
      </c>
    </row>
    <row r="27423" spans="1:4">
      <c r="A27423" s="375">
        <v>1115</v>
      </c>
      <c r="B27423" s="375">
        <v>3105</v>
      </c>
      <c r="C27423" s="375" t="s">
        <v>28047</v>
      </c>
      <c r="D27423" s="377">
        <v>2</v>
      </c>
    </row>
    <row r="27424" spans="1:4">
      <c r="A27424" s="375">
        <v>1120</v>
      </c>
      <c r="B27424" s="375">
        <v>3105</v>
      </c>
      <c r="C27424" s="375" t="s">
        <v>28048</v>
      </c>
      <c r="D27424" s="377">
        <v>2</v>
      </c>
    </row>
    <row r="27425" spans="1:4">
      <c r="A27425" s="375">
        <v>1121</v>
      </c>
      <c r="B27425" s="375">
        <v>3105</v>
      </c>
      <c r="C27425" s="375" t="s">
        <v>28049</v>
      </c>
      <c r="D27425" s="377">
        <v>2</v>
      </c>
    </row>
    <row r="27426" spans="1:4">
      <c r="A27426" s="375">
        <v>1123</v>
      </c>
      <c r="B27426" s="375">
        <v>3105</v>
      </c>
      <c r="C27426" s="375" t="s">
        <v>28050</v>
      </c>
      <c r="D27426" s="377">
        <v>2</v>
      </c>
    </row>
    <row r="27427" spans="1:4">
      <c r="A27427" s="375">
        <v>1124</v>
      </c>
      <c r="B27427" s="375">
        <v>3105</v>
      </c>
      <c r="C27427" s="375" t="s">
        <v>28051</v>
      </c>
      <c r="D27427" s="377">
        <v>2</v>
      </c>
    </row>
    <row r="27428" spans="1:4">
      <c r="A27428" s="375">
        <v>1125</v>
      </c>
      <c r="B27428" s="375">
        <v>3105</v>
      </c>
      <c r="C27428" s="375" t="s">
        <v>28052</v>
      </c>
      <c r="D27428" s="377">
        <v>2</v>
      </c>
    </row>
    <row r="27429" spans="1:4">
      <c r="A27429" s="375">
        <v>1126</v>
      </c>
      <c r="B27429" s="375">
        <v>3105</v>
      </c>
      <c r="C27429" s="375" t="s">
        <v>28053</v>
      </c>
      <c r="D27429" s="377">
        <v>2</v>
      </c>
    </row>
    <row r="27430" spans="1:4">
      <c r="A27430" s="375">
        <v>1127</v>
      </c>
      <c r="B27430" s="375">
        <v>3105</v>
      </c>
      <c r="C27430" s="375" t="s">
        <v>28054</v>
      </c>
      <c r="D27430" s="377">
        <v>2</v>
      </c>
    </row>
    <row r="27431" spans="1:4">
      <c r="A27431" s="375">
        <v>1128</v>
      </c>
      <c r="B27431" s="375">
        <v>3105</v>
      </c>
      <c r="C27431" s="375" t="s">
        <v>28055</v>
      </c>
      <c r="D27431" s="377">
        <v>2</v>
      </c>
    </row>
    <row r="27432" spans="1:4">
      <c r="A27432" s="375">
        <v>1129</v>
      </c>
      <c r="B27432" s="375">
        <v>3105</v>
      </c>
      <c r="C27432" s="375" t="s">
        <v>28056</v>
      </c>
      <c r="D27432" s="377">
        <v>2</v>
      </c>
    </row>
    <row r="27433" spans="1:4">
      <c r="A27433" s="375">
        <v>1130</v>
      </c>
      <c r="B27433" s="375">
        <v>3105</v>
      </c>
      <c r="C27433" s="375" t="s">
        <v>28057</v>
      </c>
      <c r="D27433" s="377">
        <v>2</v>
      </c>
    </row>
    <row r="27434" spans="1:4">
      <c r="A27434" s="375">
        <v>1131</v>
      </c>
      <c r="B27434" s="375">
        <v>3105</v>
      </c>
      <c r="C27434" s="375" t="s">
        <v>28058</v>
      </c>
      <c r="D27434" s="377">
        <v>2</v>
      </c>
    </row>
    <row r="27435" spans="1:4">
      <c r="A27435" s="375">
        <v>1132</v>
      </c>
      <c r="B27435" s="375">
        <v>3105</v>
      </c>
      <c r="C27435" s="375" t="s">
        <v>28059</v>
      </c>
      <c r="D27435" s="377">
        <v>2</v>
      </c>
    </row>
    <row r="27436" spans="1:4">
      <c r="A27436" s="375">
        <v>1137</v>
      </c>
      <c r="B27436" s="375">
        <v>3105</v>
      </c>
      <c r="C27436" s="375" t="s">
        <v>28060</v>
      </c>
      <c r="D27436" s="377">
        <v>2</v>
      </c>
    </row>
    <row r="27437" spans="1:4">
      <c r="A27437" s="375">
        <v>1151</v>
      </c>
      <c r="B27437" s="375">
        <v>3105</v>
      </c>
      <c r="C27437" s="375" t="s">
        <v>28061</v>
      </c>
      <c r="D27437" s="377">
        <v>2</v>
      </c>
    </row>
    <row r="27438" spans="1:4">
      <c r="A27438" s="375">
        <v>1152</v>
      </c>
      <c r="B27438" s="375">
        <v>3105</v>
      </c>
      <c r="C27438" s="375" t="s">
        <v>28062</v>
      </c>
      <c r="D27438" s="377">
        <v>2</v>
      </c>
    </row>
    <row r="27439" spans="1:4">
      <c r="A27439" s="375">
        <v>1153</v>
      </c>
      <c r="B27439" s="375">
        <v>3105</v>
      </c>
      <c r="C27439" s="375" t="s">
        <v>28063</v>
      </c>
      <c r="D27439" s="377">
        <v>2</v>
      </c>
    </row>
    <row r="27440" spans="1:4">
      <c r="A27440" s="375">
        <v>1157</v>
      </c>
      <c r="B27440" s="375">
        <v>3105</v>
      </c>
      <c r="C27440" s="375" t="s">
        <v>28064</v>
      </c>
      <c r="D27440" s="377">
        <v>2</v>
      </c>
    </row>
    <row r="27441" spans="1:4">
      <c r="A27441" s="375">
        <v>1175</v>
      </c>
      <c r="B27441" s="375">
        <v>3105</v>
      </c>
      <c r="C27441" s="375" t="s">
        <v>28065</v>
      </c>
      <c r="D27441" s="377">
        <v>2</v>
      </c>
    </row>
    <row r="27442" spans="1:4">
      <c r="A27442" s="375">
        <v>1181</v>
      </c>
      <c r="B27442" s="375">
        <v>3105</v>
      </c>
      <c r="C27442" s="375" t="s">
        <v>28066</v>
      </c>
      <c r="D27442" s="377">
        <v>0</v>
      </c>
    </row>
    <row r="27443" spans="1:4">
      <c r="A27443" s="375">
        <v>1183</v>
      </c>
      <c r="B27443" s="375">
        <v>3105</v>
      </c>
      <c r="C27443" s="375" t="s">
        <v>28067</v>
      </c>
      <c r="D27443" s="377">
        <v>2</v>
      </c>
    </row>
    <row r="27444" spans="1:4">
      <c r="A27444" s="375">
        <v>1185</v>
      </c>
      <c r="B27444" s="375">
        <v>3105</v>
      </c>
      <c r="C27444" s="375" t="s">
        <v>28068</v>
      </c>
      <c r="D27444" s="377">
        <v>2</v>
      </c>
    </row>
    <row r="27445" spans="1:4">
      <c r="A27445" s="375">
        <v>1186</v>
      </c>
      <c r="B27445" s="375">
        <v>3105</v>
      </c>
      <c r="C27445" s="375" t="s">
        <v>28069</v>
      </c>
      <c r="D27445" s="377">
        <v>0</v>
      </c>
    </row>
    <row r="27446" spans="1:4">
      <c r="A27446" s="375">
        <v>1187</v>
      </c>
      <c r="B27446" s="375">
        <v>3105</v>
      </c>
      <c r="C27446" s="375" t="s">
        <v>28070</v>
      </c>
      <c r="D27446" s="377">
        <v>0</v>
      </c>
    </row>
    <row r="27447" spans="1:4">
      <c r="A27447" s="375">
        <v>1188</v>
      </c>
      <c r="B27447" s="375">
        <v>3105</v>
      </c>
      <c r="C27447" s="375" t="s">
        <v>28071</v>
      </c>
      <c r="D27447" s="377">
        <v>0</v>
      </c>
    </row>
    <row r="27448" spans="1:4">
      <c r="A27448" s="375">
        <v>1189</v>
      </c>
      <c r="B27448" s="375">
        <v>3105</v>
      </c>
      <c r="C27448" s="375" t="s">
        <v>28072</v>
      </c>
      <c r="D27448" s="377">
        <v>2</v>
      </c>
    </row>
    <row r="27449" spans="1:4">
      <c r="A27449" s="375">
        <v>1190</v>
      </c>
      <c r="B27449" s="375">
        <v>3105</v>
      </c>
      <c r="C27449" s="375" t="s">
        <v>28073</v>
      </c>
      <c r="D27449" s="377">
        <v>0</v>
      </c>
    </row>
    <row r="27450" spans="1:4">
      <c r="A27450" s="375">
        <v>1192</v>
      </c>
      <c r="B27450" s="375">
        <v>3105</v>
      </c>
      <c r="C27450" s="375" t="s">
        <v>28074</v>
      </c>
      <c r="D27450" s="377">
        <v>2</v>
      </c>
    </row>
    <row r="27451" spans="1:4">
      <c r="A27451" s="375">
        <v>1193</v>
      </c>
      <c r="B27451" s="375">
        <v>3105</v>
      </c>
      <c r="C27451" s="375" t="s">
        <v>28075</v>
      </c>
      <c r="D27451" s="377">
        <v>2</v>
      </c>
    </row>
    <row r="27452" spans="1:4">
      <c r="A27452" s="375">
        <v>1194</v>
      </c>
      <c r="B27452" s="375">
        <v>3105</v>
      </c>
      <c r="C27452" s="375" t="s">
        <v>28076</v>
      </c>
      <c r="D27452" s="377">
        <v>0</v>
      </c>
    </row>
    <row r="27453" spans="1:4">
      <c r="A27453" s="375">
        <v>1199</v>
      </c>
      <c r="B27453" s="375">
        <v>3105</v>
      </c>
      <c r="C27453" s="375" t="s">
        <v>28077</v>
      </c>
      <c r="D27453" s="377">
        <v>0</v>
      </c>
    </row>
    <row r="27454" spans="1:4">
      <c r="A27454" s="375">
        <v>1201</v>
      </c>
      <c r="B27454" s="375">
        <v>3105</v>
      </c>
      <c r="C27454" s="375" t="s">
        <v>28078</v>
      </c>
      <c r="D27454" s="377">
        <v>2</v>
      </c>
    </row>
    <row r="27455" spans="1:4">
      <c r="A27455" s="375">
        <v>1203</v>
      </c>
      <c r="B27455" s="375">
        <v>3105</v>
      </c>
      <c r="C27455" s="375" t="s">
        <v>28079</v>
      </c>
      <c r="D27455" s="377">
        <v>2</v>
      </c>
    </row>
    <row r="27456" spans="1:4">
      <c r="A27456" s="375">
        <v>1206</v>
      </c>
      <c r="B27456" s="375">
        <v>3105</v>
      </c>
      <c r="C27456" s="375" t="s">
        <v>28080</v>
      </c>
      <c r="D27456" s="377">
        <v>2</v>
      </c>
    </row>
    <row r="27457" spans="1:4">
      <c r="A27457" s="375">
        <v>1210</v>
      </c>
      <c r="B27457" s="375">
        <v>3105</v>
      </c>
      <c r="C27457" s="375" t="s">
        <v>28081</v>
      </c>
      <c r="D27457" s="377">
        <v>2</v>
      </c>
    </row>
    <row r="27458" spans="1:4">
      <c r="A27458" s="375">
        <v>1256</v>
      </c>
      <c r="B27458" s="375">
        <v>3105</v>
      </c>
      <c r="C27458" s="375" t="s">
        <v>28082</v>
      </c>
      <c r="D27458" s="377">
        <v>2</v>
      </c>
    </row>
    <row r="27459" spans="1:4">
      <c r="A27459" s="375">
        <v>1257</v>
      </c>
      <c r="B27459" s="375">
        <v>3105</v>
      </c>
      <c r="C27459" s="375" t="s">
        <v>28083</v>
      </c>
      <c r="D27459" s="377">
        <v>2</v>
      </c>
    </row>
    <row r="27460" spans="1:4">
      <c r="A27460" s="375">
        <v>1260</v>
      </c>
      <c r="B27460" s="375">
        <v>3105</v>
      </c>
      <c r="C27460" s="375" t="s">
        <v>28084</v>
      </c>
      <c r="D27460" s="377">
        <v>2</v>
      </c>
    </row>
    <row r="27461" spans="1:4">
      <c r="A27461" s="375">
        <v>1261</v>
      </c>
      <c r="B27461" s="375">
        <v>3105</v>
      </c>
      <c r="C27461" s="375" t="s">
        <v>28085</v>
      </c>
      <c r="D27461" s="377">
        <v>2</v>
      </c>
    </row>
    <row r="27462" spans="1:4">
      <c r="A27462" s="375">
        <v>1262</v>
      </c>
      <c r="B27462" s="375">
        <v>3105</v>
      </c>
      <c r="C27462" s="375" t="s">
        <v>28086</v>
      </c>
      <c r="D27462" s="377">
        <v>2</v>
      </c>
    </row>
    <row r="27463" spans="1:4">
      <c r="A27463" s="375">
        <v>2095</v>
      </c>
      <c r="B27463" s="375">
        <v>3105</v>
      </c>
      <c r="C27463" s="375" t="s">
        <v>28087</v>
      </c>
      <c r="D27463" s="377">
        <v>2</v>
      </c>
    </row>
    <row r="27464" spans="1:4">
      <c r="A27464" s="375">
        <v>2096</v>
      </c>
      <c r="B27464" s="375">
        <v>3105</v>
      </c>
      <c r="C27464" s="375" t="s">
        <v>28088</v>
      </c>
      <c r="D27464" s="377">
        <v>2</v>
      </c>
    </row>
    <row r="27465" spans="1:4">
      <c r="A27465" s="371">
        <v>2100</v>
      </c>
      <c r="B27465" s="375">
        <v>3105</v>
      </c>
      <c r="C27465" s="375" t="s">
        <v>28089</v>
      </c>
      <c r="D27465" s="377">
        <v>2</v>
      </c>
    </row>
    <row r="27466" spans="1:4">
      <c r="A27466" s="371">
        <v>2102</v>
      </c>
      <c r="B27466" s="375">
        <v>3105</v>
      </c>
      <c r="C27466" s="375" t="s">
        <v>28090</v>
      </c>
      <c r="D27466" s="377">
        <v>2</v>
      </c>
    </row>
    <row r="27467" spans="1:4">
      <c r="A27467" s="371">
        <v>2103</v>
      </c>
      <c r="B27467" s="375">
        <v>3105</v>
      </c>
      <c r="C27467" s="375" t="s">
        <v>28091</v>
      </c>
      <c r="D27467" s="377">
        <v>2</v>
      </c>
    </row>
    <row r="27468" spans="1:4">
      <c r="A27468" s="371">
        <v>2104</v>
      </c>
      <c r="B27468" s="375">
        <v>3105</v>
      </c>
      <c r="C27468" s="375" t="s">
        <v>28092</v>
      </c>
      <c r="D27468" s="377">
        <v>2</v>
      </c>
    </row>
    <row r="27469" spans="1:4">
      <c r="A27469" s="371">
        <v>2105</v>
      </c>
      <c r="B27469" s="375">
        <v>3105</v>
      </c>
      <c r="C27469" s="375" t="s">
        <v>28093</v>
      </c>
      <c r="D27469" s="377">
        <v>2</v>
      </c>
    </row>
    <row r="27470" spans="1:4">
      <c r="A27470" s="371">
        <v>2108</v>
      </c>
      <c r="B27470" s="375">
        <v>3105</v>
      </c>
      <c r="C27470" s="375" t="s">
        <v>28094</v>
      </c>
      <c r="D27470" s="377">
        <v>2</v>
      </c>
    </row>
    <row r="27471" spans="1:4">
      <c r="A27471" s="375">
        <v>2109</v>
      </c>
      <c r="B27471" s="375">
        <v>3105</v>
      </c>
      <c r="C27471" s="375" t="s">
        <v>28095</v>
      </c>
      <c r="D27471" s="377">
        <v>2</v>
      </c>
    </row>
    <row r="27472" spans="1:4">
      <c r="A27472" s="375">
        <v>2110</v>
      </c>
      <c r="B27472" s="375">
        <v>3105</v>
      </c>
      <c r="C27472" s="375" t="s">
        <v>28096</v>
      </c>
      <c r="D27472" s="377">
        <v>2</v>
      </c>
    </row>
    <row r="27473" spans="1:4">
      <c r="A27473" s="375">
        <v>2111</v>
      </c>
      <c r="B27473" s="375">
        <v>3105</v>
      </c>
      <c r="C27473" s="375" t="s">
        <v>28097</v>
      </c>
      <c r="D27473" s="377">
        <v>2</v>
      </c>
    </row>
    <row r="27474" spans="1:4">
      <c r="A27474" s="375">
        <v>2112</v>
      </c>
      <c r="B27474" s="375">
        <v>3105</v>
      </c>
      <c r="C27474" s="375" t="s">
        <v>28098</v>
      </c>
      <c r="D27474" s="377">
        <v>2</v>
      </c>
    </row>
    <row r="27475" spans="1:4">
      <c r="A27475" s="375">
        <v>2113</v>
      </c>
      <c r="B27475" s="375">
        <v>3105</v>
      </c>
      <c r="C27475" s="375" t="s">
        <v>28099</v>
      </c>
      <c r="D27475" s="377">
        <v>2</v>
      </c>
    </row>
    <row r="27476" spans="1:4">
      <c r="A27476" s="375">
        <v>2115</v>
      </c>
      <c r="B27476" s="375">
        <v>3105</v>
      </c>
      <c r="C27476" s="375" t="s">
        <v>28100</v>
      </c>
      <c r="D27476" s="377">
        <v>2</v>
      </c>
    </row>
    <row r="27477" spans="1:4">
      <c r="A27477" s="375">
        <v>2116</v>
      </c>
      <c r="B27477" s="375">
        <v>3105</v>
      </c>
      <c r="C27477" s="375" t="s">
        <v>28101</v>
      </c>
      <c r="D27477" s="377">
        <v>2</v>
      </c>
    </row>
    <row r="27478" spans="1:4">
      <c r="A27478" s="375">
        <v>2117</v>
      </c>
      <c r="B27478" s="375">
        <v>3105</v>
      </c>
      <c r="C27478" s="375" t="s">
        <v>28102</v>
      </c>
      <c r="D27478" s="377">
        <v>2</v>
      </c>
    </row>
    <row r="27479" spans="1:4">
      <c r="A27479" s="375">
        <v>2121</v>
      </c>
      <c r="B27479" s="375">
        <v>3105</v>
      </c>
      <c r="C27479" s="375" t="s">
        <v>28103</v>
      </c>
      <c r="D27479" s="377">
        <v>2</v>
      </c>
    </row>
    <row r="27480" spans="1:4">
      <c r="A27480" s="375">
        <v>2122</v>
      </c>
      <c r="B27480" s="375">
        <v>3105</v>
      </c>
      <c r="C27480" s="375" t="s">
        <v>28104</v>
      </c>
      <c r="D27480" s="377">
        <v>2</v>
      </c>
    </row>
    <row r="27481" spans="1:4">
      <c r="A27481" s="375">
        <v>2123</v>
      </c>
      <c r="B27481" s="375">
        <v>3105</v>
      </c>
      <c r="C27481" s="375" t="s">
        <v>28105</v>
      </c>
      <c r="D27481" s="377">
        <v>2</v>
      </c>
    </row>
    <row r="27482" spans="1:4">
      <c r="A27482" s="375">
        <v>2125</v>
      </c>
      <c r="B27482" s="375">
        <v>3105</v>
      </c>
      <c r="C27482" s="375" t="s">
        <v>28106</v>
      </c>
      <c r="D27482" s="377">
        <v>2</v>
      </c>
    </row>
    <row r="27483" spans="1:4">
      <c r="A27483" s="375">
        <v>2130</v>
      </c>
      <c r="B27483" s="375">
        <v>3105</v>
      </c>
      <c r="C27483" s="375" t="s">
        <v>28107</v>
      </c>
      <c r="D27483" s="377">
        <v>2</v>
      </c>
    </row>
    <row r="27484" spans="1:4">
      <c r="A27484" s="375">
        <v>2132</v>
      </c>
      <c r="B27484" s="375">
        <v>3105</v>
      </c>
      <c r="C27484" s="375" t="s">
        <v>28108</v>
      </c>
      <c r="D27484" s="377">
        <v>2</v>
      </c>
    </row>
    <row r="27485" spans="1:4">
      <c r="A27485" s="421">
        <v>2133</v>
      </c>
      <c r="B27485" s="375">
        <v>3105</v>
      </c>
      <c r="C27485" s="375" t="s">
        <v>28109</v>
      </c>
      <c r="D27485" s="377">
        <v>2</v>
      </c>
    </row>
    <row r="27486" spans="1:4">
      <c r="A27486" s="421">
        <v>2135</v>
      </c>
      <c r="B27486" s="375">
        <v>3105</v>
      </c>
      <c r="C27486" s="375" t="s">
        <v>28110</v>
      </c>
      <c r="D27486" s="377">
        <v>2</v>
      </c>
    </row>
    <row r="27487" spans="1:4">
      <c r="A27487" s="421">
        <v>2136</v>
      </c>
      <c r="B27487" s="375">
        <v>3105</v>
      </c>
      <c r="C27487" s="375" t="s">
        <v>28111</v>
      </c>
      <c r="D27487" s="377">
        <v>2</v>
      </c>
    </row>
    <row r="27488" spans="1:4">
      <c r="A27488" s="421">
        <v>2137</v>
      </c>
      <c r="B27488" s="375">
        <v>3105</v>
      </c>
      <c r="C27488" s="375" t="s">
        <v>28112</v>
      </c>
      <c r="D27488" s="377">
        <v>2</v>
      </c>
    </row>
    <row r="27489" spans="1:4">
      <c r="A27489" s="421">
        <v>2139</v>
      </c>
      <c r="B27489" s="375">
        <v>3105</v>
      </c>
      <c r="C27489" s="375" t="s">
        <v>28113</v>
      </c>
      <c r="D27489" s="377">
        <v>2</v>
      </c>
    </row>
    <row r="27490" spans="1:4">
      <c r="A27490" s="421">
        <v>2142</v>
      </c>
      <c r="B27490" s="375">
        <v>3105</v>
      </c>
      <c r="C27490" s="375" t="s">
        <v>28114</v>
      </c>
      <c r="D27490" s="377">
        <v>2</v>
      </c>
    </row>
    <row r="27491" spans="1:4">
      <c r="A27491" s="421">
        <v>2146</v>
      </c>
      <c r="B27491" s="375">
        <v>3105</v>
      </c>
      <c r="C27491" s="375" t="s">
        <v>28115</v>
      </c>
      <c r="D27491" s="377">
        <v>2</v>
      </c>
    </row>
    <row r="27492" spans="1:4">
      <c r="A27492" s="421">
        <v>2148</v>
      </c>
      <c r="B27492" s="375">
        <v>3105</v>
      </c>
      <c r="C27492" s="375" t="s">
        <v>28116</v>
      </c>
      <c r="D27492" s="377">
        <v>2</v>
      </c>
    </row>
    <row r="27493" spans="1:4">
      <c r="A27493" s="421">
        <v>2149</v>
      </c>
      <c r="B27493" s="375">
        <v>3105</v>
      </c>
      <c r="C27493" s="375" t="s">
        <v>28117</v>
      </c>
      <c r="D27493" s="377">
        <v>2</v>
      </c>
    </row>
    <row r="27494" spans="1:4">
      <c r="A27494" s="421">
        <v>2151</v>
      </c>
      <c r="B27494" s="375">
        <v>3105</v>
      </c>
      <c r="C27494" s="375" t="s">
        <v>28118</v>
      </c>
      <c r="D27494" s="377">
        <v>2</v>
      </c>
    </row>
    <row r="27495" spans="1:4">
      <c r="A27495" s="421">
        <v>2152</v>
      </c>
      <c r="B27495" s="375">
        <v>3105</v>
      </c>
      <c r="C27495" s="375" t="s">
        <v>28119</v>
      </c>
      <c r="D27495" s="377">
        <v>2</v>
      </c>
    </row>
    <row r="27496" spans="1:4">
      <c r="A27496" s="421">
        <v>2153</v>
      </c>
      <c r="B27496" s="375">
        <v>3105</v>
      </c>
      <c r="C27496" s="375" t="s">
        <v>28120</v>
      </c>
      <c r="D27496" s="377">
        <v>2</v>
      </c>
    </row>
    <row r="27497" spans="1:4">
      <c r="A27497" s="421">
        <v>2154</v>
      </c>
      <c r="B27497" s="375">
        <v>3105</v>
      </c>
      <c r="C27497" s="375" t="s">
        <v>28121</v>
      </c>
      <c r="D27497" s="377">
        <v>2</v>
      </c>
    </row>
    <row r="27498" spans="1:4">
      <c r="A27498" s="421">
        <v>2155</v>
      </c>
      <c r="B27498" s="375">
        <v>3105</v>
      </c>
      <c r="C27498" s="375" t="s">
        <v>28122</v>
      </c>
      <c r="D27498" s="377">
        <v>2</v>
      </c>
    </row>
    <row r="27499" spans="1:4">
      <c r="A27499" s="421">
        <v>2156</v>
      </c>
      <c r="B27499" s="375">
        <v>3105</v>
      </c>
      <c r="C27499" s="375" t="s">
        <v>28123</v>
      </c>
      <c r="D27499" s="377">
        <v>2</v>
      </c>
    </row>
    <row r="27500" spans="1:4">
      <c r="A27500" s="421">
        <v>2162</v>
      </c>
      <c r="B27500" s="375">
        <v>3105</v>
      </c>
      <c r="C27500" s="375" t="s">
        <v>28124</v>
      </c>
      <c r="D27500" s="377">
        <v>2</v>
      </c>
    </row>
    <row r="27501" spans="1:4">
      <c r="A27501" s="421">
        <v>2163</v>
      </c>
      <c r="B27501" s="375">
        <v>3105</v>
      </c>
      <c r="C27501" s="375" t="s">
        <v>28125</v>
      </c>
      <c r="D27501" s="377">
        <v>2</v>
      </c>
    </row>
    <row r="27502" spans="1:4">
      <c r="A27502" s="421">
        <v>2164</v>
      </c>
      <c r="B27502" s="375">
        <v>3105</v>
      </c>
      <c r="C27502" s="375" t="s">
        <v>28126</v>
      </c>
      <c r="D27502" s="377">
        <v>2</v>
      </c>
    </row>
    <row r="27503" spans="1:4">
      <c r="A27503" s="421">
        <v>2169</v>
      </c>
      <c r="B27503" s="375">
        <v>3105</v>
      </c>
      <c r="C27503" s="375" t="s">
        <v>28127</v>
      </c>
      <c r="D27503" s="377">
        <v>2</v>
      </c>
    </row>
    <row r="27504" spans="1:4">
      <c r="A27504" s="421">
        <v>2171</v>
      </c>
      <c r="B27504" s="375">
        <v>3105</v>
      </c>
      <c r="C27504" s="375" t="s">
        <v>28128</v>
      </c>
      <c r="D27504" s="377">
        <v>2</v>
      </c>
    </row>
    <row r="27505" spans="1:4">
      <c r="A27505" s="421">
        <v>2172</v>
      </c>
      <c r="B27505" s="375">
        <v>3105</v>
      </c>
      <c r="C27505" s="375" t="s">
        <v>28129</v>
      </c>
      <c r="D27505" s="377">
        <v>2</v>
      </c>
    </row>
    <row r="27506" spans="1:4">
      <c r="A27506" s="421">
        <v>2173</v>
      </c>
      <c r="B27506" s="375">
        <v>3105</v>
      </c>
      <c r="C27506" s="375" t="s">
        <v>28130</v>
      </c>
      <c r="D27506" s="377">
        <v>2</v>
      </c>
    </row>
    <row r="27507" spans="1:4">
      <c r="A27507" s="421">
        <v>2174</v>
      </c>
      <c r="B27507" s="375">
        <v>3105</v>
      </c>
      <c r="C27507" s="375" t="s">
        <v>28131</v>
      </c>
      <c r="D27507" s="377">
        <v>2</v>
      </c>
    </row>
    <row r="27508" spans="1:4">
      <c r="A27508" s="421">
        <v>2175</v>
      </c>
      <c r="B27508" s="375">
        <v>3105</v>
      </c>
      <c r="C27508" s="375" t="s">
        <v>28132</v>
      </c>
      <c r="D27508" s="377">
        <v>2</v>
      </c>
    </row>
    <row r="27509" spans="1:4">
      <c r="A27509" s="421">
        <v>2176</v>
      </c>
      <c r="B27509" s="375">
        <v>3105</v>
      </c>
      <c r="C27509" s="375" t="s">
        <v>28133</v>
      </c>
      <c r="D27509" s="377">
        <v>2</v>
      </c>
    </row>
    <row r="27510" spans="1:4">
      <c r="A27510" s="421">
        <v>2177</v>
      </c>
      <c r="B27510" s="375">
        <v>3105</v>
      </c>
      <c r="C27510" s="375" t="s">
        <v>28134</v>
      </c>
      <c r="D27510" s="377">
        <v>2</v>
      </c>
    </row>
    <row r="27511" spans="1:4">
      <c r="A27511" s="421">
        <v>2178</v>
      </c>
      <c r="B27511" s="375">
        <v>3105</v>
      </c>
      <c r="C27511" s="375" t="s">
        <v>28135</v>
      </c>
      <c r="D27511" s="377">
        <v>2</v>
      </c>
    </row>
    <row r="27512" spans="1:4">
      <c r="A27512" s="421">
        <v>2179</v>
      </c>
      <c r="B27512" s="375">
        <v>3105</v>
      </c>
      <c r="C27512" s="375" t="s">
        <v>28136</v>
      </c>
      <c r="D27512" s="377">
        <v>2</v>
      </c>
    </row>
    <row r="27513" spans="1:4">
      <c r="A27513" s="421">
        <v>2180</v>
      </c>
      <c r="B27513" s="375">
        <v>3105</v>
      </c>
      <c r="C27513" s="375" t="s">
        <v>28137</v>
      </c>
      <c r="D27513" s="377">
        <v>2</v>
      </c>
    </row>
    <row r="27514" spans="1:4">
      <c r="A27514" s="421">
        <v>2182</v>
      </c>
      <c r="B27514" s="375">
        <v>3105</v>
      </c>
      <c r="C27514" s="375" t="s">
        <v>28138</v>
      </c>
      <c r="D27514" s="377">
        <v>2</v>
      </c>
    </row>
    <row r="27515" spans="1:4">
      <c r="A27515" s="421">
        <v>2183</v>
      </c>
      <c r="B27515" s="375">
        <v>3105</v>
      </c>
      <c r="C27515" s="375" t="s">
        <v>28139</v>
      </c>
      <c r="D27515" s="377">
        <v>2</v>
      </c>
    </row>
    <row r="27516" spans="1:4">
      <c r="A27516" s="421">
        <v>2184</v>
      </c>
      <c r="B27516" s="375">
        <v>3105</v>
      </c>
      <c r="C27516" s="375" t="s">
        <v>28140</v>
      </c>
      <c r="D27516" s="377">
        <v>2</v>
      </c>
    </row>
    <row r="27517" spans="1:4">
      <c r="A27517" s="421">
        <v>2185</v>
      </c>
      <c r="B27517" s="375">
        <v>3105</v>
      </c>
      <c r="C27517" s="375" t="s">
        <v>28141</v>
      </c>
      <c r="D27517" s="377">
        <v>2</v>
      </c>
    </row>
    <row r="27518" spans="1:4">
      <c r="A27518" s="421">
        <v>2187</v>
      </c>
      <c r="B27518" s="375">
        <v>3105</v>
      </c>
      <c r="C27518" s="375" t="s">
        <v>28142</v>
      </c>
      <c r="D27518" s="377">
        <v>2</v>
      </c>
    </row>
    <row r="27519" spans="1:4">
      <c r="A27519" s="421">
        <v>2188</v>
      </c>
      <c r="B27519" s="375">
        <v>3105</v>
      </c>
      <c r="C27519" s="375" t="s">
        <v>28143</v>
      </c>
      <c r="D27519" s="377">
        <v>2</v>
      </c>
    </row>
    <row r="27520" spans="1:4">
      <c r="A27520" s="421">
        <v>2189</v>
      </c>
      <c r="B27520" s="375">
        <v>3105</v>
      </c>
      <c r="C27520" s="375" t="s">
        <v>28144</v>
      </c>
      <c r="D27520" s="377">
        <v>2</v>
      </c>
    </row>
    <row r="27521" spans="1:4">
      <c r="A27521" s="421">
        <v>2192</v>
      </c>
      <c r="B27521" s="375">
        <v>3105</v>
      </c>
      <c r="C27521" s="375" t="s">
        <v>28145</v>
      </c>
      <c r="D27521" s="377">
        <v>2</v>
      </c>
    </row>
    <row r="27522" spans="1:4">
      <c r="A27522" s="421">
        <v>2196</v>
      </c>
      <c r="B27522" s="375">
        <v>3105</v>
      </c>
      <c r="C27522" s="375" t="s">
        <v>28146</v>
      </c>
      <c r="D27522" s="377">
        <v>2</v>
      </c>
    </row>
    <row r="27523" spans="1:4">
      <c r="A27523" s="421">
        <v>2197</v>
      </c>
      <c r="B27523" s="375">
        <v>3105</v>
      </c>
      <c r="C27523" s="375" t="s">
        <v>28147</v>
      </c>
      <c r="D27523" s="377">
        <v>2</v>
      </c>
    </row>
    <row r="27524" spans="1:4">
      <c r="A27524" s="421">
        <v>2199</v>
      </c>
      <c r="B27524" s="375">
        <v>3105</v>
      </c>
      <c r="C27524" s="375" t="s">
        <v>28148</v>
      </c>
      <c r="D27524" s="377">
        <v>2</v>
      </c>
    </row>
    <row r="27525" spans="1:4">
      <c r="A27525" s="421">
        <v>2201</v>
      </c>
      <c r="B27525" s="375">
        <v>3105</v>
      </c>
      <c r="C27525" s="375" t="s">
        <v>28149</v>
      </c>
      <c r="D27525" s="377">
        <v>2</v>
      </c>
    </row>
    <row r="27526" spans="1:4">
      <c r="A27526" s="421">
        <v>2202</v>
      </c>
      <c r="B27526" s="375">
        <v>3105</v>
      </c>
      <c r="C27526" s="375" t="s">
        <v>28150</v>
      </c>
      <c r="D27526" s="377">
        <v>2</v>
      </c>
    </row>
    <row r="27527" spans="1:4">
      <c r="A27527" s="421">
        <v>2203</v>
      </c>
      <c r="B27527" s="375">
        <v>3105</v>
      </c>
      <c r="C27527" s="375" t="s">
        <v>28151</v>
      </c>
      <c r="D27527" s="377">
        <v>2</v>
      </c>
    </row>
    <row r="27528" spans="1:4">
      <c r="A27528" s="421">
        <v>2206</v>
      </c>
      <c r="B27528" s="375">
        <v>3105</v>
      </c>
      <c r="C27528" s="375" t="s">
        <v>28152</v>
      </c>
      <c r="D27528" s="377">
        <v>2</v>
      </c>
    </row>
    <row r="27529" spans="1:4">
      <c r="A27529" s="421">
        <v>2207</v>
      </c>
      <c r="B27529" s="375">
        <v>3105</v>
      </c>
      <c r="C27529" s="375" t="s">
        <v>28153</v>
      </c>
      <c r="D27529" s="377">
        <v>2</v>
      </c>
    </row>
    <row r="27530" spans="1:4">
      <c r="A27530" s="421">
        <v>2208</v>
      </c>
      <c r="B27530" s="375">
        <v>3105</v>
      </c>
      <c r="C27530" s="375" t="s">
        <v>28154</v>
      </c>
      <c r="D27530" s="377">
        <v>2</v>
      </c>
    </row>
    <row r="27531" spans="1:4">
      <c r="A27531" s="421">
        <v>2209</v>
      </c>
      <c r="B27531" s="375">
        <v>3105</v>
      </c>
      <c r="C27531" s="375" t="s">
        <v>28155</v>
      </c>
      <c r="D27531" s="377">
        <v>2</v>
      </c>
    </row>
    <row r="27532" spans="1:4">
      <c r="A27532" s="421">
        <v>2210</v>
      </c>
      <c r="B27532" s="375">
        <v>3105</v>
      </c>
      <c r="C27532" s="375" t="s">
        <v>28156</v>
      </c>
      <c r="D27532" s="377">
        <v>2</v>
      </c>
    </row>
    <row r="27533" spans="1:4">
      <c r="A27533" s="421">
        <v>2211</v>
      </c>
      <c r="B27533" s="375">
        <v>3105</v>
      </c>
      <c r="C27533" s="375" t="s">
        <v>28157</v>
      </c>
      <c r="D27533" s="377">
        <v>2</v>
      </c>
    </row>
    <row r="27534" spans="1:4">
      <c r="A27534" s="421">
        <v>2212</v>
      </c>
      <c r="B27534" s="375">
        <v>3105</v>
      </c>
      <c r="C27534" s="375" t="s">
        <v>28158</v>
      </c>
      <c r="D27534" s="377">
        <v>2</v>
      </c>
    </row>
    <row r="27535" spans="1:4">
      <c r="A27535" s="421">
        <v>2213</v>
      </c>
      <c r="B27535" s="375">
        <v>3105</v>
      </c>
      <c r="C27535" s="375" t="s">
        <v>28159</v>
      </c>
      <c r="D27535" s="377">
        <v>2</v>
      </c>
    </row>
    <row r="27536" spans="1:4">
      <c r="A27536" s="421">
        <v>2214</v>
      </c>
      <c r="B27536" s="375">
        <v>3105</v>
      </c>
      <c r="C27536" s="375" t="s">
        <v>28160</v>
      </c>
      <c r="D27536" s="377">
        <v>2</v>
      </c>
    </row>
    <row r="27537" spans="1:4">
      <c r="A27537" s="421">
        <v>2215</v>
      </c>
      <c r="B27537" s="375">
        <v>3105</v>
      </c>
      <c r="C27537" s="375" t="s">
        <v>28161</v>
      </c>
      <c r="D27537" s="377">
        <v>2</v>
      </c>
    </row>
    <row r="27538" spans="1:4">
      <c r="A27538" s="421">
        <v>2312</v>
      </c>
      <c r="B27538" s="375">
        <v>3105</v>
      </c>
      <c r="C27538" s="375" t="s">
        <v>28162</v>
      </c>
      <c r="D27538" s="377">
        <v>2</v>
      </c>
    </row>
    <row r="27539" spans="1:4">
      <c r="A27539" s="421">
        <v>2317</v>
      </c>
      <c r="B27539" s="375">
        <v>3105</v>
      </c>
      <c r="C27539" s="375" t="s">
        <v>28163</v>
      </c>
      <c r="D27539" s="377">
        <v>2</v>
      </c>
    </row>
    <row r="27540" spans="1:4">
      <c r="A27540" s="421">
        <v>2322</v>
      </c>
      <c r="B27540" s="375">
        <v>3105</v>
      </c>
      <c r="C27540" s="375" t="s">
        <v>28164</v>
      </c>
      <c r="D27540" s="377">
        <v>2</v>
      </c>
    </row>
    <row r="27541" spans="1:4">
      <c r="A27541" s="421">
        <v>2323</v>
      </c>
      <c r="B27541" s="375">
        <v>3105</v>
      </c>
      <c r="C27541" s="375" t="s">
        <v>28165</v>
      </c>
      <c r="D27541" s="377">
        <v>1</v>
      </c>
    </row>
    <row r="27542" spans="1:4">
      <c r="A27542" s="421">
        <v>2324</v>
      </c>
      <c r="B27542" s="375">
        <v>3105</v>
      </c>
      <c r="C27542" s="375" t="s">
        <v>28166</v>
      </c>
      <c r="D27542" s="377">
        <v>2</v>
      </c>
    </row>
    <row r="27543" spans="1:4">
      <c r="A27543" s="421">
        <v>2326</v>
      </c>
      <c r="B27543" s="375">
        <v>3105</v>
      </c>
      <c r="C27543" s="375" t="s">
        <v>28167</v>
      </c>
      <c r="D27543" s="377">
        <v>2</v>
      </c>
    </row>
    <row r="27544" spans="1:4">
      <c r="A27544" s="421">
        <v>2328</v>
      </c>
      <c r="B27544" s="375">
        <v>3105</v>
      </c>
      <c r="C27544" s="375" t="s">
        <v>28168</v>
      </c>
      <c r="D27544" s="377">
        <v>2</v>
      </c>
    </row>
    <row r="27545" spans="1:4">
      <c r="A27545" s="421">
        <v>2330</v>
      </c>
      <c r="B27545" s="375">
        <v>3105</v>
      </c>
      <c r="C27545" s="375" t="s">
        <v>28169</v>
      </c>
      <c r="D27545" s="377">
        <v>2</v>
      </c>
    </row>
    <row r="27546" spans="1:4">
      <c r="A27546" s="421">
        <v>2338</v>
      </c>
      <c r="B27546" s="375">
        <v>3105</v>
      </c>
      <c r="C27546" s="375" t="s">
        <v>28170</v>
      </c>
      <c r="D27546" s="377">
        <v>2</v>
      </c>
    </row>
    <row r="27547" spans="1:4">
      <c r="A27547" s="421">
        <v>2341</v>
      </c>
      <c r="B27547" s="375">
        <v>3105</v>
      </c>
      <c r="C27547" s="375" t="s">
        <v>28171</v>
      </c>
      <c r="D27547" s="377">
        <v>2</v>
      </c>
    </row>
    <row r="27548" spans="1:4">
      <c r="A27548" s="421">
        <v>2342</v>
      </c>
      <c r="B27548" s="375">
        <v>3105</v>
      </c>
      <c r="C27548" s="375" t="s">
        <v>28172</v>
      </c>
      <c r="D27548" s="377">
        <v>2</v>
      </c>
    </row>
    <row r="27549" spans="1:4">
      <c r="A27549" s="421">
        <v>2343</v>
      </c>
      <c r="B27549" s="375">
        <v>3105</v>
      </c>
      <c r="C27549" s="375" t="s">
        <v>28173</v>
      </c>
      <c r="D27549" s="377">
        <v>2</v>
      </c>
    </row>
    <row r="27550" spans="1:4">
      <c r="A27550" s="421">
        <v>2345</v>
      </c>
      <c r="B27550" s="375">
        <v>3105</v>
      </c>
      <c r="C27550" s="375" t="s">
        <v>28174</v>
      </c>
      <c r="D27550" s="377">
        <v>2</v>
      </c>
    </row>
    <row r="27551" spans="1:4">
      <c r="A27551" s="421">
        <v>2346</v>
      </c>
      <c r="B27551" s="375">
        <v>3105</v>
      </c>
      <c r="C27551" s="375" t="s">
        <v>28175</v>
      </c>
      <c r="D27551" s="377">
        <v>2</v>
      </c>
    </row>
    <row r="27552" spans="1:4">
      <c r="A27552" s="421">
        <v>2347</v>
      </c>
      <c r="B27552" s="375">
        <v>3105</v>
      </c>
      <c r="C27552" s="375" t="s">
        <v>28176</v>
      </c>
      <c r="D27552" s="377">
        <v>2</v>
      </c>
    </row>
    <row r="27553" spans="1:4">
      <c r="A27553" s="421">
        <v>3102</v>
      </c>
      <c r="B27553" s="375">
        <v>3105</v>
      </c>
      <c r="C27553" s="375" t="s">
        <v>28177</v>
      </c>
      <c r="D27553" s="377">
        <v>2</v>
      </c>
    </row>
    <row r="27554" spans="1:4">
      <c r="A27554" s="421">
        <v>3103</v>
      </c>
      <c r="B27554" s="375">
        <v>3105</v>
      </c>
      <c r="C27554" s="375" t="s">
        <v>28178</v>
      </c>
      <c r="D27554" s="377">
        <v>2</v>
      </c>
    </row>
    <row r="27555" spans="1:4">
      <c r="A27555" s="421">
        <v>3104</v>
      </c>
      <c r="B27555" s="375">
        <v>3105</v>
      </c>
      <c r="C27555" s="375" t="s">
        <v>28179</v>
      </c>
      <c r="D27555" s="377">
        <v>0</v>
      </c>
    </row>
    <row r="27556" spans="1:4">
      <c r="A27556" s="421">
        <v>3105</v>
      </c>
      <c r="B27556" s="375">
        <v>3105</v>
      </c>
      <c r="C27556" s="375" t="s">
        <v>28180</v>
      </c>
      <c r="D27556" s="377" t="s">
        <v>94</v>
      </c>
    </row>
    <row r="27557" spans="1:4">
      <c r="A27557" s="421">
        <v>3108</v>
      </c>
      <c r="B27557" s="375">
        <v>3105</v>
      </c>
      <c r="C27557" s="375" t="s">
        <v>28181</v>
      </c>
      <c r="D27557" s="377">
        <v>2</v>
      </c>
    </row>
    <row r="27558" spans="1:4">
      <c r="A27558" s="421">
        <v>3109</v>
      </c>
      <c r="B27558" s="375">
        <v>3105</v>
      </c>
      <c r="C27558" s="375" t="s">
        <v>28182</v>
      </c>
      <c r="D27558" s="377">
        <v>2</v>
      </c>
    </row>
    <row r="27559" spans="1:4">
      <c r="A27559" s="421">
        <v>3115</v>
      </c>
      <c r="B27559" s="375">
        <v>3105</v>
      </c>
      <c r="C27559" s="375" t="s">
        <v>28183</v>
      </c>
      <c r="D27559" s="377">
        <v>2</v>
      </c>
    </row>
    <row r="27560" spans="1:4">
      <c r="A27560" s="421">
        <v>3116</v>
      </c>
      <c r="B27560" s="375">
        <v>3105</v>
      </c>
      <c r="C27560" s="375" t="s">
        <v>28184</v>
      </c>
      <c r="D27560" s="377">
        <v>0</v>
      </c>
    </row>
    <row r="27561" spans="1:4">
      <c r="A27561" s="421">
        <v>3120</v>
      </c>
      <c r="B27561" s="375">
        <v>3105</v>
      </c>
      <c r="C27561" s="375" t="s">
        <v>28185</v>
      </c>
      <c r="D27561" s="377">
        <v>0</v>
      </c>
    </row>
    <row r="27562" spans="1:4">
      <c r="A27562" s="421">
        <v>3121</v>
      </c>
      <c r="B27562" s="375">
        <v>3105</v>
      </c>
      <c r="C27562" s="375" t="s">
        <v>28186</v>
      </c>
      <c r="D27562" s="377">
        <v>0</v>
      </c>
    </row>
    <row r="27563" spans="1:4">
      <c r="A27563" s="421">
        <v>3141</v>
      </c>
      <c r="B27563" s="375">
        <v>3105</v>
      </c>
      <c r="C27563" s="375" t="s">
        <v>28187</v>
      </c>
      <c r="D27563" s="377">
        <v>0</v>
      </c>
    </row>
    <row r="27564" spans="1:4">
      <c r="A27564" s="421">
        <v>3145</v>
      </c>
      <c r="B27564" s="375">
        <v>3105</v>
      </c>
      <c r="C27564" s="375" t="s">
        <v>28188</v>
      </c>
      <c r="D27564" s="377">
        <v>0</v>
      </c>
    </row>
    <row r="27565" spans="1:4">
      <c r="A27565" s="421">
        <v>3146</v>
      </c>
      <c r="B27565" s="375">
        <v>3105</v>
      </c>
      <c r="C27565" s="375" t="s">
        <v>28189</v>
      </c>
      <c r="D27565" s="377">
        <v>0</v>
      </c>
    </row>
    <row r="27566" spans="1:4">
      <c r="A27566" s="421">
        <v>3147</v>
      </c>
      <c r="B27566" s="375">
        <v>3105</v>
      </c>
      <c r="C27566" s="375" t="s">
        <v>28190</v>
      </c>
      <c r="D27566" s="377">
        <v>0</v>
      </c>
    </row>
    <row r="27567" spans="1:4">
      <c r="A27567" s="421">
        <v>3181</v>
      </c>
      <c r="B27567" s="375">
        <v>3105</v>
      </c>
      <c r="C27567" s="375" t="s">
        <v>28191</v>
      </c>
      <c r="D27567" s="377">
        <v>1</v>
      </c>
    </row>
    <row r="27568" spans="1:4">
      <c r="A27568" s="421">
        <v>3199</v>
      </c>
      <c r="B27568" s="375">
        <v>3105</v>
      </c>
      <c r="C27568" s="375" t="s">
        <v>28192</v>
      </c>
      <c r="D27568" s="377">
        <v>2</v>
      </c>
    </row>
    <row r="27569" spans="1:4">
      <c r="A27569" s="421">
        <v>4109</v>
      </c>
      <c r="B27569" s="375">
        <v>3105</v>
      </c>
      <c r="C27569" s="375" t="s">
        <v>28193</v>
      </c>
      <c r="D27569" s="377">
        <v>2</v>
      </c>
    </row>
    <row r="27570" spans="1:4">
      <c r="A27570" s="421">
        <v>4111</v>
      </c>
      <c r="B27570" s="375">
        <v>3105</v>
      </c>
      <c r="C27570" s="375" t="s">
        <v>28194</v>
      </c>
      <c r="D27570" s="377">
        <v>2</v>
      </c>
    </row>
    <row r="27571" spans="1:4">
      <c r="A27571" s="421">
        <v>4112</v>
      </c>
      <c r="B27571" s="375">
        <v>3105</v>
      </c>
      <c r="C27571" s="375" t="s">
        <v>28195</v>
      </c>
      <c r="D27571" s="377">
        <v>2</v>
      </c>
    </row>
    <row r="27572" spans="1:4">
      <c r="A27572" s="421">
        <v>4116</v>
      </c>
      <c r="B27572" s="375">
        <v>3105</v>
      </c>
      <c r="C27572" s="375" t="s">
        <v>28196</v>
      </c>
      <c r="D27572" s="377">
        <v>2</v>
      </c>
    </row>
    <row r="27573" spans="1:4">
      <c r="A27573" s="421">
        <v>4117</v>
      </c>
      <c r="B27573" s="375">
        <v>3105</v>
      </c>
      <c r="C27573" s="375" t="s">
        <v>28197</v>
      </c>
      <c r="D27573" s="377">
        <v>2</v>
      </c>
    </row>
    <row r="27574" spans="1:4">
      <c r="A27574" s="421">
        <v>4121</v>
      </c>
      <c r="B27574" s="375">
        <v>3105</v>
      </c>
      <c r="C27574" s="375" t="s">
        <v>28198</v>
      </c>
      <c r="D27574" s="377">
        <v>2</v>
      </c>
    </row>
    <row r="27575" spans="1:4">
      <c r="A27575" s="421">
        <v>4123</v>
      </c>
      <c r="B27575" s="375">
        <v>3105</v>
      </c>
      <c r="C27575" s="375" t="s">
        <v>28199</v>
      </c>
      <c r="D27575" s="377">
        <v>2</v>
      </c>
    </row>
    <row r="27576" spans="1:4">
      <c r="A27576" s="421">
        <v>4124</v>
      </c>
      <c r="B27576" s="375">
        <v>3105</v>
      </c>
      <c r="C27576" s="375" t="s">
        <v>28200</v>
      </c>
      <c r="D27576" s="377">
        <v>2</v>
      </c>
    </row>
    <row r="27577" spans="1:4">
      <c r="A27577" s="421">
        <v>4126</v>
      </c>
      <c r="B27577" s="375">
        <v>3105</v>
      </c>
      <c r="C27577" s="375" t="s">
        <v>28201</v>
      </c>
      <c r="D27577" s="377">
        <v>2</v>
      </c>
    </row>
    <row r="27578" spans="1:4">
      <c r="A27578" s="421">
        <v>4130</v>
      </c>
      <c r="B27578" s="375">
        <v>3105</v>
      </c>
      <c r="C27578" s="375" t="s">
        <v>28202</v>
      </c>
      <c r="D27578" s="377">
        <v>2</v>
      </c>
    </row>
    <row r="27579" spans="1:4">
      <c r="A27579" s="421">
        <v>4131</v>
      </c>
      <c r="B27579" s="375">
        <v>3105</v>
      </c>
      <c r="C27579" s="375" t="s">
        <v>28203</v>
      </c>
      <c r="D27579" s="377">
        <v>2</v>
      </c>
    </row>
    <row r="27580" spans="1:4">
      <c r="A27580" s="421">
        <v>4132</v>
      </c>
      <c r="B27580" s="375">
        <v>3105</v>
      </c>
      <c r="C27580" s="375" t="s">
        <v>28204</v>
      </c>
      <c r="D27580" s="377">
        <v>2</v>
      </c>
    </row>
    <row r="27581" spans="1:4">
      <c r="A27581" s="421">
        <v>4140</v>
      </c>
      <c r="B27581" s="375">
        <v>3105</v>
      </c>
      <c r="C27581" s="375" t="s">
        <v>28205</v>
      </c>
      <c r="D27581" s="377">
        <v>2</v>
      </c>
    </row>
    <row r="27582" spans="1:4">
      <c r="A27582" s="421">
        <v>4170</v>
      </c>
      <c r="B27582" s="375">
        <v>3105</v>
      </c>
      <c r="C27582" s="375" t="s">
        <v>28206</v>
      </c>
      <c r="D27582" s="377">
        <v>2</v>
      </c>
    </row>
    <row r="27583" spans="1:4">
      <c r="A27583" s="421">
        <v>4173</v>
      </c>
      <c r="B27583" s="375">
        <v>3105</v>
      </c>
      <c r="C27583" s="375" t="s">
        <v>28207</v>
      </c>
      <c r="D27583" s="377">
        <v>2</v>
      </c>
    </row>
    <row r="27584" spans="1:4">
      <c r="A27584" s="421">
        <v>4179</v>
      </c>
      <c r="B27584" s="375">
        <v>3105</v>
      </c>
      <c r="C27584" s="375" t="s">
        <v>28208</v>
      </c>
      <c r="D27584" s="377">
        <v>2</v>
      </c>
    </row>
    <row r="27585" spans="1:4">
      <c r="A27585" s="421">
        <v>4180</v>
      </c>
      <c r="B27585" s="375">
        <v>3105</v>
      </c>
      <c r="C27585" s="375" t="s">
        <v>28209</v>
      </c>
      <c r="D27585" s="377">
        <v>2</v>
      </c>
    </row>
    <row r="27586" spans="1:4">
      <c r="A27586" s="421">
        <v>4181</v>
      </c>
      <c r="B27586" s="375">
        <v>3105</v>
      </c>
      <c r="C27586" s="375" t="s">
        <v>28210</v>
      </c>
      <c r="D27586" s="377">
        <v>2</v>
      </c>
    </row>
    <row r="27587" spans="1:4">
      <c r="A27587" s="421">
        <v>4190</v>
      </c>
      <c r="B27587" s="375">
        <v>3105</v>
      </c>
      <c r="C27587" s="375" t="s">
        <v>28211</v>
      </c>
      <c r="D27587" s="377">
        <v>2</v>
      </c>
    </row>
    <row r="27588" spans="1:4">
      <c r="A27588" s="421">
        <v>4191</v>
      </c>
      <c r="B27588" s="375">
        <v>3105</v>
      </c>
      <c r="C27588" s="375" t="s">
        <v>28212</v>
      </c>
      <c r="D27588" s="377">
        <v>2</v>
      </c>
    </row>
    <row r="27589" spans="1:4">
      <c r="A27589" s="421">
        <v>4192</v>
      </c>
      <c r="B27589" s="375">
        <v>3105</v>
      </c>
      <c r="C27589" s="375" t="s">
        <v>28213</v>
      </c>
      <c r="D27589" s="377">
        <v>2</v>
      </c>
    </row>
    <row r="27590" spans="1:4">
      <c r="A27590" s="421">
        <v>4196</v>
      </c>
      <c r="B27590" s="375">
        <v>3105</v>
      </c>
      <c r="C27590" s="375" t="s">
        <v>28214</v>
      </c>
      <c r="D27590" s="377">
        <v>2</v>
      </c>
    </row>
    <row r="27591" spans="1:4">
      <c r="A27591" s="421">
        <v>4199</v>
      </c>
      <c r="B27591" s="375">
        <v>3105</v>
      </c>
      <c r="C27591" s="375" t="s">
        <v>28215</v>
      </c>
      <c r="D27591" s="377">
        <v>2</v>
      </c>
    </row>
    <row r="27592" spans="1:4">
      <c r="A27592" s="421">
        <v>5002</v>
      </c>
      <c r="B27592" s="375">
        <v>3105</v>
      </c>
      <c r="C27592" s="375" t="s">
        <v>28216</v>
      </c>
      <c r="D27592" s="377">
        <v>2</v>
      </c>
    </row>
    <row r="27593" spans="1:4">
      <c r="A27593" s="421">
        <v>5003</v>
      </c>
      <c r="B27593" s="375">
        <v>3105</v>
      </c>
      <c r="C27593" s="375" t="s">
        <v>28217</v>
      </c>
      <c r="D27593" s="377">
        <v>2</v>
      </c>
    </row>
    <row r="27594" spans="1:4">
      <c r="A27594" s="421">
        <v>5008</v>
      </c>
      <c r="B27594" s="375">
        <v>3105</v>
      </c>
      <c r="C27594" s="375" t="s">
        <v>28218</v>
      </c>
      <c r="D27594" s="377">
        <v>2</v>
      </c>
    </row>
    <row r="27595" spans="1:4">
      <c r="A27595" s="421">
        <v>6002</v>
      </c>
      <c r="B27595" s="375">
        <v>3105</v>
      </c>
      <c r="C27595" s="375" t="s">
        <v>28219</v>
      </c>
      <c r="D27595" s="377">
        <v>2</v>
      </c>
    </row>
    <row r="27596" spans="1:4">
      <c r="A27596" s="421">
        <v>6022</v>
      </c>
      <c r="B27596" s="375">
        <v>3105</v>
      </c>
      <c r="C27596" s="375" t="s">
        <v>28220</v>
      </c>
      <c r="D27596" s="377">
        <v>2</v>
      </c>
    </row>
    <row r="27597" spans="1:4">
      <c r="A27597" s="421">
        <v>6034</v>
      </c>
      <c r="B27597" s="375">
        <v>3105</v>
      </c>
      <c r="C27597" s="375" t="s">
        <v>28221</v>
      </c>
      <c r="D27597" s="377">
        <v>2</v>
      </c>
    </row>
    <row r="27598" spans="1:4">
      <c r="A27598" s="421">
        <v>6042</v>
      </c>
      <c r="B27598" s="375">
        <v>3105</v>
      </c>
      <c r="C27598" s="375" t="s">
        <v>28222</v>
      </c>
      <c r="D27598" s="377">
        <v>2</v>
      </c>
    </row>
    <row r="27599" spans="1:4">
      <c r="A27599" s="421">
        <v>6082</v>
      </c>
      <c r="B27599" s="375">
        <v>3105</v>
      </c>
      <c r="C27599" s="375" t="s">
        <v>28223</v>
      </c>
      <c r="D27599" s="377">
        <v>2</v>
      </c>
    </row>
    <row r="27600" spans="1:4">
      <c r="A27600" s="421">
        <v>1099</v>
      </c>
      <c r="B27600" s="371">
        <v>3108</v>
      </c>
      <c r="C27600" s="375" t="s">
        <v>28224</v>
      </c>
      <c r="D27600" s="377">
        <v>2</v>
      </c>
    </row>
    <row r="27601" spans="1:4">
      <c r="A27601" s="421">
        <v>1100</v>
      </c>
      <c r="B27601" s="371">
        <v>3108</v>
      </c>
      <c r="C27601" s="375" t="s">
        <v>28225</v>
      </c>
      <c r="D27601" s="377">
        <v>0</v>
      </c>
    </row>
    <row r="27602" spans="1:4">
      <c r="A27602" s="421">
        <v>1101</v>
      </c>
      <c r="B27602" s="371">
        <v>3108</v>
      </c>
      <c r="C27602" s="375" t="s">
        <v>28226</v>
      </c>
      <c r="D27602" s="377">
        <v>2</v>
      </c>
    </row>
    <row r="27603" spans="1:4">
      <c r="A27603" s="421">
        <v>1102</v>
      </c>
      <c r="B27603" s="371">
        <v>3108</v>
      </c>
      <c r="C27603" s="375" t="s">
        <v>28227</v>
      </c>
      <c r="D27603" s="377">
        <v>0</v>
      </c>
    </row>
    <row r="27604" spans="1:4">
      <c r="A27604" s="421">
        <v>1103</v>
      </c>
      <c r="B27604" s="371">
        <v>3108</v>
      </c>
      <c r="C27604" s="375" t="s">
        <v>28228</v>
      </c>
      <c r="D27604" s="377">
        <v>2</v>
      </c>
    </row>
    <row r="27605" spans="1:4">
      <c r="A27605" s="421">
        <v>1104</v>
      </c>
      <c r="B27605" s="371">
        <v>3108</v>
      </c>
      <c r="C27605" s="375" t="s">
        <v>28229</v>
      </c>
      <c r="D27605" s="377">
        <v>0</v>
      </c>
    </row>
    <row r="27606" spans="1:4">
      <c r="A27606" s="421">
        <v>1105</v>
      </c>
      <c r="B27606" s="371">
        <v>3108</v>
      </c>
      <c r="C27606" s="375" t="s">
        <v>28230</v>
      </c>
      <c r="D27606" s="377">
        <v>0</v>
      </c>
    </row>
    <row r="27607" spans="1:4">
      <c r="A27607" s="421">
        <v>1106</v>
      </c>
      <c r="B27607" s="371">
        <v>3108</v>
      </c>
      <c r="C27607" s="375" t="s">
        <v>28231</v>
      </c>
      <c r="D27607" s="377">
        <v>0</v>
      </c>
    </row>
    <row r="27608" spans="1:4">
      <c r="A27608" s="421">
        <v>1107</v>
      </c>
      <c r="B27608" s="371">
        <v>3108</v>
      </c>
      <c r="C27608" s="375" t="s">
        <v>28232</v>
      </c>
      <c r="D27608" s="377">
        <v>2</v>
      </c>
    </row>
    <row r="27609" spans="1:4">
      <c r="A27609" s="421">
        <v>1109</v>
      </c>
      <c r="B27609" s="371">
        <v>3108</v>
      </c>
      <c r="C27609" s="375" t="s">
        <v>28233</v>
      </c>
      <c r="D27609" s="377">
        <v>0</v>
      </c>
    </row>
    <row r="27610" spans="1:4">
      <c r="A27610" s="421">
        <v>1113</v>
      </c>
      <c r="B27610" s="371">
        <v>3108</v>
      </c>
      <c r="C27610" s="375" t="s">
        <v>28234</v>
      </c>
      <c r="D27610" s="377">
        <v>0</v>
      </c>
    </row>
    <row r="27611" spans="1:4">
      <c r="A27611" s="421">
        <v>1114</v>
      </c>
      <c r="B27611" s="371">
        <v>3108</v>
      </c>
      <c r="C27611" s="375" t="s">
        <v>28235</v>
      </c>
      <c r="D27611" s="377">
        <v>2</v>
      </c>
    </row>
    <row r="27612" spans="1:4">
      <c r="A27612" s="421">
        <v>1115</v>
      </c>
      <c r="B27612" s="371">
        <v>3108</v>
      </c>
      <c r="C27612" s="375" t="s">
        <v>28236</v>
      </c>
      <c r="D27612" s="377">
        <v>0</v>
      </c>
    </row>
    <row r="27613" spans="1:4">
      <c r="A27613" s="421">
        <v>1120</v>
      </c>
      <c r="B27613" s="371">
        <v>3108</v>
      </c>
      <c r="C27613" s="375" t="s">
        <v>28237</v>
      </c>
      <c r="D27613" s="377">
        <v>2</v>
      </c>
    </row>
    <row r="27614" spans="1:4">
      <c r="A27614" s="421">
        <v>1121</v>
      </c>
      <c r="B27614" s="371">
        <v>3108</v>
      </c>
      <c r="C27614" s="375" t="s">
        <v>28238</v>
      </c>
      <c r="D27614" s="377">
        <v>2</v>
      </c>
    </row>
    <row r="27615" spans="1:4">
      <c r="A27615" s="421">
        <v>1123</v>
      </c>
      <c r="B27615" s="371">
        <v>3108</v>
      </c>
      <c r="C27615" s="375" t="s">
        <v>28239</v>
      </c>
      <c r="D27615" s="377">
        <v>0</v>
      </c>
    </row>
    <row r="27616" spans="1:4">
      <c r="A27616" s="421">
        <v>1124</v>
      </c>
      <c r="B27616" s="371">
        <v>3108</v>
      </c>
      <c r="C27616" s="375" t="s">
        <v>28240</v>
      </c>
      <c r="D27616" s="377">
        <v>2</v>
      </c>
    </row>
    <row r="27617" spans="1:4">
      <c r="A27617" s="421">
        <v>1125</v>
      </c>
      <c r="B27617" s="371">
        <v>3108</v>
      </c>
      <c r="C27617" s="375" t="s">
        <v>28241</v>
      </c>
      <c r="D27617" s="377">
        <v>2</v>
      </c>
    </row>
    <row r="27618" spans="1:4">
      <c r="A27618" s="421">
        <v>1126</v>
      </c>
      <c r="B27618" s="371">
        <v>3108</v>
      </c>
      <c r="C27618" s="375" t="s">
        <v>28242</v>
      </c>
      <c r="D27618" s="377">
        <v>2</v>
      </c>
    </row>
    <row r="27619" spans="1:4">
      <c r="A27619" s="421">
        <v>1127</v>
      </c>
      <c r="B27619" s="371">
        <v>3108</v>
      </c>
      <c r="C27619" s="375" t="s">
        <v>28243</v>
      </c>
      <c r="D27619" s="377">
        <v>0</v>
      </c>
    </row>
    <row r="27620" spans="1:4">
      <c r="A27620" s="421">
        <v>1128</v>
      </c>
      <c r="B27620" s="371">
        <v>3108</v>
      </c>
      <c r="C27620" s="375" t="s">
        <v>28244</v>
      </c>
      <c r="D27620" s="377">
        <v>2</v>
      </c>
    </row>
    <row r="27621" spans="1:4">
      <c r="A27621" s="421">
        <v>1129</v>
      </c>
      <c r="B27621" s="371">
        <v>3108</v>
      </c>
      <c r="C27621" s="375" t="s">
        <v>28245</v>
      </c>
      <c r="D27621" s="377">
        <v>0</v>
      </c>
    </row>
    <row r="27622" spans="1:4">
      <c r="A27622" s="421">
        <v>1130</v>
      </c>
      <c r="B27622" s="371">
        <v>3108</v>
      </c>
      <c r="C27622" s="375" t="s">
        <v>28246</v>
      </c>
      <c r="D27622" s="377">
        <v>1</v>
      </c>
    </row>
    <row r="27623" spans="1:4">
      <c r="A27623" s="421">
        <v>1131</v>
      </c>
      <c r="B27623" s="371">
        <v>3108</v>
      </c>
      <c r="C27623" s="375" t="s">
        <v>28247</v>
      </c>
      <c r="D27623" s="377">
        <v>2</v>
      </c>
    </row>
    <row r="27624" spans="1:4">
      <c r="A27624" s="421">
        <v>1132</v>
      </c>
      <c r="B27624" s="371">
        <v>3108</v>
      </c>
      <c r="C27624" s="375" t="s">
        <v>28248</v>
      </c>
      <c r="D27624" s="377">
        <v>1</v>
      </c>
    </row>
    <row r="27625" spans="1:4">
      <c r="A27625" s="421">
        <v>1137</v>
      </c>
      <c r="B27625" s="371">
        <v>3108</v>
      </c>
      <c r="C27625" s="375" t="s">
        <v>28249</v>
      </c>
      <c r="D27625" s="377">
        <v>0</v>
      </c>
    </row>
    <row r="27626" spans="1:4">
      <c r="A27626" s="421">
        <v>1151</v>
      </c>
      <c r="B27626" s="371">
        <v>3108</v>
      </c>
      <c r="C27626" s="375" t="s">
        <v>28250</v>
      </c>
      <c r="D27626" s="377">
        <v>2</v>
      </c>
    </row>
    <row r="27627" spans="1:4">
      <c r="A27627" s="421">
        <v>1152</v>
      </c>
      <c r="B27627" s="371">
        <v>3108</v>
      </c>
      <c r="C27627" s="375" t="s">
        <v>28251</v>
      </c>
      <c r="D27627" s="377">
        <v>2</v>
      </c>
    </row>
    <row r="27628" spans="1:4">
      <c r="A27628" s="421">
        <v>1153</v>
      </c>
      <c r="B27628" s="371">
        <v>3108</v>
      </c>
      <c r="C27628" s="375" t="s">
        <v>28252</v>
      </c>
      <c r="D27628" s="377">
        <v>0</v>
      </c>
    </row>
    <row r="27629" spans="1:4">
      <c r="A27629" s="421">
        <v>1157</v>
      </c>
      <c r="B27629" s="371">
        <v>3108</v>
      </c>
      <c r="C27629" s="375" t="s">
        <v>28253</v>
      </c>
      <c r="D27629" s="377">
        <v>1</v>
      </c>
    </row>
    <row r="27630" spans="1:4">
      <c r="A27630" s="421">
        <v>1175</v>
      </c>
      <c r="B27630" s="371">
        <v>3108</v>
      </c>
      <c r="C27630" s="375" t="s">
        <v>28254</v>
      </c>
      <c r="D27630" s="377">
        <v>2</v>
      </c>
    </row>
    <row r="27631" spans="1:4">
      <c r="A27631" s="421">
        <v>1181</v>
      </c>
      <c r="B27631" s="371">
        <v>3108</v>
      </c>
      <c r="C27631" s="375" t="s">
        <v>28255</v>
      </c>
      <c r="D27631" s="377">
        <v>0</v>
      </c>
    </row>
    <row r="27632" spans="1:4">
      <c r="A27632" s="421">
        <v>1183</v>
      </c>
      <c r="B27632" s="371">
        <v>3108</v>
      </c>
      <c r="C27632" s="375" t="s">
        <v>28256</v>
      </c>
      <c r="D27632" s="377">
        <v>0</v>
      </c>
    </row>
    <row r="27633" spans="1:4">
      <c r="A27633" s="421">
        <v>1185</v>
      </c>
      <c r="B27633" s="371">
        <v>3108</v>
      </c>
      <c r="C27633" s="375" t="s">
        <v>28257</v>
      </c>
      <c r="D27633" s="377">
        <v>0</v>
      </c>
    </row>
    <row r="27634" spans="1:4">
      <c r="A27634" s="421">
        <v>1186</v>
      </c>
      <c r="B27634" s="371">
        <v>3108</v>
      </c>
      <c r="C27634" s="375" t="s">
        <v>28258</v>
      </c>
      <c r="D27634" s="377">
        <v>0</v>
      </c>
    </row>
    <row r="27635" spans="1:4">
      <c r="A27635" s="421">
        <v>1187</v>
      </c>
      <c r="B27635" s="371">
        <v>3108</v>
      </c>
      <c r="C27635" s="375" t="s">
        <v>28259</v>
      </c>
      <c r="D27635" s="377">
        <v>0</v>
      </c>
    </row>
    <row r="27636" spans="1:4">
      <c r="A27636" s="421">
        <v>1188</v>
      </c>
      <c r="B27636" s="371">
        <v>3108</v>
      </c>
      <c r="C27636" s="375" t="s">
        <v>28260</v>
      </c>
      <c r="D27636" s="377">
        <v>0</v>
      </c>
    </row>
    <row r="27637" spans="1:4">
      <c r="A27637" s="421">
        <v>1189</v>
      </c>
      <c r="B27637" s="371">
        <v>3108</v>
      </c>
      <c r="C27637" s="375" t="s">
        <v>28261</v>
      </c>
      <c r="D27637" s="377">
        <v>2</v>
      </c>
    </row>
    <row r="27638" spans="1:4">
      <c r="A27638" s="421">
        <v>1190</v>
      </c>
      <c r="B27638" s="371">
        <v>3108</v>
      </c>
      <c r="C27638" s="375" t="s">
        <v>28262</v>
      </c>
      <c r="D27638" s="377">
        <v>0</v>
      </c>
    </row>
    <row r="27639" spans="1:4">
      <c r="A27639" s="421">
        <v>1192</v>
      </c>
      <c r="B27639" s="375">
        <v>3108</v>
      </c>
      <c r="C27639" s="375" t="s">
        <v>28263</v>
      </c>
      <c r="D27639" s="377">
        <v>2</v>
      </c>
    </row>
    <row r="27640" spans="1:4">
      <c r="A27640" s="421">
        <v>1193</v>
      </c>
      <c r="B27640" s="375">
        <v>3108</v>
      </c>
      <c r="C27640" s="375" t="s">
        <v>28264</v>
      </c>
      <c r="D27640" s="377">
        <v>2</v>
      </c>
    </row>
    <row r="27641" spans="1:4">
      <c r="A27641" s="421">
        <v>1194</v>
      </c>
      <c r="B27641" s="375">
        <v>3108</v>
      </c>
      <c r="C27641" s="375" t="s">
        <v>28265</v>
      </c>
      <c r="D27641" s="377">
        <v>0</v>
      </c>
    </row>
    <row r="27642" spans="1:4">
      <c r="A27642" s="421">
        <v>1199</v>
      </c>
      <c r="B27642" s="375">
        <v>3108</v>
      </c>
      <c r="C27642" s="375" t="s">
        <v>28266</v>
      </c>
      <c r="D27642" s="377">
        <v>0</v>
      </c>
    </row>
    <row r="27643" spans="1:4">
      <c r="A27643" s="421">
        <v>1201</v>
      </c>
      <c r="B27643" s="375">
        <v>3108</v>
      </c>
      <c r="C27643" s="375" t="s">
        <v>28267</v>
      </c>
      <c r="D27643" s="377">
        <v>0</v>
      </c>
    </row>
    <row r="27644" spans="1:4">
      <c r="A27644" s="421">
        <v>1203</v>
      </c>
      <c r="B27644" s="375">
        <v>3108</v>
      </c>
      <c r="C27644" s="375" t="s">
        <v>28268</v>
      </c>
      <c r="D27644" s="377">
        <v>0</v>
      </c>
    </row>
    <row r="27645" spans="1:4">
      <c r="A27645" s="421">
        <v>1206</v>
      </c>
      <c r="B27645" s="375">
        <v>3108</v>
      </c>
      <c r="C27645" s="375" t="s">
        <v>28269</v>
      </c>
      <c r="D27645" s="377">
        <v>2</v>
      </c>
    </row>
    <row r="27646" spans="1:4">
      <c r="A27646" s="421">
        <v>1210</v>
      </c>
      <c r="B27646" s="375">
        <v>3108</v>
      </c>
      <c r="C27646" s="375" t="s">
        <v>28270</v>
      </c>
      <c r="D27646" s="377">
        <v>0</v>
      </c>
    </row>
    <row r="27647" spans="1:4">
      <c r="A27647" s="421">
        <v>1256</v>
      </c>
      <c r="B27647" s="371">
        <v>3108</v>
      </c>
      <c r="C27647" s="375" t="s">
        <v>28271</v>
      </c>
      <c r="D27647" s="377">
        <v>2</v>
      </c>
    </row>
    <row r="27648" spans="1:4">
      <c r="A27648" s="421">
        <v>1257</v>
      </c>
      <c r="B27648" s="375">
        <v>3108</v>
      </c>
      <c r="C27648" s="375" t="s">
        <v>28272</v>
      </c>
      <c r="D27648" s="377">
        <v>2</v>
      </c>
    </row>
    <row r="27649" spans="1:4">
      <c r="A27649" s="375">
        <v>1260</v>
      </c>
      <c r="B27649" s="375">
        <v>3108</v>
      </c>
      <c r="C27649" s="375" t="s">
        <v>28273</v>
      </c>
      <c r="D27649" s="377">
        <v>2</v>
      </c>
    </row>
    <row r="27650" spans="1:4">
      <c r="A27650" s="375">
        <v>1261</v>
      </c>
      <c r="B27650" s="375">
        <v>3108</v>
      </c>
      <c r="C27650" s="375" t="s">
        <v>28274</v>
      </c>
      <c r="D27650" s="377">
        <v>2</v>
      </c>
    </row>
    <row r="27651" spans="1:4">
      <c r="A27651" s="375">
        <v>1262</v>
      </c>
      <c r="B27651" s="375">
        <v>3108</v>
      </c>
      <c r="C27651" s="375" t="s">
        <v>28275</v>
      </c>
      <c r="D27651" s="377">
        <v>2</v>
      </c>
    </row>
    <row r="27652" spans="1:4">
      <c r="A27652" s="375">
        <v>2095</v>
      </c>
      <c r="B27652" s="375">
        <v>3108</v>
      </c>
      <c r="C27652" s="375" t="s">
        <v>28276</v>
      </c>
      <c r="D27652" s="377">
        <v>2</v>
      </c>
    </row>
    <row r="27653" spans="1:4">
      <c r="A27653" s="375">
        <v>2096</v>
      </c>
      <c r="B27653" s="375">
        <v>3108</v>
      </c>
      <c r="C27653" s="375" t="s">
        <v>28277</v>
      </c>
      <c r="D27653" s="377">
        <v>2</v>
      </c>
    </row>
    <row r="27654" spans="1:4">
      <c r="A27654" s="375">
        <v>2100</v>
      </c>
      <c r="B27654" s="375">
        <v>3108</v>
      </c>
      <c r="C27654" s="375" t="s">
        <v>28278</v>
      </c>
      <c r="D27654" s="377">
        <v>2</v>
      </c>
    </row>
    <row r="27655" spans="1:4">
      <c r="A27655" s="375">
        <v>2102</v>
      </c>
      <c r="B27655" s="375">
        <v>3108</v>
      </c>
      <c r="C27655" s="375" t="s">
        <v>28279</v>
      </c>
      <c r="D27655" s="377">
        <v>2</v>
      </c>
    </row>
    <row r="27656" spans="1:4">
      <c r="A27656" s="375">
        <v>2103</v>
      </c>
      <c r="B27656" s="375">
        <v>3108</v>
      </c>
      <c r="C27656" s="375" t="s">
        <v>28280</v>
      </c>
      <c r="D27656" s="377">
        <v>2</v>
      </c>
    </row>
    <row r="27657" spans="1:4">
      <c r="A27657" s="375">
        <v>2104</v>
      </c>
      <c r="B27657" s="375">
        <v>3108</v>
      </c>
      <c r="C27657" s="375" t="s">
        <v>28281</v>
      </c>
      <c r="D27657" s="377">
        <v>2</v>
      </c>
    </row>
    <row r="27658" spans="1:4">
      <c r="A27658" s="375">
        <v>2105</v>
      </c>
      <c r="B27658" s="375">
        <v>3108</v>
      </c>
      <c r="C27658" s="375" t="s">
        <v>28282</v>
      </c>
      <c r="D27658" s="377">
        <v>2</v>
      </c>
    </row>
    <row r="27659" spans="1:4">
      <c r="A27659" s="375">
        <v>2108</v>
      </c>
      <c r="B27659" s="375">
        <v>3108</v>
      </c>
      <c r="C27659" s="375" t="s">
        <v>28283</v>
      </c>
      <c r="D27659" s="377">
        <v>2</v>
      </c>
    </row>
    <row r="27660" spans="1:4">
      <c r="A27660" s="375">
        <v>2109</v>
      </c>
      <c r="B27660" s="375">
        <v>3108</v>
      </c>
      <c r="C27660" s="375" t="s">
        <v>28284</v>
      </c>
      <c r="D27660" s="377">
        <v>1</v>
      </c>
    </row>
    <row r="27661" spans="1:4">
      <c r="A27661" s="375">
        <v>2110</v>
      </c>
      <c r="B27661" s="375">
        <v>3108</v>
      </c>
      <c r="C27661" s="375" t="s">
        <v>28285</v>
      </c>
      <c r="D27661" s="377">
        <v>2</v>
      </c>
    </row>
    <row r="27662" spans="1:4">
      <c r="A27662" s="375">
        <v>2111</v>
      </c>
      <c r="B27662" s="375">
        <v>3108</v>
      </c>
      <c r="C27662" s="375" t="s">
        <v>28286</v>
      </c>
      <c r="D27662" s="377">
        <v>2</v>
      </c>
    </row>
    <row r="27663" spans="1:4">
      <c r="A27663" s="375">
        <v>2112</v>
      </c>
      <c r="B27663" s="375">
        <v>3108</v>
      </c>
      <c r="C27663" s="375" t="s">
        <v>28287</v>
      </c>
      <c r="D27663" s="377">
        <v>1</v>
      </c>
    </row>
    <row r="27664" spans="1:4">
      <c r="A27664" s="375">
        <v>2113</v>
      </c>
      <c r="B27664" s="375">
        <v>3108</v>
      </c>
      <c r="C27664" s="375" t="s">
        <v>28288</v>
      </c>
      <c r="D27664" s="377">
        <v>2</v>
      </c>
    </row>
    <row r="27665" spans="1:4">
      <c r="A27665" s="375">
        <v>2115</v>
      </c>
      <c r="B27665" s="375">
        <v>3108</v>
      </c>
      <c r="C27665" s="375" t="s">
        <v>28289</v>
      </c>
      <c r="D27665" s="377">
        <v>2</v>
      </c>
    </row>
    <row r="27666" spans="1:4">
      <c r="A27666" s="375">
        <v>2116</v>
      </c>
      <c r="B27666" s="375">
        <v>3108</v>
      </c>
      <c r="C27666" s="375" t="s">
        <v>28290</v>
      </c>
      <c r="D27666" s="377">
        <v>1</v>
      </c>
    </row>
    <row r="27667" spans="1:4">
      <c r="A27667" s="375">
        <v>2117</v>
      </c>
      <c r="B27667" s="375">
        <v>3108</v>
      </c>
      <c r="C27667" s="375" t="s">
        <v>28291</v>
      </c>
      <c r="D27667" s="377">
        <v>1</v>
      </c>
    </row>
    <row r="27668" spans="1:4">
      <c r="A27668" s="375">
        <v>2121</v>
      </c>
      <c r="B27668" s="375">
        <v>3108</v>
      </c>
      <c r="C27668" s="375" t="s">
        <v>28292</v>
      </c>
      <c r="D27668" s="377">
        <v>1</v>
      </c>
    </row>
    <row r="27669" spans="1:4">
      <c r="A27669" s="375">
        <v>2122</v>
      </c>
      <c r="B27669" s="375">
        <v>3108</v>
      </c>
      <c r="C27669" s="375" t="s">
        <v>28293</v>
      </c>
      <c r="D27669" s="377">
        <v>2</v>
      </c>
    </row>
    <row r="27670" spans="1:4">
      <c r="A27670" s="375">
        <v>2123</v>
      </c>
      <c r="B27670" s="375">
        <v>3108</v>
      </c>
      <c r="C27670" s="375" t="s">
        <v>28294</v>
      </c>
      <c r="D27670" s="377">
        <v>2</v>
      </c>
    </row>
    <row r="27671" spans="1:4">
      <c r="A27671" s="375">
        <v>2125</v>
      </c>
      <c r="B27671" s="375">
        <v>3108</v>
      </c>
      <c r="C27671" s="375" t="s">
        <v>28295</v>
      </c>
      <c r="D27671" s="377">
        <v>1</v>
      </c>
    </row>
    <row r="27672" spans="1:4">
      <c r="A27672" s="375">
        <v>2130</v>
      </c>
      <c r="B27672" s="375">
        <v>3108</v>
      </c>
      <c r="C27672" s="375" t="s">
        <v>28296</v>
      </c>
      <c r="D27672" s="377">
        <v>1</v>
      </c>
    </row>
    <row r="27673" spans="1:4">
      <c r="A27673" s="375">
        <v>2132</v>
      </c>
      <c r="B27673" s="375">
        <v>3108</v>
      </c>
      <c r="C27673" s="375" t="s">
        <v>28297</v>
      </c>
      <c r="D27673" s="377">
        <v>1</v>
      </c>
    </row>
    <row r="27674" spans="1:4">
      <c r="A27674" s="375">
        <v>2133</v>
      </c>
      <c r="B27674" s="375">
        <v>3108</v>
      </c>
      <c r="C27674" s="375" t="s">
        <v>28298</v>
      </c>
      <c r="D27674" s="377">
        <v>1</v>
      </c>
    </row>
    <row r="27675" spans="1:4">
      <c r="A27675" s="375">
        <v>2135</v>
      </c>
      <c r="B27675" s="375">
        <v>3108</v>
      </c>
      <c r="C27675" s="375" t="s">
        <v>28299</v>
      </c>
      <c r="D27675" s="377">
        <v>1</v>
      </c>
    </row>
    <row r="27676" spans="1:4">
      <c r="A27676" s="375">
        <v>2136</v>
      </c>
      <c r="B27676" s="375">
        <v>3108</v>
      </c>
      <c r="C27676" s="375" t="s">
        <v>28300</v>
      </c>
      <c r="D27676" s="377">
        <v>1</v>
      </c>
    </row>
    <row r="27677" spans="1:4">
      <c r="A27677" s="375">
        <v>2137</v>
      </c>
      <c r="B27677" s="375">
        <v>3108</v>
      </c>
      <c r="C27677" s="375" t="s">
        <v>28301</v>
      </c>
      <c r="D27677" s="377">
        <v>1</v>
      </c>
    </row>
    <row r="27678" spans="1:4">
      <c r="A27678" s="375">
        <v>2139</v>
      </c>
      <c r="B27678" s="375">
        <v>3108</v>
      </c>
      <c r="C27678" s="375" t="s">
        <v>28302</v>
      </c>
      <c r="D27678" s="377">
        <v>2</v>
      </c>
    </row>
    <row r="27679" spans="1:4">
      <c r="A27679" s="375">
        <v>2142</v>
      </c>
      <c r="B27679" s="375">
        <v>3108</v>
      </c>
      <c r="C27679" s="375" t="s">
        <v>28303</v>
      </c>
      <c r="D27679" s="377">
        <v>2</v>
      </c>
    </row>
    <row r="27680" spans="1:4">
      <c r="A27680" s="375">
        <v>2146</v>
      </c>
      <c r="B27680" s="375">
        <v>3108</v>
      </c>
      <c r="C27680" s="375" t="s">
        <v>28304</v>
      </c>
      <c r="D27680" s="377">
        <v>2</v>
      </c>
    </row>
    <row r="27681" spans="1:4">
      <c r="A27681" s="375">
        <v>2148</v>
      </c>
      <c r="B27681" s="375">
        <v>3108</v>
      </c>
      <c r="C27681" s="375" t="s">
        <v>28305</v>
      </c>
      <c r="D27681" s="377">
        <v>2</v>
      </c>
    </row>
    <row r="27682" spans="1:4">
      <c r="A27682" s="375">
        <v>2149</v>
      </c>
      <c r="B27682" s="375">
        <v>3108</v>
      </c>
      <c r="C27682" s="375" t="s">
        <v>28306</v>
      </c>
      <c r="D27682" s="377">
        <v>2</v>
      </c>
    </row>
    <row r="27683" spans="1:4">
      <c r="A27683" s="375">
        <v>2151</v>
      </c>
      <c r="B27683" s="375">
        <v>3108</v>
      </c>
      <c r="C27683" s="375" t="s">
        <v>28307</v>
      </c>
      <c r="D27683" s="377">
        <v>1</v>
      </c>
    </row>
    <row r="27684" spans="1:4">
      <c r="A27684" s="375">
        <v>2152</v>
      </c>
      <c r="B27684" s="375">
        <v>3108</v>
      </c>
      <c r="C27684" s="375" t="s">
        <v>28308</v>
      </c>
      <c r="D27684" s="377">
        <v>2</v>
      </c>
    </row>
    <row r="27685" spans="1:4">
      <c r="A27685" s="375">
        <v>2153</v>
      </c>
      <c r="B27685" s="375">
        <v>3108</v>
      </c>
      <c r="C27685" s="375" t="s">
        <v>28309</v>
      </c>
      <c r="D27685" s="377">
        <v>2</v>
      </c>
    </row>
    <row r="27686" spans="1:4">
      <c r="A27686" s="375">
        <v>2154</v>
      </c>
      <c r="B27686" s="375">
        <v>3108</v>
      </c>
      <c r="C27686" s="375" t="s">
        <v>28310</v>
      </c>
      <c r="D27686" s="377">
        <v>2</v>
      </c>
    </row>
    <row r="27687" spans="1:4">
      <c r="A27687" s="375">
        <v>2155</v>
      </c>
      <c r="B27687" s="375">
        <v>3108</v>
      </c>
      <c r="C27687" s="375" t="s">
        <v>28311</v>
      </c>
      <c r="D27687" s="377">
        <v>2</v>
      </c>
    </row>
    <row r="27688" spans="1:4">
      <c r="A27688" s="375">
        <v>2156</v>
      </c>
      <c r="B27688" s="375">
        <v>3108</v>
      </c>
      <c r="C27688" s="375" t="s">
        <v>28312</v>
      </c>
      <c r="D27688" s="377">
        <v>2</v>
      </c>
    </row>
    <row r="27689" spans="1:4">
      <c r="A27689" s="375">
        <v>2162</v>
      </c>
      <c r="B27689" s="375">
        <v>3108</v>
      </c>
      <c r="C27689" s="375" t="s">
        <v>28313</v>
      </c>
      <c r="D27689" s="377">
        <v>2</v>
      </c>
    </row>
    <row r="27690" spans="1:4">
      <c r="A27690" s="375">
        <v>2163</v>
      </c>
      <c r="B27690" s="375">
        <v>3108</v>
      </c>
      <c r="C27690" s="375" t="s">
        <v>28314</v>
      </c>
      <c r="D27690" s="377">
        <v>2</v>
      </c>
    </row>
    <row r="27691" spans="1:4">
      <c r="A27691" s="375">
        <v>2164</v>
      </c>
      <c r="B27691" s="375">
        <v>3108</v>
      </c>
      <c r="C27691" s="375" t="s">
        <v>28315</v>
      </c>
      <c r="D27691" s="377">
        <v>2</v>
      </c>
    </row>
    <row r="27692" spans="1:4">
      <c r="A27692" s="375">
        <v>2169</v>
      </c>
      <c r="B27692" s="375">
        <v>3108</v>
      </c>
      <c r="C27692" s="375" t="s">
        <v>28316</v>
      </c>
      <c r="D27692" s="377">
        <v>2</v>
      </c>
    </row>
    <row r="27693" spans="1:4">
      <c r="A27693" s="375">
        <v>2171</v>
      </c>
      <c r="B27693" s="375">
        <v>3108</v>
      </c>
      <c r="C27693" s="375" t="s">
        <v>28317</v>
      </c>
      <c r="D27693" s="377">
        <v>2</v>
      </c>
    </row>
    <row r="27694" spans="1:4">
      <c r="A27694" s="375">
        <v>2172</v>
      </c>
      <c r="B27694" s="375">
        <v>3108</v>
      </c>
      <c r="C27694" s="375" t="s">
        <v>28318</v>
      </c>
      <c r="D27694" s="377">
        <v>2</v>
      </c>
    </row>
    <row r="27695" spans="1:4">
      <c r="A27695" s="375">
        <v>2173</v>
      </c>
      <c r="B27695" s="375">
        <v>3108</v>
      </c>
      <c r="C27695" s="375" t="s">
        <v>28319</v>
      </c>
      <c r="D27695" s="377">
        <v>2</v>
      </c>
    </row>
    <row r="27696" spans="1:4">
      <c r="A27696" s="375">
        <v>2174</v>
      </c>
      <c r="B27696" s="375">
        <v>3108</v>
      </c>
      <c r="C27696" s="375" t="s">
        <v>28320</v>
      </c>
      <c r="D27696" s="377">
        <v>2</v>
      </c>
    </row>
    <row r="27697" spans="1:4">
      <c r="A27697" s="375">
        <v>2175</v>
      </c>
      <c r="B27697" s="375">
        <v>3108</v>
      </c>
      <c r="C27697" s="375" t="s">
        <v>28321</v>
      </c>
      <c r="D27697" s="377">
        <v>2</v>
      </c>
    </row>
    <row r="27698" spans="1:4">
      <c r="A27698" s="375">
        <v>2176</v>
      </c>
      <c r="B27698" s="375">
        <v>3108</v>
      </c>
      <c r="C27698" s="375" t="s">
        <v>28322</v>
      </c>
      <c r="D27698" s="377">
        <v>2</v>
      </c>
    </row>
    <row r="27699" spans="1:4">
      <c r="A27699" s="375">
        <v>2177</v>
      </c>
      <c r="B27699" s="375">
        <v>3108</v>
      </c>
      <c r="C27699" s="375" t="s">
        <v>28323</v>
      </c>
      <c r="D27699" s="377">
        <v>2</v>
      </c>
    </row>
    <row r="27700" spans="1:4">
      <c r="A27700" s="375">
        <v>2178</v>
      </c>
      <c r="B27700" s="375">
        <v>3108</v>
      </c>
      <c r="C27700" s="375" t="s">
        <v>28324</v>
      </c>
      <c r="D27700" s="377">
        <v>1</v>
      </c>
    </row>
    <row r="27701" spans="1:4">
      <c r="A27701" s="375">
        <v>2179</v>
      </c>
      <c r="B27701" s="375">
        <v>3108</v>
      </c>
      <c r="C27701" s="375" t="s">
        <v>28325</v>
      </c>
      <c r="D27701" s="377">
        <v>2</v>
      </c>
    </row>
    <row r="27702" spans="1:4">
      <c r="A27702" s="375">
        <v>2180</v>
      </c>
      <c r="B27702" s="375">
        <v>3108</v>
      </c>
      <c r="C27702" s="375" t="s">
        <v>28326</v>
      </c>
      <c r="D27702" s="377">
        <v>1</v>
      </c>
    </row>
    <row r="27703" spans="1:4">
      <c r="A27703" s="375">
        <v>2182</v>
      </c>
      <c r="B27703" s="375">
        <v>3108</v>
      </c>
      <c r="C27703" s="375" t="s">
        <v>28327</v>
      </c>
      <c r="D27703" s="377">
        <v>2</v>
      </c>
    </row>
    <row r="27704" spans="1:4">
      <c r="A27704" s="375">
        <v>2183</v>
      </c>
      <c r="B27704" s="375">
        <v>3108</v>
      </c>
      <c r="C27704" s="375" t="s">
        <v>28328</v>
      </c>
      <c r="D27704" s="377">
        <v>1</v>
      </c>
    </row>
    <row r="27705" spans="1:4">
      <c r="A27705" s="375">
        <v>2184</v>
      </c>
      <c r="B27705" s="375">
        <v>3108</v>
      </c>
      <c r="C27705" s="375" t="s">
        <v>28329</v>
      </c>
      <c r="D27705" s="377">
        <v>2</v>
      </c>
    </row>
    <row r="27706" spans="1:4">
      <c r="A27706" s="375">
        <v>2185</v>
      </c>
      <c r="B27706" s="375">
        <v>3108</v>
      </c>
      <c r="C27706" s="375" t="s">
        <v>28330</v>
      </c>
      <c r="D27706" s="377">
        <v>2</v>
      </c>
    </row>
    <row r="27707" spans="1:4">
      <c r="A27707" s="375">
        <v>2187</v>
      </c>
      <c r="B27707" s="375">
        <v>3108</v>
      </c>
      <c r="C27707" s="375" t="s">
        <v>28331</v>
      </c>
      <c r="D27707" s="377">
        <v>1</v>
      </c>
    </row>
    <row r="27708" spans="1:4">
      <c r="A27708" s="375">
        <v>2188</v>
      </c>
      <c r="B27708" s="375">
        <v>3108</v>
      </c>
      <c r="C27708" s="375" t="s">
        <v>28332</v>
      </c>
      <c r="D27708" s="377">
        <v>1</v>
      </c>
    </row>
    <row r="27709" spans="1:4">
      <c r="A27709" s="375">
        <v>2189</v>
      </c>
      <c r="B27709" s="375">
        <v>3108</v>
      </c>
      <c r="C27709" s="375" t="s">
        <v>28333</v>
      </c>
      <c r="D27709" s="377">
        <v>2</v>
      </c>
    </row>
    <row r="27710" spans="1:4">
      <c r="A27710" s="375">
        <v>2192</v>
      </c>
      <c r="B27710" s="375">
        <v>3108</v>
      </c>
      <c r="C27710" s="375" t="s">
        <v>28334</v>
      </c>
      <c r="D27710" s="377">
        <v>2</v>
      </c>
    </row>
    <row r="27711" spans="1:4">
      <c r="A27711" s="375">
        <v>2196</v>
      </c>
      <c r="B27711" s="375">
        <v>3108</v>
      </c>
      <c r="C27711" s="375" t="s">
        <v>28335</v>
      </c>
      <c r="D27711" s="377">
        <v>1</v>
      </c>
    </row>
    <row r="27712" spans="1:4">
      <c r="A27712" s="375">
        <v>2197</v>
      </c>
      <c r="B27712" s="375">
        <v>3108</v>
      </c>
      <c r="C27712" s="375" t="s">
        <v>28336</v>
      </c>
      <c r="D27712" s="377">
        <v>2</v>
      </c>
    </row>
    <row r="27713" spans="1:4">
      <c r="A27713" s="375">
        <v>2199</v>
      </c>
      <c r="B27713" s="375">
        <v>3108</v>
      </c>
      <c r="C27713" s="375" t="s">
        <v>28337</v>
      </c>
      <c r="D27713" s="377">
        <v>2</v>
      </c>
    </row>
    <row r="27714" spans="1:4">
      <c r="A27714" s="375">
        <v>2201</v>
      </c>
      <c r="B27714" s="375">
        <v>3108</v>
      </c>
      <c r="C27714" s="375" t="s">
        <v>28338</v>
      </c>
      <c r="D27714" s="377">
        <v>2</v>
      </c>
    </row>
    <row r="27715" spans="1:4">
      <c r="A27715" s="375">
        <v>2202</v>
      </c>
      <c r="B27715" s="375">
        <v>3108</v>
      </c>
      <c r="C27715" s="375" t="s">
        <v>28339</v>
      </c>
      <c r="D27715" s="377">
        <v>1</v>
      </c>
    </row>
    <row r="27716" spans="1:4">
      <c r="A27716" s="375">
        <v>2203</v>
      </c>
      <c r="B27716" s="375">
        <v>3108</v>
      </c>
      <c r="C27716" s="375" t="s">
        <v>28340</v>
      </c>
      <c r="D27716" s="377">
        <v>1</v>
      </c>
    </row>
    <row r="27717" spans="1:4">
      <c r="A27717" s="375">
        <v>2206</v>
      </c>
      <c r="B27717" s="375">
        <v>3108</v>
      </c>
      <c r="C27717" s="375" t="s">
        <v>28341</v>
      </c>
      <c r="D27717" s="377">
        <v>2</v>
      </c>
    </row>
    <row r="27718" spans="1:4">
      <c r="A27718" s="375">
        <v>2207</v>
      </c>
      <c r="B27718" s="375">
        <v>3108</v>
      </c>
      <c r="C27718" s="375" t="s">
        <v>28342</v>
      </c>
      <c r="D27718" s="377">
        <v>2</v>
      </c>
    </row>
    <row r="27719" spans="1:4">
      <c r="A27719" s="375">
        <v>2208</v>
      </c>
      <c r="B27719" s="375">
        <v>3108</v>
      </c>
      <c r="C27719" s="375" t="s">
        <v>28343</v>
      </c>
      <c r="D27719" s="377">
        <v>2</v>
      </c>
    </row>
    <row r="27720" spans="1:4">
      <c r="A27720" s="375">
        <v>2209</v>
      </c>
      <c r="B27720" s="375">
        <v>3108</v>
      </c>
      <c r="C27720" s="375" t="s">
        <v>28344</v>
      </c>
      <c r="D27720" s="377">
        <v>2</v>
      </c>
    </row>
    <row r="27721" spans="1:4">
      <c r="A27721" s="375">
        <v>2210</v>
      </c>
      <c r="B27721" s="375">
        <v>3108</v>
      </c>
      <c r="C27721" s="375" t="s">
        <v>28345</v>
      </c>
      <c r="D27721" s="377">
        <v>2</v>
      </c>
    </row>
    <row r="27722" spans="1:4">
      <c r="A27722" s="375">
        <v>2211</v>
      </c>
      <c r="B27722" s="375">
        <v>3108</v>
      </c>
      <c r="C27722" s="375" t="s">
        <v>28346</v>
      </c>
      <c r="D27722" s="377">
        <v>2</v>
      </c>
    </row>
    <row r="27723" spans="1:4">
      <c r="A27723" s="375">
        <v>2212</v>
      </c>
      <c r="B27723" s="375">
        <v>3108</v>
      </c>
      <c r="C27723" s="375" t="s">
        <v>28347</v>
      </c>
      <c r="D27723" s="377">
        <v>1</v>
      </c>
    </row>
    <row r="27724" spans="1:4">
      <c r="A27724" s="375">
        <v>2213</v>
      </c>
      <c r="B27724" s="375">
        <v>3108</v>
      </c>
      <c r="C27724" s="375" t="s">
        <v>28348</v>
      </c>
      <c r="D27724" s="377">
        <v>2</v>
      </c>
    </row>
    <row r="27725" spans="1:4">
      <c r="A27725" s="375">
        <v>2214</v>
      </c>
      <c r="B27725" s="375">
        <v>3108</v>
      </c>
      <c r="C27725" s="375" t="s">
        <v>28349</v>
      </c>
      <c r="D27725" s="377">
        <v>2</v>
      </c>
    </row>
    <row r="27726" spans="1:4">
      <c r="A27726" s="375">
        <v>2215</v>
      </c>
      <c r="B27726" s="375">
        <v>3108</v>
      </c>
      <c r="C27726" s="375" t="s">
        <v>28350</v>
      </c>
      <c r="D27726" s="377">
        <v>1</v>
      </c>
    </row>
    <row r="27727" spans="1:4">
      <c r="A27727" s="375">
        <v>2312</v>
      </c>
      <c r="B27727" s="375">
        <v>3108</v>
      </c>
      <c r="C27727" s="375" t="s">
        <v>28351</v>
      </c>
      <c r="D27727" s="377">
        <v>1</v>
      </c>
    </row>
    <row r="27728" spans="1:4">
      <c r="A27728" s="375">
        <v>2317</v>
      </c>
      <c r="B27728" s="375">
        <v>3108</v>
      </c>
      <c r="C27728" s="375" t="s">
        <v>28352</v>
      </c>
      <c r="D27728" s="377">
        <v>1</v>
      </c>
    </row>
    <row r="27729" spans="1:4">
      <c r="A27729" s="375">
        <v>2322</v>
      </c>
      <c r="B27729" s="375">
        <v>3108</v>
      </c>
      <c r="C27729" s="375" t="s">
        <v>28353</v>
      </c>
      <c r="D27729" s="377">
        <v>1</v>
      </c>
    </row>
    <row r="27730" spans="1:4">
      <c r="A27730" s="375">
        <v>2323</v>
      </c>
      <c r="B27730" s="375">
        <v>3108</v>
      </c>
      <c r="C27730" s="375" t="s">
        <v>28354</v>
      </c>
      <c r="D27730" s="377">
        <v>1</v>
      </c>
    </row>
    <row r="27731" spans="1:4">
      <c r="A27731" s="375">
        <v>2324</v>
      </c>
      <c r="B27731" s="375">
        <v>3108</v>
      </c>
      <c r="C27731" s="375" t="s">
        <v>28355</v>
      </c>
      <c r="D27731" s="377">
        <v>2</v>
      </c>
    </row>
    <row r="27732" spans="1:4">
      <c r="A27732" s="375">
        <v>2326</v>
      </c>
      <c r="B27732" s="375">
        <v>3108</v>
      </c>
      <c r="C27732" s="375" t="s">
        <v>28356</v>
      </c>
      <c r="D27732" s="377">
        <v>2</v>
      </c>
    </row>
    <row r="27733" spans="1:4">
      <c r="A27733" s="375">
        <v>2328</v>
      </c>
      <c r="B27733" s="375">
        <v>3108</v>
      </c>
      <c r="C27733" s="375" t="s">
        <v>28357</v>
      </c>
      <c r="D27733" s="377">
        <v>1</v>
      </c>
    </row>
    <row r="27734" spans="1:4">
      <c r="A27734" s="375">
        <v>2330</v>
      </c>
      <c r="B27734" s="375">
        <v>3108</v>
      </c>
      <c r="C27734" s="375" t="s">
        <v>28358</v>
      </c>
      <c r="D27734" s="377">
        <v>1</v>
      </c>
    </row>
    <row r="27735" spans="1:4">
      <c r="A27735" s="375">
        <v>2338</v>
      </c>
      <c r="B27735" s="375">
        <v>3108</v>
      </c>
      <c r="C27735" s="375" t="s">
        <v>28359</v>
      </c>
      <c r="D27735" s="377">
        <v>1</v>
      </c>
    </row>
    <row r="27736" spans="1:4">
      <c r="A27736" s="375">
        <v>2341</v>
      </c>
      <c r="B27736" s="375">
        <v>3108</v>
      </c>
      <c r="C27736" s="375" t="s">
        <v>28360</v>
      </c>
      <c r="D27736" s="377">
        <v>1</v>
      </c>
    </row>
    <row r="27737" spans="1:4">
      <c r="A27737" s="375">
        <v>2342</v>
      </c>
      <c r="B27737" s="375">
        <v>3108</v>
      </c>
      <c r="C27737" s="375" t="s">
        <v>28361</v>
      </c>
      <c r="D27737" s="377">
        <v>1</v>
      </c>
    </row>
    <row r="27738" spans="1:4">
      <c r="A27738" s="375">
        <v>2343</v>
      </c>
      <c r="B27738" s="375">
        <v>3108</v>
      </c>
      <c r="C27738" s="375" t="s">
        <v>28362</v>
      </c>
      <c r="D27738" s="377">
        <v>1</v>
      </c>
    </row>
    <row r="27739" spans="1:4">
      <c r="A27739" s="375">
        <v>2345</v>
      </c>
      <c r="B27739" s="375">
        <v>3108</v>
      </c>
      <c r="C27739" s="375" t="s">
        <v>28363</v>
      </c>
      <c r="D27739" s="377">
        <v>1</v>
      </c>
    </row>
    <row r="27740" spans="1:4">
      <c r="A27740" s="375">
        <v>2346</v>
      </c>
      <c r="B27740" s="375">
        <v>3108</v>
      </c>
      <c r="C27740" s="375" t="s">
        <v>28364</v>
      </c>
      <c r="D27740" s="377">
        <v>1</v>
      </c>
    </row>
    <row r="27741" spans="1:4">
      <c r="A27741" s="375">
        <v>2347</v>
      </c>
      <c r="B27741" s="375">
        <v>3108</v>
      </c>
      <c r="C27741" s="375" t="s">
        <v>28365</v>
      </c>
      <c r="D27741" s="377">
        <v>1</v>
      </c>
    </row>
    <row r="27742" spans="1:4">
      <c r="A27742" s="375">
        <v>3102</v>
      </c>
      <c r="B27742" s="375">
        <v>3108</v>
      </c>
      <c r="C27742" s="375" t="s">
        <v>28366</v>
      </c>
      <c r="D27742" s="377">
        <v>0</v>
      </c>
    </row>
    <row r="27743" spans="1:4">
      <c r="A27743" s="375">
        <v>3103</v>
      </c>
      <c r="B27743" s="375">
        <v>3108</v>
      </c>
      <c r="C27743" s="375" t="s">
        <v>28367</v>
      </c>
      <c r="D27743" s="377">
        <v>0</v>
      </c>
    </row>
    <row r="27744" spans="1:4">
      <c r="A27744" s="375">
        <v>3104</v>
      </c>
      <c r="B27744" s="375">
        <v>3108</v>
      </c>
      <c r="C27744" s="375" t="s">
        <v>28368</v>
      </c>
      <c r="D27744" s="377">
        <v>0</v>
      </c>
    </row>
    <row r="27745" spans="1:4">
      <c r="A27745" s="375">
        <v>3105</v>
      </c>
      <c r="B27745" s="375">
        <v>3108</v>
      </c>
      <c r="C27745" s="375" t="s">
        <v>28369</v>
      </c>
      <c r="D27745" s="377">
        <v>0</v>
      </c>
    </row>
    <row r="27746" spans="1:4">
      <c r="A27746" s="375">
        <v>3108</v>
      </c>
      <c r="B27746" s="375">
        <v>3108</v>
      </c>
      <c r="C27746" s="375" t="s">
        <v>28370</v>
      </c>
      <c r="D27746" s="377" t="s">
        <v>94</v>
      </c>
    </row>
    <row r="27747" spans="1:4">
      <c r="A27747" s="375">
        <v>3109</v>
      </c>
      <c r="B27747" s="375">
        <v>3108</v>
      </c>
      <c r="C27747" s="375" t="s">
        <v>28371</v>
      </c>
      <c r="D27747" s="377">
        <v>0</v>
      </c>
    </row>
    <row r="27748" spans="1:4">
      <c r="A27748" s="375">
        <v>3115</v>
      </c>
      <c r="B27748" s="375">
        <v>3108</v>
      </c>
      <c r="C27748" s="375" t="s">
        <v>28372</v>
      </c>
      <c r="D27748" s="377">
        <v>0</v>
      </c>
    </row>
    <row r="27749" spans="1:4">
      <c r="A27749" s="375">
        <v>3116</v>
      </c>
      <c r="B27749" s="375">
        <v>3108</v>
      </c>
      <c r="C27749" s="375" t="s">
        <v>28373</v>
      </c>
      <c r="D27749" s="377">
        <v>0</v>
      </c>
    </row>
    <row r="27750" spans="1:4">
      <c r="A27750" s="375">
        <v>3120</v>
      </c>
      <c r="B27750" s="375">
        <v>3108</v>
      </c>
      <c r="C27750" s="375" t="s">
        <v>28374</v>
      </c>
      <c r="D27750" s="377">
        <v>0</v>
      </c>
    </row>
    <row r="27751" spans="1:4">
      <c r="A27751" s="375">
        <v>3121</v>
      </c>
      <c r="B27751" s="375">
        <v>3108</v>
      </c>
      <c r="C27751" s="375" t="s">
        <v>28375</v>
      </c>
      <c r="D27751" s="377">
        <v>0</v>
      </c>
    </row>
    <row r="27752" spans="1:4">
      <c r="A27752" s="375">
        <v>3141</v>
      </c>
      <c r="B27752" s="375">
        <v>3108</v>
      </c>
      <c r="C27752" s="375" t="s">
        <v>28376</v>
      </c>
      <c r="D27752" s="377">
        <v>0</v>
      </c>
    </row>
    <row r="27753" spans="1:4">
      <c r="A27753" s="375">
        <v>3145</v>
      </c>
      <c r="B27753" s="375">
        <v>3108</v>
      </c>
      <c r="C27753" s="375" t="s">
        <v>28377</v>
      </c>
      <c r="D27753" s="377">
        <v>0</v>
      </c>
    </row>
    <row r="27754" spans="1:4">
      <c r="A27754" s="375">
        <v>3146</v>
      </c>
      <c r="B27754" s="375">
        <v>3108</v>
      </c>
      <c r="C27754" s="375" t="s">
        <v>28378</v>
      </c>
      <c r="D27754" s="377">
        <v>0</v>
      </c>
    </row>
    <row r="27755" spans="1:4">
      <c r="A27755" s="375">
        <v>3147</v>
      </c>
      <c r="B27755" s="375">
        <v>3108</v>
      </c>
      <c r="C27755" s="375" t="s">
        <v>28379</v>
      </c>
      <c r="D27755" s="377">
        <v>0</v>
      </c>
    </row>
    <row r="27756" spans="1:4">
      <c r="A27756" s="375">
        <v>3181</v>
      </c>
      <c r="B27756" s="375">
        <v>3108</v>
      </c>
      <c r="C27756" s="375" t="s">
        <v>28380</v>
      </c>
      <c r="D27756" s="377">
        <v>1</v>
      </c>
    </row>
    <row r="27757" spans="1:4">
      <c r="A27757" s="375">
        <v>3199</v>
      </c>
      <c r="B27757" s="375">
        <v>3108</v>
      </c>
      <c r="C27757" s="375" t="s">
        <v>28381</v>
      </c>
      <c r="D27757" s="377">
        <v>0</v>
      </c>
    </row>
    <row r="27758" spans="1:4">
      <c r="A27758" s="375">
        <v>4109</v>
      </c>
      <c r="B27758" s="375">
        <v>3108</v>
      </c>
      <c r="C27758" s="375" t="s">
        <v>28382</v>
      </c>
      <c r="D27758" s="377">
        <v>1</v>
      </c>
    </row>
    <row r="27759" spans="1:4">
      <c r="A27759" s="375">
        <v>4111</v>
      </c>
      <c r="B27759" s="375">
        <v>3108</v>
      </c>
      <c r="C27759" s="375" t="s">
        <v>28383</v>
      </c>
      <c r="D27759" s="377">
        <v>2</v>
      </c>
    </row>
    <row r="27760" spans="1:4">
      <c r="A27760" s="375">
        <v>4112</v>
      </c>
      <c r="B27760" s="375">
        <v>3108</v>
      </c>
      <c r="C27760" s="375" t="s">
        <v>28384</v>
      </c>
      <c r="D27760" s="377">
        <v>2</v>
      </c>
    </row>
    <row r="27761" spans="1:4">
      <c r="A27761" s="375">
        <v>4116</v>
      </c>
      <c r="B27761" s="375">
        <v>3108</v>
      </c>
      <c r="C27761" s="375" t="s">
        <v>28385</v>
      </c>
      <c r="D27761" s="377">
        <v>2</v>
      </c>
    </row>
    <row r="27762" spans="1:4">
      <c r="A27762" s="375">
        <v>4117</v>
      </c>
      <c r="B27762" s="375">
        <v>3108</v>
      </c>
      <c r="C27762" s="375" t="s">
        <v>28386</v>
      </c>
      <c r="D27762" s="377">
        <v>2</v>
      </c>
    </row>
    <row r="27763" spans="1:4">
      <c r="A27763" s="375">
        <v>4121</v>
      </c>
      <c r="B27763" s="375">
        <v>3108</v>
      </c>
      <c r="C27763" s="375" t="s">
        <v>28387</v>
      </c>
      <c r="D27763" s="377">
        <v>2</v>
      </c>
    </row>
    <row r="27764" spans="1:4">
      <c r="A27764" s="375">
        <v>4123</v>
      </c>
      <c r="B27764" s="371">
        <v>3108</v>
      </c>
      <c r="C27764" s="375" t="s">
        <v>28388</v>
      </c>
      <c r="D27764" s="377">
        <v>2</v>
      </c>
    </row>
    <row r="27765" spans="1:4">
      <c r="A27765" s="375">
        <v>4124</v>
      </c>
      <c r="B27765" s="371">
        <v>3108</v>
      </c>
      <c r="C27765" s="375" t="s">
        <v>28389</v>
      </c>
      <c r="D27765" s="377">
        <v>2</v>
      </c>
    </row>
    <row r="27766" spans="1:4">
      <c r="A27766" s="375">
        <v>4126</v>
      </c>
      <c r="B27766" s="371">
        <v>3108</v>
      </c>
      <c r="C27766" s="375" t="s">
        <v>28390</v>
      </c>
      <c r="D27766" s="377">
        <v>2</v>
      </c>
    </row>
    <row r="27767" spans="1:4">
      <c r="A27767" s="375">
        <v>4130</v>
      </c>
      <c r="B27767" s="371">
        <v>3108</v>
      </c>
      <c r="C27767" s="375" t="s">
        <v>28391</v>
      </c>
      <c r="D27767" s="377">
        <v>2</v>
      </c>
    </row>
    <row r="27768" spans="1:4">
      <c r="A27768" s="375">
        <v>4131</v>
      </c>
      <c r="B27768" s="371">
        <v>3108</v>
      </c>
      <c r="C27768" s="375" t="s">
        <v>28392</v>
      </c>
      <c r="D27768" s="377">
        <v>2</v>
      </c>
    </row>
    <row r="27769" spans="1:4">
      <c r="A27769" s="375">
        <v>4132</v>
      </c>
      <c r="B27769" s="371">
        <v>3108</v>
      </c>
      <c r="C27769" s="375" t="s">
        <v>28393</v>
      </c>
      <c r="D27769" s="377">
        <v>2</v>
      </c>
    </row>
    <row r="27770" spans="1:4">
      <c r="A27770" s="375">
        <v>4140</v>
      </c>
      <c r="B27770" s="371">
        <v>3108</v>
      </c>
      <c r="C27770" s="375" t="s">
        <v>28394</v>
      </c>
      <c r="D27770" s="377">
        <v>2</v>
      </c>
    </row>
    <row r="27771" spans="1:4">
      <c r="A27771" s="375">
        <v>4170</v>
      </c>
      <c r="B27771" s="371">
        <v>3108</v>
      </c>
      <c r="C27771" s="375" t="s">
        <v>28395</v>
      </c>
      <c r="D27771" s="377">
        <v>2</v>
      </c>
    </row>
    <row r="27772" spans="1:4">
      <c r="A27772" s="375">
        <v>4173</v>
      </c>
      <c r="B27772" s="371">
        <v>3108</v>
      </c>
      <c r="C27772" s="375" t="s">
        <v>28396</v>
      </c>
      <c r="D27772" s="377">
        <v>1</v>
      </c>
    </row>
    <row r="27773" spans="1:4">
      <c r="A27773" s="375">
        <v>4179</v>
      </c>
      <c r="B27773" s="371">
        <v>3108</v>
      </c>
      <c r="C27773" s="375" t="s">
        <v>28397</v>
      </c>
      <c r="D27773" s="377">
        <v>2</v>
      </c>
    </row>
    <row r="27774" spans="1:4">
      <c r="A27774" s="375">
        <v>4180</v>
      </c>
      <c r="B27774" s="371">
        <v>3108</v>
      </c>
      <c r="C27774" s="375" t="s">
        <v>28398</v>
      </c>
      <c r="D27774" s="377">
        <v>2</v>
      </c>
    </row>
    <row r="27775" spans="1:4">
      <c r="A27775" s="375">
        <v>4181</v>
      </c>
      <c r="B27775" s="371">
        <v>3108</v>
      </c>
      <c r="C27775" s="375" t="s">
        <v>28399</v>
      </c>
      <c r="D27775" s="377">
        <v>2</v>
      </c>
    </row>
    <row r="27776" spans="1:4">
      <c r="A27776" s="375">
        <v>4190</v>
      </c>
      <c r="B27776" s="371">
        <v>3108</v>
      </c>
      <c r="C27776" s="375" t="s">
        <v>28400</v>
      </c>
      <c r="D27776" s="377">
        <v>2</v>
      </c>
    </row>
    <row r="27777" spans="1:4">
      <c r="A27777" s="375">
        <v>4191</v>
      </c>
      <c r="B27777" s="371">
        <v>3108</v>
      </c>
      <c r="C27777" s="375" t="s">
        <v>28401</v>
      </c>
      <c r="D27777" s="377">
        <v>2</v>
      </c>
    </row>
    <row r="27778" spans="1:4">
      <c r="A27778" s="375">
        <v>4192</v>
      </c>
      <c r="B27778" s="371">
        <v>3108</v>
      </c>
      <c r="C27778" s="375" t="s">
        <v>28402</v>
      </c>
      <c r="D27778" s="377">
        <v>2</v>
      </c>
    </row>
    <row r="27779" spans="1:4">
      <c r="A27779" s="375">
        <v>4196</v>
      </c>
      <c r="B27779" s="371">
        <v>3108</v>
      </c>
      <c r="C27779" s="375" t="s">
        <v>28403</v>
      </c>
      <c r="D27779" s="377">
        <v>2</v>
      </c>
    </row>
    <row r="27780" spans="1:4">
      <c r="A27780" s="375">
        <v>4199</v>
      </c>
      <c r="B27780" s="371">
        <v>3108</v>
      </c>
      <c r="C27780" s="375" t="s">
        <v>28404</v>
      </c>
      <c r="D27780" s="377">
        <v>2</v>
      </c>
    </row>
    <row r="27781" spans="1:4">
      <c r="A27781" s="375">
        <v>5002</v>
      </c>
      <c r="B27781" s="371">
        <v>3108</v>
      </c>
      <c r="C27781" s="375" t="s">
        <v>28405</v>
      </c>
      <c r="D27781" s="377">
        <v>0</v>
      </c>
    </row>
    <row r="27782" spans="1:4">
      <c r="A27782" s="375">
        <v>5003</v>
      </c>
      <c r="B27782" s="371">
        <v>3108</v>
      </c>
      <c r="C27782" s="375" t="s">
        <v>28406</v>
      </c>
      <c r="D27782" s="377">
        <v>0</v>
      </c>
    </row>
    <row r="27783" spans="1:4">
      <c r="A27783" s="375">
        <v>5008</v>
      </c>
      <c r="B27783" s="371">
        <v>3108</v>
      </c>
      <c r="C27783" s="375" t="s">
        <v>28407</v>
      </c>
      <c r="D27783" s="377">
        <v>0</v>
      </c>
    </row>
    <row r="27784" spans="1:4">
      <c r="A27784" s="375">
        <v>6002</v>
      </c>
      <c r="B27784" s="371">
        <v>3108</v>
      </c>
      <c r="C27784" s="375" t="s">
        <v>28408</v>
      </c>
      <c r="D27784" s="377">
        <v>1</v>
      </c>
    </row>
    <row r="27785" spans="1:4">
      <c r="A27785" s="375">
        <v>6022</v>
      </c>
      <c r="B27785" s="371">
        <v>3108</v>
      </c>
      <c r="C27785" s="375" t="s">
        <v>28409</v>
      </c>
      <c r="D27785" s="377">
        <v>1</v>
      </c>
    </row>
    <row r="27786" spans="1:4">
      <c r="A27786" s="375">
        <v>6034</v>
      </c>
      <c r="B27786" s="371">
        <v>3108</v>
      </c>
      <c r="C27786" s="375" t="s">
        <v>28410</v>
      </c>
      <c r="D27786" s="377">
        <v>1</v>
      </c>
    </row>
    <row r="27787" spans="1:4">
      <c r="A27787" s="375">
        <v>6042</v>
      </c>
      <c r="B27787" s="371">
        <v>3108</v>
      </c>
      <c r="C27787" s="375" t="s">
        <v>28411</v>
      </c>
      <c r="D27787" s="377">
        <v>1</v>
      </c>
    </row>
    <row r="27788" spans="1:4">
      <c r="A27788" s="375">
        <v>6082</v>
      </c>
      <c r="B27788" s="371">
        <v>3108</v>
      </c>
      <c r="C27788" s="375" t="s">
        <v>28412</v>
      </c>
      <c r="D27788" s="377">
        <v>1</v>
      </c>
    </row>
    <row r="27789" spans="1:4">
      <c r="A27789" s="375">
        <v>1099</v>
      </c>
      <c r="B27789" s="371">
        <v>3109</v>
      </c>
      <c r="C27789" s="375" t="s">
        <v>28413</v>
      </c>
      <c r="D27789" s="377">
        <v>2</v>
      </c>
    </row>
    <row r="27790" spans="1:4">
      <c r="A27790" s="375">
        <v>1100</v>
      </c>
      <c r="B27790" s="371">
        <v>3109</v>
      </c>
      <c r="C27790" s="375" t="s">
        <v>28414</v>
      </c>
      <c r="D27790" s="377">
        <v>0</v>
      </c>
    </row>
    <row r="27791" spans="1:4">
      <c r="A27791" s="375">
        <v>1101</v>
      </c>
      <c r="B27791" s="371">
        <v>3109</v>
      </c>
      <c r="C27791" s="375" t="s">
        <v>28415</v>
      </c>
      <c r="D27791" s="377">
        <v>2</v>
      </c>
    </row>
    <row r="27792" spans="1:4">
      <c r="A27792" s="375">
        <v>1102</v>
      </c>
      <c r="B27792" s="371">
        <v>3109</v>
      </c>
      <c r="C27792" s="375" t="s">
        <v>28416</v>
      </c>
      <c r="D27792" s="377">
        <v>0</v>
      </c>
    </row>
    <row r="27793" spans="1:4">
      <c r="A27793" s="375">
        <v>1103</v>
      </c>
      <c r="B27793" s="371">
        <v>3109</v>
      </c>
      <c r="C27793" s="375" t="s">
        <v>28417</v>
      </c>
      <c r="D27793" s="377">
        <v>2</v>
      </c>
    </row>
    <row r="27794" spans="1:4">
      <c r="A27794" s="375">
        <v>1104</v>
      </c>
      <c r="B27794" s="371">
        <v>3109</v>
      </c>
      <c r="C27794" s="375" t="s">
        <v>28418</v>
      </c>
      <c r="D27794" s="377">
        <v>0</v>
      </c>
    </row>
    <row r="27795" spans="1:4">
      <c r="A27795" s="375">
        <v>1105</v>
      </c>
      <c r="B27795" s="371">
        <v>3109</v>
      </c>
      <c r="C27795" s="375" t="s">
        <v>28419</v>
      </c>
      <c r="D27795" s="377">
        <v>0</v>
      </c>
    </row>
    <row r="27796" spans="1:4">
      <c r="A27796" s="375">
        <v>1106</v>
      </c>
      <c r="B27796" s="371">
        <v>3109</v>
      </c>
      <c r="C27796" s="375" t="s">
        <v>28420</v>
      </c>
      <c r="D27796" s="377">
        <v>0</v>
      </c>
    </row>
    <row r="27797" spans="1:4">
      <c r="A27797" s="375">
        <v>1107</v>
      </c>
      <c r="B27797" s="371">
        <v>3109</v>
      </c>
      <c r="C27797" s="375" t="s">
        <v>28421</v>
      </c>
      <c r="D27797" s="377">
        <v>2</v>
      </c>
    </row>
    <row r="27798" spans="1:4">
      <c r="A27798" s="375">
        <v>1109</v>
      </c>
      <c r="B27798" s="371">
        <v>3109</v>
      </c>
      <c r="C27798" s="375" t="s">
        <v>28422</v>
      </c>
      <c r="D27798" s="377">
        <v>0</v>
      </c>
    </row>
    <row r="27799" spans="1:4">
      <c r="A27799" s="375">
        <v>1113</v>
      </c>
      <c r="B27799" s="371">
        <v>3109</v>
      </c>
      <c r="C27799" s="375" t="s">
        <v>28423</v>
      </c>
      <c r="D27799" s="377">
        <v>0</v>
      </c>
    </row>
    <row r="27800" spans="1:4">
      <c r="A27800" s="375">
        <v>1114</v>
      </c>
      <c r="B27800" s="371">
        <v>3109</v>
      </c>
      <c r="C27800" s="375" t="s">
        <v>28424</v>
      </c>
      <c r="D27800" s="377">
        <v>2</v>
      </c>
    </row>
    <row r="27801" spans="1:4">
      <c r="A27801" s="375">
        <v>1115</v>
      </c>
      <c r="B27801" s="371">
        <v>3109</v>
      </c>
      <c r="C27801" s="375" t="s">
        <v>28425</v>
      </c>
      <c r="D27801" s="377">
        <v>0</v>
      </c>
    </row>
    <row r="27802" spans="1:4">
      <c r="A27802" s="375">
        <v>1120</v>
      </c>
      <c r="B27802" s="371">
        <v>3109</v>
      </c>
      <c r="C27802" s="375" t="s">
        <v>28426</v>
      </c>
      <c r="D27802" s="377">
        <v>2</v>
      </c>
    </row>
    <row r="27803" spans="1:4">
      <c r="A27803" s="375">
        <v>1121</v>
      </c>
      <c r="B27803" s="375">
        <v>3109</v>
      </c>
      <c r="C27803" s="375" t="s">
        <v>28427</v>
      </c>
      <c r="D27803" s="377">
        <v>2</v>
      </c>
    </row>
    <row r="27804" spans="1:4">
      <c r="A27804" s="375">
        <v>1123</v>
      </c>
      <c r="B27804" s="375">
        <v>3109</v>
      </c>
      <c r="C27804" s="375" t="s">
        <v>28428</v>
      </c>
      <c r="D27804" s="377">
        <v>0</v>
      </c>
    </row>
    <row r="27805" spans="1:4">
      <c r="A27805" s="375">
        <v>1124</v>
      </c>
      <c r="B27805" s="375">
        <v>3109</v>
      </c>
      <c r="C27805" s="375" t="s">
        <v>28429</v>
      </c>
      <c r="D27805" s="377">
        <v>2</v>
      </c>
    </row>
    <row r="27806" spans="1:4">
      <c r="A27806" s="375">
        <v>1125</v>
      </c>
      <c r="B27806" s="375">
        <v>3109</v>
      </c>
      <c r="C27806" s="375" t="s">
        <v>28430</v>
      </c>
      <c r="D27806" s="377">
        <v>2</v>
      </c>
    </row>
    <row r="27807" spans="1:4">
      <c r="A27807" s="375">
        <v>1126</v>
      </c>
      <c r="B27807" s="375">
        <v>3109</v>
      </c>
      <c r="C27807" s="375" t="s">
        <v>28431</v>
      </c>
      <c r="D27807" s="377">
        <v>2</v>
      </c>
    </row>
    <row r="27808" spans="1:4">
      <c r="A27808" s="375">
        <v>1127</v>
      </c>
      <c r="B27808" s="375">
        <v>3109</v>
      </c>
      <c r="C27808" s="375" t="s">
        <v>28432</v>
      </c>
      <c r="D27808" s="377">
        <v>0</v>
      </c>
    </row>
    <row r="27809" spans="1:4">
      <c r="A27809" s="375">
        <v>1128</v>
      </c>
      <c r="B27809" s="375">
        <v>3109</v>
      </c>
      <c r="C27809" s="375" t="s">
        <v>28433</v>
      </c>
      <c r="D27809" s="377">
        <v>2</v>
      </c>
    </row>
    <row r="27810" spans="1:4">
      <c r="A27810" s="375">
        <v>1129</v>
      </c>
      <c r="B27810" s="375">
        <v>3109</v>
      </c>
      <c r="C27810" s="375" t="s">
        <v>28434</v>
      </c>
      <c r="D27810" s="377">
        <v>0</v>
      </c>
    </row>
    <row r="27811" spans="1:4">
      <c r="A27811" s="375">
        <v>1130</v>
      </c>
      <c r="B27811" s="371">
        <v>3109</v>
      </c>
      <c r="C27811" s="375" t="s">
        <v>28435</v>
      </c>
      <c r="D27811" s="377">
        <v>1</v>
      </c>
    </row>
    <row r="27812" spans="1:4">
      <c r="A27812" s="375">
        <v>1131</v>
      </c>
      <c r="B27812" s="375">
        <v>3109</v>
      </c>
      <c r="C27812" s="375" t="s">
        <v>28436</v>
      </c>
      <c r="D27812" s="377">
        <v>2</v>
      </c>
    </row>
    <row r="27813" spans="1:4">
      <c r="A27813" s="375">
        <v>1132</v>
      </c>
      <c r="B27813" s="375">
        <v>3109</v>
      </c>
      <c r="C27813" s="375" t="s">
        <v>28437</v>
      </c>
      <c r="D27813" s="377">
        <v>1</v>
      </c>
    </row>
    <row r="27814" spans="1:4">
      <c r="A27814" s="375">
        <v>1137</v>
      </c>
      <c r="B27814" s="375">
        <v>3109</v>
      </c>
      <c r="C27814" s="375" t="s">
        <v>28438</v>
      </c>
      <c r="D27814" s="377">
        <v>0</v>
      </c>
    </row>
    <row r="27815" spans="1:4">
      <c r="A27815" s="375">
        <v>1151</v>
      </c>
      <c r="B27815" s="375">
        <v>3109</v>
      </c>
      <c r="C27815" s="375" t="s">
        <v>28439</v>
      </c>
      <c r="D27815" s="377">
        <v>2</v>
      </c>
    </row>
    <row r="27816" spans="1:4">
      <c r="A27816" s="375">
        <v>1152</v>
      </c>
      <c r="B27816" s="375">
        <v>3109</v>
      </c>
      <c r="C27816" s="375" t="s">
        <v>28440</v>
      </c>
      <c r="D27816" s="377">
        <v>2</v>
      </c>
    </row>
    <row r="27817" spans="1:4">
      <c r="A27817" s="375">
        <v>1153</v>
      </c>
      <c r="B27817" s="375">
        <v>3109</v>
      </c>
      <c r="C27817" s="375" t="s">
        <v>28441</v>
      </c>
      <c r="D27817" s="377">
        <v>0</v>
      </c>
    </row>
    <row r="27818" spans="1:4">
      <c r="A27818" s="375">
        <v>1157</v>
      </c>
      <c r="B27818" s="375">
        <v>3109</v>
      </c>
      <c r="C27818" s="375" t="s">
        <v>28442</v>
      </c>
      <c r="D27818" s="377">
        <v>1</v>
      </c>
    </row>
    <row r="27819" spans="1:4">
      <c r="A27819" s="375">
        <v>1175</v>
      </c>
      <c r="B27819" s="375">
        <v>3109</v>
      </c>
      <c r="C27819" s="375" t="s">
        <v>28443</v>
      </c>
      <c r="D27819" s="377">
        <v>2</v>
      </c>
    </row>
    <row r="27820" spans="1:4">
      <c r="A27820" s="375">
        <v>1181</v>
      </c>
      <c r="B27820" s="375">
        <v>3109</v>
      </c>
      <c r="C27820" s="375" t="s">
        <v>28444</v>
      </c>
      <c r="D27820" s="377">
        <v>0</v>
      </c>
    </row>
    <row r="27821" spans="1:4">
      <c r="A27821" s="375">
        <v>1183</v>
      </c>
      <c r="B27821" s="375">
        <v>3109</v>
      </c>
      <c r="C27821" s="375" t="s">
        <v>28445</v>
      </c>
      <c r="D27821" s="377">
        <v>0</v>
      </c>
    </row>
    <row r="27822" spans="1:4">
      <c r="A27822" s="375">
        <v>1185</v>
      </c>
      <c r="B27822" s="375">
        <v>3109</v>
      </c>
      <c r="C27822" s="375" t="s">
        <v>28446</v>
      </c>
      <c r="D27822" s="377">
        <v>0</v>
      </c>
    </row>
    <row r="27823" spans="1:4">
      <c r="A27823" s="375">
        <v>1186</v>
      </c>
      <c r="B27823" s="375">
        <v>3109</v>
      </c>
      <c r="C27823" s="375" t="s">
        <v>28447</v>
      </c>
      <c r="D27823" s="377">
        <v>0</v>
      </c>
    </row>
    <row r="27824" spans="1:4">
      <c r="A27824" s="375">
        <v>1187</v>
      </c>
      <c r="B27824" s="375">
        <v>3109</v>
      </c>
      <c r="C27824" s="375" t="s">
        <v>28448</v>
      </c>
      <c r="D27824" s="377">
        <v>0</v>
      </c>
    </row>
    <row r="27825" spans="1:4">
      <c r="A27825" s="375">
        <v>1188</v>
      </c>
      <c r="B27825" s="375">
        <v>3109</v>
      </c>
      <c r="C27825" s="375" t="s">
        <v>28449</v>
      </c>
      <c r="D27825" s="377">
        <v>0</v>
      </c>
    </row>
    <row r="27826" spans="1:4">
      <c r="A27826" s="375">
        <v>1189</v>
      </c>
      <c r="B27826" s="375">
        <v>3109</v>
      </c>
      <c r="C27826" s="375" t="s">
        <v>28450</v>
      </c>
      <c r="D27826" s="377">
        <v>2</v>
      </c>
    </row>
    <row r="27827" spans="1:4">
      <c r="A27827" s="375">
        <v>1190</v>
      </c>
      <c r="B27827" s="375">
        <v>3109</v>
      </c>
      <c r="C27827" s="375" t="s">
        <v>28451</v>
      </c>
      <c r="D27827" s="377">
        <v>0</v>
      </c>
    </row>
    <row r="27828" spans="1:4">
      <c r="A27828" s="375">
        <v>1192</v>
      </c>
      <c r="B27828" s="375">
        <v>3109</v>
      </c>
      <c r="C27828" s="375" t="s">
        <v>28452</v>
      </c>
      <c r="D27828" s="377">
        <v>2</v>
      </c>
    </row>
    <row r="27829" spans="1:4">
      <c r="A27829" s="375">
        <v>1193</v>
      </c>
      <c r="B27829" s="375">
        <v>3109</v>
      </c>
      <c r="C27829" s="375" t="s">
        <v>28453</v>
      </c>
      <c r="D27829" s="377">
        <v>2</v>
      </c>
    </row>
    <row r="27830" spans="1:4">
      <c r="A27830" s="375">
        <v>1194</v>
      </c>
      <c r="B27830" s="375">
        <v>3109</v>
      </c>
      <c r="C27830" s="375" t="s">
        <v>28454</v>
      </c>
      <c r="D27830" s="377">
        <v>0</v>
      </c>
    </row>
    <row r="27831" spans="1:4">
      <c r="A27831" s="375">
        <v>1199</v>
      </c>
      <c r="B27831" s="375">
        <v>3109</v>
      </c>
      <c r="C27831" s="375" t="s">
        <v>28455</v>
      </c>
      <c r="D27831" s="377">
        <v>0</v>
      </c>
    </row>
    <row r="27832" spans="1:4">
      <c r="A27832" s="375">
        <v>1201</v>
      </c>
      <c r="B27832" s="375">
        <v>3109</v>
      </c>
      <c r="C27832" s="375" t="s">
        <v>28456</v>
      </c>
      <c r="D27832" s="377">
        <v>0</v>
      </c>
    </row>
    <row r="27833" spans="1:4">
      <c r="A27833" s="375">
        <v>1203</v>
      </c>
      <c r="B27833" s="375">
        <v>3109</v>
      </c>
      <c r="C27833" s="375" t="s">
        <v>28457</v>
      </c>
      <c r="D27833" s="377">
        <v>0</v>
      </c>
    </row>
    <row r="27834" spans="1:4">
      <c r="A27834" s="375">
        <v>1206</v>
      </c>
      <c r="B27834" s="375">
        <v>3109</v>
      </c>
      <c r="C27834" s="375" t="s">
        <v>28458</v>
      </c>
      <c r="D27834" s="377">
        <v>2</v>
      </c>
    </row>
    <row r="27835" spans="1:4">
      <c r="A27835" s="375">
        <v>1210</v>
      </c>
      <c r="B27835" s="375">
        <v>3109</v>
      </c>
      <c r="C27835" s="375" t="s">
        <v>28459</v>
      </c>
      <c r="D27835" s="377">
        <v>0</v>
      </c>
    </row>
    <row r="27836" spans="1:4">
      <c r="A27836" s="375">
        <v>1256</v>
      </c>
      <c r="B27836" s="375">
        <v>3109</v>
      </c>
      <c r="C27836" s="375" t="s">
        <v>28460</v>
      </c>
      <c r="D27836" s="377">
        <v>2</v>
      </c>
    </row>
    <row r="27837" spans="1:4">
      <c r="A27837" s="375">
        <v>1257</v>
      </c>
      <c r="B27837" s="375">
        <v>3109</v>
      </c>
      <c r="C27837" s="375" t="s">
        <v>28461</v>
      </c>
      <c r="D27837" s="377">
        <v>2</v>
      </c>
    </row>
    <row r="27838" spans="1:4">
      <c r="A27838" s="375">
        <v>1260</v>
      </c>
      <c r="B27838" s="375">
        <v>3109</v>
      </c>
      <c r="C27838" s="375" t="s">
        <v>28462</v>
      </c>
      <c r="D27838" s="377">
        <v>2</v>
      </c>
    </row>
    <row r="27839" spans="1:4">
      <c r="A27839" s="375">
        <v>1261</v>
      </c>
      <c r="B27839" s="375">
        <v>3109</v>
      </c>
      <c r="C27839" s="375" t="s">
        <v>28463</v>
      </c>
      <c r="D27839" s="377">
        <v>2</v>
      </c>
    </row>
    <row r="27840" spans="1:4">
      <c r="A27840" s="375">
        <v>1262</v>
      </c>
      <c r="B27840" s="375">
        <v>3109</v>
      </c>
      <c r="C27840" s="375" t="s">
        <v>28464</v>
      </c>
      <c r="D27840" s="377">
        <v>2</v>
      </c>
    </row>
    <row r="27841" spans="1:4">
      <c r="A27841" s="375">
        <v>2095</v>
      </c>
      <c r="B27841" s="375">
        <v>3109</v>
      </c>
      <c r="C27841" s="375" t="s">
        <v>28465</v>
      </c>
      <c r="D27841" s="377">
        <v>2</v>
      </c>
    </row>
    <row r="27842" spans="1:4">
      <c r="A27842" s="375">
        <v>2096</v>
      </c>
      <c r="B27842" s="375">
        <v>3109</v>
      </c>
      <c r="C27842" s="375" t="s">
        <v>28466</v>
      </c>
      <c r="D27842" s="377">
        <v>2</v>
      </c>
    </row>
    <row r="27843" spans="1:4">
      <c r="A27843" s="375">
        <v>2100</v>
      </c>
      <c r="B27843" s="375">
        <v>3109</v>
      </c>
      <c r="C27843" s="375" t="s">
        <v>28467</v>
      </c>
      <c r="D27843" s="377">
        <v>2</v>
      </c>
    </row>
    <row r="27844" spans="1:4">
      <c r="A27844" s="375">
        <v>2102</v>
      </c>
      <c r="B27844" s="375">
        <v>3109</v>
      </c>
      <c r="C27844" s="375" t="s">
        <v>28468</v>
      </c>
      <c r="D27844" s="377">
        <v>2</v>
      </c>
    </row>
    <row r="27845" spans="1:4">
      <c r="A27845" s="375">
        <v>2103</v>
      </c>
      <c r="B27845" s="375">
        <v>3109</v>
      </c>
      <c r="C27845" s="375" t="s">
        <v>28469</v>
      </c>
      <c r="D27845" s="377">
        <v>2</v>
      </c>
    </row>
    <row r="27846" spans="1:4">
      <c r="A27846" s="375">
        <v>2104</v>
      </c>
      <c r="B27846" s="375">
        <v>3109</v>
      </c>
      <c r="C27846" s="375" t="s">
        <v>28470</v>
      </c>
      <c r="D27846" s="377">
        <v>2</v>
      </c>
    </row>
    <row r="27847" spans="1:4">
      <c r="A27847" s="375">
        <v>2105</v>
      </c>
      <c r="B27847" s="375">
        <v>3109</v>
      </c>
      <c r="C27847" s="375" t="s">
        <v>28471</v>
      </c>
      <c r="D27847" s="377">
        <v>2</v>
      </c>
    </row>
    <row r="27848" spans="1:4">
      <c r="A27848" s="375">
        <v>2108</v>
      </c>
      <c r="B27848" s="375">
        <v>3109</v>
      </c>
      <c r="C27848" s="375" t="s">
        <v>28472</v>
      </c>
      <c r="D27848" s="377">
        <v>2</v>
      </c>
    </row>
    <row r="27849" spans="1:4">
      <c r="A27849" s="375">
        <v>2109</v>
      </c>
      <c r="B27849" s="375">
        <v>3109</v>
      </c>
      <c r="C27849" s="375" t="s">
        <v>28473</v>
      </c>
      <c r="D27849" s="377">
        <v>1</v>
      </c>
    </row>
    <row r="27850" spans="1:4">
      <c r="A27850" s="375">
        <v>2110</v>
      </c>
      <c r="B27850" s="375">
        <v>3109</v>
      </c>
      <c r="C27850" s="375" t="s">
        <v>28474</v>
      </c>
      <c r="D27850" s="377">
        <v>2</v>
      </c>
    </row>
    <row r="27851" spans="1:4">
      <c r="A27851" s="375">
        <v>2111</v>
      </c>
      <c r="B27851" s="375">
        <v>3109</v>
      </c>
      <c r="C27851" s="375" t="s">
        <v>28475</v>
      </c>
      <c r="D27851" s="377">
        <v>2</v>
      </c>
    </row>
    <row r="27852" spans="1:4">
      <c r="A27852" s="375">
        <v>2112</v>
      </c>
      <c r="B27852" s="375">
        <v>3109</v>
      </c>
      <c r="C27852" s="375" t="s">
        <v>28476</v>
      </c>
      <c r="D27852" s="377">
        <v>1</v>
      </c>
    </row>
    <row r="27853" spans="1:4">
      <c r="A27853" s="375">
        <v>2113</v>
      </c>
      <c r="B27853" s="375">
        <v>3109</v>
      </c>
      <c r="C27853" s="375" t="s">
        <v>28477</v>
      </c>
      <c r="D27853" s="377">
        <v>2</v>
      </c>
    </row>
    <row r="27854" spans="1:4">
      <c r="A27854" s="375">
        <v>2115</v>
      </c>
      <c r="B27854" s="375">
        <v>3109</v>
      </c>
      <c r="C27854" s="375" t="s">
        <v>28478</v>
      </c>
      <c r="D27854" s="377">
        <v>2</v>
      </c>
    </row>
    <row r="27855" spans="1:4">
      <c r="A27855" s="375">
        <v>2116</v>
      </c>
      <c r="B27855" s="375">
        <v>3109</v>
      </c>
      <c r="C27855" s="375" t="s">
        <v>28479</v>
      </c>
      <c r="D27855" s="377">
        <v>1</v>
      </c>
    </row>
    <row r="27856" spans="1:4">
      <c r="A27856" s="375">
        <v>2117</v>
      </c>
      <c r="B27856" s="375">
        <v>3109</v>
      </c>
      <c r="C27856" s="375" t="s">
        <v>28480</v>
      </c>
      <c r="D27856" s="377">
        <v>1</v>
      </c>
    </row>
    <row r="27857" spans="1:4">
      <c r="A27857" s="375">
        <v>2121</v>
      </c>
      <c r="B27857" s="375">
        <v>3109</v>
      </c>
      <c r="C27857" s="375" t="s">
        <v>28481</v>
      </c>
      <c r="D27857" s="377">
        <v>1</v>
      </c>
    </row>
    <row r="27858" spans="1:4">
      <c r="A27858" s="375">
        <v>2122</v>
      </c>
      <c r="B27858" s="375">
        <v>3109</v>
      </c>
      <c r="C27858" s="375" t="s">
        <v>28482</v>
      </c>
      <c r="D27858" s="377">
        <v>2</v>
      </c>
    </row>
    <row r="27859" spans="1:4">
      <c r="A27859" s="375">
        <v>2123</v>
      </c>
      <c r="B27859" s="375">
        <v>3109</v>
      </c>
      <c r="C27859" s="375" t="s">
        <v>28483</v>
      </c>
      <c r="D27859" s="377">
        <v>2</v>
      </c>
    </row>
    <row r="27860" spans="1:4">
      <c r="A27860" s="375">
        <v>2125</v>
      </c>
      <c r="B27860" s="375">
        <v>3109</v>
      </c>
      <c r="C27860" s="375" t="s">
        <v>28484</v>
      </c>
      <c r="D27860" s="377">
        <v>1</v>
      </c>
    </row>
    <row r="27861" spans="1:4">
      <c r="A27861" s="375">
        <v>2130</v>
      </c>
      <c r="B27861" s="375">
        <v>3109</v>
      </c>
      <c r="C27861" s="375" t="s">
        <v>28485</v>
      </c>
      <c r="D27861" s="377">
        <v>1</v>
      </c>
    </row>
    <row r="27862" spans="1:4">
      <c r="A27862" s="375">
        <v>2132</v>
      </c>
      <c r="B27862" s="375">
        <v>3109</v>
      </c>
      <c r="C27862" s="375" t="s">
        <v>28486</v>
      </c>
      <c r="D27862" s="377">
        <v>1</v>
      </c>
    </row>
    <row r="27863" spans="1:4">
      <c r="A27863" s="375">
        <v>2133</v>
      </c>
      <c r="B27863" s="375">
        <v>3109</v>
      </c>
      <c r="C27863" s="375" t="s">
        <v>28487</v>
      </c>
      <c r="D27863" s="377">
        <v>1</v>
      </c>
    </row>
    <row r="27864" spans="1:4">
      <c r="A27864" s="375">
        <v>2135</v>
      </c>
      <c r="B27864" s="375">
        <v>3109</v>
      </c>
      <c r="C27864" s="375" t="s">
        <v>28488</v>
      </c>
      <c r="D27864" s="377">
        <v>1</v>
      </c>
    </row>
    <row r="27865" spans="1:4">
      <c r="A27865" s="375">
        <v>2136</v>
      </c>
      <c r="B27865" s="375">
        <v>3109</v>
      </c>
      <c r="C27865" s="375" t="s">
        <v>28489</v>
      </c>
      <c r="D27865" s="377">
        <v>1</v>
      </c>
    </row>
    <row r="27866" spans="1:4">
      <c r="A27866" s="375">
        <v>2137</v>
      </c>
      <c r="B27866" s="375">
        <v>3109</v>
      </c>
      <c r="C27866" s="375" t="s">
        <v>28490</v>
      </c>
      <c r="D27866" s="377">
        <v>1</v>
      </c>
    </row>
    <row r="27867" spans="1:4">
      <c r="A27867" s="375">
        <v>2139</v>
      </c>
      <c r="B27867" s="375">
        <v>3109</v>
      </c>
      <c r="C27867" s="375" t="s">
        <v>28491</v>
      </c>
      <c r="D27867" s="377">
        <v>2</v>
      </c>
    </row>
    <row r="27868" spans="1:4">
      <c r="A27868" s="375">
        <v>2142</v>
      </c>
      <c r="B27868" s="375">
        <v>3109</v>
      </c>
      <c r="C27868" s="375" t="s">
        <v>28492</v>
      </c>
      <c r="D27868" s="377">
        <v>2</v>
      </c>
    </row>
    <row r="27869" spans="1:4">
      <c r="A27869" s="375">
        <v>2146</v>
      </c>
      <c r="B27869" s="375">
        <v>3109</v>
      </c>
      <c r="C27869" s="375" t="s">
        <v>28493</v>
      </c>
      <c r="D27869" s="377">
        <v>2</v>
      </c>
    </row>
    <row r="27870" spans="1:4">
      <c r="A27870" s="375">
        <v>2148</v>
      </c>
      <c r="B27870" s="375">
        <v>3109</v>
      </c>
      <c r="C27870" s="375" t="s">
        <v>28494</v>
      </c>
      <c r="D27870" s="377">
        <v>2</v>
      </c>
    </row>
    <row r="27871" spans="1:4">
      <c r="A27871" s="375">
        <v>2149</v>
      </c>
      <c r="B27871" s="375">
        <v>3109</v>
      </c>
      <c r="C27871" s="375" t="s">
        <v>28495</v>
      </c>
      <c r="D27871" s="377">
        <v>2</v>
      </c>
    </row>
    <row r="27872" spans="1:4">
      <c r="A27872" s="375">
        <v>2151</v>
      </c>
      <c r="B27872" s="375">
        <v>3109</v>
      </c>
      <c r="C27872" s="375" t="s">
        <v>28496</v>
      </c>
      <c r="D27872" s="377">
        <v>1</v>
      </c>
    </row>
    <row r="27873" spans="1:4">
      <c r="A27873" s="375">
        <v>2152</v>
      </c>
      <c r="B27873" s="375">
        <v>3109</v>
      </c>
      <c r="C27873" s="375" t="s">
        <v>28497</v>
      </c>
      <c r="D27873" s="377">
        <v>2</v>
      </c>
    </row>
    <row r="27874" spans="1:4">
      <c r="A27874" s="375">
        <v>2153</v>
      </c>
      <c r="B27874" s="375">
        <v>3109</v>
      </c>
      <c r="C27874" s="375" t="s">
        <v>28498</v>
      </c>
      <c r="D27874" s="377">
        <v>2</v>
      </c>
    </row>
    <row r="27875" spans="1:4">
      <c r="A27875" s="375">
        <v>2154</v>
      </c>
      <c r="B27875" s="375">
        <v>3109</v>
      </c>
      <c r="C27875" s="375" t="s">
        <v>28499</v>
      </c>
      <c r="D27875" s="377">
        <v>2</v>
      </c>
    </row>
    <row r="27876" spans="1:4">
      <c r="A27876" s="375">
        <v>2155</v>
      </c>
      <c r="B27876" s="375">
        <v>3109</v>
      </c>
      <c r="C27876" s="375" t="s">
        <v>28500</v>
      </c>
      <c r="D27876" s="377">
        <v>2</v>
      </c>
    </row>
    <row r="27877" spans="1:4">
      <c r="A27877" s="375">
        <v>2156</v>
      </c>
      <c r="B27877" s="375">
        <v>3109</v>
      </c>
      <c r="C27877" s="375" t="s">
        <v>28501</v>
      </c>
      <c r="D27877" s="377">
        <v>2</v>
      </c>
    </row>
    <row r="27878" spans="1:4">
      <c r="A27878" s="375">
        <v>2162</v>
      </c>
      <c r="B27878" s="375">
        <v>3109</v>
      </c>
      <c r="C27878" s="375" t="s">
        <v>28502</v>
      </c>
      <c r="D27878" s="377">
        <v>2</v>
      </c>
    </row>
    <row r="27879" spans="1:4">
      <c r="A27879" s="375">
        <v>2163</v>
      </c>
      <c r="B27879" s="375">
        <v>3109</v>
      </c>
      <c r="C27879" s="375" t="s">
        <v>28503</v>
      </c>
      <c r="D27879" s="377">
        <v>2</v>
      </c>
    </row>
    <row r="27880" spans="1:4">
      <c r="A27880" s="375">
        <v>2164</v>
      </c>
      <c r="B27880" s="375">
        <v>3109</v>
      </c>
      <c r="C27880" s="375" t="s">
        <v>28504</v>
      </c>
      <c r="D27880" s="377">
        <v>2</v>
      </c>
    </row>
    <row r="27881" spans="1:4">
      <c r="A27881" s="375">
        <v>2169</v>
      </c>
      <c r="B27881" s="375">
        <v>3109</v>
      </c>
      <c r="C27881" s="375" t="s">
        <v>28505</v>
      </c>
      <c r="D27881" s="377">
        <v>2</v>
      </c>
    </row>
    <row r="27882" spans="1:4">
      <c r="A27882" s="375">
        <v>2171</v>
      </c>
      <c r="B27882" s="375">
        <v>3109</v>
      </c>
      <c r="C27882" s="375" t="s">
        <v>28506</v>
      </c>
      <c r="D27882" s="377">
        <v>2</v>
      </c>
    </row>
    <row r="27883" spans="1:4">
      <c r="A27883" s="375">
        <v>2172</v>
      </c>
      <c r="B27883" s="375">
        <v>3109</v>
      </c>
      <c r="C27883" s="375" t="s">
        <v>28507</v>
      </c>
      <c r="D27883" s="377">
        <v>2</v>
      </c>
    </row>
    <row r="27884" spans="1:4">
      <c r="A27884" s="375">
        <v>2173</v>
      </c>
      <c r="B27884" s="375">
        <v>3109</v>
      </c>
      <c r="C27884" s="375" t="s">
        <v>28508</v>
      </c>
      <c r="D27884" s="377">
        <v>2</v>
      </c>
    </row>
    <row r="27885" spans="1:4">
      <c r="A27885" s="375">
        <v>2174</v>
      </c>
      <c r="B27885" s="375">
        <v>3109</v>
      </c>
      <c r="C27885" s="375" t="s">
        <v>28509</v>
      </c>
      <c r="D27885" s="377">
        <v>2</v>
      </c>
    </row>
    <row r="27886" spans="1:4">
      <c r="A27886" s="375">
        <v>2175</v>
      </c>
      <c r="B27886" s="375">
        <v>3109</v>
      </c>
      <c r="C27886" s="375" t="s">
        <v>28510</v>
      </c>
      <c r="D27886" s="377">
        <v>2</v>
      </c>
    </row>
    <row r="27887" spans="1:4">
      <c r="A27887" s="375">
        <v>2176</v>
      </c>
      <c r="B27887" s="375">
        <v>3109</v>
      </c>
      <c r="C27887" s="375" t="s">
        <v>28511</v>
      </c>
      <c r="D27887" s="377">
        <v>2</v>
      </c>
    </row>
    <row r="27888" spans="1:4">
      <c r="A27888" s="375">
        <v>2177</v>
      </c>
      <c r="B27888" s="375">
        <v>3109</v>
      </c>
      <c r="C27888" s="375" t="s">
        <v>28512</v>
      </c>
      <c r="D27888" s="377">
        <v>2</v>
      </c>
    </row>
    <row r="27889" spans="1:4">
      <c r="A27889" s="375">
        <v>2178</v>
      </c>
      <c r="B27889" s="375">
        <v>3109</v>
      </c>
      <c r="C27889" s="375" t="s">
        <v>28513</v>
      </c>
      <c r="D27889" s="377">
        <v>1</v>
      </c>
    </row>
    <row r="27890" spans="1:4">
      <c r="A27890" s="375">
        <v>2179</v>
      </c>
      <c r="B27890" s="375">
        <v>3109</v>
      </c>
      <c r="C27890" s="375" t="s">
        <v>28514</v>
      </c>
      <c r="D27890" s="377">
        <v>2</v>
      </c>
    </row>
    <row r="27891" spans="1:4">
      <c r="A27891" s="375">
        <v>2180</v>
      </c>
      <c r="B27891" s="375">
        <v>3109</v>
      </c>
      <c r="C27891" s="375" t="s">
        <v>28515</v>
      </c>
      <c r="D27891" s="377">
        <v>1</v>
      </c>
    </row>
    <row r="27892" spans="1:4">
      <c r="A27892" s="375">
        <v>2182</v>
      </c>
      <c r="B27892" s="375">
        <v>3109</v>
      </c>
      <c r="C27892" s="375" t="s">
        <v>28516</v>
      </c>
      <c r="D27892" s="377">
        <v>2</v>
      </c>
    </row>
    <row r="27893" spans="1:4">
      <c r="A27893" s="375">
        <v>2183</v>
      </c>
      <c r="B27893" s="375">
        <v>3109</v>
      </c>
      <c r="C27893" s="375" t="s">
        <v>28517</v>
      </c>
      <c r="D27893" s="377">
        <v>1</v>
      </c>
    </row>
    <row r="27894" spans="1:4">
      <c r="A27894" s="375">
        <v>2184</v>
      </c>
      <c r="B27894" s="375">
        <v>3109</v>
      </c>
      <c r="C27894" s="375" t="s">
        <v>28518</v>
      </c>
      <c r="D27894" s="377">
        <v>2</v>
      </c>
    </row>
    <row r="27895" spans="1:4">
      <c r="A27895" s="375">
        <v>2185</v>
      </c>
      <c r="B27895" s="375">
        <v>3109</v>
      </c>
      <c r="C27895" s="375" t="s">
        <v>28519</v>
      </c>
      <c r="D27895" s="377">
        <v>2</v>
      </c>
    </row>
    <row r="27896" spans="1:4">
      <c r="A27896" s="375">
        <v>2187</v>
      </c>
      <c r="B27896" s="375">
        <v>3109</v>
      </c>
      <c r="C27896" s="375" t="s">
        <v>28520</v>
      </c>
      <c r="D27896" s="377">
        <v>1</v>
      </c>
    </row>
    <row r="27897" spans="1:4">
      <c r="A27897" s="375">
        <v>2188</v>
      </c>
      <c r="B27897" s="375">
        <v>3109</v>
      </c>
      <c r="C27897" s="375" t="s">
        <v>28521</v>
      </c>
      <c r="D27897" s="377">
        <v>1</v>
      </c>
    </row>
    <row r="27898" spans="1:4">
      <c r="A27898" s="375">
        <v>2189</v>
      </c>
      <c r="B27898" s="375">
        <v>3109</v>
      </c>
      <c r="C27898" s="375" t="s">
        <v>28522</v>
      </c>
      <c r="D27898" s="377">
        <v>2</v>
      </c>
    </row>
    <row r="27899" spans="1:4">
      <c r="A27899" s="375">
        <v>2192</v>
      </c>
      <c r="B27899" s="375">
        <v>3109</v>
      </c>
      <c r="C27899" s="375" t="s">
        <v>28523</v>
      </c>
      <c r="D27899" s="377">
        <v>2</v>
      </c>
    </row>
    <row r="27900" spans="1:4">
      <c r="A27900" s="375">
        <v>2196</v>
      </c>
      <c r="B27900" s="375">
        <v>3109</v>
      </c>
      <c r="C27900" s="375" t="s">
        <v>28524</v>
      </c>
      <c r="D27900" s="377">
        <v>1</v>
      </c>
    </row>
    <row r="27901" spans="1:4">
      <c r="A27901" s="375">
        <v>2197</v>
      </c>
      <c r="B27901" s="375">
        <v>3109</v>
      </c>
      <c r="C27901" s="375" t="s">
        <v>28525</v>
      </c>
      <c r="D27901" s="377">
        <v>2</v>
      </c>
    </row>
    <row r="27902" spans="1:4">
      <c r="A27902" s="375">
        <v>2199</v>
      </c>
      <c r="B27902" s="375">
        <v>3109</v>
      </c>
      <c r="C27902" s="375" t="s">
        <v>28526</v>
      </c>
      <c r="D27902" s="377">
        <v>2</v>
      </c>
    </row>
    <row r="27903" spans="1:4">
      <c r="A27903" s="375">
        <v>2201</v>
      </c>
      <c r="B27903" s="375">
        <v>3109</v>
      </c>
      <c r="C27903" s="375" t="s">
        <v>28527</v>
      </c>
      <c r="D27903" s="377">
        <v>2</v>
      </c>
    </row>
    <row r="27904" spans="1:4">
      <c r="A27904" s="375">
        <v>2202</v>
      </c>
      <c r="B27904" s="375">
        <v>3109</v>
      </c>
      <c r="C27904" s="375" t="s">
        <v>28528</v>
      </c>
      <c r="D27904" s="377">
        <v>1</v>
      </c>
    </row>
    <row r="27905" spans="1:4">
      <c r="A27905" s="375">
        <v>2203</v>
      </c>
      <c r="B27905" s="375">
        <v>3109</v>
      </c>
      <c r="C27905" s="375" t="s">
        <v>28529</v>
      </c>
      <c r="D27905" s="377">
        <v>1</v>
      </c>
    </row>
    <row r="27906" spans="1:4">
      <c r="A27906" s="375">
        <v>2206</v>
      </c>
      <c r="B27906" s="375">
        <v>3109</v>
      </c>
      <c r="C27906" s="375" t="s">
        <v>28530</v>
      </c>
      <c r="D27906" s="377">
        <v>2</v>
      </c>
    </row>
    <row r="27907" spans="1:4">
      <c r="A27907" s="375">
        <v>2207</v>
      </c>
      <c r="B27907" s="375">
        <v>3109</v>
      </c>
      <c r="C27907" s="375" t="s">
        <v>28531</v>
      </c>
      <c r="D27907" s="377">
        <v>2</v>
      </c>
    </row>
    <row r="27908" spans="1:4">
      <c r="A27908" s="375">
        <v>2208</v>
      </c>
      <c r="B27908" s="375">
        <v>3109</v>
      </c>
      <c r="C27908" s="375" t="s">
        <v>28532</v>
      </c>
      <c r="D27908" s="377">
        <v>2</v>
      </c>
    </row>
    <row r="27909" spans="1:4">
      <c r="A27909" s="375">
        <v>2209</v>
      </c>
      <c r="B27909" s="375">
        <v>3109</v>
      </c>
      <c r="C27909" s="375" t="s">
        <v>28533</v>
      </c>
      <c r="D27909" s="377">
        <v>2</v>
      </c>
    </row>
    <row r="27910" spans="1:4">
      <c r="A27910" s="375">
        <v>2210</v>
      </c>
      <c r="B27910" s="375">
        <v>3109</v>
      </c>
      <c r="C27910" s="375" t="s">
        <v>28534</v>
      </c>
      <c r="D27910" s="377">
        <v>2</v>
      </c>
    </row>
    <row r="27911" spans="1:4">
      <c r="A27911" s="375">
        <v>2211</v>
      </c>
      <c r="B27911" s="375">
        <v>3109</v>
      </c>
      <c r="C27911" s="375" t="s">
        <v>28535</v>
      </c>
      <c r="D27911" s="377">
        <v>2</v>
      </c>
    </row>
    <row r="27912" spans="1:4">
      <c r="A27912" s="375">
        <v>2212</v>
      </c>
      <c r="B27912" s="375">
        <v>3109</v>
      </c>
      <c r="C27912" s="375" t="s">
        <v>28536</v>
      </c>
      <c r="D27912" s="377">
        <v>1</v>
      </c>
    </row>
    <row r="27913" spans="1:4">
      <c r="A27913" s="375">
        <v>2213</v>
      </c>
      <c r="B27913" s="375">
        <v>3109</v>
      </c>
      <c r="C27913" s="375" t="s">
        <v>28537</v>
      </c>
      <c r="D27913" s="377">
        <v>2</v>
      </c>
    </row>
    <row r="27914" spans="1:4">
      <c r="A27914" s="375">
        <v>2214</v>
      </c>
      <c r="B27914" s="375">
        <v>3109</v>
      </c>
      <c r="C27914" s="375" t="s">
        <v>28538</v>
      </c>
      <c r="D27914" s="377">
        <v>2</v>
      </c>
    </row>
    <row r="27915" spans="1:4">
      <c r="A27915" s="375">
        <v>2215</v>
      </c>
      <c r="B27915" s="375">
        <v>3109</v>
      </c>
      <c r="C27915" s="375" t="s">
        <v>28539</v>
      </c>
      <c r="D27915" s="377">
        <v>1</v>
      </c>
    </row>
    <row r="27916" spans="1:4">
      <c r="A27916" s="375">
        <v>2312</v>
      </c>
      <c r="B27916" s="375">
        <v>3109</v>
      </c>
      <c r="C27916" s="375" t="s">
        <v>28540</v>
      </c>
      <c r="D27916" s="377">
        <v>1</v>
      </c>
    </row>
    <row r="27917" spans="1:4">
      <c r="A27917" s="375">
        <v>2317</v>
      </c>
      <c r="B27917" s="375">
        <v>3109</v>
      </c>
      <c r="C27917" s="375" t="s">
        <v>28541</v>
      </c>
      <c r="D27917" s="377">
        <v>1</v>
      </c>
    </row>
    <row r="27918" spans="1:4">
      <c r="A27918" s="375">
        <v>2322</v>
      </c>
      <c r="B27918" s="375">
        <v>3109</v>
      </c>
      <c r="C27918" s="375" t="s">
        <v>28542</v>
      </c>
      <c r="D27918" s="377">
        <v>1</v>
      </c>
    </row>
    <row r="27919" spans="1:4">
      <c r="A27919" s="375">
        <v>2323</v>
      </c>
      <c r="B27919" s="375">
        <v>3109</v>
      </c>
      <c r="C27919" s="375" t="s">
        <v>28543</v>
      </c>
      <c r="D27919" s="377">
        <v>1</v>
      </c>
    </row>
    <row r="27920" spans="1:4">
      <c r="A27920" s="375">
        <v>2324</v>
      </c>
      <c r="B27920" s="375">
        <v>3109</v>
      </c>
      <c r="C27920" s="375" t="s">
        <v>28544</v>
      </c>
      <c r="D27920" s="377">
        <v>2</v>
      </c>
    </row>
    <row r="27921" spans="1:4">
      <c r="A27921" s="375">
        <v>2326</v>
      </c>
      <c r="B27921" s="375">
        <v>3109</v>
      </c>
      <c r="C27921" s="375" t="s">
        <v>28545</v>
      </c>
      <c r="D27921" s="377">
        <v>2</v>
      </c>
    </row>
    <row r="27922" spans="1:4">
      <c r="A27922" s="375">
        <v>2328</v>
      </c>
      <c r="B27922" s="375">
        <v>3109</v>
      </c>
      <c r="C27922" s="375" t="s">
        <v>28546</v>
      </c>
      <c r="D27922" s="377">
        <v>1</v>
      </c>
    </row>
    <row r="27923" spans="1:4">
      <c r="A27923" s="375">
        <v>2330</v>
      </c>
      <c r="B27923" s="375">
        <v>3109</v>
      </c>
      <c r="C27923" s="375" t="s">
        <v>28547</v>
      </c>
      <c r="D27923" s="377">
        <v>1</v>
      </c>
    </row>
    <row r="27924" spans="1:4">
      <c r="A27924" s="375">
        <v>2338</v>
      </c>
      <c r="B27924" s="375">
        <v>3109</v>
      </c>
      <c r="C27924" s="375" t="s">
        <v>28548</v>
      </c>
      <c r="D27924" s="377">
        <v>1</v>
      </c>
    </row>
    <row r="27925" spans="1:4">
      <c r="A27925" s="375">
        <v>2341</v>
      </c>
      <c r="B27925" s="375">
        <v>3109</v>
      </c>
      <c r="C27925" s="375" t="s">
        <v>28549</v>
      </c>
      <c r="D27925" s="377">
        <v>1</v>
      </c>
    </row>
    <row r="27926" spans="1:4">
      <c r="A27926" s="375">
        <v>2342</v>
      </c>
      <c r="B27926" s="375">
        <v>3109</v>
      </c>
      <c r="C27926" s="375" t="s">
        <v>28550</v>
      </c>
      <c r="D27926" s="377">
        <v>1</v>
      </c>
    </row>
    <row r="27927" spans="1:4">
      <c r="A27927" s="375">
        <v>2343</v>
      </c>
      <c r="B27927" s="375">
        <v>3109</v>
      </c>
      <c r="C27927" s="375" t="s">
        <v>28551</v>
      </c>
      <c r="D27927" s="377">
        <v>1</v>
      </c>
    </row>
    <row r="27928" spans="1:4">
      <c r="A27928" s="375">
        <v>2345</v>
      </c>
      <c r="B27928" s="375">
        <v>3109</v>
      </c>
      <c r="C27928" s="375" t="s">
        <v>28552</v>
      </c>
      <c r="D27928" s="377">
        <v>1</v>
      </c>
    </row>
    <row r="27929" spans="1:4">
      <c r="A27929" s="375">
        <v>2346</v>
      </c>
      <c r="B27929" s="375">
        <v>3109</v>
      </c>
      <c r="C27929" s="375" t="s">
        <v>28553</v>
      </c>
      <c r="D27929" s="377">
        <v>1</v>
      </c>
    </row>
    <row r="27930" spans="1:4">
      <c r="A27930" s="375">
        <v>2347</v>
      </c>
      <c r="B27930" s="375">
        <v>3109</v>
      </c>
      <c r="C27930" s="375" t="s">
        <v>28554</v>
      </c>
      <c r="D27930" s="377">
        <v>1</v>
      </c>
    </row>
    <row r="27931" spans="1:4">
      <c r="A27931" s="375">
        <v>3102</v>
      </c>
      <c r="B27931" s="375">
        <v>3109</v>
      </c>
      <c r="C27931" s="375" t="s">
        <v>28555</v>
      </c>
      <c r="D27931" s="377">
        <v>0</v>
      </c>
    </row>
    <row r="27932" spans="1:4">
      <c r="A27932" s="375">
        <v>3103</v>
      </c>
      <c r="B27932" s="375">
        <v>3109</v>
      </c>
      <c r="C27932" s="375" t="s">
        <v>28556</v>
      </c>
      <c r="D27932" s="377">
        <v>0</v>
      </c>
    </row>
    <row r="27933" spans="1:4">
      <c r="A27933" s="375">
        <v>3104</v>
      </c>
      <c r="B27933" s="375">
        <v>3109</v>
      </c>
      <c r="C27933" s="375" t="s">
        <v>28557</v>
      </c>
      <c r="D27933" s="377">
        <v>0</v>
      </c>
    </row>
    <row r="27934" spans="1:4">
      <c r="A27934" s="375">
        <v>3105</v>
      </c>
      <c r="B27934" s="375">
        <v>3109</v>
      </c>
      <c r="C27934" s="375" t="s">
        <v>28558</v>
      </c>
      <c r="D27934" s="377">
        <v>0</v>
      </c>
    </row>
    <row r="27935" spans="1:4">
      <c r="A27935" s="375">
        <v>3108</v>
      </c>
      <c r="B27935" s="375">
        <v>3109</v>
      </c>
      <c r="C27935" s="375" t="s">
        <v>28559</v>
      </c>
      <c r="D27935" s="377">
        <v>0</v>
      </c>
    </row>
    <row r="27936" spans="1:4">
      <c r="A27936" s="375">
        <v>3109</v>
      </c>
      <c r="B27936" s="375">
        <v>3109</v>
      </c>
      <c r="C27936" s="375" t="s">
        <v>28560</v>
      </c>
      <c r="D27936" s="377" t="s">
        <v>94</v>
      </c>
    </row>
    <row r="27937" spans="1:4">
      <c r="A27937" s="375">
        <v>3115</v>
      </c>
      <c r="B27937" s="375">
        <v>3109</v>
      </c>
      <c r="C27937" s="375" t="s">
        <v>28561</v>
      </c>
      <c r="D27937" s="377">
        <v>0</v>
      </c>
    </row>
    <row r="27938" spans="1:4">
      <c r="A27938" s="375">
        <v>3116</v>
      </c>
      <c r="B27938" s="375">
        <v>3109</v>
      </c>
      <c r="C27938" s="375" t="s">
        <v>28562</v>
      </c>
      <c r="D27938" s="377">
        <v>0</v>
      </c>
    </row>
    <row r="27939" spans="1:4">
      <c r="A27939" s="375">
        <v>3120</v>
      </c>
      <c r="B27939" s="375">
        <v>3109</v>
      </c>
      <c r="C27939" s="375" t="s">
        <v>28563</v>
      </c>
      <c r="D27939" s="377">
        <v>0</v>
      </c>
    </row>
    <row r="27940" spans="1:4">
      <c r="A27940" s="375">
        <v>3121</v>
      </c>
      <c r="B27940" s="375">
        <v>3109</v>
      </c>
      <c r="C27940" s="375" t="s">
        <v>28564</v>
      </c>
      <c r="D27940" s="377">
        <v>0</v>
      </c>
    </row>
    <row r="27941" spans="1:4">
      <c r="A27941" s="375">
        <v>3141</v>
      </c>
      <c r="B27941" s="375">
        <v>3109</v>
      </c>
      <c r="C27941" s="375" t="s">
        <v>28565</v>
      </c>
      <c r="D27941" s="377">
        <v>0</v>
      </c>
    </row>
    <row r="27942" spans="1:4">
      <c r="A27942" s="375">
        <v>3145</v>
      </c>
      <c r="B27942" s="375">
        <v>3109</v>
      </c>
      <c r="C27942" s="375" t="s">
        <v>28566</v>
      </c>
      <c r="D27942" s="377">
        <v>0</v>
      </c>
    </row>
    <row r="27943" spans="1:4">
      <c r="A27943" s="375">
        <v>3146</v>
      </c>
      <c r="B27943" s="375">
        <v>3109</v>
      </c>
      <c r="C27943" s="375" t="s">
        <v>28567</v>
      </c>
      <c r="D27943" s="377">
        <v>0</v>
      </c>
    </row>
    <row r="27944" spans="1:4">
      <c r="A27944" s="375">
        <v>3147</v>
      </c>
      <c r="B27944" s="375">
        <v>3109</v>
      </c>
      <c r="C27944" s="375" t="s">
        <v>28568</v>
      </c>
      <c r="D27944" s="377">
        <v>0</v>
      </c>
    </row>
    <row r="27945" spans="1:4">
      <c r="A27945" s="375">
        <v>3181</v>
      </c>
      <c r="B27945" s="375">
        <v>3109</v>
      </c>
      <c r="C27945" s="375" t="s">
        <v>28569</v>
      </c>
      <c r="D27945" s="377">
        <v>1</v>
      </c>
    </row>
    <row r="27946" spans="1:4">
      <c r="A27946" s="375">
        <v>3199</v>
      </c>
      <c r="B27946" s="375">
        <v>3109</v>
      </c>
      <c r="C27946" s="375" t="s">
        <v>28570</v>
      </c>
      <c r="D27946" s="377">
        <v>0</v>
      </c>
    </row>
    <row r="27947" spans="1:4">
      <c r="A27947" s="375">
        <v>4109</v>
      </c>
      <c r="B27947" s="375">
        <v>3109</v>
      </c>
      <c r="C27947" s="375" t="s">
        <v>28571</v>
      </c>
      <c r="D27947" s="377">
        <v>1</v>
      </c>
    </row>
    <row r="27948" spans="1:4">
      <c r="A27948" s="375">
        <v>4111</v>
      </c>
      <c r="B27948" s="375">
        <v>3109</v>
      </c>
      <c r="C27948" s="375" t="s">
        <v>28572</v>
      </c>
      <c r="D27948" s="377">
        <v>2</v>
      </c>
    </row>
    <row r="27949" spans="1:4">
      <c r="A27949" s="375">
        <v>4112</v>
      </c>
      <c r="B27949" s="375">
        <v>3109</v>
      </c>
      <c r="C27949" s="375" t="s">
        <v>28573</v>
      </c>
      <c r="D27949" s="377">
        <v>2</v>
      </c>
    </row>
    <row r="27950" spans="1:4">
      <c r="A27950" s="375">
        <v>4116</v>
      </c>
      <c r="B27950" s="375">
        <v>3109</v>
      </c>
      <c r="C27950" s="375" t="s">
        <v>28574</v>
      </c>
      <c r="D27950" s="377">
        <v>2</v>
      </c>
    </row>
    <row r="27951" spans="1:4">
      <c r="A27951" s="375">
        <v>4117</v>
      </c>
      <c r="B27951" s="375">
        <v>3109</v>
      </c>
      <c r="C27951" s="375" t="s">
        <v>28575</v>
      </c>
      <c r="D27951" s="377">
        <v>2</v>
      </c>
    </row>
    <row r="27952" spans="1:4">
      <c r="A27952" s="375">
        <v>4121</v>
      </c>
      <c r="B27952" s="375">
        <v>3109</v>
      </c>
      <c r="C27952" s="375" t="s">
        <v>28576</v>
      </c>
      <c r="D27952" s="377">
        <v>2</v>
      </c>
    </row>
    <row r="27953" spans="1:4">
      <c r="A27953" s="375">
        <v>4123</v>
      </c>
      <c r="B27953" s="375">
        <v>3109</v>
      </c>
      <c r="C27953" s="375" t="s">
        <v>28577</v>
      </c>
      <c r="D27953" s="377">
        <v>2</v>
      </c>
    </row>
    <row r="27954" spans="1:4">
      <c r="A27954" s="375">
        <v>4124</v>
      </c>
      <c r="B27954" s="375">
        <v>3109</v>
      </c>
      <c r="C27954" s="375" t="s">
        <v>28578</v>
      </c>
      <c r="D27954" s="377">
        <v>2</v>
      </c>
    </row>
    <row r="27955" spans="1:4">
      <c r="A27955" s="375">
        <v>4126</v>
      </c>
      <c r="B27955" s="375">
        <v>3109</v>
      </c>
      <c r="C27955" s="375" t="s">
        <v>28579</v>
      </c>
      <c r="D27955" s="377">
        <v>2</v>
      </c>
    </row>
    <row r="27956" spans="1:4">
      <c r="A27956" s="375">
        <v>4130</v>
      </c>
      <c r="B27956" s="375">
        <v>3109</v>
      </c>
      <c r="C27956" s="375" t="s">
        <v>28580</v>
      </c>
      <c r="D27956" s="377">
        <v>2</v>
      </c>
    </row>
    <row r="27957" spans="1:4">
      <c r="A27957" s="375">
        <v>4131</v>
      </c>
      <c r="B27957" s="375">
        <v>3109</v>
      </c>
      <c r="C27957" s="375" t="s">
        <v>28581</v>
      </c>
      <c r="D27957" s="377">
        <v>2</v>
      </c>
    </row>
    <row r="27958" spans="1:4">
      <c r="A27958" s="375">
        <v>4132</v>
      </c>
      <c r="B27958" s="375">
        <v>3109</v>
      </c>
      <c r="C27958" s="375" t="s">
        <v>28582</v>
      </c>
      <c r="D27958" s="377">
        <v>2</v>
      </c>
    </row>
    <row r="27959" spans="1:4">
      <c r="A27959" s="375">
        <v>4140</v>
      </c>
      <c r="B27959" s="375">
        <v>3109</v>
      </c>
      <c r="C27959" s="375" t="s">
        <v>28583</v>
      </c>
      <c r="D27959" s="377">
        <v>2</v>
      </c>
    </row>
    <row r="27960" spans="1:4">
      <c r="A27960" s="371">
        <v>4170</v>
      </c>
      <c r="B27960" s="375">
        <v>3109</v>
      </c>
      <c r="C27960" s="375" t="s">
        <v>28584</v>
      </c>
      <c r="D27960" s="377">
        <v>2</v>
      </c>
    </row>
    <row r="27961" spans="1:4">
      <c r="A27961" s="371">
        <v>4173</v>
      </c>
      <c r="B27961" s="375">
        <v>3109</v>
      </c>
      <c r="C27961" s="375" t="s">
        <v>28585</v>
      </c>
      <c r="D27961" s="377">
        <v>1</v>
      </c>
    </row>
    <row r="27962" spans="1:4">
      <c r="A27962" s="371">
        <v>4179</v>
      </c>
      <c r="B27962" s="375">
        <v>3109</v>
      </c>
      <c r="C27962" s="375" t="s">
        <v>28586</v>
      </c>
      <c r="D27962" s="377">
        <v>2</v>
      </c>
    </row>
    <row r="27963" spans="1:4">
      <c r="A27963" s="371">
        <v>4180</v>
      </c>
      <c r="B27963" s="375">
        <v>3109</v>
      </c>
      <c r="C27963" s="375" t="s">
        <v>28587</v>
      </c>
      <c r="D27963" s="377">
        <v>2</v>
      </c>
    </row>
    <row r="27964" spans="1:4">
      <c r="A27964" s="371">
        <v>4181</v>
      </c>
      <c r="B27964" s="375">
        <v>3109</v>
      </c>
      <c r="C27964" s="375" t="s">
        <v>28588</v>
      </c>
      <c r="D27964" s="377">
        <v>2</v>
      </c>
    </row>
    <row r="27965" spans="1:4">
      <c r="A27965" s="371">
        <v>4190</v>
      </c>
      <c r="B27965" s="375">
        <v>3109</v>
      </c>
      <c r="C27965" s="375" t="s">
        <v>28589</v>
      </c>
      <c r="D27965" s="377">
        <v>2</v>
      </c>
    </row>
    <row r="27966" spans="1:4">
      <c r="A27966" s="375">
        <v>4191</v>
      </c>
      <c r="B27966" s="375">
        <v>3109</v>
      </c>
      <c r="C27966" s="375" t="s">
        <v>28590</v>
      </c>
      <c r="D27966" s="377">
        <v>2</v>
      </c>
    </row>
    <row r="27967" spans="1:4">
      <c r="A27967" s="375">
        <v>4192</v>
      </c>
      <c r="B27967" s="375">
        <v>3109</v>
      </c>
      <c r="C27967" s="375" t="s">
        <v>28591</v>
      </c>
      <c r="D27967" s="377">
        <v>2</v>
      </c>
    </row>
    <row r="27968" spans="1:4">
      <c r="A27968" s="375">
        <v>4196</v>
      </c>
      <c r="B27968" s="375">
        <v>3109</v>
      </c>
      <c r="C27968" s="375" t="s">
        <v>28592</v>
      </c>
      <c r="D27968" s="377">
        <v>2</v>
      </c>
    </row>
    <row r="27969" spans="1:4">
      <c r="A27969" s="375">
        <v>4199</v>
      </c>
      <c r="B27969" s="375">
        <v>3109</v>
      </c>
      <c r="C27969" s="375" t="s">
        <v>28593</v>
      </c>
      <c r="D27969" s="377">
        <v>2</v>
      </c>
    </row>
    <row r="27970" spans="1:4">
      <c r="A27970" s="375">
        <v>5002</v>
      </c>
      <c r="B27970" s="375">
        <v>3109</v>
      </c>
      <c r="C27970" s="375" t="s">
        <v>28594</v>
      </c>
      <c r="D27970" s="377">
        <v>0</v>
      </c>
    </row>
    <row r="27971" spans="1:4">
      <c r="A27971" s="375">
        <v>5003</v>
      </c>
      <c r="B27971" s="375">
        <v>3109</v>
      </c>
      <c r="C27971" s="375" t="s">
        <v>28595</v>
      </c>
      <c r="D27971" s="377">
        <v>0</v>
      </c>
    </row>
    <row r="27972" spans="1:4">
      <c r="A27972" s="375">
        <v>5008</v>
      </c>
      <c r="B27972" s="375">
        <v>3109</v>
      </c>
      <c r="C27972" s="375" t="s">
        <v>28596</v>
      </c>
      <c r="D27972" s="377">
        <v>0</v>
      </c>
    </row>
    <row r="27973" spans="1:4">
      <c r="A27973" s="375">
        <v>6002</v>
      </c>
      <c r="B27973" s="375">
        <v>3109</v>
      </c>
      <c r="C27973" s="375" t="s">
        <v>28597</v>
      </c>
      <c r="D27973" s="377">
        <v>1</v>
      </c>
    </row>
    <row r="27974" spans="1:4">
      <c r="A27974" s="375">
        <v>6022</v>
      </c>
      <c r="B27974" s="375">
        <v>3109</v>
      </c>
      <c r="C27974" s="375" t="s">
        <v>28598</v>
      </c>
      <c r="D27974" s="377">
        <v>1</v>
      </c>
    </row>
    <row r="27975" spans="1:4">
      <c r="A27975" s="375">
        <v>6034</v>
      </c>
      <c r="B27975" s="375">
        <v>3109</v>
      </c>
      <c r="C27975" s="375" t="s">
        <v>28599</v>
      </c>
      <c r="D27975" s="377">
        <v>1</v>
      </c>
    </row>
    <row r="27976" spans="1:4">
      <c r="A27976" s="375">
        <v>6042</v>
      </c>
      <c r="B27976" s="375">
        <v>3109</v>
      </c>
      <c r="C27976" s="375" t="s">
        <v>28600</v>
      </c>
      <c r="D27976" s="377">
        <v>1</v>
      </c>
    </row>
    <row r="27977" spans="1:4">
      <c r="A27977" s="375">
        <v>6082</v>
      </c>
      <c r="B27977" s="375">
        <v>3109</v>
      </c>
      <c r="C27977" s="375" t="s">
        <v>28601</v>
      </c>
      <c r="D27977" s="377">
        <v>1</v>
      </c>
    </row>
    <row r="27978" spans="1:4">
      <c r="A27978" s="375">
        <v>1099</v>
      </c>
      <c r="B27978" s="375">
        <v>3115</v>
      </c>
      <c r="C27978" s="375" t="s">
        <v>28602</v>
      </c>
      <c r="D27978" s="377">
        <v>2</v>
      </c>
    </row>
    <row r="27979" spans="1:4">
      <c r="A27979" s="375">
        <v>1100</v>
      </c>
      <c r="B27979" s="375">
        <v>3115</v>
      </c>
      <c r="C27979" s="375" t="s">
        <v>28603</v>
      </c>
      <c r="D27979" s="377">
        <v>0</v>
      </c>
    </row>
    <row r="27980" spans="1:4">
      <c r="A27980" s="421">
        <v>1101</v>
      </c>
      <c r="B27980" s="375">
        <v>3115</v>
      </c>
      <c r="C27980" s="375" t="s">
        <v>28604</v>
      </c>
      <c r="D27980" s="377">
        <v>2</v>
      </c>
    </row>
    <row r="27981" spans="1:4">
      <c r="A27981" s="375">
        <v>1102</v>
      </c>
      <c r="B27981" s="375">
        <v>3115</v>
      </c>
      <c r="C27981" s="375" t="s">
        <v>28605</v>
      </c>
      <c r="D27981" s="377">
        <v>0</v>
      </c>
    </row>
    <row r="27982" spans="1:4">
      <c r="A27982" s="375">
        <v>1103</v>
      </c>
      <c r="B27982" s="375">
        <v>3115</v>
      </c>
      <c r="C27982" s="375" t="s">
        <v>28606</v>
      </c>
      <c r="D27982" s="377">
        <v>2</v>
      </c>
    </row>
    <row r="27983" spans="1:4">
      <c r="A27983" s="375">
        <v>1104</v>
      </c>
      <c r="B27983" s="375">
        <v>3115</v>
      </c>
      <c r="C27983" s="375" t="s">
        <v>28607</v>
      </c>
      <c r="D27983" s="377">
        <v>0</v>
      </c>
    </row>
    <row r="27984" spans="1:4">
      <c r="A27984" s="375">
        <v>1105</v>
      </c>
      <c r="B27984" s="375">
        <v>3115</v>
      </c>
      <c r="C27984" s="375" t="s">
        <v>28608</v>
      </c>
      <c r="D27984" s="377">
        <v>0</v>
      </c>
    </row>
    <row r="27985" spans="1:4">
      <c r="A27985" s="375">
        <v>1106</v>
      </c>
      <c r="B27985" s="375">
        <v>3115</v>
      </c>
      <c r="C27985" s="375" t="s">
        <v>28609</v>
      </c>
      <c r="D27985" s="377">
        <v>0</v>
      </c>
    </row>
    <row r="27986" spans="1:4">
      <c r="A27986" s="375">
        <v>1107</v>
      </c>
      <c r="B27986" s="375">
        <v>3115</v>
      </c>
      <c r="C27986" s="375" t="s">
        <v>28610</v>
      </c>
      <c r="D27986" s="377">
        <v>2</v>
      </c>
    </row>
    <row r="27987" spans="1:4">
      <c r="A27987" s="375">
        <v>1109</v>
      </c>
      <c r="B27987" s="375">
        <v>3115</v>
      </c>
      <c r="C27987" s="375" t="s">
        <v>28611</v>
      </c>
      <c r="D27987" s="377">
        <v>0</v>
      </c>
    </row>
    <row r="27988" spans="1:4">
      <c r="A27988" s="375">
        <v>1113</v>
      </c>
      <c r="B27988" s="375">
        <v>3115</v>
      </c>
      <c r="C27988" s="375" t="s">
        <v>28612</v>
      </c>
      <c r="D27988" s="377">
        <v>0</v>
      </c>
    </row>
    <row r="27989" spans="1:4">
      <c r="A27989" s="375">
        <v>1114</v>
      </c>
      <c r="B27989" s="375">
        <v>3115</v>
      </c>
      <c r="C27989" s="375" t="s">
        <v>28613</v>
      </c>
      <c r="D27989" s="377">
        <v>2</v>
      </c>
    </row>
    <row r="27990" spans="1:4">
      <c r="A27990" s="375">
        <v>1115</v>
      </c>
      <c r="B27990" s="375">
        <v>3115</v>
      </c>
      <c r="C27990" s="375" t="s">
        <v>28614</v>
      </c>
      <c r="D27990" s="377">
        <v>0</v>
      </c>
    </row>
    <row r="27991" spans="1:4">
      <c r="A27991" s="375">
        <v>1120</v>
      </c>
      <c r="B27991" s="375">
        <v>3115</v>
      </c>
      <c r="C27991" s="375" t="s">
        <v>28615</v>
      </c>
      <c r="D27991" s="377">
        <v>2</v>
      </c>
    </row>
    <row r="27992" spans="1:4">
      <c r="A27992" s="375">
        <v>1121</v>
      </c>
      <c r="B27992" s="375">
        <v>3115</v>
      </c>
      <c r="C27992" s="375" t="s">
        <v>28616</v>
      </c>
      <c r="D27992" s="377">
        <v>2</v>
      </c>
    </row>
    <row r="27993" spans="1:4">
      <c r="A27993" s="375">
        <v>1123</v>
      </c>
      <c r="B27993" s="375">
        <v>3115</v>
      </c>
      <c r="C27993" s="375" t="s">
        <v>28617</v>
      </c>
      <c r="D27993" s="377">
        <v>0</v>
      </c>
    </row>
    <row r="27994" spans="1:4">
      <c r="A27994" s="375">
        <v>1124</v>
      </c>
      <c r="B27994" s="375">
        <v>3115</v>
      </c>
      <c r="C27994" s="375" t="s">
        <v>28618</v>
      </c>
      <c r="D27994" s="377">
        <v>2</v>
      </c>
    </row>
    <row r="27995" spans="1:4">
      <c r="A27995" s="375">
        <v>1125</v>
      </c>
      <c r="B27995" s="375">
        <v>3115</v>
      </c>
      <c r="C27995" s="375" t="s">
        <v>28619</v>
      </c>
      <c r="D27995" s="377">
        <v>2</v>
      </c>
    </row>
    <row r="27996" spans="1:4">
      <c r="A27996" s="375">
        <v>1126</v>
      </c>
      <c r="B27996" s="375">
        <v>3115</v>
      </c>
      <c r="C27996" s="375" t="s">
        <v>28620</v>
      </c>
      <c r="D27996" s="377">
        <v>2</v>
      </c>
    </row>
    <row r="27997" spans="1:4">
      <c r="A27997" s="375">
        <v>1127</v>
      </c>
      <c r="B27997" s="375">
        <v>3115</v>
      </c>
      <c r="C27997" s="375" t="s">
        <v>28621</v>
      </c>
      <c r="D27997" s="377">
        <v>0</v>
      </c>
    </row>
    <row r="27998" spans="1:4">
      <c r="A27998" s="375">
        <v>1128</v>
      </c>
      <c r="B27998" s="375">
        <v>3115</v>
      </c>
      <c r="C27998" s="375" t="s">
        <v>28622</v>
      </c>
      <c r="D27998" s="377">
        <v>2</v>
      </c>
    </row>
    <row r="27999" spans="1:4">
      <c r="A27999" s="375">
        <v>1129</v>
      </c>
      <c r="B27999" s="375">
        <v>3115</v>
      </c>
      <c r="C27999" s="375" t="s">
        <v>28623</v>
      </c>
      <c r="D27999" s="377">
        <v>0</v>
      </c>
    </row>
    <row r="28000" spans="1:4">
      <c r="A28000" s="375">
        <v>1130</v>
      </c>
      <c r="B28000" s="375">
        <v>3115</v>
      </c>
      <c r="C28000" s="375" t="s">
        <v>28624</v>
      </c>
      <c r="D28000" s="377">
        <v>1</v>
      </c>
    </row>
    <row r="28001" spans="1:4">
      <c r="A28001" s="375">
        <v>1131</v>
      </c>
      <c r="B28001" s="375">
        <v>3115</v>
      </c>
      <c r="C28001" s="375" t="s">
        <v>28625</v>
      </c>
      <c r="D28001" s="377">
        <v>2</v>
      </c>
    </row>
    <row r="28002" spans="1:4">
      <c r="A28002" s="375">
        <v>1132</v>
      </c>
      <c r="B28002" s="375">
        <v>3115</v>
      </c>
      <c r="C28002" s="375" t="s">
        <v>28626</v>
      </c>
      <c r="D28002" s="377">
        <v>1</v>
      </c>
    </row>
    <row r="28003" spans="1:4">
      <c r="A28003" s="375">
        <v>1137</v>
      </c>
      <c r="B28003" s="375">
        <v>3115</v>
      </c>
      <c r="C28003" s="375" t="s">
        <v>28627</v>
      </c>
      <c r="D28003" s="377">
        <v>0</v>
      </c>
    </row>
    <row r="28004" spans="1:4">
      <c r="A28004" s="375">
        <v>1151</v>
      </c>
      <c r="B28004" s="375">
        <v>3115</v>
      </c>
      <c r="C28004" s="375" t="s">
        <v>28628</v>
      </c>
      <c r="D28004" s="377">
        <v>2</v>
      </c>
    </row>
    <row r="28005" spans="1:4">
      <c r="A28005" s="375">
        <v>1152</v>
      </c>
      <c r="B28005" s="375">
        <v>3115</v>
      </c>
      <c r="C28005" s="375" t="s">
        <v>28629</v>
      </c>
      <c r="D28005" s="377">
        <v>2</v>
      </c>
    </row>
    <row r="28006" spans="1:4">
      <c r="A28006" s="375">
        <v>1153</v>
      </c>
      <c r="B28006" s="375">
        <v>3115</v>
      </c>
      <c r="C28006" s="375" t="s">
        <v>28630</v>
      </c>
      <c r="D28006" s="377">
        <v>0</v>
      </c>
    </row>
    <row r="28007" spans="1:4">
      <c r="A28007" s="375">
        <v>1157</v>
      </c>
      <c r="B28007" s="375">
        <v>3115</v>
      </c>
      <c r="C28007" s="375" t="s">
        <v>28631</v>
      </c>
      <c r="D28007" s="377">
        <v>1</v>
      </c>
    </row>
    <row r="28008" spans="1:4">
      <c r="A28008" s="375">
        <v>1175</v>
      </c>
      <c r="B28008" s="375">
        <v>3115</v>
      </c>
      <c r="C28008" s="375" t="s">
        <v>28632</v>
      </c>
      <c r="D28008" s="377">
        <v>2</v>
      </c>
    </row>
    <row r="28009" spans="1:4">
      <c r="A28009" s="375">
        <v>1181</v>
      </c>
      <c r="B28009" s="375">
        <v>3115</v>
      </c>
      <c r="C28009" s="375" t="s">
        <v>28633</v>
      </c>
      <c r="D28009" s="377">
        <v>0</v>
      </c>
    </row>
    <row r="28010" spans="1:4">
      <c r="A28010" s="375">
        <v>1183</v>
      </c>
      <c r="B28010" s="375">
        <v>3115</v>
      </c>
      <c r="C28010" s="375" t="s">
        <v>28634</v>
      </c>
      <c r="D28010" s="377">
        <v>0</v>
      </c>
    </row>
    <row r="28011" spans="1:4">
      <c r="A28011" s="375">
        <v>1185</v>
      </c>
      <c r="B28011" s="375">
        <v>3115</v>
      </c>
      <c r="C28011" s="375" t="s">
        <v>28635</v>
      </c>
      <c r="D28011" s="377">
        <v>0</v>
      </c>
    </row>
    <row r="28012" spans="1:4">
      <c r="A28012" s="375">
        <v>1186</v>
      </c>
      <c r="B28012" s="375">
        <v>3115</v>
      </c>
      <c r="C28012" s="375" t="s">
        <v>28636</v>
      </c>
      <c r="D28012" s="377">
        <v>0</v>
      </c>
    </row>
    <row r="28013" spans="1:4">
      <c r="A28013" s="375">
        <v>1187</v>
      </c>
      <c r="B28013" s="375">
        <v>3115</v>
      </c>
      <c r="C28013" s="375" t="s">
        <v>28637</v>
      </c>
      <c r="D28013" s="377">
        <v>0</v>
      </c>
    </row>
    <row r="28014" spans="1:4">
      <c r="A28014" s="375">
        <v>1188</v>
      </c>
      <c r="B28014" s="375">
        <v>3115</v>
      </c>
      <c r="C28014" s="375" t="s">
        <v>28638</v>
      </c>
      <c r="D28014" s="377">
        <v>0</v>
      </c>
    </row>
    <row r="28015" spans="1:4">
      <c r="A28015" s="375">
        <v>1189</v>
      </c>
      <c r="B28015" s="375">
        <v>3115</v>
      </c>
      <c r="C28015" s="375" t="s">
        <v>28639</v>
      </c>
      <c r="D28015" s="377">
        <v>2</v>
      </c>
    </row>
    <row r="28016" spans="1:4">
      <c r="A28016" s="375">
        <v>1190</v>
      </c>
      <c r="B28016" s="375">
        <v>3115</v>
      </c>
      <c r="C28016" s="375" t="s">
        <v>28640</v>
      </c>
      <c r="D28016" s="377">
        <v>0</v>
      </c>
    </row>
    <row r="28017" spans="1:4">
      <c r="A28017" s="375">
        <v>1192</v>
      </c>
      <c r="B28017" s="375">
        <v>3115</v>
      </c>
      <c r="C28017" s="375" t="s">
        <v>28641</v>
      </c>
      <c r="D28017" s="377">
        <v>2</v>
      </c>
    </row>
    <row r="28018" spans="1:4">
      <c r="A28018" s="375">
        <v>1193</v>
      </c>
      <c r="B28018" s="375">
        <v>3115</v>
      </c>
      <c r="C28018" s="375" t="s">
        <v>28642</v>
      </c>
      <c r="D28018" s="377">
        <v>2</v>
      </c>
    </row>
    <row r="28019" spans="1:4">
      <c r="A28019" s="375">
        <v>1194</v>
      </c>
      <c r="B28019" s="375">
        <v>3115</v>
      </c>
      <c r="C28019" s="375" t="s">
        <v>28643</v>
      </c>
      <c r="D28019" s="377">
        <v>0</v>
      </c>
    </row>
    <row r="28020" spans="1:4">
      <c r="A28020" s="375">
        <v>1199</v>
      </c>
      <c r="B28020" s="375">
        <v>3115</v>
      </c>
      <c r="C28020" s="375" t="s">
        <v>28644</v>
      </c>
      <c r="D28020" s="377">
        <v>0</v>
      </c>
    </row>
    <row r="28021" spans="1:4">
      <c r="A28021" s="375">
        <v>1201</v>
      </c>
      <c r="B28021" s="375">
        <v>3115</v>
      </c>
      <c r="C28021" s="375" t="s">
        <v>28645</v>
      </c>
      <c r="D28021" s="377">
        <v>0</v>
      </c>
    </row>
    <row r="28022" spans="1:4">
      <c r="A28022" s="375">
        <v>1203</v>
      </c>
      <c r="B28022" s="375">
        <v>3115</v>
      </c>
      <c r="C28022" s="375" t="s">
        <v>28646</v>
      </c>
      <c r="D28022" s="377">
        <v>0</v>
      </c>
    </row>
    <row r="28023" spans="1:4">
      <c r="A28023" s="375">
        <v>1206</v>
      </c>
      <c r="B28023" s="375">
        <v>3115</v>
      </c>
      <c r="C28023" s="375" t="s">
        <v>28647</v>
      </c>
      <c r="D28023" s="377">
        <v>2</v>
      </c>
    </row>
    <row r="28024" spans="1:4">
      <c r="A28024" s="375">
        <v>1210</v>
      </c>
      <c r="B28024" s="375">
        <v>3115</v>
      </c>
      <c r="C28024" s="375" t="s">
        <v>28648</v>
      </c>
      <c r="D28024" s="377">
        <v>0</v>
      </c>
    </row>
    <row r="28025" spans="1:4">
      <c r="A28025" s="375">
        <v>1256</v>
      </c>
      <c r="B28025" s="375">
        <v>3115</v>
      </c>
      <c r="C28025" s="375" t="s">
        <v>28649</v>
      </c>
      <c r="D28025" s="377">
        <v>2</v>
      </c>
    </row>
    <row r="28026" spans="1:4">
      <c r="A28026" s="375">
        <v>1257</v>
      </c>
      <c r="B28026" s="375">
        <v>3115</v>
      </c>
      <c r="C28026" s="375" t="s">
        <v>28650</v>
      </c>
      <c r="D28026" s="377">
        <v>2</v>
      </c>
    </row>
    <row r="28027" spans="1:4">
      <c r="A28027" s="375">
        <v>1260</v>
      </c>
      <c r="B28027" s="375">
        <v>3115</v>
      </c>
      <c r="C28027" s="375" t="s">
        <v>28651</v>
      </c>
      <c r="D28027" s="377">
        <v>2</v>
      </c>
    </row>
    <row r="28028" spans="1:4">
      <c r="A28028" s="375">
        <v>1261</v>
      </c>
      <c r="B28028" s="375">
        <v>3115</v>
      </c>
      <c r="C28028" s="375" t="s">
        <v>28652</v>
      </c>
      <c r="D28028" s="377">
        <v>2</v>
      </c>
    </row>
    <row r="28029" spans="1:4">
      <c r="A28029" s="375">
        <v>1262</v>
      </c>
      <c r="B28029" s="375">
        <v>3115</v>
      </c>
      <c r="C28029" s="375" t="s">
        <v>28653</v>
      </c>
      <c r="D28029" s="377">
        <v>2</v>
      </c>
    </row>
    <row r="28030" spans="1:4">
      <c r="A28030" s="375">
        <v>2095</v>
      </c>
      <c r="B28030" s="375">
        <v>3115</v>
      </c>
      <c r="C28030" s="375" t="s">
        <v>28654</v>
      </c>
      <c r="D28030" s="377">
        <v>2</v>
      </c>
    </row>
    <row r="28031" spans="1:4">
      <c r="A28031" s="375">
        <v>2096</v>
      </c>
      <c r="B28031" s="375">
        <v>3115</v>
      </c>
      <c r="C28031" s="375" t="s">
        <v>28655</v>
      </c>
      <c r="D28031" s="377">
        <v>2</v>
      </c>
    </row>
    <row r="28032" spans="1:4">
      <c r="A28032" s="375">
        <v>2100</v>
      </c>
      <c r="B28032" s="375">
        <v>3115</v>
      </c>
      <c r="C28032" s="375" t="s">
        <v>28656</v>
      </c>
      <c r="D28032" s="377">
        <v>2</v>
      </c>
    </row>
    <row r="28033" spans="1:4">
      <c r="A28033" s="375">
        <v>2102</v>
      </c>
      <c r="B28033" s="375">
        <v>3115</v>
      </c>
      <c r="C28033" s="375" t="s">
        <v>28657</v>
      </c>
      <c r="D28033" s="377">
        <v>2</v>
      </c>
    </row>
    <row r="28034" spans="1:4">
      <c r="A28034" s="375">
        <v>2103</v>
      </c>
      <c r="B28034" s="375">
        <v>3115</v>
      </c>
      <c r="C28034" s="375" t="s">
        <v>28658</v>
      </c>
      <c r="D28034" s="377">
        <v>2</v>
      </c>
    </row>
    <row r="28035" spans="1:4">
      <c r="A28035" s="375">
        <v>2104</v>
      </c>
      <c r="B28035" s="375">
        <v>3115</v>
      </c>
      <c r="C28035" s="375" t="s">
        <v>28659</v>
      </c>
      <c r="D28035" s="377">
        <v>2</v>
      </c>
    </row>
    <row r="28036" spans="1:4">
      <c r="A28036" s="375">
        <v>2105</v>
      </c>
      <c r="B28036" s="375">
        <v>3115</v>
      </c>
      <c r="C28036" s="375" t="s">
        <v>28660</v>
      </c>
      <c r="D28036" s="377">
        <v>2</v>
      </c>
    </row>
    <row r="28037" spans="1:4">
      <c r="A28037" s="375">
        <v>2108</v>
      </c>
      <c r="B28037" s="375">
        <v>3115</v>
      </c>
      <c r="C28037" s="375" t="s">
        <v>28661</v>
      </c>
      <c r="D28037" s="377">
        <v>2</v>
      </c>
    </row>
    <row r="28038" spans="1:4">
      <c r="A28038" s="375">
        <v>2109</v>
      </c>
      <c r="B28038" s="375">
        <v>3115</v>
      </c>
      <c r="C28038" s="375" t="s">
        <v>28662</v>
      </c>
      <c r="D28038" s="377">
        <v>1</v>
      </c>
    </row>
    <row r="28039" spans="1:4">
      <c r="A28039" s="375">
        <v>2110</v>
      </c>
      <c r="B28039" s="375">
        <v>3115</v>
      </c>
      <c r="C28039" s="375" t="s">
        <v>28663</v>
      </c>
      <c r="D28039" s="377">
        <v>2</v>
      </c>
    </row>
    <row r="28040" spans="1:4">
      <c r="A28040" s="375">
        <v>2111</v>
      </c>
      <c r="B28040" s="375">
        <v>3115</v>
      </c>
      <c r="C28040" s="375" t="s">
        <v>28664</v>
      </c>
      <c r="D28040" s="377">
        <v>2</v>
      </c>
    </row>
    <row r="28041" spans="1:4">
      <c r="A28041" s="375">
        <v>2112</v>
      </c>
      <c r="B28041" s="375">
        <v>3115</v>
      </c>
      <c r="C28041" s="375" t="s">
        <v>28665</v>
      </c>
      <c r="D28041" s="377">
        <v>1</v>
      </c>
    </row>
    <row r="28042" spans="1:4">
      <c r="A28042" s="375">
        <v>2113</v>
      </c>
      <c r="B28042" s="375">
        <v>3115</v>
      </c>
      <c r="C28042" s="375" t="s">
        <v>28666</v>
      </c>
      <c r="D28042" s="377">
        <v>2</v>
      </c>
    </row>
    <row r="28043" spans="1:4">
      <c r="A28043" s="375">
        <v>2115</v>
      </c>
      <c r="B28043" s="375">
        <v>3115</v>
      </c>
      <c r="C28043" s="375" t="s">
        <v>28667</v>
      </c>
      <c r="D28043" s="377">
        <v>2</v>
      </c>
    </row>
    <row r="28044" spans="1:4">
      <c r="A28044" s="375">
        <v>2116</v>
      </c>
      <c r="B28044" s="375">
        <v>3115</v>
      </c>
      <c r="C28044" s="375" t="s">
        <v>28668</v>
      </c>
      <c r="D28044" s="377">
        <v>1</v>
      </c>
    </row>
    <row r="28045" spans="1:4">
      <c r="A28045" s="375">
        <v>2117</v>
      </c>
      <c r="B28045" s="375">
        <v>3115</v>
      </c>
      <c r="C28045" s="375" t="s">
        <v>28669</v>
      </c>
      <c r="D28045" s="377">
        <v>1</v>
      </c>
    </row>
    <row r="28046" spans="1:4">
      <c r="A28046" s="375">
        <v>2121</v>
      </c>
      <c r="B28046" s="375">
        <v>3115</v>
      </c>
      <c r="C28046" s="375" t="s">
        <v>28670</v>
      </c>
      <c r="D28046" s="377">
        <v>1</v>
      </c>
    </row>
    <row r="28047" spans="1:4">
      <c r="A28047" s="375">
        <v>2122</v>
      </c>
      <c r="B28047" s="375">
        <v>3115</v>
      </c>
      <c r="C28047" s="375" t="s">
        <v>28671</v>
      </c>
      <c r="D28047" s="377">
        <v>2</v>
      </c>
    </row>
    <row r="28048" spans="1:4">
      <c r="A28048" s="375">
        <v>2123</v>
      </c>
      <c r="B28048" s="375">
        <v>3115</v>
      </c>
      <c r="C28048" s="375" t="s">
        <v>28672</v>
      </c>
      <c r="D28048" s="377">
        <v>2</v>
      </c>
    </row>
    <row r="28049" spans="1:4">
      <c r="A28049" s="375">
        <v>2125</v>
      </c>
      <c r="B28049" s="375">
        <v>3115</v>
      </c>
      <c r="C28049" s="375" t="s">
        <v>28673</v>
      </c>
      <c r="D28049" s="377">
        <v>1</v>
      </c>
    </row>
    <row r="28050" spans="1:4">
      <c r="A28050" s="375">
        <v>2130</v>
      </c>
      <c r="B28050" s="375">
        <v>3115</v>
      </c>
      <c r="C28050" s="375" t="s">
        <v>28674</v>
      </c>
      <c r="D28050" s="377">
        <v>1</v>
      </c>
    </row>
    <row r="28051" spans="1:4">
      <c r="A28051" s="375">
        <v>2132</v>
      </c>
      <c r="B28051" s="375">
        <v>3115</v>
      </c>
      <c r="C28051" s="375" t="s">
        <v>28675</v>
      </c>
      <c r="D28051" s="377">
        <v>1</v>
      </c>
    </row>
    <row r="28052" spans="1:4">
      <c r="A28052" s="375">
        <v>2133</v>
      </c>
      <c r="B28052" s="375">
        <v>3115</v>
      </c>
      <c r="C28052" s="375" t="s">
        <v>28676</v>
      </c>
      <c r="D28052" s="377">
        <v>1</v>
      </c>
    </row>
    <row r="28053" spans="1:4">
      <c r="A28053" s="375">
        <v>2135</v>
      </c>
      <c r="B28053" s="375">
        <v>3115</v>
      </c>
      <c r="C28053" s="375" t="s">
        <v>28677</v>
      </c>
      <c r="D28053" s="377">
        <v>1</v>
      </c>
    </row>
    <row r="28054" spans="1:4">
      <c r="A28054" s="375">
        <v>2136</v>
      </c>
      <c r="B28054" s="375">
        <v>3115</v>
      </c>
      <c r="C28054" s="375" t="s">
        <v>28678</v>
      </c>
      <c r="D28054" s="377">
        <v>1</v>
      </c>
    </row>
    <row r="28055" spans="1:4">
      <c r="A28055" s="375">
        <v>2137</v>
      </c>
      <c r="B28055" s="375">
        <v>3115</v>
      </c>
      <c r="C28055" s="375" t="s">
        <v>28679</v>
      </c>
      <c r="D28055" s="377">
        <v>1</v>
      </c>
    </row>
    <row r="28056" spans="1:4">
      <c r="A28056" s="375">
        <v>2139</v>
      </c>
      <c r="B28056" s="375">
        <v>3115</v>
      </c>
      <c r="C28056" s="375" t="s">
        <v>28680</v>
      </c>
      <c r="D28056" s="377">
        <v>2</v>
      </c>
    </row>
    <row r="28057" spans="1:4">
      <c r="A28057" s="375">
        <v>2142</v>
      </c>
      <c r="B28057" s="375">
        <v>3115</v>
      </c>
      <c r="C28057" s="375" t="s">
        <v>28681</v>
      </c>
      <c r="D28057" s="377">
        <v>2</v>
      </c>
    </row>
    <row r="28058" spans="1:4">
      <c r="A28058" s="375">
        <v>2146</v>
      </c>
      <c r="B28058" s="375">
        <v>3115</v>
      </c>
      <c r="C28058" s="375" t="s">
        <v>28682</v>
      </c>
      <c r="D28058" s="377">
        <v>2</v>
      </c>
    </row>
    <row r="28059" spans="1:4">
      <c r="A28059" s="375">
        <v>2148</v>
      </c>
      <c r="B28059" s="375">
        <v>3115</v>
      </c>
      <c r="C28059" s="375" t="s">
        <v>28683</v>
      </c>
      <c r="D28059" s="377">
        <v>2</v>
      </c>
    </row>
    <row r="28060" spans="1:4">
      <c r="A28060" s="375">
        <v>2149</v>
      </c>
      <c r="B28060" s="375">
        <v>3115</v>
      </c>
      <c r="C28060" s="375" t="s">
        <v>28684</v>
      </c>
      <c r="D28060" s="377">
        <v>2</v>
      </c>
    </row>
    <row r="28061" spans="1:4">
      <c r="A28061" s="375">
        <v>2151</v>
      </c>
      <c r="B28061" s="375">
        <v>3115</v>
      </c>
      <c r="C28061" s="375" t="s">
        <v>28685</v>
      </c>
      <c r="D28061" s="377">
        <v>1</v>
      </c>
    </row>
    <row r="28062" spans="1:4">
      <c r="A28062" s="375">
        <v>2152</v>
      </c>
      <c r="B28062" s="375">
        <v>3115</v>
      </c>
      <c r="C28062" s="375" t="s">
        <v>28686</v>
      </c>
      <c r="D28062" s="377">
        <v>2</v>
      </c>
    </row>
    <row r="28063" spans="1:4">
      <c r="A28063" s="375">
        <v>2153</v>
      </c>
      <c r="B28063" s="375">
        <v>3115</v>
      </c>
      <c r="C28063" s="375" t="s">
        <v>28687</v>
      </c>
      <c r="D28063" s="377">
        <v>2</v>
      </c>
    </row>
    <row r="28064" spans="1:4">
      <c r="A28064" s="375">
        <v>2154</v>
      </c>
      <c r="B28064" s="375">
        <v>3115</v>
      </c>
      <c r="C28064" s="375" t="s">
        <v>28688</v>
      </c>
      <c r="D28064" s="377">
        <v>2</v>
      </c>
    </row>
    <row r="28065" spans="1:4">
      <c r="A28065" s="375">
        <v>2155</v>
      </c>
      <c r="B28065" s="375">
        <v>3115</v>
      </c>
      <c r="C28065" s="375" t="s">
        <v>28689</v>
      </c>
      <c r="D28065" s="377">
        <v>2</v>
      </c>
    </row>
    <row r="28066" spans="1:4">
      <c r="A28066" s="375">
        <v>2156</v>
      </c>
      <c r="B28066" s="375">
        <v>3115</v>
      </c>
      <c r="C28066" s="375" t="s">
        <v>28690</v>
      </c>
      <c r="D28066" s="377">
        <v>2</v>
      </c>
    </row>
    <row r="28067" spans="1:4">
      <c r="A28067" s="375">
        <v>2162</v>
      </c>
      <c r="B28067" s="375">
        <v>3115</v>
      </c>
      <c r="C28067" s="375" t="s">
        <v>28691</v>
      </c>
      <c r="D28067" s="377">
        <v>2</v>
      </c>
    </row>
    <row r="28068" spans="1:4">
      <c r="A28068" s="375">
        <v>2163</v>
      </c>
      <c r="B28068" s="375">
        <v>3115</v>
      </c>
      <c r="C28068" s="375" t="s">
        <v>28692</v>
      </c>
      <c r="D28068" s="377">
        <v>2</v>
      </c>
    </row>
    <row r="28069" spans="1:4">
      <c r="A28069" s="375">
        <v>2164</v>
      </c>
      <c r="B28069" s="375">
        <v>3115</v>
      </c>
      <c r="C28069" s="375" t="s">
        <v>28693</v>
      </c>
      <c r="D28069" s="377">
        <v>2</v>
      </c>
    </row>
    <row r="28070" spans="1:4">
      <c r="A28070" s="375">
        <v>2169</v>
      </c>
      <c r="B28070" s="375">
        <v>3115</v>
      </c>
      <c r="C28070" s="375" t="s">
        <v>28694</v>
      </c>
      <c r="D28070" s="377">
        <v>2</v>
      </c>
    </row>
    <row r="28071" spans="1:4">
      <c r="A28071" s="375">
        <v>2171</v>
      </c>
      <c r="B28071" s="375">
        <v>3115</v>
      </c>
      <c r="C28071" s="375" t="s">
        <v>28695</v>
      </c>
      <c r="D28071" s="377">
        <v>2</v>
      </c>
    </row>
    <row r="28072" spans="1:4">
      <c r="A28072" s="375">
        <v>2172</v>
      </c>
      <c r="B28072" s="375">
        <v>3115</v>
      </c>
      <c r="C28072" s="375" t="s">
        <v>28696</v>
      </c>
      <c r="D28072" s="377">
        <v>2</v>
      </c>
    </row>
    <row r="28073" spans="1:4">
      <c r="A28073" s="375">
        <v>2173</v>
      </c>
      <c r="B28073" s="375">
        <v>3115</v>
      </c>
      <c r="C28073" s="375" t="s">
        <v>28697</v>
      </c>
      <c r="D28073" s="377">
        <v>2</v>
      </c>
    </row>
    <row r="28074" spans="1:4">
      <c r="A28074" s="375">
        <v>2174</v>
      </c>
      <c r="B28074" s="375">
        <v>3115</v>
      </c>
      <c r="C28074" s="375" t="s">
        <v>28698</v>
      </c>
      <c r="D28074" s="377">
        <v>2</v>
      </c>
    </row>
    <row r="28075" spans="1:4">
      <c r="A28075" s="375">
        <v>2175</v>
      </c>
      <c r="B28075" s="375">
        <v>3115</v>
      </c>
      <c r="C28075" s="375" t="s">
        <v>28699</v>
      </c>
      <c r="D28075" s="377">
        <v>2</v>
      </c>
    </row>
    <row r="28076" spans="1:4">
      <c r="A28076" s="375">
        <v>2176</v>
      </c>
      <c r="B28076" s="375">
        <v>3115</v>
      </c>
      <c r="C28076" s="375" t="s">
        <v>28700</v>
      </c>
      <c r="D28076" s="377">
        <v>2</v>
      </c>
    </row>
    <row r="28077" spans="1:4">
      <c r="A28077" s="375">
        <v>2177</v>
      </c>
      <c r="B28077" s="375">
        <v>3115</v>
      </c>
      <c r="C28077" s="375" t="s">
        <v>28701</v>
      </c>
      <c r="D28077" s="377">
        <v>2</v>
      </c>
    </row>
    <row r="28078" spans="1:4">
      <c r="A28078" s="375">
        <v>2178</v>
      </c>
      <c r="B28078" s="375">
        <v>3115</v>
      </c>
      <c r="C28078" s="375" t="s">
        <v>28702</v>
      </c>
      <c r="D28078" s="377">
        <v>1</v>
      </c>
    </row>
    <row r="28079" spans="1:4">
      <c r="A28079" s="375">
        <v>2179</v>
      </c>
      <c r="B28079" s="375">
        <v>3115</v>
      </c>
      <c r="C28079" s="375" t="s">
        <v>28703</v>
      </c>
      <c r="D28079" s="377">
        <v>2</v>
      </c>
    </row>
    <row r="28080" spans="1:4">
      <c r="A28080" s="375">
        <v>2180</v>
      </c>
      <c r="B28080" s="375">
        <v>3115</v>
      </c>
      <c r="C28080" s="375" t="s">
        <v>28704</v>
      </c>
      <c r="D28080" s="377">
        <v>1</v>
      </c>
    </row>
    <row r="28081" spans="1:4">
      <c r="A28081" s="375">
        <v>2182</v>
      </c>
      <c r="B28081" s="375">
        <v>3115</v>
      </c>
      <c r="C28081" s="375" t="s">
        <v>28705</v>
      </c>
      <c r="D28081" s="377">
        <v>2</v>
      </c>
    </row>
    <row r="28082" spans="1:4">
      <c r="A28082" s="375">
        <v>2183</v>
      </c>
      <c r="B28082" s="375">
        <v>3115</v>
      </c>
      <c r="C28082" s="375" t="s">
        <v>28706</v>
      </c>
      <c r="D28082" s="377">
        <v>1</v>
      </c>
    </row>
    <row r="28083" spans="1:4">
      <c r="A28083" s="375">
        <v>2184</v>
      </c>
      <c r="B28083" s="375">
        <v>3115</v>
      </c>
      <c r="C28083" s="375" t="s">
        <v>28707</v>
      </c>
      <c r="D28083" s="377">
        <v>2</v>
      </c>
    </row>
    <row r="28084" spans="1:4">
      <c r="A28084" s="375">
        <v>2185</v>
      </c>
      <c r="B28084" s="375">
        <v>3115</v>
      </c>
      <c r="C28084" s="375" t="s">
        <v>28708</v>
      </c>
      <c r="D28084" s="377">
        <v>2</v>
      </c>
    </row>
    <row r="28085" spans="1:4">
      <c r="A28085" s="375">
        <v>2187</v>
      </c>
      <c r="B28085" s="375">
        <v>3115</v>
      </c>
      <c r="C28085" s="375" t="s">
        <v>28709</v>
      </c>
      <c r="D28085" s="377">
        <v>1</v>
      </c>
    </row>
    <row r="28086" spans="1:4">
      <c r="A28086" s="375">
        <v>2188</v>
      </c>
      <c r="B28086" s="375">
        <v>3115</v>
      </c>
      <c r="C28086" s="375" t="s">
        <v>28710</v>
      </c>
      <c r="D28086" s="377">
        <v>1</v>
      </c>
    </row>
    <row r="28087" spans="1:4">
      <c r="A28087" s="375">
        <v>2189</v>
      </c>
      <c r="B28087" s="375">
        <v>3115</v>
      </c>
      <c r="C28087" s="375" t="s">
        <v>28711</v>
      </c>
      <c r="D28087" s="377">
        <v>2</v>
      </c>
    </row>
    <row r="28088" spans="1:4">
      <c r="A28088" s="375">
        <v>2192</v>
      </c>
      <c r="B28088" s="375">
        <v>3115</v>
      </c>
      <c r="C28088" s="375" t="s">
        <v>28712</v>
      </c>
      <c r="D28088" s="377">
        <v>2</v>
      </c>
    </row>
    <row r="28089" spans="1:4">
      <c r="A28089" s="375">
        <v>2196</v>
      </c>
      <c r="B28089" s="375">
        <v>3115</v>
      </c>
      <c r="C28089" s="375" t="s">
        <v>28713</v>
      </c>
      <c r="D28089" s="377">
        <v>1</v>
      </c>
    </row>
    <row r="28090" spans="1:4">
      <c r="A28090" s="375">
        <v>2197</v>
      </c>
      <c r="B28090" s="375">
        <v>3115</v>
      </c>
      <c r="C28090" s="375" t="s">
        <v>28714</v>
      </c>
      <c r="D28090" s="377">
        <v>2</v>
      </c>
    </row>
    <row r="28091" spans="1:4">
      <c r="A28091" s="375">
        <v>2199</v>
      </c>
      <c r="B28091" s="375">
        <v>3115</v>
      </c>
      <c r="C28091" s="375" t="s">
        <v>28715</v>
      </c>
      <c r="D28091" s="377">
        <v>2</v>
      </c>
    </row>
    <row r="28092" spans="1:4">
      <c r="A28092" s="375">
        <v>2201</v>
      </c>
      <c r="B28092" s="375">
        <v>3115</v>
      </c>
      <c r="C28092" s="375" t="s">
        <v>28716</v>
      </c>
      <c r="D28092" s="377">
        <v>2</v>
      </c>
    </row>
    <row r="28093" spans="1:4">
      <c r="A28093" s="375">
        <v>2202</v>
      </c>
      <c r="B28093" s="375">
        <v>3115</v>
      </c>
      <c r="C28093" s="375" t="s">
        <v>28717</v>
      </c>
      <c r="D28093" s="377">
        <v>1</v>
      </c>
    </row>
    <row r="28094" spans="1:4">
      <c r="A28094" s="375">
        <v>2203</v>
      </c>
      <c r="B28094" s="375">
        <v>3115</v>
      </c>
      <c r="C28094" s="375" t="s">
        <v>28718</v>
      </c>
      <c r="D28094" s="377">
        <v>1</v>
      </c>
    </row>
    <row r="28095" spans="1:4">
      <c r="A28095" s="375">
        <v>2206</v>
      </c>
      <c r="B28095" s="375">
        <v>3115</v>
      </c>
      <c r="C28095" s="375" t="s">
        <v>28719</v>
      </c>
      <c r="D28095" s="377">
        <v>2</v>
      </c>
    </row>
    <row r="28096" spans="1:4">
      <c r="A28096" s="375">
        <v>2207</v>
      </c>
      <c r="B28096" s="375">
        <v>3115</v>
      </c>
      <c r="C28096" s="375" t="s">
        <v>28720</v>
      </c>
      <c r="D28096" s="377">
        <v>2</v>
      </c>
    </row>
    <row r="28097" spans="1:4">
      <c r="A28097" s="375">
        <v>2208</v>
      </c>
      <c r="B28097" s="371">
        <v>3115</v>
      </c>
      <c r="C28097" s="375" t="s">
        <v>28721</v>
      </c>
      <c r="D28097" s="377">
        <v>2</v>
      </c>
    </row>
    <row r="28098" spans="1:4">
      <c r="A28098" s="375">
        <v>2209</v>
      </c>
      <c r="B28098" s="371">
        <v>3115</v>
      </c>
      <c r="C28098" s="375" t="s">
        <v>28722</v>
      </c>
      <c r="D28098" s="377">
        <v>2</v>
      </c>
    </row>
    <row r="28099" spans="1:4">
      <c r="A28099" s="375">
        <v>2210</v>
      </c>
      <c r="B28099" s="371">
        <v>3115</v>
      </c>
      <c r="C28099" s="375" t="s">
        <v>28723</v>
      </c>
      <c r="D28099" s="377">
        <v>2</v>
      </c>
    </row>
    <row r="28100" spans="1:4">
      <c r="A28100" s="375">
        <v>2211</v>
      </c>
      <c r="B28100" s="371">
        <v>3115</v>
      </c>
      <c r="C28100" s="375" t="s">
        <v>28724</v>
      </c>
      <c r="D28100" s="377">
        <v>2</v>
      </c>
    </row>
    <row r="28101" spans="1:4">
      <c r="A28101" s="375">
        <v>2212</v>
      </c>
      <c r="B28101" s="371">
        <v>3115</v>
      </c>
      <c r="C28101" s="375" t="s">
        <v>28725</v>
      </c>
      <c r="D28101" s="377">
        <v>1</v>
      </c>
    </row>
    <row r="28102" spans="1:4">
      <c r="A28102" s="375">
        <v>2213</v>
      </c>
      <c r="B28102" s="371">
        <v>3115</v>
      </c>
      <c r="C28102" s="375" t="s">
        <v>28726</v>
      </c>
      <c r="D28102" s="377">
        <v>2</v>
      </c>
    </row>
    <row r="28103" spans="1:4">
      <c r="A28103" s="375">
        <v>2214</v>
      </c>
      <c r="B28103" s="371">
        <v>3115</v>
      </c>
      <c r="C28103" s="375" t="s">
        <v>28727</v>
      </c>
      <c r="D28103" s="377">
        <v>2</v>
      </c>
    </row>
    <row r="28104" spans="1:4">
      <c r="A28104" s="375">
        <v>2215</v>
      </c>
      <c r="B28104" s="371">
        <v>3115</v>
      </c>
      <c r="C28104" s="375" t="s">
        <v>28728</v>
      </c>
      <c r="D28104" s="377">
        <v>1</v>
      </c>
    </row>
    <row r="28105" spans="1:4">
      <c r="A28105" s="375">
        <v>2312</v>
      </c>
      <c r="B28105" s="371">
        <v>3115</v>
      </c>
      <c r="C28105" s="375" t="s">
        <v>28729</v>
      </c>
      <c r="D28105" s="377">
        <v>1</v>
      </c>
    </row>
    <row r="28106" spans="1:4">
      <c r="A28106" s="375">
        <v>2317</v>
      </c>
      <c r="B28106" s="371">
        <v>3115</v>
      </c>
      <c r="C28106" s="375" t="s">
        <v>28730</v>
      </c>
      <c r="D28106" s="377">
        <v>1</v>
      </c>
    </row>
    <row r="28107" spans="1:4">
      <c r="A28107" s="375">
        <v>2322</v>
      </c>
      <c r="B28107" s="371">
        <v>3115</v>
      </c>
      <c r="C28107" s="375" t="s">
        <v>28731</v>
      </c>
      <c r="D28107" s="377">
        <v>1</v>
      </c>
    </row>
    <row r="28108" spans="1:4">
      <c r="A28108" s="375">
        <v>2323</v>
      </c>
      <c r="B28108" s="371">
        <v>3115</v>
      </c>
      <c r="C28108" s="375" t="s">
        <v>28732</v>
      </c>
      <c r="D28108" s="377">
        <v>1</v>
      </c>
    </row>
    <row r="28109" spans="1:4">
      <c r="A28109" s="375">
        <v>2324</v>
      </c>
      <c r="B28109" s="371">
        <v>3115</v>
      </c>
      <c r="C28109" s="375" t="s">
        <v>28733</v>
      </c>
      <c r="D28109" s="377">
        <v>2</v>
      </c>
    </row>
    <row r="28110" spans="1:4">
      <c r="A28110" s="375">
        <v>2326</v>
      </c>
      <c r="B28110" s="371">
        <v>3115</v>
      </c>
      <c r="C28110" s="375" t="s">
        <v>28734</v>
      </c>
      <c r="D28110" s="377">
        <v>2</v>
      </c>
    </row>
    <row r="28111" spans="1:4">
      <c r="A28111" s="375">
        <v>2328</v>
      </c>
      <c r="B28111" s="371">
        <v>3115</v>
      </c>
      <c r="C28111" s="375" t="s">
        <v>28735</v>
      </c>
      <c r="D28111" s="377">
        <v>1</v>
      </c>
    </row>
    <row r="28112" spans="1:4">
      <c r="A28112" s="375">
        <v>2330</v>
      </c>
      <c r="B28112" s="371">
        <v>3115</v>
      </c>
      <c r="C28112" s="375" t="s">
        <v>28736</v>
      </c>
      <c r="D28112" s="377">
        <v>1</v>
      </c>
    </row>
    <row r="28113" spans="1:4">
      <c r="A28113" s="375">
        <v>2338</v>
      </c>
      <c r="B28113" s="371">
        <v>3115</v>
      </c>
      <c r="C28113" s="375" t="s">
        <v>28737</v>
      </c>
      <c r="D28113" s="377">
        <v>1</v>
      </c>
    </row>
    <row r="28114" spans="1:4">
      <c r="A28114" s="375">
        <v>2341</v>
      </c>
      <c r="B28114" s="371">
        <v>3115</v>
      </c>
      <c r="C28114" s="375" t="s">
        <v>28738</v>
      </c>
      <c r="D28114" s="377">
        <v>1</v>
      </c>
    </row>
    <row r="28115" spans="1:4">
      <c r="A28115" s="375">
        <v>2342</v>
      </c>
      <c r="B28115" s="371">
        <v>3115</v>
      </c>
      <c r="C28115" s="375" t="s">
        <v>28739</v>
      </c>
      <c r="D28115" s="377">
        <v>1</v>
      </c>
    </row>
    <row r="28116" spans="1:4">
      <c r="A28116" s="375">
        <v>2343</v>
      </c>
      <c r="B28116" s="371">
        <v>3115</v>
      </c>
      <c r="C28116" s="375" t="s">
        <v>28740</v>
      </c>
      <c r="D28116" s="377">
        <v>1</v>
      </c>
    </row>
    <row r="28117" spans="1:4">
      <c r="A28117" s="375">
        <v>2345</v>
      </c>
      <c r="B28117" s="371">
        <v>3115</v>
      </c>
      <c r="C28117" s="375" t="s">
        <v>28741</v>
      </c>
      <c r="D28117" s="377">
        <v>1</v>
      </c>
    </row>
    <row r="28118" spans="1:4">
      <c r="A28118" s="375">
        <v>2346</v>
      </c>
      <c r="B28118" s="371">
        <v>3115</v>
      </c>
      <c r="C28118" s="375" t="s">
        <v>28742</v>
      </c>
      <c r="D28118" s="377">
        <v>1</v>
      </c>
    </row>
    <row r="28119" spans="1:4">
      <c r="A28119" s="375">
        <v>2347</v>
      </c>
      <c r="B28119" s="371">
        <v>3115</v>
      </c>
      <c r="C28119" s="375" t="s">
        <v>28743</v>
      </c>
      <c r="D28119" s="377">
        <v>1</v>
      </c>
    </row>
    <row r="28120" spans="1:4">
      <c r="A28120" s="375">
        <v>3102</v>
      </c>
      <c r="B28120" s="371">
        <v>3115</v>
      </c>
      <c r="C28120" s="375" t="s">
        <v>28744</v>
      </c>
      <c r="D28120" s="377">
        <v>0</v>
      </c>
    </row>
    <row r="28121" spans="1:4">
      <c r="A28121" s="375">
        <v>3103</v>
      </c>
      <c r="B28121" s="371">
        <v>3115</v>
      </c>
      <c r="C28121" s="375" t="s">
        <v>28745</v>
      </c>
      <c r="D28121" s="377">
        <v>0</v>
      </c>
    </row>
    <row r="28122" spans="1:4">
      <c r="A28122" s="375">
        <v>3104</v>
      </c>
      <c r="B28122" s="371">
        <v>3115</v>
      </c>
      <c r="C28122" s="375" t="s">
        <v>28746</v>
      </c>
      <c r="D28122" s="377">
        <v>0</v>
      </c>
    </row>
    <row r="28123" spans="1:4">
      <c r="A28123" s="375">
        <v>3105</v>
      </c>
      <c r="B28123" s="371">
        <v>3115</v>
      </c>
      <c r="C28123" s="375" t="s">
        <v>28747</v>
      </c>
      <c r="D28123" s="377">
        <v>0</v>
      </c>
    </row>
    <row r="28124" spans="1:4">
      <c r="A28124" s="375">
        <v>3108</v>
      </c>
      <c r="B28124" s="371">
        <v>3115</v>
      </c>
      <c r="C28124" s="375" t="s">
        <v>28748</v>
      </c>
      <c r="D28124" s="377">
        <v>0</v>
      </c>
    </row>
    <row r="28125" spans="1:4">
      <c r="A28125" s="375">
        <v>3109</v>
      </c>
      <c r="B28125" s="371">
        <v>3115</v>
      </c>
      <c r="C28125" s="375" t="s">
        <v>28749</v>
      </c>
      <c r="D28125" s="377">
        <v>0</v>
      </c>
    </row>
    <row r="28126" spans="1:4">
      <c r="A28126" s="375">
        <v>3115</v>
      </c>
      <c r="B28126" s="371">
        <v>3115</v>
      </c>
      <c r="C28126" s="375" t="s">
        <v>28750</v>
      </c>
      <c r="D28126" s="377" t="s">
        <v>94</v>
      </c>
    </row>
    <row r="28127" spans="1:4">
      <c r="A28127" s="375">
        <v>3116</v>
      </c>
      <c r="B28127" s="371">
        <v>3115</v>
      </c>
      <c r="C28127" s="375" t="s">
        <v>28751</v>
      </c>
      <c r="D28127" s="377">
        <v>0</v>
      </c>
    </row>
    <row r="28128" spans="1:4">
      <c r="A28128" s="375">
        <v>3120</v>
      </c>
      <c r="B28128" s="371">
        <v>3115</v>
      </c>
      <c r="C28128" s="375" t="s">
        <v>28752</v>
      </c>
      <c r="D28128" s="377">
        <v>0</v>
      </c>
    </row>
    <row r="28129" spans="1:4">
      <c r="A28129" s="375">
        <v>3121</v>
      </c>
      <c r="B28129" s="371">
        <v>3115</v>
      </c>
      <c r="C28129" s="375" t="s">
        <v>28753</v>
      </c>
      <c r="D28129" s="377">
        <v>0</v>
      </c>
    </row>
    <row r="28130" spans="1:4">
      <c r="A28130" s="375">
        <v>3141</v>
      </c>
      <c r="B28130" s="371">
        <v>3115</v>
      </c>
      <c r="C28130" s="375" t="s">
        <v>28754</v>
      </c>
      <c r="D28130" s="377">
        <v>0</v>
      </c>
    </row>
    <row r="28131" spans="1:4">
      <c r="A28131" s="375">
        <v>3145</v>
      </c>
      <c r="B28131" s="371">
        <v>3115</v>
      </c>
      <c r="C28131" s="375" t="s">
        <v>28755</v>
      </c>
      <c r="D28131" s="377">
        <v>0</v>
      </c>
    </row>
    <row r="28132" spans="1:4">
      <c r="A28132" s="375">
        <v>3146</v>
      </c>
      <c r="B28132" s="371">
        <v>3115</v>
      </c>
      <c r="C28132" s="375" t="s">
        <v>28756</v>
      </c>
      <c r="D28132" s="377">
        <v>0</v>
      </c>
    </row>
    <row r="28133" spans="1:4">
      <c r="A28133" s="375">
        <v>3147</v>
      </c>
      <c r="B28133" s="371">
        <v>3115</v>
      </c>
      <c r="C28133" s="375" t="s">
        <v>28757</v>
      </c>
      <c r="D28133" s="377">
        <v>0</v>
      </c>
    </row>
    <row r="28134" spans="1:4">
      <c r="A28134" s="375">
        <v>3181</v>
      </c>
      <c r="B28134" s="371">
        <v>3115</v>
      </c>
      <c r="C28134" s="375" t="s">
        <v>28758</v>
      </c>
      <c r="D28134" s="377">
        <v>1</v>
      </c>
    </row>
    <row r="28135" spans="1:4">
      <c r="A28135" s="375">
        <v>3199</v>
      </c>
      <c r="B28135" s="371">
        <v>3115</v>
      </c>
      <c r="C28135" s="375" t="s">
        <v>28759</v>
      </c>
      <c r="D28135" s="377">
        <v>0</v>
      </c>
    </row>
    <row r="28136" spans="1:4">
      <c r="A28136" s="375">
        <v>4109</v>
      </c>
      <c r="B28136" s="375">
        <v>3115</v>
      </c>
      <c r="C28136" s="375" t="s">
        <v>28760</v>
      </c>
      <c r="D28136" s="377">
        <v>1</v>
      </c>
    </row>
    <row r="28137" spans="1:4">
      <c r="A28137" s="375">
        <v>4111</v>
      </c>
      <c r="B28137" s="375">
        <v>3115</v>
      </c>
      <c r="C28137" s="375" t="s">
        <v>28761</v>
      </c>
      <c r="D28137" s="377">
        <v>2</v>
      </c>
    </row>
    <row r="28138" spans="1:4">
      <c r="A28138" s="375">
        <v>4112</v>
      </c>
      <c r="B28138" s="375">
        <v>3115</v>
      </c>
      <c r="C28138" s="375" t="s">
        <v>28762</v>
      </c>
      <c r="D28138" s="377">
        <v>2</v>
      </c>
    </row>
    <row r="28139" spans="1:4">
      <c r="A28139" s="375">
        <v>4116</v>
      </c>
      <c r="B28139" s="375">
        <v>3115</v>
      </c>
      <c r="C28139" s="375" t="s">
        <v>28763</v>
      </c>
      <c r="D28139" s="377">
        <v>2</v>
      </c>
    </row>
    <row r="28140" spans="1:4">
      <c r="A28140" s="375">
        <v>4117</v>
      </c>
      <c r="B28140" s="375">
        <v>3115</v>
      </c>
      <c r="C28140" s="375" t="s">
        <v>28764</v>
      </c>
      <c r="D28140" s="377">
        <v>2</v>
      </c>
    </row>
    <row r="28141" spans="1:4">
      <c r="A28141" s="375">
        <v>4121</v>
      </c>
      <c r="B28141" s="375">
        <v>3115</v>
      </c>
      <c r="C28141" s="375" t="s">
        <v>28765</v>
      </c>
      <c r="D28141" s="377">
        <v>2</v>
      </c>
    </row>
    <row r="28142" spans="1:4">
      <c r="A28142" s="375">
        <v>4123</v>
      </c>
      <c r="B28142" s="375">
        <v>3115</v>
      </c>
      <c r="C28142" s="375" t="s">
        <v>28766</v>
      </c>
      <c r="D28142" s="377">
        <v>2</v>
      </c>
    </row>
    <row r="28143" spans="1:4">
      <c r="A28143" s="375">
        <v>4124</v>
      </c>
      <c r="B28143" s="375">
        <v>3115</v>
      </c>
      <c r="C28143" s="375" t="s">
        <v>28767</v>
      </c>
      <c r="D28143" s="377">
        <v>2</v>
      </c>
    </row>
    <row r="28144" spans="1:4">
      <c r="A28144" s="375">
        <v>4126</v>
      </c>
      <c r="B28144" s="371">
        <v>3115</v>
      </c>
      <c r="C28144" s="375" t="s">
        <v>28768</v>
      </c>
      <c r="D28144" s="377">
        <v>2</v>
      </c>
    </row>
    <row r="28145" spans="1:4">
      <c r="A28145" s="375">
        <v>4130</v>
      </c>
      <c r="B28145" s="375">
        <v>3115</v>
      </c>
      <c r="C28145" s="375" t="s">
        <v>28769</v>
      </c>
      <c r="D28145" s="377">
        <v>2</v>
      </c>
    </row>
    <row r="28146" spans="1:4">
      <c r="A28146" s="375">
        <v>4131</v>
      </c>
      <c r="B28146" s="375">
        <v>3115</v>
      </c>
      <c r="C28146" s="375" t="s">
        <v>28770</v>
      </c>
      <c r="D28146" s="377">
        <v>2</v>
      </c>
    </row>
    <row r="28147" spans="1:4">
      <c r="A28147" s="375">
        <v>4132</v>
      </c>
      <c r="B28147" s="375">
        <v>3115</v>
      </c>
      <c r="C28147" s="375" t="s">
        <v>28771</v>
      </c>
      <c r="D28147" s="362">
        <v>2</v>
      </c>
    </row>
    <row r="28148" spans="1:4">
      <c r="A28148" s="375">
        <v>4140</v>
      </c>
      <c r="B28148" s="375">
        <v>3115</v>
      </c>
      <c r="C28148" s="375" t="s">
        <v>28772</v>
      </c>
      <c r="D28148" s="377">
        <v>2</v>
      </c>
    </row>
    <row r="28149" spans="1:4">
      <c r="A28149" s="375">
        <v>4170</v>
      </c>
      <c r="B28149" s="375">
        <v>3115</v>
      </c>
      <c r="C28149" s="375" t="s">
        <v>28773</v>
      </c>
      <c r="D28149" s="377">
        <v>2</v>
      </c>
    </row>
    <row r="28150" spans="1:4">
      <c r="A28150" s="375">
        <v>4173</v>
      </c>
      <c r="B28150" s="375">
        <v>3115</v>
      </c>
      <c r="C28150" s="375" t="s">
        <v>28774</v>
      </c>
      <c r="D28150" s="377">
        <v>1</v>
      </c>
    </row>
    <row r="28151" spans="1:4">
      <c r="A28151" s="375">
        <v>4179</v>
      </c>
      <c r="B28151" s="375">
        <v>3115</v>
      </c>
      <c r="C28151" s="375" t="s">
        <v>28775</v>
      </c>
      <c r="D28151" s="377">
        <v>2</v>
      </c>
    </row>
    <row r="28152" spans="1:4">
      <c r="A28152" s="375">
        <v>4180</v>
      </c>
      <c r="B28152" s="375">
        <v>3115</v>
      </c>
      <c r="C28152" s="375" t="s">
        <v>28776</v>
      </c>
      <c r="D28152" s="377">
        <v>2</v>
      </c>
    </row>
    <row r="28153" spans="1:4">
      <c r="A28153" s="375">
        <v>4181</v>
      </c>
      <c r="B28153" s="375">
        <v>3115</v>
      </c>
      <c r="C28153" s="375" t="s">
        <v>28777</v>
      </c>
      <c r="D28153" s="377">
        <v>2</v>
      </c>
    </row>
    <row r="28154" spans="1:4">
      <c r="A28154" s="375">
        <v>4190</v>
      </c>
      <c r="B28154" s="375">
        <v>3115</v>
      </c>
      <c r="C28154" s="375" t="s">
        <v>28778</v>
      </c>
      <c r="D28154" s="377">
        <v>2</v>
      </c>
    </row>
    <row r="28155" spans="1:4">
      <c r="A28155" s="375">
        <v>4191</v>
      </c>
      <c r="B28155" s="375">
        <v>3115</v>
      </c>
      <c r="C28155" s="375" t="s">
        <v>28779</v>
      </c>
      <c r="D28155" s="377">
        <v>2</v>
      </c>
    </row>
    <row r="28156" spans="1:4">
      <c r="A28156" s="375">
        <v>4192</v>
      </c>
      <c r="B28156" s="375">
        <v>3115</v>
      </c>
      <c r="C28156" s="375" t="s">
        <v>28780</v>
      </c>
      <c r="D28156" s="377">
        <v>2</v>
      </c>
    </row>
    <row r="28157" spans="1:4">
      <c r="A28157" s="375">
        <v>4196</v>
      </c>
      <c r="B28157" s="375">
        <v>3115</v>
      </c>
      <c r="C28157" s="375" t="s">
        <v>28781</v>
      </c>
      <c r="D28157" s="377">
        <v>2</v>
      </c>
    </row>
    <row r="28158" spans="1:4">
      <c r="A28158" s="375">
        <v>4199</v>
      </c>
      <c r="B28158" s="375">
        <v>3115</v>
      </c>
      <c r="C28158" s="375" t="s">
        <v>28782</v>
      </c>
      <c r="D28158" s="377">
        <v>2</v>
      </c>
    </row>
    <row r="28159" spans="1:4">
      <c r="A28159" s="375">
        <v>5002</v>
      </c>
      <c r="B28159" s="375">
        <v>3115</v>
      </c>
      <c r="C28159" s="375" t="s">
        <v>28783</v>
      </c>
      <c r="D28159" s="377">
        <v>0</v>
      </c>
    </row>
    <row r="28160" spans="1:4">
      <c r="A28160" s="375">
        <v>5003</v>
      </c>
      <c r="B28160" s="375">
        <v>3115</v>
      </c>
      <c r="C28160" s="375" t="s">
        <v>28784</v>
      </c>
      <c r="D28160" s="377">
        <v>0</v>
      </c>
    </row>
    <row r="28161" spans="1:4">
      <c r="A28161" s="375">
        <v>5008</v>
      </c>
      <c r="B28161" s="375">
        <v>3115</v>
      </c>
      <c r="C28161" s="375" t="s">
        <v>28785</v>
      </c>
      <c r="D28161" s="377">
        <v>0</v>
      </c>
    </row>
    <row r="28162" spans="1:4">
      <c r="A28162" s="375">
        <v>6002</v>
      </c>
      <c r="B28162" s="375">
        <v>3115</v>
      </c>
      <c r="C28162" s="375" t="s">
        <v>28786</v>
      </c>
      <c r="D28162" s="377">
        <v>1</v>
      </c>
    </row>
    <row r="28163" spans="1:4">
      <c r="A28163" s="375">
        <v>6022</v>
      </c>
      <c r="B28163" s="375">
        <v>3115</v>
      </c>
      <c r="C28163" s="375" t="s">
        <v>28787</v>
      </c>
      <c r="D28163" s="377">
        <v>1</v>
      </c>
    </row>
    <row r="28164" spans="1:4">
      <c r="A28164" s="375">
        <v>6034</v>
      </c>
      <c r="B28164" s="375">
        <v>3115</v>
      </c>
      <c r="C28164" s="375" t="s">
        <v>28788</v>
      </c>
      <c r="D28164" s="377">
        <v>1</v>
      </c>
    </row>
    <row r="28165" spans="1:4">
      <c r="A28165" s="375">
        <v>6042</v>
      </c>
      <c r="B28165" s="375">
        <v>3115</v>
      </c>
      <c r="C28165" s="375" t="s">
        <v>28789</v>
      </c>
      <c r="D28165" s="377">
        <v>1</v>
      </c>
    </row>
    <row r="28166" spans="1:4">
      <c r="A28166" s="375">
        <v>6082</v>
      </c>
      <c r="B28166" s="375">
        <v>3115</v>
      </c>
      <c r="C28166" s="375" t="s">
        <v>28790</v>
      </c>
      <c r="D28166" s="377">
        <v>1</v>
      </c>
    </row>
    <row r="28167" spans="1:4">
      <c r="A28167" s="375">
        <v>1099</v>
      </c>
      <c r="B28167" s="375">
        <v>3116</v>
      </c>
      <c r="C28167" s="375" t="s">
        <v>28791</v>
      </c>
      <c r="D28167" s="377">
        <v>2</v>
      </c>
    </row>
    <row r="28168" spans="1:4">
      <c r="A28168" s="375">
        <v>1100</v>
      </c>
      <c r="B28168" s="375">
        <v>3116</v>
      </c>
      <c r="C28168" s="375" t="s">
        <v>28792</v>
      </c>
      <c r="D28168" s="377">
        <v>2</v>
      </c>
    </row>
    <row r="28169" spans="1:4">
      <c r="A28169" s="375">
        <v>1101</v>
      </c>
      <c r="B28169" s="375">
        <v>3116</v>
      </c>
      <c r="C28169" s="375" t="s">
        <v>28793</v>
      </c>
      <c r="D28169" s="377">
        <v>2</v>
      </c>
    </row>
    <row r="28170" spans="1:4">
      <c r="A28170" s="375">
        <v>1102</v>
      </c>
      <c r="B28170" s="375">
        <v>3116</v>
      </c>
      <c r="C28170" s="375" t="s">
        <v>28794</v>
      </c>
      <c r="D28170" s="377">
        <v>2</v>
      </c>
    </row>
    <row r="28171" spans="1:4">
      <c r="A28171" s="375">
        <v>1103</v>
      </c>
      <c r="B28171" s="375">
        <v>3116</v>
      </c>
      <c r="C28171" s="375" t="s">
        <v>28795</v>
      </c>
      <c r="D28171" s="377">
        <v>2</v>
      </c>
    </row>
    <row r="28172" spans="1:4">
      <c r="A28172" s="375">
        <v>1104</v>
      </c>
      <c r="B28172" s="375">
        <v>3116</v>
      </c>
      <c r="C28172" s="375" t="s">
        <v>28796</v>
      </c>
      <c r="D28172" s="377">
        <v>2</v>
      </c>
    </row>
    <row r="28173" spans="1:4">
      <c r="A28173" s="375">
        <v>1105</v>
      </c>
      <c r="B28173" s="375">
        <v>3116</v>
      </c>
      <c r="C28173" s="375" t="s">
        <v>28797</v>
      </c>
      <c r="D28173" s="377">
        <v>2</v>
      </c>
    </row>
    <row r="28174" spans="1:4">
      <c r="A28174" s="375">
        <v>1106</v>
      </c>
      <c r="B28174" s="375">
        <v>3116</v>
      </c>
      <c r="C28174" s="375" t="s">
        <v>28798</v>
      </c>
      <c r="D28174" s="377">
        <v>2</v>
      </c>
    </row>
    <row r="28175" spans="1:4">
      <c r="A28175" s="375">
        <v>1107</v>
      </c>
      <c r="B28175" s="375">
        <v>3116</v>
      </c>
      <c r="C28175" s="375" t="s">
        <v>28799</v>
      </c>
      <c r="D28175" s="377">
        <v>2</v>
      </c>
    </row>
    <row r="28176" spans="1:4">
      <c r="A28176" s="375">
        <v>1109</v>
      </c>
      <c r="B28176" s="375">
        <v>3116</v>
      </c>
      <c r="C28176" s="375" t="s">
        <v>28800</v>
      </c>
      <c r="D28176" s="377">
        <v>2</v>
      </c>
    </row>
    <row r="28177" spans="1:4">
      <c r="A28177" s="375">
        <v>1113</v>
      </c>
      <c r="B28177" s="375">
        <v>3116</v>
      </c>
      <c r="C28177" s="375" t="s">
        <v>28801</v>
      </c>
      <c r="D28177" s="377">
        <v>2</v>
      </c>
    </row>
    <row r="28178" spans="1:4">
      <c r="A28178" s="375">
        <v>1114</v>
      </c>
      <c r="B28178" s="375">
        <v>3116</v>
      </c>
      <c r="C28178" s="375" t="s">
        <v>28802</v>
      </c>
      <c r="D28178" s="377">
        <v>2</v>
      </c>
    </row>
    <row r="28179" spans="1:4">
      <c r="A28179" s="375">
        <v>1115</v>
      </c>
      <c r="B28179" s="375">
        <v>3116</v>
      </c>
      <c r="C28179" s="375" t="s">
        <v>28803</v>
      </c>
      <c r="D28179" s="377">
        <v>2</v>
      </c>
    </row>
    <row r="28180" spans="1:4">
      <c r="A28180" s="375">
        <v>1120</v>
      </c>
      <c r="B28180" s="375">
        <v>3116</v>
      </c>
      <c r="C28180" s="375" t="s">
        <v>28804</v>
      </c>
      <c r="D28180" s="377">
        <v>2</v>
      </c>
    </row>
    <row r="28181" spans="1:4">
      <c r="A28181" s="375">
        <v>1121</v>
      </c>
      <c r="B28181" s="375">
        <v>3116</v>
      </c>
      <c r="C28181" s="375" t="s">
        <v>28805</v>
      </c>
      <c r="D28181" s="377">
        <v>2</v>
      </c>
    </row>
    <row r="28182" spans="1:4">
      <c r="A28182" s="375">
        <v>1123</v>
      </c>
      <c r="B28182" s="375">
        <v>3116</v>
      </c>
      <c r="C28182" s="375" t="s">
        <v>28806</v>
      </c>
      <c r="D28182" s="377">
        <v>2</v>
      </c>
    </row>
    <row r="28183" spans="1:4">
      <c r="A28183" s="375">
        <v>1124</v>
      </c>
      <c r="B28183" s="375">
        <v>3116</v>
      </c>
      <c r="C28183" s="375" t="s">
        <v>28807</v>
      </c>
      <c r="D28183" s="377">
        <v>2</v>
      </c>
    </row>
    <row r="28184" spans="1:4">
      <c r="A28184" s="375">
        <v>1125</v>
      </c>
      <c r="B28184" s="375">
        <v>3116</v>
      </c>
      <c r="C28184" s="375" t="s">
        <v>28808</v>
      </c>
      <c r="D28184" s="377">
        <v>2</v>
      </c>
    </row>
    <row r="28185" spans="1:4">
      <c r="A28185" s="375">
        <v>1126</v>
      </c>
      <c r="B28185" s="375">
        <v>3116</v>
      </c>
      <c r="C28185" s="375" t="s">
        <v>28809</v>
      </c>
      <c r="D28185" s="377">
        <v>2</v>
      </c>
    </row>
    <row r="28186" spans="1:4">
      <c r="A28186" s="375">
        <v>1127</v>
      </c>
      <c r="B28186" s="375">
        <v>3116</v>
      </c>
      <c r="C28186" s="375" t="s">
        <v>28810</v>
      </c>
      <c r="D28186" s="377">
        <v>2</v>
      </c>
    </row>
    <row r="28187" spans="1:4">
      <c r="A28187" s="375">
        <v>1128</v>
      </c>
      <c r="B28187" s="375">
        <v>3116</v>
      </c>
      <c r="C28187" s="375" t="s">
        <v>28811</v>
      </c>
      <c r="D28187" s="377">
        <v>2</v>
      </c>
    </row>
    <row r="28188" spans="1:4">
      <c r="A28188" s="375">
        <v>1129</v>
      </c>
      <c r="B28188" s="375">
        <v>3116</v>
      </c>
      <c r="C28188" s="375" t="s">
        <v>28812</v>
      </c>
      <c r="D28188" s="377">
        <v>2</v>
      </c>
    </row>
    <row r="28189" spans="1:4">
      <c r="A28189" s="375">
        <v>1130</v>
      </c>
      <c r="B28189" s="375">
        <v>3116</v>
      </c>
      <c r="C28189" s="375" t="s">
        <v>28813</v>
      </c>
      <c r="D28189" s="377">
        <v>2</v>
      </c>
    </row>
    <row r="28190" spans="1:4">
      <c r="A28190" s="375">
        <v>1131</v>
      </c>
      <c r="B28190" s="375">
        <v>3116</v>
      </c>
      <c r="C28190" s="375" t="s">
        <v>28814</v>
      </c>
      <c r="D28190" s="377">
        <v>2</v>
      </c>
    </row>
    <row r="28191" spans="1:4">
      <c r="A28191" s="375">
        <v>1132</v>
      </c>
      <c r="B28191" s="375">
        <v>3116</v>
      </c>
      <c r="C28191" s="375" t="s">
        <v>28815</v>
      </c>
      <c r="D28191" s="377">
        <v>2</v>
      </c>
    </row>
    <row r="28192" spans="1:4">
      <c r="A28192" s="375">
        <v>1137</v>
      </c>
      <c r="B28192" s="375">
        <v>3116</v>
      </c>
      <c r="C28192" s="375" t="s">
        <v>28816</v>
      </c>
      <c r="D28192" s="377">
        <v>2</v>
      </c>
    </row>
    <row r="28193" spans="1:4">
      <c r="A28193" s="375">
        <v>1151</v>
      </c>
      <c r="B28193" s="375">
        <v>3116</v>
      </c>
      <c r="C28193" s="375" t="s">
        <v>28817</v>
      </c>
      <c r="D28193" s="377">
        <v>2</v>
      </c>
    </row>
    <row r="28194" spans="1:4">
      <c r="A28194" s="375">
        <v>1152</v>
      </c>
      <c r="B28194" s="375">
        <v>3116</v>
      </c>
      <c r="C28194" s="375" t="s">
        <v>28818</v>
      </c>
      <c r="D28194" s="377">
        <v>2</v>
      </c>
    </row>
    <row r="28195" spans="1:4">
      <c r="A28195" s="375">
        <v>1153</v>
      </c>
      <c r="B28195" s="375">
        <v>3116</v>
      </c>
      <c r="C28195" s="375" t="s">
        <v>28819</v>
      </c>
      <c r="D28195" s="377">
        <v>2</v>
      </c>
    </row>
    <row r="28196" spans="1:4">
      <c r="A28196" s="375">
        <v>1157</v>
      </c>
      <c r="B28196" s="375">
        <v>3116</v>
      </c>
      <c r="C28196" s="375" t="s">
        <v>28820</v>
      </c>
      <c r="D28196" s="377">
        <v>2</v>
      </c>
    </row>
    <row r="28197" spans="1:4">
      <c r="A28197" s="375">
        <v>1175</v>
      </c>
      <c r="B28197" s="375">
        <v>3116</v>
      </c>
      <c r="C28197" s="375" t="s">
        <v>28821</v>
      </c>
      <c r="D28197" s="377">
        <v>2</v>
      </c>
    </row>
    <row r="28198" spans="1:4">
      <c r="A28198" s="375">
        <v>1181</v>
      </c>
      <c r="B28198" s="375">
        <v>3116</v>
      </c>
      <c r="C28198" s="375" t="s">
        <v>28822</v>
      </c>
      <c r="D28198" s="377">
        <v>0</v>
      </c>
    </row>
    <row r="28199" spans="1:4">
      <c r="A28199" s="375">
        <v>1183</v>
      </c>
      <c r="B28199" s="375">
        <v>3116</v>
      </c>
      <c r="C28199" s="375" t="s">
        <v>28823</v>
      </c>
      <c r="D28199" s="377">
        <v>2</v>
      </c>
    </row>
    <row r="28200" spans="1:4">
      <c r="A28200" s="375">
        <v>1185</v>
      </c>
      <c r="B28200" s="375">
        <v>3116</v>
      </c>
      <c r="C28200" s="375" t="s">
        <v>28824</v>
      </c>
      <c r="D28200" s="377">
        <v>2</v>
      </c>
    </row>
    <row r="28201" spans="1:4">
      <c r="A28201" s="375">
        <v>1186</v>
      </c>
      <c r="B28201" s="375">
        <v>3116</v>
      </c>
      <c r="C28201" s="375" t="s">
        <v>28825</v>
      </c>
      <c r="D28201" s="377">
        <v>0</v>
      </c>
    </row>
    <row r="28202" spans="1:4">
      <c r="A28202" s="375">
        <v>1187</v>
      </c>
      <c r="B28202" s="375">
        <v>3116</v>
      </c>
      <c r="C28202" s="375" t="s">
        <v>28826</v>
      </c>
      <c r="D28202" s="377">
        <v>0</v>
      </c>
    </row>
    <row r="28203" spans="1:4">
      <c r="A28203" s="375">
        <v>1188</v>
      </c>
      <c r="B28203" s="375">
        <v>3116</v>
      </c>
      <c r="C28203" s="375" t="s">
        <v>28827</v>
      </c>
      <c r="D28203" s="377">
        <v>0</v>
      </c>
    </row>
    <row r="28204" spans="1:4">
      <c r="A28204" s="375">
        <v>1189</v>
      </c>
      <c r="B28204" s="375">
        <v>3116</v>
      </c>
      <c r="C28204" s="375" t="s">
        <v>28828</v>
      </c>
      <c r="D28204" s="377">
        <v>2</v>
      </c>
    </row>
    <row r="28205" spans="1:4">
      <c r="A28205" s="375">
        <v>1190</v>
      </c>
      <c r="B28205" s="375">
        <v>3116</v>
      </c>
      <c r="C28205" s="375" t="s">
        <v>28829</v>
      </c>
      <c r="D28205" s="377">
        <v>0</v>
      </c>
    </row>
    <row r="28206" spans="1:4">
      <c r="A28206" s="375">
        <v>1192</v>
      </c>
      <c r="B28206" s="375">
        <v>3116</v>
      </c>
      <c r="C28206" s="375" t="s">
        <v>28830</v>
      </c>
      <c r="D28206" s="377">
        <v>2</v>
      </c>
    </row>
    <row r="28207" spans="1:4">
      <c r="A28207" s="375">
        <v>1193</v>
      </c>
      <c r="B28207" s="375">
        <v>3116</v>
      </c>
      <c r="C28207" s="375" t="s">
        <v>28831</v>
      </c>
      <c r="D28207" s="377">
        <v>2</v>
      </c>
    </row>
    <row r="28208" spans="1:4">
      <c r="A28208" s="375">
        <v>1194</v>
      </c>
      <c r="B28208" s="375">
        <v>3116</v>
      </c>
      <c r="C28208" s="375" t="s">
        <v>28832</v>
      </c>
      <c r="D28208" s="377">
        <v>0</v>
      </c>
    </row>
    <row r="28209" spans="1:4">
      <c r="A28209" s="375">
        <v>1199</v>
      </c>
      <c r="B28209" s="375">
        <v>3116</v>
      </c>
      <c r="C28209" s="375" t="s">
        <v>28833</v>
      </c>
      <c r="D28209" s="377">
        <v>0</v>
      </c>
    </row>
    <row r="28210" spans="1:4">
      <c r="A28210" s="375">
        <v>1201</v>
      </c>
      <c r="B28210" s="375">
        <v>3116</v>
      </c>
      <c r="C28210" s="375" t="s">
        <v>28834</v>
      </c>
      <c r="D28210" s="377">
        <v>2</v>
      </c>
    </row>
    <row r="28211" spans="1:4">
      <c r="A28211" s="375">
        <v>1203</v>
      </c>
      <c r="B28211" s="375">
        <v>3116</v>
      </c>
      <c r="C28211" s="375" t="s">
        <v>28835</v>
      </c>
      <c r="D28211" s="377">
        <v>2</v>
      </c>
    </row>
    <row r="28212" spans="1:4">
      <c r="A28212" s="375">
        <v>1206</v>
      </c>
      <c r="B28212" s="375">
        <v>3116</v>
      </c>
      <c r="C28212" s="375" t="s">
        <v>28836</v>
      </c>
      <c r="D28212" s="377">
        <v>2</v>
      </c>
    </row>
    <row r="28213" spans="1:4">
      <c r="A28213" s="375">
        <v>1210</v>
      </c>
      <c r="B28213" s="375">
        <v>3116</v>
      </c>
      <c r="C28213" s="375" t="s">
        <v>28837</v>
      </c>
      <c r="D28213" s="377">
        <v>2</v>
      </c>
    </row>
    <row r="28214" spans="1:4">
      <c r="A28214" s="375">
        <v>1256</v>
      </c>
      <c r="B28214" s="375">
        <v>3116</v>
      </c>
      <c r="C28214" s="375" t="s">
        <v>28838</v>
      </c>
      <c r="D28214" s="377">
        <v>2</v>
      </c>
    </row>
    <row r="28215" spans="1:4">
      <c r="A28215" s="375">
        <v>1257</v>
      </c>
      <c r="B28215" s="375">
        <v>3116</v>
      </c>
      <c r="C28215" s="375" t="s">
        <v>28839</v>
      </c>
      <c r="D28215" s="377">
        <v>2</v>
      </c>
    </row>
    <row r="28216" spans="1:4">
      <c r="A28216" s="375">
        <v>1260</v>
      </c>
      <c r="B28216" s="375">
        <v>3116</v>
      </c>
      <c r="C28216" s="375" t="s">
        <v>28840</v>
      </c>
      <c r="D28216" s="377">
        <v>2</v>
      </c>
    </row>
    <row r="28217" spans="1:4">
      <c r="A28217" s="375">
        <v>1261</v>
      </c>
      <c r="B28217" s="375">
        <v>3116</v>
      </c>
      <c r="C28217" s="375" t="s">
        <v>28841</v>
      </c>
      <c r="D28217" s="377">
        <v>2</v>
      </c>
    </row>
    <row r="28218" spans="1:4">
      <c r="A28218" s="375">
        <v>1262</v>
      </c>
      <c r="B28218" s="375">
        <v>3116</v>
      </c>
      <c r="C28218" s="375" t="s">
        <v>28842</v>
      </c>
      <c r="D28218" s="377">
        <v>2</v>
      </c>
    </row>
    <row r="28219" spans="1:4">
      <c r="A28219" s="375">
        <v>2095</v>
      </c>
      <c r="B28219" s="375">
        <v>3116</v>
      </c>
      <c r="C28219" s="375" t="s">
        <v>28843</v>
      </c>
      <c r="D28219" s="377">
        <v>2</v>
      </c>
    </row>
    <row r="28220" spans="1:4">
      <c r="A28220" s="375">
        <v>2096</v>
      </c>
      <c r="B28220" s="375">
        <v>3116</v>
      </c>
      <c r="C28220" s="375" t="s">
        <v>28844</v>
      </c>
      <c r="D28220" s="377">
        <v>2</v>
      </c>
    </row>
    <row r="28221" spans="1:4">
      <c r="A28221" s="375">
        <v>2100</v>
      </c>
      <c r="B28221" s="375">
        <v>3116</v>
      </c>
      <c r="C28221" s="375" t="s">
        <v>28845</v>
      </c>
      <c r="D28221" s="377">
        <v>2</v>
      </c>
    </row>
    <row r="28222" spans="1:4">
      <c r="A28222" s="375">
        <v>2102</v>
      </c>
      <c r="B28222" s="375">
        <v>3116</v>
      </c>
      <c r="C28222" s="375" t="s">
        <v>28846</v>
      </c>
      <c r="D28222" s="377">
        <v>2</v>
      </c>
    </row>
    <row r="28223" spans="1:4">
      <c r="A28223" s="375">
        <v>2103</v>
      </c>
      <c r="B28223" s="375">
        <v>3116</v>
      </c>
      <c r="C28223" s="375" t="s">
        <v>28847</v>
      </c>
      <c r="D28223" s="377">
        <v>2</v>
      </c>
    </row>
    <row r="28224" spans="1:4">
      <c r="A28224" s="375">
        <v>2104</v>
      </c>
      <c r="B28224" s="375">
        <v>3116</v>
      </c>
      <c r="C28224" s="375" t="s">
        <v>28848</v>
      </c>
      <c r="D28224" s="377">
        <v>2</v>
      </c>
    </row>
    <row r="28225" spans="1:4">
      <c r="A28225" s="375">
        <v>2105</v>
      </c>
      <c r="B28225" s="375">
        <v>3116</v>
      </c>
      <c r="C28225" s="375" t="s">
        <v>28849</v>
      </c>
      <c r="D28225" s="377">
        <v>2</v>
      </c>
    </row>
    <row r="28226" spans="1:4">
      <c r="A28226" s="375">
        <v>2108</v>
      </c>
      <c r="B28226" s="375">
        <v>3116</v>
      </c>
      <c r="C28226" s="375" t="s">
        <v>28850</v>
      </c>
      <c r="D28226" s="377">
        <v>2</v>
      </c>
    </row>
    <row r="28227" spans="1:4">
      <c r="A28227" s="375">
        <v>2109</v>
      </c>
      <c r="B28227" s="375">
        <v>3116</v>
      </c>
      <c r="C28227" s="375" t="s">
        <v>28851</v>
      </c>
      <c r="D28227" s="377">
        <v>2</v>
      </c>
    </row>
    <row r="28228" spans="1:4">
      <c r="A28228" s="375">
        <v>2110</v>
      </c>
      <c r="B28228" s="375">
        <v>3116</v>
      </c>
      <c r="C28228" s="375" t="s">
        <v>28852</v>
      </c>
      <c r="D28228" s="377">
        <v>2</v>
      </c>
    </row>
    <row r="28229" spans="1:4">
      <c r="A28229" s="375">
        <v>2111</v>
      </c>
      <c r="B28229" s="375">
        <v>3116</v>
      </c>
      <c r="C28229" s="375" t="s">
        <v>28853</v>
      </c>
      <c r="D28229" s="377">
        <v>2</v>
      </c>
    </row>
    <row r="28230" spans="1:4">
      <c r="A28230" s="375">
        <v>2112</v>
      </c>
      <c r="B28230" s="375">
        <v>3116</v>
      </c>
      <c r="C28230" s="375" t="s">
        <v>28854</v>
      </c>
      <c r="D28230" s="377">
        <v>2</v>
      </c>
    </row>
    <row r="28231" spans="1:4">
      <c r="A28231" s="375">
        <v>2113</v>
      </c>
      <c r="B28231" s="375">
        <v>3116</v>
      </c>
      <c r="C28231" s="375" t="s">
        <v>28855</v>
      </c>
      <c r="D28231" s="377">
        <v>2</v>
      </c>
    </row>
    <row r="28232" spans="1:4">
      <c r="A28232" s="375">
        <v>2115</v>
      </c>
      <c r="B28232" s="375">
        <v>3116</v>
      </c>
      <c r="C28232" s="375" t="s">
        <v>28856</v>
      </c>
      <c r="D28232" s="377">
        <v>2</v>
      </c>
    </row>
    <row r="28233" spans="1:4">
      <c r="A28233" s="375">
        <v>2116</v>
      </c>
      <c r="B28233" s="375">
        <v>3116</v>
      </c>
      <c r="C28233" s="375" t="s">
        <v>28857</v>
      </c>
      <c r="D28233" s="377">
        <v>2</v>
      </c>
    </row>
    <row r="28234" spans="1:4">
      <c r="A28234" s="375">
        <v>2117</v>
      </c>
      <c r="B28234" s="375">
        <v>3116</v>
      </c>
      <c r="C28234" s="375" t="s">
        <v>28858</v>
      </c>
      <c r="D28234" s="377">
        <v>2</v>
      </c>
    </row>
    <row r="28235" spans="1:4">
      <c r="A28235" s="375">
        <v>2121</v>
      </c>
      <c r="B28235" s="375">
        <v>3116</v>
      </c>
      <c r="C28235" s="375" t="s">
        <v>28859</v>
      </c>
      <c r="D28235" s="377">
        <v>2</v>
      </c>
    </row>
    <row r="28236" spans="1:4">
      <c r="A28236" s="375">
        <v>2122</v>
      </c>
      <c r="B28236" s="375">
        <v>3116</v>
      </c>
      <c r="C28236" s="375" t="s">
        <v>28860</v>
      </c>
      <c r="D28236" s="377">
        <v>2</v>
      </c>
    </row>
    <row r="28237" spans="1:4">
      <c r="A28237" s="375">
        <v>2123</v>
      </c>
      <c r="B28237" s="375">
        <v>3116</v>
      </c>
      <c r="C28237" s="375" t="s">
        <v>28861</v>
      </c>
      <c r="D28237" s="377">
        <v>2</v>
      </c>
    </row>
    <row r="28238" spans="1:4">
      <c r="A28238" s="375">
        <v>2125</v>
      </c>
      <c r="B28238" s="375">
        <v>3116</v>
      </c>
      <c r="C28238" s="375" t="s">
        <v>28862</v>
      </c>
      <c r="D28238" s="377">
        <v>2</v>
      </c>
    </row>
    <row r="28239" spans="1:4">
      <c r="A28239" s="375">
        <v>2130</v>
      </c>
      <c r="B28239" s="375">
        <v>3116</v>
      </c>
      <c r="C28239" s="375" t="s">
        <v>28863</v>
      </c>
      <c r="D28239" s="377">
        <v>2</v>
      </c>
    </row>
    <row r="28240" spans="1:4">
      <c r="A28240" s="375">
        <v>2132</v>
      </c>
      <c r="B28240" s="375">
        <v>3116</v>
      </c>
      <c r="C28240" s="375" t="s">
        <v>28864</v>
      </c>
      <c r="D28240" s="377">
        <v>2</v>
      </c>
    </row>
    <row r="28241" spans="1:4">
      <c r="A28241" s="375">
        <v>2133</v>
      </c>
      <c r="B28241" s="375">
        <v>3116</v>
      </c>
      <c r="C28241" s="375" t="s">
        <v>28865</v>
      </c>
      <c r="D28241" s="377">
        <v>2</v>
      </c>
    </row>
    <row r="28242" spans="1:4">
      <c r="A28242" s="375">
        <v>2135</v>
      </c>
      <c r="B28242" s="375">
        <v>3116</v>
      </c>
      <c r="C28242" s="375" t="s">
        <v>28866</v>
      </c>
      <c r="D28242" s="377">
        <v>2</v>
      </c>
    </row>
    <row r="28243" spans="1:4">
      <c r="A28243" s="375">
        <v>2136</v>
      </c>
      <c r="B28243" s="375">
        <v>3116</v>
      </c>
      <c r="C28243" s="375" t="s">
        <v>28867</v>
      </c>
      <c r="D28243" s="377">
        <v>2</v>
      </c>
    </row>
    <row r="28244" spans="1:4">
      <c r="A28244" s="375">
        <v>2137</v>
      </c>
      <c r="B28244" s="375">
        <v>3116</v>
      </c>
      <c r="C28244" s="375" t="s">
        <v>28868</v>
      </c>
      <c r="D28244" s="377">
        <v>2</v>
      </c>
    </row>
    <row r="28245" spans="1:4">
      <c r="A28245" s="375">
        <v>2139</v>
      </c>
      <c r="B28245" s="375">
        <v>3116</v>
      </c>
      <c r="C28245" s="375" t="s">
        <v>28869</v>
      </c>
      <c r="D28245" s="377">
        <v>2</v>
      </c>
    </row>
    <row r="28246" spans="1:4">
      <c r="A28246" s="375">
        <v>2142</v>
      </c>
      <c r="B28246" s="375">
        <v>3116</v>
      </c>
      <c r="C28246" s="375" t="s">
        <v>28870</v>
      </c>
      <c r="D28246" s="377">
        <v>2</v>
      </c>
    </row>
    <row r="28247" spans="1:4">
      <c r="A28247" s="375">
        <v>2146</v>
      </c>
      <c r="B28247" s="375">
        <v>3116</v>
      </c>
      <c r="C28247" s="375" t="s">
        <v>28871</v>
      </c>
      <c r="D28247" s="377">
        <v>2</v>
      </c>
    </row>
    <row r="28248" spans="1:4">
      <c r="A28248" s="375">
        <v>2148</v>
      </c>
      <c r="B28248" s="375">
        <v>3116</v>
      </c>
      <c r="C28248" s="375" t="s">
        <v>28872</v>
      </c>
      <c r="D28248" s="377">
        <v>2</v>
      </c>
    </row>
    <row r="28249" spans="1:4">
      <c r="A28249" s="375">
        <v>2149</v>
      </c>
      <c r="B28249" s="375">
        <v>3116</v>
      </c>
      <c r="C28249" s="375" t="s">
        <v>28873</v>
      </c>
      <c r="D28249" s="377">
        <v>2</v>
      </c>
    </row>
    <row r="28250" spans="1:4">
      <c r="A28250" s="375">
        <v>2151</v>
      </c>
      <c r="B28250" s="375">
        <v>3116</v>
      </c>
      <c r="C28250" s="375" t="s">
        <v>28874</v>
      </c>
      <c r="D28250" s="377">
        <v>2</v>
      </c>
    </row>
    <row r="28251" spans="1:4">
      <c r="A28251" s="375">
        <v>2152</v>
      </c>
      <c r="B28251" s="375">
        <v>3116</v>
      </c>
      <c r="C28251" s="375" t="s">
        <v>28875</v>
      </c>
      <c r="D28251" s="377">
        <v>2</v>
      </c>
    </row>
    <row r="28252" spans="1:4">
      <c r="A28252" s="375">
        <v>2153</v>
      </c>
      <c r="B28252" s="375">
        <v>3116</v>
      </c>
      <c r="C28252" s="375" t="s">
        <v>28876</v>
      </c>
      <c r="D28252" s="377">
        <v>2</v>
      </c>
    </row>
    <row r="28253" spans="1:4">
      <c r="A28253" s="375">
        <v>2154</v>
      </c>
      <c r="B28253" s="375">
        <v>3116</v>
      </c>
      <c r="C28253" s="375" t="s">
        <v>28877</v>
      </c>
      <c r="D28253" s="377">
        <v>2</v>
      </c>
    </row>
    <row r="28254" spans="1:4">
      <c r="A28254" s="375">
        <v>2155</v>
      </c>
      <c r="B28254" s="375">
        <v>3116</v>
      </c>
      <c r="C28254" s="375" t="s">
        <v>28878</v>
      </c>
      <c r="D28254" s="377">
        <v>2</v>
      </c>
    </row>
    <row r="28255" spans="1:4">
      <c r="A28255" s="375">
        <v>2156</v>
      </c>
      <c r="B28255" s="375">
        <v>3116</v>
      </c>
      <c r="C28255" s="375" t="s">
        <v>28879</v>
      </c>
      <c r="D28255" s="377">
        <v>2</v>
      </c>
    </row>
    <row r="28256" spans="1:4">
      <c r="A28256" s="375">
        <v>2162</v>
      </c>
      <c r="B28256" s="375">
        <v>3116</v>
      </c>
      <c r="C28256" s="375" t="s">
        <v>28880</v>
      </c>
      <c r="D28256" s="377">
        <v>2</v>
      </c>
    </row>
    <row r="28257" spans="1:4">
      <c r="A28257" s="375">
        <v>2163</v>
      </c>
      <c r="B28257" s="375">
        <v>3116</v>
      </c>
      <c r="C28257" s="375" t="s">
        <v>28881</v>
      </c>
      <c r="D28257" s="377">
        <v>2</v>
      </c>
    </row>
    <row r="28258" spans="1:4">
      <c r="A28258" s="375">
        <v>2164</v>
      </c>
      <c r="B28258" s="375">
        <v>3116</v>
      </c>
      <c r="C28258" s="375" t="s">
        <v>28882</v>
      </c>
      <c r="D28258" s="377">
        <v>2</v>
      </c>
    </row>
    <row r="28259" spans="1:4">
      <c r="A28259" s="375">
        <v>2169</v>
      </c>
      <c r="B28259" s="375">
        <v>3116</v>
      </c>
      <c r="C28259" s="375" t="s">
        <v>28883</v>
      </c>
      <c r="D28259" s="377">
        <v>2</v>
      </c>
    </row>
    <row r="28260" spans="1:4">
      <c r="A28260" s="375">
        <v>2171</v>
      </c>
      <c r="B28260" s="375">
        <v>3116</v>
      </c>
      <c r="C28260" s="375" t="s">
        <v>28884</v>
      </c>
      <c r="D28260" s="377">
        <v>2</v>
      </c>
    </row>
    <row r="28261" spans="1:4">
      <c r="A28261" s="375">
        <v>2172</v>
      </c>
      <c r="B28261" s="375">
        <v>3116</v>
      </c>
      <c r="C28261" s="375" t="s">
        <v>28885</v>
      </c>
      <c r="D28261" s="377">
        <v>2</v>
      </c>
    </row>
    <row r="28262" spans="1:4">
      <c r="A28262" s="375">
        <v>2173</v>
      </c>
      <c r="B28262" s="375">
        <v>3116</v>
      </c>
      <c r="C28262" s="375" t="s">
        <v>28886</v>
      </c>
      <c r="D28262" s="377">
        <v>2</v>
      </c>
    </row>
    <row r="28263" spans="1:4">
      <c r="A28263" s="375">
        <v>2174</v>
      </c>
      <c r="B28263" s="375">
        <v>3116</v>
      </c>
      <c r="C28263" s="375" t="s">
        <v>28887</v>
      </c>
      <c r="D28263" s="377">
        <v>2</v>
      </c>
    </row>
    <row r="28264" spans="1:4">
      <c r="A28264" s="375">
        <v>2175</v>
      </c>
      <c r="B28264" s="375">
        <v>3116</v>
      </c>
      <c r="C28264" s="375" t="s">
        <v>28888</v>
      </c>
      <c r="D28264" s="377">
        <v>2</v>
      </c>
    </row>
    <row r="28265" spans="1:4">
      <c r="A28265" s="375">
        <v>2176</v>
      </c>
      <c r="B28265" s="375">
        <v>3116</v>
      </c>
      <c r="C28265" s="375" t="s">
        <v>28889</v>
      </c>
      <c r="D28265" s="377">
        <v>2</v>
      </c>
    </row>
    <row r="28266" spans="1:4">
      <c r="A28266" s="375">
        <v>2177</v>
      </c>
      <c r="B28266" s="375">
        <v>3116</v>
      </c>
      <c r="C28266" s="375" t="s">
        <v>28890</v>
      </c>
      <c r="D28266" s="377">
        <v>2</v>
      </c>
    </row>
    <row r="28267" spans="1:4">
      <c r="A28267" s="375">
        <v>2178</v>
      </c>
      <c r="B28267" s="375">
        <v>3116</v>
      </c>
      <c r="C28267" s="375" t="s">
        <v>28891</v>
      </c>
      <c r="D28267" s="377">
        <v>2</v>
      </c>
    </row>
    <row r="28268" spans="1:4">
      <c r="A28268" s="375">
        <v>2179</v>
      </c>
      <c r="B28268" s="375">
        <v>3116</v>
      </c>
      <c r="C28268" s="375" t="s">
        <v>28892</v>
      </c>
      <c r="D28268" s="377">
        <v>2</v>
      </c>
    </row>
    <row r="28269" spans="1:4">
      <c r="A28269" s="375">
        <v>2180</v>
      </c>
      <c r="B28269" s="375">
        <v>3116</v>
      </c>
      <c r="C28269" s="375" t="s">
        <v>28893</v>
      </c>
      <c r="D28269" s="377">
        <v>2</v>
      </c>
    </row>
    <row r="28270" spans="1:4">
      <c r="A28270" s="375">
        <v>2182</v>
      </c>
      <c r="B28270" s="375">
        <v>3116</v>
      </c>
      <c r="C28270" s="375" t="s">
        <v>28894</v>
      </c>
      <c r="D28270" s="377">
        <v>2</v>
      </c>
    </row>
    <row r="28271" spans="1:4">
      <c r="A28271" s="375">
        <v>2183</v>
      </c>
      <c r="B28271" s="375">
        <v>3116</v>
      </c>
      <c r="C28271" s="375" t="s">
        <v>28895</v>
      </c>
      <c r="D28271" s="377">
        <v>2</v>
      </c>
    </row>
    <row r="28272" spans="1:4">
      <c r="A28272" s="375">
        <v>2184</v>
      </c>
      <c r="B28272" s="375">
        <v>3116</v>
      </c>
      <c r="C28272" s="375" t="s">
        <v>28896</v>
      </c>
      <c r="D28272" s="377">
        <v>2</v>
      </c>
    </row>
    <row r="28273" spans="1:4">
      <c r="A28273" s="375">
        <v>2185</v>
      </c>
      <c r="B28273" s="375">
        <v>3116</v>
      </c>
      <c r="C28273" s="375" t="s">
        <v>28897</v>
      </c>
      <c r="D28273" s="377">
        <v>2</v>
      </c>
    </row>
    <row r="28274" spans="1:4">
      <c r="A28274" s="375">
        <v>2187</v>
      </c>
      <c r="B28274" s="375">
        <v>3116</v>
      </c>
      <c r="C28274" s="375" t="s">
        <v>28898</v>
      </c>
      <c r="D28274" s="377">
        <v>2</v>
      </c>
    </row>
    <row r="28275" spans="1:4">
      <c r="A28275" s="375">
        <v>2188</v>
      </c>
      <c r="B28275" s="375">
        <v>3116</v>
      </c>
      <c r="C28275" s="375" t="s">
        <v>28899</v>
      </c>
      <c r="D28275" s="377">
        <v>2</v>
      </c>
    </row>
    <row r="28276" spans="1:4">
      <c r="A28276" s="375">
        <v>2189</v>
      </c>
      <c r="B28276" s="375">
        <v>3116</v>
      </c>
      <c r="C28276" s="375" t="s">
        <v>28900</v>
      </c>
      <c r="D28276" s="377">
        <v>2</v>
      </c>
    </row>
    <row r="28277" spans="1:4">
      <c r="A28277" s="375">
        <v>2192</v>
      </c>
      <c r="B28277" s="375">
        <v>3116</v>
      </c>
      <c r="C28277" s="375" t="s">
        <v>28901</v>
      </c>
      <c r="D28277" s="377">
        <v>2</v>
      </c>
    </row>
    <row r="28278" spans="1:4">
      <c r="A28278" s="375">
        <v>2196</v>
      </c>
      <c r="B28278" s="375">
        <v>3116</v>
      </c>
      <c r="C28278" s="375" t="s">
        <v>28902</v>
      </c>
      <c r="D28278" s="377">
        <v>2</v>
      </c>
    </row>
    <row r="28279" spans="1:4">
      <c r="A28279" s="375">
        <v>2197</v>
      </c>
      <c r="B28279" s="375">
        <v>3116</v>
      </c>
      <c r="C28279" s="375" t="s">
        <v>28903</v>
      </c>
      <c r="D28279" s="377">
        <v>2</v>
      </c>
    </row>
    <row r="28280" spans="1:4">
      <c r="A28280" s="375">
        <v>2199</v>
      </c>
      <c r="B28280" s="375">
        <v>3116</v>
      </c>
      <c r="C28280" s="375" t="s">
        <v>28904</v>
      </c>
      <c r="D28280" s="377">
        <v>2</v>
      </c>
    </row>
    <row r="28281" spans="1:4">
      <c r="A28281" s="375">
        <v>2201</v>
      </c>
      <c r="B28281" s="375">
        <v>3116</v>
      </c>
      <c r="C28281" s="375" t="s">
        <v>28905</v>
      </c>
      <c r="D28281" s="377">
        <v>2</v>
      </c>
    </row>
    <row r="28282" spans="1:4">
      <c r="A28282" s="375">
        <v>2202</v>
      </c>
      <c r="B28282" s="375">
        <v>3116</v>
      </c>
      <c r="C28282" s="375" t="s">
        <v>28906</v>
      </c>
      <c r="D28282" s="377">
        <v>2</v>
      </c>
    </row>
    <row r="28283" spans="1:4">
      <c r="A28283" s="375">
        <v>2203</v>
      </c>
      <c r="B28283" s="375">
        <v>3116</v>
      </c>
      <c r="C28283" s="375" t="s">
        <v>28907</v>
      </c>
      <c r="D28283" s="377">
        <v>2</v>
      </c>
    </row>
    <row r="28284" spans="1:4">
      <c r="A28284" s="375">
        <v>2206</v>
      </c>
      <c r="B28284" s="375">
        <v>3116</v>
      </c>
      <c r="C28284" s="375" t="s">
        <v>28908</v>
      </c>
      <c r="D28284" s="377">
        <v>2</v>
      </c>
    </row>
    <row r="28285" spans="1:4">
      <c r="A28285" s="375">
        <v>2207</v>
      </c>
      <c r="B28285" s="375">
        <v>3116</v>
      </c>
      <c r="C28285" s="375" t="s">
        <v>28909</v>
      </c>
      <c r="D28285" s="377">
        <v>2</v>
      </c>
    </row>
    <row r="28286" spans="1:4">
      <c r="A28286" s="375">
        <v>2208</v>
      </c>
      <c r="B28286" s="375">
        <v>3116</v>
      </c>
      <c r="C28286" s="375" t="s">
        <v>28910</v>
      </c>
      <c r="D28286" s="377">
        <v>2</v>
      </c>
    </row>
    <row r="28287" spans="1:4">
      <c r="A28287" s="375">
        <v>2209</v>
      </c>
      <c r="B28287" s="375">
        <v>3116</v>
      </c>
      <c r="C28287" s="375" t="s">
        <v>28911</v>
      </c>
      <c r="D28287" s="377">
        <v>2</v>
      </c>
    </row>
    <row r="28288" spans="1:4">
      <c r="A28288" s="375">
        <v>2210</v>
      </c>
      <c r="B28288" s="375">
        <v>3116</v>
      </c>
      <c r="C28288" s="375" t="s">
        <v>28912</v>
      </c>
      <c r="D28288" s="377">
        <v>2</v>
      </c>
    </row>
    <row r="28289" spans="1:4">
      <c r="A28289" s="375">
        <v>2211</v>
      </c>
      <c r="B28289" s="375">
        <v>3116</v>
      </c>
      <c r="C28289" s="375" t="s">
        <v>28913</v>
      </c>
      <c r="D28289" s="377">
        <v>2</v>
      </c>
    </row>
    <row r="28290" spans="1:4">
      <c r="A28290" s="375">
        <v>2212</v>
      </c>
      <c r="B28290" s="375">
        <v>3116</v>
      </c>
      <c r="C28290" s="375" t="s">
        <v>28914</v>
      </c>
      <c r="D28290" s="377">
        <v>2</v>
      </c>
    </row>
    <row r="28291" spans="1:4">
      <c r="A28291" s="375">
        <v>2213</v>
      </c>
      <c r="B28291" s="375">
        <v>3116</v>
      </c>
      <c r="C28291" s="375" t="s">
        <v>28915</v>
      </c>
      <c r="D28291" s="377">
        <v>2</v>
      </c>
    </row>
    <row r="28292" spans="1:4">
      <c r="A28292" s="375">
        <v>2214</v>
      </c>
      <c r="B28292" s="375">
        <v>3116</v>
      </c>
      <c r="C28292" s="375" t="s">
        <v>28916</v>
      </c>
      <c r="D28292" s="377">
        <v>2</v>
      </c>
    </row>
    <row r="28293" spans="1:4">
      <c r="A28293" s="375">
        <v>2215</v>
      </c>
      <c r="B28293" s="375">
        <v>3116</v>
      </c>
      <c r="C28293" s="375" t="s">
        <v>28917</v>
      </c>
      <c r="D28293" s="377">
        <v>2</v>
      </c>
    </row>
    <row r="28294" spans="1:4">
      <c r="A28294" s="375">
        <v>2312</v>
      </c>
      <c r="B28294" s="375">
        <v>3116</v>
      </c>
      <c r="C28294" s="375" t="s">
        <v>28918</v>
      </c>
      <c r="D28294" s="377">
        <v>2</v>
      </c>
    </row>
    <row r="28295" spans="1:4">
      <c r="A28295" s="371">
        <v>2317</v>
      </c>
      <c r="B28295" s="375">
        <v>3116</v>
      </c>
      <c r="C28295" s="375" t="s">
        <v>28919</v>
      </c>
      <c r="D28295" s="377">
        <v>2</v>
      </c>
    </row>
    <row r="28296" spans="1:4">
      <c r="A28296" s="371">
        <v>2322</v>
      </c>
      <c r="B28296" s="375">
        <v>3116</v>
      </c>
      <c r="C28296" s="375" t="s">
        <v>28920</v>
      </c>
      <c r="D28296" s="377">
        <v>2</v>
      </c>
    </row>
    <row r="28297" spans="1:4">
      <c r="A28297" s="371">
        <v>2323</v>
      </c>
      <c r="B28297" s="375">
        <v>3116</v>
      </c>
      <c r="C28297" s="375" t="s">
        <v>28921</v>
      </c>
      <c r="D28297" s="377">
        <v>1</v>
      </c>
    </row>
    <row r="28298" spans="1:4">
      <c r="A28298" s="371">
        <v>2324</v>
      </c>
      <c r="B28298" s="375">
        <v>3116</v>
      </c>
      <c r="C28298" s="375" t="s">
        <v>28922</v>
      </c>
      <c r="D28298" s="377">
        <v>2</v>
      </c>
    </row>
    <row r="28299" spans="1:4">
      <c r="A28299" s="371">
        <v>2326</v>
      </c>
      <c r="B28299" s="375">
        <v>3116</v>
      </c>
      <c r="C28299" s="375" t="s">
        <v>28923</v>
      </c>
      <c r="D28299" s="377">
        <v>2</v>
      </c>
    </row>
    <row r="28300" spans="1:4">
      <c r="A28300" s="371">
        <v>2328</v>
      </c>
      <c r="B28300" s="375">
        <v>3116</v>
      </c>
      <c r="C28300" s="375" t="s">
        <v>28924</v>
      </c>
      <c r="D28300" s="377">
        <v>2</v>
      </c>
    </row>
    <row r="28301" spans="1:4">
      <c r="A28301" s="375">
        <v>2330</v>
      </c>
      <c r="B28301" s="375">
        <v>3116</v>
      </c>
      <c r="C28301" s="375" t="s">
        <v>28925</v>
      </c>
      <c r="D28301" s="377">
        <v>2</v>
      </c>
    </row>
    <row r="28302" spans="1:4">
      <c r="A28302" s="375">
        <v>2338</v>
      </c>
      <c r="B28302" s="375">
        <v>3116</v>
      </c>
      <c r="C28302" s="375" t="s">
        <v>28926</v>
      </c>
      <c r="D28302" s="377">
        <v>2</v>
      </c>
    </row>
    <row r="28303" spans="1:4">
      <c r="A28303" s="375">
        <v>2341</v>
      </c>
      <c r="B28303" s="375">
        <v>3116</v>
      </c>
      <c r="C28303" s="375" t="s">
        <v>28927</v>
      </c>
      <c r="D28303" s="377">
        <v>2</v>
      </c>
    </row>
    <row r="28304" spans="1:4">
      <c r="A28304" s="375">
        <v>2342</v>
      </c>
      <c r="B28304" s="375">
        <v>3116</v>
      </c>
      <c r="C28304" s="375" t="s">
        <v>28928</v>
      </c>
      <c r="D28304" s="377">
        <v>2</v>
      </c>
    </row>
    <row r="28305" spans="1:4">
      <c r="A28305" s="375">
        <v>2343</v>
      </c>
      <c r="B28305" s="375">
        <v>3116</v>
      </c>
      <c r="C28305" s="375" t="s">
        <v>28929</v>
      </c>
      <c r="D28305" s="377">
        <v>2</v>
      </c>
    </row>
    <row r="28306" spans="1:4">
      <c r="A28306" s="375">
        <v>2345</v>
      </c>
      <c r="B28306" s="375">
        <v>3116</v>
      </c>
      <c r="C28306" s="375" t="s">
        <v>28930</v>
      </c>
      <c r="D28306" s="377">
        <v>2</v>
      </c>
    </row>
    <row r="28307" spans="1:4">
      <c r="A28307" s="375">
        <v>2346</v>
      </c>
      <c r="B28307" s="375">
        <v>3116</v>
      </c>
      <c r="C28307" s="375" t="s">
        <v>28931</v>
      </c>
      <c r="D28307" s="377">
        <v>2</v>
      </c>
    </row>
    <row r="28308" spans="1:4">
      <c r="A28308" s="375">
        <v>2347</v>
      </c>
      <c r="B28308" s="375">
        <v>3116</v>
      </c>
      <c r="C28308" s="375" t="s">
        <v>28932</v>
      </c>
      <c r="D28308" s="377">
        <v>2</v>
      </c>
    </row>
    <row r="28309" spans="1:4">
      <c r="A28309" s="375">
        <v>3102</v>
      </c>
      <c r="B28309" s="375">
        <v>3116</v>
      </c>
      <c r="C28309" s="375" t="s">
        <v>28933</v>
      </c>
      <c r="D28309" s="377">
        <v>2</v>
      </c>
    </row>
    <row r="28310" spans="1:4">
      <c r="A28310" s="375">
        <v>3103</v>
      </c>
      <c r="B28310" s="375">
        <v>3116</v>
      </c>
      <c r="C28310" s="375" t="s">
        <v>28934</v>
      </c>
      <c r="D28310" s="377">
        <v>2</v>
      </c>
    </row>
    <row r="28311" spans="1:4">
      <c r="A28311" s="375">
        <v>3104</v>
      </c>
      <c r="B28311" s="375">
        <v>3116</v>
      </c>
      <c r="C28311" s="375" t="s">
        <v>28935</v>
      </c>
      <c r="D28311" s="377">
        <v>0</v>
      </c>
    </row>
    <row r="28312" spans="1:4">
      <c r="A28312" s="375">
        <v>3105</v>
      </c>
      <c r="B28312" s="375">
        <v>3116</v>
      </c>
      <c r="C28312" s="375" t="s">
        <v>28936</v>
      </c>
      <c r="D28312" s="377">
        <v>0</v>
      </c>
    </row>
    <row r="28313" spans="1:4">
      <c r="A28313" s="375">
        <v>3108</v>
      </c>
      <c r="B28313" s="375">
        <v>3116</v>
      </c>
      <c r="C28313" s="375" t="s">
        <v>28937</v>
      </c>
      <c r="D28313" s="377">
        <v>2</v>
      </c>
    </row>
    <row r="28314" spans="1:4">
      <c r="A28314" s="375">
        <v>3109</v>
      </c>
      <c r="B28314" s="375">
        <v>3116</v>
      </c>
      <c r="C28314" s="375" t="s">
        <v>28938</v>
      </c>
      <c r="D28314" s="377">
        <v>2</v>
      </c>
    </row>
    <row r="28315" spans="1:4">
      <c r="A28315" s="421">
        <v>3115</v>
      </c>
      <c r="B28315" s="375">
        <v>3116</v>
      </c>
      <c r="C28315" s="375" t="s">
        <v>28939</v>
      </c>
      <c r="D28315" s="377">
        <v>2</v>
      </c>
    </row>
    <row r="28316" spans="1:4">
      <c r="A28316" s="375">
        <v>3116</v>
      </c>
      <c r="B28316" s="375">
        <v>3116</v>
      </c>
      <c r="C28316" s="375" t="s">
        <v>28940</v>
      </c>
      <c r="D28316" s="377" t="s">
        <v>94</v>
      </c>
    </row>
    <row r="28317" spans="1:4">
      <c r="A28317" s="375">
        <v>3120</v>
      </c>
      <c r="B28317" s="375">
        <v>3116</v>
      </c>
      <c r="C28317" s="375" t="s">
        <v>28941</v>
      </c>
      <c r="D28317" s="377">
        <v>0</v>
      </c>
    </row>
    <row r="28318" spans="1:4">
      <c r="A28318" s="375">
        <v>3121</v>
      </c>
      <c r="B28318" s="375">
        <v>3116</v>
      </c>
      <c r="C28318" s="375" t="s">
        <v>28942</v>
      </c>
      <c r="D28318" s="377">
        <v>0</v>
      </c>
    </row>
    <row r="28319" spans="1:4">
      <c r="A28319" s="375">
        <v>3141</v>
      </c>
      <c r="B28319" s="375">
        <v>3116</v>
      </c>
      <c r="C28319" s="375" t="s">
        <v>28943</v>
      </c>
      <c r="D28319" s="377">
        <v>0</v>
      </c>
    </row>
    <row r="28320" spans="1:4">
      <c r="A28320" s="375">
        <v>3145</v>
      </c>
      <c r="B28320" s="375">
        <v>3116</v>
      </c>
      <c r="C28320" s="375" t="s">
        <v>28944</v>
      </c>
      <c r="D28320" s="377">
        <v>0</v>
      </c>
    </row>
    <row r="28321" spans="1:4">
      <c r="A28321" s="375">
        <v>3146</v>
      </c>
      <c r="B28321" s="375">
        <v>3116</v>
      </c>
      <c r="C28321" s="375" t="s">
        <v>28945</v>
      </c>
      <c r="D28321" s="377">
        <v>0</v>
      </c>
    </row>
    <row r="28322" spans="1:4">
      <c r="A28322" s="375">
        <v>3147</v>
      </c>
      <c r="B28322" s="375">
        <v>3116</v>
      </c>
      <c r="C28322" s="375" t="s">
        <v>28946</v>
      </c>
      <c r="D28322" s="377">
        <v>0</v>
      </c>
    </row>
    <row r="28323" spans="1:4">
      <c r="A28323" s="375">
        <v>3181</v>
      </c>
      <c r="B28323" s="375">
        <v>3116</v>
      </c>
      <c r="C28323" s="375" t="s">
        <v>28947</v>
      </c>
      <c r="D28323" s="377">
        <v>1</v>
      </c>
    </row>
    <row r="28324" spans="1:4">
      <c r="A28324" s="375">
        <v>3199</v>
      </c>
      <c r="B28324" s="375">
        <v>3116</v>
      </c>
      <c r="C28324" s="375" t="s">
        <v>28948</v>
      </c>
      <c r="D28324" s="377">
        <v>2</v>
      </c>
    </row>
    <row r="28325" spans="1:4">
      <c r="A28325" s="375">
        <v>4109</v>
      </c>
      <c r="B28325" s="375">
        <v>3116</v>
      </c>
      <c r="C28325" s="375" t="s">
        <v>28949</v>
      </c>
      <c r="D28325" s="377">
        <v>2</v>
      </c>
    </row>
    <row r="28326" spans="1:4">
      <c r="A28326" s="375">
        <v>4111</v>
      </c>
      <c r="B28326" s="375">
        <v>3116</v>
      </c>
      <c r="C28326" s="375" t="s">
        <v>28950</v>
      </c>
      <c r="D28326" s="377">
        <v>2</v>
      </c>
    </row>
    <row r="28327" spans="1:4">
      <c r="A28327" s="375">
        <v>4112</v>
      </c>
      <c r="B28327" s="375">
        <v>3116</v>
      </c>
      <c r="C28327" s="375" t="s">
        <v>28951</v>
      </c>
      <c r="D28327" s="377">
        <v>2</v>
      </c>
    </row>
    <row r="28328" spans="1:4">
      <c r="A28328" s="375">
        <v>4116</v>
      </c>
      <c r="B28328" s="375">
        <v>3116</v>
      </c>
      <c r="C28328" s="375" t="s">
        <v>28952</v>
      </c>
      <c r="D28328" s="377">
        <v>2</v>
      </c>
    </row>
    <row r="28329" spans="1:4">
      <c r="A28329" s="375">
        <v>4117</v>
      </c>
      <c r="B28329" s="375">
        <v>3116</v>
      </c>
      <c r="C28329" s="375" t="s">
        <v>28953</v>
      </c>
      <c r="D28329" s="377">
        <v>2</v>
      </c>
    </row>
    <row r="28330" spans="1:4">
      <c r="A28330" s="375">
        <v>4121</v>
      </c>
      <c r="B28330" s="375">
        <v>3116</v>
      </c>
      <c r="C28330" s="375" t="s">
        <v>28954</v>
      </c>
      <c r="D28330" s="377">
        <v>2</v>
      </c>
    </row>
    <row r="28331" spans="1:4">
      <c r="A28331" s="375">
        <v>4123</v>
      </c>
      <c r="B28331" s="375">
        <v>3116</v>
      </c>
      <c r="C28331" s="375" t="s">
        <v>28955</v>
      </c>
      <c r="D28331" s="377">
        <v>2</v>
      </c>
    </row>
    <row r="28332" spans="1:4">
      <c r="A28332" s="375">
        <v>4124</v>
      </c>
      <c r="B28332" s="375">
        <v>3116</v>
      </c>
      <c r="C28332" s="375" t="s">
        <v>28956</v>
      </c>
      <c r="D28332" s="377">
        <v>2</v>
      </c>
    </row>
    <row r="28333" spans="1:4">
      <c r="A28333" s="375">
        <v>4126</v>
      </c>
      <c r="B28333" s="375">
        <v>3116</v>
      </c>
      <c r="C28333" s="375" t="s">
        <v>28957</v>
      </c>
      <c r="D28333" s="377">
        <v>2</v>
      </c>
    </row>
    <row r="28334" spans="1:4">
      <c r="A28334" s="375">
        <v>4130</v>
      </c>
      <c r="B28334" s="375">
        <v>3116</v>
      </c>
      <c r="C28334" s="375" t="s">
        <v>28958</v>
      </c>
      <c r="D28334" s="377">
        <v>2</v>
      </c>
    </row>
    <row r="28335" spans="1:4">
      <c r="A28335" s="375">
        <v>4131</v>
      </c>
      <c r="B28335" s="375">
        <v>3116</v>
      </c>
      <c r="C28335" s="375" t="s">
        <v>28959</v>
      </c>
      <c r="D28335" s="377">
        <v>2</v>
      </c>
    </row>
    <row r="28336" spans="1:4">
      <c r="A28336" s="375">
        <v>4132</v>
      </c>
      <c r="B28336" s="375">
        <v>3116</v>
      </c>
      <c r="C28336" s="375" t="s">
        <v>28960</v>
      </c>
      <c r="D28336" s="377">
        <v>2</v>
      </c>
    </row>
    <row r="28337" spans="1:4">
      <c r="A28337" s="375">
        <v>4140</v>
      </c>
      <c r="B28337" s="375">
        <v>3116</v>
      </c>
      <c r="C28337" s="375" t="s">
        <v>28961</v>
      </c>
      <c r="D28337" s="377">
        <v>2</v>
      </c>
    </row>
    <row r="28338" spans="1:4">
      <c r="A28338" s="375">
        <v>4170</v>
      </c>
      <c r="B28338" s="375">
        <v>3116</v>
      </c>
      <c r="C28338" s="375" t="s">
        <v>28962</v>
      </c>
      <c r="D28338" s="377">
        <v>2</v>
      </c>
    </row>
    <row r="28339" spans="1:4">
      <c r="A28339" s="375">
        <v>4173</v>
      </c>
      <c r="B28339" s="375">
        <v>3116</v>
      </c>
      <c r="C28339" s="375" t="s">
        <v>28963</v>
      </c>
      <c r="D28339" s="377">
        <v>2</v>
      </c>
    </row>
    <row r="28340" spans="1:4">
      <c r="A28340" s="375">
        <v>4179</v>
      </c>
      <c r="B28340" s="375">
        <v>3116</v>
      </c>
      <c r="C28340" s="375" t="s">
        <v>28964</v>
      </c>
      <c r="D28340" s="377">
        <v>2</v>
      </c>
    </row>
    <row r="28341" spans="1:4">
      <c r="A28341" s="375">
        <v>4180</v>
      </c>
      <c r="B28341" s="375">
        <v>3116</v>
      </c>
      <c r="C28341" s="375" t="s">
        <v>28965</v>
      </c>
      <c r="D28341" s="377">
        <v>2</v>
      </c>
    </row>
    <row r="28342" spans="1:4">
      <c r="A28342" s="375">
        <v>4181</v>
      </c>
      <c r="B28342" s="375">
        <v>3116</v>
      </c>
      <c r="C28342" s="375" t="s">
        <v>28966</v>
      </c>
      <c r="D28342" s="377">
        <v>2</v>
      </c>
    </row>
    <row r="28343" spans="1:4">
      <c r="A28343" s="375">
        <v>4190</v>
      </c>
      <c r="B28343" s="375">
        <v>3116</v>
      </c>
      <c r="C28343" s="375" t="s">
        <v>28967</v>
      </c>
      <c r="D28343" s="377">
        <v>2</v>
      </c>
    </row>
    <row r="28344" spans="1:4">
      <c r="A28344" s="375">
        <v>4191</v>
      </c>
      <c r="B28344" s="375">
        <v>3116</v>
      </c>
      <c r="C28344" s="375" t="s">
        <v>28968</v>
      </c>
      <c r="D28344" s="377">
        <v>2</v>
      </c>
    </row>
    <row r="28345" spans="1:4">
      <c r="A28345" s="375">
        <v>4192</v>
      </c>
      <c r="B28345" s="375">
        <v>3116</v>
      </c>
      <c r="C28345" s="375" t="s">
        <v>28969</v>
      </c>
      <c r="D28345" s="377">
        <v>2</v>
      </c>
    </row>
    <row r="28346" spans="1:4">
      <c r="A28346" s="375">
        <v>4196</v>
      </c>
      <c r="B28346" s="375">
        <v>3116</v>
      </c>
      <c r="C28346" s="375" t="s">
        <v>28970</v>
      </c>
      <c r="D28346" s="377">
        <v>2</v>
      </c>
    </row>
    <row r="28347" spans="1:4">
      <c r="A28347" s="375">
        <v>4199</v>
      </c>
      <c r="B28347" s="375">
        <v>3116</v>
      </c>
      <c r="C28347" s="375" t="s">
        <v>28971</v>
      </c>
      <c r="D28347" s="377">
        <v>2</v>
      </c>
    </row>
    <row r="28348" spans="1:4">
      <c r="A28348" s="375">
        <v>5002</v>
      </c>
      <c r="B28348" s="375">
        <v>3116</v>
      </c>
      <c r="C28348" s="375" t="s">
        <v>28972</v>
      </c>
      <c r="D28348" s="377">
        <v>2</v>
      </c>
    </row>
    <row r="28349" spans="1:4">
      <c r="A28349" s="375">
        <v>5003</v>
      </c>
      <c r="B28349" s="375">
        <v>3116</v>
      </c>
      <c r="C28349" s="375" t="s">
        <v>28973</v>
      </c>
      <c r="D28349" s="377">
        <v>2</v>
      </c>
    </row>
    <row r="28350" spans="1:4">
      <c r="A28350" s="375">
        <v>5008</v>
      </c>
      <c r="B28350" s="375">
        <v>3116</v>
      </c>
      <c r="C28350" s="375" t="s">
        <v>28974</v>
      </c>
      <c r="D28350" s="377">
        <v>2</v>
      </c>
    </row>
    <row r="28351" spans="1:4">
      <c r="A28351" s="375">
        <v>6002</v>
      </c>
      <c r="B28351" s="375">
        <v>3116</v>
      </c>
      <c r="C28351" s="375" t="s">
        <v>28975</v>
      </c>
      <c r="D28351" s="377">
        <v>2</v>
      </c>
    </row>
    <row r="28352" spans="1:4">
      <c r="A28352" s="375">
        <v>6022</v>
      </c>
      <c r="B28352" s="375">
        <v>3116</v>
      </c>
      <c r="C28352" s="375" t="s">
        <v>28976</v>
      </c>
      <c r="D28352" s="377">
        <v>2</v>
      </c>
    </row>
    <row r="28353" spans="1:4">
      <c r="A28353" s="375">
        <v>6034</v>
      </c>
      <c r="B28353" s="375">
        <v>3116</v>
      </c>
      <c r="C28353" s="375" t="s">
        <v>28977</v>
      </c>
      <c r="D28353" s="377">
        <v>2</v>
      </c>
    </row>
    <row r="28354" spans="1:4">
      <c r="A28354" s="375">
        <v>6042</v>
      </c>
      <c r="B28354" s="375">
        <v>3116</v>
      </c>
      <c r="C28354" s="375" t="s">
        <v>28978</v>
      </c>
      <c r="D28354" s="377">
        <v>2</v>
      </c>
    </row>
    <row r="28355" spans="1:4">
      <c r="A28355" s="375">
        <v>6082</v>
      </c>
      <c r="B28355" s="375">
        <v>3116</v>
      </c>
      <c r="C28355" s="375" t="s">
        <v>28979</v>
      </c>
      <c r="D28355" s="377">
        <v>2</v>
      </c>
    </row>
    <row r="28356" spans="1:4">
      <c r="A28356" s="375">
        <v>1099</v>
      </c>
      <c r="B28356" s="375">
        <v>3120</v>
      </c>
      <c r="C28356" s="375" t="s">
        <v>28980</v>
      </c>
      <c r="D28356" s="377">
        <v>2</v>
      </c>
    </row>
    <row r="28357" spans="1:4">
      <c r="A28357" s="375">
        <v>1100</v>
      </c>
      <c r="B28357" s="375">
        <v>3120</v>
      </c>
      <c r="C28357" s="375" t="s">
        <v>28981</v>
      </c>
      <c r="D28357" s="377">
        <v>2</v>
      </c>
    </row>
    <row r="28358" spans="1:4">
      <c r="A28358" s="375">
        <v>1101</v>
      </c>
      <c r="B28358" s="375">
        <v>3120</v>
      </c>
      <c r="C28358" s="375" t="s">
        <v>28982</v>
      </c>
      <c r="D28358" s="377">
        <v>2</v>
      </c>
    </row>
    <row r="28359" spans="1:4">
      <c r="A28359" s="375">
        <v>1102</v>
      </c>
      <c r="B28359" s="375">
        <v>3120</v>
      </c>
      <c r="C28359" s="375" t="s">
        <v>28983</v>
      </c>
      <c r="D28359" s="377">
        <v>2</v>
      </c>
    </row>
    <row r="28360" spans="1:4">
      <c r="A28360" s="375">
        <v>1103</v>
      </c>
      <c r="B28360" s="375">
        <v>3120</v>
      </c>
      <c r="C28360" s="375" t="s">
        <v>28984</v>
      </c>
      <c r="D28360" s="377">
        <v>2</v>
      </c>
    </row>
    <row r="28361" spans="1:4">
      <c r="A28361" s="375">
        <v>1104</v>
      </c>
      <c r="B28361" s="375">
        <v>3120</v>
      </c>
      <c r="C28361" s="375" t="s">
        <v>28985</v>
      </c>
      <c r="D28361" s="377">
        <v>2</v>
      </c>
    </row>
    <row r="28362" spans="1:4">
      <c r="A28362" s="375">
        <v>1105</v>
      </c>
      <c r="B28362" s="375">
        <v>3120</v>
      </c>
      <c r="C28362" s="375" t="s">
        <v>28986</v>
      </c>
      <c r="D28362" s="377">
        <v>2</v>
      </c>
    </row>
    <row r="28363" spans="1:4">
      <c r="A28363" s="375">
        <v>1106</v>
      </c>
      <c r="B28363" s="375">
        <v>3120</v>
      </c>
      <c r="C28363" s="375" t="s">
        <v>28987</v>
      </c>
      <c r="D28363" s="377">
        <v>2</v>
      </c>
    </row>
    <row r="28364" spans="1:4">
      <c r="A28364" s="375">
        <v>1107</v>
      </c>
      <c r="B28364" s="375">
        <v>3120</v>
      </c>
      <c r="C28364" s="375" t="s">
        <v>28988</v>
      </c>
      <c r="D28364" s="377">
        <v>2</v>
      </c>
    </row>
    <row r="28365" spans="1:4">
      <c r="A28365" s="375">
        <v>1109</v>
      </c>
      <c r="B28365" s="375">
        <v>3120</v>
      </c>
      <c r="C28365" s="375" t="s">
        <v>28989</v>
      </c>
      <c r="D28365" s="377">
        <v>2</v>
      </c>
    </row>
    <row r="28366" spans="1:4">
      <c r="A28366" s="375">
        <v>1113</v>
      </c>
      <c r="B28366" s="375">
        <v>3120</v>
      </c>
      <c r="C28366" s="375" t="s">
        <v>28990</v>
      </c>
      <c r="D28366" s="377">
        <v>2</v>
      </c>
    </row>
    <row r="28367" spans="1:4">
      <c r="A28367" s="375">
        <v>1114</v>
      </c>
      <c r="B28367" s="375">
        <v>3120</v>
      </c>
      <c r="C28367" s="375" t="s">
        <v>28991</v>
      </c>
      <c r="D28367" s="377">
        <v>2</v>
      </c>
    </row>
    <row r="28368" spans="1:4">
      <c r="A28368" s="375">
        <v>1115</v>
      </c>
      <c r="B28368" s="375">
        <v>3120</v>
      </c>
      <c r="C28368" s="375" t="s">
        <v>28992</v>
      </c>
      <c r="D28368" s="377">
        <v>2</v>
      </c>
    </row>
    <row r="28369" spans="1:4">
      <c r="A28369" s="375">
        <v>1120</v>
      </c>
      <c r="B28369" s="375">
        <v>3120</v>
      </c>
      <c r="C28369" s="375" t="s">
        <v>28993</v>
      </c>
      <c r="D28369" s="377">
        <v>2</v>
      </c>
    </row>
    <row r="28370" spans="1:4">
      <c r="A28370" s="375">
        <v>1121</v>
      </c>
      <c r="B28370" s="375">
        <v>3120</v>
      </c>
      <c r="C28370" s="375" t="s">
        <v>28994</v>
      </c>
      <c r="D28370" s="377">
        <v>2</v>
      </c>
    </row>
    <row r="28371" spans="1:4">
      <c r="A28371" s="375">
        <v>1123</v>
      </c>
      <c r="B28371" s="375">
        <v>3120</v>
      </c>
      <c r="C28371" s="375" t="s">
        <v>28995</v>
      </c>
      <c r="D28371" s="377">
        <v>2</v>
      </c>
    </row>
    <row r="28372" spans="1:4">
      <c r="A28372" s="375">
        <v>1124</v>
      </c>
      <c r="B28372" s="375">
        <v>3120</v>
      </c>
      <c r="C28372" s="375" t="s">
        <v>28996</v>
      </c>
      <c r="D28372" s="377">
        <v>2</v>
      </c>
    </row>
    <row r="28373" spans="1:4">
      <c r="A28373" s="375">
        <v>1125</v>
      </c>
      <c r="B28373" s="375">
        <v>3120</v>
      </c>
      <c r="C28373" s="375" t="s">
        <v>28997</v>
      </c>
      <c r="D28373" s="377">
        <v>2</v>
      </c>
    </row>
    <row r="28374" spans="1:4">
      <c r="A28374" s="375">
        <v>1126</v>
      </c>
      <c r="B28374" s="375">
        <v>3120</v>
      </c>
      <c r="C28374" s="375" t="s">
        <v>28998</v>
      </c>
      <c r="D28374" s="377">
        <v>2</v>
      </c>
    </row>
    <row r="28375" spans="1:4">
      <c r="A28375" s="375">
        <v>1127</v>
      </c>
      <c r="B28375" s="375">
        <v>3120</v>
      </c>
      <c r="C28375" s="375" t="s">
        <v>28999</v>
      </c>
      <c r="D28375" s="377">
        <v>2</v>
      </c>
    </row>
    <row r="28376" spans="1:4">
      <c r="A28376" s="375">
        <v>1128</v>
      </c>
      <c r="B28376" s="375">
        <v>3120</v>
      </c>
      <c r="C28376" s="375" t="s">
        <v>29000</v>
      </c>
      <c r="D28376" s="377">
        <v>2</v>
      </c>
    </row>
    <row r="28377" spans="1:4">
      <c r="A28377" s="375">
        <v>1129</v>
      </c>
      <c r="B28377" s="375">
        <v>3120</v>
      </c>
      <c r="C28377" s="375" t="s">
        <v>29001</v>
      </c>
      <c r="D28377" s="377">
        <v>2</v>
      </c>
    </row>
    <row r="28378" spans="1:4">
      <c r="A28378" s="375">
        <v>1130</v>
      </c>
      <c r="B28378" s="375">
        <v>3120</v>
      </c>
      <c r="C28378" s="375" t="s">
        <v>29002</v>
      </c>
      <c r="D28378" s="377">
        <v>2</v>
      </c>
    </row>
    <row r="28379" spans="1:4">
      <c r="A28379" s="375">
        <v>1131</v>
      </c>
      <c r="B28379" s="375">
        <v>3120</v>
      </c>
      <c r="C28379" s="375" t="s">
        <v>29003</v>
      </c>
      <c r="D28379" s="377">
        <v>2</v>
      </c>
    </row>
    <row r="28380" spans="1:4">
      <c r="A28380" s="375">
        <v>1132</v>
      </c>
      <c r="B28380" s="375">
        <v>3120</v>
      </c>
      <c r="C28380" s="375" t="s">
        <v>29004</v>
      </c>
      <c r="D28380" s="377">
        <v>2</v>
      </c>
    </row>
    <row r="28381" spans="1:4">
      <c r="A28381" s="375">
        <v>1137</v>
      </c>
      <c r="B28381" s="375">
        <v>3120</v>
      </c>
      <c r="C28381" s="375" t="s">
        <v>29005</v>
      </c>
      <c r="D28381" s="377">
        <v>2</v>
      </c>
    </row>
    <row r="28382" spans="1:4">
      <c r="A28382" s="375">
        <v>1151</v>
      </c>
      <c r="B28382" s="375">
        <v>3120</v>
      </c>
      <c r="C28382" s="375" t="s">
        <v>29006</v>
      </c>
      <c r="D28382" s="377">
        <v>2</v>
      </c>
    </row>
    <row r="28383" spans="1:4">
      <c r="A28383" s="375">
        <v>1152</v>
      </c>
      <c r="B28383" s="375">
        <v>3120</v>
      </c>
      <c r="C28383" s="375" t="s">
        <v>29007</v>
      </c>
      <c r="D28383" s="377">
        <v>2</v>
      </c>
    </row>
    <row r="28384" spans="1:4">
      <c r="A28384" s="375">
        <v>1153</v>
      </c>
      <c r="B28384" s="375">
        <v>3120</v>
      </c>
      <c r="C28384" s="375" t="s">
        <v>29008</v>
      </c>
      <c r="D28384" s="377">
        <v>2</v>
      </c>
    </row>
    <row r="28385" spans="1:4">
      <c r="A28385" s="375">
        <v>1157</v>
      </c>
      <c r="B28385" s="375">
        <v>3120</v>
      </c>
      <c r="C28385" s="375" t="s">
        <v>29009</v>
      </c>
      <c r="D28385" s="377">
        <v>2</v>
      </c>
    </row>
    <row r="28386" spans="1:4">
      <c r="A28386" s="375">
        <v>1175</v>
      </c>
      <c r="B28386" s="375">
        <v>3120</v>
      </c>
      <c r="C28386" s="375" t="s">
        <v>29010</v>
      </c>
      <c r="D28386" s="377">
        <v>2</v>
      </c>
    </row>
    <row r="28387" spans="1:4">
      <c r="A28387" s="375">
        <v>1181</v>
      </c>
      <c r="B28387" s="375">
        <v>3120</v>
      </c>
      <c r="C28387" s="375" t="s">
        <v>29011</v>
      </c>
      <c r="D28387" s="377">
        <v>0</v>
      </c>
    </row>
    <row r="28388" spans="1:4">
      <c r="A28388" s="375">
        <v>1183</v>
      </c>
      <c r="B28388" s="375">
        <v>3120</v>
      </c>
      <c r="C28388" s="375" t="s">
        <v>29012</v>
      </c>
      <c r="D28388" s="377">
        <v>2</v>
      </c>
    </row>
    <row r="28389" spans="1:4">
      <c r="A28389" s="375">
        <v>1185</v>
      </c>
      <c r="B28389" s="375">
        <v>3120</v>
      </c>
      <c r="C28389" s="375" t="s">
        <v>29013</v>
      </c>
      <c r="D28389" s="377">
        <v>2</v>
      </c>
    </row>
    <row r="28390" spans="1:4">
      <c r="A28390" s="375">
        <v>1186</v>
      </c>
      <c r="B28390" s="375">
        <v>3120</v>
      </c>
      <c r="C28390" s="375" t="s">
        <v>29014</v>
      </c>
      <c r="D28390" s="377">
        <v>0</v>
      </c>
    </row>
    <row r="28391" spans="1:4">
      <c r="A28391" s="375">
        <v>1187</v>
      </c>
      <c r="B28391" s="375">
        <v>3120</v>
      </c>
      <c r="C28391" s="375" t="s">
        <v>29015</v>
      </c>
      <c r="D28391" s="377">
        <v>0</v>
      </c>
    </row>
    <row r="28392" spans="1:4">
      <c r="A28392" s="375">
        <v>1188</v>
      </c>
      <c r="B28392" s="375">
        <v>3120</v>
      </c>
      <c r="C28392" s="375" t="s">
        <v>29016</v>
      </c>
      <c r="D28392" s="377">
        <v>0</v>
      </c>
    </row>
    <row r="28393" spans="1:4">
      <c r="A28393" s="375">
        <v>1189</v>
      </c>
      <c r="B28393" s="375">
        <v>3120</v>
      </c>
      <c r="C28393" s="375" t="s">
        <v>29017</v>
      </c>
      <c r="D28393" s="377">
        <v>2</v>
      </c>
    </row>
    <row r="28394" spans="1:4">
      <c r="A28394" s="375">
        <v>1190</v>
      </c>
      <c r="B28394" s="375">
        <v>3120</v>
      </c>
      <c r="C28394" s="375" t="s">
        <v>29018</v>
      </c>
      <c r="D28394" s="377">
        <v>0</v>
      </c>
    </row>
    <row r="28395" spans="1:4">
      <c r="A28395" s="375">
        <v>1192</v>
      </c>
      <c r="B28395" s="375">
        <v>3120</v>
      </c>
      <c r="C28395" s="375" t="s">
        <v>29019</v>
      </c>
      <c r="D28395" s="377">
        <v>2</v>
      </c>
    </row>
    <row r="28396" spans="1:4">
      <c r="A28396" s="375">
        <v>1193</v>
      </c>
      <c r="B28396" s="375">
        <v>3120</v>
      </c>
      <c r="C28396" s="375" t="s">
        <v>29020</v>
      </c>
      <c r="D28396" s="377">
        <v>2</v>
      </c>
    </row>
    <row r="28397" spans="1:4">
      <c r="A28397" s="375">
        <v>1194</v>
      </c>
      <c r="B28397" s="375">
        <v>3120</v>
      </c>
      <c r="C28397" s="375" t="s">
        <v>29021</v>
      </c>
      <c r="D28397" s="377">
        <v>0</v>
      </c>
    </row>
    <row r="28398" spans="1:4">
      <c r="A28398" s="375">
        <v>1199</v>
      </c>
      <c r="B28398" s="375">
        <v>3120</v>
      </c>
      <c r="C28398" s="375" t="s">
        <v>29022</v>
      </c>
      <c r="D28398" s="377">
        <v>0</v>
      </c>
    </row>
    <row r="28399" spans="1:4">
      <c r="A28399" s="375">
        <v>1201</v>
      </c>
      <c r="B28399" s="375">
        <v>3120</v>
      </c>
      <c r="C28399" s="375" t="s">
        <v>29023</v>
      </c>
      <c r="D28399" s="377">
        <v>2</v>
      </c>
    </row>
    <row r="28400" spans="1:4">
      <c r="A28400" s="375">
        <v>1203</v>
      </c>
      <c r="B28400" s="375">
        <v>3120</v>
      </c>
      <c r="C28400" s="375" t="s">
        <v>29024</v>
      </c>
      <c r="D28400" s="377">
        <v>2</v>
      </c>
    </row>
    <row r="28401" spans="1:4">
      <c r="A28401" s="375">
        <v>1206</v>
      </c>
      <c r="B28401" s="375">
        <v>3120</v>
      </c>
      <c r="C28401" s="375" t="s">
        <v>29025</v>
      </c>
      <c r="D28401" s="377">
        <v>2</v>
      </c>
    </row>
    <row r="28402" spans="1:4">
      <c r="A28402" s="375">
        <v>1210</v>
      </c>
      <c r="B28402" s="375">
        <v>3120</v>
      </c>
      <c r="C28402" s="375" t="s">
        <v>29026</v>
      </c>
      <c r="D28402" s="377">
        <v>2</v>
      </c>
    </row>
    <row r="28403" spans="1:4">
      <c r="A28403" s="375">
        <v>1256</v>
      </c>
      <c r="B28403" s="375">
        <v>3120</v>
      </c>
      <c r="C28403" s="375" t="s">
        <v>29027</v>
      </c>
      <c r="D28403" s="377">
        <v>2</v>
      </c>
    </row>
    <row r="28404" spans="1:4">
      <c r="A28404" s="375">
        <v>1257</v>
      </c>
      <c r="B28404" s="375">
        <v>3120</v>
      </c>
      <c r="C28404" s="375" t="s">
        <v>29028</v>
      </c>
      <c r="D28404" s="377">
        <v>2</v>
      </c>
    </row>
    <row r="28405" spans="1:4">
      <c r="A28405" s="375">
        <v>1260</v>
      </c>
      <c r="B28405" s="375">
        <v>3120</v>
      </c>
      <c r="C28405" s="375" t="s">
        <v>29029</v>
      </c>
      <c r="D28405" s="377">
        <v>2</v>
      </c>
    </row>
    <row r="28406" spans="1:4">
      <c r="A28406" s="375">
        <v>1261</v>
      </c>
      <c r="B28406" s="375">
        <v>3120</v>
      </c>
      <c r="C28406" s="375" t="s">
        <v>29030</v>
      </c>
      <c r="D28406" s="377">
        <v>2</v>
      </c>
    </row>
    <row r="28407" spans="1:4">
      <c r="A28407" s="375">
        <v>1262</v>
      </c>
      <c r="B28407" s="375">
        <v>3120</v>
      </c>
      <c r="C28407" s="375" t="s">
        <v>29031</v>
      </c>
      <c r="D28407" s="377">
        <v>2</v>
      </c>
    </row>
    <row r="28408" spans="1:4">
      <c r="A28408" s="375">
        <v>2095</v>
      </c>
      <c r="B28408" s="375">
        <v>3120</v>
      </c>
      <c r="C28408" s="375" t="s">
        <v>29032</v>
      </c>
      <c r="D28408" s="377">
        <v>2</v>
      </c>
    </row>
    <row r="28409" spans="1:4">
      <c r="A28409" s="375">
        <v>2096</v>
      </c>
      <c r="B28409" s="375">
        <v>3120</v>
      </c>
      <c r="C28409" s="375" t="s">
        <v>29033</v>
      </c>
      <c r="D28409" s="377">
        <v>2</v>
      </c>
    </row>
    <row r="28410" spans="1:4">
      <c r="A28410" s="375">
        <v>2100</v>
      </c>
      <c r="B28410" s="375">
        <v>3120</v>
      </c>
      <c r="C28410" s="375" t="s">
        <v>29034</v>
      </c>
      <c r="D28410" s="377">
        <v>2</v>
      </c>
    </row>
    <row r="28411" spans="1:4">
      <c r="A28411" s="375">
        <v>2102</v>
      </c>
      <c r="B28411" s="375">
        <v>3120</v>
      </c>
      <c r="C28411" s="375" t="s">
        <v>29035</v>
      </c>
      <c r="D28411" s="377">
        <v>2</v>
      </c>
    </row>
    <row r="28412" spans="1:4">
      <c r="A28412" s="375">
        <v>2103</v>
      </c>
      <c r="B28412" s="375">
        <v>3120</v>
      </c>
      <c r="C28412" s="375" t="s">
        <v>29036</v>
      </c>
      <c r="D28412" s="377">
        <v>2</v>
      </c>
    </row>
    <row r="28413" spans="1:4">
      <c r="A28413" s="375">
        <v>2104</v>
      </c>
      <c r="B28413" s="375">
        <v>3120</v>
      </c>
      <c r="C28413" s="375" t="s">
        <v>29037</v>
      </c>
      <c r="D28413" s="377">
        <v>2</v>
      </c>
    </row>
    <row r="28414" spans="1:4">
      <c r="A28414" s="375">
        <v>2105</v>
      </c>
      <c r="B28414" s="375">
        <v>3120</v>
      </c>
      <c r="C28414" s="375" t="s">
        <v>29038</v>
      </c>
      <c r="D28414" s="377">
        <v>2</v>
      </c>
    </row>
    <row r="28415" spans="1:4">
      <c r="A28415" s="375">
        <v>2108</v>
      </c>
      <c r="B28415" s="375">
        <v>3120</v>
      </c>
      <c r="C28415" s="375" t="s">
        <v>29039</v>
      </c>
      <c r="D28415" s="377">
        <v>2</v>
      </c>
    </row>
    <row r="28416" spans="1:4">
      <c r="A28416" s="375">
        <v>2109</v>
      </c>
      <c r="B28416" s="375">
        <v>3120</v>
      </c>
      <c r="C28416" s="375" t="s">
        <v>29040</v>
      </c>
      <c r="D28416" s="377">
        <v>2</v>
      </c>
    </row>
    <row r="28417" spans="1:4">
      <c r="A28417" s="375">
        <v>2110</v>
      </c>
      <c r="B28417" s="375">
        <v>3120</v>
      </c>
      <c r="C28417" s="375" t="s">
        <v>29041</v>
      </c>
      <c r="D28417" s="377">
        <v>2</v>
      </c>
    </row>
    <row r="28418" spans="1:4">
      <c r="A28418" s="375">
        <v>2111</v>
      </c>
      <c r="B28418" s="375">
        <v>3120</v>
      </c>
      <c r="C28418" s="375" t="s">
        <v>29042</v>
      </c>
      <c r="D28418" s="377">
        <v>2</v>
      </c>
    </row>
    <row r="28419" spans="1:4">
      <c r="A28419" s="375">
        <v>2112</v>
      </c>
      <c r="B28419" s="375">
        <v>3120</v>
      </c>
      <c r="C28419" s="375" t="s">
        <v>29043</v>
      </c>
      <c r="D28419" s="377">
        <v>2</v>
      </c>
    </row>
    <row r="28420" spans="1:4">
      <c r="A28420" s="375">
        <v>2113</v>
      </c>
      <c r="B28420" s="375">
        <v>3120</v>
      </c>
      <c r="C28420" s="375" t="s">
        <v>29044</v>
      </c>
      <c r="D28420" s="377">
        <v>2</v>
      </c>
    </row>
    <row r="28421" spans="1:4">
      <c r="A28421" s="375">
        <v>2115</v>
      </c>
      <c r="B28421" s="375">
        <v>3120</v>
      </c>
      <c r="C28421" s="375" t="s">
        <v>29045</v>
      </c>
      <c r="D28421" s="377">
        <v>2</v>
      </c>
    </row>
    <row r="28422" spans="1:4">
      <c r="A28422" s="375">
        <v>2116</v>
      </c>
      <c r="B28422" s="375">
        <v>3120</v>
      </c>
      <c r="C28422" s="375" t="s">
        <v>29046</v>
      </c>
      <c r="D28422" s="377">
        <v>2</v>
      </c>
    </row>
    <row r="28423" spans="1:4">
      <c r="A28423" s="375">
        <v>2117</v>
      </c>
      <c r="B28423" s="375">
        <v>3120</v>
      </c>
      <c r="C28423" s="375" t="s">
        <v>29047</v>
      </c>
      <c r="D28423" s="377">
        <v>2</v>
      </c>
    </row>
    <row r="28424" spans="1:4">
      <c r="A28424" s="375">
        <v>2121</v>
      </c>
      <c r="B28424" s="375">
        <v>3120</v>
      </c>
      <c r="C28424" s="375" t="s">
        <v>29048</v>
      </c>
      <c r="D28424" s="377">
        <v>2</v>
      </c>
    </row>
    <row r="28425" spans="1:4">
      <c r="A28425" s="375">
        <v>2122</v>
      </c>
      <c r="B28425" s="375">
        <v>3120</v>
      </c>
      <c r="C28425" s="375" t="s">
        <v>29049</v>
      </c>
      <c r="D28425" s="377">
        <v>2</v>
      </c>
    </row>
    <row r="28426" spans="1:4">
      <c r="A28426" s="375">
        <v>2123</v>
      </c>
      <c r="B28426" s="375">
        <v>3120</v>
      </c>
      <c r="C28426" s="375" t="s">
        <v>29050</v>
      </c>
      <c r="D28426" s="377">
        <v>2</v>
      </c>
    </row>
    <row r="28427" spans="1:4">
      <c r="A28427" s="375">
        <v>2125</v>
      </c>
      <c r="B28427" s="375">
        <v>3120</v>
      </c>
      <c r="C28427" s="375" t="s">
        <v>29051</v>
      </c>
      <c r="D28427" s="377">
        <v>2</v>
      </c>
    </row>
    <row r="28428" spans="1:4">
      <c r="A28428" s="375">
        <v>2130</v>
      </c>
      <c r="B28428" s="375">
        <v>3120</v>
      </c>
      <c r="C28428" s="375" t="s">
        <v>29052</v>
      </c>
      <c r="D28428" s="377">
        <v>2</v>
      </c>
    </row>
    <row r="28429" spans="1:4">
      <c r="A28429" s="375">
        <v>2132</v>
      </c>
      <c r="B28429" s="375">
        <v>3120</v>
      </c>
      <c r="C28429" s="375" t="s">
        <v>29053</v>
      </c>
      <c r="D28429" s="377">
        <v>2</v>
      </c>
    </row>
    <row r="28430" spans="1:4">
      <c r="A28430" s="375">
        <v>2133</v>
      </c>
      <c r="B28430" s="375">
        <v>3120</v>
      </c>
      <c r="C28430" s="375" t="s">
        <v>29054</v>
      </c>
      <c r="D28430" s="377">
        <v>2</v>
      </c>
    </row>
    <row r="28431" spans="1:4">
      <c r="A28431" s="375">
        <v>2135</v>
      </c>
      <c r="B28431" s="375">
        <v>3120</v>
      </c>
      <c r="C28431" s="375" t="s">
        <v>29055</v>
      </c>
      <c r="D28431" s="377">
        <v>2</v>
      </c>
    </row>
    <row r="28432" spans="1:4">
      <c r="A28432" s="375">
        <v>2136</v>
      </c>
      <c r="B28432" s="375">
        <v>3120</v>
      </c>
      <c r="C28432" s="375" t="s">
        <v>29056</v>
      </c>
      <c r="D28432" s="377">
        <v>2</v>
      </c>
    </row>
    <row r="28433" spans="1:4">
      <c r="A28433" s="375">
        <v>2137</v>
      </c>
      <c r="B28433" s="371">
        <v>3120</v>
      </c>
      <c r="C28433" s="375" t="s">
        <v>29057</v>
      </c>
      <c r="D28433" s="377">
        <v>2</v>
      </c>
    </row>
    <row r="28434" spans="1:4">
      <c r="A28434" s="375">
        <v>2139</v>
      </c>
      <c r="B28434" s="371">
        <v>3120</v>
      </c>
      <c r="C28434" s="375" t="s">
        <v>29058</v>
      </c>
      <c r="D28434" s="377">
        <v>2</v>
      </c>
    </row>
    <row r="28435" spans="1:4">
      <c r="A28435" s="375">
        <v>2142</v>
      </c>
      <c r="B28435" s="371">
        <v>3120</v>
      </c>
      <c r="C28435" s="375" t="s">
        <v>29059</v>
      </c>
      <c r="D28435" s="377">
        <v>2</v>
      </c>
    </row>
    <row r="28436" spans="1:4">
      <c r="A28436" s="375">
        <v>2146</v>
      </c>
      <c r="B28436" s="371">
        <v>3120</v>
      </c>
      <c r="C28436" s="375" t="s">
        <v>29060</v>
      </c>
      <c r="D28436" s="377">
        <v>2</v>
      </c>
    </row>
    <row r="28437" spans="1:4">
      <c r="A28437" s="375">
        <v>2148</v>
      </c>
      <c r="B28437" s="371">
        <v>3120</v>
      </c>
      <c r="C28437" s="375" t="s">
        <v>29061</v>
      </c>
      <c r="D28437" s="377">
        <v>2</v>
      </c>
    </row>
    <row r="28438" spans="1:4">
      <c r="A28438" s="375">
        <v>2149</v>
      </c>
      <c r="B28438" s="371">
        <v>3120</v>
      </c>
      <c r="C28438" s="375" t="s">
        <v>29062</v>
      </c>
      <c r="D28438" s="377">
        <v>2</v>
      </c>
    </row>
    <row r="28439" spans="1:4">
      <c r="A28439" s="375">
        <v>2151</v>
      </c>
      <c r="B28439" s="371">
        <v>3120</v>
      </c>
      <c r="C28439" s="375" t="s">
        <v>29063</v>
      </c>
      <c r="D28439" s="377">
        <v>2</v>
      </c>
    </row>
    <row r="28440" spans="1:4">
      <c r="A28440" s="375">
        <v>2152</v>
      </c>
      <c r="B28440" s="371">
        <v>3120</v>
      </c>
      <c r="C28440" s="375" t="s">
        <v>29064</v>
      </c>
      <c r="D28440" s="377">
        <v>2</v>
      </c>
    </row>
    <row r="28441" spans="1:4">
      <c r="A28441" s="375">
        <v>2153</v>
      </c>
      <c r="B28441" s="371">
        <v>3120</v>
      </c>
      <c r="C28441" s="375" t="s">
        <v>29065</v>
      </c>
      <c r="D28441" s="377">
        <v>2</v>
      </c>
    </row>
    <row r="28442" spans="1:4">
      <c r="A28442" s="375">
        <v>2154</v>
      </c>
      <c r="B28442" s="371">
        <v>3120</v>
      </c>
      <c r="C28442" s="375" t="s">
        <v>29066</v>
      </c>
      <c r="D28442" s="377">
        <v>2</v>
      </c>
    </row>
    <row r="28443" spans="1:4">
      <c r="A28443" s="375">
        <v>2155</v>
      </c>
      <c r="B28443" s="371">
        <v>3120</v>
      </c>
      <c r="C28443" s="375" t="s">
        <v>29067</v>
      </c>
      <c r="D28443" s="377">
        <v>2</v>
      </c>
    </row>
    <row r="28444" spans="1:4">
      <c r="A28444" s="375">
        <v>2156</v>
      </c>
      <c r="B28444" s="371">
        <v>3120</v>
      </c>
      <c r="C28444" s="375" t="s">
        <v>29068</v>
      </c>
      <c r="D28444" s="377">
        <v>2</v>
      </c>
    </row>
    <row r="28445" spans="1:4">
      <c r="A28445" s="375">
        <v>2162</v>
      </c>
      <c r="B28445" s="371">
        <v>3120</v>
      </c>
      <c r="C28445" s="375" t="s">
        <v>29069</v>
      </c>
      <c r="D28445" s="377">
        <v>2</v>
      </c>
    </row>
    <row r="28446" spans="1:4">
      <c r="A28446" s="375">
        <v>2163</v>
      </c>
      <c r="B28446" s="371">
        <v>3120</v>
      </c>
      <c r="C28446" s="375" t="s">
        <v>29070</v>
      </c>
      <c r="D28446" s="377">
        <v>2</v>
      </c>
    </row>
    <row r="28447" spans="1:4">
      <c r="A28447" s="375">
        <v>2164</v>
      </c>
      <c r="B28447" s="371">
        <v>3120</v>
      </c>
      <c r="C28447" s="375" t="s">
        <v>29071</v>
      </c>
      <c r="D28447" s="377">
        <v>2</v>
      </c>
    </row>
    <row r="28448" spans="1:4">
      <c r="A28448" s="375">
        <v>2169</v>
      </c>
      <c r="B28448" s="371">
        <v>3120</v>
      </c>
      <c r="C28448" s="375" t="s">
        <v>29072</v>
      </c>
      <c r="D28448" s="377">
        <v>2</v>
      </c>
    </row>
    <row r="28449" spans="1:4">
      <c r="A28449" s="375">
        <v>2171</v>
      </c>
      <c r="B28449" s="371">
        <v>3120</v>
      </c>
      <c r="C28449" s="375" t="s">
        <v>29073</v>
      </c>
      <c r="D28449" s="377">
        <v>2</v>
      </c>
    </row>
    <row r="28450" spans="1:4">
      <c r="A28450" s="375">
        <v>2172</v>
      </c>
      <c r="B28450" s="371">
        <v>3120</v>
      </c>
      <c r="C28450" s="375" t="s">
        <v>29074</v>
      </c>
      <c r="D28450" s="377">
        <v>2</v>
      </c>
    </row>
    <row r="28451" spans="1:4">
      <c r="A28451" s="375">
        <v>2173</v>
      </c>
      <c r="B28451" s="371">
        <v>3120</v>
      </c>
      <c r="C28451" s="375" t="s">
        <v>29075</v>
      </c>
      <c r="D28451" s="377">
        <v>2</v>
      </c>
    </row>
    <row r="28452" spans="1:4">
      <c r="A28452" s="375">
        <v>2174</v>
      </c>
      <c r="B28452" s="371">
        <v>3120</v>
      </c>
      <c r="C28452" s="375" t="s">
        <v>29076</v>
      </c>
      <c r="D28452" s="377">
        <v>2</v>
      </c>
    </row>
    <row r="28453" spans="1:4">
      <c r="A28453" s="375">
        <v>2175</v>
      </c>
      <c r="B28453" s="371">
        <v>3120</v>
      </c>
      <c r="C28453" s="375" t="s">
        <v>29077</v>
      </c>
      <c r="D28453" s="377">
        <v>2</v>
      </c>
    </row>
    <row r="28454" spans="1:4">
      <c r="A28454" s="375">
        <v>2176</v>
      </c>
      <c r="B28454" s="371">
        <v>3120</v>
      </c>
      <c r="C28454" s="375" t="s">
        <v>29078</v>
      </c>
      <c r="D28454" s="377">
        <v>2</v>
      </c>
    </row>
    <row r="28455" spans="1:4">
      <c r="A28455" s="375">
        <v>2177</v>
      </c>
      <c r="B28455" s="371">
        <v>3120</v>
      </c>
      <c r="C28455" s="375" t="s">
        <v>29079</v>
      </c>
      <c r="D28455" s="377">
        <v>2</v>
      </c>
    </row>
    <row r="28456" spans="1:4">
      <c r="A28456" s="375">
        <v>2178</v>
      </c>
      <c r="B28456" s="371">
        <v>3120</v>
      </c>
      <c r="C28456" s="375" t="s">
        <v>29080</v>
      </c>
      <c r="D28456" s="377">
        <v>2</v>
      </c>
    </row>
    <row r="28457" spans="1:4">
      <c r="A28457" s="375">
        <v>2179</v>
      </c>
      <c r="B28457" s="371">
        <v>3120</v>
      </c>
      <c r="C28457" s="375" t="s">
        <v>29081</v>
      </c>
      <c r="D28457" s="377">
        <v>2</v>
      </c>
    </row>
    <row r="28458" spans="1:4">
      <c r="A28458" s="375">
        <v>2180</v>
      </c>
      <c r="B28458" s="371">
        <v>3120</v>
      </c>
      <c r="C28458" s="375" t="s">
        <v>29082</v>
      </c>
      <c r="D28458" s="377">
        <v>2</v>
      </c>
    </row>
    <row r="28459" spans="1:4">
      <c r="A28459" s="375">
        <v>2182</v>
      </c>
      <c r="B28459" s="371">
        <v>3120</v>
      </c>
      <c r="C28459" s="375" t="s">
        <v>29083</v>
      </c>
      <c r="D28459" s="377">
        <v>2</v>
      </c>
    </row>
    <row r="28460" spans="1:4">
      <c r="A28460" s="375">
        <v>2183</v>
      </c>
      <c r="B28460" s="371">
        <v>3120</v>
      </c>
      <c r="C28460" s="375" t="s">
        <v>29084</v>
      </c>
      <c r="D28460" s="377">
        <v>2</v>
      </c>
    </row>
    <row r="28461" spans="1:4">
      <c r="A28461" s="375">
        <v>2184</v>
      </c>
      <c r="B28461" s="371">
        <v>3120</v>
      </c>
      <c r="C28461" s="375" t="s">
        <v>29085</v>
      </c>
      <c r="D28461" s="377">
        <v>2</v>
      </c>
    </row>
    <row r="28462" spans="1:4">
      <c r="A28462" s="375">
        <v>2185</v>
      </c>
      <c r="B28462" s="371">
        <v>3120</v>
      </c>
      <c r="C28462" s="375" t="s">
        <v>29086</v>
      </c>
      <c r="D28462" s="377">
        <v>2</v>
      </c>
    </row>
    <row r="28463" spans="1:4">
      <c r="A28463" s="375">
        <v>2187</v>
      </c>
      <c r="B28463" s="371">
        <v>3120</v>
      </c>
      <c r="C28463" s="375" t="s">
        <v>29087</v>
      </c>
      <c r="D28463" s="377">
        <v>2</v>
      </c>
    </row>
    <row r="28464" spans="1:4">
      <c r="A28464" s="375">
        <v>2188</v>
      </c>
      <c r="B28464" s="371">
        <v>3120</v>
      </c>
      <c r="C28464" s="375" t="s">
        <v>29088</v>
      </c>
      <c r="D28464" s="377">
        <v>2</v>
      </c>
    </row>
    <row r="28465" spans="1:4">
      <c r="A28465" s="375">
        <v>2189</v>
      </c>
      <c r="B28465" s="371">
        <v>3120</v>
      </c>
      <c r="C28465" s="375" t="s">
        <v>29089</v>
      </c>
      <c r="D28465" s="377">
        <v>2</v>
      </c>
    </row>
    <row r="28466" spans="1:4">
      <c r="A28466" s="375">
        <v>2192</v>
      </c>
      <c r="B28466" s="371">
        <v>3120</v>
      </c>
      <c r="C28466" s="375" t="s">
        <v>29090</v>
      </c>
      <c r="D28466" s="377">
        <v>2</v>
      </c>
    </row>
    <row r="28467" spans="1:4">
      <c r="A28467" s="375">
        <v>2196</v>
      </c>
      <c r="B28467" s="371">
        <v>3120</v>
      </c>
      <c r="C28467" s="375" t="s">
        <v>29091</v>
      </c>
      <c r="D28467" s="377">
        <v>2</v>
      </c>
    </row>
    <row r="28468" spans="1:4">
      <c r="A28468" s="375">
        <v>2197</v>
      </c>
      <c r="B28468" s="371">
        <v>3120</v>
      </c>
      <c r="C28468" s="375" t="s">
        <v>29092</v>
      </c>
      <c r="D28468" s="377">
        <v>2</v>
      </c>
    </row>
    <row r="28469" spans="1:4">
      <c r="A28469" s="375">
        <v>2199</v>
      </c>
      <c r="B28469" s="371">
        <v>3120</v>
      </c>
      <c r="C28469" s="375" t="s">
        <v>29093</v>
      </c>
      <c r="D28469" s="377">
        <v>2</v>
      </c>
    </row>
    <row r="28470" spans="1:4">
      <c r="A28470" s="375">
        <v>2201</v>
      </c>
      <c r="B28470" s="371">
        <v>3120</v>
      </c>
      <c r="C28470" s="375" t="s">
        <v>29094</v>
      </c>
      <c r="D28470" s="377">
        <v>2</v>
      </c>
    </row>
    <row r="28471" spans="1:4">
      <c r="A28471" s="375">
        <v>2202</v>
      </c>
      <c r="B28471" s="371">
        <v>3120</v>
      </c>
      <c r="C28471" s="375" t="s">
        <v>29095</v>
      </c>
      <c r="D28471" s="377">
        <v>2</v>
      </c>
    </row>
    <row r="28472" spans="1:4">
      <c r="A28472" s="375">
        <v>2203</v>
      </c>
      <c r="B28472" s="375">
        <v>3120</v>
      </c>
      <c r="C28472" s="375" t="s">
        <v>29096</v>
      </c>
      <c r="D28472" s="377">
        <v>2</v>
      </c>
    </row>
    <row r="28473" spans="1:4">
      <c r="A28473" s="375">
        <v>2206</v>
      </c>
      <c r="B28473" s="375">
        <v>3120</v>
      </c>
      <c r="C28473" s="375" t="s">
        <v>29097</v>
      </c>
      <c r="D28473" s="377">
        <v>2</v>
      </c>
    </row>
    <row r="28474" spans="1:4">
      <c r="A28474" s="375">
        <v>2207</v>
      </c>
      <c r="B28474" s="375">
        <v>3120</v>
      </c>
      <c r="C28474" s="375" t="s">
        <v>29098</v>
      </c>
      <c r="D28474" s="377">
        <v>2</v>
      </c>
    </row>
    <row r="28475" spans="1:4">
      <c r="A28475" s="375">
        <v>2208</v>
      </c>
      <c r="B28475" s="375">
        <v>3120</v>
      </c>
      <c r="C28475" s="375" t="s">
        <v>29099</v>
      </c>
      <c r="D28475" s="377">
        <v>2</v>
      </c>
    </row>
    <row r="28476" spans="1:4">
      <c r="A28476" s="375">
        <v>2209</v>
      </c>
      <c r="B28476" s="375">
        <v>3120</v>
      </c>
      <c r="C28476" s="375" t="s">
        <v>29100</v>
      </c>
      <c r="D28476" s="377">
        <v>2</v>
      </c>
    </row>
    <row r="28477" spans="1:4">
      <c r="A28477" s="375">
        <v>2210</v>
      </c>
      <c r="B28477" s="375">
        <v>3120</v>
      </c>
      <c r="C28477" s="375" t="s">
        <v>29101</v>
      </c>
      <c r="D28477" s="377">
        <v>2</v>
      </c>
    </row>
    <row r="28478" spans="1:4">
      <c r="A28478" s="375">
        <v>2211</v>
      </c>
      <c r="B28478" s="375">
        <v>3120</v>
      </c>
      <c r="C28478" s="375" t="s">
        <v>29102</v>
      </c>
      <c r="D28478" s="377">
        <v>2</v>
      </c>
    </row>
    <row r="28479" spans="1:4">
      <c r="A28479" s="375">
        <v>2212</v>
      </c>
      <c r="B28479" s="375">
        <v>3120</v>
      </c>
      <c r="C28479" s="375" t="s">
        <v>29103</v>
      </c>
      <c r="D28479" s="377">
        <v>2</v>
      </c>
    </row>
    <row r="28480" spans="1:4">
      <c r="A28480" s="375">
        <v>2213</v>
      </c>
      <c r="B28480" s="371">
        <v>3120</v>
      </c>
      <c r="C28480" s="375" t="s">
        <v>29104</v>
      </c>
      <c r="D28480" s="377">
        <v>2</v>
      </c>
    </row>
    <row r="28481" spans="1:4">
      <c r="A28481" s="375">
        <v>2214</v>
      </c>
      <c r="B28481" s="375">
        <v>3120</v>
      </c>
      <c r="C28481" s="375" t="s">
        <v>29105</v>
      </c>
      <c r="D28481" s="377">
        <v>2</v>
      </c>
    </row>
    <row r="28482" spans="1:4">
      <c r="A28482" s="375">
        <v>2215</v>
      </c>
      <c r="B28482" s="375">
        <v>3120</v>
      </c>
      <c r="C28482" s="375" t="s">
        <v>29106</v>
      </c>
      <c r="D28482" s="377">
        <v>2</v>
      </c>
    </row>
    <row r="28483" spans="1:4">
      <c r="A28483" s="375">
        <v>2312</v>
      </c>
      <c r="B28483" s="375">
        <v>3120</v>
      </c>
      <c r="C28483" s="375" t="s">
        <v>29107</v>
      </c>
      <c r="D28483" s="362">
        <v>2</v>
      </c>
    </row>
    <row r="28484" spans="1:4">
      <c r="A28484" s="375">
        <v>2317</v>
      </c>
      <c r="B28484" s="375">
        <v>3120</v>
      </c>
      <c r="C28484" s="375" t="s">
        <v>29108</v>
      </c>
      <c r="D28484" s="377">
        <v>2</v>
      </c>
    </row>
    <row r="28485" spans="1:4">
      <c r="A28485" s="375">
        <v>2322</v>
      </c>
      <c r="B28485" s="375">
        <v>3120</v>
      </c>
      <c r="C28485" s="375" t="s">
        <v>29109</v>
      </c>
      <c r="D28485" s="362">
        <v>2</v>
      </c>
    </row>
    <row r="28486" spans="1:4">
      <c r="A28486" s="375">
        <v>2323</v>
      </c>
      <c r="B28486" s="375">
        <v>3120</v>
      </c>
      <c r="C28486" s="375" t="s">
        <v>29110</v>
      </c>
      <c r="D28486" s="377">
        <v>1</v>
      </c>
    </row>
    <row r="28487" spans="1:4">
      <c r="A28487" s="375">
        <v>2324</v>
      </c>
      <c r="B28487" s="375">
        <v>3120</v>
      </c>
      <c r="C28487" s="375" t="s">
        <v>29111</v>
      </c>
      <c r="D28487" s="377">
        <v>2</v>
      </c>
    </row>
    <row r="28488" spans="1:4">
      <c r="A28488" s="375">
        <v>2326</v>
      </c>
      <c r="B28488" s="375">
        <v>3120</v>
      </c>
      <c r="C28488" s="375" t="s">
        <v>29112</v>
      </c>
      <c r="D28488" s="377">
        <v>2</v>
      </c>
    </row>
    <row r="28489" spans="1:4">
      <c r="A28489" s="375">
        <v>2328</v>
      </c>
      <c r="B28489" s="375">
        <v>3120</v>
      </c>
      <c r="C28489" s="375" t="s">
        <v>29113</v>
      </c>
      <c r="D28489" s="377">
        <v>2</v>
      </c>
    </row>
    <row r="28490" spans="1:4">
      <c r="A28490" s="375">
        <v>2330</v>
      </c>
      <c r="B28490" s="375">
        <v>3120</v>
      </c>
      <c r="C28490" s="375" t="s">
        <v>29114</v>
      </c>
      <c r="D28490" s="377">
        <v>2</v>
      </c>
    </row>
    <row r="28491" spans="1:4">
      <c r="A28491" s="375">
        <v>2338</v>
      </c>
      <c r="B28491" s="375">
        <v>3120</v>
      </c>
      <c r="C28491" s="375" t="s">
        <v>29115</v>
      </c>
      <c r="D28491" s="377">
        <v>2</v>
      </c>
    </row>
    <row r="28492" spans="1:4">
      <c r="A28492" s="375">
        <v>2341</v>
      </c>
      <c r="B28492" s="375">
        <v>3120</v>
      </c>
      <c r="C28492" s="375" t="s">
        <v>29116</v>
      </c>
      <c r="D28492" s="377">
        <v>2</v>
      </c>
    </row>
    <row r="28493" spans="1:4">
      <c r="A28493" s="375">
        <v>2342</v>
      </c>
      <c r="B28493" s="375">
        <v>3120</v>
      </c>
      <c r="C28493" s="375" t="s">
        <v>29117</v>
      </c>
      <c r="D28493" s="377">
        <v>2</v>
      </c>
    </row>
    <row r="28494" spans="1:4">
      <c r="A28494" s="375">
        <v>2343</v>
      </c>
      <c r="B28494" s="375">
        <v>3120</v>
      </c>
      <c r="C28494" s="375" t="s">
        <v>29118</v>
      </c>
      <c r="D28494" s="377">
        <v>2</v>
      </c>
    </row>
    <row r="28495" spans="1:4">
      <c r="A28495" s="375">
        <v>2345</v>
      </c>
      <c r="B28495" s="375">
        <v>3120</v>
      </c>
      <c r="C28495" s="375" t="s">
        <v>29119</v>
      </c>
      <c r="D28495" s="377">
        <v>2</v>
      </c>
    </row>
    <row r="28496" spans="1:4">
      <c r="A28496" s="375">
        <v>2346</v>
      </c>
      <c r="B28496" s="375">
        <v>3120</v>
      </c>
      <c r="C28496" s="375" t="s">
        <v>29120</v>
      </c>
      <c r="D28496" s="377">
        <v>2</v>
      </c>
    </row>
    <row r="28497" spans="1:4">
      <c r="A28497" s="375">
        <v>2347</v>
      </c>
      <c r="B28497" s="375">
        <v>3120</v>
      </c>
      <c r="C28497" s="375" t="s">
        <v>29121</v>
      </c>
      <c r="D28497" s="377">
        <v>2</v>
      </c>
    </row>
    <row r="28498" spans="1:4">
      <c r="A28498" s="375">
        <v>3102</v>
      </c>
      <c r="B28498" s="375">
        <v>3120</v>
      </c>
      <c r="C28498" s="375" t="s">
        <v>29122</v>
      </c>
      <c r="D28498" s="377">
        <v>2</v>
      </c>
    </row>
    <row r="28499" spans="1:4">
      <c r="A28499" s="375">
        <v>3103</v>
      </c>
      <c r="B28499" s="375">
        <v>3120</v>
      </c>
      <c r="C28499" s="375" t="s">
        <v>29123</v>
      </c>
      <c r="D28499" s="377">
        <v>2</v>
      </c>
    </row>
    <row r="28500" spans="1:4">
      <c r="A28500" s="375">
        <v>3104</v>
      </c>
      <c r="B28500" s="375">
        <v>3120</v>
      </c>
      <c r="C28500" s="375" t="s">
        <v>29124</v>
      </c>
      <c r="D28500" s="377">
        <v>0</v>
      </c>
    </row>
    <row r="28501" spans="1:4">
      <c r="A28501" s="375">
        <v>3105</v>
      </c>
      <c r="B28501" s="375">
        <v>3120</v>
      </c>
      <c r="C28501" s="375" t="s">
        <v>29125</v>
      </c>
      <c r="D28501" s="377">
        <v>0</v>
      </c>
    </row>
    <row r="28502" spans="1:4">
      <c r="A28502" s="375">
        <v>3108</v>
      </c>
      <c r="B28502" s="375">
        <v>3120</v>
      </c>
      <c r="C28502" s="375" t="s">
        <v>29126</v>
      </c>
      <c r="D28502" s="377">
        <v>2</v>
      </c>
    </row>
    <row r="28503" spans="1:4">
      <c r="A28503" s="375">
        <v>3109</v>
      </c>
      <c r="B28503" s="375">
        <v>3120</v>
      </c>
      <c r="C28503" s="375" t="s">
        <v>29127</v>
      </c>
      <c r="D28503" s="377">
        <v>2</v>
      </c>
    </row>
    <row r="28504" spans="1:4">
      <c r="A28504" s="375">
        <v>3115</v>
      </c>
      <c r="B28504" s="375">
        <v>3120</v>
      </c>
      <c r="C28504" s="375" t="s">
        <v>29128</v>
      </c>
      <c r="D28504" s="377">
        <v>2</v>
      </c>
    </row>
    <row r="28505" spans="1:4">
      <c r="A28505" s="375">
        <v>3116</v>
      </c>
      <c r="B28505" s="375">
        <v>3120</v>
      </c>
      <c r="C28505" s="375" t="s">
        <v>29129</v>
      </c>
      <c r="D28505" s="377">
        <v>0</v>
      </c>
    </row>
    <row r="28506" spans="1:4">
      <c r="A28506" s="375">
        <v>3120</v>
      </c>
      <c r="B28506" s="375">
        <v>3120</v>
      </c>
      <c r="C28506" s="375" t="s">
        <v>29130</v>
      </c>
      <c r="D28506" s="377" t="s">
        <v>94</v>
      </c>
    </row>
    <row r="28507" spans="1:4">
      <c r="A28507" s="375">
        <v>3121</v>
      </c>
      <c r="B28507" s="375">
        <v>3120</v>
      </c>
      <c r="C28507" s="375" t="s">
        <v>29131</v>
      </c>
      <c r="D28507" s="377">
        <v>0</v>
      </c>
    </row>
    <row r="28508" spans="1:4">
      <c r="A28508" s="375">
        <v>3141</v>
      </c>
      <c r="B28508" s="375">
        <v>3120</v>
      </c>
      <c r="C28508" s="375" t="s">
        <v>29132</v>
      </c>
      <c r="D28508" s="377">
        <v>0</v>
      </c>
    </row>
    <row r="28509" spans="1:4">
      <c r="A28509" s="375">
        <v>3145</v>
      </c>
      <c r="B28509" s="375">
        <v>3120</v>
      </c>
      <c r="C28509" s="375" t="s">
        <v>29133</v>
      </c>
      <c r="D28509" s="377">
        <v>0</v>
      </c>
    </row>
    <row r="28510" spans="1:4">
      <c r="A28510" s="375">
        <v>3146</v>
      </c>
      <c r="B28510" s="375">
        <v>3120</v>
      </c>
      <c r="C28510" s="375" t="s">
        <v>29134</v>
      </c>
      <c r="D28510" s="377">
        <v>0</v>
      </c>
    </row>
    <row r="28511" spans="1:4">
      <c r="A28511" s="375">
        <v>3147</v>
      </c>
      <c r="B28511" s="375">
        <v>3120</v>
      </c>
      <c r="C28511" s="375" t="s">
        <v>29135</v>
      </c>
      <c r="D28511" s="377">
        <v>0</v>
      </c>
    </row>
    <row r="28512" spans="1:4">
      <c r="A28512" s="375">
        <v>3181</v>
      </c>
      <c r="B28512" s="375">
        <v>3120</v>
      </c>
      <c r="C28512" s="375" t="s">
        <v>29136</v>
      </c>
      <c r="D28512" s="377">
        <v>1</v>
      </c>
    </row>
    <row r="28513" spans="1:4">
      <c r="A28513" s="375">
        <v>3199</v>
      </c>
      <c r="B28513" s="375">
        <v>3120</v>
      </c>
      <c r="C28513" s="375" t="s">
        <v>29137</v>
      </c>
      <c r="D28513" s="377">
        <v>2</v>
      </c>
    </row>
    <row r="28514" spans="1:4">
      <c r="A28514" s="375">
        <v>4109</v>
      </c>
      <c r="B28514" s="375">
        <v>3120</v>
      </c>
      <c r="C28514" s="375" t="s">
        <v>29138</v>
      </c>
      <c r="D28514" s="377">
        <v>2</v>
      </c>
    </row>
    <row r="28515" spans="1:4">
      <c r="A28515" s="375">
        <v>4111</v>
      </c>
      <c r="B28515" s="375">
        <v>3120</v>
      </c>
      <c r="C28515" s="375" t="s">
        <v>29139</v>
      </c>
      <c r="D28515" s="377">
        <v>2</v>
      </c>
    </row>
    <row r="28516" spans="1:4">
      <c r="A28516" s="375">
        <v>4112</v>
      </c>
      <c r="B28516" s="375">
        <v>3120</v>
      </c>
      <c r="C28516" s="375" t="s">
        <v>29140</v>
      </c>
      <c r="D28516" s="377">
        <v>2</v>
      </c>
    </row>
    <row r="28517" spans="1:4">
      <c r="A28517" s="375">
        <v>4116</v>
      </c>
      <c r="B28517" s="375">
        <v>3120</v>
      </c>
      <c r="C28517" s="375" t="s">
        <v>29141</v>
      </c>
      <c r="D28517" s="377">
        <v>2</v>
      </c>
    </row>
    <row r="28518" spans="1:4">
      <c r="A28518" s="375">
        <v>4117</v>
      </c>
      <c r="B28518" s="375">
        <v>3120</v>
      </c>
      <c r="C28518" s="375" t="s">
        <v>29142</v>
      </c>
      <c r="D28518" s="377">
        <v>2</v>
      </c>
    </row>
    <row r="28519" spans="1:4">
      <c r="A28519" s="375">
        <v>4121</v>
      </c>
      <c r="B28519" s="375">
        <v>3120</v>
      </c>
      <c r="C28519" s="375" t="s">
        <v>29143</v>
      </c>
      <c r="D28519" s="377">
        <v>2</v>
      </c>
    </row>
    <row r="28520" spans="1:4">
      <c r="A28520" s="375">
        <v>4123</v>
      </c>
      <c r="B28520" s="375">
        <v>3120</v>
      </c>
      <c r="C28520" s="375" t="s">
        <v>29144</v>
      </c>
      <c r="D28520" s="377">
        <v>2</v>
      </c>
    </row>
    <row r="28521" spans="1:4">
      <c r="A28521" s="375">
        <v>4124</v>
      </c>
      <c r="B28521" s="375">
        <v>3120</v>
      </c>
      <c r="C28521" s="375" t="s">
        <v>29145</v>
      </c>
      <c r="D28521" s="377">
        <v>2</v>
      </c>
    </row>
    <row r="28522" spans="1:4">
      <c r="A28522" s="375">
        <v>4126</v>
      </c>
      <c r="B28522" s="375">
        <v>3120</v>
      </c>
      <c r="C28522" s="375" t="s">
        <v>29146</v>
      </c>
      <c r="D28522" s="377">
        <v>2</v>
      </c>
    </row>
    <row r="28523" spans="1:4">
      <c r="A28523" s="375">
        <v>4130</v>
      </c>
      <c r="B28523" s="375">
        <v>3120</v>
      </c>
      <c r="C28523" s="375" t="s">
        <v>29147</v>
      </c>
      <c r="D28523" s="377">
        <v>2</v>
      </c>
    </row>
    <row r="28524" spans="1:4">
      <c r="A28524" s="375">
        <v>4131</v>
      </c>
      <c r="B28524" s="375">
        <v>3120</v>
      </c>
      <c r="C28524" s="375" t="s">
        <v>29148</v>
      </c>
      <c r="D28524" s="377">
        <v>2</v>
      </c>
    </row>
    <row r="28525" spans="1:4">
      <c r="A28525" s="375">
        <v>4132</v>
      </c>
      <c r="B28525" s="375">
        <v>3120</v>
      </c>
      <c r="C28525" s="375" t="s">
        <v>29149</v>
      </c>
      <c r="D28525" s="377">
        <v>2</v>
      </c>
    </row>
    <row r="28526" spans="1:4">
      <c r="A28526" s="375">
        <v>4140</v>
      </c>
      <c r="B28526" s="375">
        <v>3120</v>
      </c>
      <c r="C28526" s="375" t="s">
        <v>29150</v>
      </c>
      <c r="D28526" s="377">
        <v>2</v>
      </c>
    </row>
    <row r="28527" spans="1:4">
      <c r="A28527" s="375">
        <v>4170</v>
      </c>
      <c r="B28527" s="375">
        <v>3120</v>
      </c>
      <c r="C28527" s="375" t="s">
        <v>29151</v>
      </c>
      <c r="D28527" s="377">
        <v>2</v>
      </c>
    </row>
    <row r="28528" spans="1:4">
      <c r="A28528" s="375">
        <v>4173</v>
      </c>
      <c r="B28528" s="375">
        <v>3120</v>
      </c>
      <c r="C28528" s="375" t="s">
        <v>29152</v>
      </c>
      <c r="D28528" s="377">
        <v>2</v>
      </c>
    </row>
    <row r="28529" spans="1:4">
      <c r="A28529" s="375">
        <v>4179</v>
      </c>
      <c r="B28529" s="375">
        <v>3120</v>
      </c>
      <c r="C28529" s="375" t="s">
        <v>29153</v>
      </c>
      <c r="D28529" s="377">
        <v>2</v>
      </c>
    </row>
    <row r="28530" spans="1:4">
      <c r="A28530" s="375">
        <v>4180</v>
      </c>
      <c r="B28530" s="375">
        <v>3120</v>
      </c>
      <c r="C28530" s="375" t="s">
        <v>29154</v>
      </c>
      <c r="D28530" s="377">
        <v>2</v>
      </c>
    </row>
    <row r="28531" spans="1:4">
      <c r="A28531" s="375">
        <v>4181</v>
      </c>
      <c r="B28531" s="375">
        <v>3120</v>
      </c>
      <c r="C28531" s="375" t="s">
        <v>29155</v>
      </c>
      <c r="D28531" s="377">
        <v>2</v>
      </c>
    </row>
    <row r="28532" spans="1:4">
      <c r="A28532" s="375">
        <v>4190</v>
      </c>
      <c r="B28532" s="375">
        <v>3120</v>
      </c>
      <c r="C28532" s="375" t="s">
        <v>29156</v>
      </c>
      <c r="D28532" s="377">
        <v>2</v>
      </c>
    </row>
    <row r="28533" spans="1:4">
      <c r="A28533" s="375">
        <v>4191</v>
      </c>
      <c r="B28533" s="375">
        <v>3120</v>
      </c>
      <c r="C28533" s="375" t="s">
        <v>29157</v>
      </c>
      <c r="D28533" s="377">
        <v>2</v>
      </c>
    </row>
    <row r="28534" spans="1:4">
      <c r="A28534" s="375">
        <v>4192</v>
      </c>
      <c r="B28534" s="375">
        <v>3120</v>
      </c>
      <c r="C28534" s="375" t="s">
        <v>29158</v>
      </c>
      <c r="D28534" s="377">
        <v>2</v>
      </c>
    </row>
    <row r="28535" spans="1:4">
      <c r="A28535" s="375">
        <v>4196</v>
      </c>
      <c r="B28535" s="375">
        <v>3120</v>
      </c>
      <c r="C28535" s="375" t="s">
        <v>29159</v>
      </c>
      <c r="D28535" s="377">
        <v>2</v>
      </c>
    </row>
    <row r="28536" spans="1:4">
      <c r="A28536" s="375">
        <v>4199</v>
      </c>
      <c r="B28536" s="375">
        <v>3120</v>
      </c>
      <c r="C28536" s="375" t="s">
        <v>29160</v>
      </c>
      <c r="D28536" s="377">
        <v>2</v>
      </c>
    </row>
    <row r="28537" spans="1:4">
      <c r="A28537" s="375">
        <v>5002</v>
      </c>
      <c r="B28537" s="375">
        <v>3120</v>
      </c>
      <c r="C28537" s="375" t="s">
        <v>29161</v>
      </c>
      <c r="D28537" s="377">
        <v>2</v>
      </c>
    </row>
    <row r="28538" spans="1:4">
      <c r="A28538" s="375">
        <v>5003</v>
      </c>
      <c r="B28538" s="375">
        <v>3120</v>
      </c>
      <c r="C28538" s="375" t="s">
        <v>29162</v>
      </c>
      <c r="D28538" s="377">
        <v>2</v>
      </c>
    </row>
    <row r="28539" spans="1:4">
      <c r="A28539" s="375">
        <v>5008</v>
      </c>
      <c r="B28539" s="375">
        <v>3120</v>
      </c>
      <c r="C28539" s="375" t="s">
        <v>29163</v>
      </c>
      <c r="D28539" s="377">
        <v>2</v>
      </c>
    </row>
    <row r="28540" spans="1:4">
      <c r="A28540" s="375">
        <v>6002</v>
      </c>
      <c r="B28540" s="375">
        <v>3120</v>
      </c>
      <c r="C28540" s="375" t="s">
        <v>29164</v>
      </c>
      <c r="D28540" s="377">
        <v>2</v>
      </c>
    </row>
    <row r="28541" spans="1:4">
      <c r="A28541" s="375">
        <v>6022</v>
      </c>
      <c r="B28541" s="375">
        <v>3120</v>
      </c>
      <c r="C28541" s="375" t="s">
        <v>29165</v>
      </c>
      <c r="D28541" s="377">
        <v>2</v>
      </c>
    </row>
    <row r="28542" spans="1:4">
      <c r="A28542" s="375">
        <v>6034</v>
      </c>
      <c r="B28542" s="375">
        <v>3120</v>
      </c>
      <c r="C28542" s="375" t="s">
        <v>29166</v>
      </c>
      <c r="D28542" s="377">
        <v>2</v>
      </c>
    </row>
    <row r="28543" spans="1:4">
      <c r="A28543" s="375">
        <v>6042</v>
      </c>
      <c r="B28543" s="375">
        <v>3120</v>
      </c>
      <c r="C28543" s="375" t="s">
        <v>29167</v>
      </c>
      <c r="D28543" s="377">
        <v>2</v>
      </c>
    </row>
    <row r="28544" spans="1:4">
      <c r="A28544" s="375">
        <v>6082</v>
      </c>
      <c r="B28544" s="375">
        <v>3120</v>
      </c>
      <c r="C28544" s="375" t="s">
        <v>29168</v>
      </c>
      <c r="D28544" s="377">
        <v>2</v>
      </c>
    </row>
    <row r="28545" spans="1:4">
      <c r="A28545" s="375">
        <v>1099</v>
      </c>
      <c r="B28545" s="375">
        <v>3121</v>
      </c>
      <c r="C28545" s="375" t="s">
        <v>29169</v>
      </c>
      <c r="D28545" s="377">
        <v>2</v>
      </c>
    </row>
    <row r="28546" spans="1:4">
      <c r="A28546" s="375">
        <v>1100</v>
      </c>
      <c r="B28546" s="375">
        <v>3121</v>
      </c>
      <c r="C28546" s="375" t="s">
        <v>29170</v>
      </c>
      <c r="D28546" s="377">
        <v>2</v>
      </c>
    </row>
    <row r="28547" spans="1:4">
      <c r="A28547" s="375">
        <v>1101</v>
      </c>
      <c r="B28547" s="375">
        <v>3121</v>
      </c>
      <c r="C28547" s="375" t="s">
        <v>29171</v>
      </c>
      <c r="D28547" s="377">
        <v>2</v>
      </c>
    </row>
    <row r="28548" spans="1:4">
      <c r="A28548" s="375">
        <v>1102</v>
      </c>
      <c r="B28548" s="375">
        <v>3121</v>
      </c>
      <c r="C28548" s="375" t="s">
        <v>29172</v>
      </c>
      <c r="D28548" s="377">
        <v>2</v>
      </c>
    </row>
    <row r="28549" spans="1:4">
      <c r="A28549" s="375">
        <v>1103</v>
      </c>
      <c r="B28549" s="375">
        <v>3121</v>
      </c>
      <c r="C28549" s="375" t="s">
        <v>29173</v>
      </c>
      <c r="D28549" s="377">
        <v>2</v>
      </c>
    </row>
    <row r="28550" spans="1:4">
      <c r="A28550" s="375">
        <v>1104</v>
      </c>
      <c r="B28550" s="375">
        <v>3121</v>
      </c>
      <c r="C28550" s="375" t="s">
        <v>29174</v>
      </c>
      <c r="D28550" s="377">
        <v>2</v>
      </c>
    </row>
    <row r="28551" spans="1:4">
      <c r="A28551" s="375">
        <v>1105</v>
      </c>
      <c r="B28551" s="375">
        <v>3121</v>
      </c>
      <c r="C28551" s="375" t="s">
        <v>29175</v>
      </c>
      <c r="D28551" s="377">
        <v>2</v>
      </c>
    </row>
    <row r="28552" spans="1:4">
      <c r="A28552" s="375">
        <v>1106</v>
      </c>
      <c r="B28552" s="375">
        <v>3121</v>
      </c>
      <c r="C28552" s="375" t="s">
        <v>29176</v>
      </c>
      <c r="D28552" s="377">
        <v>2</v>
      </c>
    </row>
    <row r="28553" spans="1:4">
      <c r="A28553" s="375">
        <v>1107</v>
      </c>
      <c r="B28553" s="375">
        <v>3121</v>
      </c>
      <c r="C28553" s="375" t="s">
        <v>29177</v>
      </c>
      <c r="D28553" s="377">
        <v>2</v>
      </c>
    </row>
    <row r="28554" spans="1:4">
      <c r="A28554" s="375">
        <v>1109</v>
      </c>
      <c r="B28554" s="375">
        <v>3121</v>
      </c>
      <c r="C28554" s="375" t="s">
        <v>29178</v>
      </c>
      <c r="D28554" s="377">
        <v>2</v>
      </c>
    </row>
    <row r="28555" spans="1:4">
      <c r="A28555" s="375">
        <v>1113</v>
      </c>
      <c r="B28555" s="375">
        <v>3121</v>
      </c>
      <c r="C28555" s="375" t="s">
        <v>29179</v>
      </c>
      <c r="D28555" s="377">
        <v>2</v>
      </c>
    </row>
    <row r="28556" spans="1:4">
      <c r="A28556" s="375">
        <v>1114</v>
      </c>
      <c r="B28556" s="375">
        <v>3121</v>
      </c>
      <c r="C28556" s="375" t="s">
        <v>29180</v>
      </c>
      <c r="D28556" s="377">
        <v>2</v>
      </c>
    </row>
    <row r="28557" spans="1:4">
      <c r="A28557" s="375">
        <v>1115</v>
      </c>
      <c r="B28557" s="375">
        <v>3121</v>
      </c>
      <c r="C28557" s="375" t="s">
        <v>29181</v>
      </c>
      <c r="D28557" s="377">
        <v>2</v>
      </c>
    </row>
    <row r="28558" spans="1:4">
      <c r="A28558" s="375">
        <v>1120</v>
      </c>
      <c r="B28558" s="375">
        <v>3121</v>
      </c>
      <c r="C28558" s="375" t="s">
        <v>29182</v>
      </c>
      <c r="D28558" s="377">
        <v>2</v>
      </c>
    </row>
    <row r="28559" spans="1:4">
      <c r="A28559" s="375">
        <v>1121</v>
      </c>
      <c r="B28559" s="375">
        <v>3121</v>
      </c>
      <c r="C28559" s="375" t="s">
        <v>29183</v>
      </c>
      <c r="D28559" s="377">
        <v>2</v>
      </c>
    </row>
    <row r="28560" spans="1:4">
      <c r="A28560" s="375">
        <v>1123</v>
      </c>
      <c r="B28560" s="375">
        <v>3121</v>
      </c>
      <c r="C28560" s="375" t="s">
        <v>29184</v>
      </c>
      <c r="D28560" s="377">
        <v>2</v>
      </c>
    </row>
    <row r="28561" spans="1:4">
      <c r="A28561" s="375">
        <v>1124</v>
      </c>
      <c r="B28561" s="375">
        <v>3121</v>
      </c>
      <c r="C28561" s="375" t="s">
        <v>29185</v>
      </c>
      <c r="D28561" s="377">
        <v>2</v>
      </c>
    </row>
    <row r="28562" spans="1:4">
      <c r="A28562" s="375">
        <v>1125</v>
      </c>
      <c r="B28562" s="375">
        <v>3121</v>
      </c>
      <c r="C28562" s="375" t="s">
        <v>29186</v>
      </c>
      <c r="D28562" s="377">
        <v>2</v>
      </c>
    </row>
    <row r="28563" spans="1:4">
      <c r="A28563" s="375">
        <v>1126</v>
      </c>
      <c r="B28563" s="375">
        <v>3121</v>
      </c>
      <c r="C28563" s="375" t="s">
        <v>29187</v>
      </c>
      <c r="D28563" s="377">
        <v>2</v>
      </c>
    </row>
    <row r="28564" spans="1:4">
      <c r="A28564" s="375">
        <v>1127</v>
      </c>
      <c r="B28564" s="375">
        <v>3121</v>
      </c>
      <c r="C28564" s="375" t="s">
        <v>29188</v>
      </c>
      <c r="D28564" s="377">
        <v>2</v>
      </c>
    </row>
    <row r="28565" spans="1:4">
      <c r="A28565" s="375">
        <v>1128</v>
      </c>
      <c r="B28565" s="375">
        <v>3121</v>
      </c>
      <c r="C28565" s="375" t="s">
        <v>29189</v>
      </c>
      <c r="D28565" s="377">
        <v>2</v>
      </c>
    </row>
    <row r="28566" spans="1:4">
      <c r="A28566" s="375">
        <v>1129</v>
      </c>
      <c r="B28566" s="375">
        <v>3121</v>
      </c>
      <c r="C28566" s="375" t="s">
        <v>29190</v>
      </c>
      <c r="D28566" s="377">
        <v>2</v>
      </c>
    </row>
    <row r="28567" spans="1:4">
      <c r="A28567" s="375">
        <v>1130</v>
      </c>
      <c r="B28567" s="375">
        <v>3121</v>
      </c>
      <c r="C28567" s="375" t="s">
        <v>29191</v>
      </c>
      <c r="D28567" s="377">
        <v>2</v>
      </c>
    </row>
    <row r="28568" spans="1:4">
      <c r="A28568" s="375">
        <v>1131</v>
      </c>
      <c r="B28568" s="375">
        <v>3121</v>
      </c>
      <c r="C28568" s="375" t="s">
        <v>29192</v>
      </c>
      <c r="D28568" s="377">
        <v>2</v>
      </c>
    </row>
    <row r="28569" spans="1:4">
      <c r="A28569" s="375">
        <v>1132</v>
      </c>
      <c r="B28569" s="375">
        <v>3121</v>
      </c>
      <c r="C28569" s="375" t="s">
        <v>29193</v>
      </c>
      <c r="D28569" s="377">
        <v>2</v>
      </c>
    </row>
    <row r="28570" spans="1:4">
      <c r="A28570" s="375">
        <v>1137</v>
      </c>
      <c r="B28570" s="375">
        <v>3121</v>
      </c>
      <c r="C28570" s="375" t="s">
        <v>29194</v>
      </c>
      <c r="D28570" s="377">
        <v>2</v>
      </c>
    </row>
    <row r="28571" spans="1:4">
      <c r="A28571" s="375">
        <v>1151</v>
      </c>
      <c r="B28571" s="375">
        <v>3121</v>
      </c>
      <c r="C28571" s="375" t="s">
        <v>29195</v>
      </c>
      <c r="D28571" s="377">
        <v>2</v>
      </c>
    </row>
    <row r="28572" spans="1:4">
      <c r="A28572" s="375">
        <v>1152</v>
      </c>
      <c r="B28572" s="375">
        <v>3121</v>
      </c>
      <c r="C28572" s="375" t="s">
        <v>29196</v>
      </c>
      <c r="D28572" s="377">
        <v>2</v>
      </c>
    </row>
    <row r="28573" spans="1:4">
      <c r="A28573" s="375">
        <v>1153</v>
      </c>
      <c r="B28573" s="375">
        <v>3121</v>
      </c>
      <c r="C28573" s="375" t="s">
        <v>29197</v>
      </c>
      <c r="D28573" s="377">
        <v>2</v>
      </c>
    </row>
    <row r="28574" spans="1:4">
      <c r="A28574" s="375">
        <v>1157</v>
      </c>
      <c r="B28574" s="375">
        <v>3121</v>
      </c>
      <c r="C28574" s="375" t="s">
        <v>29198</v>
      </c>
      <c r="D28574" s="377">
        <v>2</v>
      </c>
    </row>
    <row r="28575" spans="1:4">
      <c r="A28575" s="375">
        <v>1175</v>
      </c>
      <c r="B28575" s="375">
        <v>3121</v>
      </c>
      <c r="C28575" s="375" t="s">
        <v>29199</v>
      </c>
      <c r="D28575" s="377">
        <v>2</v>
      </c>
    </row>
    <row r="28576" spans="1:4">
      <c r="A28576" s="375">
        <v>1181</v>
      </c>
      <c r="B28576" s="375">
        <v>3121</v>
      </c>
      <c r="C28576" s="375" t="s">
        <v>29200</v>
      </c>
      <c r="D28576" s="377">
        <v>0</v>
      </c>
    </row>
    <row r="28577" spans="1:4">
      <c r="A28577" s="375">
        <v>1183</v>
      </c>
      <c r="B28577" s="375">
        <v>3121</v>
      </c>
      <c r="C28577" s="375" t="s">
        <v>29201</v>
      </c>
      <c r="D28577" s="377">
        <v>2</v>
      </c>
    </row>
    <row r="28578" spans="1:4">
      <c r="A28578" s="375">
        <v>1185</v>
      </c>
      <c r="B28578" s="375">
        <v>3121</v>
      </c>
      <c r="C28578" s="375" t="s">
        <v>29202</v>
      </c>
      <c r="D28578" s="377">
        <v>2</v>
      </c>
    </row>
    <row r="28579" spans="1:4">
      <c r="A28579" s="375">
        <v>1186</v>
      </c>
      <c r="B28579" s="375">
        <v>3121</v>
      </c>
      <c r="C28579" s="375" t="s">
        <v>29203</v>
      </c>
      <c r="D28579" s="377">
        <v>0</v>
      </c>
    </row>
    <row r="28580" spans="1:4">
      <c r="A28580" s="375">
        <v>1187</v>
      </c>
      <c r="B28580" s="375">
        <v>3121</v>
      </c>
      <c r="C28580" s="375" t="s">
        <v>29204</v>
      </c>
      <c r="D28580" s="377">
        <v>0</v>
      </c>
    </row>
    <row r="28581" spans="1:4">
      <c r="A28581" s="375">
        <v>1188</v>
      </c>
      <c r="B28581" s="375">
        <v>3121</v>
      </c>
      <c r="C28581" s="375" t="s">
        <v>29205</v>
      </c>
      <c r="D28581" s="377">
        <v>0</v>
      </c>
    </row>
    <row r="28582" spans="1:4">
      <c r="A28582" s="375">
        <v>1189</v>
      </c>
      <c r="B28582" s="375">
        <v>3121</v>
      </c>
      <c r="C28582" s="375" t="s">
        <v>29206</v>
      </c>
      <c r="D28582" s="377">
        <v>2</v>
      </c>
    </row>
    <row r="28583" spans="1:4">
      <c r="A28583" s="375">
        <v>1190</v>
      </c>
      <c r="B28583" s="375">
        <v>3121</v>
      </c>
      <c r="C28583" s="375" t="s">
        <v>29207</v>
      </c>
      <c r="D28583" s="377">
        <v>0</v>
      </c>
    </row>
    <row r="28584" spans="1:4">
      <c r="A28584" s="375">
        <v>1192</v>
      </c>
      <c r="B28584" s="375">
        <v>3121</v>
      </c>
      <c r="C28584" s="375" t="s">
        <v>29208</v>
      </c>
      <c r="D28584" s="377">
        <v>2</v>
      </c>
    </row>
    <row r="28585" spans="1:4">
      <c r="A28585" s="375">
        <v>1193</v>
      </c>
      <c r="B28585" s="375">
        <v>3121</v>
      </c>
      <c r="C28585" s="375" t="s">
        <v>29209</v>
      </c>
      <c r="D28585" s="377">
        <v>2</v>
      </c>
    </row>
    <row r="28586" spans="1:4">
      <c r="A28586" s="375">
        <v>1194</v>
      </c>
      <c r="B28586" s="375">
        <v>3121</v>
      </c>
      <c r="C28586" s="375" t="s">
        <v>29210</v>
      </c>
      <c r="D28586" s="377">
        <v>0</v>
      </c>
    </row>
    <row r="28587" spans="1:4">
      <c r="A28587" s="375">
        <v>1199</v>
      </c>
      <c r="B28587" s="375">
        <v>3121</v>
      </c>
      <c r="C28587" s="375" t="s">
        <v>29211</v>
      </c>
      <c r="D28587" s="377">
        <v>0</v>
      </c>
    </row>
    <row r="28588" spans="1:4">
      <c r="A28588" s="375">
        <v>1201</v>
      </c>
      <c r="B28588" s="375">
        <v>3121</v>
      </c>
      <c r="C28588" s="375" t="s">
        <v>29212</v>
      </c>
      <c r="D28588" s="377">
        <v>2</v>
      </c>
    </row>
    <row r="28589" spans="1:4">
      <c r="A28589" s="375">
        <v>1203</v>
      </c>
      <c r="B28589" s="375">
        <v>3121</v>
      </c>
      <c r="C28589" s="375" t="s">
        <v>29213</v>
      </c>
      <c r="D28589" s="377">
        <v>2</v>
      </c>
    </row>
    <row r="28590" spans="1:4">
      <c r="A28590" s="375">
        <v>1206</v>
      </c>
      <c r="B28590" s="375">
        <v>3121</v>
      </c>
      <c r="C28590" s="375" t="s">
        <v>29214</v>
      </c>
      <c r="D28590" s="377">
        <v>2</v>
      </c>
    </row>
    <row r="28591" spans="1:4">
      <c r="A28591" s="375">
        <v>1210</v>
      </c>
      <c r="B28591" s="375">
        <v>3121</v>
      </c>
      <c r="C28591" s="375" t="s">
        <v>29215</v>
      </c>
      <c r="D28591" s="377">
        <v>2</v>
      </c>
    </row>
    <row r="28592" spans="1:4">
      <c r="A28592" s="375">
        <v>1256</v>
      </c>
      <c r="B28592" s="375">
        <v>3121</v>
      </c>
      <c r="C28592" s="375" t="s">
        <v>29216</v>
      </c>
      <c r="D28592" s="377">
        <v>2</v>
      </c>
    </row>
    <row r="28593" spans="1:4">
      <c r="A28593" s="375">
        <v>1257</v>
      </c>
      <c r="B28593" s="375">
        <v>3121</v>
      </c>
      <c r="C28593" s="375" t="s">
        <v>29217</v>
      </c>
      <c r="D28593" s="377">
        <v>2</v>
      </c>
    </row>
    <row r="28594" spans="1:4">
      <c r="A28594" s="375">
        <v>1260</v>
      </c>
      <c r="B28594" s="375">
        <v>3121</v>
      </c>
      <c r="C28594" s="375" t="s">
        <v>29218</v>
      </c>
      <c r="D28594" s="377">
        <v>2</v>
      </c>
    </row>
    <row r="28595" spans="1:4">
      <c r="A28595" s="375">
        <v>1261</v>
      </c>
      <c r="B28595" s="375">
        <v>3121</v>
      </c>
      <c r="C28595" s="375" t="s">
        <v>29219</v>
      </c>
      <c r="D28595" s="377">
        <v>2</v>
      </c>
    </row>
    <row r="28596" spans="1:4">
      <c r="A28596" s="375">
        <v>1262</v>
      </c>
      <c r="B28596" s="375">
        <v>3121</v>
      </c>
      <c r="C28596" s="375" t="s">
        <v>29220</v>
      </c>
      <c r="D28596" s="377">
        <v>2</v>
      </c>
    </row>
    <row r="28597" spans="1:4">
      <c r="A28597" s="375">
        <v>2095</v>
      </c>
      <c r="B28597" s="375">
        <v>3121</v>
      </c>
      <c r="C28597" s="375" t="s">
        <v>29221</v>
      </c>
      <c r="D28597" s="377">
        <v>2</v>
      </c>
    </row>
    <row r="28598" spans="1:4">
      <c r="A28598" s="375">
        <v>2096</v>
      </c>
      <c r="B28598" s="375">
        <v>3121</v>
      </c>
      <c r="C28598" s="375" t="s">
        <v>29222</v>
      </c>
      <c r="D28598" s="377">
        <v>2</v>
      </c>
    </row>
    <row r="28599" spans="1:4">
      <c r="A28599" s="375">
        <v>2100</v>
      </c>
      <c r="B28599" s="375">
        <v>3121</v>
      </c>
      <c r="C28599" s="375" t="s">
        <v>29223</v>
      </c>
      <c r="D28599" s="377">
        <v>2</v>
      </c>
    </row>
    <row r="28600" spans="1:4">
      <c r="A28600" s="375">
        <v>2102</v>
      </c>
      <c r="B28600" s="375">
        <v>3121</v>
      </c>
      <c r="C28600" s="375" t="s">
        <v>29224</v>
      </c>
      <c r="D28600" s="377">
        <v>2</v>
      </c>
    </row>
    <row r="28601" spans="1:4">
      <c r="A28601" s="375">
        <v>2103</v>
      </c>
      <c r="B28601" s="375">
        <v>3121</v>
      </c>
      <c r="C28601" s="375" t="s">
        <v>29225</v>
      </c>
      <c r="D28601" s="377">
        <v>2</v>
      </c>
    </row>
    <row r="28602" spans="1:4">
      <c r="A28602" s="375">
        <v>2104</v>
      </c>
      <c r="B28602" s="375">
        <v>3121</v>
      </c>
      <c r="C28602" s="375" t="s">
        <v>29226</v>
      </c>
      <c r="D28602" s="377">
        <v>2</v>
      </c>
    </row>
    <row r="28603" spans="1:4">
      <c r="A28603" s="375">
        <v>2105</v>
      </c>
      <c r="B28603" s="375">
        <v>3121</v>
      </c>
      <c r="C28603" s="375" t="s">
        <v>29227</v>
      </c>
      <c r="D28603" s="377">
        <v>2</v>
      </c>
    </row>
    <row r="28604" spans="1:4">
      <c r="A28604" s="375">
        <v>2108</v>
      </c>
      <c r="B28604" s="375">
        <v>3121</v>
      </c>
      <c r="C28604" s="375" t="s">
        <v>29228</v>
      </c>
      <c r="D28604" s="377">
        <v>2</v>
      </c>
    </row>
    <row r="28605" spans="1:4">
      <c r="A28605" s="375">
        <v>2109</v>
      </c>
      <c r="B28605" s="375">
        <v>3121</v>
      </c>
      <c r="C28605" s="375" t="s">
        <v>29229</v>
      </c>
      <c r="D28605" s="377">
        <v>2</v>
      </c>
    </row>
    <row r="28606" spans="1:4">
      <c r="A28606" s="375">
        <v>2110</v>
      </c>
      <c r="B28606" s="375">
        <v>3121</v>
      </c>
      <c r="C28606" s="375" t="s">
        <v>29230</v>
      </c>
      <c r="D28606" s="377">
        <v>2</v>
      </c>
    </row>
    <row r="28607" spans="1:4">
      <c r="A28607" s="375">
        <v>2111</v>
      </c>
      <c r="B28607" s="375">
        <v>3121</v>
      </c>
      <c r="C28607" s="375" t="s">
        <v>29231</v>
      </c>
      <c r="D28607" s="377">
        <v>2</v>
      </c>
    </row>
    <row r="28608" spans="1:4">
      <c r="A28608" s="375">
        <v>2112</v>
      </c>
      <c r="B28608" s="375">
        <v>3121</v>
      </c>
      <c r="C28608" s="375" t="s">
        <v>29232</v>
      </c>
      <c r="D28608" s="377">
        <v>2</v>
      </c>
    </row>
    <row r="28609" spans="1:4">
      <c r="A28609" s="375">
        <v>2113</v>
      </c>
      <c r="B28609" s="375">
        <v>3121</v>
      </c>
      <c r="C28609" s="375" t="s">
        <v>29233</v>
      </c>
      <c r="D28609" s="377">
        <v>2</v>
      </c>
    </row>
    <row r="28610" spans="1:4">
      <c r="A28610" s="375">
        <v>2115</v>
      </c>
      <c r="B28610" s="375">
        <v>3121</v>
      </c>
      <c r="C28610" s="375" t="s">
        <v>29234</v>
      </c>
      <c r="D28610" s="377">
        <v>2</v>
      </c>
    </row>
    <row r="28611" spans="1:4">
      <c r="A28611" s="375">
        <v>2116</v>
      </c>
      <c r="B28611" s="375">
        <v>3121</v>
      </c>
      <c r="C28611" s="375" t="s">
        <v>29235</v>
      </c>
      <c r="D28611" s="377">
        <v>2</v>
      </c>
    </row>
    <row r="28612" spans="1:4">
      <c r="A28612" s="375">
        <v>2117</v>
      </c>
      <c r="B28612" s="375">
        <v>3121</v>
      </c>
      <c r="C28612" s="375" t="s">
        <v>29236</v>
      </c>
      <c r="D28612" s="377">
        <v>2</v>
      </c>
    </row>
    <row r="28613" spans="1:4">
      <c r="A28613" s="375">
        <v>2121</v>
      </c>
      <c r="B28613" s="375">
        <v>3121</v>
      </c>
      <c r="C28613" s="375" t="s">
        <v>29237</v>
      </c>
      <c r="D28613" s="377">
        <v>2</v>
      </c>
    </row>
    <row r="28614" spans="1:4">
      <c r="A28614" s="375">
        <v>2122</v>
      </c>
      <c r="B28614" s="375">
        <v>3121</v>
      </c>
      <c r="C28614" s="375" t="s">
        <v>29238</v>
      </c>
      <c r="D28614" s="377">
        <v>2</v>
      </c>
    </row>
    <row r="28615" spans="1:4">
      <c r="A28615" s="375">
        <v>2123</v>
      </c>
      <c r="B28615" s="375">
        <v>3121</v>
      </c>
      <c r="C28615" s="375" t="s">
        <v>29239</v>
      </c>
      <c r="D28615" s="377">
        <v>2</v>
      </c>
    </row>
    <row r="28616" spans="1:4">
      <c r="A28616" s="375">
        <v>2125</v>
      </c>
      <c r="B28616" s="375">
        <v>3121</v>
      </c>
      <c r="C28616" s="375" t="s">
        <v>29240</v>
      </c>
      <c r="D28616" s="377">
        <v>2</v>
      </c>
    </row>
    <row r="28617" spans="1:4">
      <c r="A28617" s="375">
        <v>2130</v>
      </c>
      <c r="B28617" s="375">
        <v>3121</v>
      </c>
      <c r="C28617" s="375" t="s">
        <v>29241</v>
      </c>
      <c r="D28617" s="377">
        <v>2</v>
      </c>
    </row>
    <row r="28618" spans="1:4">
      <c r="A28618" s="375">
        <v>2132</v>
      </c>
      <c r="B28618" s="375">
        <v>3121</v>
      </c>
      <c r="C28618" s="375" t="s">
        <v>29242</v>
      </c>
      <c r="D28618" s="377">
        <v>2</v>
      </c>
    </row>
    <row r="28619" spans="1:4">
      <c r="A28619" s="375">
        <v>2133</v>
      </c>
      <c r="B28619" s="375">
        <v>3121</v>
      </c>
      <c r="C28619" s="375" t="s">
        <v>29243</v>
      </c>
      <c r="D28619" s="377">
        <v>2</v>
      </c>
    </row>
    <row r="28620" spans="1:4">
      <c r="A28620" s="375">
        <v>2135</v>
      </c>
      <c r="B28620" s="375">
        <v>3121</v>
      </c>
      <c r="C28620" s="375" t="s">
        <v>29244</v>
      </c>
      <c r="D28620" s="377">
        <v>2</v>
      </c>
    </row>
    <row r="28621" spans="1:4">
      <c r="A28621" s="375">
        <v>2136</v>
      </c>
      <c r="B28621" s="375">
        <v>3121</v>
      </c>
      <c r="C28621" s="375" t="s">
        <v>29245</v>
      </c>
      <c r="D28621" s="377">
        <v>2</v>
      </c>
    </row>
    <row r="28622" spans="1:4">
      <c r="A28622" s="375">
        <v>2137</v>
      </c>
      <c r="B28622" s="375">
        <v>3121</v>
      </c>
      <c r="C28622" s="375" t="s">
        <v>29246</v>
      </c>
      <c r="D28622" s="377">
        <v>2</v>
      </c>
    </row>
    <row r="28623" spans="1:4">
      <c r="A28623" s="375">
        <v>2139</v>
      </c>
      <c r="B28623" s="375">
        <v>3121</v>
      </c>
      <c r="C28623" s="375" t="s">
        <v>29247</v>
      </c>
      <c r="D28623" s="377">
        <v>2</v>
      </c>
    </row>
    <row r="28624" spans="1:4">
      <c r="A28624" s="375">
        <v>2142</v>
      </c>
      <c r="B28624" s="375">
        <v>3121</v>
      </c>
      <c r="C28624" s="375" t="s">
        <v>29248</v>
      </c>
      <c r="D28624" s="377">
        <v>2</v>
      </c>
    </row>
    <row r="28625" spans="1:4">
      <c r="A28625" s="375">
        <v>2146</v>
      </c>
      <c r="B28625" s="375">
        <v>3121</v>
      </c>
      <c r="C28625" s="375" t="s">
        <v>29249</v>
      </c>
      <c r="D28625" s="377">
        <v>2</v>
      </c>
    </row>
    <row r="28626" spans="1:4">
      <c r="A28626" s="375">
        <v>2148</v>
      </c>
      <c r="B28626" s="375">
        <v>3121</v>
      </c>
      <c r="C28626" s="375" t="s">
        <v>29250</v>
      </c>
      <c r="D28626" s="377">
        <v>2</v>
      </c>
    </row>
    <row r="28627" spans="1:4">
      <c r="A28627" s="375">
        <v>2149</v>
      </c>
      <c r="B28627" s="375">
        <v>3121</v>
      </c>
      <c r="C28627" s="375" t="s">
        <v>29251</v>
      </c>
      <c r="D28627" s="377">
        <v>2</v>
      </c>
    </row>
    <row r="28628" spans="1:4">
      <c r="A28628" s="375">
        <v>2151</v>
      </c>
      <c r="B28628" s="375">
        <v>3121</v>
      </c>
      <c r="C28628" s="375" t="s">
        <v>29252</v>
      </c>
      <c r="D28628" s="377">
        <v>2</v>
      </c>
    </row>
    <row r="28629" spans="1:4">
      <c r="A28629" s="375">
        <v>2152</v>
      </c>
      <c r="B28629" s="375">
        <v>3121</v>
      </c>
      <c r="C28629" s="375" t="s">
        <v>29253</v>
      </c>
      <c r="D28629" s="377">
        <v>2</v>
      </c>
    </row>
    <row r="28630" spans="1:4">
      <c r="A28630" s="375">
        <v>2153</v>
      </c>
      <c r="B28630" s="375">
        <v>3121</v>
      </c>
      <c r="C28630" s="375" t="s">
        <v>29254</v>
      </c>
      <c r="D28630" s="377">
        <v>2</v>
      </c>
    </row>
    <row r="28631" spans="1:4">
      <c r="A28631" s="375">
        <v>2154</v>
      </c>
      <c r="B28631" s="375">
        <v>3121</v>
      </c>
      <c r="C28631" s="375" t="s">
        <v>29255</v>
      </c>
      <c r="D28631" s="377">
        <v>2</v>
      </c>
    </row>
    <row r="28632" spans="1:4">
      <c r="A28632" s="375">
        <v>2155</v>
      </c>
      <c r="B28632" s="375">
        <v>3121</v>
      </c>
      <c r="C28632" s="375" t="s">
        <v>29256</v>
      </c>
      <c r="D28632" s="377">
        <v>2</v>
      </c>
    </row>
    <row r="28633" spans="1:4">
      <c r="A28633" s="371">
        <v>2156</v>
      </c>
      <c r="B28633" s="375">
        <v>3121</v>
      </c>
      <c r="C28633" s="375" t="s">
        <v>29257</v>
      </c>
      <c r="D28633" s="377">
        <v>2</v>
      </c>
    </row>
    <row r="28634" spans="1:4">
      <c r="A28634" s="371">
        <v>2162</v>
      </c>
      <c r="B28634" s="375">
        <v>3121</v>
      </c>
      <c r="C28634" s="375" t="s">
        <v>29258</v>
      </c>
      <c r="D28634" s="377">
        <v>2</v>
      </c>
    </row>
    <row r="28635" spans="1:4">
      <c r="A28635" s="371">
        <v>2163</v>
      </c>
      <c r="B28635" s="375">
        <v>3121</v>
      </c>
      <c r="C28635" s="375" t="s">
        <v>29259</v>
      </c>
      <c r="D28635" s="377">
        <v>2</v>
      </c>
    </row>
    <row r="28636" spans="1:4">
      <c r="A28636" s="371">
        <v>2164</v>
      </c>
      <c r="B28636" s="375">
        <v>3121</v>
      </c>
      <c r="C28636" s="375" t="s">
        <v>29260</v>
      </c>
      <c r="D28636" s="377">
        <v>2</v>
      </c>
    </row>
    <row r="28637" spans="1:4">
      <c r="A28637" s="371">
        <v>2169</v>
      </c>
      <c r="B28637" s="375">
        <v>3121</v>
      </c>
      <c r="C28637" s="375" t="s">
        <v>29261</v>
      </c>
      <c r="D28637" s="377">
        <v>2</v>
      </c>
    </row>
    <row r="28638" spans="1:4">
      <c r="A28638" s="371">
        <v>2171</v>
      </c>
      <c r="B28638" s="375">
        <v>3121</v>
      </c>
      <c r="C28638" s="375" t="s">
        <v>29262</v>
      </c>
      <c r="D28638" s="377">
        <v>2</v>
      </c>
    </row>
    <row r="28639" spans="1:4">
      <c r="A28639" s="375">
        <v>2172</v>
      </c>
      <c r="B28639" s="375">
        <v>3121</v>
      </c>
      <c r="C28639" s="375" t="s">
        <v>29263</v>
      </c>
      <c r="D28639" s="377">
        <v>2</v>
      </c>
    </row>
    <row r="28640" spans="1:4">
      <c r="A28640" s="375">
        <v>2173</v>
      </c>
      <c r="B28640" s="375">
        <v>3121</v>
      </c>
      <c r="C28640" s="375" t="s">
        <v>29264</v>
      </c>
      <c r="D28640" s="377">
        <v>2</v>
      </c>
    </row>
    <row r="28641" spans="1:4">
      <c r="A28641" s="375">
        <v>2174</v>
      </c>
      <c r="B28641" s="375">
        <v>3121</v>
      </c>
      <c r="C28641" s="375" t="s">
        <v>29265</v>
      </c>
      <c r="D28641" s="377">
        <v>2</v>
      </c>
    </row>
    <row r="28642" spans="1:4">
      <c r="A28642" s="375">
        <v>2175</v>
      </c>
      <c r="B28642" s="375">
        <v>3121</v>
      </c>
      <c r="C28642" s="375" t="s">
        <v>29266</v>
      </c>
      <c r="D28642" s="377">
        <v>2</v>
      </c>
    </row>
    <row r="28643" spans="1:4">
      <c r="A28643" s="375">
        <v>2176</v>
      </c>
      <c r="B28643" s="375">
        <v>3121</v>
      </c>
      <c r="C28643" s="375" t="s">
        <v>29267</v>
      </c>
      <c r="D28643" s="377">
        <v>2</v>
      </c>
    </row>
    <row r="28644" spans="1:4">
      <c r="A28644" s="375">
        <v>2177</v>
      </c>
      <c r="B28644" s="375">
        <v>3121</v>
      </c>
      <c r="C28644" s="375" t="s">
        <v>29268</v>
      </c>
      <c r="D28644" s="377">
        <v>2</v>
      </c>
    </row>
    <row r="28645" spans="1:4">
      <c r="A28645" s="375">
        <v>2178</v>
      </c>
      <c r="B28645" s="375">
        <v>3121</v>
      </c>
      <c r="C28645" s="375" t="s">
        <v>29269</v>
      </c>
      <c r="D28645" s="377">
        <v>2</v>
      </c>
    </row>
    <row r="28646" spans="1:4">
      <c r="A28646" s="375">
        <v>2179</v>
      </c>
      <c r="B28646" s="375">
        <v>3121</v>
      </c>
      <c r="C28646" s="375" t="s">
        <v>29270</v>
      </c>
      <c r="D28646" s="377">
        <v>2</v>
      </c>
    </row>
    <row r="28647" spans="1:4">
      <c r="A28647" s="375">
        <v>2180</v>
      </c>
      <c r="B28647" s="375">
        <v>3121</v>
      </c>
      <c r="C28647" s="375" t="s">
        <v>29271</v>
      </c>
      <c r="D28647" s="377">
        <v>2</v>
      </c>
    </row>
    <row r="28648" spans="1:4">
      <c r="A28648" s="375">
        <v>2182</v>
      </c>
      <c r="B28648" s="375">
        <v>3121</v>
      </c>
      <c r="C28648" s="375" t="s">
        <v>29272</v>
      </c>
      <c r="D28648" s="377">
        <v>2</v>
      </c>
    </row>
    <row r="28649" spans="1:4">
      <c r="A28649" s="375">
        <v>2183</v>
      </c>
      <c r="B28649" s="375">
        <v>3121</v>
      </c>
      <c r="C28649" s="375" t="s">
        <v>29273</v>
      </c>
      <c r="D28649" s="377">
        <v>2</v>
      </c>
    </row>
    <row r="28650" spans="1:4">
      <c r="A28650" s="375">
        <v>2184</v>
      </c>
      <c r="B28650" s="375">
        <v>3121</v>
      </c>
      <c r="C28650" s="375" t="s">
        <v>29274</v>
      </c>
      <c r="D28650" s="377">
        <v>2</v>
      </c>
    </row>
    <row r="28651" spans="1:4">
      <c r="A28651" s="375">
        <v>2185</v>
      </c>
      <c r="B28651" s="375">
        <v>3121</v>
      </c>
      <c r="C28651" s="375" t="s">
        <v>29275</v>
      </c>
      <c r="D28651" s="377">
        <v>2</v>
      </c>
    </row>
    <row r="28652" spans="1:4">
      <c r="A28652" s="375">
        <v>2187</v>
      </c>
      <c r="B28652" s="375">
        <v>3121</v>
      </c>
      <c r="C28652" s="375" t="s">
        <v>29276</v>
      </c>
      <c r="D28652" s="377">
        <v>2</v>
      </c>
    </row>
    <row r="28653" spans="1:4">
      <c r="A28653" s="421">
        <v>2188</v>
      </c>
      <c r="B28653" s="375">
        <v>3121</v>
      </c>
      <c r="C28653" s="375" t="s">
        <v>29277</v>
      </c>
      <c r="D28653" s="377">
        <v>2</v>
      </c>
    </row>
    <row r="28654" spans="1:4">
      <c r="A28654" s="375">
        <v>2189</v>
      </c>
      <c r="B28654" s="375">
        <v>3121</v>
      </c>
      <c r="C28654" s="375" t="s">
        <v>29278</v>
      </c>
      <c r="D28654" s="377">
        <v>2</v>
      </c>
    </row>
    <row r="28655" spans="1:4">
      <c r="A28655" s="375">
        <v>2192</v>
      </c>
      <c r="B28655" s="375">
        <v>3121</v>
      </c>
      <c r="C28655" s="375" t="s">
        <v>29279</v>
      </c>
      <c r="D28655" s="377">
        <v>2</v>
      </c>
    </row>
    <row r="28656" spans="1:4">
      <c r="A28656" s="375">
        <v>2196</v>
      </c>
      <c r="B28656" s="375">
        <v>3121</v>
      </c>
      <c r="C28656" s="375" t="s">
        <v>29280</v>
      </c>
      <c r="D28656" s="362">
        <v>2</v>
      </c>
    </row>
    <row r="28657" spans="1:4">
      <c r="A28657" s="375">
        <v>2197</v>
      </c>
      <c r="B28657" s="375">
        <v>3121</v>
      </c>
      <c r="C28657" s="375" t="s">
        <v>29281</v>
      </c>
      <c r="D28657" s="377">
        <v>2</v>
      </c>
    </row>
    <row r="28658" spans="1:4">
      <c r="A28658" s="375">
        <v>2199</v>
      </c>
      <c r="B28658" s="375">
        <v>3121</v>
      </c>
      <c r="C28658" s="375" t="s">
        <v>29282</v>
      </c>
      <c r="D28658" s="377">
        <v>2</v>
      </c>
    </row>
    <row r="28659" spans="1:4">
      <c r="A28659" s="375">
        <v>2201</v>
      </c>
      <c r="B28659" s="375">
        <v>3121</v>
      </c>
      <c r="C28659" s="375" t="s">
        <v>29283</v>
      </c>
      <c r="D28659" s="377">
        <v>2</v>
      </c>
    </row>
    <row r="28660" spans="1:4">
      <c r="A28660" s="375">
        <v>2202</v>
      </c>
      <c r="B28660" s="375">
        <v>3121</v>
      </c>
      <c r="C28660" s="375" t="s">
        <v>29284</v>
      </c>
      <c r="D28660" s="377">
        <v>2</v>
      </c>
    </row>
    <row r="28661" spans="1:4">
      <c r="A28661" s="375">
        <v>2203</v>
      </c>
      <c r="B28661" s="375">
        <v>3121</v>
      </c>
      <c r="C28661" s="375" t="s">
        <v>29285</v>
      </c>
      <c r="D28661" s="377">
        <v>2</v>
      </c>
    </row>
    <row r="28662" spans="1:4">
      <c r="A28662" s="375">
        <v>2206</v>
      </c>
      <c r="B28662" s="375">
        <v>3121</v>
      </c>
      <c r="C28662" s="375" t="s">
        <v>29286</v>
      </c>
      <c r="D28662" s="377">
        <v>2</v>
      </c>
    </row>
    <row r="28663" spans="1:4">
      <c r="A28663" s="375">
        <v>2207</v>
      </c>
      <c r="B28663" s="375">
        <v>3121</v>
      </c>
      <c r="C28663" s="375" t="s">
        <v>29287</v>
      </c>
      <c r="D28663" s="377">
        <v>2</v>
      </c>
    </row>
    <row r="28664" spans="1:4">
      <c r="A28664" s="375">
        <v>2208</v>
      </c>
      <c r="B28664" s="375">
        <v>3121</v>
      </c>
      <c r="C28664" s="375" t="s">
        <v>29288</v>
      </c>
      <c r="D28664" s="377">
        <v>2</v>
      </c>
    </row>
    <row r="28665" spans="1:4">
      <c r="A28665" s="375">
        <v>2209</v>
      </c>
      <c r="B28665" s="375">
        <v>3121</v>
      </c>
      <c r="C28665" s="375" t="s">
        <v>29289</v>
      </c>
      <c r="D28665" s="377">
        <v>2</v>
      </c>
    </row>
    <row r="28666" spans="1:4">
      <c r="A28666" s="375">
        <v>2210</v>
      </c>
      <c r="B28666" s="375">
        <v>3121</v>
      </c>
      <c r="C28666" s="375" t="s">
        <v>29290</v>
      </c>
      <c r="D28666" s="377">
        <v>2</v>
      </c>
    </row>
    <row r="28667" spans="1:4">
      <c r="A28667" s="375">
        <v>2211</v>
      </c>
      <c r="B28667" s="375">
        <v>3121</v>
      </c>
      <c r="C28667" s="375" t="s">
        <v>29291</v>
      </c>
      <c r="D28667" s="377">
        <v>2</v>
      </c>
    </row>
    <row r="28668" spans="1:4">
      <c r="A28668" s="375">
        <v>2212</v>
      </c>
      <c r="B28668" s="375">
        <v>3121</v>
      </c>
      <c r="C28668" s="375" t="s">
        <v>29292</v>
      </c>
      <c r="D28668" s="377">
        <v>2</v>
      </c>
    </row>
    <row r="28669" spans="1:4">
      <c r="A28669" s="375">
        <v>2213</v>
      </c>
      <c r="B28669" s="375">
        <v>3121</v>
      </c>
      <c r="C28669" s="375" t="s">
        <v>29293</v>
      </c>
      <c r="D28669" s="377">
        <v>2</v>
      </c>
    </row>
    <row r="28670" spans="1:4">
      <c r="A28670" s="375">
        <v>2214</v>
      </c>
      <c r="B28670" s="375">
        <v>3121</v>
      </c>
      <c r="C28670" s="375" t="s">
        <v>29294</v>
      </c>
      <c r="D28670" s="377">
        <v>2</v>
      </c>
    </row>
    <row r="28671" spans="1:4">
      <c r="A28671" s="375">
        <v>2215</v>
      </c>
      <c r="B28671" s="375">
        <v>3121</v>
      </c>
      <c r="C28671" s="375" t="s">
        <v>29295</v>
      </c>
      <c r="D28671" s="377">
        <v>2</v>
      </c>
    </row>
    <row r="28672" spans="1:4">
      <c r="A28672" s="375">
        <v>2312</v>
      </c>
      <c r="B28672" s="375">
        <v>3121</v>
      </c>
      <c r="C28672" s="375" t="s">
        <v>29296</v>
      </c>
      <c r="D28672" s="377">
        <v>2</v>
      </c>
    </row>
    <row r="28673" spans="1:4">
      <c r="A28673" s="375">
        <v>2317</v>
      </c>
      <c r="B28673" s="375">
        <v>3121</v>
      </c>
      <c r="C28673" s="375" t="s">
        <v>29297</v>
      </c>
      <c r="D28673" s="377">
        <v>2</v>
      </c>
    </row>
    <row r="28674" spans="1:4">
      <c r="A28674" s="375">
        <v>2322</v>
      </c>
      <c r="B28674" s="375">
        <v>3121</v>
      </c>
      <c r="C28674" s="375" t="s">
        <v>29298</v>
      </c>
      <c r="D28674" s="377">
        <v>2</v>
      </c>
    </row>
    <row r="28675" spans="1:4">
      <c r="A28675" s="375">
        <v>2323</v>
      </c>
      <c r="B28675" s="375">
        <v>3121</v>
      </c>
      <c r="C28675" s="375" t="s">
        <v>29299</v>
      </c>
      <c r="D28675" s="377">
        <v>1</v>
      </c>
    </row>
    <row r="28676" spans="1:4">
      <c r="A28676" s="375">
        <v>2324</v>
      </c>
      <c r="B28676" s="375">
        <v>3121</v>
      </c>
      <c r="C28676" s="375" t="s">
        <v>29300</v>
      </c>
      <c r="D28676" s="377">
        <v>2</v>
      </c>
    </row>
    <row r="28677" spans="1:4">
      <c r="A28677" s="375">
        <v>2326</v>
      </c>
      <c r="B28677" s="375">
        <v>3121</v>
      </c>
      <c r="C28677" s="375" t="s">
        <v>29301</v>
      </c>
      <c r="D28677" s="377">
        <v>2</v>
      </c>
    </row>
    <row r="28678" spans="1:4">
      <c r="A28678" s="375">
        <v>2328</v>
      </c>
      <c r="B28678" s="375">
        <v>3121</v>
      </c>
      <c r="C28678" s="375" t="s">
        <v>29302</v>
      </c>
      <c r="D28678" s="377">
        <v>2</v>
      </c>
    </row>
    <row r="28679" spans="1:4">
      <c r="A28679" s="375">
        <v>2330</v>
      </c>
      <c r="B28679" s="375">
        <v>3121</v>
      </c>
      <c r="C28679" s="375" t="s">
        <v>29303</v>
      </c>
      <c r="D28679" s="377">
        <v>2</v>
      </c>
    </row>
    <row r="28680" spans="1:4">
      <c r="A28680" s="375">
        <v>2338</v>
      </c>
      <c r="B28680" s="375">
        <v>3121</v>
      </c>
      <c r="C28680" s="375" t="s">
        <v>29304</v>
      </c>
      <c r="D28680" s="377">
        <v>2</v>
      </c>
    </row>
    <row r="28681" spans="1:4">
      <c r="A28681" s="375">
        <v>2341</v>
      </c>
      <c r="B28681" s="375">
        <v>3121</v>
      </c>
      <c r="C28681" s="375" t="s">
        <v>29305</v>
      </c>
      <c r="D28681" s="377">
        <v>2</v>
      </c>
    </row>
    <row r="28682" spans="1:4">
      <c r="A28682" s="375">
        <v>2342</v>
      </c>
      <c r="B28682" s="375">
        <v>3121</v>
      </c>
      <c r="C28682" s="375" t="s">
        <v>29306</v>
      </c>
      <c r="D28682" s="377">
        <v>2</v>
      </c>
    </row>
    <row r="28683" spans="1:4">
      <c r="A28683" s="375">
        <v>2343</v>
      </c>
      <c r="B28683" s="375">
        <v>3121</v>
      </c>
      <c r="C28683" s="375" t="s">
        <v>29307</v>
      </c>
      <c r="D28683" s="377">
        <v>2</v>
      </c>
    </row>
    <row r="28684" spans="1:4">
      <c r="A28684" s="375">
        <v>2345</v>
      </c>
      <c r="B28684" s="375">
        <v>3121</v>
      </c>
      <c r="C28684" s="375" t="s">
        <v>29308</v>
      </c>
      <c r="D28684" s="377">
        <v>2</v>
      </c>
    </row>
    <row r="28685" spans="1:4">
      <c r="A28685" s="375">
        <v>2346</v>
      </c>
      <c r="B28685" s="375">
        <v>3121</v>
      </c>
      <c r="C28685" s="375" t="s">
        <v>29309</v>
      </c>
      <c r="D28685" s="377">
        <v>2</v>
      </c>
    </row>
    <row r="28686" spans="1:4">
      <c r="A28686" s="375">
        <v>2347</v>
      </c>
      <c r="B28686" s="375">
        <v>3121</v>
      </c>
      <c r="C28686" s="375" t="s">
        <v>29310</v>
      </c>
      <c r="D28686" s="377">
        <v>2</v>
      </c>
    </row>
    <row r="28687" spans="1:4">
      <c r="A28687" s="375">
        <v>3102</v>
      </c>
      <c r="B28687" s="375">
        <v>3121</v>
      </c>
      <c r="C28687" s="375" t="s">
        <v>29311</v>
      </c>
      <c r="D28687" s="377">
        <v>2</v>
      </c>
    </row>
    <row r="28688" spans="1:4">
      <c r="A28688" s="375">
        <v>3103</v>
      </c>
      <c r="B28688" s="375">
        <v>3121</v>
      </c>
      <c r="C28688" s="375" t="s">
        <v>29312</v>
      </c>
      <c r="D28688" s="377">
        <v>2</v>
      </c>
    </row>
    <row r="28689" spans="1:4">
      <c r="A28689" s="375">
        <v>3104</v>
      </c>
      <c r="B28689" s="375">
        <v>3121</v>
      </c>
      <c r="C28689" s="375" t="s">
        <v>29313</v>
      </c>
      <c r="D28689" s="377">
        <v>0</v>
      </c>
    </row>
    <row r="28690" spans="1:4">
      <c r="A28690" s="375">
        <v>3105</v>
      </c>
      <c r="B28690" s="375">
        <v>3121</v>
      </c>
      <c r="C28690" s="375" t="s">
        <v>29314</v>
      </c>
      <c r="D28690" s="377">
        <v>0</v>
      </c>
    </row>
    <row r="28691" spans="1:4">
      <c r="A28691" s="375">
        <v>3108</v>
      </c>
      <c r="B28691" s="375">
        <v>3121</v>
      </c>
      <c r="C28691" s="375" t="s">
        <v>29315</v>
      </c>
      <c r="D28691" s="377">
        <v>2</v>
      </c>
    </row>
    <row r="28692" spans="1:4">
      <c r="A28692" s="375">
        <v>3109</v>
      </c>
      <c r="B28692" s="375">
        <v>3121</v>
      </c>
      <c r="C28692" s="375" t="s">
        <v>29316</v>
      </c>
      <c r="D28692" s="377">
        <v>2</v>
      </c>
    </row>
    <row r="28693" spans="1:4">
      <c r="A28693" s="375">
        <v>3115</v>
      </c>
      <c r="B28693" s="375">
        <v>3121</v>
      </c>
      <c r="C28693" s="375" t="s">
        <v>29317</v>
      </c>
      <c r="D28693" s="377">
        <v>2</v>
      </c>
    </row>
    <row r="28694" spans="1:4">
      <c r="A28694" s="375">
        <v>3116</v>
      </c>
      <c r="B28694" s="375">
        <v>3121</v>
      </c>
      <c r="C28694" s="375" t="s">
        <v>29318</v>
      </c>
      <c r="D28694" s="377">
        <v>0</v>
      </c>
    </row>
    <row r="28695" spans="1:4">
      <c r="A28695" s="375">
        <v>3120</v>
      </c>
      <c r="B28695" s="375">
        <v>3121</v>
      </c>
      <c r="C28695" s="375" t="s">
        <v>29319</v>
      </c>
      <c r="D28695" s="377">
        <v>0</v>
      </c>
    </row>
    <row r="28696" spans="1:4">
      <c r="A28696" s="375">
        <v>3121</v>
      </c>
      <c r="B28696" s="375">
        <v>3121</v>
      </c>
      <c r="C28696" s="375" t="s">
        <v>29320</v>
      </c>
      <c r="D28696" s="377" t="s">
        <v>94</v>
      </c>
    </row>
    <row r="28697" spans="1:4">
      <c r="A28697" s="375">
        <v>3141</v>
      </c>
      <c r="B28697" s="375">
        <v>3121</v>
      </c>
      <c r="C28697" s="375" t="s">
        <v>29321</v>
      </c>
      <c r="D28697" s="377">
        <v>0</v>
      </c>
    </row>
    <row r="28698" spans="1:4">
      <c r="A28698" s="375">
        <v>3145</v>
      </c>
      <c r="B28698" s="375">
        <v>3121</v>
      </c>
      <c r="C28698" s="375" t="s">
        <v>29322</v>
      </c>
      <c r="D28698" s="377">
        <v>0</v>
      </c>
    </row>
    <row r="28699" spans="1:4">
      <c r="A28699" s="375">
        <v>3146</v>
      </c>
      <c r="B28699" s="375">
        <v>3121</v>
      </c>
      <c r="C28699" s="375" t="s">
        <v>29323</v>
      </c>
      <c r="D28699" s="377">
        <v>0</v>
      </c>
    </row>
    <row r="28700" spans="1:4">
      <c r="A28700" s="375">
        <v>3147</v>
      </c>
      <c r="B28700" s="375">
        <v>3121</v>
      </c>
      <c r="C28700" s="375" t="s">
        <v>29324</v>
      </c>
      <c r="D28700" s="377">
        <v>0</v>
      </c>
    </row>
    <row r="28701" spans="1:4">
      <c r="A28701" s="375">
        <v>3181</v>
      </c>
      <c r="B28701" s="375">
        <v>3121</v>
      </c>
      <c r="C28701" s="375" t="s">
        <v>29325</v>
      </c>
      <c r="D28701" s="377">
        <v>1</v>
      </c>
    </row>
    <row r="28702" spans="1:4">
      <c r="A28702" s="375">
        <v>3199</v>
      </c>
      <c r="B28702" s="375">
        <v>3121</v>
      </c>
      <c r="C28702" s="375" t="s">
        <v>29326</v>
      </c>
      <c r="D28702" s="377">
        <v>2</v>
      </c>
    </row>
    <row r="28703" spans="1:4">
      <c r="A28703" s="375">
        <v>4109</v>
      </c>
      <c r="B28703" s="375">
        <v>3121</v>
      </c>
      <c r="C28703" s="375" t="s">
        <v>29327</v>
      </c>
      <c r="D28703" s="377">
        <v>2</v>
      </c>
    </row>
    <row r="28704" spans="1:4">
      <c r="A28704" s="375">
        <v>4111</v>
      </c>
      <c r="B28704" s="375">
        <v>3121</v>
      </c>
      <c r="C28704" s="375" t="s">
        <v>29328</v>
      </c>
      <c r="D28704" s="377">
        <v>2</v>
      </c>
    </row>
    <row r="28705" spans="1:4">
      <c r="A28705" s="375">
        <v>4112</v>
      </c>
      <c r="B28705" s="375">
        <v>3121</v>
      </c>
      <c r="C28705" s="375" t="s">
        <v>29329</v>
      </c>
      <c r="D28705" s="377">
        <v>2</v>
      </c>
    </row>
    <row r="28706" spans="1:4">
      <c r="A28706" s="375">
        <v>4116</v>
      </c>
      <c r="B28706" s="375">
        <v>3121</v>
      </c>
      <c r="C28706" s="375" t="s">
        <v>29330</v>
      </c>
      <c r="D28706" s="377">
        <v>2</v>
      </c>
    </row>
    <row r="28707" spans="1:4">
      <c r="A28707" s="375">
        <v>4117</v>
      </c>
      <c r="B28707" s="375">
        <v>3121</v>
      </c>
      <c r="C28707" s="375" t="s">
        <v>29331</v>
      </c>
      <c r="D28707" s="377">
        <v>2</v>
      </c>
    </row>
    <row r="28708" spans="1:4">
      <c r="A28708" s="375">
        <v>4121</v>
      </c>
      <c r="B28708" s="375">
        <v>3121</v>
      </c>
      <c r="C28708" s="375" t="s">
        <v>29332</v>
      </c>
      <c r="D28708" s="377">
        <v>2</v>
      </c>
    </row>
    <row r="28709" spans="1:4">
      <c r="A28709" s="375">
        <v>4123</v>
      </c>
      <c r="B28709" s="375">
        <v>3121</v>
      </c>
      <c r="C28709" s="375" t="s">
        <v>29333</v>
      </c>
      <c r="D28709" s="377">
        <v>2</v>
      </c>
    </row>
    <row r="28710" spans="1:4">
      <c r="A28710" s="375">
        <v>4124</v>
      </c>
      <c r="B28710" s="375">
        <v>3121</v>
      </c>
      <c r="C28710" s="375" t="s">
        <v>29334</v>
      </c>
      <c r="D28710" s="377">
        <v>2</v>
      </c>
    </row>
    <row r="28711" spans="1:4">
      <c r="A28711" s="375">
        <v>4126</v>
      </c>
      <c r="B28711" s="375">
        <v>3121</v>
      </c>
      <c r="C28711" s="375" t="s">
        <v>29335</v>
      </c>
      <c r="D28711" s="377">
        <v>2</v>
      </c>
    </row>
    <row r="28712" spans="1:4">
      <c r="A28712" s="375">
        <v>4130</v>
      </c>
      <c r="B28712" s="375">
        <v>3121</v>
      </c>
      <c r="C28712" s="375" t="s">
        <v>29336</v>
      </c>
      <c r="D28712" s="377">
        <v>2</v>
      </c>
    </row>
    <row r="28713" spans="1:4">
      <c r="A28713" s="375">
        <v>4131</v>
      </c>
      <c r="B28713" s="375">
        <v>3121</v>
      </c>
      <c r="C28713" s="375" t="s">
        <v>29337</v>
      </c>
      <c r="D28713" s="377">
        <v>2</v>
      </c>
    </row>
    <row r="28714" spans="1:4">
      <c r="A28714" s="375">
        <v>4132</v>
      </c>
      <c r="B28714" s="375">
        <v>3121</v>
      </c>
      <c r="C28714" s="375" t="s">
        <v>29338</v>
      </c>
      <c r="D28714" s="377">
        <v>2</v>
      </c>
    </row>
    <row r="28715" spans="1:4">
      <c r="A28715" s="375">
        <v>4140</v>
      </c>
      <c r="B28715" s="375">
        <v>3121</v>
      </c>
      <c r="C28715" s="375" t="s">
        <v>29339</v>
      </c>
      <c r="D28715" s="377">
        <v>2</v>
      </c>
    </row>
    <row r="28716" spans="1:4">
      <c r="A28716" s="375">
        <v>4170</v>
      </c>
      <c r="B28716" s="375">
        <v>3121</v>
      </c>
      <c r="C28716" s="375" t="s">
        <v>29340</v>
      </c>
      <c r="D28716" s="377">
        <v>2</v>
      </c>
    </row>
    <row r="28717" spans="1:4">
      <c r="A28717" s="375">
        <v>4173</v>
      </c>
      <c r="B28717" s="375">
        <v>3121</v>
      </c>
      <c r="C28717" s="375" t="s">
        <v>29341</v>
      </c>
      <c r="D28717" s="377">
        <v>2</v>
      </c>
    </row>
    <row r="28718" spans="1:4">
      <c r="A28718" s="375">
        <v>4179</v>
      </c>
      <c r="B28718" s="375">
        <v>3121</v>
      </c>
      <c r="C28718" s="375" t="s">
        <v>29342</v>
      </c>
      <c r="D28718" s="377">
        <v>2</v>
      </c>
    </row>
    <row r="28719" spans="1:4">
      <c r="A28719" s="375">
        <v>4180</v>
      </c>
      <c r="B28719" s="375">
        <v>3121</v>
      </c>
      <c r="C28719" s="375" t="s">
        <v>29343</v>
      </c>
      <c r="D28719" s="377">
        <v>2</v>
      </c>
    </row>
    <row r="28720" spans="1:4">
      <c r="A28720" s="375">
        <v>4181</v>
      </c>
      <c r="B28720" s="375">
        <v>3121</v>
      </c>
      <c r="C28720" s="375" t="s">
        <v>29344</v>
      </c>
      <c r="D28720" s="377">
        <v>2</v>
      </c>
    </row>
    <row r="28721" spans="1:4">
      <c r="A28721" s="375">
        <v>4190</v>
      </c>
      <c r="B28721" s="375">
        <v>3121</v>
      </c>
      <c r="C28721" s="375" t="s">
        <v>29345</v>
      </c>
      <c r="D28721" s="377">
        <v>2</v>
      </c>
    </row>
    <row r="28722" spans="1:4">
      <c r="A28722" s="375">
        <v>4191</v>
      </c>
      <c r="B28722" s="375">
        <v>3121</v>
      </c>
      <c r="C28722" s="375" t="s">
        <v>29346</v>
      </c>
      <c r="D28722" s="377">
        <v>2</v>
      </c>
    </row>
    <row r="28723" spans="1:4">
      <c r="A28723" s="375">
        <v>4192</v>
      </c>
      <c r="B28723" s="375">
        <v>3121</v>
      </c>
      <c r="C28723" s="375" t="s">
        <v>29347</v>
      </c>
      <c r="D28723" s="377">
        <v>2</v>
      </c>
    </row>
    <row r="28724" spans="1:4">
      <c r="A28724" s="375">
        <v>4196</v>
      </c>
      <c r="B28724" s="375">
        <v>3121</v>
      </c>
      <c r="C28724" s="375" t="s">
        <v>29348</v>
      </c>
      <c r="D28724" s="377">
        <v>2</v>
      </c>
    </row>
    <row r="28725" spans="1:4">
      <c r="A28725" s="375">
        <v>4199</v>
      </c>
      <c r="B28725" s="375">
        <v>3121</v>
      </c>
      <c r="C28725" s="375" t="s">
        <v>29349</v>
      </c>
      <c r="D28725" s="377">
        <v>2</v>
      </c>
    </row>
    <row r="28726" spans="1:4">
      <c r="A28726" s="375">
        <v>5002</v>
      </c>
      <c r="B28726" s="375">
        <v>3121</v>
      </c>
      <c r="C28726" s="375" t="s">
        <v>29350</v>
      </c>
      <c r="D28726" s="377">
        <v>2</v>
      </c>
    </row>
    <row r="28727" spans="1:4">
      <c r="A28727" s="375">
        <v>5003</v>
      </c>
      <c r="B28727" s="375">
        <v>3121</v>
      </c>
      <c r="C28727" s="375" t="s">
        <v>29351</v>
      </c>
      <c r="D28727" s="377">
        <v>2</v>
      </c>
    </row>
    <row r="28728" spans="1:4">
      <c r="A28728" s="375">
        <v>5008</v>
      </c>
      <c r="B28728" s="375">
        <v>3121</v>
      </c>
      <c r="C28728" s="375" t="s">
        <v>29352</v>
      </c>
      <c r="D28728" s="377">
        <v>2</v>
      </c>
    </row>
    <row r="28729" spans="1:4">
      <c r="A28729" s="375">
        <v>6002</v>
      </c>
      <c r="B28729" s="375">
        <v>3121</v>
      </c>
      <c r="C28729" s="375" t="s">
        <v>29353</v>
      </c>
      <c r="D28729" s="377">
        <v>2</v>
      </c>
    </row>
    <row r="28730" spans="1:4">
      <c r="A28730" s="375">
        <v>6022</v>
      </c>
      <c r="B28730" s="375">
        <v>3121</v>
      </c>
      <c r="C28730" s="375" t="s">
        <v>29354</v>
      </c>
      <c r="D28730" s="377">
        <v>2</v>
      </c>
    </row>
    <row r="28731" spans="1:4">
      <c r="A28731" s="375">
        <v>6034</v>
      </c>
      <c r="B28731" s="375">
        <v>3121</v>
      </c>
      <c r="C28731" s="375" t="s">
        <v>29355</v>
      </c>
      <c r="D28731" s="377">
        <v>2</v>
      </c>
    </row>
    <row r="28732" spans="1:4">
      <c r="A28732" s="375">
        <v>6042</v>
      </c>
      <c r="B28732" s="375">
        <v>3121</v>
      </c>
      <c r="C28732" s="375" t="s">
        <v>29356</v>
      </c>
      <c r="D28732" s="377">
        <v>2</v>
      </c>
    </row>
    <row r="28733" spans="1:4">
      <c r="A28733" s="375">
        <v>6082</v>
      </c>
      <c r="B28733" s="375">
        <v>3121</v>
      </c>
      <c r="C28733" s="375" t="s">
        <v>29357</v>
      </c>
      <c r="D28733" s="377">
        <v>2</v>
      </c>
    </row>
    <row r="28734" spans="1:4">
      <c r="A28734" s="375">
        <v>1099</v>
      </c>
      <c r="B28734" s="375">
        <v>3141</v>
      </c>
      <c r="C28734" s="375" t="s">
        <v>29358</v>
      </c>
      <c r="D28734" s="377">
        <v>2</v>
      </c>
    </row>
    <row r="28735" spans="1:4">
      <c r="A28735" s="375">
        <v>1100</v>
      </c>
      <c r="B28735" s="375">
        <v>3141</v>
      </c>
      <c r="C28735" s="375" t="s">
        <v>29359</v>
      </c>
      <c r="D28735" s="377">
        <v>2</v>
      </c>
    </row>
    <row r="28736" spans="1:4">
      <c r="A28736" s="375">
        <v>1101</v>
      </c>
      <c r="B28736" s="375">
        <v>3141</v>
      </c>
      <c r="C28736" s="375" t="s">
        <v>29360</v>
      </c>
      <c r="D28736" s="377">
        <v>2</v>
      </c>
    </row>
    <row r="28737" spans="1:4">
      <c r="A28737" s="375">
        <v>1102</v>
      </c>
      <c r="B28737" s="375">
        <v>3141</v>
      </c>
      <c r="C28737" s="375" t="s">
        <v>29361</v>
      </c>
      <c r="D28737" s="377">
        <v>2</v>
      </c>
    </row>
    <row r="28738" spans="1:4">
      <c r="A28738" s="375">
        <v>1103</v>
      </c>
      <c r="B28738" s="375">
        <v>3141</v>
      </c>
      <c r="C28738" s="375" t="s">
        <v>29362</v>
      </c>
      <c r="D28738" s="377">
        <v>2</v>
      </c>
    </row>
    <row r="28739" spans="1:4">
      <c r="A28739" s="375">
        <v>1104</v>
      </c>
      <c r="B28739" s="375">
        <v>3141</v>
      </c>
      <c r="C28739" s="375" t="s">
        <v>29363</v>
      </c>
      <c r="D28739" s="377">
        <v>2</v>
      </c>
    </row>
    <row r="28740" spans="1:4">
      <c r="A28740" s="375">
        <v>1105</v>
      </c>
      <c r="B28740" s="375">
        <v>3141</v>
      </c>
      <c r="C28740" s="375" t="s">
        <v>29364</v>
      </c>
      <c r="D28740" s="377">
        <v>2</v>
      </c>
    </row>
    <row r="28741" spans="1:4">
      <c r="A28741" s="375">
        <v>1106</v>
      </c>
      <c r="B28741" s="375">
        <v>3141</v>
      </c>
      <c r="C28741" s="375" t="s">
        <v>29365</v>
      </c>
      <c r="D28741" s="377">
        <v>2</v>
      </c>
    </row>
    <row r="28742" spans="1:4">
      <c r="A28742" s="375">
        <v>1107</v>
      </c>
      <c r="B28742" s="375">
        <v>3141</v>
      </c>
      <c r="C28742" s="375" t="s">
        <v>29366</v>
      </c>
      <c r="D28742" s="377">
        <v>2</v>
      </c>
    </row>
    <row r="28743" spans="1:4">
      <c r="A28743" s="375">
        <v>1109</v>
      </c>
      <c r="B28743" s="375">
        <v>3141</v>
      </c>
      <c r="C28743" s="375" t="s">
        <v>29367</v>
      </c>
      <c r="D28743" s="377">
        <v>2</v>
      </c>
    </row>
    <row r="28744" spans="1:4">
      <c r="A28744" s="375">
        <v>1113</v>
      </c>
      <c r="B28744" s="375">
        <v>3141</v>
      </c>
      <c r="C28744" s="375" t="s">
        <v>29368</v>
      </c>
      <c r="D28744" s="377">
        <v>2</v>
      </c>
    </row>
    <row r="28745" spans="1:4">
      <c r="A28745" s="375">
        <v>1114</v>
      </c>
      <c r="B28745" s="375">
        <v>3141</v>
      </c>
      <c r="C28745" s="375" t="s">
        <v>29369</v>
      </c>
      <c r="D28745" s="377">
        <v>2</v>
      </c>
    </row>
    <row r="28746" spans="1:4">
      <c r="A28746" s="375">
        <v>1115</v>
      </c>
      <c r="B28746" s="375">
        <v>3141</v>
      </c>
      <c r="C28746" s="375" t="s">
        <v>29370</v>
      </c>
      <c r="D28746" s="377">
        <v>2</v>
      </c>
    </row>
    <row r="28747" spans="1:4">
      <c r="A28747" s="375">
        <v>1120</v>
      </c>
      <c r="B28747" s="375">
        <v>3141</v>
      </c>
      <c r="C28747" s="375" t="s">
        <v>29371</v>
      </c>
      <c r="D28747" s="377">
        <v>2</v>
      </c>
    </row>
    <row r="28748" spans="1:4">
      <c r="A28748" s="375">
        <v>1121</v>
      </c>
      <c r="B28748" s="375">
        <v>3141</v>
      </c>
      <c r="C28748" s="375" t="s">
        <v>29372</v>
      </c>
      <c r="D28748" s="377">
        <v>2</v>
      </c>
    </row>
    <row r="28749" spans="1:4">
      <c r="A28749" s="375">
        <v>1123</v>
      </c>
      <c r="B28749" s="375">
        <v>3141</v>
      </c>
      <c r="C28749" s="375" t="s">
        <v>29373</v>
      </c>
      <c r="D28749" s="377">
        <v>2</v>
      </c>
    </row>
    <row r="28750" spans="1:4">
      <c r="A28750" s="375">
        <v>1124</v>
      </c>
      <c r="B28750" s="375">
        <v>3141</v>
      </c>
      <c r="C28750" s="375" t="s">
        <v>29374</v>
      </c>
      <c r="D28750" s="377">
        <v>2</v>
      </c>
    </row>
    <row r="28751" spans="1:4">
      <c r="A28751" s="375">
        <v>1125</v>
      </c>
      <c r="B28751" s="375">
        <v>3141</v>
      </c>
      <c r="C28751" s="375" t="s">
        <v>29375</v>
      </c>
      <c r="D28751" s="377">
        <v>2</v>
      </c>
    </row>
    <row r="28752" spans="1:4">
      <c r="A28752" s="375">
        <v>1126</v>
      </c>
      <c r="B28752" s="375">
        <v>3141</v>
      </c>
      <c r="C28752" s="375" t="s">
        <v>29376</v>
      </c>
      <c r="D28752" s="377">
        <v>2</v>
      </c>
    </row>
    <row r="28753" spans="1:4">
      <c r="A28753" s="375">
        <v>1127</v>
      </c>
      <c r="B28753" s="375">
        <v>3141</v>
      </c>
      <c r="C28753" s="375" t="s">
        <v>29377</v>
      </c>
      <c r="D28753" s="377">
        <v>2</v>
      </c>
    </row>
    <row r="28754" spans="1:4">
      <c r="A28754" s="375">
        <v>1128</v>
      </c>
      <c r="B28754" s="375">
        <v>3141</v>
      </c>
      <c r="C28754" s="375" t="s">
        <v>29378</v>
      </c>
      <c r="D28754" s="377">
        <v>2</v>
      </c>
    </row>
    <row r="28755" spans="1:4">
      <c r="A28755" s="375">
        <v>1129</v>
      </c>
      <c r="B28755" s="375">
        <v>3141</v>
      </c>
      <c r="C28755" s="375" t="s">
        <v>29379</v>
      </c>
      <c r="D28755" s="377">
        <v>2</v>
      </c>
    </row>
    <row r="28756" spans="1:4">
      <c r="A28756" s="375">
        <v>1130</v>
      </c>
      <c r="B28756" s="375">
        <v>3141</v>
      </c>
      <c r="C28756" s="375" t="s">
        <v>29380</v>
      </c>
      <c r="D28756" s="377">
        <v>2</v>
      </c>
    </row>
    <row r="28757" spans="1:4">
      <c r="A28757" s="375">
        <v>1131</v>
      </c>
      <c r="B28757" s="375">
        <v>3141</v>
      </c>
      <c r="C28757" s="375" t="s">
        <v>29381</v>
      </c>
      <c r="D28757" s="377">
        <v>2</v>
      </c>
    </row>
    <row r="28758" spans="1:4">
      <c r="A28758" s="375">
        <v>1132</v>
      </c>
      <c r="B28758" s="375">
        <v>3141</v>
      </c>
      <c r="C28758" s="375" t="s">
        <v>29382</v>
      </c>
      <c r="D28758" s="377">
        <v>2</v>
      </c>
    </row>
    <row r="28759" spans="1:4">
      <c r="A28759" s="375">
        <v>1137</v>
      </c>
      <c r="B28759" s="375">
        <v>3141</v>
      </c>
      <c r="C28759" s="375" t="s">
        <v>29383</v>
      </c>
      <c r="D28759" s="377">
        <v>2</v>
      </c>
    </row>
    <row r="28760" spans="1:4">
      <c r="A28760" s="375">
        <v>1151</v>
      </c>
      <c r="B28760" s="375">
        <v>3141</v>
      </c>
      <c r="C28760" s="375" t="s">
        <v>29384</v>
      </c>
      <c r="D28760" s="377">
        <v>2</v>
      </c>
    </row>
    <row r="28761" spans="1:4">
      <c r="A28761" s="375">
        <v>1152</v>
      </c>
      <c r="B28761" s="375">
        <v>3141</v>
      </c>
      <c r="C28761" s="375" t="s">
        <v>29385</v>
      </c>
      <c r="D28761" s="377">
        <v>2</v>
      </c>
    </row>
    <row r="28762" spans="1:4">
      <c r="A28762" s="375">
        <v>1153</v>
      </c>
      <c r="B28762" s="375">
        <v>3141</v>
      </c>
      <c r="C28762" s="375" t="s">
        <v>29386</v>
      </c>
      <c r="D28762" s="377">
        <v>2</v>
      </c>
    </row>
    <row r="28763" spans="1:4">
      <c r="A28763" s="375">
        <v>1157</v>
      </c>
      <c r="B28763" s="375">
        <v>3141</v>
      </c>
      <c r="C28763" s="375" t="s">
        <v>29387</v>
      </c>
      <c r="D28763" s="377">
        <v>2</v>
      </c>
    </row>
    <row r="28764" spans="1:4">
      <c r="A28764" s="375">
        <v>1175</v>
      </c>
      <c r="B28764" s="375">
        <v>3141</v>
      </c>
      <c r="C28764" s="375" t="s">
        <v>29388</v>
      </c>
      <c r="D28764" s="377">
        <v>2</v>
      </c>
    </row>
    <row r="28765" spans="1:4">
      <c r="A28765" s="375">
        <v>1181</v>
      </c>
      <c r="B28765" s="375">
        <v>3141</v>
      </c>
      <c r="C28765" s="375" t="s">
        <v>29389</v>
      </c>
      <c r="D28765" s="377">
        <v>0</v>
      </c>
    </row>
    <row r="28766" spans="1:4">
      <c r="A28766" s="375">
        <v>1183</v>
      </c>
      <c r="B28766" s="375">
        <v>3141</v>
      </c>
      <c r="C28766" s="375" t="s">
        <v>29390</v>
      </c>
      <c r="D28766" s="377">
        <v>2</v>
      </c>
    </row>
    <row r="28767" spans="1:4">
      <c r="A28767" s="375">
        <v>1185</v>
      </c>
      <c r="B28767" s="375">
        <v>3141</v>
      </c>
      <c r="C28767" s="375" t="s">
        <v>29391</v>
      </c>
      <c r="D28767" s="377">
        <v>2</v>
      </c>
    </row>
    <row r="28768" spans="1:4">
      <c r="A28768" s="375">
        <v>1186</v>
      </c>
      <c r="B28768" s="375">
        <v>3141</v>
      </c>
      <c r="C28768" s="375" t="s">
        <v>29392</v>
      </c>
      <c r="D28768" s="377">
        <v>0</v>
      </c>
    </row>
    <row r="28769" spans="1:4">
      <c r="A28769" s="375">
        <v>1187</v>
      </c>
      <c r="B28769" s="375">
        <v>3141</v>
      </c>
      <c r="C28769" s="375" t="s">
        <v>29393</v>
      </c>
      <c r="D28769" s="377">
        <v>0</v>
      </c>
    </row>
    <row r="28770" spans="1:4">
      <c r="A28770" s="375">
        <v>1188</v>
      </c>
      <c r="B28770" s="375">
        <v>3141</v>
      </c>
      <c r="C28770" s="375" t="s">
        <v>29394</v>
      </c>
      <c r="D28770" s="377">
        <v>0</v>
      </c>
    </row>
    <row r="28771" spans="1:4">
      <c r="A28771" s="375">
        <v>1189</v>
      </c>
      <c r="B28771" s="375">
        <v>3141</v>
      </c>
      <c r="C28771" s="375" t="s">
        <v>29395</v>
      </c>
      <c r="D28771" s="377">
        <v>2</v>
      </c>
    </row>
    <row r="28772" spans="1:4">
      <c r="A28772" s="375">
        <v>1190</v>
      </c>
      <c r="B28772" s="375">
        <v>3141</v>
      </c>
      <c r="C28772" s="375" t="s">
        <v>29396</v>
      </c>
      <c r="D28772" s="377">
        <v>0</v>
      </c>
    </row>
    <row r="28773" spans="1:4">
      <c r="A28773" s="375">
        <v>1192</v>
      </c>
      <c r="B28773" s="371">
        <v>3141</v>
      </c>
      <c r="C28773" s="375" t="s">
        <v>29397</v>
      </c>
      <c r="D28773" s="377">
        <v>2</v>
      </c>
    </row>
    <row r="28774" spans="1:4">
      <c r="A28774" s="375">
        <v>1193</v>
      </c>
      <c r="B28774" s="371">
        <v>3141</v>
      </c>
      <c r="C28774" s="375" t="s">
        <v>29398</v>
      </c>
      <c r="D28774" s="377">
        <v>2</v>
      </c>
    </row>
    <row r="28775" spans="1:4">
      <c r="A28775" s="375">
        <v>1194</v>
      </c>
      <c r="B28775" s="371">
        <v>3141</v>
      </c>
      <c r="C28775" s="375" t="s">
        <v>29399</v>
      </c>
      <c r="D28775" s="377">
        <v>0</v>
      </c>
    </row>
    <row r="28776" spans="1:4">
      <c r="A28776" s="375">
        <v>1199</v>
      </c>
      <c r="B28776" s="371">
        <v>3141</v>
      </c>
      <c r="C28776" s="375" t="s">
        <v>29400</v>
      </c>
      <c r="D28776" s="377">
        <v>0</v>
      </c>
    </row>
    <row r="28777" spans="1:4">
      <c r="A28777" s="375">
        <v>1201</v>
      </c>
      <c r="B28777" s="371">
        <v>3141</v>
      </c>
      <c r="C28777" s="375" t="s">
        <v>29401</v>
      </c>
      <c r="D28777" s="377">
        <v>2</v>
      </c>
    </row>
    <row r="28778" spans="1:4">
      <c r="A28778" s="375">
        <v>1203</v>
      </c>
      <c r="B28778" s="371">
        <v>3141</v>
      </c>
      <c r="C28778" s="375" t="s">
        <v>29402</v>
      </c>
      <c r="D28778" s="377">
        <v>2</v>
      </c>
    </row>
    <row r="28779" spans="1:4">
      <c r="A28779" s="375">
        <v>1206</v>
      </c>
      <c r="B28779" s="371">
        <v>3141</v>
      </c>
      <c r="C28779" s="375" t="s">
        <v>29403</v>
      </c>
      <c r="D28779" s="377">
        <v>2</v>
      </c>
    </row>
    <row r="28780" spans="1:4">
      <c r="A28780" s="375">
        <v>1210</v>
      </c>
      <c r="B28780" s="371">
        <v>3141</v>
      </c>
      <c r="C28780" s="375" t="s">
        <v>29404</v>
      </c>
      <c r="D28780" s="377">
        <v>2</v>
      </c>
    </row>
    <row r="28781" spans="1:4">
      <c r="A28781" s="375">
        <v>1256</v>
      </c>
      <c r="B28781" s="371">
        <v>3141</v>
      </c>
      <c r="C28781" s="375" t="s">
        <v>29405</v>
      </c>
      <c r="D28781" s="377">
        <v>2</v>
      </c>
    </row>
    <row r="28782" spans="1:4">
      <c r="A28782" s="375">
        <v>1257</v>
      </c>
      <c r="B28782" s="371">
        <v>3141</v>
      </c>
      <c r="C28782" s="375" t="s">
        <v>29406</v>
      </c>
      <c r="D28782" s="377">
        <v>2</v>
      </c>
    </row>
    <row r="28783" spans="1:4">
      <c r="A28783" s="375">
        <v>1260</v>
      </c>
      <c r="B28783" s="371">
        <v>3141</v>
      </c>
      <c r="C28783" s="375" t="s">
        <v>29407</v>
      </c>
      <c r="D28783" s="377">
        <v>2</v>
      </c>
    </row>
    <row r="28784" spans="1:4">
      <c r="A28784" s="375">
        <v>1261</v>
      </c>
      <c r="B28784" s="371">
        <v>3141</v>
      </c>
      <c r="C28784" s="375" t="s">
        <v>29408</v>
      </c>
      <c r="D28784" s="377">
        <v>2</v>
      </c>
    </row>
    <row r="28785" spans="1:4">
      <c r="A28785" s="375">
        <v>1262</v>
      </c>
      <c r="B28785" s="371">
        <v>3141</v>
      </c>
      <c r="C28785" s="375" t="s">
        <v>29409</v>
      </c>
      <c r="D28785" s="377">
        <v>2</v>
      </c>
    </row>
    <row r="28786" spans="1:4">
      <c r="A28786" s="375">
        <v>2095</v>
      </c>
      <c r="B28786" s="371">
        <v>3141</v>
      </c>
      <c r="C28786" s="375" t="s">
        <v>29410</v>
      </c>
      <c r="D28786" s="377">
        <v>2</v>
      </c>
    </row>
    <row r="28787" spans="1:4">
      <c r="A28787" s="375">
        <v>2096</v>
      </c>
      <c r="B28787" s="371">
        <v>3141</v>
      </c>
      <c r="C28787" s="375" t="s">
        <v>29411</v>
      </c>
      <c r="D28787" s="377">
        <v>2</v>
      </c>
    </row>
    <row r="28788" spans="1:4">
      <c r="A28788" s="375">
        <v>2100</v>
      </c>
      <c r="B28788" s="371">
        <v>3141</v>
      </c>
      <c r="C28788" s="375" t="s">
        <v>29412</v>
      </c>
      <c r="D28788" s="377">
        <v>2</v>
      </c>
    </row>
    <row r="28789" spans="1:4">
      <c r="A28789" s="375">
        <v>2102</v>
      </c>
      <c r="B28789" s="371">
        <v>3141</v>
      </c>
      <c r="C28789" s="375" t="s">
        <v>29413</v>
      </c>
      <c r="D28789" s="377">
        <v>2</v>
      </c>
    </row>
    <row r="28790" spans="1:4">
      <c r="A28790" s="375">
        <v>2103</v>
      </c>
      <c r="B28790" s="371">
        <v>3141</v>
      </c>
      <c r="C28790" s="375" t="s">
        <v>29414</v>
      </c>
      <c r="D28790" s="377">
        <v>2</v>
      </c>
    </row>
    <row r="28791" spans="1:4">
      <c r="A28791" s="375">
        <v>2104</v>
      </c>
      <c r="B28791" s="371">
        <v>3141</v>
      </c>
      <c r="C28791" s="375" t="s">
        <v>29415</v>
      </c>
      <c r="D28791" s="377">
        <v>2</v>
      </c>
    </row>
    <row r="28792" spans="1:4">
      <c r="A28792" s="375">
        <v>2105</v>
      </c>
      <c r="B28792" s="371">
        <v>3141</v>
      </c>
      <c r="C28792" s="375" t="s">
        <v>29416</v>
      </c>
      <c r="D28792" s="377">
        <v>2</v>
      </c>
    </row>
    <row r="28793" spans="1:4">
      <c r="A28793" s="375">
        <v>2108</v>
      </c>
      <c r="B28793" s="371">
        <v>3141</v>
      </c>
      <c r="C28793" s="375" t="s">
        <v>29417</v>
      </c>
      <c r="D28793" s="377">
        <v>2</v>
      </c>
    </row>
    <row r="28794" spans="1:4">
      <c r="A28794" s="375">
        <v>2109</v>
      </c>
      <c r="B28794" s="371">
        <v>3141</v>
      </c>
      <c r="C28794" s="375" t="s">
        <v>29418</v>
      </c>
      <c r="D28794" s="377">
        <v>2</v>
      </c>
    </row>
    <row r="28795" spans="1:4">
      <c r="A28795" s="375">
        <v>2110</v>
      </c>
      <c r="B28795" s="371">
        <v>3141</v>
      </c>
      <c r="C28795" s="375" t="s">
        <v>29419</v>
      </c>
      <c r="D28795" s="377">
        <v>2</v>
      </c>
    </row>
    <row r="28796" spans="1:4">
      <c r="A28796" s="375">
        <v>2111</v>
      </c>
      <c r="B28796" s="371">
        <v>3141</v>
      </c>
      <c r="C28796" s="375" t="s">
        <v>29420</v>
      </c>
      <c r="D28796" s="377">
        <v>2</v>
      </c>
    </row>
    <row r="28797" spans="1:4">
      <c r="A28797" s="375">
        <v>2112</v>
      </c>
      <c r="B28797" s="371">
        <v>3141</v>
      </c>
      <c r="C28797" s="375" t="s">
        <v>29421</v>
      </c>
      <c r="D28797" s="377">
        <v>2</v>
      </c>
    </row>
    <row r="28798" spans="1:4">
      <c r="A28798" s="375">
        <v>2113</v>
      </c>
      <c r="B28798" s="371">
        <v>3141</v>
      </c>
      <c r="C28798" s="375" t="s">
        <v>29422</v>
      </c>
      <c r="D28798" s="377">
        <v>2</v>
      </c>
    </row>
    <row r="28799" spans="1:4">
      <c r="A28799" s="375">
        <v>2115</v>
      </c>
      <c r="B28799" s="371">
        <v>3141</v>
      </c>
      <c r="C28799" s="375" t="s">
        <v>29423</v>
      </c>
      <c r="D28799" s="377">
        <v>2</v>
      </c>
    </row>
    <row r="28800" spans="1:4">
      <c r="A28800" s="375">
        <v>2116</v>
      </c>
      <c r="B28800" s="371">
        <v>3141</v>
      </c>
      <c r="C28800" s="375" t="s">
        <v>29424</v>
      </c>
      <c r="D28800" s="377">
        <v>2</v>
      </c>
    </row>
    <row r="28801" spans="1:4">
      <c r="A28801" s="375">
        <v>2117</v>
      </c>
      <c r="B28801" s="371">
        <v>3141</v>
      </c>
      <c r="C28801" s="375" t="s">
        <v>29425</v>
      </c>
      <c r="D28801" s="377">
        <v>2</v>
      </c>
    </row>
    <row r="28802" spans="1:4">
      <c r="A28802" s="375">
        <v>2121</v>
      </c>
      <c r="B28802" s="371">
        <v>3141</v>
      </c>
      <c r="C28802" s="375" t="s">
        <v>29426</v>
      </c>
      <c r="D28802" s="377">
        <v>2</v>
      </c>
    </row>
    <row r="28803" spans="1:4">
      <c r="A28803" s="375">
        <v>2122</v>
      </c>
      <c r="B28803" s="371">
        <v>3141</v>
      </c>
      <c r="C28803" s="375" t="s">
        <v>29427</v>
      </c>
      <c r="D28803" s="377">
        <v>2</v>
      </c>
    </row>
    <row r="28804" spans="1:4">
      <c r="A28804" s="375">
        <v>2123</v>
      </c>
      <c r="B28804" s="371">
        <v>3141</v>
      </c>
      <c r="C28804" s="375" t="s">
        <v>29428</v>
      </c>
      <c r="D28804" s="377">
        <v>2</v>
      </c>
    </row>
    <row r="28805" spans="1:4">
      <c r="A28805" s="375">
        <v>2125</v>
      </c>
      <c r="B28805" s="371">
        <v>3141</v>
      </c>
      <c r="C28805" s="375" t="s">
        <v>29429</v>
      </c>
      <c r="D28805" s="377">
        <v>2</v>
      </c>
    </row>
    <row r="28806" spans="1:4">
      <c r="A28806" s="375">
        <v>2130</v>
      </c>
      <c r="B28806" s="371">
        <v>3141</v>
      </c>
      <c r="C28806" s="375" t="s">
        <v>29430</v>
      </c>
      <c r="D28806" s="377">
        <v>2</v>
      </c>
    </row>
    <row r="28807" spans="1:4">
      <c r="A28807" s="375">
        <v>2132</v>
      </c>
      <c r="B28807" s="371">
        <v>3141</v>
      </c>
      <c r="C28807" s="375" t="s">
        <v>29431</v>
      </c>
      <c r="D28807" s="377">
        <v>2</v>
      </c>
    </row>
    <row r="28808" spans="1:4">
      <c r="A28808" s="375">
        <v>2133</v>
      </c>
      <c r="B28808" s="371">
        <v>3141</v>
      </c>
      <c r="C28808" s="375" t="s">
        <v>29432</v>
      </c>
      <c r="D28808" s="377">
        <v>2</v>
      </c>
    </row>
    <row r="28809" spans="1:4">
      <c r="A28809" s="375">
        <v>2135</v>
      </c>
      <c r="B28809" s="371">
        <v>3141</v>
      </c>
      <c r="C28809" s="375" t="s">
        <v>29433</v>
      </c>
      <c r="D28809" s="377">
        <v>2</v>
      </c>
    </row>
    <row r="28810" spans="1:4">
      <c r="A28810" s="375">
        <v>2136</v>
      </c>
      <c r="B28810" s="371">
        <v>3141</v>
      </c>
      <c r="C28810" s="375" t="s">
        <v>29434</v>
      </c>
      <c r="D28810" s="377">
        <v>2</v>
      </c>
    </row>
    <row r="28811" spans="1:4">
      <c r="A28811" s="375">
        <v>2137</v>
      </c>
      <c r="B28811" s="371">
        <v>3141</v>
      </c>
      <c r="C28811" s="375" t="s">
        <v>29435</v>
      </c>
      <c r="D28811" s="377">
        <v>2</v>
      </c>
    </row>
    <row r="28812" spans="1:4">
      <c r="A28812" s="375">
        <v>2139</v>
      </c>
      <c r="B28812" s="375">
        <v>3141</v>
      </c>
      <c r="C28812" s="375" t="s">
        <v>29436</v>
      </c>
      <c r="D28812" s="377">
        <v>2</v>
      </c>
    </row>
    <row r="28813" spans="1:4">
      <c r="A28813" s="375">
        <v>2142</v>
      </c>
      <c r="B28813" s="375">
        <v>3141</v>
      </c>
      <c r="C28813" s="375" t="s">
        <v>29437</v>
      </c>
      <c r="D28813" s="377">
        <v>2</v>
      </c>
    </row>
    <row r="28814" spans="1:4">
      <c r="A28814" s="375">
        <v>2146</v>
      </c>
      <c r="B28814" s="375">
        <v>3141</v>
      </c>
      <c r="C28814" s="375" t="s">
        <v>29438</v>
      </c>
      <c r="D28814" s="377">
        <v>2</v>
      </c>
    </row>
    <row r="28815" spans="1:4">
      <c r="A28815" s="375">
        <v>2148</v>
      </c>
      <c r="B28815" s="375">
        <v>3141</v>
      </c>
      <c r="C28815" s="375" t="s">
        <v>29439</v>
      </c>
      <c r="D28815" s="377">
        <v>2</v>
      </c>
    </row>
    <row r="28816" spans="1:4">
      <c r="A28816" s="375">
        <v>2149</v>
      </c>
      <c r="B28816" s="375">
        <v>3141</v>
      </c>
      <c r="C28816" s="375" t="s">
        <v>29440</v>
      </c>
      <c r="D28816" s="377">
        <v>2</v>
      </c>
    </row>
    <row r="28817" spans="1:4">
      <c r="A28817" s="375">
        <v>2151</v>
      </c>
      <c r="B28817" s="375">
        <v>3141</v>
      </c>
      <c r="C28817" s="375" t="s">
        <v>29441</v>
      </c>
      <c r="D28817" s="377">
        <v>2</v>
      </c>
    </row>
    <row r="28818" spans="1:4">
      <c r="A28818" s="375">
        <v>2152</v>
      </c>
      <c r="B28818" s="375">
        <v>3141</v>
      </c>
      <c r="C28818" s="375" t="s">
        <v>29442</v>
      </c>
      <c r="D28818" s="377">
        <v>2</v>
      </c>
    </row>
    <row r="28819" spans="1:4">
      <c r="A28819" s="375">
        <v>2153</v>
      </c>
      <c r="B28819" s="375">
        <v>3141</v>
      </c>
      <c r="C28819" s="375" t="s">
        <v>29443</v>
      </c>
      <c r="D28819" s="377">
        <v>2</v>
      </c>
    </row>
    <row r="28820" spans="1:4">
      <c r="A28820" s="375">
        <v>2154</v>
      </c>
      <c r="B28820" s="371">
        <v>3141</v>
      </c>
      <c r="C28820" s="375" t="s">
        <v>29444</v>
      </c>
      <c r="D28820" s="377">
        <v>2</v>
      </c>
    </row>
    <row r="28821" spans="1:4">
      <c r="A28821" s="375">
        <v>2155</v>
      </c>
      <c r="B28821" s="375">
        <v>3141</v>
      </c>
      <c r="C28821" s="375" t="s">
        <v>29445</v>
      </c>
      <c r="D28821" s="377">
        <v>2</v>
      </c>
    </row>
    <row r="28822" spans="1:4">
      <c r="A28822" s="375">
        <v>2156</v>
      </c>
      <c r="B28822" s="375">
        <v>3141</v>
      </c>
      <c r="C28822" s="375" t="s">
        <v>29446</v>
      </c>
      <c r="D28822" s="377">
        <v>2</v>
      </c>
    </row>
    <row r="28823" spans="1:4">
      <c r="A28823" s="375">
        <v>2162</v>
      </c>
      <c r="B28823" s="375">
        <v>3141</v>
      </c>
      <c r="C28823" s="375" t="s">
        <v>29447</v>
      </c>
      <c r="D28823" s="362">
        <v>2</v>
      </c>
    </row>
    <row r="28824" spans="1:4">
      <c r="A28824" s="375">
        <v>2163</v>
      </c>
      <c r="B28824" s="375">
        <v>3141</v>
      </c>
      <c r="C28824" s="375" t="s">
        <v>29448</v>
      </c>
      <c r="D28824" s="377">
        <v>2</v>
      </c>
    </row>
    <row r="28825" spans="1:4">
      <c r="A28825" s="375">
        <v>2164</v>
      </c>
      <c r="B28825" s="375">
        <v>3141</v>
      </c>
      <c r="C28825" s="375" t="s">
        <v>29449</v>
      </c>
      <c r="D28825" s="362">
        <v>2</v>
      </c>
    </row>
    <row r="28826" spans="1:4">
      <c r="A28826" s="375">
        <v>2169</v>
      </c>
      <c r="B28826" s="375">
        <v>3141</v>
      </c>
      <c r="C28826" s="375" t="s">
        <v>29450</v>
      </c>
      <c r="D28826" s="377">
        <v>2</v>
      </c>
    </row>
    <row r="28827" spans="1:4">
      <c r="A28827" s="375">
        <v>2171</v>
      </c>
      <c r="B28827" s="375">
        <v>3141</v>
      </c>
      <c r="C28827" s="375" t="s">
        <v>29451</v>
      </c>
      <c r="D28827" s="362">
        <v>2</v>
      </c>
    </row>
    <row r="28828" spans="1:4">
      <c r="A28828" s="375">
        <v>2172</v>
      </c>
      <c r="B28828" s="375">
        <v>3141</v>
      </c>
      <c r="C28828" s="375" t="s">
        <v>29452</v>
      </c>
      <c r="D28828" s="377">
        <v>2</v>
      </c>
    </row>
    <row r="28829" spans="1:4">
      <c r="A28829" s="375">
        <v>2173</v>
      </c>
      <c r="B28829" s="375">
        <v>3141</v>
      </c>
      <c r="C28829" s="375" t="s">
        <v>29453</v>
      </c>
      <c r="D28829" s="377">
        <v>2</v>
      </c>
    </row>
    <row r="28830" spans="1:4">
      <c r="A28830" s="375">
        <v>2174</v>
      </c>
      <c r="B28830" s="375">
        <v>3141</v>
      </c>
      <c r="C28830" s="375" t="s">
        <v>29454</v>
      </c>
      <c r="D28830" s="377">
        <v>2</v>
      </c>
    </row>
    <row r="28831" spans="1:4">
      <c r="A28831" s="375">
        <v>2175</v>
      </c>
      <c r="B28831" s="375">
        <v>3141</v>
      </c>
      <c r="C28831" s="375" t="s">
        <v>29455</v>
      </c>
      <c r="D28831" s="377">
        <v>2</v>
      </c>
    </row>
    <row r="28832" spans="1:4">
      <c r="A28832" s="375">
        <v>2176</v>
      </c>
      <c r="B28832" s="375">
        <v>3141</v>
      </c>
      <c r="C28832" s="375" t="s">
        <v>29456</v>
      </c>
      <c r="D28832" s="377">
        <v>2</v>
      </c>
    </row>
    <row r="28833" spans="1:4">
      <c r="A28833" s="375">
        <v>2177</v>
      </c>
      <c r="B28833" s="375">
        <v>3141</v>
      </c>
      <c r="C28833" s="375" t="s">
        <v>29457</v>
      </c>
      <c r="D28833" s="377">
        <v>2</v>
      </c>
    </row>
    <row r="28834" spans="1:4">
      <c r="A28834" s="375">
        <v>2178</v>
      </c>
      <c r="B28834" s="375">
        <v>3141</v>
      </c>
      <c r="C28834" s="375" t="s">
        <v>29458</v>
      </c>
      <c r="D28834" s="377">
        <v>2</v>
      </c>
    </row>
    <row r="28835" spans="1:4">
      <c r="A28835" s="375">
        <v>2179</v>
      </c>
      <c r="B28835" s="375">
        <v>3141</v>
      </c>
      <c r="C28835" s="375" t="s">
        <v>29459</v>
      </c>
      <c r="D28835" s="377">
        <v>2</v>
      </c>
    </row>
    <row r="28836" spans="1:4">
      <c r="A28836" s="375">
        <v>2180</v>
      </c>
      <c r="B28836" s="375">
        <v>3141</v>
      </c>
      <c r="C28836" s="375" t="s">
        <v>29460</v>
      </c>
      <c r="D28836" s="377">
        <v>2</v>
      </c>
    </row>
    <row r="28837" spans="1:4">
      <c r="A28837" s="375">
        <v>2182</v>
      </c>
      <c r="B28837" s="375">
        <v>3141</v>
      </c>
      <c r="C28837" s="375" t="s">
        <v>29461</v>
      </c>
      <c r="D28837" s="377">
        <v>2</v>
      </c>
    </row>
    <row r="28838" spans="1:4">
      <c r="A28838" s="375">
        <v>2183</v>
      </c>
      <c r="B28838" s="375">
        <v>3141</v>
      </c>
      <c r="C28838" s="375" t="s">
        <v>29462</v>
      </c>
      <c r="D28838" s="377">
        <v>2</v>
      </c>
    </row>
    <row r="28839" spans="1:4">
      <c r="A28839" s="375">
        <v>2184</v>
      </c>
      <c r="B28839" s="375">
        <v>3141</v>
      </c>
      <c r="C28839" s="375" t="s">
        <v>29463</v>
      </c>
      <c r="D28839" s="377">
        <v>2</v>
      </c>
    </row>
    <row r="28840" spans="1:4">
      <c r="A28840" s="375">
        <v>2185</v>
      </c>
      <c r="B28840" s="375">
        <v>3141</v>
      </c>
      <c r="C28840" s="375" t="s">
        <v>29464</v>
      </c>
      <c r="D28840" s="377">
        <v>2</v>
      </c>
    </row>
    <row r="28841" spans="1:4">
      <c r="A28841" s="375">
        <v>2187</v>
      </c>
      <c r="B28841" s="375">
        <v>3141</v>
      </c>
      <c r="C28841" s="375" t="s">
        <v>29465</v>
      </c>
      <c r="D28841" s="377">
        <v>2</v>
      </c>
    </row>
    <row r="28842" spans="1:4">
      <c r="A28842" s="375">
        <v>2188</v>
      </c>
      <c r="B28842" s="375">
        <v>3141</v>
      </c>
      <c r="C28842" s="375" t="s">
        <v>29466</v>
      </c>
      <c r="D28842" s="377">
        <v>2</v>
      </c>
    </row>
    <row r="28843" spans="1:4">
      <c r="A28843" s="375">
        <v>2189</v>
      </c>
      <c r="B28843" s="375">
        <v>3141</v>
      </c>
      <c r="C28843" s="375" t="s">
        <v>29467</v>
      </c>
      <c r="D28843" s="377">
        <v>2</v>
      </c>
    </row>
    <row r="28844" spans="1:4">
      <c r="A28844" s="375">
        <v>2192</v>
      </c>
      <c r="B28844" s="375">
        <v>3141</v>
      </c>
      <c r="C28844" s="375" t="s">
        <v>29468</v>
      </c>
      <c r="D28844" s="377">
        <v>2</v>
      </c>
    </row>
    <row r="28845" spans="1:4">
      <c r="A28845" s="375">
        <v>2196</v>
      </c>
      <c r="B28845" s="375">
        <v>3141</v>
      </c>
      <c r="C28845" s="375" t="s">
        <v>29469</v>
      </c>
      <c r="D28845" s="377">
        <v>2</v>
      </c>
    </row>
    <row r="28846" spans="1:4">
      <c r="A28846" s="375">
        <v>2197</v>
      </c>
      <c r="B28846" s="375">
        <v>3141</v>
      </c>
      <c r="C28846" s="375" t="s">
        <v>29470</v>
      </c>
      <c r="D28846" s="377">
        <v>2</v>
      </c>
    </row>
    <row r="28847" spans="1:4">
      <c r="A28847" s="375">
        <v>2199</v>
      </c>
      <c r="B28847" s="375">
        <v>3141</v>
      </c>
      <c r="C28847" s="375" t="s">
        <v>29471</v>
      </c>
      <c r="D28847" s="377">
        <v>2</v>
      </c>
    </row>
    <row r="28848" spans="1:4">
      <c r="A28848" s="375">
        <v>2201</v>
      </c>
      <c r="B28848" s="375">
        <v>3141</v>
      </c>
      <c r="C28848" s="375" t="s">
        <v>29472</v>
      </c>
      <c r="D28848" s="377">
        <v>2</v>
      </c>
    </row>
    <row r="28849" spans="1:4">
      <c r="A28849" s="375">
        <v>2202</v>
      </c>
      <c r="B28849" s="375">
        <v>3141</v>
      </c>
      <c r="C28849" s="375" t="s">
        <v>29473</v>
      </c>
      <c r="D28849" s="377">
        <v>2</v>
      </c>
    </row>
    <row r="28850" spans="1:4">
      <c r="A28850" s="375">
        <v>2203</v>
      </c>
      <c r="B28850" s="375">
        <v>3141</v>
      </c>
      <c r="C28850" s="375" t="s">
        <v>29474</v>
      </c>
      <c r="D28850" s="377">
        <v>2</v>
      </c>
    </row>
    <row r="28851" spans="1:4">
      <c r="A28851" s="375">
        <v>2206</v>
      </c>
      <c r="B28851" s="375">
        <v>3141</v>
      </c>
      <c r="C28851" s="375" t="s">
        <v>29475</v>
      </c>
      <c r="D28851" s="377">
        <v>2</v>
      </c>
    </row>
    <row r="28852" spans="1:4">
      <c r="A28852" s="375">
        <v>2207</v>
      </c>
      <c r="B28852" s="375">
        <v>3141</v>
      </c>
      <c r="C28852" s="375" t="s">
        <v>29476</v>
      </c>
      <c r="D28852" s="377">
        <v>2</v>
      </c>
    </row>
    <row r="28853" spans="1:4">
      <c r="A28853" s="375">
        <v>2208</v>
      </c>
      <c r="B28853" s="375">
        <v>3141</v>
      </c>
      <c r="C28853" s="375" t="s">
        <v>29477</v>
      </c>
      <c r="D28853" s="377">
        <v>2</v>
      </c>
    </row>
    <row r="28854" spans="1:4">
      <c r="A28854" s="375">
        <v>2209</v>
      </c>
      <c r="B28854" s="375">
        <v>3141</v>
      </c>
      <c r="C28854" s="375" t="s">
        <v>29478</v>
      </c>
      <c r="D28854" s="377">
        <v>2</v>
      </c>
    </row>
    <row r="28855" spans="1:4">
      <c r="A28855" s="375">
        <v>2210</v>
      </c>
      <c r="B28855" s="375">
        <v>3141</v>
      </c>
      <c r="C28855" s="375" t="s">
        <v>29479</v>
      </c>
      <c r="D28855" s="377">
        <v>2</v>
      </c>
    </row>
    <row r="28856" spans="1:4">
      <c r="A28856" s="375">
        <v>2211</v>
      </c>
      <c r="B28856" s="375">
        <v>3141</v>
      </c>
      <c r="C28856" s="375" t="s">
        <v>29480</v>
      </c>
      <c r="D28856" s="377">
        <v>2</v>
      </c>
    </row>
    <row r="28857" spans="1:4">
      <c r="A28857" s="375">
        <v>2212</v>
      </c>
      <c r="B28857" s="375">
        <v>3141</v>
      </c>
      <c r="C28857" s="375" t="s">
        <v>29481</v>
      </c>
      <c r="D28857" s="377">
        <v>2</v>
      </c>
    </row>
    <row r="28858" spans="1:4">
      <c r="A28858" s="375">
        <v>2213</v>
      </c>
      <c r="B28858" s="375">
        <v>3141</v>
      </c>
      <c r="C28858" s="375" t="s">
        <v>29482</v>
      </c>
      <c r="D28858" s="377">
        <v>2</v>
      </c>
    </row>
    <row r="28859" spans="1:4">
      <c r="A28859" s="375">
        <v>2214</v>
      </c>
      <c r="B28859" s="375">
        <v>3141</v>
      </c>
      <c r="C28859" s="375" t="s">
        <v>29483</v>
      </c>
      <c r="D28859" s="377">
        <v>2</v>
      </c>
    </row>
    <row r="28860" spans="1:4">
      <c r="A28860" s="375">
        <v>2215</v>
      </c>
      <c r="B28860" s="375">
        <v>3141</v>
      </c>
      <c r="C28860" s="375" t="s">
        <v>29484</v>
      </c>
      <c r="D28860" s="377">
        <v>2</v>
      </c>
    </row>
    <row r="28861" spans="1:4">
      <c r="A28861" s="375">
        <v>2312</v>
      </c>
      <c r="B28861" s="375">
        <v>3141</v>
      </c>
      <c r="C28861" s="375" t="s">
        <v>29485</v>
      </c>
      <c r="D28861" s="377">
        <v>2</v>
      </c>
    </row>
    <row r="28862" spans="1:4">
      <c r="A28862" s="375">
        <v>2317</v>
      </c>
      <c r="B28862" s="375">
        <v>3141</v>
      </c>
      <c r="C28862" s="375" t="s">
        <v>29486</v>
      </c>
      <c r="D28862" s="377">
        <v>2</v>
      </c>
    </row>
    <row r="28863" spans="1:4">
      <c r="A28863" s="375">
        <v>2322</v>
      </c>
      <c r="B28863" s="375">
        <v>3141</v>
      </c>
      <c r="C28863" s="375" t="s">
        <v>29487</v>
      </c>
      <c r="D28863" s="377">
        <v>2</v>
      </c>
    </row>
    <row r="28864" spans="1:4">
      <c r="A28864" s="375">
        <v>2323</v>
      </c>
      <c r="B28864" s="375">
        <v>3141</v>
      </c>
      <c r="C28864" s="375" t="s">
        <v>29488</v>
      </c>
      <c r="D28864" s="377">
        <v>1</v>
      </c>
    </row>
    <row r="28865" spans="1:4">
      <c r="A28865" s="375">
        <v>2324</v>
      </c>
      <c r="B28865" s="375">
        <v>3141</v>
      </c>
      <c r="C28865" s="375" t="s">
        <v>29489</v>
      </c>
      <c r="D28865" s="377">
        <v>2</v>
      </c>
    </row>
    <row r="28866" spans="1:4">
      <c r="A28866" s="375">
        <v>2326</v>
      </c>
      <c r="B28866" s="375">
        <v>3141</v>
      </c>
      <c r="C28866" s="375" t="s">
        <v>29490</v>
      </c>
      <c r="D28866" s="377">
        <v>2</v>
      </c>
    </row>
    <row r="28867" spans="1:4">
      <c r="A28867" s="375">
        <v>2328</v>
      </c>
      <c r="B28867" s="375">
        <v>3141</v>
      </c>
      <c r="C28867" s="375" t="s">
        <v>29491</v>
      </c>
      <c r="D28867" s="377">
        <v>2</v>
      </c>
    </row>
    <row r="28868" spans="1:4">
      <c r="A28868" s="375">
        <v>2330</v>
      </c>
      <c r="B28868" s="375">
        <v>3141</v>
      </c>
      <c r="C28868" s="375" t="s">
        <v>29492</v>
      </c>
      <c r="D28868" s="377">
        <v>2</v>
      </c>
    </row>
    <row r="28869" spans="1:4">
      <c r="A28869" s="375">
        <v>2338</v>
      </c>
      <c r="B28869" s="375">
        <v>3141</v>
      </c>
      <c r="C28869" s="375" t="s">
        <v>29493</v>
      </c>
      <c r="D28869" s="377">
        <v>2</v>
      </c>
    </row>
    <row r="28870" spans="1:4">
      <c r="A28870" s="375">
        <v>2341</v>
      </c>
      <c r="B28870" s="375">
        <v>3141</v>
      </c>
      <c r="C28870" s="375" t="s">
        <v>29494</v>
      </c>
      <c r="D28870" s="377">
        <v>2</v>
      </c>
    </row>
    <row r="28871" spans="1:4">
      <c r="A28871" s="375">
        <v>2342</v>
      </c>
      <c r="B28871" s="375">
        <v>3141</v>
      </c>
      <c r="C28871" s="375" t="s">
        <v>29495</v>
      </c>
      <c r="D28871" s="377">
        <v>2</v>
      </c>
    </row>
    <row r="28872" spans="1:4">
      <c r="A28872" s="375">
        <v>2343</v>
      </c>
      <c r="B28872" s="375">
        <v>3141</v>
      </c>
      <c r="C28872" s="375" t="s">
        <v>29496</v>
      </c>
      <c r="D28872" s="377">
        <v>2</v>
      </c>
    </row>
    <row r="28873" spans="1:4">
      <c r="A28873" s="375">
        <v>2345</v>
      </c>
      <c r="B28873" s="375">
        <v>3141</v>
      </c>
      <c r="C28873" s="375" t="s">
        <v>29497</v>
      </c>
      <c r="D28873" s="377">
        <v>2</v>
      </c>
    </row>
    <row r="28874" spans="1:4">
      <c r="A28874" s="375">
        <v>2346</v>
      </c>
      <c r="B28874" s="375">
        <v>3141</v>
      </c>
      <c r="C28874" s="375" t="s">
        <v>29498</v>
      </c>
      <c r="D28874" s="377">
        <v>2</v>
      </c>
    </row>
    <row r="28875" spans="1:4">
      <c r="A28875" s="375">
        <v>2347</v>
      </c>
      <c r="B28875" s="375">
        <v>3141</v>
      </c>
      <c r="C28875" s="375" t="s">
        <v>29499</v>
      </c>
      <c r="D28875" s="377">
        <v>2</v>
      </c>
    </row>
    <row r="28876" spans="1:4">
      <c r="A28876" s="375">
        <v>3102</v>
      </c>
      <c r="B28876" s="375">
        <v>3141</v>
      </c>
      <c r="C28876" s="375" t="s">
        <v>29500</v>
      </c>
      <c r="D28876" s="377">
        <v>2</v>
      </c>
    </row>
    <row r="28877" spans="1:4">
      <c r="A28877" s="375">
        <v>3103</v>
      </c>
      <c r="B28877" s="375">
        <v>3141</v>
      </c>
      <c r="C28877" s="375" t="s">
        <v>29501</v>
      </c>
      <c r="D28877" s="377">
        <v>2</v>
      </c>
    </row>
    <row r="28878" spans="1:4">
      <c r="A28878" s="375">
        <v>3104</v>
      </c>
      <c r="B28878" s="375">
        <v>3141</v>
      </c>
      <c r="C28878" s="375" t="s">
        <v>29502</v>
      </c>
      <c r="D28878" s="377">
        <v>0</v>
      </c>
    </row>
    <row r="28879" spans="1:4">
      <c r="A28879" s="375">
        <v>3105</v>
      </c>
      <c r="B28879" s="375">
        <v>3141</v>
      </c>
      <c r="C28879" s="375" t="s">
        <v>29503</v>
      </c>
      <c r="D28879" s="377">
        <v>0</v>
      </c>
    </row>
    <row r="28880" spans="1:4">
      <c r="A28880" s="375">
        <v>3108</v>
      </c>
      <c r="B28880" s="375">
        <v>3141</v>
      </c>
      <c r="C28880" s="375" t="s">
        <v>29504</v>
      </c>
      <c r="D28880" s="377">
        <v>2</v>
      </c>
    </row>
    <row r="28881" spans="1:4">
      <c r="A28881" s="375">
        <v>3109</v>
      </c>
      <c r="B28881" s="375">
        <v>3141</v>
      </c>
      <c r="C28881" s="375" t="s">
        <v>29505</v>
      </c>
      <c r="D28881" s="377">
        <v>2</v>
      </c>
    </row>
    <row r="28882" spans="1:4">
      <c r="A28882" s="375">
        <v>3115</v>
      </c>
      <c r="B28882" s="375">
        <v>3141</v>
      </c>
      <c r="C28882" s="375" t="s">
        <v>29506</v>
      </c>
      <c r="D28882" s="377">
        <v>2</v>
      </c>
    </row>
    <row r="28883" spans="1:4">
      <c r="A28883" s="375">
        <v>3116</v>
      </c>
      <c r="B28883" s="375">
        <v>3141</v>
      </c>
      <c r="C28883" s="375" t="s">
        <v>29507</v>
      </c>
      <c r="D28883" s="377">
        <v>0</v>
      </c>
    </row>
    <row r="28884" spans="1:4">
      <c r="A28884" s="375">
        <v>3120</v>
      </c>
      <c r="B28884" s="375">
        <v>3141</v>
      </c>
      <c r="C28884" s="375" t="s">
        <v>29508</v>
      </c>
      <c r="D28884" s="377">
        <v>0</v>
      </c>
    </row>
    <row r="28885" spans="1:4">
      <c r="A28885" s="375">
        <v>3121</v>
      </c>
      <c r="B28885" s="375">
        <v>3141</v>
      </c>
      <c r="C28885" s="375" t="s">
        <v>29509</v>
      </c>
      <c r="D28885" s="377">
        <v>0</v>
      </c>
    </row>
    <row r="28886" spans="1:4">
      <c r="A28886" s="375">
        <v>3141</v>
      </c>
      <c r="B28886" s="375">
        <v>3141</v>
      </c>
      <c r="C28886" s="375" t="s">
        <v>29510</v>
      </c>
      <c r="D28886" s="377" t="s">
        <v>94</v>
      </c>
    </row>
    <row r="28887" spans="1:4">
      <c r="A28887" s="375">
        <v>3145</v>
      </c>
      <c r="B28887" s="375">
        <v>3141</v>
      </c>
      <c r="C28887" s="375" t="s">
        <v>29511</v>
      </c>
      <c r="D28887" s="377">
        <v>0</v>
      </c>
    </row>
    <row r="28888" spans="1:4">
      <c r="A28888" s="375">
        <v>3146</v>
      </c>
      <c r="B28888" s="375">
        <v>3141</v>
      </c>
      <c r="C28888" s="375" t="s">
        <v>29512</v>
      </c>
      <c r="D28888" s="377">
        <v>0</v>
      </c>
    </row>
    <row r="28889" spans="1:4">
      <c r="A28889" s="375">
        <v>3147</v>
      </c>
      <c r="B28889" s="375">
        <v>3141</v>
      </c>
      <c r="C28889" s="375" t="s">
        <v>29513</v>
      </c>
      <c r="D28889" s="377">
        <v>0</v>
      </c>
    </row>
    <row r="28890" spans="1:4">
      <c r="A28890" s="375">
        <v>3181</v>
      </c>
      <c r="B28890" s="375">
        <v>3141</v>
      </c>
      <c r="C28890" s="375" t="s">
        <v>29514</v>
      </c>
      <c r="D28890" s="377">
        <v>1</v>
      </c>
    </row>
    <row r="28891" spans="1:4">
      <c r="A28891" s="375">
        <v>3199</v>
      </c>
      <c r="B28891" s="375">
        <v>3141</v>
      </c>
      <c r="C28891" s="375" t="s">
        <v>29515</v>
      </c>
      <c r="D28891" s="377">
        <v>2</v>
      </c>
    </row>
    <row r="28892" spans="1:4">
      <c r="A28892" s="375">
        <v>4109</v>
      </c>
      <c r="B28892" s="375">
        <v>3141</v>
      </c>
      <c r="C28892" s="375" t="s">
        <v>29516</v>
      </c>
      <c r="D28892" s="377">
        <v>2</v>
      </c>
    </row>
    <row r="28893" spans="1:4">
      <c r="A28893" s="375">
        <v>4111</v>
      </c>
      <c r="B28893" s="375">
        <v>3141</v>
      </c>
      <c r="C28893" s="375" t="s">
        <v>29517</v>
      </c>
      <c r="D28893" s="377">
        <v>2</v>
      </c>
    </row>
    <row r="28894" spans="1:4">
      <c r="A28894" s="375">
        <v>4112</v>
      </c>
      <c r="B28894" s="375">
        <v>3141</v>
      </c>
      <c r="C28894" s="375" t="s">
        <v>29518</v>
      </c>
      <c r="D28894" s="377">
        <v>2</v>
      </c>
    </row>
    <row r="28895" spans="1:4">
      <c r="A28895" s="375">
        <v>4116</v>
      </c>
      <c r="B28895" s="375">
        <v>3141</v>
      </c>
      <c r="C28895" s="375" t="s">
        <v>29519</v>
      </c>
      <c r="D28895" s="377">
        <v>2</v>
      </c>
    </row>
    <row r="28896" spans="1:4">
      <c r="A28896" s="375">
        <v>4117</v>
      </c>
      <c r="B28896" s="375">
        <v>3141</v>
      </c>
      <c r="C28896" s="375" t="s">
        <v>29520</v>
      </c>
      <c r="D28896" s="377">
        <v>2</v>
      </c>
    </row>
    <row r="28897" spans="1:4">
      <c r="A28897" s="375">
        <v>4121</v>
      </c>
      <c r="B28897" s="375">
        <v>3141</v>
      </c>
      <c r="C28897" s="375" t="s">
        <v>29521</v>
      </c>
      <c r="D28897" s="377">
        <v>2</v>
      </c>
    </row>
    <row r="28898" spans="1:4">
      <c r="A28898" s="375">
        <v>4123</v>
      </c>
      <c r="B28898" s="375">
        <v>3141</v>
      </c>
      <c r="C28898" s="375" t="s">
        <v>29522</v>
      </c>
      <c r="D28898" s="377">
        <v>2</v>
      </c>
    </row>
    <row r="28899" spans="1:4">
      <c r="A28899" s="375">
        <v>4124</v>
      </c>
      <c r="B28899" s="375">
        <v>3141</v>
      </c>
      <c r="C28899" s="375" t="s">
        <v>29523</v>
      </c>
      <c r="D28899" s="377">
        <v>2</v>
      </c>
    </row>
    <row r="28900" spans="1:4">
      <c r="A28900" s="375">
        <v>4126</v>
      </c>
      <c r="B28900" s="375">
        <v>3141</v>
      </c>
      <c r="C28900" s="375" t="s">
        <v>29524</v>
      </c>
      <c r="D28900" s="377">
        <v>2</v>
      </c>
    </row>
    <row r="28901" spans="1:4">
      <c r="A28901" s="375">
        <v>4130</v>
      </c>
      <c r="B28901" s="375">
        <v>3141</v>
      </c>
      <c r="C28901" s="375" t="s">
        <v>29525</v>
      </c>
      <c r="D28901" s="377">
        <v>2</v>
      </c>
    </row>
    <row r="28902" spans="1:4">
      <c r="A28902" s="375">
        <v>4131</v>
      </c>
      <c r="B28902" s="375">
        <v>3141</v>
      </c>
      <c r="C28902" s="375" t="s">
        <v>29526</v>
      </c>
      <c r="D28902" s="377">
        <v>2</v>
      </c>
    </row>
    <row r="28903" spans="1:4">
      <c r="A28903" s="375">
        <v>4132</v>
      </c>
      <c r="B28903" s="375">
        <v>3141</v>
      </c>
      <c r="C28903" s="375" t="s">
        <v>29527</v>
      </c>
      <c r="D28903" s="377">
        <v>2</v>
      </c>
    </row>
    <row r="28904" spans="1:4">
      <c r="A28904" s="375">
        <v>4140</v>
      </c>
      <c r="B28904" s="375">
        <v>3141</v>
      </c>
      <c r="C28904" s="375" t="s">
        <v>29528</v>
      </c>
      <c r="D28904" s="377">
        <v>2</v>
      </c>
    </row>
    <row r="28905" spans="1:4">
      <c r="A28905" s="375">
        <v>4170</v>
      </c>
      <c r="B28905" s="375">
        <v>3141</v>
      </c>
      <c r="C28905" s="375" t="s">
        <v>29529</v>
      </c>
      <c r="D28905" s="377">
        <v>2</v>
      </c>
    </row>
    <row r="28906" spans="1:4">
      <c r="A28906" s="375">
        <v>4173</v>
      </c>
      <c r="B28906" s="375">
        <v>3141</v>
      </c>
      <c r="C28906" s="375" t="s">
        <v>29530</v>
      </c>
      <c r="D28906" s="377">
        <v>2</v>
      </c>
    </row>
    <row r="28907" spans="1:4">
      <c r="A28907" s="375">
        <v>4179</v>
      </c>
      <c r="B28907" s="375">
        <v>3141</v>
      </c>
      <c r="C28907" s="375" t="s">
        <v>29531</v>
      </c>
      <c r="D28907" s="377">
        <v>2</v>
      </c>
    </row>
    <row r="28908" spans="1:4">
      <c r="A28908" s="375">
        <v>4180</v>
      </c>
      <c r="B28908" s="375">
        <v>3141</v>
      </c>
      <c r="C28908" s="375" t="s">
        <v>29532</v>
      </c>
      <c r="D28908" s="377">
        <v>2</v>
      </c>
    </row>
    <row r="28909" spans="1:4">
      <c r="A28909" s="375">
        <v>4181</v>
      </c>
      <c r="B28909" s="375">
        <v>3141</v>
      </c>
      <c r="C28909" s="375" t="s">
        <v>29533</v>
      </c>
      <c r="D28909" s="377">
        <v>2</v>
      </c>
    </row>
    <row r="28910" spans="1:4">
      <c r="A28910" s="375">
        <v>4190</v>
      </c>
      <c r="B28910" s="375">
        <v>3141</v>
      </c>
      <c r="C28910" s="375" t="s">
        <v>29534</v>
      </c>
      <c r="D28910" s="377">
        <v>2</v>
      </c>
    </row>
    <row r="28911" spans="1:4">
      <c r="A28911" s="375">
        <v>4191</v>
      </c>
      <c r="B28911" s="375">
        <v>3141</v>
      </c>
      <c r="C28911" s="375" t="s">
        <v>29535</v>
      </c>
      <c r="D28911" s="377">
        <v>2</v>
      </c>
    </row>
    <row r="28912" spans="1:4">
      <c r="A28912" s="375">
        <v>4192</v>
      </c>
      <c r="B28912" s="375">
        <v>3141</v>
      </c>
      <c r="C28912" s="375" t="s">
        <v>29536</v>
      </c>
      <c r="D28912" s="377">
        <v>2</v>
      </c>
    </row>
    <row r="28913" spans="1:4">
      <c r="A28913" s="375">
        <v>4196</v>
      </c>
      <c r="B28913" s="375">
        <v>3141</v>
      </c>
      <c r="C28913" s="375" t="s">
        <v>29537</v>
      </c>
      <c r="D28913" s="377">
        <v>2</v>
      </c>
    </row>
    <row r="28914" spans="1:4">
      <c r="A28914" s="375">
        <v>4199</v>
      </c>
      <c r="B28914" s="375">
        <v>3141</v>
      </c>
      <c r="C28914" s="375" t="s">
        <v>29538</v>
      </c>
      <c r="D28914" s="377">
        <v>2</v>
      </c>
    </row>
    <row r="28915" spans="1:4">
      <c r="A28915" s="375">
        <v>5002</v>
      </c>
      <c r="B28915" s="375">
        <v>3141</v>
      </c>
      <c r="C28915" s="375" t="s">
        <v>29539</v>
      </c>
      <c r="D28915" s="377">
        <v>2</v>
      </c>
    </row>
    <row r="28916" spans="1:4">
      <c r="A28916" s="375">
        <v>5003</v>
      </c>
      <c r="B28916" s="375">
        <v>3141</v>
      </c>
      <c r="C28916" s="375" t="s">
        <v>29540</v>
      </c>
      <c r="D28916" s="377">
        <v>2</v>
      </c>
    </row>
    <row r="28917" spans="1:4">
      <c r="A28917" s="375">
        <v>5008</v>
      </c>
      <c r="B28917" s="375">
        <v>3141</v>
      </c>
      <c r="C28917" s="375" t="s">
        <v>29541</v>
      </c>
      <c r="D28917" s="377">
        <v>2</v>
      </c>
    </row>
    <row r="28918" spans="1:4">
      <c r="A28918" s="375">
        <v>6002</v>
      </c>
      <c r="B28918" s="375">
        <v>3141</v>
      </c>
      <c r="C28918" s="375" t="s">
        <v>29542</v>
      </c>
      <c r="D28918" s="377">
        <v>2</v>
      </c>
    </row>
    <row r="28919" spans="1:4">
      <c r="A28919" s="375">
        <v>6022</v>
      </c>
      <c r="B28919" s="375">
        <v>3141</v>
      </c>
      <c r="C28919" s="375" t="s">
        <v>29543</v>
      </c>
      <c r="D28919" s="377">
        <v>2</v>
      </c>
    </row>
    <row r="28920" spans="1:4">
      <c r="A28920" s="375">
        <v>6034</v>
      </c>
      <c r="B28920" s="375">
        <v>3141</v>
      </c>
      <c r="C28920" s="375" t="s">
        <v>29544</v>
      </c>
      <c r="D28920" s="377">
        <v>2</v>
      </c>
    </row>
    <row r="28921" spans="1:4">
      <c r="A28921" s="375">
        <v>6042</v>
      </c>
      <c r="B28921" s="375">
        <v>3141</v>
      </c>
      <c r="C28921" s="375" t="s">
        <v>29545</v>
      </c>
      <c r="D28921" s="377">
        <v>2</v>
      </c>
    </row>
    <row r="28922" spans="1:4">
      <c r="A28922" s="375">
        <v>6082</v>
      </c>
      <c r="B28922" s="375">
        <v>3141</v>
      </c>
      <c r="C28922" s="375" t="s">
        <v>29546</v>
      </c>
      <c r="D28922" s="377">
        <v>2</v>
      </c>
    </row>
    <row r="28923" spans="1:4">
      <c r="A28923" s="375">
        <v>1099</v>
      </c>
      <c r="B28923" s="375">
        <v>3145</v>
      </c>
      <c r="C28923" s="375" t="s">
        <v>29547</v>
      </c>
      <c r="D28923" s="377">
        <v>2</v>
      </c>
    </row>
    <row r="28924" spans="1:4">
      <c r="A28924" s="375">
        <v>1100</v>
      </c>
      <c r="B28924" s="375">
        <v>3145</v>
      </c>
      <c r="C28924" s="375" t="s">
        <v>29548</v>
      </c>
      <c r="D28924" s="377">
        <v>2</v>
      </c>
    </row>
    <row r="28925" spans="1:4">
      <c r="A28925" s="375">
        <v>1101</v>
      </c>
      <c r="B28925" s="375">
        <v>3145</v>
      </c>
      <c r="C28925" s="375" t="s">
        <v>29549</v>
      </c>
      <c r="D28925" s="377">
        <v>2</v>
      </c>
    </row>
    <row r="28926" spans="1:4">
      <c r="A28926" s="375">
        <v>1102</v>
      </c>
      <c r="B28926" s="375">
        <v>3145</v>
      </c>
      <c r="C28926" s="375" t="s">
        <v>29550</v>
      </c>
      <c r="D28926" s="377">
        <v>2</v>
      </c>
    </row>
    <row r="28927" spans="1:4">
      <c r="A28927" s="375">
        <v>1103</v>
      </c>
      <c r="B28927" s="375">
        <v>3145</v>
      </c>
      <c r="C28927" s="375" t="s">
        <v>29551</v>
      </c>
      <c r="D28927" s="377">
        <v>2</v>
      </c>
    </row>
    <row r="28928" spans="1:4">
      <c r="A28928" s="375">
        <v>1104</v>
      </c>
      <c r="B28928" s="375">
        <v>3145</v>
      </c>
      <c r="C28928" s="375" t="s">
        <v>29552</v>
      </c>
      <c r="D28928" s="377">
        <v>2</v>
      </c>
    </row>
    <row r="28929" spans="1:4">
      <c r="A28929" s="375">
        <v>1105</v>
      </c>
      <c r="B28929" s="375">
        <v>3145</v>
      </c>
      <c r="C28929" s="375" t="s">
        <v>29553</v>
      </c>
      <c r="D28929" s="377">
        <v>2</v>
      </c>
    </row>
    <row r="28930" spans="1:4">
      <c r="A28930" s="375">
        <v>1106</v>
      </c>
      <c r="B28930" s="375">
        <v>3145</v>
      </c>
      <c r="C28930" s="375" t="s">
        <v>29554</v>
      </c>
      <c r="D28930" s="377">
        <v>2</v>
      </c>
    </row>
    <row r="28931" spans="1:4">
      <c r="A28931" s="375">
        <v>1107</v>
      </c>
      <c r="B28931" s="375">
        <v>3145</v>
      </c>
      <c r="C28931" s="375" t="s">
        <v>29555</v>
      </c>
      <c r="D28931" s="377">
        <v>2</v>
      </c>
    </row>
    <row r="28932" spans="1:4">
      <c r="A28932" s="375">
        <v>1109</v>
      </c>
      <c r="B28932" s="375">
        <v>3145</v>
      </c>
      <c r="C28932" s="375" t="s">
        <v>29556</v>
      </c>
      <c r="D28932" s="377">
        <v>2</v>
      </c>
    </row>
    <row r="28933" spans="1:4">
      <c r="A28933" s="375">
        <v>1113</v>
      </c>
      <c r="B28933" s="375">
        <v>3145</v>
      </c>
      <c r="C28933" s="375" t="s">
        <v>29557</v>
      </c>
      <c r="D28933" s="377">
        <v>2</v>
      </c>
    </row>
    <row r="28934" spans="1:4">
      <c r="A28934" s="375">
        <v>1114</v>
      </c>
      <c r="B28934" s="375">
        <v>3145</v>
      </c>
      <c r="C28934" s="375" t="s">
        <v>29558</v>
      </c>
      <c r="D28934" s="377">
        <v>2</v>
      </c>
    </row>
    <row r="28935" spans="1:4">
      <c r="A28935" s="375">
        <v>1115</v>
      </c>
      <c r="B28935" s="375">
        <v>3145</v>
      </c>
      <c r="C28935" s="375" t="s">
        <v>29559</v>
      </c>
      <c r="D28935" s="377">
        <v>2</v>
      </c>
    </row>
    <row r="28936" spans="1:4">
      <c r="A28936" s="375">
        <v>1120</v>
      </c>
      <c r="B28936" s="375">
        <v>3145</v>
      </c>
      <c r="C28936" s="375" t="s">
        <v>29560</v>
      </c>
      <c r="D28936" s="377">
        <v>2</v>
      </c>
    </row>
    <row r="28937" spans="1:4">
      <c r="A28937" s="375">
        <v>1121</v>
      </c>
      <c r="B28937" s="375">
        <v>3145</v>
      </c>
      <c r="C28937" s="375" t="s">
        <v>29561</v>
      </c>
      <c r="D28937" s="377">
        <v>2</v>
      </c>
    </row>
    <row r="28938" spans="1:4">
      <c r="A28938" s="375">
        <v>1123</v>
      </c>
      <c r="B28938" s="375">
        <v>3145</v>
      </c>
      <c r="C28938" s="375" t="s">
        <v>29562</v>
      </c>
      <c r="D28938" s="377">
        <v>2</v>
      </c>
    </row>
    <row r="28939" spans="1:4">
      <c r="A28939" s="375">
        <v>1124</v>
      </c>
      <c r="B28939" s="375">
        <v>3145</v>
      </c>
      <c r="C28939" s="375" t="s">
        <v>29563</v>
      </c>
      <c r="D28939" s="377">
        <v>2</v>
      </c>
    </row>
    <row r="28940" spans="1:4">
      <c r="A28940" s="375">
        <v>1125</v>
      </c>
      <c r="B28940" s="375">
        <v>3145</v>
      </c>
      <c r="C28940" s="375" t="s">
        <v>29564</v>
      </c>
      <c r="D28940" s="377">
        <v>2</v>
      </c>
    </row>
    <row r="28941" spans="1:4">
      <c r="A28941" s="375">
        <v>1126</v>
      </c>
      <c r="B28941" s="375">
        <v>3145</v>
      </c>
      <c r="C28941" s="375" t="s">
        <v>29565</v>
      </c>
      <c r="D28941" s="377">
        <v>2</v>
      </c>
    </row>
    <row r="28942" spans="1:4">
      <c r="A28942" s="375">
        <v>1127</v>
      </c>
      <c r="B28942" s="375">
        <v>3145</v>
      </c>
      <c r="C28942" s="375" t="s">
        <v>29566</v>
      </c>
      <c r="D28942" s="377">
        <v>2</v>
      </c>
    </row>
    <row r="28943" spans="1:4">
      <c r="A28943" s="375">
        <v>1128</v>
      </c>
      <c r="B28943" s="375">
        <v>3145</v>
      </c>
      <c r="C28943" s="375" t="s">
        <v>29567</v>
      </c>
      <c r="D28943" s="377">
        <v>2</v>
      </c>
    </row>
    <row r="28944" spans="1:4">
      <c r="A28944" s="375">
        <v>1129</v>
      </c>
      <c r="B28944" s="375">
        <v>3145</v>
      </c>
      <c r="C28944" s="375" t="s">
        <v>29568</v>
      </c>
      <c r="D28944" s="377">
        <v>2</v>
      </c>
    </row>
    <row r="28945" spans="1:4">
      <c r="A28945" s="375">
        <v>1130</v>
      </c>
      <c r="B28945" s="375">
        <v>3145</v>
      </c>
      <c r="C28945" s="375" t="s">
        <v>29569</v>
      </c>
      <c r="D28945" s="377">
        <v>2</v>
      </c>
    </row>
    <row r="28946" spans="1:4">
      <c r="A28946" s="375">
        <v>1131</v>
      </c>
      <c r="B28946" s="375">
        <v>3145</v>
      </c>
      <c r="C28946" s="375" t="s">
        <v>29570</v>
      </c>
      <c r="D28946" s="377">
        <v>2</v>
      </c>
    </row>
    <row r="28947" spans="1:4">
      <c r="A28947" s="375">
        <v>1132</v>
      </c>
      <c r="B28947" s="375">
        <v>3145</v>
      </c>
      <c r="C28947" s="375" t="s">
        <v>29571</v>
      </c>
      <c r="D28947" s="377">
        <v>2</v>
      </c>
    </row>
    <row r="28948" spans="1:4">
      <c r="A28948" s="375">
        <v>1137</v>
      </c>
      <c r="B28948" s="375">
        <v>3145</v>
      </c>
      <c r="C28948" s="375" t="s">
        <v>29572</v>
      </c>
      <c r="D28948" s="377">
        <v>2</v>
      </c>
    </row>
    <row r="28949" spans="1:4">
      <c r="A28949" s="375">
        <v>1151</v>
      </c>
      <c r="B28949" s="375">
        <v>3145</v>
      </c>
      <c r="C28949" s="375" t="s">
        <v>29573</v>
      </c>
      <c r="D28949" s="377">
        <v>2</v>
      </c>
    </row>
    <row r="28950" spans="1:4">
      <c r="A28950" s="375">
        <v>1152</v>
      </c>
      <c r="B28950" s="375">
        <v>3145</v>
      </c>
      <c r="C28950" s="375" t="s">
        <v>29574</v>
      </c>
      <c r="D28950" s="377">
        <v>2</v>
      </c>
    </row>
    <row r="28951" spans="1:4">
      <c r="A28951" s="375">
        <v>1153</v>
      </c>
      <c r="B28951" s="375">
        <v>3145</v>
      </c>
      <c r="C28951" s="375" t="s">
        <v>29575</v>
      </c>
      <c r="D28951" s="377">
        <v>2</v>
      </c>
    </row>
    <row r="28952" spans="1:4">
      <c r="A28952" s="375">
        <v>1157</v>
      </c>
      <c r="B28952" s="375">
        <v>3145</v>
      </c>
      <c r="C28952" s="375" t="s">
        <v>29576</v>
      </c>
      <c r="D28952" s="377">
        <v>2</v>
      </c>
    </row>
    <row r="28953" spans="1:4">
      <c r="A28953" s="375">
        <v>1175</v>
      </c>
      <c r="B28953" s="375">
        <v>3145</v>
      </c>
      <c r="C28953" s="375" t="s">
        <v>29577</v>
      </c>
      <c r="D28953" s="377">
        <v>2</v>
      </c>
    </row>
    <row r="28954" spans="1:4">
      <c r="A28954" s="375">
        <v>1181</v>
      </c>
      <c r="B28954" s="375">
        <v>3145</v>
      </c>
      <c r="C28954" s="375" t="s">
        <v>29578</v>
      </c>
      <c r="D28954" s="377">
        <v>0</v>
      </c>
    </row>
    <row r="28955" spans="1:4">
      <c r="A28955" s="375">
        <v>1183</v>
      </c>
      <c r="B28955" s="375">
        <v>3145</v>
      </c>
      <c r="C28955" s="375" t="s">
        <v>29579</v>
      </c>
      <c r="D28955" s="377">
        <v>2</v>
      </c>
    </row>
    <row r="28956" spans="1:4">
      <c r="A28956" s="375">
        <v>1185</v>
      </c>
      <c r="B28956" s="375">
        <v>3145</v>
      </c>
      <c r="C28956" s="375" t="s">
        <v>29580</v>
      </c>
      <c r="D28956" s="377">
        <v>2</v>
      </c>
    </row>
    <row r="28957" spans="1:4">
      <c r="A28957" s="375">
        <v>1186</v>
      </c>
      <c r="B28957" s="375">
        <v>3145</v>
      </c>
      <c r="C28957" s="375" t="s">
        <v>29581</v>
      </c>
      <c r="D28957" s="377">
        <v>0</v>
      </c>
    </row>
    <row r="28958" spans="1:4">
      <c r="A28958" s="375">
        <v>1187</v>
      </c>
      <c r="B28958" s="375">
        <v>3145</v>
      </c>
      <c r="C28958" s="375" t="s">
        <v>29582</v>
      </c>
      <c r="D28958" s="377">
        <v>0</v>
      </c>
    </row>
    <row r="28959" spans="1:4">
      <c r="A28959" s="375">
        <v>1188</v>
      </c>
      <c r="B28959" s="375">
        <v>3145</v>
      </c>
      <c r="C28959" s="375" t="s">
        <v>29583</v>
      </c>
      <c r="D28959" s="377">
        <v>0</v>
      </c>
    </row>
    <row r="28960" spans="1:4">
      <c r="A28960" s="375">
        <v>1189</v>
      </c>
      <c r="B28960" s="375">
        <v>3145</v>
      </c>
      <c r="C28960" s="375" t="s">
        <v>29584</v>
      </c>
      <c r="D28960" s="377">
        <v>2</v>
      </c>
    </row>
    <row r="28961" spans="1:4">
      <c r="A28961" s="375">
        <v>1190</v>
      </c>
      <c r="B28961" s="375">
        <v>3145</v>
      </c>
      <c r="C28961" s="375" t="s">
        <v>29585</v>
      </c>
      <c r="D28961" s="377">
        <v>0</v>
      </c>
    </row>
    <row r="28962" spans="1:4">
      <c r="A28962" s="375">
        <v>1192</v>
      </c>
      <c r="B28962" s="375">
        <v>3145</v>
      </c>
      <c r="C28962" s="375" t="s">
        <v>29586</v>
      </c>
      <c r="D28962" s="377">
        <v>2</v>
      </c>
    </row>
    <row r="28963" spans="1:4">
      <c r="A28963" s="375">
        <v>1193</v>
      </c>
      <c r="B28963" s="375">
        <v>3145</v>
      </c>
      <c r="C28963" s="375" t="s">
        <v>29587</v>
      </c>
      <c r="D28963" s="377">
        <v>2</v>
      </c>
    </row>
    <row r="28964" spans="1:4">
      <c r="A28964" s="375">
        <v>1194</v>
      </c>
      <c r="B28964" s="375">
        <v>3145</v>
      </c>
      <c r="C28964" s="375" t="s">
        <v>29588</v>
      </c>
      <c r="D28964" s="377">
        <v>0</v>
      </c>
    </row>
    <row r="28965" spans="1:4">
      <c r="A28965" s="375">
        <v>1199</v>
      </c>
      <c r="B28965" s="375">
        <v>3145</v>
      </c>
      <c r="C28965" s="375" t="s">
        <v>29589</v>
      </c>
      <c r="D28965" s="377">
        <v>0</v>
      </c>
    </row>
    <row r="28966" spans="1:4">
      <c r="A28966" s="375">
        <v>1201</v>
      </c>
      <c r="B28966" s="375">
        <v>3145</v>
      </c>
      <c r="C28966" s="375" t="s">
        <v>29590</v>
      </c>
      <c r="D28966" s="377">
        <v>2</v>
      </c>
    </row>
    <row r="28967" spans="1:4">
      <c r="A28967" s="375">
        <v>1203</v>
      </c>
      <c r="B28967" s="375">
        <v>3145</v>
      </c>
      <c r="C28967" s="375" t="s">
        <v>29591</v>
      </c>
      <c r="D28967" s="377">
        <v>2</v>
      </c>
    </row>
    <row r="28968" spans="1:4">
      <c r="A28968" s="375">
        <v>1206</v>
      </c>
      <c r="B28968" s="375">
        <v>3145</v>
      </c>
      <c r="C28968" s="375" t="s">
        <v>29592</v>
      </c>
      <c r="D28968" s="377">
        <v>2</v>
      </c>
    </row>
    <row r="28969" spans="1:4">
      <c r="A28969" s="375">
        <v>1210</v>
      </c>
      <c r="B28969" s="375">
        <v>3145</v>
      </c>
      <c r="C28969" s="375" t="s">
        <v>29593</v>
      </c>
      <c r="D28969" s="377">
        <v>2</v>
      </c>
    </row>
    <row r="28970" spans="1:4">
      <c r="A28970" s="375">
        <v>1256</v>
      </c>
      <c r="B28970" s="375">
        <v>3145</v>
      </c>
      <c r="C28970" s="375" t="s">
        <v>29594</v>
      </c>
      <c r="D28970" s="377">
        <v>2</v>
      </c>
    </row>
    <row r="28971" spans="1:4">
      <c r="A28971" s="375">
        <v>1257</v>
      </c>
      <c r="B28971" s="375">
        <v>3145</v>
      </c>
      <c r="C28971" s="375" t="s">
        <v>29595</v>
      </c>
      <c r="D28971" s="377">
        <v>2</v>
      </c>
    </row>
    <row r="28972" spans="1:4">
      <c r="A28972" s="375">
        <v>1260</v>
      </c>
      <c r="B28972" s="375">
        <v>3145</v>
      </c>
      <c r="C28972" s="375" t="s">
        <v>29596</v>
      </c>
      <c r="D28972" s="377">
        <v>2</v>
      </c>
    </row>
    <row r="28973" spans="1:4">
      <c r="A28973" s="375">
        <v>1261</v>
      </c>
      <c r="B28973" s="375">
        <v>3145</v>
      </c>
      <c r="C28973" s="375" t="s">
        <v>29597</v>
      </c>
      <c r="D28973" s="377">
        <v>2</v>
      </c>
    </row>
    <row r="28974" spans="1:4">
      <c r="A28974" s="375">
        <v>1262</v>
      </c>
      <c r="B28974" s="375">
        <v>3145</v>
      </c>
      <c r="C28974" s="375" t="s">
        <v>29598</v>
      </c>
      <c r="D28974" s="377">
        <v>2</v>
      </c>
    </row>
    <row r="28975" spans="1:4">
      <c r="A28975" s="371">
        <v>2095</v>
      </c>
      <c r="B28975" s="375">
        <v>3145</v>
      </c>
      <c r="C28975" s="375" t="s">
        <v>29599</v>
      </c>
      <c r="D28975" s="377">
        <v>2</v>
      </c>
    </row>
    <row r="28976" spans="1:4">
      <c r="A28976" s="371">
        <v>2096</v>
      </c>
      <c r="B28976" s="375">
        <v>3145</v>
      </c>
      <c r="C28976" s="375" t="s">
        <v>29600</v>
      </c>
      <c r="D28976" s="377">
        <v>2</v>
      </c>
    </row>
    <row r="28977" spans="1:4">
      <c r="A28977" s="371">
        <v>2100</v>
      </c>
      <c r="B28977" s="375">
        <v>3145</v>
      </c>
      <c r="C28977" s="375" t="s">
        <v>29601</v>
      </c>
      <c r="D28977" s="377">
        <v>2</v>
      </c>
    </row>
    <row r="28978" spans="1:4">
      <c r="A28978" s="371">
        <v>2102</v>
      </c>
      <c r="B28978" s="375">
        <v>3145</v>
      </c>
      <c r="C28978" s="375" t="s">
        <v>29602</v>
      </c>
      <c r="D28978" s="377">
        <v>2</v>
      </c>
    </row>
    <row r="28979" spans="1:4">
      <c r="A28979" s="371">
        <v>2103</v>
      </c>
      <c r="B28979" s="375">
        <v>3145</v>
      </c>
      <c r="C28979" s="375" t="s">
        <v>29603</v>
      </c>
      <c r="D28979" s="377">
        <v>2</v>
      </c>
    </row>
    <row r="28980" spans="1:4">
      <c r="A28980" s="371">
        <v>2104</v>
      </c>
      <c r="B28980" s="375">
        <v>3145</v>
      </c>
      <c r="C28980" s="375" t="s">
        <v>29604</v>
      </c>
      <c r="D28980" s="377">
        <v>2</v>
      </c>
    </row>
    <row r="28981" spans="1:4">
      <c r="A28981" s="375">
        <v>2105</v>
      </c>
      <c r="B28981" s="375">
        <v>3145</v>
      </c>
      <c r="C28981" s="375" t="s">
        <v>29605</v>
      </c>
      <c r="D28981" s="377">
        <v>2</v>
      </c>
    </row>
    <row r="28982" spans="1:4">
      <c r="A28982" s="375">
        <v>2108</v>
      </c>
      <c r="B28982" s="375">
        <v>3145</v>
      </c>
      <c r="C28982" s="375" t="s">
        <v>29606</v>
      </c>
      <c r="D28982" s="377">
        <v>2</v>
      </c>
    </row>
    <row r="28983" spans="1:4">
      <c r="A28983" s="375">
        <v>2109</v>
      </c>
      <c r="B28983" s="375">
        <v>3145</v>
      </c>
      <c r="C28983" s="375" t="s">
        <v>29607</v>
      </c>
      <c r="D28983" s="377">
        <v>2</v>
      </c>
    </row>
    <row r="28984" spans="1:4">
      <c r="A28984" s="375">
        <v>2110</v>
      </c>
      <c r="B28984" s="375">
        <v>3145</v>
      </c>
      <c r="C28984" s="375" t="s">
        <v>29608</v>
      </c>
      <c r="D28984" s="377">
        <v>2</v>
      </c>
    </row>
    <row r="28985" spans="1:4">
      <c r="A28985" s="375">
        <v>2111</v>
      </c>
      <c r="B28985" s="375">
        <v>3145</v>
      </c>
      <c r="C28985" s="375" t="s">
        <v>29609</v>
      </c>
      <c r="D28985" s="377">
        <v>2</v>
      </c>
    </row>
    <row r="28986" spans="1:4">
      <c r="A28986" s="375">
        <v>2112</v>
      </c>
      <c r="B28986" s="375">
        <v>3145</v>
      </c>
      <c r="C28986" s="375" t="s">
        <v>29610</v>
      </c>
      <c r="D28986" s="377">
        <v>2</v>
      </c>
    </row>
    <row r="28987" spans="1:4">
      <c r="A28987" s="375">
        <v>2113</v>
      </c>
      <c r="B28987" s="375">
        <v>3145</v>
      </c>
      <c r="C28987" s="375" t="s">
        <v>29611</v>
      </c>
      <c r="D28987" s="377">
        <v>2</v>
      </c>
    </row>
    <row r="28988" spans="1:4">
      <c r="A28988" s="375">
        <v>2115</v>
      </c>
      <c r="B28988" s="375">
        <v>3145</v>
      </c>
      <c r="C28988" s="375" t="s">
        <v>29612</v>
      </c>
      <c r="D28988" s="377">
        <v>2</v>
      </c>
    </row>
    <row r="28989" spans="1:4">
      <c r="A28989" s="375">
        <v>2116</v>
      </c>
      <c r="B28989" s="375">
        <v>3145</v>
      </c>
      <c r="C28989" s="375" t="s">
        <v>29613</v>
      </c>
      <c r="D28989" s="377">
        <v>2</v>
      </c>
    </row>
    <row r="28990" spans="1:4">
      <c r="A28990" s="375">
        <v>2117</v>
      </c>
      <c r="B28990" s="375">
        <v>3145</v>
      </c>
      <c r="C28990" s="375" t="s">
        <v>29614</v>
      </c>
      <c r="D28990" s="377">
        <v>2</v>
      </c>
    </row>
    <row r="28991" spans="1:4">
      <c r="A28991" s="375">
        <v>2121</v>
      </c>
      <c r="B28991" s="375">
        <v>3145</v>
      </c>
      <c r="C28991" s="375" t="s">
        <v>29615</v>
      </c>
      <c r="D28991" s="377">
        <v>2</v>
      </c>
    </row>
    <row r="28992" spans="1:4">
      <c r="A28992" s="375">
        <v>2122</v>
      </c>
      <c r="B28992" s="375">
        <v>3145</v>
      </c>
      <c r="C28992" s="375" t="s">
        <v>29616</v>
      </c>
      <c r="D28992" s="377">
        <v>2</v>
      </c>
    </row>
    <row r="28993" spans="1:4">
      <c r="A28993" s="375">
        <v>2123</v>
      </c>
      <c r="B28993" s="375">
        <v>3145</v>
      </c>
      <c r="C28993" s="375" t="s">
        <v>29617</v>
      </c>
      <c r="D28993" s="377">
        <v>2</v>
      </c>
    </row>
    <row r="28994" spans="1:4">
      <c r="A28994" s="375">
        <v>2125</v>
      </c>
      <c r="B28994" s="375">
        <v>3145</v>
      </c>
      <c r="C28994" s="375" t="s">
        <v>29618</v>
      </c>
      <c r="D28994" s="377">
        <v>2</v>
      </c>
    </row>
    <row r="28995" spans="1:4">
      <c r="A28995" s="421">
        <v>2130</v>
      </c>
      <c r="B28995" s="375">
        <v>3145</v>
      </c>
      <c r="C28995" s="375" t="s">
        <v>29619</v>
      </c>
      <c r="D28995" s="377">
        <v>2</v>
      </c>
    </row>
    <row r="28996" spans="1:4">
      <c r="A28996" s="375">
        <v>2132</v>
      </c>
      <c r="B28996" s="375">
        <v>3145</v>
      </c>
      <c r="C28996" s="375" t="s">
        <v>29620</v>
      </c>
      <c r="D28996" s="377">
        <v>2</v>
      </c>
    </row>
    <row r="28997" spans="1:4">
      <c r="A28997" s="375">
        <v>2133</v>
      </c>
      <c r="B28997" s="375">
        <v>3145</v>
      </c>
      <c r="C28997" s="375" t="s">
        <v>29621</v>
      </c>
      <c r="D28997" s="377">
        <v>2</v>
      </c>
    </row>
    <row r="28998" spans="1:4">
      <c r="A28998" s="375">
        <v>2135</v>
      </c>
      <c r="B28998" s="375">
        <v>3145</v>
      </c>
      <c r="C28998" s="375" t="s">
        <v>29622</v>
      </c>
      <c r="D28998" s="362">
        <v>2</v>
      </c>
    </row>
    <row r="28999" spans="1:4">
      <c r="A28999" s="375">
        <v>2136</v>
      </c>
      <c r="B28999" s="375">
        <v>3145</v>
      </c>
      <c r="C28999" s="375" t="s">
        <v>29623</v>
      </c>
      <c r="D28999" s="377">
        <v>2</v>
      </c>
    </row>
    <row r="29000" spans="1:4">
      <c r="A29000" s="375">
        <v>2137</v>
      </c>
      <c r="B29000" s="375">
        <v>3145</v>
      </c>
      <c r="C29000" s="375" t="s">
        <v>29624</v>
      </c>
      <c r="D29000" s="362">
        <v>2</v>
      </c>
    </row>
    <row r="29001" spans="1:4">
      <c r="A29001" s="375">
        <v>2139</v>
      </c>
      <c r="B29001" s="375">
        <v>3145</v>
      </c>
      <c r="C29001" s="375" t="s">
        <v>29625</v>
      </c>
      <c r="D29001" s="377">
        <v>2</v>
      </c>
    </row>
    <row r="29002" spans="1:4">
      <c r="A29002" s="375">
        <v>2142</v>
      </c>
      <c r="B29002" s="375">
        <v>3145</v>
      </c>
      <c r="C29002" s="375" t="s">
        <v>29626</v>
      </c>
      <c r="D29002" s="377">
        <v>2</v>
      </c>
    </row>
    <row r="29003" spans="1:4">
      <c r="A29003" s="375">
        <v>2146</v>
      </c>
      <c r="B29003" s="375">
        <v>3145</v>
      </c>
      <c r="C29003" s="375" t="s">
        <v>29627</v>
      </c>
      <c r="D29003" s="377">
        <v>2</v>
      </c>
    </row>
    <row r="29004" spans="1:4">
      <c r="A29004" s="375">
        <v>2148</v>
      </c>
      <c r="B29004" s="375">
        <v>3145</v>
      </c>
      <c r="C29004" s="375" t="s">
        <v>29628</v>
      </c>
      <c r="D29004" s="377">
        <v>2</v>
      </c>
    </row>
    <row r="29005" spans="1:4">
      <c r="A29005" s="375">
        <v>2149</v>
      </c>
      <c r="B29005" s="375">
        <v>3145</v>
      </c>
      <c r="C29005" s="375" t="s">
        <v>29629</v>
      </c>
      <c r="D29005" s="377">
        <v>2</v>
      </c>
    </row>
    <row r="29006" spans="1:4">
      <c r="A29006" s="375">
        <v>2151</v>
      </c>
      <c r="B29006" s="375">
        <v>3145</v>
      </c>
      <c r="C29006" s="375" t="s">
        <v>29630</v>
      </c>
      <c r="D29006" s="377">
        <v>2</v>
      </c>
    </row>
    <row r="29007" spans="1:4">
      <c r="A29007" s="375">
        <v>2152</v>
      </c>
      <c r="B29007" s="375">
        <v>3145</v>
      </c>
      <c r="C29007" s="375" t="s">
        <v>29631</v>
      </c>
      <c r="D29007" s="377">
        <v>2</v>
      </c>
    </row>
    <row r="29008" spans="1:4">
      <c r="A29008" s="375">
        <v>2153</v>
      </c>
      <c r="B29008" s="375">
        <v>3145</v>
      </c>
      <c r="C29008" s="375" t="s">
        <v>29632</v>
      </c>
      <c r="D29008" s="377">
        <v>2</v>
      </c>
    </row>
    <row r="29009" spans="1:4">
      <c r="A29009" s="375">
        <v>2154</v>
      </c>
      <c r="B29009" s="375">
        <v>3145</v>
      </c>
      <c r="C29009" s="375" t="s">
        <v>29633</v>
      </c>
      <c r="D29009" s="377">
        <v>2</v>
      </c>
    </row>
    <row r="29010" spans="1:4">
      <c r="A29010" s="375">
        <v>2155</v>
      </c>
      <c r="B29010" s="375">
        <v>3145</v>
      </c>
      <c r="C29010" s="375" t="s">
        <v>29634</v>
      </c>
      <c r="D29010" s="377">
        <v>2</v>
      </c>
    </row>
    <row r="29011" spans="1:4">
      <c r="A29011" s="375">
        <v>2156</v>
      </c>
      <c r="B29011" s="375">
        <v>3145</v>
      </c>
      <c r="C29011" s="375" t="s">
        <v>29635</v>
      </c>
      <c r="D29011" s="377">
        <v>2</v>
      </c>
    </row>
    <row r="29012" spans="1:4">
      <c r="A29012" s="375">
        <v>2162</v>
      </c>
      <c r="B29012" s="375">
        <v>3145</v>
      </c>
      <c r="C29012" s="375" t="s">
        <v>29636</v>
      </c>
      <c r="D29012" s="377">
        <v>2</v>
      </c>
    </row>
    <row r="29013" spans="1:4">
      <c r="A29013" s="375">
        <v>2163</v>
      </c>
      <c r="B29013" s="375">
        <v>3145</v>
      </c>
      <c r="C29013" s="375" t="s">
        <v>29637</v>
      </c>
      <c r="D29013" s="377">
        <v>2</v>
      </c>
    </row>
    <row r="29014" spans="1:4">
      <c r="A29014" s="375">
        <v>2164</v>
      </c>
      <c r="B29014" s="375">
        <v>3145</v>
      </c>
      <c r="C29014" s="375" t="s">
        <v>29638</v>
      </c>
      <c r="D29014" s="377">
        <v>2</v>
      </c>
    </row>
    <row r="29015" spans="1:4">
      <c r="A29015" s="375">
        <v>2169</v>
      </c>
      <c r="B29015" s="375">
        <v>3145</v>
      </c>
      <c r="C29015" s="375" t="s">
        <v>29639</v>
      </c>
      <c r="D29015" s="377">
        <v>2</v>
      </c>
    </row>
    <row r="29016" spans="1:4">
      <c r="A29016" s="375">
        <v>2171</v>
      </c>
      <c r="B29016" s="375">
        <v>3145</v>
      </c>
      <c r="C29016" s="375" t="s">
        <v>29640</v>
      </c>
      <c r="D29016" s="377">
        <v>2</v>
      </c>
    </row>
    <row r="29017" spans="1:4">
      <c r="A29017" s="375">
        <v>2172</v>
      </c>
      <c r="B29017" s="375">
        <v>3145</v>
      </c>
      <c r="C29017" s="375" t="s">
        <v>29641</v>
      </c>
      <c r="D29017" s="377">
        <v>2</v>
      </c>
    </row>
    <row r="29018" spans="1:4">
      <c r="A29018" s="375">
        <v>2173</v>
      </c>
      <c r="B29018" s="375">
        <v>3145</v>
      </c>
      <c r="C29018" s="375" t="s">
        <v>29642</v>
      </c>
      <c r="D29018" s="377">
        <v>2</v>
      </c>
    </row>
    <row r="29019" spans="1:4">
      <c r="A29019" s="375">
        <v>2174</v>
      </c>
      <c r="B29019" s="375">
        <v>3145</v>
      </c>
      <c r="C29019" s="375" t="s">
        <v>29643</v>
      </c>
      <c r="D29019" s="377">
        <v>2</v>
      </c>
    </row>
    <row r="29020" spans="1:4">
      <c r="A29020" s="375">
        <v>2175</v>
      </c>
      <c r="B29020" s="375">
        <v>3145</v>
      </c>
      <c r="C29020" s="375" t="s">
        <v>29644</v>
      </c>
      <c r="D29020" s="377">
        <v>2</v>
      </c>
    </row>
    <row r="29021" spans="1:4">
      <c r="A29021" s="375">
        <v>2176</v>
      </c>
      <c r="B29021" s="375">
        <v>3145</v>
      </c>
      <c r="C29021" s="375" t="s">
        <v>29645</v>
      </c>
      <c r="D29021" s="377">
        <v>2</v>
      </c>
    </row>
    <row r="29022" spans="1:4">
      <c r="A29022" s="375">
        <v>2177</v>
      </c>
      <c r="B29022" s="375">
        <v>3145</v>
      </c>
      <c r="C29022" s="375" t="s">
        <v>29646</v>
      </c>
      <c r="D29022" s="377">
        <v>2</v>
      </c>
    </row>
    <row r="29023" spans="1:4">
      <c r="A29023" s="375">
        <v>2178</v>
      </c>
      <c r="B29023" s="375">
        <v>3145</v>
      </c>
      <c r="C29023" s="375" t="s">
        <v>29647</v>
      </c>
      <c r="D29023" s="377">
        <v>2</v>
      </c>
    </row>
    <row r="29024" spans="1:4">
      <c r="A29024" s="375">
        <v>2179</v>
      </c>
      <c r="B29024" s="375">
        <v>3145</v>
      </c>
      <c r="C29024" s="375" t="s">
        <v>29648</v>
      </c>
      <c r="D29024" s="377">
        <v>2</v>
      </c>
    </row>
    <row r="29025" spans="1:4">
      <c r="A29025" s="375">
        <v>2180</v>
      </c>
      <c r="B29025" s="375">
        <v>3145</v>
      </c>
      <c r="C29025" s="375" t="s">
        <v>29649</v>
      </c>
      <c r="D29025" s="377">
        <v>2</v>
      </c>
    </row>
    <row r="29026" spans="1:4">
      <c r="A29026" s="375">
        <v>2182</v>
      </c>
      <c r="B29026" s="375">
        <v>3145</v>
      </c>
      <c r="C29026" s="375" t="s">
        <v>29650</v>
      </c>
      <c r="D29026" s="377">
        <v>2</v>
      </c>
    </row>
    <row r="29027" spans="1:4">
      <c r="A29027" s="375">
        <v>2183</v>
      </c>
      <c r="B29027" s="375">
        <v>3145</v>
      </c>
      <c r="C29027" s="375" t="s">
        <v>29651</v>
      </c>
      <c r="D29027" s="377">
        <v>2</v>
      </c>
    </row>
    <row r="29028" spans="1:4">
      <c r="A29028" s="375">
        <v>2184</v>
      </c>
      <c r="B29028" s="375">
        <v>3145</v>
      </c>
      <c r="C29028" s="375" t="s">
        <v>29652</v>
      </c>
      <c r="D29028" s="377">
        <v>2</v>
      </c>
    </row>
    <row r="29029" spans="1:4">
      <c r="A29029" s="375">
        <v>2185</v>
      </c>
      <c r="B29029" s="375">
        <v>3145</v>
      </c>
      <c r="C29029" s="375" t="s">
        <v>29653</v>
      </c>
      <c r="D29029" s="377">
        <v>2</v>
      </c>
    </row>
    <row r="29030" spans="1:4">
      <c r="A29030" s="375">
        <v>2187</v>
      </c>
      <c r="B29030" s="375">
        <v>3145</v>
      </c>
      <c r="C29030" s="375" t="s">
        <v>29654</v>
      </c>
      <c r="D29030" s="377">
        <v>2</v>
      </c>
    </row>
    <row r="29031" spans="1:4">
      <c r="A29031" s="375">
        <v>2188</v>
      </c>
      <c r="B29031" s="375">
        <v>3145</v>
      </c>
      <c r="C29031" s="375" t="s">
        <v>29655</v>
      </c>
      <c r="D29031" s="377">
        <v>2</v>
      </c>
    </row>
    <row r="29032" spans="1:4">
      <c r="A29032" s="375">
        <v>2189</v>
      </c>
      <c r="B29032" s="375">
        <v>3145</v>
      </c>
      <c r="C29032" s="375" t="s">
        <v>29656</v>
      </c>
      <c r="D29032" s="377">
        <v>2</v>
      </c>
    </row>
    <row r="29033" spans="1:4">
      <c r="A29033" s="375">
        <v>2192</v>
      </c>
      <c r="B29033" s="375">
        <v>3145</v>
      </c>
      <c r="C29033" s="375" t="s">
        <v>29657</v>
      </c>
      <c r="D29033" s="377">
        <v>2</v>
      </c>
    </row>
    <row r="29034" spans="1:4">
      <c r="A29034" s="375">
        <v>2196</v>
      </c>
      <c r="B29034" s="375">
        <v>3145</v>
      </c>
      <c r="C29034" s="375" t="s">
        <v>29658</v>
      </c>
      <c r="D29034" s="377">
        <v>2</v>
      </c>
    </row>
    <row r="29035" spans="1:4">
      <c r="A29035" s="375">
        <v>2197</v>
      </c>
      <c r="B29035" s="375">
        <v>3145</v>
      </c>
      <c r="C29035" s="375" t="s">
        <v>29659</v>
      </c>
      <c r="D29035" s="377">
        <v>2</v>
      </c>
    </row>
    <row r="29036" spans="1:4">
      <c r="A29036" s="375">
        <v>2199</v>
      </c>
      <c r="B29036" s="375">
        <v>3145</v>
      </c>
      <c r="C29036" s="375" t="s">
        <v>29660</v>
      </c>
      <c r="D29036" s="377">
        <v>2</v>
      </c>
    </row>
    <row r="29037" spans="1:4">
      <c r="A29037" s="375">
        <v>2201</v>
      </c>
      <c r="B29037" s="375">
        <v>3145</v>
      </c>
      <c r="C29037" s="375" t="s">
        <v>29661</v>
      </c>
      <c r="D29037" s="377">
        <v>2</v>
      </c>
    </row>
    <row r="29038" spans="1:4">
      <c r="A29038" s="375">
        <v>2202</v>
      </c>
      <c r="B29038" s="375">
        <v>3145</v>
      </c>
      <c r="C29038" s="375" t="s">
        <v>29662</v>
      </c>
      <c r="D29038" s="377">
        <v>2</v>
      </c>
    </row>
    <row r="29039" spans="1:4">
      <c r="A29039" s="375">
        <v>2203</v>
      </c>
      <c r="B29039" s="375">
        <v>3145</v>
      </c>
      <c r="C29039" s="375" t="s">
        <v>29663</v>
      </c>
      <c r="D29039" s="377">
        <v>2</v>
      </c>
    </row>
    <row r="29040" spans="1:4">
      <c r="A29040" s="375">
        <v>2206</v>
      </c>
      <c r="B29040" s="375">
        <v>3145</v>
      </c>
      <c r="C29040" s="375" t="s">
        <v>29664</v>
      </c>
      <c r="D29040" s="377">
        <v>2</v>
      </c>
    </row>
    <row r="29041" spans="1:4">
      <c r="A29041" s="375">
        <v>2207</v>
      </c>
      <c r="B29041" s="375">
        <v>3145</v>
      </c>
      <c r="C29041" s="375" t="s">
        <v>29665</v>
      </c>
      <c r="D29041" s="377">
        <v>2</v>
      </c>
    </row>
    <row r="29042" spans="1:4">
      <c r="A29042" s="375">
        <v>2208</v>
      </c>
      <c r="B29042" s="375">
        <v>3145</v>
      </c>
      <c r="C29042" s="375" t="s">
        <v>29666</v>
      </c>
      <c r="D29042" s="377">
        <v>2</v>
      </c>
    </row>
    <row r="29043" spans="1:4">
      <c r="A29043" s="375">
        <v>2209</v>
      </c>
      <c r="B29043" s="375">
        <v>3145</v>
      </c>
      <c r="C29043" s="375" t="s">
        <v>29667</v>
      </c>
      <c r="D29043" s="377">
        <v>2</v>
      </c>
    </row>
    <row r="29044" spans="1:4">
      <c r="A29044" s="375">
        <v>2210</v>
      </c>
      <c r="B29044" s="375">
        <v>3145</v>
      </c>
      <c r="C29044" s="375" t="s">
        <v>29668</v>
      </c>
      <c r="D29044" s="377">
        <v>2</v>
      </c>
    </row>
    <row r="29045" spans="1:4">
      <c r="A29045" s="375">
        <v>2211</v>
      </c>
      <c r="B29045" s="375">
        <v>3145</v>
      </c>
      <c r="C29045" s="375" t="s">
        <v>29669</v>
      </c>
      <c r="D29045" s="377">
        <v>2</v>
      </c>
    </row>
    <row r="29046" spans="1:4">
      <c r="A29046" s="375">
        <v>2212</v>
      </c>
      <c r="B29046" s="375">
        <v>3145</v>
      </c>
      <c r="C29046" s="375" t="s">
        <v>29670</v>
      </c>
      <c r="D29046" s="377">
        <v>2</v>
      </c>
    </row>
    <row r="29047" spans="1:4">
      <c r="A29047" s="375">
        <v>2213</v>
      </c>
      <c r="B29047" s="375">
        <v>3145</v>
      </c>
      <c r="C29047" s="375" t="s">
        <v>29671</v>
      </c>
      <c r="D29047" s="377">
        <v>2</v>
      </c>
    </row>
    <row r="29048" spans="1:4">
      <c r="A29048" s="375">
        <v>2214</v>
      </c>
      <c r="B29048" s="375">
        <v>3145</v>
      </c>
      <c r="C29048" s="375" t="s">
        <v>29672</v>
      </c>
      <c r="D29048" s="377">
        <v>2</v>
      </c>
    </row>
    <row r="29049" spans="1:4">
      <c r="A29049" s="375">
        <v>2215</v>
      </c>
      <c r="B29049" s="375">
        <v>3145</v>
      </c>
      <c r="C29049" s="375" t="s">
        <v>29673</v>
      </c>
      <c r="D29049" s="377">
        <v>2</v>
      </c>
    </row>
    <row r="29050" spans="1:4">
      <c r="A29050" s="375">
        <v>2312</v>
      </c>
      <c r="B29050" s="375">
        <v>3145</v>
      </c>
      <c r="C29050" s="375" t="s">
        <v>29674</v>
      </c>
      <c r="D29050" s="377">
        <v>2</v>
      </c>
    </row>
    <row r="29051" spans="1:4">
      <c r="A29051" s="375">
        <v>2317</v>
      </c>
      <c r="B29051" s="375">
        <v>3145</v>
      </c>
      <c r="C29051" s="375" t="s">
        <v>29675</v>
      </c>
      <c r="D29051" s="377">
        <v>2</v>
      </c>
    </row>
    <row r="29052" spans="1:4">
      <c r="A29052" s="375">
        <v>2322</v>
      </c>
      <c r="B29052" s="375">
        <v>3145</v>
      </c>
      <c r="C29052" s="375" t="s">
        <v>29676</v>
      </c>
      <c r="D29052" s="377">
        <v>2</v>
      </c>
    </row>
    <row r="29053" spans="1:4">
      <c r="A29053" s="375">
        <v>2323</v>
      </c>
      <c r="B29053" s="375">
        <v>3145</v>
      </c>
      <c r="C29053" s="375" t="s">
        <v>29677</v>
      </c>
      <c r="D29053" s="377">
        <v>1</v>
      </c>
    </row>
    <row r="29054" spans="1:4">
      <c r="A29054" s="375">
        <v>2324</v>
      </c>
      <c r="B29054" s="375">
        <v>3145</v>
      </c>
      <c r="C29054" s="375" t="s">
        <v>29678</v>
      </c>
      <c r="D29054" s="377">
        <v>2</v>
      </c>
    </row>
    <row r="29055" spans="1:4">
      <c r="A29055" s="375">
        <v>2326</v>
      </c>
      <c r="B29055" s="375">
        <v>3145</v>
      </c>
      <c r="C29055" s="375" t="s">
        <v>29679</v>
      </c>
      <c r="D29055" s="377">
        <v>2</v>
      </c>
    </row>
    <row r="29056" spans="1:4">
      <c r="A29056" s="375">
        <v>2328</v>
      </c>
      <c r="B29056" s="375">
        <v>3145</v>
      </c>
      <c r="C29056" s="375" t="s">
        <v>29680</v>
      </c>
      <c r="D29056" s="377">
        <v>2</v>
      </c>
    </row>
    <row r="29057" spans="1:4">
      <c r="A29057" s="375">
        <v>2330</v>
      </c>
      <c r="B29057" s="375">
        <v>3145</v>
      </c>
      <c r="C29057" s="375" t="s">
        <v>29681</v>
      </c>
      <c r="D29057" s="377">
        <v>2</v>
      </c>
    </row>
    <row r="29058" spans="1:4">
      <c r="A29058" s="375">
        <v>2338</v>
      </c>
      <c r="B29058" s="375">
        <v>3145</v>
      </c>
      <c r="C29058" s="375" t="s">
        <v>29682</v>
      </c>
      <c r="D29058" s="377">
        <v>2</v>
      </c>
    </row>
    <row r="29059" spans="1:4">
      <c r="A29059" s="375">
        <v>2341</v>
      </c>
      <c r="B29059" s="375">
        <v>3145</v>
      </c>
      <c r="C29059" s="375" t="s">
        <v>29683</v>
      </c>
      <c r="D29059" s="377">
        <v>2</v>
      </c>
    </row>
    <row r="29060" spans="1:4">
      <c r="A29060" s="375">
        <v>2342</v>
      </c>
      <c r="B29060" s="375">
        <v>3145</v>
      </c>
      <c r="C29060" s="375" t="s">
        <v>29684</v>
      </c>
      <c r="D29060" s="377">
        <v>2</v>
      </c>
    </row>
    <row r="29061" spans="1:4">
      <c r="A29061" s="375">
        <v>2343</v>
      </c>
      <c r="B29061" s="375">
        <v>3145</v>
      </c>
      <c r="C29061" s="375" t="s">
        <v>29685</v>
      </c>
      <c r="D29061" s="377">
        <v>2</v>
      </c>
    </row>
    <row r="29062" spans="1:4">
      <c r="A29062" s="375">
        <v>2345</v>
      </c>
      <c r="B29062" s="375">
        <v>3145</v>
      </c>
      <c r="C29062" s="375" t="s">
        <v>29686</v>
      </c>
      <c r="D29062" s="377">
        <v>2</v>
      </c>
    </row>
    <row r="29063" spans="1:4">
      <c r="A29063" s="375">
        <v>2346</v>
      </c>
      <c r="B29063" s="375">
        <v>3145</v>
      </c>
      <c r="C29063" s="375" t="s">
        <v>29687</v>
      </c>
      <c r="D29063" s="377">
        <v>2</v>
      </c>
    </row>
    <row r="29064" spans="1:4">
      <c r="A29064" s="375">
        <v>2347</v>
      </c>
      <c r="B29064" s="375">
        <v>3145</v>
      </c>
      <c r="C29064" s="375" t="s">
        <v>29688</v>
      </c>
      <c r="D29064" s="377">
        <v>2</v>
      </c>
    </row>
    <row r="29065" spans="1:4">
      <c r="A29065" s="375">
        <v>3102</v>
      </c>
      <c r="B29065" s="375">
        <v>3145</v>
      </c>
      <c r="C29065" s="375" t="s">
        <v>29689</v>
      </c>
      <c r="D29065" s="377">
        <v>2</v>
      </c>
    </row>
    <row r="29066" spans="1:4">
      <c r="A29066" s="375">
        <v>3103</v>
      </c>
      <c r="B29066" s="375">
        <v>3145</v>
      </c>
      <c r="C29066" s="375" t="s">
        <v>29690</v>
      </c>
      <c r="D29066" s="377">
        <v>2</v>
      </c>
    </row>
    <row r="29067" spans="1:4">
      <c r="A29067" s="375">
        <v>3104</v>
      </c>
      <c r="B29067" s="375">
        <v>3145</v>
      </c>
      <c r="C29067" s="375" t="s">
        <v>29691</v>
      </c>
      <c r="D29067" s="377">
        <v>0</v>
      </c>
    </row>
    <row r="29068" spans="1:4">
      <c r="A29068" s="375">
        <v>3105</v>
      </c>
      <c r="B29068" s="375">
        <v>3145</v>
      </c>
      <c r="C29068" s="375" t="s">
        <v>29692</v>
      </c>
      <c r="D29068" s="377">
        <v>0</v>
      </c>
    </row>
    <row r="29069" spans="1:4">
      <c r="A29069" s="375">
        <v>3108</v>
      </c>
      <c r="B29069" s="375">
        <v>3145</v>
      </c>
      <c r="C29069" s="375" t="s">
        <v>29693</v>
      </c>
      <c r="D29069" s="377">
        <v>2</v>
      </c>
    </row>
    <row r="29070" spans="1:4">
      <c r="A29070" s="375">
        <v>3109</v>
      </c>
      <c r="B29070" s="375">
        <v>3145</v>
      </c>
      <c r="C29070" s="375" t="s">
        <v>29694</v>
      </c>
      <c r="D29070" s="377">
        <v>2</v>
      </c>
    </row>
    <row r="29071" spans="1:4">
      <c r="A29071" s="375">
        <v>3115</v>
      </c>
      <c r="B29071" s="375">
        <v>3145</v>
      </c>
      <c r="C29071" s="375" t="s">
        <v>29695</v>
      </c>
      <c r="D29071" s="377">
        <v>2</v>
      </c>
    </row>
    <row r="29072" spans="1:4">
      <c r="A29072" s="375">
        <v>3116</v>
      </c>
      <c r="B29072" s="375">
        <v>3145</v>
      </c>
      <c r="C29072" s="375" t="s">
        <v>29696</v>
      </c>
      <c r="D29072" s="377">
        <v>0</v>
      </c>
    </row>
    <row r="29073" spans="1:4">
      <c r="A29073" s="375">
        <v>3120</v>
      </c>
      <c r="B29073" s="375">
        <v>3145</v>
      </c>
      <c r="C29073" s="375" t="s">
        <v>29697</v>
      </c>
      <c r="D29073" s="377">
        <v>0</v>
      </c>
    </row>
    <row r="29074" spans="1:4">
      <c r="A29074" s="375">
        <v>3121</v>
      </c>
      <c r="B29074" s="375">
        <v>3145</v>
      </c>
      <c r="C29074" s="375" t="s">
        <v>29698</v>
      </c>
      <c r="D29074" s="377">
        <v>0</v>
      </c>
    </row>
    <row r="29075" spans="1:4">
      <c r="A29075" s="375">
        <v>3141</v>
      </c>
      <c r="B29075" s="375">
        <v>3145</v>
      </c>
      <c r="C29075" s="375" t="s">
        <v>29699</v>
      </c>
      <c r="D29075" s="377">
        <v>0</v>
      </c>
    </row>
    <row r="29076" spans="1:4">
      <c r="A29076" s="375">
        <v>3145</v>
      </c>
      <c r="B29076" s="375">
        <v>3145</v>
      </c>
      <c r="C29076" s="375" t="s">
        <v>29700</v>
      </c>
      <c r="D29076" s="377" t="s">
        <v>94</v>
      </c>
    </row>
    <row r="29077" spans="1:4">
      <c r="A29077" s="375">
        <v>3146</v>
      </c>
      <c r="B29077" s="375">
        <v>3145</v>
      </c>
      <c r="C29077" s="375" t="s">
        <v>29701</v>
      </c>
      <c r="D29077" s="377">
        <v>0</v>
      </c>
    </row>
    <row r="29078" spans="1:4">
      <c r="A29078" s="375">
        <v>3147</v>
      </c>
      <c r="B29078" s="375">
        <v>3145</v>
      </c>
      <c r="C29078" s="375" t="s">
        <v>29702</v>
      </c>
      <c r="D29078" s="377">
        <v>0</v>
      </c>
    </row>
    <row r="29079" spans="1:4">
      <c r="A29079" s="375">
        <v>3181</v>
      </c>
      <c r="B29079" s="375">
        <v>3145</v>
      </c>
      <c r="C29079" s="375" t="s">
        <v>29703</v>
      </c>
      <c r="D29079" s="377">
        <v>1</v>
      </c>
    </row>
    <row r="29080" spans="1:4">
      <c r="A29080" s="375">
        <v>3199</v>
      </c>
      <c r="B29080" s="375">
        <v>3145</v>
      </c>
      <c r="C29080" s="375" t="s">
        <v>29704</v>
      </c>
      <c r="D29080" s="377">
        <v>2</v>
      </c>
    </row>
    <row r="29081" spans="1:4">
      <c r="A29081" s="375">
        <v>4109</v>
      </c>
      <c r="B29081" s="375">
        <v>3145</v>
      </c>
      <c r="C29081" s="375" t="s">
        <v>29705</v>
      </c>
      <c r="D29081" s="377">
        <v>2</v>
      </c>
    </row>
    <row r="29082" spans="1:4">
      <c r="A29082" s="375">
        <v>4111</v>
      </c>
      <c r="B29082" s="375">
        <v>3145</v>
      </c>
      <c r="C29082" s="375" t="s">
        <v>29706</v>
      </c>
      <c r="D29082" s="377">
        <v>2</v>
      </c>
    </row>
    <row r="29083" spans="1:4">
      <c r="A29083" s="375">
        <v>4112</v>
      </c>
      <c r="B29083" s="375">
        <v>3145</v>
      </c>
      <c r="C29083" s="375" t="s">
        <v>29707</v>
      </c>
      <c r="D29083" s="377">
        <v>2</v>
      </c>
    </row>
    <row r="29084" spans="1:4">
      <c r="A29084" s="375">
        <v>4116</v>
      </c>
      <c r="B29084" s="375">
        <v>3145</v>
      </c>
      <c r="C29084" s="375" t="s">
        <v>29708</v>
      </c>
      <c r="D29084" s="377">
        <v>2</v>
      </c>
    </row>
    <row r="29085" spans="1:4">
      <c r="A29085" s="375">
        <v>4117</v>
      </c>
      <c r="B29085" s="375">
        <v>3145</v>
      </c>
      <c r="C29085" s="375" t="s">
        <v>29709</v>
      </c>
      <c r="D29085" s="377">
        <v>2</v>
      </c>
    </row>
    <row r="29086" spans="1:4">
      <c r="A29086" s="375">
        <v>4121</v>
      </c>
      <c r="B29086" s="375">
        <v>3145</v>
      </c>
      <c r="C29086" s="375" t="s">
        <v>29710</v>
      </c>
      <c r="D29086" s="377">
        <v>2</v>
      </c>
    </row>
    <row r="29087" spans="1:4">
      <c r="A29087" s="375">
        <v>4123</v>
      </c>
      <c r="B29087" s="375">
        <v>3145</v>
      </c>
      <c r="C29087" s="375" t="s">
        <v>29711</v>
      </c>
      <c r="D29087" s="377">
        <v>2</v>
      </c>
    </row>
    <row r="29088" spans="1:4">
      <c r="A29088" s="375">
        <v>4124</v>
      </c>
      <c r="B29088" s="375">
        <v>3145</v>
      </c>
      <c r="C29088" s="375" t="s">
        <v>29712</v>
      </c>
      <c r="D29088" s="377">
        <v>2</v>
      </c>
    </row>
    <row r="29089" spans="1:4">
      <c r="A29089" s="375">
        <v>4126</v>
      </c>
      <c r="B29089" s="375">
        <v>3145</v>
      </c>
      <c r="C29089" s="375" t="s">
        <v>29713</v>
      </c>
      <c r="D29089" s="377">
        <v>2</v>
      </c>
    </row>
    <row r="29090" spans="1:4">
      <c r="A29090" s="375">
        <v>4130</v>
      </c>
      <c r="B29090" s="375">
        <v>3145</v>
      </c>
      <c r="C29090" s="375" t="s">
        <v>29714</v>
      </c>
      <c r="D29090" s="377">
        <v>2</v>
      </c>
    </row>
    <row r="29091" spans="1:4">
      <c r="A29091" s="375">
        <v>4131</v>
      </c>
      <c r="B29091" s="375">
        <v>3145</v>
      </c>
      <c r="C29091" s="375" t="s">
        <v>29715</v>
      </c>
      <c r="D29091" s="377">
        <v>2</v>
      </c>
    </row>
    <row r="29092" spans="1:4">
      <c r="A29092" s="375">
        <v>4132</v>
      </c>
      <c r="B29092" s="375">
        <v>3145</v>
      </c>
      <c r="C29092" s="375" t="s">
        <v>29716</v>
      </c>
      <c r="D29092" s="377">
        <v>2</v>
      </c>
    </row>
    <row r="29093" spans="1:4">
      <c r="A29093" s="375">
        <v>4140</v>
      </c>
      <c r="B29093" s="375">
        <v>3145</v>
      </c>
      <c r="C29093" s="375" t="s">
        <v>29717</v>
      </c>
      <c r="D29093" s="377">
        <v>2</v>
      </c>
    </row>
    <row r="29094" spans="1:4">
      <c r="A29094" s="375">
        <v>4170</v>
      </c>
      <c r="B29094" s="375">
        <v>3145</v>
      </c>
      <c r="C29094" s="375" t="s">
        <v>29718</v>
      </c>
      <c r="D29094" s="377">
        <v>2</v>
      </c>
    </row>
    <row r="29095" spans="1:4">
      <c r="A29095" s="375">
        <v>4173</v>
      </c>
      <c r="B29095" s="375">
        <v>3145</v>
      </c>
      <c r="C29095" s="375" t="s">
        <v>29719</v>
      </c>
      <c r="D29095" s="377">
        <v>2</v>
      </c>
    </row>
    <row r="29096" spans="1:4">
      <c r="A29096" s="375">
        <v>4179</v>
      </c>
      <c r="B29096" s="375">
        <v>3145</v>
      </c>
      <c r="C29096" s="375" t="s">
        <v>29720</v>
      </c>
      <c r="D29096" s="377">
        <v>2</v>
      </c>
    </row>
    <row r="29097" spans="1:4">
      <c r="A29097" s="375">
        <v>4180</v>
      </c>
      <c r="B29097" s="375">
        <v>3145</v>
      </c>
      <c r="C29097" s="375" t="s">
        <v>29721</v>
      </c>
      <c r="D29097" s="377">
        <v>2</v>
      </c>
    </row>
    <row r="29098" spans="1:4">
      <c r="A29098" s="375">
        <v>4181</v>
      </c>
      <c r="B29098" s="375">
        <v>3145</v>
      </c>
      <c r="C29098" s="375" t="s">
        <v>29722</v>
      </c>
      <c r="D29098" s="377">
        <v>2</v>
      </c>
    </row>
    <row r="29099" spans="1:4">
      <c r="A29099" s="375">
        <v>4190</v>
      </c>
      <c r="B29099" s="375">
        <v>3145</v>
      </c>
      <c r="C29099" s="375" t="s">
        <v>29723</v>
      </c>
      <c r="D29099" s="377">
        <v>2</v>
      </c>
    </row>
    <row r="29100" spans="1:4">
      <c r="A29100" s="375">
        <v>4191</v>
      </c>
      <c r="B29100" s="375">
        <v>3145</v>
      </c>
      <c r="C29100" s="375" t="s">
        <v>29724</v>
      </c>
      <c r="D29100" s="377">
        <v>2</v>
      </c>
    </row>
    <row r="29101" spans="1:4">
      <c r="A29101" s="375">
        <v>4192</v>
      </c>
      <c r="B29101" s="375">
        <v>3145</v>
      </c>
      <c r="C29101" s="375" t="s">
        <v>29725</v>
      </c>
      <c r="D29101" s="377">
        <v>2</v>
      </c>
    </row>
    <row r="29102" spans="1:4">
      <c r="A29102" s="375">
        <v>4196</v>
      </c>
      <c r="B29102" s="375">
        <v>3145</v>
      </c>
      <c r="C29102" s="375" t="s">
        <v>29726</v>
      </c>
      <c r="D29102" s="377">
        <v>2</v>
      </c>
    </row>
    <row r="29103" spans="1:4">
      <c r="A29103" s="375">
        <v>4199</v>
      </c>
      <c r="B29103" s="375">
        <v>3145</v>
      </c>
      <c r="C29103" s="375" t="s">
        <v>29727</v>
      </c>
      <c r="D29103" s="377">
        <v>2</v>
      </c>
    </row>
    <row r="29104" spans="1:4">
      <c r="A29104" s="375">
        <v>5002</v>
      </c>
      <c r="B29104" s="375">
        <v>3145</v>
      </c>
      <c r="C29104" s="375" t="s">
        <v>29728</v>
      </c>
      <c r="D29104" s="377">
        <v>2</v>
      </c>
    </row>
    <row r="29105" spans="1:4">
      <c r="A29105" s="375">
        <v>5003</v>
      </c>
      <c r="B29105" s="375">
        <v>3145</v>
      </c>
      <c r="C29105" s="375" t="s">
        <v>29729</v>
      </c>
      <c r="D29105" s="377">
        <v>2</v>
      </c>
    </row>
    <row r="29106" spans="1:4">
      <c r="A29106" s="375">
        <v>5008</v>
      </c>
      <c r="B29106" s="375">
        <v>3145</v>
      </c>
      <c r="C29106" s="375" t="s">
        <v>29730</v>
      </c>
      <c r="D29106" s="377">
        <v>2</v>
      </c>
    </row>
    <row r="29107" spans="1:4">
      <c r="A29107" s="375">
        <v>6002</v>
      </c>
      <c r="B29107" s="375">
        <v>3145</v>
      </c>
      <c r="C29107" s="375" t="s">
        <v>29731</v>
      </c>
      <c r="D29107" s="377">
        <v>2</v>
      </c>
    </row>
    <row r="29108" spans="1:4">
      <c r="A29108" s="375">
        <v>6022</v>
      </c>
      <c r="B29108" s="375">
        <v>3145</v>
      </c>
      <c r="C29108" s="375" t="s">
        <v>29732</v>
      </c>
      <c r="D29108" s="377">
        <v>2</v>
      </c>
    </row>
    <row r="29109" spans="1:4">
      <c r="A29109" s="375">
        <v>6034</v>
      </c>
      <c r="B29109" s="375">
        <v>3145</v>
      </c>
      <c r="C29109" s="375" t="s">
        <v>29733</v>
      </c>
      <c r="D29109" s="377">
        <v>2</v>
      </c>
    </row>
    <row r="29110" spans="1:4">
      <c r="A29110" s="375">
        <v>6042</v>
      </c>
      <c r="B29110" s="375">
        <v>3145</v>
      </c>
      <c r="C29110" s="375" t="s">
        <v>29734</v>
      </c>
      <c r="D29110" s="377">
        <v>2</v>
      </c>
    </row>
    <row r="29111" spans="1:4">
      <c r="A29111" s="375">
        <v>6082</v>
      </c>
      <c r="B29111" s="375">
        <v>3145</v>
      </c>
      <c r="C29111" s="375" t="s">
        <v>29735</v>
      </c>
      <c r="D29111" s="377">
        <v>2</v>
      </c>
    </row>
    <row r="29112" spans="1:4">
      <c r="A29112" s="375">
        <v>1099</v>
      </c>
      <c r="B29112" s="375">
        <v>3146</v>
      </c>
      <c r="C29112" s="375" t="s">
        <v>29736</v>
      </c>
      <c r="D29112" s="377">
        <v>2</v>
      </c>
    </row>
    <row r="29113" spans="1:4">
      <c r="A29113" s="375">
        <v>1100</v>
      </c>
      <c r="B29113" s="375">
        <v>3146</v>
      </c>
      <c r="C29113" s="375" t="s">
        <v>29737</v>
      </c>
      <c r="D29113" s="377">
        <v>2</v>
      </c>
    </row>
    <row r="29114" spans="1:4">
      <c r="A29114" s="375">
        <v>1101</v>
      </c>
      <c r="B29114" s="375">
        <v>3146</v>
      </c>
      <c r="C29114" s="375" t="s">
        <v>29738</v>
      </c>
      <c r="D29114" s="377">
        <v>2</v>
      </c>
    </row>
    <row r="29115" spans="1:4">
      <c r="A29115" s="375">
        <v>1102</v>
      </c>
      <c r="B29115" s="375">
        <v>3146</v>
      </c>
      <c r="C29115" s="375" t="s">
        <v>29739</v>
      </c>
      <c r="D29115" s="377">
        <v>2</v>
      </c>
    </row>
    <row r="29116" spans="1:4">
      <c r="A29116" s="375">
        <v>1103</v>
      </c>
      <c r="B29116" s="375">
        <v>3146</v>
      </c>
      <c r="C29116" s="375" t="s">
        <v>29740</v>
      </c>
      <c r="D29116" s="377">
        <v>2</v>
      </c>
    </row>
    <row r="29117" spans="1:4">
      <c r="A29117" s="375">
        <v>1104</v>
      </c>
      <c r="B29117" s="371">
        <v>3146</v>
      </c>
      <c r="C29117" s="375" t="s">
        <v>29741</v>
      </c>
      <c r="D29117" s="377">
        <v>2</v>
      </c>
    </row>
    <row r="29118" spans="1:4">
      <c r="A29118" s="375">
        <v>1105</v>
      </c>
      <c r="B29118" s="371">
        <v>3146</v>
      </c>
      <c r="C29118" s="375" t="s">
        <v>29742</v>
      </c>
      <c r="D29118" s="377">
        <v>2</v>
      </c>
    </row>
    <row r="29119" spans="1:4">
      <c r="A29119" s="375">
        <v>1106</v>
      </c>
      <c r="B29119" s="371">
        <v>3146</v>
      </c>
      <c r="C29119" s="375" t="s">
        <v>29743</v>
      </c>
      <c r="D29119" s="377">
        <v>2</v>
      </c>
    </row>
    <row r="29120" spans="1:4">
      <c r="A29120" s="375">
        <v>1107</v>
      </c>
      <c r="B29120" s="371">
        <v>3146</v>
      </c>
      <c r="C29120" s="375" t="s">
        <v>29744</v>
      </c>
      <c r="D29120" s="377">
        <v>2</v>
      </c>
    </row>
    <row r="29121" spans="1:4">
      <c r="A29121" s="375">
        <v>1109</v>
      </c>
      <c r="B29121" s="371">
        <v>3146</v>
      </c>
      <c r="C29121" s="375" t="s">
        <v>29745</v>
      </c>
      <c r="D29121" s="377">
        <v>2</v>
      </c>
    </row>
    <row r="29122" spans="1:4">
      <c r="A29122" s="375">
        <v>1113</v>
      </c>
      <c r="B29122" s="371">
        <v>3146</v>
      </c>
      <c r="C29122" s="375" t="s">
        <v>29746</v>
      </c>
      <c r="D29122" s="377">
        <v>2</v>
      </c>
    </row>
    <row r="29123" spans="1:4">
      <c r="A29123" s="375">
        <v>1114</v>
      </c>
      <c r="B29123" s="371">
        <v>3146</v>
      </c>
      <c r="C29123" s="375" t="s">
        <v>29747</v>
      </c>
      <c r="D29123" s="377">
        <v>2</v>
      </c>
    </row>
    <row r="29124" spans="1:4">
      <c r="A29124" s="375">
        <v>1115</v>
      </c>
      <c r="B29124" s="371">
        <v>3146</v>
      </c>
      <c r="C29124" s="375" t="s">
        <v>29748</v>
      </c>
      <c r="D29124" s="377">
        <v>2</v>
      </c>
    </row>
    <row r="29125" spans="1:4">
      <c r="A29125" s="375">
        <v>1120</v>
      </c>
      <c r="B29125" s="371">
        <v>3146</v>
      </c>
      <c r="C29125" s="375" t="s">
        <v>29749</v>
      </c>
      <c r="D29125" s="377">
        <v>2</v>
      </c>
    </row>
    <row r="29126" spans="1:4">
      <c r="A29126" s="375">
        <v>1121</v>
      </c>
      <c r="B29126" s="371">
        <v>3146</v>
      </c>
      <c r="C29126" s="375" t="s">
        <v>29750</v>
      </c>
      <c r="D29126" s="377">
        <v>2</v>
      </c>
    </row>
    <row r="29127" spans="1:4">
      <c r="A29127" s="375">
        <v>1123</v>
      </c>
      <c r="B29127" s="371">
        <v>3146</v>
      </c>
      <c r="C29127" s="375" t="s">
        <v>29751</v>
      </c>
      <c r="D29127" s="377">
        <v>2</v>
      </c>
    </row>
    <row r="29128" spans="1:4">
      <c r="A29128" s="375">
        <v>1124</v>
      </c>
      <c r="B29128" s="371">
        <v>3146</v>
      </c>
      <c r="C29128" s="375" t="s">
        <v>29752</v>
      </c>
      <c r="D29128" s="377">
        <v>2</v>
      </c>
    </row>
    <row r="29129" spans="1:4">
      <c r="A29129" s="375">
        <v>1125</v>
      </c>
      <c r="B29129" s="371">
        <v>3146</v>
      </c>
      <c r="C29129" s="375" t="s">
        <v>29753</v>
      </c>
      <c r="D29129" s="377">
        <v>2</v>
      </c>
    </row>
    <row r="29130" spans="1:4">
      <c r="A29130" s="375">
        <v>1126</v>
      </c>
      <c r="B29130" s="371">
        <v>3146</v>
      </c>
      <c r="C29130" s="375" t="s">
        <v>29754</v>
      </c>
      <c r="D29130" s="377">
        <v>2</v>
      </c>
    </row>
    <row r="29131" spans="1:4">
      <c r="A29131" s="375">
        <v>1127</v>
      </c>
      <c r="B29131" s="371">
        <v>3146</v>
      </c>
      <c r="C29131" s="375" t="s">
        <v>29755</v>
      </c>
      <c r="D29131" s="377">
        <v>2</v>
      </c>
    </row>
    <row r="29132" spans="1:4">
      <c r="A29132" s="375">
        <v>1128</v>
      </c>
      <c r="B29132" s="371">
        <v>3146</v>
      </c>
      <c r="C29132" s="375" t="s">
        <v>29756</v>
      </c>
      <c r="D29132" s="377">
        <v>2</v>
      </c>
    </row>
    <row r="29133" spans="1:4">
      <c r="A29133" s="375">
        <v>1129</v>
      </c>
      <c r="B29133" s="371">
        <v>3146</v>
      </c>
      <c r="C29133" s="375" t="s">
        <v>29757</v>
      </c>
      <c r="D29133" s="377">
        <v>2</v>
      </c>
    </row>
    <row r="29134" spans="1:4">
      <c r="A29134" s="375">
        <v>1130</v>
      </c>
      <c r="B29134" s="371">
        <v>3146</v>
      </c>
      <c r="C29134" s="375" t="s">
        <v>29758</v>
      </c>
      <c r="D29134" s="377">
        <v>2</v>
      </c>
    </row>
    <row r="29135" spans="1:4">
      <c r="A29135" s="375">
        <v>1131</v>
      </c>
      <c r="B29135" s="371">
        <v>3146</v>
      </c>
      <c r="C29135" s="375" t="s">
        <v>29759</v>
      </c>
      <c r="D29135" s="377">
        <v>2</v>
      </c>
    </row>
    <row r="29136" spans="1:4">
      <c r="A29136" s="375">
        <v>1132</v>
      </c>
      <c r="B29136" s="371">
        <v>3146</v>
      </c>
      <c r="C29136" s="375" t="s">
        <v>29760</v>
      </c>
      <c r="D29136" s="377">
        <v>2</v>
      </c>
    </row>
    <row r="29137" spans="1:4">
      <c r="A29137" s="375">
        <v>1137</v>
      </c>
      <c r="B29137" s="371">
        <v>3146</v>
      </c>
      <c r="C29137" s="375" t="s">
        <v>29761</v>
      </c>
      <c r="D29137" s="377">
        <v>2</v>
      </c>
    </row>
    <row r="29138" spans="1:4">
      <c r="A29138" s="375">
        <v>1151</v>
      </c>
      <c r="B29138" s="371">
        <v>3146</v>
      </c>
      <c r="C29138" s="375" t="s">
        <v>29762</v>
      </c>
      <c r="D29138" s="377">
        <v>2</v>
      </c>
    </row>
    <row r="29139" spans="1:4">
      <c r="A29139" s="375">
        <v>1152</v>
      </c>
      <c r="B29139" s="371">
        <v>3146</v>
      </c>
      <c r="C29139" s="375" t="s">
        <v>29763</v>
      </c>
      <c r="D29139" s="377">
        <v>2</v>
      </c>
    </row>
    <row r="29140" spans="1:4">
      <c r="A29140" s="375">
        <v>1153</v>
      </c>
      <c r="B29140" s="371">
        <v>3146</v>
      </c>
      <c r="C29140" s="375" t="s">
        <v>29764</v>
      </c>
      <c r="D29140" s="377">
        <v>2</v>
      </c>
    </row>
    <row r="29141" spans="1:4">
      <c r="A29141" s="375">
        <v>1157</v>
      </c>
      <c r="B29141" s="371">
        <v>3146</v>
      </c>
      <c r="C29141" s="375" t="s">
        <v>29765</v>
      </c>
      <c r="D29141" s="377">
        <v>2</v>
      </c>
    </row>
    <row r="29142" spans="1:4">
      <c r="A29142" s="375">
        <v>1175</v>
      </c>
      <c r="B29142" s="371">
        <v>3146</v>
      </c>
      <c r="C29142" s="375" t="s">
        <v>29766</v>
      </c>
      <c r="D29142" s="377">
        <v>2</v>
      </c>
    </row>
    <row r="29143" spans="1:4">
      <c r="A29143" s="375">
        <v>1181</v>
      </c>
      <c r="B29143" s="371">
        <v>3146</v>
      </c>
      <c r="C29143" s="375" t="s">
        <v>29767</v>
      </c>
      <c r="D29143" s="377">
        <v>0</v>
      </c>
    </row>
    <row r="29144" spans="1:4">
      <c r="A29144" s="375">
        <v>1183</v>
      </c>
      <c r="B29144" s="371">
        <v>3146</v>
      </c>
      <c r="C29144" s="375" t="s">
        <v>29768</v>
      </c>
      <c r="D29144" s="377">
        <v>2</v>
      </c>
    </row>
    <row r="29145" spans="1:4">
      <c r="A29145" s="375">
        <v>1185</v>
      </c>
      <c r="B29145" s="371">
        <v>3146</v>
      </c>
      <c r="C29145" s="375" t="s">
        <v>29769</v>
      </c>
      <c r="D29145" s="377">
        <v>2</v>
      </c>
    </row>
    <row r="29146" spans="1:4">
      <c r="A29146" s="375">
        <v>1186</v>
      </c>
      <c r="B29146" s="371">
        <v>3146</v>
      </c>
      <c r="C29146" s="375" t="s">
        <v>29770</v>
      </c>
      <c r="D29146" s="377">
        <v>0</v>
      </c>
    </row>
    <row r="29147" spans="1:4">
      <c r="A29147" s="375">
        <v>1187</v>
      </c>
      <c r="B29147" s="371">
        <v>3146</v>
      </c>
      <c r="C29147" s="375" t="s">
        <v>29771</v>
      </c>
      <c r="D29147" s="377">
        <v>0</v>
      </c>
    </row>
    <row r="29148" spans="1:4">
      <c r="A29148" s="375">
        <v>1188</v>
      </c>
      <c r="B29148" s="371">
        <v>3146</v>
      </c>
      <c r="C29148" s="375" t="s">
        <v>29772</v>
      </c>
      <c r="D29148" s="377">
        <v>0</v>
      </c>
    </row>
    <row r="29149" spans="1:4">
      <c r="A29149" s="375">
        <v>1189</v>
      </c>
      <c r="B29149" s="371">
        <v>3146</v>
      </c>
      <c r="C29149" s="375" t="s">
        <v>29773</v>
      </c>
      <c r="D29149" s="377">
        <v>2</v>
      </c>
    </row>
    <row r="29150" spans="1:4">
      <c r="A29150" s="375">
        <v>1190</v>
      </c>
      <c r="B29150" s="371">
        <v>3146</v>
      </c>
      <c r="C29150" s="375" t="s">
        <v>29774</v>
      </c>
      <c r="D29150" s="377">
        <v>0</v>
      </c>
    </row>
    <row r="29151" spans="1:4">
      <c r="A29151" s="375">
        <v>1192</v>
      </c>
      <c r="B29151" s="371">
        <v>3146</v>
      </c>
      <c r="C29151" s="375" t="s">
        <v>29775</v>
      </c>
      <c r="D29151" s="377">
        <v>2</v>
      </c>
    </row>
    <row r="29152" spans="1:4">
      <c r="A29152" s="375">
        <v>1193</v>
      </c>
      <c r="B29152" s="371">
        <v>3146</v>
      </c>
      <c r="C29152" s="375" t="s">
        <v>29776</v>
      </c>
      <c r="D29152" s="377">
        <v>2</v>
      </c>
    </row>
    <row r="29153" spans="1:4">
      <c r="A29153" s="375">
        <v>1194</v>
      </c>
      <c r="B29153" s="371">
        <v>3146</v>
      </c>
      <c r="C29153" s="375" t="s">
        <v>29777</v>
      </c>
      <c r="D29153" s="377">
        <v>0</v>
      </c>
    </row>
    <row r="29154" spans="1:4">
      <c r="A29154" s="375">
        <v>1199</v>
      </c>
      <c r="B29154" s="371">
        <v>3146</v>
      </c>
      <c r="C29154" s="375" t="s">
        <v>29778</v>
      </c>
      <c r="D29154" s="377">
        <v>0</v>
      </c>
    </row>
    <row r="29155" spans="1:4">
      <c r="A29155" s="375">
        <v>1201</v>
      </c>
      <c r="B29155" s="371">
        <v>3146</v>
      </c>
      <c r="C29155" s="375" t="s">
        <v>29779</v>
      </c>
      <c r="D29155" s="377">
        <v>2</v>
      </c>
    </row>
    <row r="29156" spans="1:4">
      <c r="A29156" s="375">
        <v>1203</v>
      </c>
      <c r="B29156" s="375">
        <v>3146</v>
      </c>
      <c r="C29156" s="375" t="s">
        <v>29780</v>
      </c>
      <c r="D29156" s="377">
        <v>2</v>
      </c>
    </row>
    <row r="29157" spans="1:4">
      <c r="A29157" s="375">
        <v>1206</v>
      </c>
      <c r="B29157" s="375">
        <v>3146</v>
      </c>
      <c r="C29157" s="375" t="s">
        <v>29781</v>
      </c>
      <c r="D29157" s="377">
        <v>2</v>
      </c>
    </row>
    <row r="29158" spans="1:4">
      <c r="A29158" s="375">
        <v>1210</v>
      </c>
      <c r="B29158" s="375">
        <v>3146</v>
      </c>
      <c r="C29158" s="375" t="s">
        <v>29782</v>
      </c>
      <c r="D29158" s="377">
        <v>2</v>
      </c>
    </row>
    <row r="29159" spans="1:4">
      <c r="A29159" s="375">
        <v>1256</v>
      </c>
      <c r="B29159" s="375">
        <v>3146</v>
      </c>
      <c r="C29159" s="375" t="s">
        <v>29783</v>
      </c>
      <c r="D29159" s="377">
        <v>2</v>
      </c>
    </row>
    <row r="29160" spans="1:4">
      <c r="A29160" s="375">
        <v>1257</v>
      </c>
      <c r="B29160" s="375">
        <v>3146</v>
      </c>
      <c r="C29160" s="375" t="s">
        <v>29784</v>
      </c>
      <c r="D29160" s="377">
        <v>2</v>
      </c>
    </row>
    <row r="29161" spans="1:4">
      <c r="A29161" s="375">
        <v>1260</v>
      </c>
      <c r="B29161" s="375">
        <v>3146</v>
      </c>
      <c r="C29161" s="375" t="s">
        <v>29785</v>
      </c>
      <c r="D29161" s="377">
        <v>2</v>
      </c>
    </row>
    <row r="29162" spans="1:4">
      <c r="A29162" s="375">
        <v>1261</v>
      </c>
      <c r="B29162" s="375">
        <v>3146</v>
      </c>
      <c r="C29162" s="375" t="s">
        <v>29786</v>
      </c>
      <c r="D29162" s="377">
        <v>2</v>
      </c>
    </row>
    <row r="29163" spans="1:4">
      <c r="A29163" s="375">
        <v>1262</v>
      </c>
      <c r="B29163" s="375">
        <v>3146</v>
      </c>
      <c r="C29163" s="375" t="s">
        <v>29787</v>
      </c>
      <c r="D29163" s="377">
        <v>2</v>
      </c>
    </row>
    <row r="29164" spans="1:4">
      <c r="A29164" s="375">
        <v>2095</v>
      </c>
      <c r="B29164" s="371">
        <v>3146</v>
      </c>
      <c r="C29164" s="375" t="s">
        <v>29788</v>
      </c>
      <c r="D29164" s="377">
        <v>2</v>
      </c>
    </row>
    <row r="29165" spans="1:4">
      <c r="A29165" s="375">
        <v>2096</v>
      </c>
      <c r="B29165" s="375">
        <v>3146</v>
      </c>
      <c r="C29165" s="375" t="s">
        <v>29789</v>
      </c>
      <c r="D29165" s="377">
        <v>2</v>
      </c>
    </row>
    <row r="29166" spans="1:4">
      <c r="A29166" s="375">
        <v>2100</v>
      </c>
      <c r="B29166" s="375">
        <v>3146</v>
      </c>
      <c r="C29166" s="375" t="s">
        <v>29790</v>
      </c>
      <c r="D29166" s="377">
        <v>2</v>
      </c>
    </row>
    <row r="29167" spans="1:4">
      <c r="A29167" s="375">
        <v>2102</v>
      </c>
      <c r="B29167" s="375">
        <v>3146</v>
      </c>
      <c r="C29167" s="375" t="s">
        <v>29791</v>
      </c>
      <c r="D29167" s="377">
        <v>2</v>
      </c>
    </row>
    <row r="29168" spans="1:4">
      <c r="A29168" s="375">
        <v>2103</v>
      </c>
      <c r="B29168" s="375">
        <v>3146</v>
      </c>
      <c r="C29168" s="375" t="s">
        <v>29792</v>
      </c>
      <c r="D29168" s="377">
        <v>2</v>
      </c>
    </row>
    <row r="29169" spans="1:4">
      <c r="A29169" s="375">
        <v>2104</v>
      </c>
      <c r="B29169" s="375">
        <v>3146</v>
      </c>
      <c r="C29169" s="375" t="s">
        <v>29793</v>
      </c>
      <c r="D29169" s="377">
        <v>2</v>
      </c>
    </row>
    <row r="29170" spans="1:4">
      <c r="A29170" s="375">
        <v>2105</v>
      </c>
      <c r="B29170" s="375">
        <v>3146</v>
      </c>
      <c r="C29170" s="375" t="s">
        <v>29794</v>
      </c>
      <c r="D29170" s="377">
        <v>2</v>
      </c>
    </row>
    <row r="29171" spans="1:4">
      <c r="A29171" s="375">
        <v>2108</v>
      </c>
      <c r="B29171" s="375">
        <v>3146</v>
      </c>
      <c r="C29171" s="375" t="s">
        <v>29795</v>
      </c>
      <c r="D29171" s="377">
        <v>2</v>
      </c>
    </row>
    <row r="29172" spans="1:4">
      <c r="A29172" s="375">
        <v>2109</v>
      </c>
      <c r="B29172" s="375">
        <v>3146</v>
      </c>
      <c r="C29172" s="375" t="s">
        <v>29796</v>
      </c>
      <c r="D29172" s="377">
        <v>2</v>
      </c>
    </row>
    <row r="29173" spans="1:4">
      <c r="A29173" s="375">
        <v>2110</v>
      </c>
      <c r="B29173" s="375">
        <v>3146</v>
      </c>
      <c r="C29173" s="375" t="s">
        <v>29797</v>
      </c>
      <c r="D29173" s="377">
        <v>2</v>
      </c>
    </row>
    <row r="29174" spans="1:4">
      <c r="A29174" s="375">
        <v>2111</v>
      </c>
      <c r="B29174" s="375">
        <v>3146</v>
      </c>
      <c r="C29174" s="375" t="s">
        <v>29798</v>
      </c>
      <c r="D29174" s="377">
        <v>2</v>
      </c>
    </row>
    <row r="29175" spans="1:4">
      <c r="A29175" s="375">
        <v>2112</v>
      </c>
      <c r="B29175" s="375">
        <v>3146</v>
      </c>
      <c r="C29175" s="375" t="s">
        <v>29799</v>
      </c>
      <c r="D29175" s="377">
        <v>2</v>
      </c>
    </row>
    <row r="29176" spans="1:4">
      <c r="A29176" s="375">
        <v>2113</v>
      </c>
      <c r="B29176" s="375">
        <v>3146</v>
      </c>
      <c r="C29176" s="375" t="s">
        <v>29800</v>
      </c>
      <c r="D29176" s="377">
        <v>2</v>
      </c>
    </row>
    <row r="29177" spans="1:4">
      <c r="A29177" s="375">
        <v>2115</v>
      </c>
      <c r="B29177" s="375">
        <v>3146</v>
      </c>
      <c r="C29177" s="375" t="s">
        <v>29801</v>
      </c>
      <c r="D29177" s="377">
        <v>2</v>
      </c>
    </row>
    <row r="29178" spans="1:4">
      <c r="A29178" s="375">
        <v>2116</v>
      </c>
      <c r="B29178" s="375">
        <v>3146</v>
      </c>
      <c r="C29178" s="375" t="s">
        <v>29802</v>
      </c>
      <c r="D29178" s="377">
        <v>2</v>
      </c>
    </row>
    <row r="29179" spans="1:4">
      <c r="A29179" s="375">
        <v>2117</v>
      </c>
      <c r="B29179" s="375">
        <v>3146</v>
      </c>
      <c r="C29179" s="375" t="s">
        <v>29803</v>
      </c>
      <c r="D29179" s="377">
        <v>2</v>
      </c>
    </row>
    <row r="29180" spans="1:4">
      <c r="A29180" s="375">
        <v>2121</v>
      </c>
      <c r="B29180" s="375">
        <v>3146</v>
      </c>
      <c r="C29180" s="375" t="s">
        <v>29804</v>
      </c>
      <c r="D29180" s="377">
        <v>2</v>
      </c>
    </row>
    <row r="29181" spans="1:4">
      <c r="A29181" s="375">
        <v>2122</v>
      </c>
      <c r="B29181" s="375">
        <v>3146</v>
      </c>
      <c r="C29181" s="375" t="s">
        <v>29805</v>
      </c>
      <c r="D29181" s="377">
        <v>2</v>
      </c>
    </row>
    <row r="29182" spans="1:4">
      <c r="A29182" s="375">
        <v>2123</v>
      </c>
      <c r="B29182" s="375">
        <v>3146</v>
      </c>
      <c r="C29182" s="375" t="s">
        <v>29806</v>
      </c>
      <c r="D29182" s="377">
        <v>2</v>
      </c>
    </row>
    <row r="29183" spans="1:4">
      <c r="A29183" s="375">
        <v>2125</v>
      </c>
      <c r="B29183" s="375">
        <v>3146</v>
      </c>
      <c r="C29183" s="375" t="s">
        <v>29807</v>
      </c>
      <c r="D29183" s="377">
        <v>2</v>
      </c>
    </row>
    <row r="29184" spans="1:4">
      <c r="A29184" s="375">
        <v>2130</v>
      </c>
      <c r="B29184" s="375">
        <v>3146</v>
      </c>
      <c r="C29184" s="375" t="s">
        <v>29808</v>
      </c>
      <c r="D29184" s="377">
        <v>2</v>
      </c>
    </row>
    <row r="29185" spans="1:4">
      <c r="A29185" s="375">
        <v>2132</v>
      </c>
      <c r="B29185" s="375">
        <v>3146</v>
      </c>
      <c r="C29185" s="375" t="s">
        <v>29809</v>
      </c>
      <c r="D29185" s="377">
        <v>2</v>
      </c>
    </row>
    <row r="29186" spans="1:4">
      <c r="A29186" s="375">
        <v>2133</v>
      </c>
      <c r="B29186" s="375">
        <v>3146</v>
      </c>
      <c r="C29186" s="375" t="s">
        <v>29810</v>
      </c>
      <c r="D29186" s="377">
        <v>2</v>
      </c>
    </row>
    <row r="29187" spans="1:4">
      <c r="A29187" s="375">
        <v>2135</v>
      </c>
      <c r="B29187" s="375">
        <v>3146</v>
      </c>
      <c r="C29187" s="375" t="s">
        <v>29811</v>
      </c>
      <c r="D29187" s="377">
        <v>2</v>
      </c>
    </row>
    <row r="29188" spans="1:4">
      <c r="A29188" s="375">
        <v>2136</v>
      </c>
      <c r="B29188" s="375">
        <v>3146</v>
      </c>
      <c r="C29188" s="375" t="s">
        <v>29812</v>
      </c>
      <c r="D29188" s="377">
        <v>2</v>
      </c>
    </row>
    <row r="29189" spans="1:4">
      <c r="A29189" s="375">
        <v>2137</v>
      </c>
      <c r="B29189" s="375">
        <v>3146</v>
      </c>
      <c r="C29189" s="375" t="s">
        <v>29813</v>
      </c>
      <c r="D29189" s="377">
        <v>2</v>
      </c>
    </row>
    <row r="29190" spans="1:4">
      <c r="A29190" s="375">
        <v>2139</v>
      </c>
      <c r="B29190" s="375">
        <v>3146</v>
      </c>
      <c r="C29190" s="375" t="s">
        <v>29814</v>
      </c>
      <c r="D29190" s="377">
        <v>2</v>
      </c>
    </row>
    <row r="29191" spans="1:4">
      <c r="A29191" s="375">
        <v>2142</v>
      </c>
      <c r="B29191" s="375">
        <v>3146</v>
      </c>
      <c r="C29191" s="375" t="s">
        <v>29815</v>
      </c>
      <c r="D29191" s="377">
        <v>2</v>
      </c>
    </row>
    <row r="29192" spans="1:4">
      <c r="A29192" s="375">
        <v>2146</v>
      </c>
      <c r="B29192" s="375">
        <v>3146</v>
      </c>
      <c r="C29192" s="375" t="s">
        <v>29816</v>
      </c>
      <c r="D29192" s="377">
        <v>2</v>
      </c>
    </row>
    <row r="29193" spans="1:4">
      <c r="A29193" s="375">
        <v>2148</v>
      </c>
      <c r="B29193" s="375">
        <v>3146</v>
      </c>
      <c r="C29193" s="375" t="s">
        <v>29817</v>
      </c>
      <c r="D29193" s="377">
        <v>2</v>
      </c>
    </row>
    <row r="29194" spans="1:4">
      <c r="A29194" s="375">
        <v>2149</v>
      </c>
      <c r="B29194" s="375">
        <v>3146</v>
      </c>
      <c r="C29194" s="375" t="s">
        <v>29818</v>
      </c>
      <c r="D29194" s="377">
        <v>2</v>
      </c>
    </row>
    <row r="29195" spans="1:4">
      <c r="A29195" s="375">
        <v>2151</v>
      </c>
      <c r="B29195" s="375">
        <v>3146</v>
      </c>
      <c r="C29195" s="375" t="s">
        <v>29819</v>
      </c>
      <c r="D29195" s="377">
        <v>2</v>
      </c>
    </row>
    <row r="29196" spans="1:4">
      <c r="A29196" s="375">
        <v>2152</v>
      </c>
      <c r="B29196" s="375">
        <v>3146</v>
      </c>
      <c r="C29196" s="375" t="s">
        <v>29820</v>
      </c>
      <c r="D29196" s="377">
        <v>2</v>
      </c>
    </row>
    <row r="29197" spans="1:4">
      <c r="A29197" s="375">
        <v>2153</v>
      </c>
      <c r="B29197" s="375">
        <v>3146</v>
      </c>
      <c r="C29197" s="375" t="s">
        <v>29821</v>
      </c>
      <c r="D29197" s="377">
        <v>2</v>
      </c>
    </row>
    <row r="29198" spans="1:4">
      <c r="A29198" s="375">
        <v>2154</v>
      </c>
      <c r="B29198" s="375">
        <v>3146</v>
      </c>
      <c r="C29198" s="375" t="s">
        <v>29822</v>
      </c>
      <c r="D29198" s="377">
        <v>2</v>
      </c>
    </row>
    <row r="29199" spans="1:4">
      <c r="A29199" s="375">
        <v>2155</v>
      </c>
      <c r="B29199" s="375">
        <v>3146</v>
      </c>
      <c r="C29199" s="375" t="s">
        <v>29823</v>
      </c>
      <c r="D29199" s="377">
        <v>2</v>
      </c>
    </row>
    <row r="29200" spans="1:4">
      <c r="A29200" s="375">
        <v>2156</v>
      </c>
      <c r="B29200" s="375">
        <v>3146</v>
      </c>
      <c r="C29200" s="375" t="s">
        <v>29824</v>
      </c>
      <c r="D29200" s="377">
        <v>2</v>
      </c>
    </row>
    <row r="29201" spans="1:4">
      <c r="A29201" s="375">
        <v>2162</v>
      </c>
      <c r="B29201" s="375">
        <v>3146</v>
      </c>
      <c r="C29201" s="375" t="s">
        <v>29825</v>
      </c>
      <c r="D29201" s="377">
        <v>2</v>
      </c>
    </row>
    <row r="29202" spans="1:4">
      <c r="A29202" s="375">
        <v>2163</v>
      </c>
      <c r="B29202" s="375">
        <v>3146</v>
      </c>
      <c r="C29202" s="375" t="s">
        <v>29826</v>
      </c>
      <c r="D29202" s="377">
        <v>2</v>
      </c>
    </row>
    <row r="29203" spans="1:4">
      <c r="A29203" s="375">
        <v>2164</v>
      </c>
      <c r="B29203" s="375">
        <v>3146</v>
      </c>
      <c r="C29203" s="375" t="s">
        <v>29827</v>
      </c>
      <c r="D29203" s="377">
        <v>2</v>
      </c>
    </row>
    <row r="29204" spans="1:4">
      <c r="A29204" s="375">
        <v>2169</v>
      </c>
      <c r="B29204" s="375">
        <v>3146</v>
      </c>
      <c r="C29204" s="375" t="s">
        <v>29828</v>
      </c>
      <c r="D29204" s="377">
        <v>2</v>
      </c>
    </row>
    <row r="29205" spans="1:4">
      <c r="A29205" s="375">
        <v>2171</v>
      </c>
      <c r="B29205" s="375">
        <v>3146</v>
      </c>
      <c r="C29205" s="375" t="s">
        <v>29829</v>
      </c>
      <c r="D29205" s="377">
        <v>2</v>
      </c>
    </row>
    <row r="29206" spans="1:4">
      <c r="A29206" s="375">
        <v>2172</v>
      </c>
      <c r="B29206" s="375">
        <v>3146</v>
      </c>
      <c r="C29206" s="375" t="s">
        <v>29830</v>
      </c>
      <c r="D29206" s="377">
        <v>2</v>
      </c>
    </row>
    <row r="29207" spans="1:4">
      <c r="A29207" s="375">
        <v>2173</v>
      </c>
      <c r="B29207" s="375">
        <v>3146</v>
      </c>
      <c r="C29207" s="375" t="s">
        <v>29831</v>
      </c>
      <c r="D29207" s="377">
        <v>2</v>
      </c>
    </row>
    <row r="29208" spans="1:4">
      <c r="A29208" s="375">
        <v>2174</v>
      </c>
      <c r="B29208" s="375">
        <v>3146</v>
      </c>
      <c r="C29208" s="375" t="s">
        <v>29832</v>
      </c>
      <c r="D29208" s="377">
        <v>2</v>
      </c>
    </row>
    <row r="29209" spans="1:4">
      <c r="A29209" s="375">
        <v>2175</v>
      </c>
      <c r="B29209" s="375">
        <v>3146</v>
      </c>
      <c r="C29209" s="375" t="s">
        <v>29833</v>
      </c>
      <c r="D29209" s="377">
        <v>2</v>
      </c>
    </row>
    <row r="29210" spans="1:4">
      <c r="A29210" s="375">
        <v>2176</v>
      </c>
      <c r="B29210" s="375">
        <v>3146</v>
      </c>
      <c r="C29210" s="375" t="s">
        <v>29834</v>
      </c>
      <c r="D29210" s="377">
        <v>2</v>
      </c>
    </row>
    <row r="29211" spans="1:4">
      <c r="A29211" s="375">
        <v>2177</v>
      </c>
      <c r="B29211" s="375">
        <v>3146</v>
      </c>
      <c r="C29211" s="375" t="s">
        <v>29835</v>
      </c>
      <c r="D29211" s="377">
        <v>2</v>
      </c>
    </row>
    <row r="29212" spans="1:4">
      <c r="A29212" s="375">
        <v>2178</v>
      </c>
      <c r="B29212" s="375">
        <v>3146</v>
      </c>
      <c r="C29212" s="375" t="s">
        <v>29836</v>
      </c>
      <c r="D29212" s="377">
        <v>2</v>
      </c>
    </row>
    <row r="29213" spans="1:4">
      <c r="A29213" s="375">
        <v>2179</v>
      </c>
      <c r="B29213" s="375">
        <v>3146</v>
      </c>
      <c r="C29213" s="375" t="s">
        <v>29837</v>
      </c>
      <c r="D29213" s="377">
        <v>2</v>
      </c>
    </row>
    <row r="29214" spans="1:4">
      <c r="A29214" s="375">
        <v>2180</v>
      </c>
      <c r="B29214" s="375">
        <v>3146</v>
      </c>
      <c r="C29214" s="375" t="s">
        <v>29838</v>
      </c>
      <c r="D29214" s="377">
        <v>2</v>
      </c>
    </row>
    <row r="29215" spans="1:4">
      <c r="A29215" s="375">
        <v>2182</v>
      </c>
      <c r="B29215" s="375">
        <v>3146</v>
      </c>
      <c r="C29215" s="375" t="s">
        <v>29839</v>
      </c>
      <c r="D29215" s="377">
        <v>2</v>
      </c>
    </row>
    <row r="29216" spans="1:4">
      <c r="A29216" s="375">
        <v>2183</v>
      </c>
      <c r="B29216" s="375">
        <v>3146</v>
      </c>
      <c r="C29216" s="375" t="s">
        <v>29840</v>
      </c>
      <c r="D29216" s="377">
        <v>2</v>
      </c>
    </row>
    <row r="29217" spans="1:4">
      <c r="A29217" s="375">
        <v>2184</v>
      </c>
      <c r="B29217" s="375">
        <v>3146</v>
      </c>
      <c r="C29217" s="375" t="s">
        <v>29841</v>
      </c>
      <c r="D29217" s="377">
        <v>2</v>
      </c>
    </row>
    <row r="29218" spans="1:4">
      <c r="A29218" s="375">
        <v>2185</v>
      </c>
      <c r="B29218" s="375">
        <v>3146</v>
      </c>
      <c r="C29218" s="375" t="s">
        <v>29842</v>
      </c>
      <c r="D29218" s="377">
        <v>2</v>
      </c>
    </row>
    <row r="29219" spans="1:4">
      <c r="A29219" s="375">
        <v>2187</v>
      </c>
      <c r="B29219" s="375">
        <v>3146</v>
      </c>
      <c r="C29219" s="375" t="s">
        <v>29843</v>
      </c>
      <c r="D29219" s="377">
        <v>2</v>
      </c>
    </row>
    <row r="29220" spans="1:4">
      <c r="A29220" s="375">
        <v>2188</v>
      </c>
      <c r="B29220" s="375">
        <v>3146</v>
      </c>
      <c r="C29220" s="375" t="s">
        <v>29844</v>
      </c>
      <c r="D29220" s="377">
        <v>2</v>
      </c>
    </row>
    <row r="29221" spans="1:4">
      <c r="A29221" s="375">
        <v>2189</v>
      </c>
      <c r="B29221" s="375">
        <v>3146</v>
      </c>
      <c r="C29221" s="375" t="s">
        <v>29845</v>
      </c>
      <c r="D29221" s="377">
        <v>2</v>
      </c>
    </row>
    <row r="29222" spans="1:4">
      <c r="A29222" s="375">
        <v>2192</v>
      </c>
      <c r="B29222" s="375">
        <v>3146</v>
      </c>
      <c r="C29222" s="375" t="s">
        <v>29846</v>
      </c>
      <c r="D29222" s="377">
        <v>2</v>
      </c>
    </row>
    <row r="29223" spans="1:4">
      <c r="A29223" s="375">
        <v>2196</v>
      </c>
      <c r="B29223" s="375">
        <v>3146</v>
      </c>
      <c r="C29223" s="375" t="s">
        <v>29847</v>
      </c>
      <c r="D29223" s="377">
        <v>2</v>
      </c>
    </row>
    <row r="29224" spans="1:4">
      <c r="A29224" s="375">
        <v>2197</v>
      </c>
      <c r="B29224" s="375">
        <v>3146</v>
      </c>
      <c r="C29224" s="375" t="s">
        <v>29848</v>
      </c>
      <c r="D29224" s="377">
        <v>2</v>
      </c>
    </row>
    <row r="29225" spans="1:4">
      <c r="A29225" s="375">
        <v>2199</v>
      </c>
      <c r="B29225" s="375">
        <v>3146</v>
      </c>
      <c r="C29225" s="375" t="s">
        <v>29849</v>
      </c>
      <c r="D29225" s="377">
        <v>2</v>
      </c>
    </row>
    <row r="29226" spans="1:4">
      <c r="A29226" s="375">
        <v>2201</v>
      </c>
      <c r="B29226" s="375">
        <v>3146</v>
      </c>
      <c r="C29226" s="375" t="s">
        <v>29850</v>
      </c>
      <c r="D29226" s="377">
        <v>2</v>
      </c>
    </row>
    <row r="29227" spans="1:4">
      <c r="A29227" s="375">
        <v>2202</v>
      </c>
      <c r="B29227" s="375">
        <v>3146</v>
      </c>
      <c r="C29227" s="375" t="s">
        <v>29851</v>
      </c>
      <c r="D29227" s="377">
        <v>2</v>
      </c>
    </row>
    <row r="29228" spans="1:4">
      <c r="A29228" s="375">
        <v>2203</v>
      </c>
      <c r="B29228" s="375">
        <v>3146</v>
      </c>
      <c r="C29228" s="375" t="s">
        <v>29852</v>
      </c>
      <c r="D29228" s="377">
        <v>2</v>
      </c>
    </row>
    <row r="29229" spans="1:4">
      <c r="A29229" s="375">
        <v>2206</v>
      </c>
      <c r="B29229" s="375">
        <v>3146</v>
      </c>
      <c r="C29229" s="375" t="s">
        <v>29853</v>
      </c>
      <c r="D29229" s="377">
        <v>2</v>
      </c>
    </row>
    <row r="29230" spans="1:4">
      <c r="A29230" s="375">
        <v>2207</v>
      </c>
      <c r="B29230" s="375">
        <v>3146</v>
      </c>
      <c r="C29230" s="375" t="s">
        <v>29854</v>
      </c>
      <c r="D29230" s="377">
        <v>2</v>
      </c>
    </row>
    <row r="29231" spans="1:4">
      <c r="A29231" s="375">
        <v>2208</v>
      </c>
      <c r="B29231" s="375">
        <v>3146</v>
      </c>
      <c r="C29231" s="375" t="s">
        <v>29855</v>
      </c>
      <c r="D29231" s="377">
        <v>2</v>
      </c>
    </row>
    <row r="29232" spans="1:4">
      <c r="A29232" s="375">
        <v>2209</v>
      </c>
      <c r="B29232" s="375">
        <v>3146</v>
      </c>
      <c r="C29232" s="375" t="s">
        <v>29856</v>
      </c>
      <c r="D29232" s="377">
        <v>2</v>
      </c>
    </row>
    <row r="29233" spans="1:4">
      <c r="A29233" s="375">
        <v>2210</v>
      </c>
      <c r="B29233" s="375">
        <v>3146</v>
      </c>
      <c r="C29233" s="375" t="s">
        <v>29857</v>
      </c>
      <c r="D29233" s="377">
        <v>2</v>
      </c>
    </row>
    <row r="29234" spans="1:4">
      <c r="A29234" s="375">
        <v>2211</v>
      </c>
      <c r="B29234" s="375">
        <v>3146</v>
      </c>
      <c r="C29234" s="375" t="s">
        <v>29858</v>
      </c>
      <c r="D29234" s="377">
        <v>2</v>
      </c>
    </row>
    <row r="29235" spans="1:4">
      <c r="A29235" s="375">
        <v>2212</v>
      </c>
      <c r="B29235" s="375">
        <v>3146</v>
      </c>
      <c r="C29235" s="375" t="s">
        <v>29859</v>
      </c>
      <c r="D29235" s="377">
        <v>2</v>
      </c>
    </row>
    <row r="29236" spans="1:4">
      <c r="A29236" s="375">
        <v>2213</v>
      </c>
      <c r="B29236" s="375">
        <v>3146</v>
      </c>
      <c r="C29236" s="375" t="s">
        <v>29860</v>
      </c>
      <c r="D29236" s="377">
        <v>2</v>
      </c>
    </row>
    <row r="29237" spans="1:4">
      <c r="A29237" s="375">
        <v>2214</v>
      </c>
      <c r="B29237" s="375">
        <v>3146</v>
      </c>
      <c r="C29237" s="375" t="s">
        <v>29861</v>
      </c>
      <c r="D29237" s="377">
        <v>2</v>
      </c>
    </row>
    <row r="29238" spans="1:4">
      <c r="A29238" s="375">
        <v>2215</v>
      </c>
      <c r="B29238" s="375">
        <v>3146</v>
      </c>
      <c r="C29238" s="375" t="s">
        <v>29862</v>
      </c>
      <c r="D29238" s="377">
        <v>2</v>
      </c>
    </row>
    <row r="29239" spans="1:4">
      <c r="A29239" s="375">
        <v>2312</v>
      </c>
      <c r="B29239" s="375">
        <v>3146</v>
      </c>
      <c r="C29239" s="375" t="s">
        <v>29863</v>
      </c>
      <c r="D29239" s="377">
        <v>2</v>
      </c>
    </row>
    <row r="29240" spans="1:4">
      <c r="A29240" s="375">
        <v>2317</v>
      </c>
      <c r="B29240" s="375">
        <v>3146</v>
      </c>
      <c r="C29240" s="375" t="s">
        <v>29864</v>
      </c>
      <c r="D29240" s="377">
        <v>2</v>
      </c>
    </row>
    <row r="29241" spans="1:4">
      <c r="A29241" s="375">
        <v>2322</v>
      </c>
      <c r="B29241" s="375">
        <v>3146</v>
      </c>
      <c r="C29241" s="375" t="s">
        <v>29865</v>
      </c>
      <c r="D29241" s="377">
        <v>2</v>
      </c>
    </row>
    <row r="29242" spans="1:4">
      <c r="A29242" s="375">
        <v>2323</v>
      </c>
      <c r="B29242" s="375">
        <v>3146</v>
      </c>
      <c r="C29242" s="375" t="s">
        <v>29866</v>
      </c>
      <c r="D29242" s="377">
        <v>1</v>
      </c>
    </row>
    <row r="29243" spans="1:4">
      <c r="A29243" s="375">
        <v>2324</v>
      </c>
      <c r="B29243" s="375">
        <v>3146</v>
      </c>
      <c r="C29243" s="375" t="s">
        <v>29867</v>
      </c>
      <c r="D29243" s="377">
        <v>2</v>
      </c>
    </row>
    <row r="29244" spans="1:4">
      <c r="A29244" s="375">
        <v>2326</v>
      </c>
      <c r="B29244" s="375">
        <v>3146</v>
      </c>
      <c r="C29244" s="375" t="s">
        <v>29868</v>
      </c>
      <c r="D29244" s="377">
        <v>2</v>
      </c>
    </row>
    <row r="29245" spans="1:4">
      <c r="A29245" s="375">
        <v>2328</v>
      </c>
      <c r="B29245" s="375">
        <v>3146</v>
      </c>
      <c r="C29245" s="375" t="s">
        <v>29869</v>
      </c>
      <c r="D29245" s="377">
        <v>2</v>
      </c>
    </row>
    <row r="29246" spans="1:4">
      <c r="A29246" s="375">
        <v>2330</v>
      </c>
      <c r="B29246" s="375">
        <v>3146</v>
      </c>
      <c r="C29246" s="375" t="s">
        <v>29870</v>
      </c>
      <c r="D29246" s="377">
        <v>2</v>
      </c>
    </row>
    <row r="29247" spans="1:4">
      <c r="A29247" s="375">
        <v>2338</v>
      </c>
      <c r="B29247" s="375">
        <v>3146</v>
      </c>
      <c r="C29247" s="375" t="s">
        <v>29871</v>
      </c>
      <c r="D29247" s="377">
        <v>2</v>
      </c>
    </row>
    <row r="29248" spans="1:4">
      <c r="A29248" s="375">
        <v>2341</v>
      </c>
      <c r="B29248" s="375">
        <v>3146</v>
      </c>
      <c r="C29248" s="375" t="s">
        <v>29872</v>
      </c>
      <c r="D29248" s="377">
        <v>2</v>
      </c>
    </row>
    <row r="29249" spans="1:4">
      <c r="A29249" s="375">
        <v>2342</v>
      </c>
      <c r="B29249" s="375">
        <v>3146</v>
      </c>
      <c r="C29249" s="375" t="s">
        <v>29873</v>
      </c>
      <c r="D29249" s="377">
        <v>2</v>
      </c>
    </row>
    <row r="29250" spans="1:4">
      <c r="A29250" s="375">
        <v>2343</v>
      </c>
      <c r="B29250" s="375">
        <v>3146</v>
      </c>
      <c r="C29250" s="375" t="s">
        <v>29874</v>
      </c>
      <c r="D29250" s="377">
        <v>2</v>
      </c>
    </row>
    <row r="29251" spans="1:4">
      <c r="A29251" s="375">
        <v>2345</v>
      </c>
      <c r="B29251" s="375">
        <v>3146</v>
      </c>
      <c r="C29251" s="375" t="s">
        <v>29875</v>
      </c>
      <c r="D29251" s="377">
        <v>2</v>
      </c>
    </row>
    <row r="29252" spans="1:4">
      <c r="A29252" s="375">
        <v>2346</v>
      </c>
      <c r="B29252" s="375">
        <v>3146</v>
      </c>
      <c r="C29252" s="375" t="s">
        <v>29876</v>
      </c>
      <c r="D29252" s="377">
        <v>2</v>
      </c>
    </row>
    <row r="29253" spans="1:4">
      <c r="A29253" s="375">
        <v>2347</v>
      </c>
      <c r="B29253" s="375">
        <v>3146</v>
      </c>
      <c r="C29253" s="375" t="s">
        <v>29877</v>
      </c>
      <c r="D29253" s="377">
        <v>2</v>
      </c>
    </row>
    <row r="29254" spans="1:4">
      <c r="A29254" s="375">
        <v>3102</v>
      </c>
      <c r="B29254" s="375">
        <v>3146</v>
      </c>
      <c r="C29254" s="375" t="s">
        <v>29878</v>
      </c>
      <c r="D29254" s="377">
        <v>2</v>
      </c>
    </row>
    <row r="29255" spans="1:4">
      <c r="A29255" s="375">
        <v>3103</v>
      </c>
      <c r="B29255" s="375">
        <v>3146</v>
      </c>
      <c r="C29255" s="375" t="s">
        <v>29879</v>
      </c>
      <c r="D29255" s="377">
        <v>2</v>
      </c>
    </row>
    <row r="29256" spans="1:4">
      <c r="A29256" s="375">
        <v>3104</v>
      </c>
      <c r="B29256" s="375">
        <v>3146</v>
      </c>
      <c r="C29256" s="375" t="s">
        <v>29880</v>
      </c>
      <c r="D29256" s="377">
        <v>0</v>
      </c>
    </row>
    <row r="29257" spans="1:4">
      <c r="A29257" s="375">
        <v>3105</v>
      </c>
      <c r="B29257" s="375">
        <v>3146</v>
      </c>
      <c r="C29257" s="375" t="s">
        <v>29881</v>
      </c>
      <c r="D29257" s="377">
        <v>0</v>
      </c>
    </row>
    <row r="29258" spans="1:4">
      <c r="A29258" s="375">
        <v>3108</v>
      </c>
      <c r="B29258" s="375">
        <v>3146</v>
      </c>
      <c r="C29258" s="375" t="s">
        <v>29882</v>
      </c>
      <c r="D29258" s="377">
        <v>2</v>
      </c>
    </row>
    <row r="29259" spans="1:4">
      <c r="A29259" s="375">
        <v>3109</v>
      </c>
      <c r="B29259" s="375">
        <v>3146</v>
      </c>
      <c r="C29259" s="375" t="s">
        <v>29883</v>
      </c>
      <c r="D29259" s="377">
        <v>2</v>
      </c>
    </row>
    <row r="29260" spans="1:4">
      <c r="A29260" s="375">
        <v>3115</v>
      </c>
      <c r="B29260" s="375">
        <v>3146</v>
      </c>
      <c r="C29260" s="375" t="s">
        <v>29884</v>
      </c>
      <c r="D29260" s="377">
        <v>2</v>
      </c>
    </row>
    <row r="29261" spans="1:4">
      <c r="A29261" s="375">
        <v>3116</v>
      </c>
      <c r="B29261" s="375">
        <v>3146</v>
      </c>
      <c r="C29261" s="375" t="s">
        <v>29885</v>
      </c>
      <c r="D29261" s="377">
        <v>0</v>
      </c>
    </row>
    <row r="29262" spans="1:4">
      <c r="A29262" s="375">
        <v>3120</v>
      </c>
      <c r="B29262" s="375">
        <v>3146</v>
      </c>
      <c r="C29262" s="375" t="s">
        <v>29886</v>
      </c>
      <c r="D29262" s="377">
        <v>0</v>
      </c>
    </row>
    <row r="29263" spans="1:4">
      <c r="A29263" s="375">
        <v>3121</v>
      </c>
      <c r="B29263" s="375">
        <v>3146</v>
      </c>
      <c r="C29263" s="375" t="s">
        <v>29887</v>
      </c>
      <c r="D29263" s="377">
        <v>0</v>
      </c>
    </row>
    <row r="29264" spans="1:4">
      <c r="A29264" s="375">
        <v>3141</v>
      </c>
      <c r="B29264" s="375">
        <v>3146</v>
      </c>
      <c r="C29264" s="375" t="s">
        <v>29888</v>
      </c>
      <c r="D29264" s="377">
        <v>0</v>
      </c>
    </row>
    <row r="29265" spans="1:4">
      <c r="A29265" s="375">
        <v>3145</v>
      </c>
      <c r="B29265" s="375">
        <v>3146</v>
      </c>
      <c r="C29265" s="375" t="s">
        <v>29889</v>
      </c>
      <c r="D29265" s="377">
        <v>0</v>
      </c>
    </row>
    <row r="29266" spans="1:4">
      <c r="A29266" s="375">
        <v>3146</v>
      </c>
      <c r="B29266" s="375">
        <v>3146</v>
      </c>
      <c r="C29266" s="375" t="s">
        <v>29890</v>
      </c>
      <c r="D29266" s="377" t="s">
        <v>94</v>
      </c>
    </row>
    <row r="29267" spans="1:4">
      <c r="A29267" s="375">
        <v>3147</v>
      </c>
      <c r="B29267" s="375">
        <v>3146</v>
      </c>
      <c r="C29267" s="375" t="s">
        <v>29891</v>
      </c>
      <c r="D29267" s="377">
        <v>0</v>
      </c>
    </row>
    <row r="29268" spans="1:4">
      <c r="A29268" s="375">
        <v>3181</v>
      </c>
      <c r="B29268" s="375">
        <v>3146</v>
      </c>
      <c r="C29268" s="375" t="s">
        <v>29892</v>
      </c>
      <c r="D29268" s="377">
        <v>1</v>
      </c>
    </row>
    <row r="29269" spans="1:4">
      <c r="A29269" s="375">
        <v>3199</v>
      </c>
      <c r="B29269" s="375">
        <v>3146</v>
      </c>
      <c r="C29269" s="375" t="s">
        <v>29893</v>
      </c>
      <c r="D29269" s="377">
        <v>2</v>
      </c>
    </row>
    <row r="29270" spans="1:4">
      <c r="A29270" s="375">
        <v>4109</v>
      </c>
      <c r="B29270" s="375">
        <v>3146</v>
      </c>
      <c r="C29270" s="375" t="s">
        <v>29894</v>
      </c>
      <c r="D29270" s="377">
        <v>2</v>
      </c>
    </row>
    <row r="29271" spans="1:4">
      <c r="A29271" s="375">
        <v>4111</v>
      </c>
      <c r="B29271" s="375">
        <v>3146</v>
      </c>
      <c r="C29271" s="375" t="s">
        <v>29895</v>
      </c>
      <c r="D29271" s="377">
        <v>2</v>
      </c>
    </row>
    <row r="29272" spans="1:4">
      <c r="A29272" s="375">
        <v>4112</v>
      </c>
      <c r="B29272" s="375">
        <v>3146</v>
      </c>
      <c r="C29272" s="375" t="s">
        <v>29896</v>
      </c>
      <c r="D29272" s="377">
        <v>2</v>
      </c>
    </row>
    <row r="29273" spans="1:4">
      <c r="A29273" s="375">
        <v>4116</v>
      </c>
      <c r="B29273" s="375">
        <v>3146</v>
      </c>
      <c r="C29273" s="375" t="s">
        <v>29897</v>
      </c>
      <c r="D29273" s="377">
        <v>2</v>
      </c>
    </row>
    <row r="29274" spans="1:4">
      <c r="A29274" s="375">
        <v>4117</v>
      </c>
      <c r="B29274" s="375">
        <v>3146</v>
      </c>
      <c r="C29274" s="375" t="s">
        <v>29898</v>
      </c>
      <c r="D29274" s="377">
        <v>2</v>
      </c>
    </row>
    <row r="29275" spans="1:4">
      <c r="A29275" s="375">
        <v>4121</v>
      </c>
      <c r="B29275" s="375">
        <v>3146</v>
      </c>
      <c r="C29275" s="375" t="s">
        <v>29899</v>
      </c>
      <c r="D29275" s="377">
        <v>2</v>
      </c>
    </row>
    <row r="29276" spans="1:4">
      <c r="A29276" s="375">
        <v>4123</v>
      </c>
      <c r="B29276" s="375">
        <v>3146</v>
      </c>
      <c r="C29276" s="375" t="s">
        <v>29900</v>
      </c>
      <c r="D29276" s="377">
        <v>2</v>
      </c>
    </row>
    <row r="29277" spans="1:4">
      <c r="A29277" s="375">
        <v>4124</v>
      </c>
      <c r="B29277" s="375">
        <v>3146</v>
      </c>
      <c r="C29277" s="375" t="s">
        <v>29901</v>
      </c>
      <c r="D29277" s="377">
        <v>2</v>
      </c>
    </row>
    <row r="29278" spans="1:4">
      <c r="A29278" s="375">
        <v>4126</v>
      </c>
      <c r="B29278" s="375">
        <v>3146</v>
      </c>
      <c r="C29278" s="375" t="s">
        <v>29902</v>
      </c>
      <c r="D29278" s="377">
        <v>2</v>
      </c>
    </row>
    <row r="29279" spans="1:4">
      <c r="A29279" s="375">
        <v>4130</v>
      </c>
      <c r="B29279" s="375">
        <v>3146</v>
      </c>
      <c r="C29279" s="375" t="s">
        <v>29903</v>
      </c>
      <c r="D29279" s="377">
        <v>2</v>
      </c>
    </row>
    <row r="29280" spans="1:4">
      <c r="A29280" s="375">
        <v>4131</v>
      </c>
      <c r="B29280" s="375">
        <v>3146</v>
      </c>
      <c r="C29280" s="375" t="s">
        <v>29904</v>
      </c>
      <c r="D29280" s="377">
        <v>2</v>
      </c>
    </row>
    <row r="29281" spans="1:4">
      <c r="A29281" s="375">
        <v>4132</v>
      </c>
      <c r="B29281" s="375">
        <v>3146</v>
      </c>
      <c r="C29281" s="375" t="s">
        <v>29905</v>
      </c>
      <c r="D29281" s="377">
        <v>2</v>
      </c>
    </row>
    <row r="29282" spans="1:4">
      <c r="A29282" s="375">
        <v>4140</v>
      </c>
      <c r="B29282" s="375">
        <v>3146</v>
      </c>
      <c r="C29282" s="375" t="s">
        <v>29906</v>
      </c>
      <c r="D29282" s="377">
        <v>2</v>
      </c>
    </row>
    <row r="29283" spans="1:4">
      <c r="A29283" s="375">
        <v>4170</v>
      </c>
      <c r="B29283" s="375">
        <v>3146</v>
      </c>
      <c r="C29283" s="375" t="s">
        <v>29907</v>
      </c>
      <c r="D29283" s="377">
        <v>2</v>
      </c>
    </row>
    <row r="29284" spans="1:4">
      <c r="A29284" s="375">
        <v>4173</v>
      </c>
      <c r="B29284" s="375">
        <v>3146</v>
      </c>
      <c r="C29284" s="375" t="s">
        <v>29908</v>
      </c>
      <c r="D29284" s="377">
        <v>2</v>
      </c>
    </row>
    <row r="29285" spans="1:4">
      <c r="A29285" s="375">
        <v>4179</v>
      </c>
      <c r="B29285" s="375">
        <v>3146</v>
      </c>
      <c r="C29285" s="375" t="s">
        <v>29909</v>
      </c>
      <c r="D29285" s="377">
        <v>2</v>
      </c>
    </row>
    <row r="29286" spans="1:4">
      <c r="A29286" s="375">
        <v>4180</v>
      </c>
      <c r="B29286" s="375">
        <v>3146</v>
      </c>
      <c r="C29286" s="375" t="s">
        <v>29910</v>
      </c>
      <c r="D29286" s="377">
        <v>2</v>
      </c>
    </row>
    <row r="29287" spans="1:4">
      <c r="A29287" s="375">
        <v>4181</v>
      </c>
      <c r="B29287" s="375">
        <v>3146</v>
      </c>
      <c r="C29287" s="375" t="s">
        <v>29911</v>
      </c>
      <c r="D29287" s="377">
        <v>2</v>
      </c>
    </row>
    <row r="29288" spans="1:4">
      <c r="A29288" s="375">
        <v>4190</v>
      </c>
      <c r="B29288" s="375">
        <v>3146</v>
      </c>
      <c r="C29288" s="375" t="s">
        <v>29912</v>
      </c>
      <c r="D29288" s="377">
        <v>2</v>
      </c>
    </row>
    <row r="29289" spans="1:4">
      <c r="A29289" s="375">
        <v>4191</v>
      </c>
      <c r="B29289" s="375">
        <v>3146</v>
      </c>
      <c r="C29289" s="375" t="s">
        <v>29913</v>
      </c>
      <c r="D29289" s="377">
        <v>2</v>
      </c>
    </row>
    <row r="29290" spans="1:4">
      <c r="A29290" s="375">
        <v>4192</v>
      </c>
      <c r="B29290" s="375">
        <v>3146</v>
      </c>
      <c r="C29290" s="375" t="s">
        <v>29914</v>
      </c>
      <c r="D29290" s="377">
        <v>2</v>
      </c>
    </row>
    <row r="29291" spans="1:4">
      <c r="A29291" s="375">
        <v>4196</v>
      </c>
      <c r="B29291" s="375">
        <v>3146</v>
      </c>
      <c r="C29291" s="375" t="s">
        <v>29915</v>
      </c>
      <c r="D29291" s="377">
        <v>2</v>
      </c>
    </row>
    <row r="29292" spans="1:4">
      <c r="A29292" s="375">
        <v>4199</v>
      </c>
      <c r="B29292" s="375">
        <v>3146</v>
      </c>
      <c r="C29292" s="375" t="s">
        <v>29916</v>
      </c>
      <c r="D29292" s="377">
        <v>2</v>
      </c>
    </row>
    <row r="29293" spans="1:4">
      <c r="A29293" s="375">
        <v>5002</v>
      </c>
      <c r="B29293" s="375">
        <v>3146</v>
      </c>
      <c r="C29293" s="375" t="s">
        <v>29917</v>
      </c>
      <c r="D29293" s="377">
        <v>2</v>
      </c>
    </row>
    <row r="29294" spans="1:4">
      <c r="A29294" s="375">
        <v>5003</v>
      </c>
      <c r="B29294" s="375">
        <v>3146</v>
      </c>
      <c r="C29294" s="375" t="s">
        <v>29918</v>
      </c>
      <c r="D29294" s="377">
        <v>2</v>
      </c>
    </row>
    <row r="29295" spans="1:4">
      <c r="A29295" s="375">
        <v>5008</v>
      </c>
      <c r="B29295" s="375">
        <v>3146</v>
      </c>
      <c r="C29295" s="375" t="s">
        <v>29919</v>
      </c>
      <c r="D29295" s="377">
        <v>2</v>
      </c>
    </row>
    <row r="29296" spans="1:4">
      <c r="A29296" s="375">
        <v>6002</v>
      </c>
      <c r="B29296" s="375">
        <v>3146</v>
      </c>
      <c r="C29296" s="375" t="s">
        <v>29920</v>
      </c>
      <c r="D29296" s="377">
        <v>2</v>
      </c>
    </row>
    <row r="29297" spans="1:4">
      <c r="A29297" s="375">
        <v>6022</v>
      </c>
      <c r="B29297" s="375">
        <v>3146</v>
      </c>
      <c r="C29297" s="375" t="s">
        <v>29921</v>
      </c>
      <c r="D29297" s="377">
        <v>2</v>
      </c>
    </row>
    <row r="29298" spans="1:4">
      <c r="A29298" s="375">
        <v>6034</v>
      </c>
      <c r="B29298" s="375">
        <v>3146</v>
      </c>
      <c r="C29298" s="375" t="s">
        <v>29922</v>
      </c>
      <c r="D29298" s="377">
        <v>2</v>
      </c>
    </row>
    <row r="29299" spans="1:4">
      <c r="A29299" s="375">
        <v>6042</v>
      </c>
      <c r="B29299" s="375">
        <v>3146</v>
      </c>
      <c r="C29299" s="375" t="s">
        <v>29923</v>
      </c>
      <c r="D29299" s="377">
        <v>2</v>
      </c>
    </row>
    <row r="29300" spans="1:4">
      <c r="A29300" s="375">
        <v>6082</v>
      </c>
      <c r="B29300" s="375">
        <v>3146</v>
      </c>
      <c r="C29300" s="375" t="s">
        <v>29924</v>
      </c>
      <c r="D29300" s="377">
        <v>2</v>
      </c>
    </row>
    <row r="29301" spans="1:4">
      <c r="A29301" s="375">
        <v>1099</v>
      </c>
      <c r="B29301" s="375">
        <v>3147</v>
      </c>
      <c r="C29301" s="375" t="s">
        <v>29925</v>
      </c>
      <c r="D29301" s="377">
        <v>2</v>
      </c>
    </row>
    <row r="29302" spans="1:4">
      <c r="A29302" s="375">
        <v>1100</v>
      </c>
      <c r="B29302" s="375">
        <v>3147</v>
      </c>
      <c r="C29302" s="375" t="s">
        <v>29926</v>
      </c>
      <c r="D29302" s="377">
        <v>2</v>
      </c>
    </row>
    <row r="29303" spans="1:4">
      <c r="A29303" s="375">
        <v>1101</v>
      </c>
      <c r="B29303" s="375">
        <v>3147</v>
      </c>
      <c r="C29303" s="375" t="s">
        <v>29927</v>
      </c>
      <c r="D29303" s="377">
        <v>2</v>
      </c>
    </row>
    <row r="29304" spans="1:4">
      <c r="A29304" s="375">
        <v>1102</v>
      </c>
      <c r="B29304" s="375">
        <v>3147</v>
      </c>
      <c r="C29304" s="375" t="s">
        <v>29928</v>
      </c>
      <c r="D29304" s="377">
        <v>2</v>
      </c>
    </row>
    <row r="29305" spans="1:4">
      <c r="A29305" s="375">
        <v>1103</v>
      </c>
      <c r="B29305" s="375">
        <v>3147</v>
      </c>
      <c r="C29305" s="375" t="s">
        <v>29929</v>
      </c>
      <c r="D29305" s="377">
        <v>2</v>
      </c>
    </row>
    <row r="29306" spans="1:4">
      <c r="A29306" s="375">
        <v>1104</v>
      </c>
      <c r="B29306" s="375">
        <v>3147</v>
      </c>
      <c r="C29306" s="375" t="s">
        <v>29930</v>
      </c>
      <c r="D29306" s="377">
        <v>2</v>
      </c>
    </row>
    <row r="29307" spans="1:4">
      <c r="A29307" s="375">
        <v>1105</v>
      </c>
      <c r="B29307" s="375">
        <v>3147</v>
      </c>
      <c r="C29307" s="375" t="s">
        <v>29931</v>
      </c>
      <c r="D29307" s="377">
        <v>2</v>
      </c>
    </row>
    <row r="29308" spans="1:4">
      <c r="A29308" s="375">
        <v>1106</v>
      </c>
      <c r="B29308" s="375">
        <v>3147</v>
      </c>
      <c r="C29308" s="375" t="s">
        <v>29932</v>
      </c>
      <c r="D29308" s="377">
        <v>2</v>
      </c>
    </row>
    <row r="29309" spans="1:4">
      <c r="A29309" s="375">
        <v>1107</v>
      </c>
      <c r="B29309" s="375">
        <v>3147</v>
      </c>
      <c r="C29309" s="375" t="s">
        <v>29933</v>
      </c>
      <c r="D29309" s="377">
        <v>2</v>
      </c>
    </row>
    <row r="29310" spans="1:4">
      <c r="A29310" s="375">
        <v>1109</v>
      </c>
      <c r="B29310" s="375">
        <v>3147</v>
      </c>
      <c r="C29310" s="375" t="s">
        <v>29934</v>
      </c>
      <c r="D29310" s="377">
        <v>2</v>
      </c>
    </row>
    <row r="29311" spans="1:4">
      <c r="A29311" s="375">
        <v>1113</v>
      </c>
      <c r="B29311" s="375">
        <v>3147</v>
      </c>
      <c r="C29311" s="375" t="s">
        <v>29935</v>
      </c>
      <c r="D29311" s="377">
        <v>2</v>
      </c>
    </row>
    <row r="29312" spans="1:4">
      <c r="A29312" s="375">
        <v>1114</v>
      </c>
      <c r="B29312" s="375">
        <v>3147</v>
      </c>
      <c r="C29312" s="375" t="s">
        <v>29936</v>
      </c>
      <c r="D29312" s="377">
        <v>2</v>
      </c>
    </row>
    <row r="29313" spans="1:4">
      <c r="A29313" s="375">
        <v>1115</v>
      </c>
      <c r="B29313" s="375">
        <v>3147</v>
      </c>
      <c r="C29313" s="375" t="s">
        <v>29937</v>
      </c>
      <c r="D29313" s="377">
        <v>2</v>
      </c>
    </row>
    <row r="29314" spans="1:4">
      <c r="A29314" s="375">
        <v>1120</v>
      </c>
      <c r="B29314" s="375">
        <v>3147</v>
      </c>
      <c r="C29314" s="375" t="s">
        <v>29938</v>
      </c>
      <c r="D29314" s="377">
        <v>2</v>
      </c>
    </row>
    <row r="29315" spans="1:4">
      <c r="A29315" s="375">
        <v>1121</v>
      </c>
      <c r="B29315" s="375">
        <v>3147</v>
      </c>
      <c r="C29315" s="375" t="s">
        <v>29939</v>
      </c>
      <c r="D29315" s="377">
        <v>2</v>
      </c>
    </row>
    <row r="29316" spans="1:4">
      <c r="A29316" s="375">
        <v>1123</v>
      </c>
      <c r="B29316" s="375">
        <v>3147</v>
      </c>
      <c r="C29316" s="375" t="s">
        <v>29940</v>
      </c>
      <c r="D29316" s="377">
        <v>2</v>
      </c>
    </row>
    <row r="29317" spans="1:4">
      <c r="A29317" s="371">
        <v>1124</v>
      </c>
      <c r="B29317" s="375">
        <v>3147</v>
      </c>
      <c r="C29317" s="375" t="s">
        <v>29941</v>
      </c>
      <c r="D29317" s="377">
        <v>2</v>
      </c>
    </row>
    <row r="29318" spans="1:4">
      <c r="A29318" s="371">
        <v>1125</v>
      </c>
      <c r="B29318" s="375">
        <v>3147</v>
      </c>
      <c r="C29318" s="375" t="s">
        <v>29942</v>
      </c>
      <c r="D29318" s="377">
        <v>2</v>
      </c>
    </row>
    <row r="29319" spans="1:4">
      <c r="A29319" s="371">
        <v>1126</v>
      </c>
      <c r="B29319" s="375">
        <v>3147</v>
      </c>
      <c r="C29319" s="375" t="s">
        <v>29943</v>
      </c>
      <c r="D29319" s="377">
        <v>2</v>
      </c>
    </row>
    <row r="29320" spans="1:4">
      <c r="A29320" s="371">
        <v>1127</v>
      </c>
      <c r="B29320" s="375">
        <v>3147</v>
      </c>
      <c r="C29320" s="375" t="s">
        <v>29944</v>
      </c>
      <c r="D29320" s="377">
        <v>2</v>
      </c>
    </row>
    <row r="29321" spans="1:4">
      <c r="A29321" s="371">
        <v>1128</v>
      </c>
      <c r="B29321" s="375">
        <v>3147</v>
      </c>
      <c r="C29321" s="375" t="s">
        <v>29945</v>
      </c>
      <c r="D29321" s="377">
        <v>2</v>
      </c>
    </row>
    <row r="29322" spans="1:4">
      <c r="A29322" s="371">
        <v>1129</v>
      </c>
      <c r="B29322" s="375">
        <v>3147</v>
      </c>
      <c r="C29322" s="375" t="s">
        <v>29946</v>
      </c>
      <c r="D29322" s="377">
        <v>2</v>
      </c>
    </row>
    <row r="29323" spans="1:4">
      <c r="A29323" s="375">
        <v>1130</v>
      </c>
      <c r="B29323" s="375">
        <v>3147</v>
      </c>
      <c r="C29323" s="375" t="s">
        <v>29947</v>
      </c>
      <c r="D29323" s="377">
        <v>2</v>
      </c>
    </row>
    <row r="29324" spans="1:4">
      <c r="A29324" s="375">
        <v>1131</v>
      </c>
      <c r="B29324" s="375">
        <v>3147</v>
      </c>
      <c r="C29324" s="375" t="s">
        <v>29948</v>
      </c>
      <c r="D29324" s="377">
        <v>2</v>
      </c>
    </row>
    <row r="29325" spans="1:4">
      <c r="A29325" s="375">
        <v>1132</v>
      </c>
      <c r="B29325" s="375">
        <v>3147</v>
      </c>
      <c r="C29325" s="375" t="s">
        <v>29949</v>
      </c>
      <c r="D29325" s="377">
        <v>2</v>
      </c>
    </row>
    <row r="29326" spans="1:4">
      <c r="A29326" s="375">
        <v>1137</v>
      </c>
      <c r="B29326" s="375">
        <v>3147</v>
      </c>
      <c r="C29326" s="375" t="s">
        <v>29950</v>
      </c>
      <c r="D29326" s="377">
        <v>2</v>
      </c>
    </row>
    <row r="29327" spans="1:4">
      <c r="A29327" s="375">
        <v>1151</v>
      </c>
      <c r="B29327" s="375">
        <v>3147</v>
      </c>
      <c r="C29327" s="375" t="s">
        <v>29951</v>
      </c>
      <c r="D29327" s="377">
        <v>2</v>
      </c>
    </row>
    <row r="29328" spans="1:4">
      <c r="A29328" s="375">
        <v>1152</v>
      </c>
      <c r="B29328" s="375">
        <v>3147</v>
      </c>
      <c r="C29328" s="375" t="s">
        <v>29952</v>
      </c>
      <c r="D29328" s="377">
        <v>2</v>
      </c>
    </row>
    <row r="29329" spans="1:4">
      <c r="A29329" s="375">
        <v>1153</v>
      </c>
      <c r="B29329" s="375">
        <v>3147</v>
      </c>
      <c r="C29329" s="375" t="s">
        <v>29953</v>
      </c>
      <c r="D29329" s="377">
        <v>2</v>
      </c>
    </row>
    <row r="29330" spans="1:4">
      <c r="A29330" s="375">
        <v>1157</v>
      </c>
      <c r="B29330" s="375">
        <v>3147</v>
      </c>
      <c r="C29330" s="375" t="s">
        <v>29954</v>
      </c>
      <c r="D29330" s="377">
        <v>2</v>
      </c>
    </row>
    <row r="29331" spans="1:4">
      <c r="A29331" s="375">
        <v>1175</v>
      </c>
      <c r="B29331" s="375">
        <v>3147</v>
      </c>
      <c r="C29331" s="375" t="s">
        <v>29955</v>
      </c>
      <c r="D29331" s="377">
        <v>2</v>
      </c>
    </row>
    <row r="29332" spans="1:4">
      <c r="A29332" s="375">
        <v>1181</v>
      </c>
      <c r="B29332" s="375">
        <v>3147</v>
      </c>
      <c r="C29332" s="375" t="s">
        <v>29956</v>
      </c>
      <c r="D29332" s="377">
        <v>0</v>
      </c>
    </row>
    <row r="29333" spans="1:4">
      <c r="A29333" s="375">
        <v>1183</v>
      </c>
      <c r="B29333" s="375">
        <v>3147</v>
      </c>
      <c r="C29333" s="375" t="s">
        <v>29957</v>
      </c>
      <c r="D29333" s="377">
        <v>2</v>
      </c>
    </row>
    <row r="29334" spans="1:4">
      <c r="A29334" s="375">
        <v>1185</v>
      </c>
      <c r="B29334" s="375">
        <v>3147</v>
      </c>
      <c r="C29334" s="375" t="s">
        <v>29958</v>
      </c>
      <c r="D29334" s="377">
        <v>2</v>
      </c>
    </row>
    <row r="29335" spans="1:4">
      <c r="A29335" s="375">
        <v>1186</v>
      </c>
      <c r="B29335" s="375">
        <v>3147</v>
      </c>
      <c r="C29335" s="375" t="s">
        <v>29959</v>
      </c>
      <c r="D29335" s="377">
        <v>0</v>
      </c>
    </row>
    <row r="29336" spans="1:4">
      <c r="A29336" s="375">
        <v>1187</v>
      </c>
      <c r="B29336" s="375">
        <v>3147</v>
      </c>
      <c r="C29336" s="375" t="s">
        <v>29960</v>
      </c>
      <c r="D29336" s="377">
        <v>0</v>
      </c>
    </row>
    <row r="29337" spans="1:4">
      <c r="A29337" s="421">
        <v>1188</v>
      </c>
      <c r="B29337" s="375">
        <v>3147</v>
      </c>
      <c r="C29337" s="375" t="s">
        <v>29961</v>
      </c>
      <c r="D29337" s="377">
        <v>0</v>
      </c>
    </row>
    <row r="29338" spans="1:4">
      <c r="A29338" s="375">
        <v>1189</v>
      </c>
      <c r="B29338" s="375">
        <v>3147</v>
      </c>
      <c r="C29338" s="375" t="s">
        <v>29962</v>
      </c>
      <c r="D29338" s="377">
        <v>2</v>
      </c>
    </row>
    <row r="29339" spans="1:4">
      <c r="A29339" s="375">
        <v>1190</v>
      </c>
      <c r="B29339" s="375">
        <v>3147</v>
      </c>
      <c r="C29339" s="375" t="s">
        <v>29963</v>
      </c>
      <c r="D29339" s="377">
        <v>0</v>
      </c>
    </row>
    <row r="29340" spans="1:4">
      <c r="A29340" s="375">
        <v>1192</v>
      </c>
      <c r="B29340" s="375">
        <v>3147</v>
      </c>
      <c r="C29340" s="375" t="s">
        <v>29964</v>
      </c>
      <c r="D29340" s="377">
        <v>2</v>
      </c>
    </row>
    <row r="29341" spans="1:4">
      <c r="A29341" s="375">
        <v>1193</v>
      </c>
      <c r="B29341" s="375">
        <v>3147</v>
      </c>
      <c r="C29341" s="375" t="s">
        <v>29965</v>
      </c>
      <c r="D29341" s="377">
        <v>2</v>
      </c>
    </row>
    <row r="29342" spans="1:4">
      <c r="A29342" s="375">
        <v>1194</v>
      </c>
      <c r="B29342" s="375">
        <v>3147</v>
      </c>
      <c r="C29342" s="375" t="s">
        <v>29966</v>
      </c>
      <c r="D29342" s="377">
        <v>0</v>
      </c>
    </row>
    <row r="29343" spans="1:4">
      <c r="A29343" s="375">
        <v>1199</v>
      </c>
      <c r="B29343" s="375">
        <v>3147</v>
      </c>
      <c r="C29343" s="375" t="s">
        <v>29967</v>
      </c>
      <c r="D29343" s="377">
        <v>0</v>
      </c>
    </row>
    <row r="29344" spans="1:4">
      <c r="A29344" s="375">
        <v>1201</v>
      </c>
      <c r="B29344" s="375">
        <v>3147</v>
      </c>
      <c r="C29344" s="375" t="s">
        <v>29968</v>
      </c>
      <c r="D29344" s="377">
        <v>2</v>
      </c>
    </row>
    <row r="29345" spans="1:4">
      <c r="A29345" s="375">
        <v>1203</v>
      </c>
      <c r="B29345" s="375">
        <v>3147</v>
      </c>
      <c r="C29345" s="375" t="s">
        <v>29969</v>
      </c>
      <c r="D29345" s="377">
        <v>2</v>
      </c>
    </row>
    <row r="29346" spans="1:4">
      <c r="A29346" s="375">
        <v>1206</v>
      </c>
      <c r="B29346" s="375">
        <v>3147</v>
      </c>
      <c r="C29346" s="375" t="s">
        <v>29970</v>
      </c>
      <c r="D29346" s="377">
        <v>2</v>
      </c>
    </row>
    <row r="29347" spans="1:4">
      <c r="A29347" s="375">
        <v>1210</v>
      </c>
      <c r="B29347" s="375">
        <v>3147</v>
      </c>
      <c r="C29347" s="375" t="s">
        <v>29971</v>
      </c>
      <c r="D29347" s="377">
        <v>2</v>
      </c>
    </row>
    <row r="29348" spans="1:4">
      <c r="A29348" s="375">
        <v>1256</v>
      </c>
      <c r="B29348" s="375">
        <v>3147</v>
      </c>
      <c r="C29348" s="375" t="s">
        <v>29972</v>
      </c>
      <c r="D29348" s="377">
        <v>2</v>
      </c>
    </row>
    <row r="29349" spans="1:4">
      <c r="A29349" s="375">
        <v>1257</v>
      </c>
      <c r="B29349" s="375">
        <v>3147</v>
      </c>
      <c r="C29349" s="375" t="s">
        <v>29973</v>
      </c>
      <c r="D29349" s="377">
        <v>2</v>
      </c>
    </row>
    <row r="29350" spans="1:4">
      <c r="A29350" s="375">
        <v>1260</v>
      </c>
      <c r="B29350" s="375">
        <v>3147</v>
      </c>
      <c r="C29350" s="375" t="s">
        <v>29974</v>
      </c>
      <c r="D29350" s="377">
        <v>2</v>
      </c>
    </row>
    <row r="29351" spans="1:4">
      <c r="A29351" s="375">
        <v>1261</v>
      </c>
      <c r="B29351" s="375">
        <v>3147</v>
      </c>
      <c r="C29351" s="375" t="s">
        <v>29975</v>
      </c>
      <c r="D29351" s="377">
        <v>2</v>
      </c>
    </row>
    <row r="29352" spans="1:4">
      <c r="A29352" s="375">
        <v>1262</v>
      </c>
      <c r="B29352" s="375">
        <v>3147</v>
      </c>
      <c r="C29352" s="375" t="s">
        <v>29976</v>
      </c>
      <c r="D29352" s="377">
        <v>2</v>
      </c>
    </row>
    <row r="29353" spans="1:4">
      <c r="A29353" s="375">
        <v>2095</v>
      </c>
      <c r="B29353" s="375">
        <v>3147</v>
      </c>
      <c r="C29353" s="375" t="s">
        <v>29977</v>
      </c>
      <c r="D29353" s="377">
        <v>2</v>
      </c>
    </row>
    <row r="29354" spans="1:4">
      <c r="A29354" s="375">
        <v>2096</v>
      </c>
      <c r="B29354" s="375">
        <v>3147</v>
      </c>
      <c r="C29354" s="375" t="s">
        <v>29978</v>
      </c>
      <c r="D29354" s="377">
        <v>2</v>
      </c>
    </row>
    <row r="29355" spans="1:4">
      <c r="A29355" s="375">
        <v>2100</v>
      </c>
      <c r="B29355" s="375">
        <v>3147</v>
      </c>
      <c r="C29355" s="375" t="s">
        <v>29979</v>
      </c>
      <c r="D29355" s="377">
        <v>2</v>
      </c>
    </row>
    <row r="29356" spans="1:4">
      <c r="A29356" s="375">
        <v>2102</v>
      </c>
      <c r="B29356" s="375">
        <v>3147</v>
      </c>
      <c r="C29356" s="375" t="s">
        <v>29980</v>
      </c>
      <c r="D29356" s="377">
        <v>2</v>
      </c>
    </row>
    <row r="29357" spans="1:4">
      <c r="A29357" s="375">
        <v>2103</v>
      </c>
      <c r="B29357" s="375">
        <v>3147</v>
      </c>
      <c r="C29357" s="375" t="s">
        <v>29981</v>
      </c>
      <c r="D29357" s="377">
        <v>2</v>
      </c>
    </row>
    <row r="29358" spans="1:4">
      <c r="A29358" s="375">
        <v>2104</v>
      </c>
      <c r="B29358" s="375">
        <v>3147</v>
      </c>
      <c r="C29358" s="375" t="s">
        <v>29982</v>
      </c>
      <c r="D29358" s="377">
        <v>2</v>
      </c>
    </row>
    <row r="29359" spans="1:4">
      <c r="A29359" s="375">
        <v>2105</v>
      </c>
      <c r="B29359" s="375">
        <v>3147</v>
      </c>
      <c r="C29359" s="375" t="s">
        <v>29983</v>
      </c>
      <c r="D29359" s="377">
        <v>2</v>
      </c>
    </row>
    <row r="29360" spans="1:4">
      <c r="A29360" s="375">
        <v>2108</v>
      </c>
      <c r="B29360" s="375">
        <v>3147</v>
      </c>
      <c r="C29360" s="375" t="s">
        <v>29984</v>
      </c>
      <c r="D29360" s="377">
        <v>2</v>
      </c>
    </row>
    <row r="29361" spans="1:4">
      <c r="A29361" s="375">
        <v>2109</v>
      </c>
      <c r="B29361" s="375">
        <v>3147</v>
      </c>
      <c r="C29361" s="375" t="s">
        <v>29985</v>
      </c>
      <c r="D29361" s="377">
        <v>2</v>
      </c>
    </row>
    <row r="29362" spans="1:4">
      <c r="A29362" s="375">
        <v>2110</v>
      </c>
      <c r="B29362" s="375">
        <v>3147</v>
      </c>
      <c r="C29362" s="375" t="s">
        <v>29986</v>
      </c>
      <c r="D29362" s="377">
        <v>2</v>
      </c>
    </row>
    <row r="29363" spans="1:4">
      <c r="A29363" s="375">
        <v>2111</v>
      </c>
      <c r="B29363" s="375">
        <v>3147</v>
      </c>
      <c r="C29363" s="375" t="s">
        <v>29987</v>
      </c>
      <c r="D29363" s="377">
        <v>2</v>
      </c>
    </row>
    <row r="29364" spans="1:4">
      <c r="A29364" s="375">
        <v>2112</v>
      </c>
      <c r="B29364" s="375">
        <v>3147</v>
      </c>
      <c r="C29364" s="375" t="s">
        <v>29988</v>
      </c>
      <c r="D29364" s="377">
        <v>2</v>
      </c>
    </row>
    <row r="29365" spans="1:4">
      <c r="A29365" s="375">
        <v>2113</v>
      </c>
      <c r="B29365" s="375">
        <v>3147</v>
      </c>
      <c r="C29365" s="375" t="s">
        <v>29989</v>
      </c>
      <c r="D29365" s="377">
        <v>2</v>
      </c>
    </row>
    <row r="29366" spans="1:4">
      <c r="A29366" s="375">
        <v>2115</v>
      </c>
      <c r="B29366" s="375">
        <v>3147</v>
      </c>
      <c r="C29366" s="375" t="s">
        <v>29990</v>
      </c>
      <c r="D29366" s="377">
        <v>2</v>
      </c>
    </row>
    <row r="29367" spans="1:4">
      <c r="A29367" s="375">
        <v>2116</v>
      </c>
      <c r="B29367" s="375">
        <v>3147</v>
      </c>
      <c r="C29367" s="375" t="s">
        <v>29991</v>
      </c>
      <c r="D29367" s="377">
        <v>2</v>
      </c>
    </row>
    <row r="29368" spans="1:4">
      <c r="A29368" s="375">
        <v>2117</v>
      </c>
      <c r="B29368" s="375">
        <v>3147</v>
      </c>
      <c r="C29368" s="375" t="s">
        <v>29992</v>
      </c>
      <c r="D29368" s="377">
        <v>2</v>
      </c>
    </row>
    <row r="29369" spans="1:4">
      <c r="A29369" s="375">
        <v>2121</v>
      </c>
      <c r="B29369" s="375">
        <v>3147</v>
      </c>
      <c r="C29369" s="375" t="s">
        <v>29993</v>
      </c>
      <c r="D29369" s="377">
        <v>2</v>
      </c>
    </row>
    <row r="29370" spans="1:4">
      <c r="A29370" s="375">
        <v>2122</v>
      </c>
      <c r="B29370" s="375">
        <v>3147</v>
      </c>
      <c r="C29370" s="375" t="s">
        <v>29994</v>
      </c>
      <c r="D29370" s="377">
        <v>2</v>
      </c>
    </row>
    <row r="29371" spans="1:4">
      <c r="A29371" s="375">
        <v>2123</v>
      </c>
      <c r="B29371" s="375">
        <v>3147</v>
      </c>
      <c r="C29371" s="375" t="s">
        <v>29995</v>
      </c>
      <c r="D29371" s="377">
        <v>2</v>
      </c>
    </row>
    <row r="29372" spans="1:4">
      <c r="A29372" s="375">
        <v>2125</v>
      </c>
      <c r="B29372" s="375">
        <v>3147</v>
      </c>
      <c r="C29372" s="375" t="s">
        <v>29996</v>
      </c>
      <c r="D29372" s="377">
        <v>2</v>
      </c>
    </row>
    <row r="29373" spans="1:4">
      <c r="A29373" s="375">
        <v>2130</v>
      </c>
      <c r="B29373" s="375">
        <v>3147</v>
      </c>
      <c r="C29373" s="375" t="s">
        <v>29997</v>
      </c>
      <c r="D29373" s="377">
        <v>2</v>
      </c>
    </row>
    <row r="29374" spans="1:4">
      <c r="A29374" s="375">
        <v>2132</v>
      </c>
      <c r="B29374" s="375">
        <v>3147</v>
      </c>
      <c r="C29374" s="375" t="s">
        <v>29998</v>
      </c>
      <c r="D29374" s="377">
        <v>2</v>
      </c>
    </row>
    <row r="29375" spans="1:4">
      <c r="A29375" s="375">
        <v>2133</v>
      </c>
      <c r="B29375" s="375">
        <v>3147</v>
      </c>
      <c r="C29375" s="375" t="s">
        <v>29999</v>
      </c>
      <c r="D29375" s="377">
        <v>2</v>
      </c>
    </row>
    <row r="29376" spans="1:4">
      <c r="A29376" s="375">
        <v>2135</v>
      </c>
      <c r="B29376" s="375">
        <v>3147</v>
      </c>
      <c r="C29376" s="375" t="s">
        <v>30000</v>
      </c>
      <c r="D29376" s="377">
        <v>2</v>
      </c>
    </row>
    <row r="29377" spans="1:4">
      <c r="A29377" s="375">
        <v>2136</v>
      </c>
      <c r="B29377" s="375">
        <v>3147</v>
      </c>
      <c r="C29377" s="375" t="s">
        <v>30001</v>
      </c>
      <c r="D29377" s="377">
        <v>2</v>
      </c>
    </row>
    <row r="29378" spans="1:4">
      <c r="A29378" s="375">
        <v>2137</v>
      </c>
      <c r="B29378" s="375">
        <v>3147</v>
      </c>
      <c r="C29378" s="375" t="s">
        <v>30002</v>
      </c>
      <c r="D29378" s="377">
        <v>2</v>
      </c>
    </row>
    <row r="29379" spans="1:4">
      <c r="A29379" s="375">
        <v>2139</v>
      </c>
      <c r="B29379" s="375">
        <v>3147</v>
      </c>
      <c r="C29379" s="375" t="s">
        <v>30003</v>
      </c>
      <c r="D29379" s="377">
        <v>2</v>
      </c>
    </row>
    <row r="29380" spans="1:4">
      <c r="A29380" s="375">
        <v>2142</v>
      </c>
      <c r="B29380" s="375">
        <v>3147</v>
      </c>
      <c r="C29380" s="375" t="s">
        <v>30004</v>
      </c>
      <c r="D29380" s="377">
        <v>2</v>
      </c>
    </row>
    <row r="29381" spans="1:4">
      <c r="A29381" s="375">
        <v>2146</v>
      </c>
      <c r="B29381" s="375">
        <v>3147</v>
      </c>
      <c r="C29381" s="375" t="s">
        <v>30005</v>
      </c>
      <c r="D29381" s="377">
        <v>2</v>
      </c>
    </row>
    <row r="29382" spans="1:4">
      <c r="A29382" s="375">
        <v>2148</v>
      </c>
      <c r="B29382" s="375">
        <v>3147</v>
      </c>
      <c r="C29382" s="375" t="s">
        <v>30006</v>
      </c>
      <c r="D29382" s="377">
        <v>2</v>
      </c>
    </row>
    <row r="29383" spans="1:4">
      <c r="A29383" s="375">
        <v>2149</v>
      </c>
      <c r="B29383" s="375">
        <v>3147</v>
      </c>
      <c r="C29383" s="375" t="s">
        <v>30007</v>
      </c>
      <c r="D29383" s="377">
        <v>2</v>
      </c>
    </row>
    <row r="29384" spans="1:4">
      <c r="A29384" s="375">
        <v>2151</v>
      </c>
      <c r="B29384" s="375">
        <v>3147</v>
      </c>
      <c r="C29384" s="375" t="s">
        <v>30008</v>
      </c>
      <c r="D29384" s="377">
        <v>2</v>
      </c>
    </row>
    <row r="29385" spans="1:4">
      <c r="A29385" s="375">
        <v>2152</v>
      </c>
      <c r="B29385" s="375">
        <v>3147</v>
      </c>
      <c r="C29385" s="375" t="s">
        <v>30009</v>
      </c>
      <c r="D29385" s="377">
        <v>2</v>
      </c>
    </row>
    <row r="29386" spans="1:4">
      <c r="A29386" s="375">
        <v>2153</v>
      </c>
      <c r="B29386" s="375">
        <v>3147</v>
      </c>
      <c r="C29386" s="375" t="s">
        <v>30010</v>
      </c>
      <c r="D29386" s="377">
        <v>2</v>
      </c>
    </row>
    <row r="29387" spans="1:4">
      <c r="A29387" s="375">
        <v>2154</v>
      </c>
      <c r="B29387" s="375">
        <v>3147</v>
      </c>
      <c r="C29387" s="375" t="s">
        <v>30011</v>
      </c>
      <c r="D29387" s="377">
        <v>2</v>
      </c>
    </row>
    <row r="29388" spans="1:4">
      <c r="A29388" s="375">
        <v>2155</v>
      </c>
      <c r="B29388" s="375">
        <v>3147</v>
      </c>
      <c r="C29388" s="375" t="s">
        <v>30012</v>
      </c>
      <c r="D29388" s="377">
        <v>2</v>
      </c>
    </row>
    <row r="29389" spans="1:4">
      <c r="A29389" s="375">
        <v>2156</v>
      </c>
      <c r="B29389" s="375">
        <v>3147</v>
      </c>
      <c r="C29389" s="375" t="s">
        <v>30013</v>
      </c>
      <c r="D29389" s="377">
        <v>2</v>
      </c>
    </row>
    <row r="29390" spans="1:4">
      <c r="A29390" s="375">
        <v>2162</v>
      </c>
      <c r="B29390" s="375">
        <v>3147</v>
      </c>
      <c r="C29390" s="375" t="s">
        <v>30014</v>
      </c>
      <c r="D29390" s="377">
        <v>2</v>
      </c>
    </row>
    <row r="29391" spans="1:4">
      <c r="A29391" s="375">
        <v>2163</v>
      </c>
      <c r="B29391" s="375">
        <v>3147</v>
      </c>
      <c r="C29391" s="375" t="s">
        <v>30015</v>
      </c>
      <c r="D29391" s="377">
        <v>2</v>
      </c>
    </row>
    <row r="29392" spans="1:4">
      <c r="A29392" s="375">
        <v>2164</v>
      </c>
      <c r="B29392" s="375">
        <v>3147</v>
      </c>
      <c r="C29392" s="375" t="s">
        <v>30016</v>
      </c>
      <c r="D29392" s="377">
        <v>2</v>
      </c>
    </row>
    <row r="29393" spans="1:4">
      <c r="A29393" s="375">
        <v>2169</v>
      </c>
      <c r="B29393" s="375">
        <v>3147</v>
      </c>
      <c r="C29393" s="375" t="s">
        <v>30017</v>
      </c>
      <c r="D29393" s="377">
        <v>2</v>
      </c>
    </row>
    <row r="29394" spans="1:4">
      <c r="A29394" s="375">
        <v>2171</v>
      </c>
      <c r="B29394" s="375">
        <v>3147</v>
      </c>
      <c r="C29394" s="375" t="s">
        <v>30018</v>
      </c>
      <c r="D29394" s="377">
        <v>2</v>
      </c>
    </row>
    <row r="29395" spans="1:4">
      <c r="A29395" s="375">
        <v>2172</v>
      </c>
      <c r="B29395" s="375">
        <v>3147</v>
      </c>
      <c r="C29395" s="375" t="s">
        <v>30019</v>
      </c>
      <c r="D29395" s="377">
        <v>2</v>
      </c>
    </row>
    <row r="29396" spans="1:4">
      <c r="A29396" s="375">
        <v>2173</v>
      </c>
      <c r="B29396" s="375">
        <v>3147</v>
      </c>
      <c r="C29396" s="375" t="s">
        <v>30020</v>
      </c>
      <c r="D29396" s="377">
        <v>2</v>
      </c>
    </row>
    <row r="29397" spans="1:4">
      <c r="A29397" s="375">
        <v>2174</v>
      </c>
      <c r="B29397" s="375">
        <v>3147</v>
      </c>
      <c r="C29397" s="375" t="s">
        <v>30021</v>
      </c>
      <c r="D29397" s="377">
        <v>2</v>
      </c>
    </row>
    <row r="29398" spans="1:4">
      <c r="A29398" s="375">
        <v>2175</v>
      </c>
      <c r="B29398" s="375">
        <v>3147</v>
      </c>
      <c r="C29398" s="375" t="s">
        <v>30022</v>
      </c>
      <c r="D29398" s="377">
        <v>2</v>
      </c>
    </row>
    <row r="29399" spans="1:4">
      <c r="A29399" s="375">
        <v>2176</v>
      </c>
      <c r="B29399" s="375">
        <v>3147</v>
      </c>
      <c r="C29399" s="375" t="s">
        <v>30023</v>
      </c>
      <c r="D29399" s="377">
        <v>2</v>
      </c>
    </row>
    <row r="29400" spans="1:4">
      <c r="A29400" s="375">
        <v>2177</v>
      </c>
      <c r="B29400" s="375">
        <v>3147</v>
      </c>
      <c r="C29400" s="375" t="s">
        <v>30024</v>
      </c>
      <c r="D29400" s="377">
        <v>2</v>
      </c>
    </row>
    <row r="29401" spans="1:4">
      <c r="A29401" s="375">
        <v>2178</v>
      </c>
      <c r="B29401" s="375">
        <v>3147</v>
      </c>
      <c r="C29401" s="375" t="s">
        <v>30025</v>
      </c>
      <c r="D29401" s="377">
        <v>2</v>
      </c>
    </row>
    <row r="29402" spans="1:4">
      <c r="A29402" s="375">
        <v>2179</v>
      </c>
      <c r="B29402" s="375">
        <v>3147</v>
      </c>
      <c r="C29402" s="375" t="s">
        <v>30026</v>
      </c>
      <c r="D29402" s="377">
        <v>2</v>
      </c>
    </row>
    <row r="29403" spans="1:4">
      <c r="A29403" s="375">
        <v>2180</v>
      </c>
      <c r="B29403" s="375">
        <v>3147</v>
      </c>
      <c r="C29403" s="375" t="s">
        <v>30027</v>
      </c>
      <c r="D29403" s="377">
        <v>2</v>
      </c>
    </row>
    <row r="29404" spans="1:4">
      <c r="A29404" s="375">
        <v>2182</v>
      </c>
      <c r="B29404" s="375">
        <v>3147</v>
      </c>
      <c r="C29404" s="375" t="s">
        <v>30028</v>
      </c>
      <c r="D29404" s="377">
        <v>2</v>
      </c>
    </row>
    <row r="29405" spans="1:4">
      <c r="A29405" s="375">
        <v>2183</v>
      </c>
      <c r="B29405" s="375">
        <v>3147</v>
      </c>
      <c r="C29405" s="375" t="s">
        <v>30029</v>
      </c>
      <c r="D29405" s="377">
        <v>2</v>
      </c>
    </row>
    <row r="29406" spans="1:4">
      <c r="A29406" s="375">
        <v>2184</v>
      </c>
      <c r="B29406" s="375">
        <v>3147</v>
      </c>
      <c r="C29406" s="375" t="s">
        <v>30030</v>
      </c>
      <c r="D29406" s="377">
        <v>2</v>
      </c>
    </row>
    <row r="29407" spans="1:4">
      <c r="A29407" s="375">
        <v>2185</v>
      </c>
      <c r="B29407" s="375">
        <v>3147</v>
      </c>
      <c r="C29407" s="375" t="s">
        <v>30031</v>
      </c>
      <c r="D29407" s="377">
        <v>2</v>
      </c>
    </row>
    <row r="29408" spans="1:4">
      <c r="A29408" s="375">
        <v>2187</v>
      </c>
      <c r="B29408" s="375">
        <v>3147</v>
      </c>
      <c r="C29408" s="375" t="s">
        <v>30032</v>
      </c>
      <c r="D29408" s="377">
        <v>2</v>
      </c>
    </row>
    <row r="29409" spans="1:4">
      <c r="A29409" s="375">
        <v>2188</v>
      </c>
      <c r="B29409" s="375">
        <v>3147</v>
      </c>
      <c r="C29409" s="375" t="s">
        <v>30033</v>
      </c>
      <c r="D29409" s="377">
        <v>2</v>
      </c>
    </row>
    <row r="29410" spans="1:4">
      <c r="A29410" s="375">
        <v>2189</v>
      </c>
      <c r="B29410" s="375">
        <v>3147</v>
      </c>
      <c r="C29410" s="375" t="s">
        <v>30034</v>
      </c>
      <c r="D29410" s="377">
        <v>2</v>
      </c>
    </row>
    <row r="29411" spans="1:4">
      <c r="A29411" s="375">
        <v>2192</v>
      </c>
      <c r="B29411" s="375">
        <v>3147</v>
      </c>
      <c r="C29411" s="375" t="s">
        <v>30035</v>
      </c>
      <c r="D29411" s="377">
        <v>2</v>
      </c>
    </row>
    <row r="29412" spans="1:4">
      <c r="A29412" s="375">
        <v>2196</v>
      </c>
      <c r="B29412" s="375">
        <v>3147</v>
      </c>
      <c r="C29412" s="375" t="s">
        <v>30036</v>
      </c>
      <c r="D29412" s="377">
        <v>2</v>
      </c>
    </row>
    <row r="29413" spans="1:4">
      <c r="A29413" s="375">
        <v>2197</v>
      </c>
      <c r="B29413" s="375">
        <v>3147</v>
      </c>
      <c r="C29413" s="375" t="s">
        <v>30037</v>
      </c>
      <c r="D29413" s="377">
        <v>2</v>
      </c>
    </row>
    <row r="29414" spans="1:4">
      <c r="A29414" s="375">
        <v>2199</v>
      </c>
      <c r="B29414" s="375">
        <v>3147</v>
      </c>
      <c r="C29414" s="375" t="s">
        <v>30038</v>
      </c>
      <c r="D29414" s="377">
        <v>2</v>
      </c>
    </row>
    <row r="29415" spans="1:4">
      <c r="A29415" s="375">
        <v>2201</v>
      </c>
      <c r="B29415" s="375">
        <v>3147</v>
      </c>
      <c r="C29415" s="375" t="s">
        <v>30039</v>
      </c>
      <c r="D29415" s="377">
        <v>2</v>
      </c>
    </row>
    <row r="29416" spans="1:4">
      <c r="A29416" s="375">
        <v>2202</v>
      </c>
      <c r="B29416" s="375">
        <v>3147</v>
      </c>
      <c r="C29416" s="375" t="s">
        <v>30040</v>
      </c>
      <c r="D29416" s="377">
        <v>2</v>
      </c>
    </row>
    <row r="29417" spans="1:4">
      <c r="A29417" s="375">
        <v>2203</v>
      </c>
      <c r="B29417" s="375">
        <v>3147</v>
      </c>
      <c r="C29417" s="375" t="s">
        <v>30041</v>
      </c>
      <c r="D29417" s="377">
        <v>2</v>
      </c>
    </row>
    <row r="29418" spans="1:4">
      <c r="A29418" s="375">
        <v>2206</v>
      </c>
      <c r="B29418" s="375">
        <v>3147</v>
      </c>
      <c r="C29418" s="375" t="s">
        <v>30042</v>
      </c>
      <c r="D29418" s="377">
        <v>2</v>
      </c>
    </row>
    <row r="29419" spans="1:4">
      <c r="A29419" s="375">
        <v>2207</v>
      </c>
      <c r="B29419" s="375">
        <v>3147</v>
      </c>
      <c r="C29419" s="375" t="s">
        <v>30043</v>
      </c>
      <c r="D29419" s="377">
        <v>2</v>
      </c>
    </row>
    <row r="29420" spans="1:4">
      <c r="A29420" s="375">
        <v>2208</v>
      </c>
      <c r="B29420" s="375">
        <v>3147</v>
      </c>
      <c r="C29420" s="375" t="s">
        <v>30044</v>
      </c>
      <c r="D29420" s="377">
        <v>2</v>
      </c>
    </row>
    <row r="29421" spans="1:4">
      <c r="A29421" s="375">
        <v>2209</v>
      </c>
      <c r="B29421" s="375">
        <v>3147</v>
      </c>
      <c r="C29421" s="375" t="s">
        <v>30045</v>
      </c>
      <c r="D29421" s="377">
        <v>2</v>
      </c>
    </row>
    <row r="29422" spans="1:4">
      <c r="A29422" s="375">
        <v>2210</v>
      </c>
      <c r="B29422" s="375">
        <v>3147</v>
      </c>
      <c r="C29422" s="375" t="s">
        <v>30046</v>
      </c>
      <c r="D29422" s="377">
        <v>2</v>
      </c>
    </row>
    <row r="29423" spans="1:4">
      <c r="A29423" s="375">
        <v>2211</v>
      </c>
      <c r="B29423" s="375">
        <v>3147</v>
      </c>
      <c r="C29423" s="375" t="s">
        <v>30047</v>
      </c>
      <c r="D29423" s="377">
        <v>2</v>
      </c>
    </row>
    <row r="29424" spans="1:4">
      <c r="A29424" s="375">
        <v>2212</v>
      </c>
      <c r="B29424" s="375">
        <v>3147</v>
      </c>
      <c r="C29424" s="375" t="s">
        <v>30048</v>
      </c>
      <c r="D29424" s="377">
        <v>2</v>
      </c>
    </row>
    <row r="29425" spans="1:4">
      <c r="A29425" s="375">
        <v>2213</v>
      </c>
      <c r="B29425" s="375">
        <v>3147</v>
      </c>
      <c r="C29425" s="375" t="s">
        <v>30049</v>
      </c>
      <c r="D29425" s="377">
        <v>2</v>
      </c>
    </row>
    <row r="29426" spans="1:4">
      <c r="A29426" s="375">
        <v>2214</v>
      </c>
      <c r="B29426" s="375">
        <v>3147</v>
      </c>
      <c r="C29426" s="375" t="s">
        <v>30050</v>
      </c>
      <c r="D29426" s="377">
        <v>2</v>
      </c>
    </row>
    <row r="29427" spans="1:4">
      <c r="A29427" s="375">
        <v>2215</v>
      </c>
      <c r="B29427" s="375">
        <v>3147</v>
      </c>
      <c r="C29427" s="375" t="s">
        <v>30051</v>
      </c>
      <c r="D29427" s="377">
        <v>2</v>
      </c>
    </row>
    <row r="29428" spans="1:4">
      <c r="A29428" s="375">
        <v>2312</v>
      </c>
      <c r="B29428" s="375">
        <v>3147</v>
      </c>
      <c r="C29428" s="375" t="s">
        <v>30052</v>
      </c>
      <c r="D29428" s="377">
        <v>2</v>
      </c>
    </row>
    <row r="29429" spans="1:4">
      <c r="A29429" s="375">
        <v>2317</v>
      </c>
      <c r="B29429" s="375">
        <v>3147</v>
      </c>
      <c r="C29429" s="375" t="s">
        <v>30053</v>
      </c>
      <c r="D29429" s="377">
        <v>2</v>
      </c>
    </row>
    <row r="29430" spans="1:4">
      <c r="A29430" s="375">
        <v>2322</v>
      </c>
      <c r="B29430" s="375">
        <v>3147</v>
      </c>
      <c r="C29430" s="375" t="s">
        <v>30054</v>
      </c>
      <c r="D29430" s="377">
        <v>2</v>
      </c>
    </row>
    <row r="29431" spans="1:4">
      <c r="A29431" s="375">
        <v>2323</v>
      </c>
      <c r="B29431" s="375">
        <v>3147</v>
      </c>
      <c r="C29431" s="375" t="s">
        <v>30055</v>
      </c>
      <c r="D29431" s="377">
        <v>1</v>
      </c>
    </row>
    <row r="29432" spans="1:4">
      <c r="A29432" s="375">
        <v>2324</v>
      </c>
      <c r="B29432" s="375">
        <v>3147</v>
      </c>
      <c r="C29432" s="375" t="s">
        <v>30056</v>
      </c>
      <c r="D29432" s="377">
        <v>2</v>
      </c>
    </row>
    <row r="29433" spans="1:4">
      <c r="A29433" s="375">
        <v>2326</v>
      </c>
      <c r="B29433" s="375">
        <v>3147</v>
      </c>
      <c r="C29433" s="375" t="s">
        <v>30057</v>
      </c>
      <c r="D29433" s="377">
        <v>2</v>
      </c>
    </row>
    <row r="29434" spans="1:4">
      <c r="A29434" s="375">
        <v>2328</v>
      </c>
      <c r="B29434" s="375">
        <v>3147</v>
      </c>
      <c r="C29434" s="375" t="s">
        <v>30058</v>
      </c>
      <c r="D29434" s="377">
        <v>2</v>
      </c>
    </row>
    <row r="29435" spans="1:4">
      <c r="A29435" s="375">
        <v>2330</v>
      </c>
      <c r="B29435" s="375">
        <v>3147</v>
      </c>
      <c r="C29435" s="375" t="s">
        <v>30059</v>
      </c>
      <c r="D29435" s="377">
        <v>2</v>
      </c>
    </row>
    <row r="29436" spans="1:4">
      <c r="A29436" s="375">
        <v>2338</v>
      </c>
      <c r="B29436" s="375">
        <v>3147</v>
      </c>
      <c r="C29436" s="375" t="s">
        <v>30060</v>
      </c>
      <c r="D29436" s="377">
        <v>2</v>
      </c>
    </row>
    <row r="29437" spans="1:4">
      <c r="A29437" s="375">
        <v>2341</v>
      </c>
      <c r="B29437" s="375">
        <v>3147</v>
      </c>
      <c r="C29437" s="375" t="s">
        <v>30061</v>
      </c>
      <c r="D29437" s="377">
        <v>2</v>
      </c>
    </row>
    <row r="29438" spans="1:4">
      <c r="A29438" s="375">
        <v>2342</v>
      </c>
      <c r="B29438" s="375">
        <v>3147</v>
      </c>
      <c r="C29438" s="375" t="s">
        <v>30062</v>
      </c>
      <c r="D29438" s="377">
        <v>2</v>
      </c>
    </row>
    <row r="29439" spans="1:4">
      <c r="A29439" s="375">
        <v>2343</v>
      </c>
      <c r="B29439" s="375">
        <v>3147</v>
      </c>
      <c r="C29439" s="375" t="s">
        <v>30063</v>
      </c>
      <c r="D29439" s="377">
        <v>2</v>
      </c>
    </row>
    <row r="29440" spans="1:4">
      <c r="A29440" s="375">
        <v>2345</v>
      </c>
      <c r="B29440" s="375">
        <v>3147</v>
      </c>
      <c r="C29440" s="375" t="s">
        <v>30064</v>
      </c>
      <c r="D29440" s="377">
        <v>2</v>
      </c>
    </row>
    <row r="29441" spans="1:4">
      <c r="A29441" s="375">
        <v>2346</v>
      </c>
      <c r="B29441" s="375">
        <v>3147</v>
      </c>
      <c r="C29441" s="375" t="s">
        <v>30065</v>
      </c>
      <c r="D29441" s="377">
        <v>2</v>
      </c>
    </row>
    <row r="29442" spans="1:4">
      <c r="A29442" s="375">
        <v>2347</v>
      </c>
      <c r="B29442" s="375">
        <v>3147</v>
      </c>
      <c r="C29442" s="375" t="s">
        <v>30066</v>
      </c>
      <c r="D29442" s="377">
        <v>2</v>
      </c>
    </row>
    <row r="29443" spans="1:4">
      <c r="A29443" s="375">
        <v>3102</v>
      </c>
      <c r="B29443" s="375">
        <v>3147</v>
      </c>
      <c r="C29443" s="375" t="s">
        <v>30067</v>
      </c>
      <c r="D29443" s="377">
        <v>2</v>
      </c>
    </row>
    <row r="29444" spans="1:4">
      <c r="A29444" s="375">
        <v>3103</v>
      </c>
      <c r="B29444" s="375">
        <v>3147</v>
      </c>
      <c r="C29444" s="375" t="s">
        <v>30068</v>
      </c>
      <c r="D29444" s="377">
        <v>2</v>
      </c>
    </row>
    <row r="29445" spans="1:4">
      <c r="A29445" s="375">
        <v>3104</v>
      </c>
      <c r="B29445" s="375">
        <v>3147</v>
      </c>
      <c r="C29445" s="375" t="s">
        <v>30069</v>
      </c>
      <c r="D29445" s="377">
        <v>0</v>
      </c>
    </row>
    <row r="29446" spans="1:4">
      <c r="A29446" s="375">
        <v>3105</v>
      </c>
      <c r="B29446" s="375">
        <v>3147</v>
      </c>
      <c r="C29446" s="375" t="s">
        <v>30070</v>
      </c>
      <c r="D29446" s="377">
        <v>0</v>
      </c>
    </row>
    <row r="29447" spans="1:4">
      <c r="A29447" s="375">
        <v>3108</v>
      </c>
      <c r="B29447" s="375">
        <v>3147</v>
      </c>
      <c r="C29447" s="375" t="s">
        <v>30071</v>
      </c>
      <c r="D29447" s="377">
        <v>2</v>
      </c>
    </row>
    <row r="29448" spans="1:4">
      <c r="A29448" s="375">
        <v>3109</v>
      </c>
      <c r="B29448" s="375">
        <v>3147</v>
      </c>
      <c r="C29448" s="375" t="s">
        <v>30072</v>
      </c>
      <c r="D29448" s="377">
        <v>2</v>
      </c>
    </row>
    <row r="29449" spans="1:4">
      <c r="A29449" s="375">
        <v>3115</v>
      </c>
      <c r="B29449" s="375">
        <v>3147</v>
      </c>
      <c r="C29449" s="375" t="s">
        <v>30073</v>
      </c>
      <c r="D29449" s="377">
        <v>2</v>
      </c>
    </row>
    <row r="29450" spans="1:4">
      <c r="A29450" s="375">
        <v>3116</v>
      </c>
      <c r="B29450" s="375">
        <v>3147</v>
      </c>
      <c r="C29450" s="375" t="s">
        <v>30074</v>
      </c>
      <c r="D29450" s="377">
        <v>0</v>
      </c>
    </row>
    <row r="29451" spans="1:4">
      <c r="A29451" s="375">
        <v>3120</v>
      </c>
      <c r="B29451" s="375">
        <v>3147</v>
      </c>
      <c r="C29451" s="375" t="s">
        <v>30075</v>
      </c>
      <c r="D29451" s="377">
        <v>0</v>
      </c>
    </row>
    <row r="29452" spans="1:4">
      <c r="A29452" s="375">
        <v>3121</v>
      </c>
      <c r="B29452" s="375">
        <v>3147</v>
      </c>
      <c r="C29452" s="375" t="s">
        <v>30076</v>
      </c>
      <c r="D29452" s="377">
        <v>0</v>
      </c>
    </row>
    <row r="29453" spans="1:4">
      <c r="A29453" s="375">
        <v>3141</v>
      </c>
      <c r="B29453" s="375">
        <v>3147</v>
      </c>
      <c r="C29453" s="375" t="s">
        <v>30077</v>
      </c>
      <c r="D29453" s="377">
        <v>0</v>
      </c>
    </row>
    <row r="29454" spans="1:4">
      <c r="A29454" s="375">
        <v>3145</v>
      </c>
      <c r="B29454" s="375">
        <v>3147</v>
      </c>
      <c r="C29454" s="375" t="s">
        <v>30078</v>
      </c>
      <c r="D29454" s="377">
        <v>0</v>
      </c>
    </row>
    <row r="29455" spans="1:4">
      <c r="A29455" s="375">
        <v>3146</v>
      </c>
      <c r="B29455" s="375">
        <v>3147</v>
      </c>
      <c r="C29455" s="375" t="s">
        <v>30079</v>
      </c>
      <c r="D29455" s="377">
        <v>0</v>
      </c>
    </row>
    <row r="29456" spans="1:4">
      <c r="A29456" s="375">
        <v>3147</v>
      </c>
      <c r="B29456" s="375">
        <v>3147</v>
      </c>
      <c r="C29456" s="375" t="s">
        <v>30080</v>
      </c>
      <c r="D29456" s="377" t="s">
        <v>94</v>
      </c>
    </row>
    <row r="29457" spans="1:4">
      <c r="A29457" s="375">
        <v>3181</v>
      </c>
      <c r="B29457" s="371">
        <v>3147</v>
      </c>
      <c r="C29457" s="375" t="s">
        <v>30081</v>
      </c>
      <c r="D29457" s="377">
        <v>1</v>
      </c>
    </row>
    <row r="29458" spans="1:4">
      <c r="A29458" s="375">
        <v>3199</v>
      </c>
      <c r="B29458" s="371">
        <v>3147</v>
      </c>
      <c r="C29458" s="375" t="s">
        <v>30082</v>
      </c>
      <c r="D29458" s="377">
        <v>2</v>
      </c>
    </row>
    <row r="29459" spans="1:4">
      <c r="A29459" s="375">
        <v>4109</v>
      </c>
      <c r="B29459" s="371">
        <v>3147</v>
      </c>
      <c r="C29459" s="375" t="s">
        <v>30083</v>
      </c>
      <c r="D29459" s="377">
        <v>2</v>
      </c>
    </row>
    <row r="29460" spans="1:4">
      <c r="A29460" s="375">
        <v>4111</v>
      </c>
      <c r="B29460" s="371">
        <v>3147</v>
      </c>
      <c r="C29460" s="375" t="s">
        <v>30084</v>
      </c>
      <c r="D29460" s="377">
        <v>2</v>
      </c>
    </row>
    <row r="29461" spans="1:4">
      <c r="A29461" s="375">
        <v>4112</v>
      </c>
      <c r="B29461" s="371">
        <v>3147</v>
      </c>
      <c r="C29461" s="375" t="s">
        <v>30085</v>
      </c>
      <c r="D29461" s="377">
        <v>2</v>
      </c>
    </row>
    <row r="29462" spans="1:4">
      <c r="A29462" s="375">
        <v>4116</v>
      </c>
      <c r="B29462" s="371">
        <v>3147</v>
      </c>
      <c r="C29462" s="375" t="s">
        <v>30086</v>
      </c>
      <c r="D29462" s="377">
        <v>2</v>
      </c>
    </row>
    <row r="29463" spans="1:4">
      <c r="A29463" s="375">
        <v>4117</v>
      </c>
      <c r="B29463" s="371">
        <v>3147</v>
      </c>
      <c r="C29463" s="375" t="s">
        <v>30087</v>
      </c>
      <c r="D29463" s="377">
        <v>2</v>
      </c>
    </row>
    <row r="29464" spans="1:4">
      <c r="A29464" s="375">
        <v>4121</v>
      </c>
      <c r="B29464" s="371">
        <v>3147</v>
      </c>
      <c r="C29464" s="375" t="s">
        <v>30088</v>
      </c>
      <c r="D29464" s="377">
        <v>2</v>
      </c>
    </row>
    <row r="29465" spans="1:4">
      <c r="A29465" s="375">
        <v>4123</v>
      </c>
      <c r="B29465" s="371">
        <v>3147</v>
      </c>
      <c r="C29465" s="375" t="s">
        <v>30089</v>
      </c>
      <c r="D29465" s="377">
        <v>2</v>
      </c>
    </row>
    <row r="29466" spans="1:4">
      <c r="A29466" s="375">
        <v>4124</v>
      </c>
      <c r="B29466" s="371">
        <v>3147</v>
      </c>
      <c r="C29466" s="375" t="s">
        <v>30090</v>
      </c>
      <c r="D29466" s="377">
        <v>2</v>
      </c>
    </row>
    <row r="29467" spans="1:4">
      <c r="A29467" s="375">
        <v>4126</v>
      </c>
      <c r="B29467" s="371">
        <v>3147</v>
      </c>
      <c r="C29467" s="375" t="s">
        <v>30091</v>
      </c>
      <c r="D29467" s="377">
        <v>2</v>
      </c>
    </row>
    <row r="29468" spans="1:4">
      <c r="A29468" s="375">
        <v>4130</v>
      </c>
      <c r="B29468" s="371">
        <v>3147</v>
      </c>
      <c r="C29468" s="375" t="s">
        <v>30092</v>
      </c>
      <c r="D29468" s="377">
        <v>2</v>
      </c>
    </row>
    <row r="29469" spans="1:4">
      <c r="A29469" s="375">
        <v>4131</v>
      </c>
      <c r="B29469" s="371">
        <v>3147</v>
      </c>
      <c r="C29469" s="375" t="s">
        <v>30093</v>
      </c>
      <c r="D29469" s="377">
        <v>2</v>
      </c>
    </row>
    <row r="29470" spans="1:4">
      <c r="A29470" s="375">
        <v>4132</v>
      </c>
      <c r="B29470" s="371">
        <v>3147</v>
      </c>
      <c r="C29470" s="375" t="s">
        <v>30094</v>
      </c>
      <c r="D29470" s="377">
        <v>2</v>
      </c>
    </row>
    <row r="29471" spans="1:4">
      <c r="A29471" s="375">
        <v>4140</v>
      </c>
      <c r="B29471" s="371">
        <v>3147</v>
      </c>
      <c r="C29471" s="375" t="s">
        <v>30095</v>
      </c>
      <c r="D29471" s="377">
        <v>2</v>
      </c>
    </row>
    <row r="29472" spans="1:4">
      <c r="A29472" s="375">
        <v>4170</v>
      </c>
      <c r="B29472" s="371">
        <v>3147</v>
      </c>
      <c r="C29472" s="375" t="s">
        <v>30096</v>
      </c>
      <c r="D29472" s="377">
        <v>2</v>
      </c>
    </row>
    <row r="29473" spans="1:4">
      <c r="A29473" s="375">
        <v>4173</v>
      </c>
      <c r="B29473" s="371">
        <v>3147</v>
      </c>
      <c r="C29473" s="375" t="s">
        <v>30097</v>
      </c>
      <c r="D29473" s="377">
        <v>2</v>
      </c>
    </row>
    <row r="29474" spans="1:4">
      <c r="A29474" s="375">
        <v>4179</v>
      </c>
      <c r="B29474" s="371">
        <v>3147</v>
      </c>
      <c r="C29474" s="375" t="s">
        <v>30098</v>
      </c>
      <c r="D29474" s="377">
        <v>2</v>
      </c>
    </row>
    <row r="29475" spans="1:4">
      <c r="A29475" s="375">
        <v>4180</v>
      </c>
      <c r="B29475" s="371">
        <v>3147</v>
      </c>
      <c r="C29475" s="375" t="s">
        <v>30099</v>
      </c>
      <c r="D29475" s="377">
        <v>2</v>
      </c>
    </row>
    <row r="29476" spans="1:4">
      <c r="A29476" s="375">
        <v>4181</v>
      </c>
      <c r="B29476" s="371">
        <v>3147</v>
      </c>
      <c r="C29476" s="375" t="s">
        <v>30100</v>
      </c>
      <c r="D29476" s="377">
        <v>2</v>
      </c>
    </row>
    <row r="29477" spans="1:4">
      <c r="A29477" s="375">
        <v>4190</v>
      </c>
      <c r="B29477" s="371">
        <v>3147</v>
      </c>
      <c r="C29477" s="375" t="s">
        <v>30101</v>
      </c>
      <c r="D29477" s="377">
        <v>2</v>
      </c>
    </row>
    <row r="29478" spans="1:4">
      <c r="A29478" s="375">
        <v>4191</v>
      </c>
      <c r="B29478" s="371">
        <v>3147</v>
      </c>
      <c r="C29478" s="375" t="s">
        <v>30102</v>
      </c>
      <c r="D29478" s="377">
        <v>2</v>
      </c>
    </row>
    <row r="29479" spans="1:4">
      <c r="A29479" s="375">
        <v>4192</v>
      </c>
      <c r="B29479" s="371">
        <v>3147</v>
      </c>
      <c r="C29479" s="375" t="s">
        <v>30103</v>
      </c>
      <c r="D29479" s="377">
        <v>2</v>
      </c>
    </row>
    <row r="29480" spans="1:4">
      <c r="A29480" s="375">
        <v>4196</v>
      </c>
      <c r="B29480" s="371">
        <v>3147</v>
      </c>
      <c r="C29480" s="375" t="s">
        <v>30104</v>
      </c>
      <c r="D29480" s="377">
        <v>2</v>
      </c>
    </row>
    <row r="29481" spans="1:4">
      <c r="A29481" s="375">
        <v>4199</v>
      </c>
      <c r="B29481" s="371">
        <v>3147</v>
      </c>
      <c r="C29481" s="375" t="s">
        <v>30105</v>
      </c>
      <c r="D29481" s="377">
        <v>2</v>
      </c>
    </row>
    <row r="29482" spans="1:4">
      <c r="A29482" s="375">
        <v>5002</v>
      </c>
      <c r="B29482" s="371">
        <v>3147</v>
      </c>
      <c r="C29482" s="375" t="s">
        <v>30106</v>
      </c>
      <c r="D29482" s="377">
        <v>2</v>
      </c>
    </row>
    <row r="29483" spans="1:4">
      <c r="A29483" s="375">
        <v>5003</v>
      </c>
      <c r="B29483" s="371">
        <v>3147</v>
      </c>
      <c r="C29483" s="375" t="s">
        <v>30107</v>
      </c>
      <c r="D29483" s="377">
        <v>2</v>
      </c>
    </row>
    <row r="29484" spans="1:4">
      <c r="A29484" s="375">
        <v>5008</v>
      </c>
      <c r="B29484" s="371">
        <v>3147</v>
      </c>
      <c r="C29484" s="375" t="s">
        <v>30108</v>
      </c>
      <c r="D29484" s="377">
        <v>2</v>
      </c>
    </row>
    <row r="29485" spans="1:4">
      <c r="A29485" s="375">
        <v>6002</v>
      </c>
      <c r="B29485" s="371">
        <v>3147</v>
      </c>
      <c r="C29485" s="375" t="s">
        <v>30109</v>
      </c>
      <c r="D29485" s="377">
        <v>2</v>
      </c>
    </row>
    <row r="29486" spans="1:4">
      <c r="A29486" s="375">
        <v>6022</v>
      </c>
      <c r="B29486" s="371">
        <v>3147</v>
      </c>
      <c r="C29486" s="375" t="s">
        <v>30110</v>
      </c>
      <c r="D29486" s="377">
        <v>2</v>
      </c>
    </row>
    <row r="29487" spans="1:4">
      <c r="A29487" s="375">
        <v>6034</v>
      </c>
      <c r="B29487" s="371">
        <v>3147</v>
      </c>
      <c r="C29487" s="375" t="s">
        <v>30111</v>
      </c>
      <c r="D29487" s="377">
        <v>2</v>
      </c>
    </row>
    <row r="29488" spans="1:4">
      <c r="A29488" s="375">
        <v>6042</v>
      </c>
      <c r="B29488" s="371">
        <v>3147</v>
      </c>
      <c r="C29488" s="375" t="s">
        <v>30112</v>
      </c>
      <c r="D29488" s="377">
        <v>2</v>
      </c>
    </row>
    <row r="29489" spans="1:4">
      <c r="A29489" s="375">
        <v>6082</v>
      </c>
      <c r="B29489" s="371">
        <v>3147</v>
      </c>
      <c r="C29489" s="375" t="s">
        <v>30113</v>
      </c>
      <c r="D29489" s="377">
        <v>2</v>
      </c>
    </row>
    <row r="29490" spans="1:4">
      <c r="A29490" s="375">
        <v>1099</v>
      </c>
      <c r="B29490" s="371">
        <v>3181</v>
      </c>
      <c r="C29490" s="375" t="s">
        <v>30114</v>
      </c>
      <c r="D29490" s="377">
        <v>2</v>
      </c>
    </row>
    <row r="29491" spans="1:4">
      <c r="A29491" s="375">
        <v>1100</v>
      </c>
      <c r="B29491" s="371">
        <v>3181</v>
      </c>
      <c r="C29491" s="375" t="s">
        <v>30115</v>
      </c>
      <c r="D29491" s="377">
        <v>0</v>
      </c>
    </row>
    <row r="29492" spans="1:4">
      <c r="A29492" s="375">
        <v>1101</v>
      </c>
      <c r="B29492" s="371">
        <v>3181</v>
      </c>
      <c r="C29492" s="375" t="s">
        <v>30116</v>
      </c>
      <c r="D29492" s="377">
        <v>2</v>
      </c>
    </row>
    <row r="29493" spans="1:4">
      <c r="A29493" s="375">
        <v>1102</v>
      </c>
      <c r="B29493" s="371">
        <v>3181</v>
      </c>
      <c r="C29493" s="375" t="s">
        <v>30117</v>
      </c>
      <c r="D29493" s="377">
        <v>0</v>
      </c>
    </row>
    <row r="29494" spans="1:4">
      <c r="A29494" s="375">
        <v>1103</v>
      </c>
      <c r="B29494" s="371">
        <v>3181</v>
      </c>
      <c r="C29494" s="375" t="s">
        <v>30118</v>
      </c>
      <c r="D29494" s="377">
        <v>2</v>
      </c>
    </row>
    <row r="29495" spans="1:4">
      <c r="A29495" s="375">
        <v>1104</v>
      </c>
      <c r="B29495" s="371">
        <v>3181</v>
      </c>
      <c r="C29495" s="375" t="s">
        <v>30119</v>
      </c>
      <c r="D29495" s="377">
        <v>0</v>
      </c>
    </row>
    <row r="29496" spans="1:4">
      <c r="A29496" s="375">
        <v>1105</v>
      </c>
      <c r="B29496" s="371">
        <v>3181</v>
      </c>
      <c r="C29496" s="375" t="s">
        <v>30120</v>
      </c>
      <c r="D29496" s="377">
        <v>0</v>
      </c>
    </row>
    <row r="29497" spans="1:4">
      <c r="A29497" s="375">
        <v>1106</v>
      </c>
      <c r="B29497" s="375">
        <v>3181</v>
      </c>
      <c r="C29497" s="375" t="s">
        <v>30121</v>
      </c>
      <c r="D29497" s="377">
        <v>0</v>
      </c>
    </row>
    <row r="29498" spans="1:4">
      <c r="A29498" s="375">
        <v>1107</v>
      </c>
      <c r="B29498" s="375">
        <v>3181</v>
      </c>
      <c r="C29498" s="375" t="s">
        <v>30122</v>
      </c>
      <c r="D29498" s="377">
        <v>2</v>
      </c>
    </row>
    <row r="29499" spans="1:4">
      <c r="A29499" s="375">
        <v>1109</v>
      </c>
      <c r="B29499" s="375">
        <v>3181</v>
      </c>
      <c r="C29499" s="375" t="s">
        <v>30123</v>
      </c>
      <c r="D29499" s="377">
        <v>0</v>
      </c>
    </row>
    <row r="29500" spans="1:4">
      <c r="A29500" s="375">
        <v>1113</v>
      </c>
      <c r="B29500" s="375">
        <v>3181</v>
      </c>
      <c r="C29500" s="375" t="s">
        <v>30124</v>
      </c>
      <c r="D29500" s="377">
        <v>0</v>
      </c>
    </row>
    <row r="29501" spans="1:4">
      <c r="A29501" s="375">
        <v>1114</v>
      </c>
      <c r="B29501" s="375">
        <v>3181</v>
      </c>
      <c r="C29501" s="375" t="s">
        <v>30125</v>
      </c>
      <c r="D29501" s="377">
        <v>2</v>
      </c>
    </row>
    <row r="29502" spans="1:4">
      <c r="A29502" s="375">
        <v>1115</v>
      </c>
      <c r="B29502" s="375">
        <v>3181</v>
      </c>
      <c r="C29502" s="375" t="s">
        <v>30126</v>
      </c>
      <c r="D29502" s="377">
        <v>0</v>
      </c>
    </row>
    <row r="29503" spans="1:4">
      <c r="A29503" s="375">
        <v>1120</v>
      </c>
      <c r="B29503" s="375">
        <v>3181</v>
      </c>
      <c r="C29503" s="375" t="s">
        <v>30127</v>
      </c>
      <c r="D29503" s="377">
        <v>2</v>
      </c>
    </row>
    <row r="29504" spans="1:4">
      <c r="A29504" s="375">
        <v>1121</v>
      </c>
      <c r="B29504" s="375">
        <v>3181</v>
      </c>
      <c r="C29504" s="375" t="s">
        <v>30128</v>
      </c>
      <c r="D29504" s="377">
        <v>2</v>
      </c>
    </row>
    <row r="29505" spans="1:4">
      <c r="A29505" s="375">
        <v>1123</v>
      </c>
      <c r="B29505" s="371">
        <v>3181</v>
      </c>
      <c r="C29505" s="375" t="s">
        <v>30129</v>
      </c>
      <c r="D29505" s="377">
        <v>0</v>
      </c>
    </row>
    <row r="29506" spans="1:4">
      <c r="A29506" s="375">
        <v>1124</v>
      </c>
      <c r="B29506" s="375">
        <v>3181</v>
      </c>
      <c r="C29506" s="375" t="s">
        <v>30130</v>
      </c>
      <c r="D29506" s="377">
        <v>2</v>
      </c>
    </row>
    <row r="29507" spans="1:4">
      <c r="A29507" s="375">
        <v>1125</v>
      </c>
      <c r="B29507" s="375">
        <v>3181</v>
      </c>
      <c r="C29507" s="375" t="s">
        <v>30131</v>
      </c>
      <c r="D29507" s="377">
        <v>2</v>
      </c>
    </row>
    <row r="29508" spans="1:4">
      <c r="A29508" s="375">
        <v>1126</v>
      </c>
      <c r="B29508" s="375">
        <v>3181</v>
      </c>
      <c r="C29508" s="375" t="s">
        <v>30132</v>
      </c>
      <c r="D29508" s="377">
        <v>2</v>
      </c>
    </row>
    <row r="29509" spans="1:4">
      <c r="A29509" s="375">
        <v>1127</v>
      </c>
      <c r="B29509" s="375">
        <v>3181</v>
      </c>
      <c r="C29509" s="375" t="s">
        <v>30133</v>
      </c>
      <c r="D29509" s="377">
        <v>0</v>
      </c>
    </row>
    <row r="29510" spans="1:4">
      <c r="A29510" s="375">
        <v>1128</v>
      </c>
      <c r="B29510" s="375">
        <v>3181</v>
      </c>
      <c r="C29510" s="375" t="s">
        <v>30134</v>
      </c>
      <c r="D29510" s="377">
        <v>2</v>
      </c>
    </row>
    <row r="29511" spans="1:4">
      <c r="A29511" s="375">
        <v>1129</v>
      </c>
      <c r="B29511" s="375">
        <v>3181</v>
      </c>
      <c r="C29511" s="375" t="s">
        <v>30135</v>
      </c>
      <c r="D29511" s="377">
        <v>0</v>
      </c>
    </row>
    <row r="29512" spans="1:4">
      <c r="A29512" s="375">
        <v>1130</v>
      </c>
      <c r="B29512" s="375">
        <v>3181</v>
      </c>
      <c r="C29512" s="375" t="s">
        <v>30136</v>
      </c>
      <c r="D29512" s="377">
        <v>0</v>
      </c>
    </row>
    <row r="29513" spans="1:4">
      <c r="A29513" s="375">
        <v>1131</v>
      </c>
      <c r="B29513" s="375">
        <v>3181</v>
      </c>
      <c r="C29513" s="375" t="s">
        <v>30137</v>
      </c>
      <c r="D29513" s="377">
        <v>2</v>
      </c>
    </row>
    <row r="29514" spans="1:4">
      <c r="A29514" s="375">
        <v>1132</v>
      </c>
      <c r="B29514" s="375">
        <v>3181</v>
      </c>
      <c r="C29514" s="375" t="s">
        <v>30138</v>
      </c>
      <c r="D29514" s="377">
        <v>0</v>
      </c>
    </row>
    <row r="29515" spans="1:4">
      <c r="A29515" s="375">
        <v>1137</v>
      </c>
      <c r="B29515" s="375">
        <v>3181</v>
      </c>
      <c r="C29515" s="375" t="s">
        <v>30139</v>
      </c>
      <c r="D29515" s="377">
        <v>0</v>
      </c>
    </row>
    <row r="29516" spans="1:4">
      <c r="A29516" s="375">
        <v>1151</v>
      </c>
      <c r="B29516" s="375">
        <v>3181</v>
      </c>
      <c r="C29516" s="375" t="s">
        <v>30140</v>
      </c>
      <c r="D29516" s="377">
        <v>2</v>
      </c>
    </row>
    <row r="29517" spans="1:4">
      <c r="A29517" s="375">
        <v>1152</v>
      </c>
      <c r="B29517" s="375">
        <v>3181</v>
      </c>
      <c r="C29517" s="375" t="s">
        <v>30141</v>
      </c>
      <c r="D29517" s="377">
        <v>2</v>
      </c>
    </row>
    <row r="29518" spans="1:4">
      <c r="A29518" s="375">
        <v>1153</v>
      </c>
      <c r="B29518" s="375">
        <v>3181</v>
      </c>
      <c r="C29518" s="375" t="s">
        <v>30142</v>
      </c>
      <c r="D29518" s="377">
        <v>0</v>
      </c>
    </row>
    <row r="29519" spans="1:4">
      <c r="A29519" s="375">
        <v>1157</v>
      </c>
      <c r="B29519" s="375">
        <v>3181</v>
      </c>
      <c r="C29519" s="375" t="s">
        <v>30143</v>
      </c>
      <c r="D29519" s="377">
        <v>0</v>
      </c>
    </row>
    <row r="29520" spans="1:4">
      <c r="A29520" s="375">
        <v>1175</v>
      </c>
      <c r="B29520" s="375">
        <v>3181</v>
      </c>
      <c r="C29520" s="375" t="s">
        <v>30144</v>
      </c>
      <c r="D29520" s="377">
        <v>2</v>
      </c>
    </row>
    <row r="29521" spans="1:4">
      <c r="A29521" s="375">
        <v>1181</v>
      </c>
      <c r="B29521" s="375">
        <v>3181</v>
      </c>
      <c r="C29521" s="375" t="s">
        <v>30145</v>
      </c>
      <c r="D29521" s="377">
        <v>0</v>
      </c>
    </row>
    <row r="29522" spans="1:4">
      <c r="A29522" s="375">
        <v>1183</v>
      </c>
      <c r="B29522" s="375">
        <v>3181</v>
      </c>
      <c r="C29522" s="375" t="s">
        <v>30146</v>
      </c>
      <c r="D29522" s="377">
        <v>0</v>
      </c>
    </row>
    <row r="29523" spans="1:4">
      <c r="A29523" s="375">
        <v>1185</v>
      </c>
      <c r="B29523" s="375">
        <v>3181</v>
      </c>
      <c r="C29523" s="375" t="s">
        <v>30147</v>
      </c>
      <c r="D29523" s="377">
        <v>0</v>
      </c>
    </row>
    <row r="29524" spans="1:4">
      <c r="A29524" s="375">
        <v>1186</v>
      </c>
      <c r="B29524" s="375">
        <v>3181</v>
      </c>
      <c r="C29524" s="375" t="s">
        <v>30148</v>
      </c>
      <c r="D29524" s="377">
        <v>0</v>
      </c>
    </row>
    <row r="29525" spans="1:4">
      <c r="A29525" s="375">
        <v>1187</v>
      </c>
      <c r="B29525" s="375">
        <v>3181</v>
      </c>
      <c r="C29525" s="375" t="s">
        <v>30149</v>
      </c>
      <c r="D29525" s="377">
        <v>0</v>
      </c>
    </row>
    <row r="29526" spans="1:4">
      <c r="A29526" s="375">
        <v>1188</v>
      </c>
      <c r="B29526" s="375">
        <v>3181</v>
      </c>
      <c r="C29526" s="375" t="s">
        <v>30150</v>
      </c>
      <c r="D29526" s="377">
        <v>0</v>
      </c>
    </row>
    <row r="29527" spans="1:4">
      <c r="A29527" s="375">
        <v>1189</v>
      </c>
      <c r="B29527" s="375">
        <v>3181</v>
      </c>
      <c r="C29527" s="375" t="s">
        <v>30151</v>
      </c>
      <c r="D29527" s="377">
        <v>2</v>
      </c>
    </row>
    <row r="29528" spans="1:4">
      <c r="A29528" s="375">
        <v>1190</v>
      </c>
      <c r="B29528" s="375">
        <v>3181</v>
      </c>
      <c r="C29528" s="375" t="s">
        <v>30152</v>
      </c>
      <c r="D29528" s="377">
        <v>0</v>
      </c>
    </row>
    <row r="29529" spans="1:4">
      <c r="A29529" s="375">
        <v>1192</v>
      </c>
      <c r="B29529" s="375">
        <v>3181</v>
      </c>
      <c r="C29529" s="375" t="s">
        <v>30153</v>
      </c>
      <c r="D29529" s="377">
        <v>2</v>
      </c>
    </row>
    <row r="29530" spans="1:4">
      <c r="A29530" s="375">
        <v>1193</v>
      </c>
      <c r="B29530" s="375">
        <v>3181</v>
      </c>
      <c r="C29530" s="375" t="s">
        <v>30154</v>
      </c>
      <c r="D29530" s="377">
        <v>2</v>
      </c>
    </row>
    <row r="29531" spans="1:4">
      <c r="A29531" s="375">
        <v>1194</v>
      </c>
      <c r="B29531" s="375">
        <v>3181</v>
      </c>
      <c r="C29531" s="375" t="s">
        <v>30155</v>
      </c>
      <c r="D29531" s="377">
        <v>0</v>
      </c>
    </row>
    <row r="29532" spans="1:4">
      <c r="A29532" s="375">
        <v>1199</v>
      </c>
      <c r="B29532" s="375">
        <v>3181</v>
      </c>
      <c r="C29532" s="375" t="s">
        <v>30156</v>
      </c>
      <c r="D29532" s="377">
        <v>0</v>
      </c>
    </row>
    <row r="29533" spans="1:4">
      <c r="A29533" s="375">
        <v>1201</v>
      </c>
      <c r="B29533" s="375">
        <v>3181</v>
      </c>
      <c r="C29533" s="375" t="s">
        <v>30157</v>
      </c>
      <c r="D29533" s="377">
        <v>0</v>
      </c>
    </row>
    <row r="29534" spans="1:4">
      <c r="A29534" s="375">
        <v>1203</v>
      </c>
      <c r="B29534" s="375">
        <v>3181</v>
      </c>
      <c r="C29534" s="375" t="s">
        <v>30158</v>
      </c>
      <c r="D29534" s="377">
        <v>0</v>
      </c>
    </row>
    <row r="29535" spans="1:4">
      <c r="A29535" s="375">
        <v>1206</v>
      </c>
      <c r="B29535" s="375">
        <v>3181</v>
      </c>
      <c r="C29535" s="375" t="s">
        <v>30159</v>
      </c>
      <c r="D29535" s="377">
        <v>2</v>
      </c>
    </row>
    <row r="29536" spans="1:4">
      <c r="A29536" s="375">
        <v>1210</v>
      </c>
      <c r="B29536" s="375">
        <v>3181</v>
      </c>
      <c r="C29536" s="375" t="s">
        <v>30160</v>
      </c>
      <c r="D29536" s="377">
        <v>0</v>
      </c>
    </row>
    <row r="29537" spans="1:4">
      <c r="A29537" s="375">
        <v>1256</v>
      </c>
      <c r="B29537" s="375">
        <v>3181</v>
      </c>
      <c r="C29537" s="375" t="s">
        <v>30161</v>
      </c>
      <c r="D29537" s="377">
        <v>2</v>
      </c>
    </row>
    <row r="29538" spans="1:4">
      <c r="A29538" s="375">
        <v>1257</v>
      </c>
      <c r="B29538" s="375">
        <v>3181</v>
      </c>
      <c r="C29538" s="375" t="s">
        <v>30162</v>
      </c>
      <c r="D29538" s="377">
        <v>2</v>
      </c>
    </row>
    <row r="29539" spans="1:4">
      <c r="A29539" s="375">
        <v>1260</v>
      </c>
      <c r="B29539" s="375">
        <v>3181</v>
      </c>
      <c r="C29539" s="375" t="s">
        <v>30163</v>
      </c>
      <c r="D29539" s="377">
        <v>2</v>
      </c>
    </row>
    <row r="29540" spans="1:4">
      <c r="A29540" s="375">
        <v>1261</v>
      </c>
      <c r="B29540" s="375">
        <v>3181</v>
      </c>
      <c r="C29540" s="375" t="s">
        <v>30164</v>
      </c>
      <c r="D29540" s="377">
        <v>2</v>
      </c>
    </row>
    <row r="29541" spans="1:4">
      <c r="A29541" s="375">
        <v>1262</v>
      </c>
      <c r="B29541" s="375">
        <v>3181</v>
      </c>
      <c r="C29541" s="375" t="s">
        <v>30165</v>
      </c>
      <c r="D29541" s="377">
        <v>2</v>
      </c>
    </row>
    <row r="29542" spans="1:4">
      <c r="A29542" s="375">
        <v>2095</v>
      </c>
      <c r="B29542" s="375">
        <v>3181</v>
      </c>
      <c r="C29542" s="375" t="s">
        <v>30166</v>
      </c>
      <c r="D29542" s="377">
        <v>2</v>
      </c>
    </row>
    <row r="29543" spans="1:4">
      <c r="A29543" s="375">
        <v>2096</v>
      </c>
      <c r="B29543" s="375">
        <v>3181</v>
      </c>
      <c r="C29543" s="375" t="s">
        <v>30167</v>
      </c>
      <c r="D29543" s="377">
        <v>2</v>
      </c>
    </row>
    <row r="29544" spans="1:4">
      <c r="A29544" s="375">
        <v>2100</v>
      </c>
      <c r="B29544" s="375">
        <v>3181</v>
      </c>
      <c r="C29544" s="375" t="s">
        <v>30168</v>
      </c>
      <c r="D29544" s="377">
        <v>2</v>
      </c>
    </row>
    <row r="29545" spans="1:4">
      <c r="A29545" s="375">
        <v>2102</v>
      </c>
      <c r="B29545" s="375">
        <v>3181</v>
      </c>
      <c r="C29545" s="375" t="s">
        <v>30169</v>
      </c>
      <c r="D29545" s="377">
        <v>2</v>
      </c>
    </row>
    <row r="29546" spans="1:4">
      <c r="A29546" s="375">
        <v>2103</v>
      </c>
      <c r="B29546" s="375">
        <v>3181</v>
      </c>
      <c r="C29546" s="375" t="s">
        <v>30170</v>
      </c>
      <c r="D29546" s="377">
        <v>2</v>
      </c>
    </row>
    <row r="29547" spans="1:4">
      <c r="A29547" s="375">
        <v>2104</v>
      </c>
      <c r="B29547" s="375">
        <v>3181</v>
      </c>
      <c r="C29547" s="375" t="s">
        <v>30171</v>
      </c>
      <c r="D29547" s="377">
        <v>2</v>
      </c>
    </row>
    <row r="29548" spans="1:4">
      <c r="A29548" s="375">
        <v>2105</v>
      </c>
      <c r="B29548" s="375">
        <v>3181</v>
      </c>
      <c r="C29548" s="375" t="s">
        <v>30172</v>
      </c>
      <c r="D29548" s="377">
        <v>2</v>
      </c>
    </row>
    <row r="29549" spans="1:4">
      <c r="A29549" s="375">
        <v>2108</v>
      </c>
      <c r="B29549" s="375">
        <v>3181</v>
      </c>
      <c r="C29549" s="375" t="s">
        <v>30173</v>
      </c>
      <c r="D29549" s="377">
        <v>2</v>
      </c>
    </row>
    <row r="29550" spans="1:4">
      <c r="A29550" s="375">
        <v>2109</v>
      </c>
      <c r="B29550" s="375">
        <v>3181</v>
      </c>
      <c r="C29550" s="375" t="s">
        <v>30174</v>
      </c>
      <c r="D29550" s="377">
        <v>1</v>
      </c>
    </row>
    <row r="29551" spans="1:4">
      <c r="A29551" s="375">
        <v>2110</v>
      </c>
      <c r="B29551" s="375">
        <v>3181</v>
      </c>
      <c r="C29551" s="375" t="s">
        <v>30175</v>
      </c>
      <c r="D29551" s="377">
        <v>2</v>
      </c>
    </row>
    <row r="29552" spans="1:4">
      <c r="A29552" s="375">
        <v>2111</v>
      </c>
      <c r="B29552" s="375">
        <v>3181</v>
      </c>
      <c r="C29552" s="375" t="s">
        <v>30176</v>
      </c>
      <c r="D29552" s="377">
        <v>2</v>
      </c>
    </row>
    <row r="29553" spans="1:4">
      <c r="A29553" s="375">
        <v>2112</v>
      </c>
      <c r="B29553" s="375">
        <v>3181</v>
      </c>
      <c r="C29553" s="375" t="s">
        <v>30177</v>
      </c>
      <c r="D29553" s="377">
        <v>1</v>
      </c>
    </row>
    <row r="29554" spans="1:4">
      <c r="A29554" s="375">
        <v>2113</v>
      </c>
      <c r="B29554" s="375">
        <v>3181</v>
      </c>
      <c r="C29554" s="375" t="s">
        <v>30178</v>
      </c>
      <c r="D29554" s="377">
        <v>2</v>
      </c>
    </row>
    <row r="29555" spans="1:4">
      <c r="A29555" s="375">
        <v>2115</v>
      </c>
      <c r="B29555" s="375">
        <v>3181</v>
      </c>
      <c r="C29555" s="375" t="s">
        <v>30179</v>
      </c>
      <c r="D29555" s="377">
        <v>2</v>
      </c>
    </row>
    <row r="29556" spans="1:4">
      <c r="A29556" s="375">
        <v>2116</v>
      </c>
      <c r="B29556" s="375">
        <v>3181</v>
      </c>
      <c r="C29556" s="375" t="s">
        <v>30180</v>
      </c>
      <c r="D29556" s="377">
        <v>1</v>
      </c>
    </row>
    <row r="29557" spans="1:4">
      <c r="A29557" s="375">
        <v>2117</v>
      </c>
      <c r="B29557" s="375">
        <v>3181</v>
      </c>
      <c r="C29557" s="375" t="s">
        <v>30181</v>
      </c>
      <c r="D29557" s="377">
        <v>0</v>
      </c>
    </row>
    <row r="29558" spans="1:4">
      <c r="A29558" s="375">
        <v>2121</v>
      </c>
      <c r="B29558" s="375">
        <v>3181</v>
      </c>
      <c r="C29558" s="375" t="s">
        <v>30182</v>
      </c>
      <c r="D29558" s="377">
        <v>0</v>
      </c>
    </row>
    <row r="29559" spans="1:4">
      <c r="A29559" s="375">
        <v>2122</v>
      </c>
      <c r="B29559" s="375">
        <v>3181</v>
      </c>
      <c r="C29559" s="375" t="s">
        <v>30183</v>
      </c>
      <c r="D29559" s="377">
        <v>2</v>
      </c>
    </row>
    <row r="29560" spans="1:4">
      <c r="A29560" s="375">
        <v>2123</v>
      </c>
      <c r="B29560" s="375">
        <v>3181</v>
      </c>
      <c r="C29560" s="375" t="s">
        <v>30184</v>
      </c>
      <c r="D29560" s="377">
        <v>2</v>
      </c>
    </row>
    <row r="29561" spans="1:4">
      <c r="A29561" s="375">
        <v>2125</v>
      </c>
      <c r="B29561" s="375">
        <v>3181</v>
      </c>
      <c r="C29561" s="375" t="s">
        <v>30185</v>
      </c>
      <c r="D29561" s="377">
        <v>1</v>
      </c>
    </row>
    <row r="29562" spans="1:4">
      <c r="A29562" s="375">
        <v>2130</v>
      </c>
      <c r="B29562" s="375">
        <v>3181</v>
      </c>
      <c r="C29562" s="375" t="s">
        <v>30186</v>
      </c>
      <c r="D29562" s="377">
        <v>1</v>
      </c>
    </row>
    <row r="29563" spans="1:4">
      <c r="A29563" s="375">
        <v>2132</v>
      </c>
      <c r="B29563" s="375">
        <v>3181</v>
      </c>
      <c r="C29563" s="375" t="s">
        <v>30187</v>
      </c>
      <c r="D29563" s="377">
        <v>1</v>
      </c>
    </row>
    <row r="29564" spans="1:4">
      <c r="A29564" s="375">
        <v>2133</v>
      </c>
      <c r="B29564" s="375">
        <v>3181</v>
      </c>
      <c r="C29564" s="375" t="s">
        <v>30188</v>
      </c>
      <c r="D29564" s="377">
        <v>1</v>
      </c>
    </row>
    <row r="29565" spans="1:4">
      <c r="A29565" s="375">
        <v>2135</v>
      </c>
      <c r="B29565" s="375">
        <v>3181</v>
      </c>
      <c r="C29565" s="375" t="s">
        <v>30189</v>
      </c>
      <c r="D29565" s="377">
        <v>1</v>
      </c>
    </row>
    <row r="29566" spans="1:4">
      <c r="A29566" s="375">
        <v>2136</v>
      </c>
      <c r="B29566" s="375">
        <v>3181</v>
      </c>
      <c r="C29566" s="375" t="s">
        <v>30190</v>
      </c>
      <c r="D29566" s="377">
        <v>0</v>
      </c>
    </row>
    <row r="29567" spans="1:4">
      <c r="A29567" s="375">
        <v>2137</v>
      </c>
      <c r="B29567" s="375">
        <v>3181</v>
      </c>
      <c r="C29567" s="375" t="s">
        <v>30191</v>
      </c>
      <c r="D29567" s="377">
        <v>1</v>
      </c>
    </row>
    <row r="29568" spans="1:4">
      <c r="A29568" s="375">
        <v>2139</v>
      </c>
      <c r="B29568" s="375">
        <v>3181</v>
      </c>
      <c r="C29568" s="375" t="s">
        <v>30192</v>
      </c>
      <c r="D29568" s="377">
        <v>2</v>
      </c>
    </row>
    <row r="29569" spans="1:4">
      <c r="A29569" s="375">
        <v>2142</v>
      </c>
      <c r="B29569" s="375">
        <v>3181</v>
      </c>
      <c r="C29569" s="375" t="s">
        <v>30193</v>
      </c>
      <c r="D29569" s="377">
        <v>2</v>
      </c>
    </row>
    <row r="29570" spans="1:4">
      <c r="A29570" s="375">
        <v>2146</v>
      </c>
      <c r="B29570" s="375">
        <v>3181</v>
      </c>
      <c r="C29570" s="375" t="s">
        <v>30194</v>
      </c>
      <c r="D29570" s="377">
        <v>2</v>
      </c>
    </row>
    <row r="29571" spans="1:4">
      <c r="A29571" s="375">
        <v>2148</v>
      </c>
      <c r="B29571" s="375">
        <v>3181</v>
      </c>
      <c r="C29571" s="375" t="s">
        <v>30195</v>
      </c>
      <c r="D29571" s="377">
        <v>2</v>
      </c>
    </row>
    <row r="29572" spans="1:4">
      <c r="A29572" s="375">
        <v>2149</v>
      </c>
      <c r="B29572" s="375">
        <v>3181</v>
      </c>
      <c r="C29572" s="375" t="s">
        <v>30196</v>
      </c>
      <c r="D29572" s="377">
        <v>2</v>
      </c>
    </row>
    <row r="29573" spans="1:4">
      <c r="A29573" s="375">
        <v>2151</v>
      </c>
      <c r="B29573" s="375">
        <v>3181</v>
      </c>
      <c r="C29573" s="375" t="s">
        <v>30197</v>
      </c>
      <c r="D29573" s="377">
        <v>0</v>
      </c>
    </row>
    <row r="29574" spans="1:4">
      <c r="A29574" s="375">
        <v>2152</v>
      </c>
      <c r="B29574" s="375">
        <v>3181</v>
      </c>
      <c r="C29574" s="375" t="s">
        <v>30198</v>
      </c>
      <c r="D29574" s="377">
        <v>2</v>
      </c>
    </row>
    <row r="29575" spans="1:4">
      <c r="A29575" s="375">
        <v>2153</v>
      </c>
      <c r="B29575" s="375">
        <v>3181</v>
      </c>
      <c r="C29575" s="375" t="s">
        <v>30199</v>
      </c>
      <c r="D29575" s="377">
        <v>2</v>
      </c>
    </row>
    <row r="29576" spans="1:4">
      <c r="A29576" s="375">
        <v>2154</v>
      </c>
      <c r="B29576" s="375">
        <v>3181</v>
      </c>
      <c r="C29576" s="375" t="s">
        <v>30200</v>
      </c>
      <c r="D29576" s="377">
        <v>2</v>
      </c>
    </row>
    <row r="29577" spans="1:4">
      <c r="A29577" s="375">
        <v>2155</v>
      </c>
      <c r="B29577" s="375">
        <v>3181</v>
      </c>
      <c r="C29577" s="375" t="s">
        <v>30201</v>
      </c>
      <c r="D29577" s="377">
        <v>2</v>
      </c>
    </row>
    <row r="29578" spans="1:4">
      <c r="A29578" s="375">
        <v>2156</v>
      </c>
      <c r="B29578" s="375">
        <v>3181</v>
      </c>
      <c r="C29578" s="375" t="s">
        <v>30202</v>
      </c>
      <c r="D29578" s="377">
        <v>2</v>
      </c>
    </row>
    <row r="29579" spans="1:4">
      <c r="A29579" s="375">
        <v>2162</v>
      </c>
      <c r="B29579" s="375">
        <v>3181</v>
      </c>
      <c r="C29579" s="375" t="s">
        <v>30203</v>
      </c>
      <c r="D29579" s="377">
        <v>2</v>
      </c>
    </row>
    <row r="29580" spans="1:4">
      <c r="A29580" s="375">
        <v>2163</v>
      </c>
      <c r="B29580" s="375">
        <v>3181</v>
      </c>
      <c r="C29580" s="375" t="s">
        <v>30204</v>
      </c>
      <c r="D29580" s="377">
        <v>2</v>
      </c>
    </row>
    <row r="29581" spans="1:4">
      <c r="A29581" s="375">
        <v>2164</v>
      </c>
      <c r="B29581" s="375">
        <v>3181</v>
      </c>
      <c r="C29581" s="375" t="s">
        <v>30205</v>
      </c>
      <c r="D29581" s="377">
        <v>2</v>
      </c>
    </row>
    <row r="29582" spans="1:4">
      <c r="A29582" s="375">
        <v>2169</v>
      </c>
      <c r="B29582" s="375">
        <v>3181</v>
      </c>
      <c r="C29582" s="375" t="s">
        <v>30206</v>
      </c>
      <c r="D29582" s="377">
        <v>2</v>
      </c>
    </row>
    <row r="29583" spans="1:4">
      <c r="A29583" s="375">
        <v>2171</v>
      </c>
      <c r="B29583" s="375">
        <v>3181</v>
      </c>
      <c r="C29583" s="375" t="s">
        <v>30207</v>
      </c>
      <c r="D29583" s="377">
        <v>2</v>
      </c>
    </row>
    <row r="29584" spans="1:4">
      <c r="A29584" s="375">
        <v>2172</v>
      </c>
      <c r="B29584" s="375">
        <v>3181</v>
      </c>
      <c r="C29584" s="375" t="s">
        <v>30208</v>
      </c>
      <c r="D29584" s="377">
        <v>2</v>
      </c>
    </row>
    <row r="29585" spans="1:4">
      <c r="A29585" s="375">
        <v>2173</v>
      </c>
      <c r="B29585" s="375">
        <v>3181</v>
      </c>
      <c r="C29585" s="375" t="s">
        <v>30209</v>
      </c>
      <c r="D29585" s="377">
        <v>2</v>
      </c>
    </row>
    <row r="29586" spans="1:4">
      <c r="A29586" s="375">
        <v>2174</v>
      </c>
      <c r="B29586" s="375">
        <v>3181</v>
      </c>
      <c r="C29586" s="375" t="s">
        <v>30210</v>
      </c>
      <c r="D29586" s="377">
        <v>2</v>
      </c>
    </row>
    <row r="29587" spans="1:4">
      <c r="A29587" s="375">
        <v>2175</v>
      </c>
      <c r="B29587" s="375">
        <v>3181</v>
      </c>
      <c r="C29587" s="375" t="s">
        <v>30211</v>
      </c>
      <c r="D29587" s="377">
        <v>2</v>
      </c>
    </row>
    <row r="29588" spans="1:4">
      <c r="A29588" s="375">
        <v>2176</v>
      </c>
      <c r="B29588" s="375">
        <v>3181</v>
      </c>
      <c r="C29588" s="375" t="s">
        <v>30212</v>
      </c>
      <c r="D29588" s="377">
        <v>2</v>
      </c>
    </row>
    <row r="29589" spans="1:4">
      <c r="A29589" s="375">
        <v>2177</v>
      </c>
      <c r="B29589" s="375">
        <v>3181</v>
      </c>
      <c r="C29589" s="375" t="s">
        <v>30213</v>
      </c>
      <c r="D29589" s="377">
        <v>2</v>
      </c>
    </row>
    <row r="29590" spans="1:4">
      <c r="A29590" s="375">
        <v>2178</v>
      </c>
      <c r="B29590" s="375">
        <v>3181</v>
      </c>
      <c r="C29590" s="375" t="s">
        <v>30214</v>
      </c>
      <c r="D29590" s="377">
        <v>1</v>
      </c>
    </row>
    <row r="29591" spans="1:4">
      <c r="A29591" s="375">
        <v>2179</v>
      </c>
      <c r="B29591" s="375">
        <v>3181</v>
      </c>
      <c r="C29591" s="375" t="s">
        <v>30215</v>
      </c>
      <c r="D29591" s="377">
        <v>2</v>
      </c>
    </row>
    <row r="29592" spans="1:4">
      <c r="A29592" s="375">
        <v>2180</v>
      </c>
      <c r="B29592" s="375">
        <v>3181</v>
      </c>
      <c r="C29592" s="375" t="s">
        <v>30216</v>
      </c>
      <c r="D29592" s="377">
        <v>1</v>
      </c>
    </row>
    <row r="29593" spans="1:4">
      <c r="A29593" s="375">
        <v>2182</v>
      </c>
      <c r="B29593" s="375">
        <v>3181</v>
      </c>
      <c r="C29593" s="375" t="s">
        <v>30217</v>
      </c>
      <c r="D29593" s="377">
        <v>2</v>
      </c>
    </row>
    <row r="29594" spans="1:4">
      <c r="A29594" s="375">
        <v>2183</v>
      </c>
      <c r="B29594" s="375">
        <v>3181</v>
      </c>
      <c r="C29594" s="375" t="s">
        <v>30218</v>
      </c>
      <c r="D29594" s="377">
        <v>1</v>
      </c>
    </row>
    <row r="29595" spans="1:4">
      <c r="A29595" s="375">
        <v>2184</v>
      </c>
      <c r="B29595" s="375">
        <v>3181</v>
      </c>
      <c r="C29595" s="375" t="s">
        <v>30219</v>
      </c>
      <c r="D29595" s="377">
        <v>2</v>
      </c>
    </row>
    <row r="29596" spans="1:4">
      <c r="A29596" s="375">
        <v>2185</v>
      </c>
      <c r="B29596" s="375">
        <v>3181</v>
      </c>
      <c r="C29596" s="375" t="s">
        <v>30220</v>
      </c>
      <c r="D29596" s="377">
        <v>2</v>
      </c>
    </row>
    <row r="29597" spans="1:4">
      <c r="A29597" s="375">
        <v>2187</v>
      </c>
      <c r="B29597" s="375">
        <v>3181</v>
      </c>
      <c r="C29597" s="375" t="s">
        <v>30221</v>
      </c>
      <c r="D29597" s="377">
        <v>0</v>
      </c>
    </row>
    <row r="29598" spans="1:4">
      <c r="A29598" s="375">
        <v>2188</v>
      </c>
      <c r="B29598" s="375">
        <v>3181</v>
      </c>
      <c r="C29598" s="375" t="s">
        <v>30222</v>
      </c>
      <c r="D29598" s="377">
        <v>0</v>
      </c>
    </row>
    <row r="29599" spans="1:4">
      <c r="A29599" s="375">
        <v>2189</v>
      </c>
      <c r="B29599" s="375">
        <v>3181</v>
      </c>
      <c r="C29599" s="375" t="s">
        <v>30223</v>
      </c>
      <c r="D29599" s="377">
        <v>2</v>
      </c>
    </row>
    <row r="29600" spans="1:4">
      <c r="A29600" s="375">
        <v>2192</v>
      </c>
      <c r="B29600" s="375">
        <v>3181</v>
      </c>
      <c r="C29600" s="375" t="s">
        <v>30224</v>
      </c>
      <c r="D29600" s="377">
        <v>2</v>
      </c>
    </row>
    <row r="29601" spans="1:4">
      <c r="A29601" s="375">
        <v>2196</v>
      </c>
      <c r="B29601" s="375">
        <v>3181</v>
      </c>
      <c r="C29601" s="375" t="s">
        <v>30225</v>
      </c>
      <c r="D29601" s="377">
        <v>1</v>
      </c>
    </row>
    <row r="29602" spans="1:4">
      <c r="A29602" s="375">
        <v>2197</v>
      </c>
      <c r="B29602" s="375">
        <v>3181</v>
      </c>
      <c r="C29602" s="375" t="s">
        <v>30226</v>
      </c>
      <c r="D29602" s="377">
        <v>2</v>
      </c>
    </row>
    <row r="29603" spans="1:4">
      <c r="A29603" s="375">
        <v>2199</v>
      </c>
      <c r="B29603" s="375">
        <v>3181</v>
      </c>
      <c r="C29603" s="375" t="s">
        <v>30227</v>
      </c>
      <c r="D29603" s="377">
        <v>2</v>
      </c>
    </row>
    <row r="29604" spans="1:4">
      <c r="A29604" s="375">
        <v>2201</v>
      </c>
      <c r="B29604" s="375">
        <v>3181</v>
      </c>
      <c r="C29604" s="375" t="s">
        <v>30228</v>
      </c>
      <c r="D29604" s="377">
        <v>2</v>
      </c>
    </row>
    <row r="29605" spans="1:4">
      <c r="A29605" s="375">
        <v>2202</v>
      </c>
      <c r="B29605" s="375">
        <v>3181</v>
      </c>
      <c r="C29605" s="375" t="s">
        <v>30229</v>
      </c>
      <c r="D29605" s="377">
        <v>1</v>
      </c>
    </row>
    <row r="29606" spans="1:4">
      <c r="A29606" s="375">
        <v>2203</v>
      </c>
      <c r="B29606" s="375">
        <v>3181</v>
      </c>
      <c r="C29606" s="375" t="s">
        <v>30230</v>
      </c>
      <c r="D29606" s="377">
        <v>1</v>
      </c>
    </row>
    <row r="29607" spans="1:4">
      <c r="A29607" s="375">
        <v>2206</v>
      </c>
      <c r="B29607" s="375">
        <v>3181</v>
      </c>
      <c r="C29607" s="375" t="s">
        <v>30231</v>
      </c>
      <c r="D29607" s="377">
        <v>2</v>
      </c>
    </row>
    <row r="29608" spans="1:4">
      <c r="A29608" s="375">
        <v>2207</v>
      </c>
      <c r="B29608" s="375">
        <v>3181</v>
      </c>
      <c r="C29608" s="375" t="s">
        <v>30232</v>
      </c>
      <c r="D29608" s="377">
        <v>2</v>
      </c>
    </row>
    <row r="29609" spans="1:4">
      <c r="A29609" s="375">
        <v>2208</v>
      </c>
      <c r="B29609" s="375">
        <v>3181</v>
      </c>
      <c r="C29609" s="375" t="s">
        <v>30233</v>
      </c>
      <c r="D29609" s="377">
        <v>2</v>
      </c>
    </row>
    <row r="29610" spans="1:4">
      <c r="A29610" s="375">
        <v>2209</v>
      </c>
      <c r="B29610" s="375">
        <v>3181</v>
      </c>
      <c r="C29610" s="375" t="s">
        <v>30234</v>
      </c>
      <c r="D29610" s="377">
        <v>2</v>
      </c>
    </row>
    <row r="29611" spans="1:4">
      <c r="A29611" s="375">
        <v>2210</v>
      </c>
      <c r="B29611" s="375">
        <v>3181</v>
      </c>
      <c r="C29611" s="375" t="s">
        <v>30235</v>
      </c>
      <c r="D29611" s="377">
        <v>2</v>
      </c>
    </row>
    <row r="29612" spans="1:4">
      <c r="A29612" s="375">
        <v>2211</v>
      </c>
      <c r="B29612" s="375">
        <v>3181</v>
      </c>
      <c r="C29612" s="375" t="s">
        <v>30236</v>
      </c>
      <c r="D29612" s="377">
        <v>2</v>
      </c>
    </row>
    <row r="29613" spans="1:4">
      <c r="A29613" s="375">
        <v>2212</v>
      </c>
      <c r="B29613" s="375">
        <v>3181</v>
      </c>
      <c r="C29613" s="375" t="s">
        <v>30237</v>
      </c>
      <c r="D29613" s="377">
        <v>1</v>
      </c>
    </row>
    <row r="29614" spans="1:4">
      <c r="A29614" s="375">
        <v>2213</v>
      </c>
      <c r="B29614" s="375">
        <v>3181</v>
      </c>
      <c r="C29614" s="375" t="s">
        <v>30238</v>
      </c>
      <c r="D29614" s="377">
        <v>2</v>
      </c>
    </row>
    <row r="29615" spans="1:4">
      <c r="A29615" s="375">
        <v>2214</v>
      </c>
      <c r="B29615" s="375">
        <v>3181</v>
      </c>
      <c r="C29615" s="375" t="s">
        <v>30239</v>
      </c>
      <c r="D29615" s="377">
        <v>2</v>
      </c>
    </row>
    <row r="29616" spans="1:4">
      <c r="A29616" s="375">
        <v>2215</v>
      </c>
      <c r="B29616" s="375">
        <v>3181</v>
      </c>
      <c r="C29616" s="375" t="s">
        <v>30240</v>
      </c>
      <c r="D29616" s="377">
        <v>1</v>
      </c>
    </row>
    <row r="29617" spans="1:4">
      <c r="A29617" s="375">
        <v>2312</v>
      </c>
      <c r="B29617" s="375">
        <v>3181</v>
      </c>
      <c r="C29617" s="375" t="s">
        <v>30241</v>
      </c>
      <c r="D29617" s="377">
        <v>0</v>
      </c>
    </row>
    <row r="29618" spans="1:4">
      <c r="A29618" s="375">
        <v>2317</v>
      </c>
      <c r="B29618" s="375">
        <v>3181</v>
      </c>
      <c r="C29618" s="375" t="s">
        <v>30242</v>
      </c>
      <c r="D29618" s="377">
        <v>1</v>
      </c>
    </row>
    <row r="29619" spans="1:4">
      <c r="A29619" s="375">
        <v>2322</v>
      </c>
      <c r="B29619" s="375">
        <v>3181</v>
      </c>
      <c r="C29619" s="375" t="s">
        <v>30243</v>
      </c>
      <c r="D29619" s="377">
        <v>0</v>
      </c>
    </row>
    <row r="29620" spans="1:4">
      <c r="A29620" s="375">
        <v>2323</v>
      </c>
      <c r="B29620" s="375">
        <v>3181</v>
      </c>
      <c r="C29620" s="375" t="s">
        <v>30244</v>
      </c>
      <c r="D29620" s="377">
        <v>0</v>
      </c>
    </row>
    <row r="29621" spans="1:4">
      <c r="A29621" s="375">
        <v>2324</v>
      </c>
      <c r="B29621" s="375">
        <v>3181</v>
      </c>
      <c r="C29621" s="375" t="s">
        <v>30245</v>
      </c>
      <c r="D29621" s="377">
        <v>2</v>
      </c>
    </row>
    <row r="29622" spans="1:4">
      <c r="A29622" s="375">
        <v>2326</v>
      </c>
      <c r="B29622" s="375">
        <v>3181</v>
      </c>
      <c r="C29622" s="375" t="s">
        <v>30246</v>
      </c>
      <c r="D29622" s="377">
        <v>2</v>
      </c>
    </row>
    <row r="29623" spans="1:4">
      <c r="A29623" s="375">
        <v>2328</v>
      </c>
      <c r="B29623" s="375">
        <v>3181</v>
      </c>
      <c r="C29623" s="375" t="s">
        <v>30247</v>
      </c>
      <c r="D29623" s="377">
        <v>1</v>
      </c>
    </row>
    <row r="29624" spans="1:4">
      <c r="A29624" s="375">
        <v>2330</v>
      </c>
      <c r="B29624" s="375">
        <v>3181</v>
      </c>
      <c r="C29624" s="375" t="s">
        <v>30248</v>
      </c>
      <c r="D29624" s="377">
        <v>1</v>
      </c>
    </row>
    <row r="29625" spans="1:4">
      <c r="A29625" s="375">
        <v>2338</v>
      </c>
      <c r="B29625" s="375">
        <v>3181</v>
      </c>
      <c r="C29625" s="375" t="s">
        <v>30249</v>
      </c>
      <c r="D29625" s="377">
        <v>0</v>
      </c>
    </row>
    <row r="29626" spans="1:4">
      <c r="A29626" s="375">
        <v>2341</v>
      </c>
      <c r="B29626" s="375">
        <v>3181</v>
      </c>
      <c r="C29626" s="375" t="s">
        <v>30250</v>
      </c>
      <c r="D29626" s="377">
        <v>1</v>
      </c>
    </row>
    <row r="29627" spans="1:4">
      <c r="A29627" s="375">
        <v>2342</v>
      </c>
      <c r="B29627" s="375">
        <v>3181</v>
      </c>
      <c r="C29627" s="375" t="s">
        <v>30251</v>
      </c>
      <c r="D29627" s="377">
        <v>1</v>
      </c>
    </row>
    <row r="29628" spans="1:4">
      <c r="A29628" s="375">
        <v>2343</v>
      </c>
      <c r="B29628" s="375">
        <v>3181</v>
      </c>
      <c r="C29628" s="375" t="s">
        <v>30252</v>
      </c>
      <c r="D29628" s="377">
        <v>1</v>
      </c>
    </row>
    <row r="29629" spans="1:4">
      <c r="A29629" s="375">
        <v>2345</v>
      </c>
      <c r="B29629" s="375">
        <v>3181</v>
      </c>
      <c r="C29629" s="375" t="s">
        <v>30253</v>
      </c>
      <c r="D29629" s="377">
        <v>1</v>
      </c>
    </row>
    <row r="29630" spans="1:4">
      <c r="A29630" s="375">
        <v>2346</v>
      </c>
      <c r="B29630" s="375">
        <v>3181</v>
      </c>
      <c r="C29630" s="375" t="s">
        <v>30254</v>
      </c>
      <c r="D29630" s="377">
        <v>1</v>
      </c>
    </row>
    <row r="29631" spans="1:4">
      <c r="A29631" s="375">
        <v>2347</v>
      </c>
      <c r="B29631" s="375">
        <v>3181</v>
      </c>
      <c r="C29631" s="375" t="s">
        <v>30255</v>
      </c>
      <c r="D29631" s="377">
        <v>1</v>
      </c>
    </row>
    <row r="29632" spans="1:4">
      <c r="A29632" s="375">
        <v>3102</v>
      </c>
      <c r="B29632" s="375">
        <v>3181</v>
      </c>
      <c r="C29632" s="375" t="s">
        <v>30256</v>
      </c>
      <c r="D29632" s="377">
        <v>0</v>
      </c>
    </row>
    <row r="29633" spans="1:4">
      <c r="A29633" s="375">
        <v>3103</v>
      </c>
      <c r="B29633" s="375">
        <v>3181</v>
      </c>
      <c r="C29633" s="375" t="s">
        <v>30257</v>
      </c>
      <c r="D29633" s="377">
        <v>0</v>
      </c>
    </row>
    <row r="29634" spans="1:4">
      <c r="A29634" s="375">
        <v>3104</v>
      </c>
      <c r="B29634" s="375">
        <v>3181</v>
      </c>
      <c r="C29634" s="375" t="s">
        <v>30258</v>
      </c>
      <c r="D29634" s="377">
        <v>0</v>
      </c>
    </row>
    <row r="29635" spans="1:4">
      <c r="A29635" s="375">
        <v>3105</v>
      </c>
      <c r="B29635" s="375">
        <v>3181</v>
      </c>
      <c r="C29635" s="375" t="s">
        <v>30259</v>
      </c>
      <c r="D29635" s="377">
        <v>0</v>
      </c>
    </row>
    <row r="29636" spans="1:4">
      <c r="A29636" s="375">
        <v>3108</v>
      </c>
      <c r="B29636" s="375">
        <v>3181</v>
      </c>
      <c r="C29636" s="375" t="s">
        <v>30260</v>
      </c>
      <c r="D29636" s="377">
        <v>0</v>
      </c>
    </row>
    <row r="29637" spans="1:4">
      <c r="A29637" s="375">
        <v>3109</v>
      </c>
      <c r="B29637" s="375">
        <v>3181</v>
      </c>
      <c r="C29637" s="375" t="s">
        <v>30261</v>
      </c>
      <c r="D29637" s="377">
        <v>0</v>
      </c>
    </row>
    <row r="29638" spans="1:4">
      <c r="A29638" s="375">
        <v>3115</v>
      </c>
      <c r="B29638" s="375">
        <v>3181</v>
      </c>
      <c r="C29638" s="375" t="s">
        <v>30262</v>
      </c>
      <c r="D29638" s="377">
        <v>0</v>
      </c>
    </row>
    <row r="29639" spans="1:4">
      <c r="A29639" s="375">
        <v>3116</v>
      </c>
      <c r="B29639" s="375">
        <v>3181</v>
      </c>
      <c r="C29639" s="375" t="s">
        <v>30263</v>
      </c>
      <c r="D29639" s="377">
        <v>0</v>
      </c>
    </row>
    <row r="29640" spans="1:4">
      <c r="A29640" s="375">
        <v>3120</v>
      </c>
      <c r="B29640" s="375">
        <v>3181</v>
      </c>
      <c r="C29640" s="375" t="s">
        <v>30264</v>
      </c>
      <c r="D29640" s="377">
        <v>0</v>
      </c>
    </row>
    <row r="29641" spans="1:4">
      <c r="A29641" s="375">
        <v>3121</v>
      </c>
      <c r="B29641" s="375">
        <v>3181</v>
      </c>
      <c r="C29641" s="375" t="s">
        <v>30265</v>
      </c>
      <c r="D29641" s="377">
        <v>0</v>
      </c>
    </row>
    <row r="29642" spans="1:4">
      <c r="A29642" s="375">
        <v>3141</v>
      </c>
      <c r="B29642" s="375">
        <v>3181</v>
      </c>
      <c r="C29642" s="375" t="s">
        <v>30266</v>
      </c>
      <c r="D29642" s="377">
        <v>0</v>
      </c>
    </row>
    <row r="29643" spans="1:4">
      <c r="A29643" s="375">
        <v>3145</v>
      </c>
      <c r="B29643" s="375">
        <v>3181</v>
      </c>
      <c r="C29643" s="375" t="s">
        <v>30267</v>
      </c>
      <c r="D29643" s="377">
        <v>0</v>
      </c>
    </row>
    <row r="29644" spans="1:4">
      <c r="A29644" s="375">
        <v>3146</v>
      </c>
      <c r="B29644" s="375">
        <v>3181</v>
      </c>
      <c r="C29644" s="375" t="s">
        <v>30268</v>
      </c>
      <c r="D29644" s="377">
        <v>0</v>
      </c>
    </row>
    <row r="29645" spans="1:4">
      <c r="A29645" s="375">
        <v>3147</v>
      </c>
      <c r="B29645" s="375">
        <v>3181</v>
      </c>
      <c r="C29645" s="375" t="s">
        <v>30269</v>
      </c>
      <c r="D29645" s="377">
        <v>0</v>
      </c>
    </row>
    <row r="29646" spans="1:4">
      <c r="A29646" s="375">
        <v>3181</v>
      </c>
      <c r="B29646" s="375">
        <v>3181</v>
      </c>
      <c r="C29646" s="375" t="s">
        <v>30270</v>
      </c>
      <c r="D29646" s="377" t="s">
        <v>94</v>
      </c>
    </row>
    <row r="29647" spans="1:4">
      <c r="A29647" s="375">
        <v>3199</v>
      </c>
      <c r="B29647" s="375">
        <v>3181</v>
      </c>
      <c r="C29647" s="375" t="s">
        <v>30271</v>
      </c>
      <c r="D29647" s="377">
        <v>0</v>
      </c>
    </row>
    <row r="29648" spans="1:4">
      <c r="A29648" s="375">
        <v>4109</v>
      </c>
      <c r="B29648" s="375">
        <v>3181</v>
      </c>
      <c r="C29648" s="375" t="s">
        <v>30272</v>
      </c>
      <c r="D29648" s="377">
        <v>0</v>
      </c>
    </row>
    <row r="29649" spans="1:4">
      <c r="A29649" s="375">
        <v>4111</v>
      </c>
      <c r="B29649" s="375">
        <v>3181</v>
      </c>
      <c r="C29649" s="375" t="s">
        <v>30273</v>
      </c>
      <c r="D29649" s="377">
        <v>2</v>
      </c>
    </row>
    <row r="29650" spans="1:4">
      <c r="A29650" s="375">
        <v>4112</v>
      </c>
      <c r="B29650" s="375">
        <v>3181</v>
      </c>
      <c r="C29650" s="375" t="s">
        <v>30274</v>
      </c>
      <c r="D29650" s="377">
        <v>2</v>
      </c>
    </row>
    <row r="29651" spans="1:4">
      <c r="A29651" s="375">
        <v>4116</v>
      </c>
      <c r="B29651" s="375">
        <v>3181</v>
      </c>
      <c r="C29651" s="375" t="s">
        <v>30275</v>
      </c>
      <c r="D29651" s="377">
        <v>2</v>
      </c>
    </row>
    <row r="29652" spans="1:4">
      <c r="A29652" s="375">
        <v>4117</v>
      </c>
      <c r="B29652" s="375">
        <v>3181</v>
      </c>
      <c r="C29652" s="375" t="s">
        <v>30276</v>
      </c>
      <c r="D29652" s="377">
        <v>2</v>
      </c>
    </row>
    <row r="29653" spans="1:4">
      <c r="A29653" s="375">
        <v>4121</v>
      </c>
      <c r="B29653" s="375">
        <v>3181</v>
      </c>
      <c r="C29653" s="375" t="s">
        <v>30277</v>
      </c>
      <c r="D29653" s="377">
        <v>2</v>
      </c>
    </row>
    <row r="29654" spans="1:4">
      <c r="A29654" s="375">
        <v>4123</v>
      </c>
      <c r="B29654" s="375">
        <v>3181</v>
      </c>
      <c r="C29654" s="375" t="s">
        <v>30278</v>
      </c>
      <c r="D29654" s="377">
        <v>2</v>
      </c>
    </row>
    <row r="29655" spans="1:4">
      <c r="A29655" s="375">
        <v>4124</v>
      </c>
      <c r="B29655" s="375">
        <v>3181</v>
      </c>
      <c r="C29655" s="375" t="s">
        <v>30279</v>
      </c>
      <c r="D29655" s="377">
        <v>2</v>
      </c>
    </row>
    <row r="29656" spans="1:4">
      <c r="A29656" s="375">
        <v>4126</v>
      </c>
      <c r="B29656" s="375">
        <v>3181</v>
      </c>
      <c r="C29656" s="375" t="s">
        <v>30280</v>
      </c>
      <c r="D29656" s="377">
        <v>2</v>
      </c>
    </row>
    <row r="29657" spans="1:4">
      <c r="A29657" s="375">
        <v>4130</v>
      </c>
      <c r="B29657" s="375">
        <v>3181</v>
      </c>
      <c r="C29657" s="375" t="s">
        <v>30281</v>
      </c>
      <c r="D29657" s="377">
        <v>2</v>
      </c>
    </row>
    <row r="29658" spans="1:4">
      <c r="A29658" s="375">
        <v>4131</v>
      </c>
      <c r="B29658" s="375">
        <v>3181</v>
      </c>
      <c r="C29658" s="375" t="s">
        <v>30282</v>
      </c>
      <c r="D29658" s="377">
        <v>2</v>
      </c>
    </row>
    <row r="29659" spans="1:4">
      <c r="A29659" s="371">
        <v>4132</v>
      </c>
      <c r="B29659" s="375">
        <v>3181</v>
      </c>
      <c r="C29659" s="375" t="s">
        <v>30283</v>
      </c>
      <c r="D29659" s="377">
        <v>2</v>
      </c>
    </row>
    <row r="29660" spans="1:4">
      <c r="A29660" s="371">
        <v>4140</v>
      </c>
      <c r="B29660" s="375">
        <v>3181</v>
      </c>
      <c r="C29660" s="375" t="s">
        <v>30284</v>
      </c>
      <c r="D29660" s="377">
        <v>2</v>
      </c>
    </row>
    <row r="29661" spans="1:4">
      <c r="A29661" s="371">
        <v>4170</v>
      </c>
      <c r="B29661" s="375">
        <v>3181</v>
      </c>
      <c r="C29661" s="375" t="s">
        <v>30285</v>
      </c>
      <c r="D29661" s="377">
        <v>2</v>
      </c>
    </row>
    <row r="29662" spans="1:4">
      <c r="A29662" s="371">
        <v>4173</v>
      </c>
      <c r="B29662" s="375">
        <v>3181</v>
      </c>
      <c r="C29662" s="375" t="s">
        <v>30286</v>
      </c>
      <c r="D29662" s="377">
        <v>1</v>
      </c>
    </row>
    <row r="29663" spans="1:4">
      <c r="A29663" s="371">
        <v>4179</v>
      </c>
      <c r="B29663" s="375">
        <v>3181</v>
      </c>
      <c r="C29663" s="375" t="s">
        <v>30287</v>
      </c>
      <c r="D29663" s="377">
        <v>2</v>
      </c>
    </row>
    <row r="29664" spans="1:4">
      <c r="A29664" s="371">
        <v>4180</v>
      </c>
      <c r="B29664" s="375">
        <v>3181</v>
      </c>
      <c r="C29664" s="375" t="s">
        <v>30288</v>
      </c>
      <c r="D29664" s="377">
        <v>2</v>
      </c>
    </row>
    <row r="29665" spans="1:4">
      <c r="A29665" s="375">
        <v>4181</v>
      </c>
      <c r="B29665" s="375">
        <v>3181</v>
      </c>
      <c r="C29665" s="375" t="s">
        <v>30289</v>
      </c>
      <c r="D29665" s="377">
        <v>2</v>
      </c>
    </row>
    <row r="29666" spans="1:4">
      <c r="A29666" s="375">
        <v>4190</v>
      </c>
      <c r="B29666" s="375">
        <v>3181</v>
      </c>
      <c r="C29666" s="375" t="s">
        <v>30290</v>
      </c>
      <c r="D29666" s="377">
        <v>2</v>
      </c>
    </row>
    <row r="29667" spans="1:4">
      <c r="A29667" s="375">
        <v>4191</v>
      </c>
      <c r="B29667" s="375">
        <v>3181</v>
      </c>
      <c r="C29667" s="375" t="s">
        <v>30291</v>
      </c>
      <c r="D29667" s="377">
        <v>2</v>
      </c>
    </row>
    <row r="29668" spans="1:4">
      <c r="A29668" s="375">
        <v>4192</v>
      </c>
      <c r="B29668" s="375">
        <v>3181</v>
      </c>
      <c r="C29668" s="375" t="s">
        <v>30292</v>
      </c>
      <c r="D29668" s="377">
        <v>2</v>
      </c>
    </row>
    <row r="29669" spans="1:4">
      <c r="A29669" s="375">
        <v>4196</v>
      </c>
      <c r="B29669" s="375">
        <v>3181</v>
      </c>
      <c r="C29669" s="375" t="s">
        <v>30293</v>
      </c>
      <c r="D29669" s="377">
        <v>2</v>
      </c>
    </row>
    <row r="29670" spans="1:4">
      <c r="A29670" s="375">
        <v>4199</v>
      </c>
      <c r="B29670" s="375">
        <v>3181</v>
      </c>
      <c r="C29670" s="375" t="s">
        <v>30294</v>
      </c>
      <c r="D29670" s="377">
        <v>2</v>
      </c>
    </row>
    <row r="29671" spans="1:4">
      <c r="A29671" s="375">
        <v>5002</v>
      </c>
      <c r="B29671" s="375">
        <v>3181</v>
      </c>
      <c r="C29671" s="375" t="s">
        <v>30295</v>
      </c>
      <c r="D29671" s="377">
        <v>0</v>
      </c>
    </row>
    <row r="29672" spans="1:4">
      <c r="A29672" s="375">
        <v>5003</v>
      </c>
      <c r="B29672" s="375">
        <v>3181</v>
      </c>
      <c r="C29672" s="375" t="s">
        <v>30296</v>
      </c>
      <c r="D29672" s="377">
        <v>0</v>
      </c>
    </row>
    <row r="29673" spans="1:4">
      <c r="A29673" s="375">
        <v>5008</v>
      </c>
      <c r="B29673" s="375">
        <v>3181</v>
      </c>
      <c r="C29673" s="375" t="s">
        <v>30297</v>
      </c>
      <c r="D29673" s="377">
        <v>0</v>
      </c>
    </row>
    <row r="29674" spans="1:4">
      <c r="A29674" s="375">
        <v>6002</v>
      </c>
      <c r="B29674" s="375">
        <v>3181</v>
      </c>
      <c r="C29674" s="375" t="s">
        <v>30298</v>
      </c>
      <c r="D29674" s="377">
        <v>1</v>
      </c>
    </row>
    <row r="29675" spans="1:4">
      <c r="A29675" s="375">
        <v>6022</v>
      </c>
      <c r="B29675" s="375">
        <v>3181</v>
      </c>
      <c r="C29675" s="375" t="s">
        <v>30299</v>
      </c>
      <c r="D29675" s="377">
        <v>1</v>
      </c>
    </row>
    <row r="29676" spans="1:4">
      <c r="A29676" s="375">
        <v>6034</v>
      </c>
      <c r="B29676" s="375">
        <v>3181</v>
      </c>
      <c r="C29676" s="375" t="s">
        <v>30300</v>
      </c>
      <c r="D29676" s="377">
        <v>1</v>
      </c>
    </row>
    <row r="29677" spans="1:4">
      <c r="A29677" s="375">
        <v>6042</v>
      </c>
      <c r="B29677" s="375">
        <v>3181</v>
      </c>
      <c r="C29677" s="375" t="s">
        <v>30301</v>
      </c>
      <c r="D29677" s="377">
        <v>1</v>
      </c>
    </row>
    <row r="29678" spans="1:4">
      <c r="A29678" s="375">
        <v>6082</v>
      </c>
      <c r="B29678" s="375">
        <v>3181</v>
      </c>
      <c r="C29678" s="375" t="s">
        <v>30302</v>
      </c>
      <c r="D29678" s="377">
        <v>0</v>
      </c>
    </row>
    <row r="29679" spans="1:4">
      <c r="A29679" s="421">
        <v>1099</v>
      </c>
      <c r="B29679" s="375">
        <v>3199</v>
      </c>
      <c r="C29679" s="375" t="s">
        <v>30303</v>
      </c>
      <c r="D29679" s="377">
        <v>2</v>
      </c>
    </row>
    <row r="29680" spans="1:4">
      <c r="A29680" s="375">
        <v>1100</v>
      </c>
      <c r="B29680" s="375">
        <v>3199</v>
      </c>
      <c r="C29680" s="375" t="s">
        <v>30304</v>
      </c>
      <c r="D29680" s="377">
        <v>0</v>
      </c>
    </row>
    <row r="29681" spans="1:4">
      <c r="A29681" s="375">
        <v>1101</v>
      </c>
      <c r="B29681" s="375">
        <v>3199</v>
      </c>
      <c r="C29681" s="375" t="s">
        <v>30305</v>
      </c>
      <c r="D29681" s="377">
        <v>2</v>
      </c>
    </row>
    <row r="29682" spans="1:4">
      <c r="A29682" s="375">
        <v>1102</v>
      </c>
      <c r="B29682" s="375">
        <v>3199</v>
      </c>
      <c r="C29682" s="375" t="s">
        <v>30306</v>
      </c>
      <c r="D29682" s="377">
        <v>0</v>
      </c>
    </row>
    <row r="29683" spans="1:4">
      <c r="A29683" s="375">
        <v>1103</v>
      </c>
      <c r="B29683" s="375">
        <v>3199</v>
      </c>
      <c r="C29683" s="375" t="s">
        <v>30307</v>
      </c>
      <c r="D29683" s="377">
        <v>2</v>
      </c>
    </row>
    <row r="29684" spans="1:4">
      <c r="A29684" s="375">
        <v>1104</v>
      </c>
      <c r="B29684" s="375">
        <v>3199</v>
      </c>
      <c r="C29684" s="375" t="s">
        <v>30308</v>
      </c>
      <c r="D29684" s="377">
        <v>0</v>
      </c>
    </row>
    <row r="29685" spans="1:4">
      <c r="A29685" s="375">
        <v>1105</v>
      </c>
      <c r="B29685" s="375">
        <v>3199</v>
      </c>
      <c r="C29685" s="375" t="s">
        <v>30309</v>
      </c>
      <c r="D29685" s="377">
        <v>0</v>
      </c>
    </row>
    <row r="29686" spans="1:4">
      <c r="A29686" s="375">
        <v>1106</v>
      </c>
      <c r="B29686" s="375">
        <v>3199</v>
      </c>
      <c r="C29686" s="375" t="s">
        <v>30310</v>
      </c>
      <c r="D29686" s="377">
        <v>0</v>
      </c>
    </row>
    <row r="29687" spans="1:4">
      <c r="A29687" s="375">
        <v>1107</v>
      </c>
      <c r="B29687" s="375">
        <v>3199</v>
      </c>
      <c r="C29687" s="375" t="s">
        <v>30311</v>
      </c>
      <c r="D29687" s="377">
        <v>2</v>
      </c>
    </row>
    <row r="29688" spans="1:4">
      <c r="A29688" s="375">
        <v>1109</v>
      </c>
      <c r="B29688" s="375">
        <v>3199</v>
      </c>
      <c r="C29688" s="375" t="s">
        <v>30312</v>
      </c>
      <c r="D29688" s="377">
        <v>0</v>
      </c>
    </row>
    <row r="29689" spans="1:4">
      <c r="A29689" s="375">
        <v>1113</v>
      </c>
      <c r="B29689" s="375">
        <v>3199</v>
      </c>
      <c r="C29689" s="375" t="s">
        <v>30313</v>
      </c>
      <c r="D29689" s="377">
        <v>0</v>
      </c>
    </row>
    <row r="29690" spans="1:4">
      <c r="A29690" s="375">
        <v>1114</v>
      </c>
      <c r="B29690" s="375">
        <v>3199</v>
      </c>
      <c r="C29690" s="375" t="s">
        <v>30314</v>
      </c>
      <c r="D29690" s="377">
        <v>2</v>
      </c>
    </row>
    <row r="29691" spans="1:4">
      <c r="A29691" s="375">
        <v>1115</v>
      </c>
      <c r="B29691" s="375">
        <v>3199</v>
      </c>
      <c r="C29691" s="375" t="s">
        <v>30315</v>
      </c>
      <c r="D29691" s="377">
        <v>0</v>
      </c>
    </row>
    <row r="29692" spans="1:4">
      <c r="A29692" s="375">
        <v>1120</v>
      </c>
      <c r="B29692" s="375">
        <v>3199</v>
      </c>
      <c r="C29692" s="375" t="s">
        <v>30316</v>
      </c>
      <c r="D29692" s="377">
        <v>2</v>
      </c>
    </row>
    <row r="29693" spans="1:4">
      <c r="A29693" s="375">
        <v>1121</v>
      </c>
      <c r="B29693" s="375">
        <v>3199</v>
      </c>
      <c r="C29693" s="375" t="s">
        <v>30317</v>
      </c>
      <c r="D29693" s="377">
        <v>2</v>
      </c>
    </row>
    <row r="29694" spans="1:4">
      <c r="A29694" s="375">
        <v>1123</v>
      </c>
      <c r="B29694" s="375">
        <v>3199</v>
      </c>
      <c r="C29694" s="375" t="s">
        <v>30318</v>
      </c>
      <c r="D29694" s="377">
        <v>0</v>
      </c>
    </row>
    <row r="29695" spans="1:4">
      <c r="A29695" s="375">
        <v>1124</v>
      </c>
      <c r="B29695" s="375">
        <v>3199</v>
      </c>
      <c r="C29695" s="375" t="s">
        <v>30319</v>
      </c>
      <c r="D29695" s="377">
        <v>2</v>
      </c>
    </row>
    <row r="29696" spans="1:4">
      <c r="A29696" s="375">
        <v>1125</v>
      </c>
      <c r="B29696" s="375">
        <v>3199</v>
      </c>
      <c r="C29696" s="375" t="s">
        <v>30320</v>
      </c>
      <c r="D29696" s="377">
        <v>2</v>
      </c>
    </row>
    <row r="29697" spans="1:4">
      <c r="A29697" s="375">
        <v>1126</v>
      </c>
      <c r="B29697" s="375">
        <v>3199</v>
      </c>
      <c r="C29697" s="375" t="s">
        <v>30321</v>
      </c>
      <c r="D29697" s="377">
        <v>2</v>
      </c>
    </row>
    <row r="29698" spans="1:4">
      <c r="A29698" s="375">
        <v>1127</v>
      </c>
      <c r="B29698" s="375">
        <v>3199</v>
      </c>
      <c r="C29698" s="375" t="s">
        <v>30322</v>
      </c>
      <c r="D29698" s="377">
        <v>0</v>
      </c>
    </row>
    <row r="29699" spans="1:4">
      <c r="A29699" s="375">
        <v>1128</v>
      </c>
      <c r="B29699" s="375">
        <v>3199</v>
      </c>
      <c r="C29699" s="375" t="s">
        <v>30323</v>
      </c>
      <c r="D29699" s="377">
        <v>2</v>
      </c>
    </row>
    <row r="29700" spans="1:4">
      <c r="A29700" s="375">
        <v>1129</v>
      </c>
      <c r="B29700" s="375">
        <v>3199</v>
      </c>
      <c r="C29700" s="375" t="s">
        <v>30324</v>
      </c>
      <c r="D29700" s="377">
        <v>0</v>
      </c>
    </row>
    <row r="29701" spans="1:4">
      <c r="A29701" s="375">
        <v>1130</v>
      </c>
      <c r="B29701" s="375">
        <v>3199</v>
      </c>
      <c r="C29701" s="375" t="s">
        <v>30325</v>
      </c>
      <c r="D29701" s="377">
        <v>1</v>
      </c>
    </row>
    <row r="29702" spans="1:4">
      <c r="A29702" s="375">
        <v>1131</v>
      </c>
      <c r="B29702" s="375">
        <v>3199</v>
      </c>
      <c r="C29702" s="375" t="s">
        <v>30326</v>
      </c>
      <c r="D29702" s="377">
        <v>2</v>
      </c>
    </row>
    <row r="29703" spans="1:4">
      <c r="A29703" s="375">
        <v>1132</v>
      </c>
      <c r="B29703" s="375">
        <v>3199</v>
      </c>
      <c r="C29703" s="375" t="s">
        <v>30327</v>
      </c>
      <c r="D29703" s="377">
        <v>1</v>
      </c>
    </row>
    <row r="29704" spans="1:4">
      <c r="A29704" s="375">
        <v>1137</v>
      </c>
      <c r="B29704" s="375">
        <v>3199</v>
      </c>
      <c r="C29704" s="375" t="s">
        <v>30328</v>
      </c>
      <c r="D29704" s="377">
        <v>0</v>
      </c>
    </row>
    <row r="29705" spans="1:4">
      <c r="A29705" s="375">
        <v>1151</v>
      </c>
      <c r="B29705" s="375">
        <v>3199</v>
      </c>
      <c r="C29705" s="375" t="s">
        <v>30329</v>
      </c>
      <c r="D29705" s="377">
        <v>2</v>
      </c>
    </row>
    <row r="29706" spans="1:4">
      <c r="A29706" s="375">
        <v>1152</v>
      </c>
      <c r="B29706" s="375">
        <v>3199</v>
      </c>
      <c r="C29706" s="375" t="s">
        <v>30330</v>
      </c>
      <c r="D29706" s="377">
        <v>2</v>
      </c>
    </row>
    <row r="29707" spans="1:4">
      <c r="A29707" s="375">
        <v>1153</v>
      </c>
      <c r="B29707" s="375">
        <v>3199</v>
      </c>
      <c r="C29707" s="375" t="s">
        <v>30331</v>
      </c>
      <c r="D29707" s="377">
        <v>0</v>
      </c>
    </row>
    <row r="29708" spans="1:4">
      <c r="A29708" s="375">
        <v>1157</v>
      </c>
      <c r="B29708" s="375">
        <v>3199</v>
      </c>
      <c r="C29708" s="375" t="s">
        <v>30332</v>
      </c>
      <c r="D29708" s="377">
        <v>1</v>
      </c>
    </row>
    <row r="29709" spans="1:4">
      <c r="A29709" s="375">
        <v>1175</v>
      </c>
      <c r="B29709" s="375">
        <v>3199</v>
      </c>
      <c r="C29709" s="375" t="s">
        <v>30333</v>
      </c>
      <c r="D29709" s="377">
        <v>2</v>
      </c>
    </row>
    <row r="29710" spans="1:4">
      <c r="A29710" s="375">
        <v>1181</v>
      </c>
      <c r="B29710" s="375">
        <v>3199</v>
      </c>
      <c r="C29710" s="375" t="s">
        <v>30334</v>
      </c>
      <c r="D29710" s="377">
        <v>0</v>
      </c>
    </row>
    <row r="29711" spans="1:4">
      <c r="A29711" s="375">
        <v>1183</v>
      </c>
      <c r="B29711" s="375">
        <v>3199</v>
      </c>
      <c r="C29711" s="375" t="s">
        <v>30335</v>
      </c>
      <c r="D29711" s="377">
        <v>0</v>
      </c>
    </row>
    <row r="29712" spans="1:4">
      <c r="A29712" s="375">
        <v>1185</v>
      </c>
      <c r="B29712" s="375">
        <v>3199</v>
      </c>
      <c r="C29712" s="375" t="s">
        <v>30336</v>
      </c>
      <c r="D29712" s="377">
        <v>0</v>
      </c>
    </row>
    <row r="29713" spans="1:4">
      <c r="A29713" s="375">
        <v>1186</v>
      </c>
      <c r="B29713" s="375">
        <v>3199</v>
      </c>
      <c r="C29713" s="375" t="s">
        <v>30337</v>
      </c>
      <c r="D29713" s="377">
        <v>0</v>
      </c>
    </row>
    <row r="29714" spans="1:4">
      <c r="A29714" s="375">
        <v>1187</v>
      </c>
      <c r="B29714" s="375">
        <v>3199</v>
      </c>
      <c r="C29714" s="375" t="s">
        <v>30338</v>
      </c>
      <c r="D29714" s="377">
        <v>0</v>
      </c>
    </row>
    <row r="29715" spans="1:4">
      <c r="A29715" s="375">
        <v>1188</v>
      </c>
      <c r="B29715" s="375">
        <v>3199</v>
      </c>
      <c r="C29715" s="375" t="s">
        <v>30339</v>
      </c>
      <c r="D29715" s="377">
        <v>0</v>
      </c>
    </row>
    <row r="29716" spans="1:4">
      <c r="A29716" s="375">
        <v>1189</v>
      </c>
      <c r="B29716" s="375">
        <v>3199</v>
      </c>
      <c r="C29716" s="375" t="s">
        <v>30340</v>
      </c>
      <c r="D29716" s="377">
        <v>2</v>
      </c>
    </row>
    <row r="29717" spans="1:4">
      <c r="A29717" s="375">
        <v>1190</v>
      </c>
      <c r="B29717" s="375">
        <v>3199</v>
      </c>
      <c r="C29717" s="375" t="s">
        <v>30341</v>
      </c>
      <c r="D29717" s="377">
        <v>0</v>
      </c>
    </row>
    <row r="29718" spans="1:4">
      <c r="A29718" s="375">
        <v>1192</v>
      </c>
      <c r="B29718" s="375">
        <v>3199</v>
      </c>
      <c r="C29718" s="375" t="s">
        <v>30342</v>
      </c>
      <c r="D29718" s="377">
        <v>2</v>
      </c>
    </row>
    <row r="29719" spans="1:4">
      <c r="A29719" s="375">
        <v>1193</v>
      </c>
      <c r="B29719" s="375">
        <v>3199</v>
      </c>
      <c r="C29719" s="375" t="s">
        <v>30343</v>
      </c>
      <c r="D29719" s="377">
        <v>2</v>
      </c>
    </row>
    <row r="29720" spans="1:4">
      <c r="A29720" s="375">
        <v>1194</v>
      </c>
      <c r="B29720" s="375">
        <v>3199</v>
      </c>
      <c r="C29720" s="375" t="s">
        <v>30344</v>
      </c>
      <c r="D29720" s="377">
        <v>0</v>
      </c>
    </row>
    <row r="29721" spans="1:4">
      <c r="A29721" s="375">
        <v>1199</v>
      </c>
      <c r="B29721" s="375">
        <v>3199</v>
      </c>
      <c r="C29721" s="375" t="s">
        <v>30345</v>
      </c>
      <c r="D29721" s="377">
        <v>0</v>
      </c>
    </row>
    <row r="29722" spans="1:4">
      <c r="A29722" s="375">
        <v>1201</v>
      </c>
      <c r="B29722" s="375">
        <v>3199</v>
      </c>
      <c r="C29722" s="375" t="s">
        <v>30346</v>
      </c>
      <c r="D29722" s="377">
        <v>0</v>
      </c>
    </row>
    <row r="29723" spans="1:4">
      <c r="A29723" s="375">
        <v>1203</v>
      </c>
      <c r="B29723" s="375">
        <v>3199</v>
      </c>
      <c r="C29723" s="375" t="s">
        <v>30347</v>
      </c>
      <c r="D29723" s="377">
        <v>0</v>
      </c>
    </row>
    <row r="29724" spans="1:4">
      <c r="A29724" s="375">
        <v>1206</v>
      </c>
      <c r="B29724" s="375">
        <v>3199</v>
      </c>
      <c r="C29724" s="375" t="s">
        <v>30348</v>
      </c>
      <c r="D29724" s="377">
        <v>2</v>
      </c>
    </row>
    <row r="29725" spans="1:4">
      <c r="A29725" s="375">
        <v>1210</v>
      </c>
      <c r="B29725" s="375">
        <v>3199</v>
      </c>
      <c r="C29725" s="375" t="s">
        <v>30349</v>
      </c>
      <c r="D29725" s="377">
        <v>0</v>
      </c>
    </row>
    <row r="29726" spans="1:4">
      <c r="A29726" s="375">
        <v>1256</v>
      </c>
      <c r="B29726" s="375">
        <v>3199</v>
      </c>
      <c r="C29726" s="375" t="s">
        <v>30350</v>
      </c>
      <c r="D29726" s="377">
        <v>2</v>
      </c>
    </row>
    <row r="29727" spans="1:4">
      <c r="A29727" s="375">
        <v>1257</v>
      </c>
      <c r="B29727" s="375">
        <v>3199</v>
      </c>
      <c r="C29727" s="375" t="s">
        <v>30351</v>
      </c>
      <c r="D29727" s="377">
        <v>2</v>
      </c>
    </row>
    <row r="29728" spans="1:4">
      <c r="A29728" s="375">
        <v>1260</v>
      </c>
      <c r="B29728" s="375">
        <v>3199</v>
      </c>
      <c r="C29728" s="375" t="s">
        <v>30352</v>
      </c>
      <c r="D29728" s="377">
        <v>2</v>
      </c>
    </row>
    <row r="29729" spans="1:4">
      <c r="A29729" s="375">
        <v>1261</v>
      </c>
      <c r="B29729" s="375">
        <v>3199</v>
      </c>
      <c r="C29729" s="375" t="s">
        <v>30353</v>
      </c>
      <c r="D29729" s="377">
        <v>2</v>
      </c>
    </row>
    <row r="29730" spans="1:4">
      <c r="A29730" s="375">
        <v>1262</v>
      </c>
      <c r="B29730" s="375">
        <v>3199</v>
      </c>
      <c r="C29730" s="375" t="s">
        <v>30354</v>
      </c>
      <c r="D29730" s="377">
        <v>2</v>
      </c>
    </row>
    <row r="29731" spans="1:4">
      <c r="A29731" s="375">
        <v>2095</v>
      </c>
      <c r="B29731" s="375">
        <v>3199</v>
      </c>
      <c r="C29731" s="375" t="s">
        <v>30355</v>
      </c>
      <c r="D29731" s="377">
        <v>2</v>
      </c>
    </row>
    <row r="29732" spans="1:4">
      <c r="A29732" s="375">
        <v>2096</v>
      </c>
      <c r="B29732" s="375">
        <v>3199</v>
      </c>
      <c r="C29732" s="375" t="s">
        <v>30356</v>
      </c>
      <c r="D29732" s="377">
        <v>2</v>
      </c>
    </row>
    <row r="29733" spans="1:4">
      <c r="A29733" s="375">
        <v>2100</v>
      </c>
      <c r="B29733" s="375">
        <v>3199</v>
      </c>
      <c r="C29733" s="375" t="s">
        <v>30357</v>
      </c>
      <c r="D29733" s="377">
        <v>2</v>
      </c>
    </row>
    <row r="29734" spans="1:4">
      <c r="A29734" s="375">
        <v>2102</v>
      </c>
      <c r="B29734" s="375">
        <v>3199</v>
      </c>
      <c r="C29734" s="375" t="s">
        <v>30358</v>
      </c>
      <c r="D29734" s="377">
        <v>2</v>
      </c>
    </row>
    <row r="29735" spans="1:4">
      <c r="A29735" s="375">
        <v>2103</v>
      </c>
      <c r="B29735" s="375">
        <v>3199</v>
      </c>
      <c r="C29735" s="375" t="s">
        <v>30359</v>
      </c>
      <c r="D29735" s="377">
        <v>2</v>
      </c>
    </row>
    <row r="29736" spans="1:4">
      <c r="A29736" s="375">
        <v>2104</v>
      </c>
      <c r="B29736" s="375">
        <v>3199</v>
      </c>
      <c r="C29736" s="375" t="s">
        <v>30360</v>
      </c>
      <c r="D29736" s="377">
        <v>2</v>
      </c>
    </row>
    <row r="29737" spans="1:4">
      <c r="A29737" s="375">
        <v>2105</v>
      </c>
      <c r="B29737" s="375">
        <v>3199</v>
      </c>
      <c r="C29737" s="375" t="s">
        <v>30361</v>
      </c>
      <c r="D29737" s="377">
        <v>2</v>
      </c>
    </row>
    <row r="29738" spans="1:4">
      <c r="A29738" s="375">
        <v>2108</v>
      </c>
      <c r="B29738" s="375">
        <v>3199</v>
      </c>
      <c r="C29738" s="375" t="s">
        <v>30362</v>
      </c>
      <c r="D29738" s="377">
        <v>2</v>
      </c>
    </row>
    <row r="29739" spans="1:4">
      <c r="A29739" s="375">
        <v>2109</v>
      </c>
      <c r="B29739" s="375">
        <v>3199</v>
      </c>
      <c r="C29739" s="375" t="s">
        <v>30363</v>
      </c>
      <c r="D29739" s="377">
        <v>1</v>
      </c>
    </row>
    <row r="29740" spans="1:4">
      <c r="A29740" s="375">
        <v>2110</v>
      </c>
      <c r="B29740" s="375">
        <v>3199</v>
      </c>
      <c r="C29740" s="375" t="s">
        <v>30364</v>
      </c>
      <c r="D29740" s="377">
        <v>2</v>
      </c>
    </row>
    <row r="29741" spans="1:4">
      <c r="A29741" s="375">
        <v>2111</v>
      </c>
      <c r="B29741" s="375">
        <v>3199</v>
      </c>
      <c r="C29741" s="375" t="s">
        <v>30365</v>
      </c>
      <c r="D29741" s="377">
        <v>2</v>
      </c>
    </row>
    <row r="29742" spans="1:4">
      <c r="A29742" s="375">
        <v>2112</v>
      </c>
      <c r="B29742" s="375">
        <v>3199</v>
      </c>
      <c r="C29742" s="375" t="s">
        <v>30366</v>
      </c>
      <c r="D29742" s="377">
        <v>1</v>
      </c>
    </row>
    <row r="29743" spans="1:4">
      <c r="A29743" s="375">
        <v>2113</v>
      </c>
      <c r="B29743" s="375">
        <v>3199</v>
      </c>
      <c r="C29743" s="375" t="s">
        <v>30367</v>
      </c>
      <c r="D29743" s="377">
        <v>2</v>
      </c>
    </row>
    <row r="29744" spans="1:4">
      <c r="A29744" s="375">
        <v>2115</v>
      </c>
      <c r="B29744" s="375">
        <v>3199</v>
      </c>
      <c r="C29744" s="375" t="s">
        <v>30368</v>
      </c>
      <c r="D29744" s="377">
        <v>2</v>
      </c>
    </row>
    <row r="29745" spans="1:4">
      <c r="A29745" s="375">
        <v>2116</v>
      </c>
      <c r="B29745" s="375">
        <v>3199</v>
      </c>
      <c r="C29745" s="375" t="s">
        <v>30369</v>
      </c>
      <c r="D29745" s="377">
        <v>1</v>
      </c>
    </row>
    <row r="29746" spans="1:4">
      <c r="A29746" s="375">
        <v>2117</v>
      </c>
      <c r="B29746" s="375">
        <v>3199</v>
      </c>
      <c r="C29746" s="375" t="s">
        <v>30370</v>
      </c>
      <c r="D29746" s="377">
        <v>1</v>
      </c>
    </row>
    <row r="29747" spans="1:4">
      <c r="A29747" s="375">
        <v>2121</v>
      </c>
      <c r="B29747" s="375">
        <v>3199</v>
      </c>
      <c r="C29747" s="375" t="s">
        <v>30371</v>
      </c>
      <c r="D29747" s="377">
        <v>1</v>
      </c>
    </row>
    <row r="29748" spans="1:4">
      <c r="A29748" s="375">
        <v>2122</v>
      </c>
      <c r="B29748" s="375">
        <v>3199</v>
      </c>
      <c r="C29748" s="375" t="s">
        <v>30372</v>
      </c>
      <c r="D29748" s="377">
        <v>2</v>
      </c>
    </row>
    <row r="29749" spans="1:4">
      <c r="A29749" s="375">
        <v>2123</v>
      </c>
      <c r="B29749" s="375">
        <v>3199</v>
      </c>
      <c r="C29749" s="375" t="s">
        <v>30373</v>
      </c>
      <c r="D29749" s="377">
        <v>2</v>
      </c>
    </row>
    <row r="29750" spans="1:4">
      <c r="A29750" s="375">
        <v>2125</v>
      </c>
      <c r="B29750" s="375">
        <v>3199</v>
      </c>
      <c r="C29750" s="375" t="s">
        <v>30374</v>
      </c>
      <c r="D29750" s="377">
        <v>1</v>
      </c>
    </row>
    <row r="29751" spans="1:4">
      <c r="A29751" s="375">
        <v>2130</v>
      </c>
      <c r="B29751" s="375">
        <v>3199</v>
      </c>
      <c r="C29751" s="375" t="s">
        <v>30375</v>
      </c>
      <c r="D29751" s="377">
        <v>1</v>
      </c>
    </row>
    <row r="29752" spans="1:4">
      <c r="A29752" s="375">
        <v>2132</v>
      </c>
      <c r="B29752" s="375">
        <v>3199</v>
      </c>
      <c r="C29752" s="375" t="s">
        <v>30376</v>
      </c>
      <c r="D29752" s="377">
        <v>1</v>
      </c>
    </row>
    <row r="29753" spans="1:4">
      <c r="A29753" s="375">
        <v>2133</v>
      </c>
      <c r="B29753" s="375">
        <v>3199</v>
      </c>
      <c r="C29753" s="375" t="s">
        <v>30377</v>
      </c>
      <c r="D29753" s="377">
        <v>1</v>
      </c>
    </row>
    <row r="29754" spans="1:4">
      <c r="A29754" s="375">
        <v>2135</v>
      </c>
      <c r="B29754" s="375">
        <v>3199</v>
      </c>
      <c r="C29754" s="375" t="s">
        <v>30378</v>
      </c>
      <c r="D29754" s="377">
        <v>1</v>
      </c>
    </row>
    <row r="29755" spans="1:4">
      <c r="A29755" s="375">
        <v>2136</v>
      </c>
      <c r="B29755" s="375">
        <v>3199</v>
      </c>
      <c r="C29755" s="375" t="s">
        <v>30379</v>
      </c>
      <c r="D29755" s="377">
        <v>1</v>
      </c>
    </row>
    <row r="29756" spans="1:4">
      <c r="A29756" s="375">
        <v>2137</v>
      </c>
      <c r="B29756" s="375">
        <v>3199</v>
      </c>
      <c r="C29756" s="375" t="s">
        <v>30380</v>
      </c>
      <c r="D29756" s="377">
        <v>1</v>
      </c>
    </row>
    <row r="29757" spans="1:4">
      <c r="A29757" s="375">
        <v>2139</v>
      </c>
      <c r="B29757" s="375">
        <v>3199</v>
      </c>
      <c r="C29757" s="375" t="s">
        <v>30381</v>
      </c>
      <c r="D29757" s="377">
        <v>2</v>
      </c>
    </row>
    <row r="29758" spans="1:4">
      <c r="A29758" s="375">
        <v>2142</v>
      </c>
      <c r="B29758" s="375">
        <v>3199</v>
      </c>
      <c r="C29758" s="375" t="s">
        <v>30382</v>
      </c>
      <c r="D29758" s="377">
        <v>2</v>
      </c>
    </row>
    <row r="29759" spans="1:4">
      <c r="A29759" s="375">
        <v>2146</v>
      </c>
      <c r="B29759" s="375">
        <v>3199</v>
      </c>
      <c r="C29759" s="375" t="s">
        <v>30383</v>
      </c>
      <c r="D29759" s="377">
        <v>2</v>
      </c>
    </row>
    <row r="29760" spans="1:4">
      <c r="A29760" s="375">
        <v>2148</v>
      </c>
      <c r="B29760" s="375">
        <v>3199</v>
      </c>
      <c r="C29760" s="375" t="s">
        <v>30384</v>
      </c>
      <c r="D29760" s="377">
        <v>2</v>
      </c>
    </row>
    <row r="29761" spans="1:4">
      <c r="A29761" s="375">
        <v>2149</v>
      </c>
      <c r="B29761" s="375">
        <v>3199</v>
      </c>
      <c r="C29761" s="375" t="s">
        <v>30385</v>
      </c>
      <c r="D29761" s="377">
        <v>2</v>
      </c>
    </row>
    <row r="29762" spans="1:4">
      <c r="A29762" s="375">
        <v>2151</v>
      </c>
      <c r="B29762" s="375">
        <v>3199</v>
      </c>
      <c r="C29762" s="375" t="s">
        <v>30386</v>
      </c>
      <c r="D29762" s="377">
        <v>1</v>
      </c>
    </row>
    <row r="29763" spans="1:4">
      <c r="A29763" s="375">
        <v>2152</v>
      </c>
      <c r="B29763" s="375">
        <v>3199</v>
      </c>
      <c r="C29763" s="375" t="s">
        <v>30387</v>
      </c>
      <c r="D29763" s="377">
        <v>2</v>
      </c>
    </row>
    <row r="29764" spans="1:4">
      <c r="A29764" s="375">
        <v>2153</v>
      </c>
      <c r="B29764" s="375">
        <v>3199</v>
      </c>
      <c r="C29764" s="375" t="s">
        <v>30388</v>
      </c>
      <c r="D29764" s="377">
        <v>2</v>
      </c>
    </row>
    <row r="29765" spans="1:4">
      <c r="A29765" s="375">
        <v>2154</v>
      </c>
      <c r="B29765" s="375">
        <v>3199</v>
      </c>
      <c r="C29765" s="375" t="s">
        <v>30389</v>
      </c>
      <c r="D29765" s="377">
        <v>2</v>
      </c>
    </row>
    <row r="29766" spans="1:4">
      <c r="A29766" s="375">
        <v>2155</v>
      </c>
      <c r="B29766" s="375">
        <v>3199</v>
      </c>
      <c r="C29766" s="375" t="s">
        <v>30390</v>
      </c>
      <c r="D29766" s="377">
        <v>2</v>
      </c>
    </row>
    <row r="29767" spans="1:4">
      <c r="A29767" s="375">
        <v>2156</v>
      </c>
      <c r="B29767" s="375">
        <v>3199</v>
      </c>
      <c r="C29767" s="375" t="s">
        <v>30391</v>
      </c>
      <c r="D29767" s="377">
        <v>2</v>
      </c>
    </row>
    <row r="29768" spans="1:4">
      <c r="A29768" s="375">
        <v>2162</v>
      </c>
      <c r="B29768" s="375">
        <v>3199</v>
      </c>
      <c r="C29768" s="375" t="s">
        <v>30392</v>
      </c>
      <c r="D29768" s="377">
        <v>2</v>
      </c>
    </row>
    <row r="29769" spans="1:4">
      <c r="A29769" s="375">
        <v>2163</v>
      </c>
      <c r="B29769" s="375">
        <v>3199</v>
      </c>
      <c r="C29769" s="375" t="s">
        <v>30393</v>
      </c>
      <c r="D29769" s="377">
        <v>2</v>
      </c>
    </row>
    <row r="29770" spans="1:4">
      <c r="A29770" s="375">
        <v>2164</v>
      </c>
      <c r="B29770" s="375">
        <v>3199</v>
      </c>
      <c r="C29770" s="375" t="s">
        <v>30394</v>
      </c>
      <c r="D29770" s="377">
        <v>2</v>
      </c>
    </row>
    <row r="29771" spans="1:4">
      <c r="A29771" s="375">
        <v>2169</v>
      </c>
      <c r="B29771" s="375">
        <v>3199</v>
      </c>
      <c r="C29771" s="375" t="s">
        <v>30395</v>
      </c>
      <c r="D29771" s="377">
        <v>2</v>
      </c>
    </row>
    <row r="29772" spans="1:4">
      <c r="A29772" s="375">
        <v>2171</v>
      </c>
      <c r="B29772" s="375">
        <v>3199</v>
      </c>
      <c r="C29772" s="375" t="s">
        <v>30396</v>
      </c>
      <c r="D29772" s="377">
        <v>2</v>
      </c>
    </row>
    <row r="29773" spans="1:4">
      <c r="A29773" s="375">
        <v>2172</v>
      </c>
      <c r="B29773" s="375">
        <v>3199</v>
      </c>
      <c r="C29773" s="375" t="s">
        <v>30397</v>
      </c>
      <c r="D29773" s="377">
        <v>2</v>
      </c>
    </row>
    <row r="29774" spans="1:4">
      <c r="A29774" s="375">
        <v>2173</v>
      </c>
      <c r="B29774" s="375">
        <v>3199</v>
      </c>
      <c r="C29774" s="375" t="s">
        <v>30398</v>
      </c>
      <c r="D29774" s="377">
        <v>2</v>
      </c>
    </row>
    <row r="29775" spans="1:4">
      <c r="A29775" s="375">
        <v>2174</v>
      </c>
      <c r="B29775" s="375">
        <v>3199</v>
      </c>
      <c r="C29775" s="375" t="s">
        <v>30399</v>
      </c>
      <c r="D29775" s="377">
        <v>2</v>
      </c>
    </row>
    <row r="29776" spans="1:4">
      <c r="A29776" s="375">
        <v>2175</v>
      </c>
      <c r="B29776" s="375">
        <v>3199</v>
      </c>
      <c r="C29776" s="375" t="s">
        <v>30400</v>
      </c>
      <c r="D29776" s="377">
        <v>2</v>
      </c>
    </row>
    <row r="29777" spans="1:4">
      <c r="A29777" s="375">
        <v>2176</v>
      </c>
      <c r="B29777" s="375">
        <v>3199</v>
      </c>
      <c r="C29777" s="375" t="s">
        <v>30401</v>
      </c>
      <c r="D29777" s="377">
        <v>2</v>
      </c>
    </row>
    <row r="29778" spans="1:4">
      <c r="A29778" s="375">
        <v>2177</v>
      </c>
      <c r="B29778" s="375">
        <v>3199</v>
      </c>
      <c r="C29778" s="375" t="s">
        <v>30402</v>
      </c>
      <c r="D29778" s="377">
        <v>2</v>
      </c>
    </row>
    <row r="29779" spans="1:4">
      <c r="A29779" s="375">
        <v>2178</v>
      </c>
      <c r="B29779" s="375">
        <v>3199</v>
      </c>
      <c r="C29779" s="375" t="s">
        <v>30403</v>
      </c>
      <c r="D29779" s="377">
        <v>1</v>
      </c>
    </row>
    <row r="29780" spans="1:4">
      <c r="A29780" s="375">
        <v>2179</v>
      </c>
      <c r="B29780" s="375">
        <v>3199</v>
      </c>
      <c r="C29780" s="375" t="s">
        <v>30404</v>
      </c>
      <c r="D29780" s="377">
        <v>2</v>
      </c>
    </row>
    <row r="29781" spans="1:4">
      <c r="A29781" s="375">
        <v>2180</v>
      </c>
      <c r="B29781" s="375">
        <v>3199</v>
      </c>
      <c r="C29781" s="375" t="s">
        <v>30405</v>
      </c>
      <c r="D29781" s="377">
        <v>1</v>
      </c>
    </row>
    <row r="29782" spans="1:4">
      <c r="A29782" s="375">
        <v>2182</v>
      </c>
      <c r="B29782" s="375">
        <v>3199</v>
      </c>
      <c r="C29782" s="375" t="s">
        <v>30406</v>
      </c>
      <c r="D29782" s="377">
        <v>2</v>
      </c>
    </row>
    <row r="29783" spans="1:4">
      <c r="A29783" s="375">
        <v>2183</v>
      </c>
      <c r="B29783" s="375">
        <v>3199</v>
      </c>
      <c r="C29783" s="375" t="s">
        <v>30407</v>
      </c>
      <c r="D29783" s="377">
        <v>1</v>
      </c>
    </row>
    <row r="29784" spans="1:4">
      <c r="A29784" s="375">
        <v>2184</v>
      </c>
      <c r="B29784" s="375">
        <v>3199</v>
      </c>
      <c r="C29784" s="375" t="s">
        <v>30408</v>
      </c>
      <c r="D29784" s="377">
        <v>2</v>
      </c>
    </row>
    <row r="29785" spans="1:4">
      <c r="A29785" s="375">
        <v>2185</v>
      </c>
      <c r="B29785" s="375">
        <v>3199</v>
      </c>
      <c r="C29785" s="375" t="s">
        <v>30409</v>
      </c>
      <c r="D29785" s="377">
        <v>2</v>
      </c>
    </row>
    <row r="29786" spans="1:4">
      <c r="A29786" s="375">
        <v>2187</v>
      </c>
      <c r="B29786" s="375">
        <v>3199</v>
      </c>
      <c r="C29786" s="375" t="s">
        <v>30410</v>
      </c>
      <c r="D29786" s="377">
        <v>1</v>
      </c>
    </row>
    <row r="29787" spans="1:4">
      <c r="A29787" s="375">
        <v>2188</v>
      </c>
      <c r="B29787" s="375">
        <v>3199</v>
      </c>
      <c r="C29787" s="375" t="s">
        <v>30411</v>
      </c>
      <c r="D29787" s="377">
        <v>1</v>
      </c>
    </row>
    <row r="29788" spans="1:4">
      <c r="A29788" s="375">
        <v>2189</v>
      </c>
      <c r="B29788" s="375">
        <v>3199</v>
      </c>
      <c r="C29788" s="375" t="s">
        <v>30412</v>
      </c>
      <c r="D29788" s="377">
        <v>2</v>
      </c>
    </row>
    <row r="29789" spans="1:4">
      <c r="A29789" s="375">
        <v>2192</v>
      </c>
      <c r="B29789" s="375">
        <v>3199</v>
      </c>
      <c r="C29789" s="375" t="s">
        <v>30413</v>
      </c>
      <c r="D29789" s="377">
        <v>2</v>
      </c>
    </row>
    <row r="29790" spans="1:4">
      <c r="A29790" s="375">
        <v>2196</v>
      </c>
      <c r="B29790" s="375">
        <v>3199</v>
      </c>
      <c r="C29790" s="375" t="s">
        <v>30414</v>
      </c>
      <c r="D29790" s="377">
        <v>1</v>
      </c>
    </row>
    <row r="29791" spans="1:4">
      <c r="A29791" s="375">
        <v>2197</v>
      </c>
      <c r="B29791" s="375">
        <v>3199</v>
      </c>
      <c r="C29791" s="375" t="s">
        <v>30415</v>
      </c>
      <c r="D29791" s="377">
        <v>2</v>
      </c>
    </row>
    <row r="29792" spans="1:4">
      <c r="A29792" s="375">
        <v>2199</v>
      </c>
      <c r="B29792" s="375">
        <v>3199</v>
      </c>
      <c r="C29792" s="375" t="s">
        <v>30416</v>
      </c>
      <c r="D29792" s="377">
        <v>2</v>
      </c>
    </row>
    <row r="29793" spans="1:4">
      <c r="A29793" s="375">
        <v>2201</v>
      </c>
      <c r="B29793" s="375">
        <v>3199</v>
      </c>
      <c r="C29793" s="375" t="s">
        <v>30417</v>
      </c>
      <c r="D29793" s="377">
        <v>2</v>
      </c>
    </row>
    <row r="29794" spans="1:4">
      <c r="A29794" s="375">
        <v>2202</v>
      </c>
      <c r="B29794" s="375">
        <v>3199</v>
      </c>
      <c r="C29794" s="375" t="s">
        <v>30418</v>
      </c>
      <c r="D29794" s="377">
        <v>1</v>
      </c>
    </row>
    <row r="29795" spans="1:4">
      <c r="A29795" s="375">
        <v>2203</v>
      </c>
      <c r="B29795" s="375">
        <v>3199</v>
      </c>
      <c r="C29795" s="375" t="s">
        <v>30419</v>
      </c>
      <c r="D29795" s="377">
        <v>1</v>
      </c>
    </row>
    <row r="29796" spans="1:4">
      <c r="A29796" s="375">
        <v>2206</v>
      </c>
      <c r="B29796" s="375">
        <v>3199</v>
      </c>
      <c r="C29796" s="375" t="s">
        <v>30420</v>
      </c>
      <c r="D29796" s="377">
        <v>2</v>
      </c>
    </row>
    <row r="29797" spans="1:4">
      <c r="A29797" s="375">
        <v>2207</v>
      </c>
      <c r="B29797" s="375">
        <v>3199</v>
      </c>
      <c r="C29797" s="375" t="s">
        <v>30421</v>
      </c>
      <c r="D29797" s="377">
        <v>2</v>
      </c>
    </row>
    <row r="29798" spans="1:4">
      <c r="A29798" s="375">
        <v>2208</v>
      </c>
      <c r="B29798" s="375">
        <v>3199</v>
      </c>
      <c r="C29798" s="375" t="s">
        <v>30422</v>
      </c>
      <c r="D29798" s="377">
        <v>2</v>
      </c>
    </row>
    <row r="29799" spans="1:4">
      <c r="A29799" s="375">
        <v>2209</v>
      </c>
      <c r="B29799" s="375">
        <v>3199</v>
      </c>
      <c r="C29799" s="375" t="s">
        <v>30423</v>
      </c>
      <c r="D29799" s="377">
        <v>2</v>
      </c>
    </row>
    <row r="29800" spans="1:4">
      <c r="A29800" s="375">
        <v>2210</v>
      </c>
      <c r="B29800" s="371">
        <v>3199</v>
      </c>
      <c r="C29800" s="375" t="s">
        <v>30424</v>
      </c>
      <c r="D29800" s="377">
        <v>2</v>
      </c>
    </row>
    <row r="29801" spans="1:4">
      <c r="A29801" s="375">
        <v>2211</v>
      </c>
      <c r="B29801" s="371">
        <v>3199</v>
      </c>
      <c r="C29801" s="375" t="s">
        <v>30425</v>
      </c>
      <c r="D29801" s="377">
        <v>2</v>
      </c>
    </row>
    <row r="29802" spans="1:4">
      <c r="A29802" s="375">
        <v>2212</v>
      </c>
      <c r="B29802" s="371">
        <v>3199</v>
      </c>
      <c r="C29802" s="375" t="s">
        <v>30426</v>
      </c>
      <c r="D29802" s="377">
        <v>1</v>
      </c>
    </row>
    <row r="29803" spans="1:4">
      <c r="A29803" s="375">
        <v>2213</v>
      </c>
      <c r="B29803" s="371">
        <v>3199</v>
      </c>
      <c r="C29803" s="375" t="s">
        <v>30427</v>
      </c>
      <c r="D29803" s="377">
        <v>2</v>
      </c>
    </row>
    <row r="29804" spans="1:4">
      <c r="A29804" s="375">
        <v>2214</v>
      </c>
      <c r="B29804" s="371">
        <v>3199</v>
      </c>
      <c r="C29804" s="375" t="s">
        <v>30428</v>
      </c>
      <c r="D29804" s="377">
        <v>2</v>
      </c>
    </row>
    <row r="29805" spans="1:4">
      <c r="A29805" s="375">
        <v>2215</v>
      </c>
      <c r="B29805" s="371">
        <v>3199</v>
      </c>
      <c r="C29805" s="375" t="s">
        <v>30429</v>
      </c>
      <c r="D29805" s="377">
        <v>1</v>
      </c>
    </row>
    <row r="29806" spans="1:4">
      <c r="A29806" s="375">
        <v>2312</v>
      </c>
      <c r="B29806" s="371">
        <v>3199</v>
      </c>
      <c r="C29806" s="375" t="s">
        <v>30430</v>
      </c>
      <c r="D29806" s="377">
        <v>1</v>
      </c>
    </row>
    <row r="29807" spans="1:4">
      <c r="A29807" s="375">
        <v>2317</v>
      </c>
      <c r="B29807" s="371">
        <v>3199</v>
      </c>
      <c r="C29807" s="375" t="s">
        <v>30431</v>
      </c>
      <c r="D29807" s="377">
        <v>1</v>
      </c>
    </row>
    <row r="29808" spans="1:4">
      <c r="A29808" s="375">
        <v>2322</v>
      </c>
      <c r="B29808" s="371">
        <v>3199</v>
      </c>
      <c r="C29808" s="375" t="s">
        <v>30432</v>
      </c>
      <c r="D29808" s="377">
        <v>1</v>
      </c>
    </row>
    <row r="29809" spans="1:4">
      <c r="A29809" s="375">
        <v>2323</v>
      </c>
      <c r="B29809" s="371">
        <v>3199</v>
      </c>
      <c r="C29809" s="375" t="s">
        <v>30433</v>
      </c>
      <c r="D29809" s="377">
        <v>1</v>
      </c>
    </row>
    <row r="29810" spans="1:4">
      <c r="A29810" s="375">
        <v>2324</v>
      </c>
      <c r="B29810" s="371">
        <v>3199</v>
      </c>
      <c r="C29810" s="375" t="s">
        <v>30434</v>
      </c>
      <c r="D29810" s="377">
        <v>2</v>
      </c>
    </row>
    <row r="29811" spans="1:4">
      <c r="A29811" s="375">
        <v>2326</v>
      </c>
      <c r="B29811" s="371">
        <v>3199</v>
      </c>
      <c r="C29811" s="375" t="s">
        <v>30435</v>
      </c>
      <c r="D29811" s="377">
        <v>2</v>
      </c>
    </row>
    <row r="29812" spans="1:4">
      <c r="A29812" s="375">
        <v>2328</v>
      </c>
      <c r="B29812" s="371">
        <v>3199</v>
      </c>
      <c r="C29812" s="375" t="s">
        <v>30436</v>
      </c>
      <c r="D29812" s="377">
        <v>1</v>
      </c>
    </row>
    <row r="29813" spans="1:4">
      <c r="A29813" s="375">
        <v>2330</v>
      </c>
      <c r="B29813" s="371">
        <v>3199</v>
      </c>
      <c r="C29813" s="375" t="s">
        <v>30437</v>
      </c>
      <c r="D29813" s="377">
        <v>1</v>
      </c>
    </row>
    <row r="29814" spans="1:4">
      <c r="A29814" s="375">
        <v>2338</v>
      </c>
      <c r="B29814" s="371">
        <v>3199</v>
      </c>
      <c r="C29814" s="375" t="s">
        <v>30438</v>
      </c>
      <c r="D29814" s="377">
        <v>1</v>
      </c>
    </row>
    <row r="29815" spans="1:4">
      <c r="A29815" s="375">
        <v>2341</v>
      </c>
      <c r="B29815" s="371">
        <v>3199</v>
      </c>
      <c r="C29815" s="375" t="s">
        <v>30439</v>
      </c>
      <c r="D29815" s="377">
        <v>1</v>
      </c>
    </row>
    <row r="29816" spans="1:4">
      <c r="A29816" s="375">
        <v>2342</v>
      </c>
      <c r="B29816" s="371">
        <v>3199</v>
      </c>
      <c r="C29816" s="375" t="s">
        <v>30440</v>
      </c>
      <c r="D29816" s="377">
        <v>1</v>
      </c>
    </row>
    <row r="29817" spans="1:4">
      <c r="A29817" s="375">
        <v>2343</v>
      </c>
      <c r="B29817" s="371">
        <v>3199</v>
      </c>
      <c r="C29817" s="375" t="s">
        <v>30441</v>
      </c>
      <c r="D29817" s="377">
        <v>1</v>
      </c>
    </row>
    <row r="29818" spans="1:4">
      <c r="A29818" s="375">
        <v>2345</v>
      </c>
      <c r="B29818" s="371">
        <v>3199</v>
      </c>
      <c r="C29818" s="375" t="s">
        <v>30442</v>
      </c>
      <c r="D29818" s="377">
        <v>1</v>
      </c>
    </row>
    <row r="29819" spans="1:4">
      <c r="A29819" s="375">
        <v>2346</v>
      </c>
      <c r="B29819" s="371">
        <v>3199</v>
      </c>
      <c r="C29819" s="375" t="s">
        <v>30443</v>
      </c>
      <c r="D29819" s="377">
        <v>1</v>
      </c>
    </row>
    <row r="29820" spans="1:4">
      <c r="A29820" s="375">
        <v>2347</v>
      </c>
      <c r="B29820" s="371">
        <v>3199</v>
      </c>
      <c r="C29820" s="375" t="s">
        <v>30444</v>
      </c>
      <c r="D29820" s="377">
        <v>1</v>
      </c>
    </row>
    <row r="29821" spans="1:4">
      <c r="A29821" s="375">
        <v>3102</v>
      </c>
      <c r="B29821" s="371">
        <v>3199</v>
      </c>
      <c r="C29821" s="375" t="s">
        <v>30445</v>
      </c>
      <c r="D29821" s="377">
        <v>0</v>
      </c>
    </row>
    <row r="29822" spans="1:4">
      <c r="A29822" s="375">
        <v>3103</v>
      </c>
      <c r="B29822" s="371">
        <v>3199</v>
      </c>
      <c r="C29822" s="375" t="s">
        <v>30446</v>
      </c>
      <c r="D29822" s="377">
        <v>0</v>
      </c>
    </row>
    <row r="29823" spans="1:4">
      <c r="A29823" s="375">
        <v>3104</v>
      </c>
      <c r="B29823" s="371">
        <v>3199</v>
      </c>
      <c r="C29823" s="375" t="s">
        <v>30447</v>
      </c>
      <c r="D29823" s="377">
        <v>0</v>
      </c>
    </row>
    <row r="29824" spans="1:4">
      <c r="A29824" s="375">
        <v>3105</v>
      </c>
      <c r="B29824" s="371">
        <v>3199</v>
      </c>
      <c r="C29824" s="375" t="s">
        <v>30448</v>
      </c>
      <c r="D29824" s="377">
        <v>0</v>
      </c>
    </row>
    <row r="29825" spans="1:4">
      <c r="A29825" s="375">
        <v>3108</v>
      </c>
      <c r="B29825" s="371">
        <v>3199</v>
      </c>
      <c r="C29825" s="375" t="s">
        <v>30449</v>
      </c>
      <c r="D29825" s="377">
        <v>0</v>
      </c>
    </row>
    <row r="29826" spans="1:4">
      <c r="A29826" s="375">
        <v>3109</v>
      </c>
      <c r="B29826" s="371">
        <v>3199</v>
      </c>
      <c r="C29826" s="375" t="s">
        <v>30450</v>
      </c>
      <c r="D29826" s="377">
        <v>0</v>
      </c>
    </row>
    <row r="29827" spans="1:4">
      <c r="A29827" s="375">
        <v>3115</v>
      </c>
      <c r="B29827" s="371">
        <v>3199</v>
      </c>
      <c r="C29827" s="375" t="s">
        <v>30451</v>
      </c>
      <c r="D29827" s="377">
        <v>0</v>
      </c>
    </row>
    <row r="29828" spans="1:4">
      <c r="A29828" s="375">
        <v>3116</v>
      </c>
      <c r="B29828" s="371">
        <v>3199</v>
      </c>
      <c r="C29828" s="375" t="s">
        <v>30452</v>
      </c>
      <c r="D29828" s="377">
        <v>0</v>
      </c>
    </row>
    <row r="29829" spans="1:4">
      <c r="A29829" s="375">
        <v>3120</v>
      </c>
      <c r="B29829" s="371">
        <v>3199</v>
      </c>
      <c r="C29829" s="375" t="s">
        <v>30453</v>
      </c>
      <c r="D29829" s="377">
        <v>0</v>
      </c>
    </row>
    <row r="29830" spans="1:4">
      <c r="A29830" s="375">
        <v>3121</v>
      </c>
      <c r="B29830" s="371">
        <v>3199</v>
      </c>
      <c r="C29830" s="375" t="s">
        <v>30454</v>
      </c>
      <c r="D29830" s="377">
        <v>0</v>
      </c>
    </row>
    <row r="29831" spans="1:4">
      <c r="A29831" s="375">
        <v>3141</v>
      </c>
      <c r="B29831" s="371">
        <v>3199</v>
      </c>
      <c r="C29831" s="375" t="s">
        <v>30455</v>
      </c>
      <c r="D29831" s="377">
        <v>0</v>
      </c>
    </row>
    <row r="29832" spans="1:4">
      <c r="A29832" s="375">
        <v>3145</v>
      </c>
      <c r="B29832" s="371">
        <v>3199</v>
      </c>
      <c r="C29832" s="375" t="s">
        <v>30456</v>
      </c>
      <c r="D29832" s="377">
        <v>0</v>
      </c>
    </row>
    <row r="29833" spans="1:4">
      <c r="A29833" s="375">
        <v>3146</v>
      </c>
      <c r="B29833" s="371">
        <v>3199</v>
      </c>
      <c r="C29833" s="375" t="s">
        <v>30457</v>
      </c>
      <c r="D29833" s="377">
        <v>0</v>
      </c>
    </row>
    <row r="29834" spans="1:4">
      <c r="A29834" s="375">
        <v>3147</v>
      </c>
      <c r="B29834" s="371">
        <v>3199</v>
      </c>
      <c r="C29834" s="375" t="s">
        <v>30458</v>
      </c>
      <c r="D29834" s="377">
        <v>0</v>
      </c>
    </row>
    <row r="29835" spans="1:4">
      <c r="A29835" s="375">
        <v>3181</v>
      </c>
      <c r="B29835" s="371">
        <v>3199</v>
      </c>
      <c r="C29835" s="375" t="s">
        <v>30459</v>
      </c>
      <c r="D29835" s="377">
        <v>1</v>
      </c>
    </row>
    <row r="29836" spans="1:4">
      <c r="A29836" s="375">
        <v>3199</v>
      </c>
      <c r="B29836" s="371">
        <v>3199</v>
      </c>
      <c r="C29836" s="375" t="s">
        <v>30460</v>
      </c>
      <c r="D29836" s="377" t="s">
        <v>94</v>
      </c>
    </row>
    <row r="29837" spans="1:4">
      <c r="A29837" s="375">
        <v>4109</v>
      </c>
      <c r="B29837" s="371">
        <v>3199</v>
      </c>
      <c r="C29837" s="375" t="s">
        <v>30461</v>
      </c>
      <c r="D29837" s="377">
        <v>1</v>
      </c>
    </row>
    <row r="29838" spans="1:4">
      <c r="A29838" s="375">
        <v>4111</v>
      </c>
      <c r="B29838" s="371">
        <v>3199</v>
      </c>
      <c r="C29838" s="375" t="s">
        <v>30462</v>
      </c>
      <c r="D29838" s="377">
        <v>2</v>
      </c>
    </row>
    <row r="29839" spans="1:4">
      <c r="A29839" s="375">
        <v>4112</v>
      </c>
      <c r="B29839" s="371">
        <v>3199</v>
      </c>
      <c r="C29839" s="375" t="s">
        <v>30463</v>
      </c>
      <c r="D29839" s="377">
        <v>2</v>
      </c>
    </row>
    <row r="29840" spans="1:4">
      <c r="A29840" s="375">
        <v>4116</v>
      </c>
      <c r="B29840" s="375">
        <v>3199</v>
      </c>
      <c r="C29840" s="375" t="s">
        <v>30464</v>
      </c>
      <c r="D29840" s="377">
        <v>2</v>
      </c>
    </row>
    <row r="29841" spans="1:4">
      <c r="A29841" s="375">
        <v>4117</v>
      </c>
      <c r="B29841" s="375">
        <v>3199</v>
      </c>
      <c r="C29841" s="375" t="s">
        <v>30465</v>
      </c>
      <c r="D29841" s="377">
        <v>2</v>
      </c>
    </row>
    <row r="29842" spans="1:4">
      <c r="A29842" s="375">
        <v>4121</v>
      </c>
      <c r="B29842" s="375">
        <v>3199</v>
      </c>
      <c r="C29842" s="375" t="s">
        <v>30466</v>
      </c>
      <c r="D29842" s="377">
        <v>2</v>
      </c>
    </row>
    <row r="29843" spans="1:4">
      <c r="A29843" s="375">
        <v>4123</v>
      </c>
      <c r="B29843" s="375">
        <v>3199</v>
      </c>
      <c r="C29843" s="375" t="s">
        <v>30467</v>
      </c>
      <c r="D29843" s="377">
        <v>2</v>
      </c>
    </row>
    <row r="29844" spans="1:4">
      <c r="A29844" s="375">
        <v>4124</v>
      </c>
      <c r="B29844" s="375">
        <v>3199</v>
      </c>
      <c r="C29844" s="375" t="s">
        <v>30468</v>
      </c>
      <c r="D29844" s="377">
        <v>2</v>
      </c>
    </row>
    <row r="29845" spans="1:4">
      <c r="A29845" s="375">
        <v>4126</v>
      </c>
      <c r="B29845" s="375">
        <v>3199</v>
      </c>
      <c r="C29845" s="375" t="s">
        <v>30469</v>
      </c>
      <c r="D29845" s="377">
        <v>2</v>
      </c>
    </row>
    <row r="29846" spans="1:4">
      <c r="A29846" s="375">
        <v>4130</v>
      </c>
      <c r="B29846" s="375">
        <v>3199</v>
      </c>
      <c r="C29846" s="375" t="s">
        <v>30470</v>
      </c>
      <c r="D29846" s="377">
        <v>2</v>
      </c>
    </row>
    <row r="29847" spans="1:4">
      <c r="A29847" s="375">
        <v>4131</v>
      </c>
      <c r="B29847" s="375">
        <v>3199</v>
      </c>
      <c r="C29847" s="375" t="s">
        <v>30471</v>
      </c>
      <c r="D29847" s="377">
        <v>2</v>
      </c>
    </row>
    <row r="29848" spans="1:4">
      <c r="A29848" s="375">
        <v>4132</v>
      </c>
      <c r="B29848" s="371">
        <v>3199</v>
      </c>
      <c r="C29848" s="375" t="s">
        <v>30472</v>
      </c>
      <c r="D29848" s="377">
        <v>2</v>
      </c>
    </row>
    <row r="29849" spans="1:4">
      <c r="A29849" s="375">
        <v>4140</v>
      </c>
      <c r="B29849" s="375">
        <v>3199</v>
      </c>
      <c r="C29849" s="375" t="s">
        <v>30473</v>
      </c>
      <c r="D29849" s="377">
        <v>2</v>
      </c>
    </row>
    <row r="29850" spans="1:4">
      <c r="A29850" s="375">
        <v>4170</v>
      </c>
      <c r="B29850" s="375">
        <v>3199</v>
      </c>
      <c r="C29850" s="375" t="s">
        <v>30474</v>
      </c>
      <c r="D29850" s="377">
        <v>2</v>
      </c>
    </row>
    <row r="29851" spans="1:4">
      <c r="A29851" s="375">
        <v>4173</v>
      </c>
      <c r="B29851" s="375">
        <v>3199</v>
      </c>
      <c r="C29851" s="375" t="s">
        <v>30475</v>
      </c>
      <c r="D29851" s="377">
        <v>1</v>
      </c>
    </row>
    <row r="29852" spans="1:4">
      <c r="A29852" s="375">
        <v>4179</v>
      </c>
      <c r="B29852" s="375">
        <v>3199</v>
      </c>
      <c r="C29852" s="375" t="s">
        <v>30476</v>
      </c>
      <c r="D29852" s="377">
        <v>2</v>
      </c>
    </row>
    <row r="29853" spans="1:4">
      <c r="A29853" s="375">
        <v>4180</v>
      </c>
      <c r="B29853" s="375">
        <v>3199</v>
      </c>
      <c r="C29853" s="375" t="s">
        <v>30477</v>
      </c>
      <c r="D29853" s="377">
        <v>2</v>
      </c>
    </row>
    <row r="29854" spans="1:4">
      <c r="A29854" s="375">
        <v>4181</v>
      </c>
      <c r="B29854" s="375">
        <v>3199</v>
      </c>
      <c r="C29854" s="375" t="s">
        <v>30478</v>
      </c>
      <c r="D29854" s="377">
        <v>2</v>
      </c>
    </row>
    <row r="29855" spans="1:4">
      <c r="A29855" s="375">
        <v>4190</v>
      </c>
      <c r="B29855" s="375">
        <v>3199</v>
      </c>
      <c r="C29855" s="375" t="s">
        <v>30479</v>
      </c>
      <c r="D29855" s="377">
        <v>2</v>
      </c>
    </row>
    <row r="29856" spans="1:4">
      <c r="A29856" s="371">
        <v>4191</v>
      </c>
      <c r="B29856" s="371">
        <v>3199</v>
      </c>
      <c r="C29856" s="375" t="s">
        <v>30480</v>
      </c>
      <c r="D29856" s="377">
        <v>2</v>
      </c>
    </row>
    <row r="29857" spans="1:4">
      <c r="A29857" s="371">
        <v>4192</v>
      </c>
      <c r="B29857" s="371">
        <v>3199</v>
      </c>
      <c r="C29857" s="375" t="s">
        <v>30481</v>
      </c>
      <c r="D29857" s="377">
        <v>2</v>
      </c>
    </row>
    <row r="29858" spans="1:4">
      <c r="A29858" s="371">
        <v>4196</v>
      </c>
      <c r="B29858" s="371">
        <v>3199</v>
      </c>
      <c r="C29858" s="375" t="s">
        <v>30482</v>
      </c>
      <c r="D29858" s="377">
        <v>2</v>
      </c>
    </row>
    <row r="29859" spans="1:4">
      <c r="A29859" s="371">
        <v>4199</v>
      </c>
      <c r="B29859" s="371">
        <v>3199</v>
      </c>
      <c r="C29859" s="375" t="s">
        <v>30483</v>
      </c>
      <c r="D29859" s="377">
        <v>2</v>
      </c>
    </row>
    <row r="29860" spans="1:4">
      <c r="A29860" s="371">
        <v>5002</v>
      </c>
      <c r="B29860" s="371">
        <v>3199</v>
      </c>
      <c r="C29860" s="375" t="s">
        <v>30484</v>
      </c>
      <c r="D29860" s="377">
        <v>0</v>
      </c>
    </row>
    <row r="29861" spans="1:4">
      <c r="A29861" s="371">
        <v>5003</v>
      </c>
      <c r="B29861" s="371">
        <v>3199</v>
      </c>
      <c r="C29861" s="375" t="s">
        <v>30485</v>
      </c>
      <c r="D29861" s="377">
        <v>0</v>
      </c>
    </row>
    <row r="29862" spans="1:4">
      <c r="A29862" s="371">
        <v>5008</v>
      </c>
      <c r="B29862" s="371">
        <v>3199</v>
      </c>
      <c r="C29862" s="375" t="s">
        <v>30486</v>
      </c>
      <c r="D29862" s="377">
        <v>0</v>
      </c>
    </row>
    <row r="29863" spans="1:4">
      <c r="A29863" s="371">
        <v>6002</v>
      </c>
      <c r="B29863" s="371">
        <v>3199</v>
      </c>
      <c r="C29863" s="375" t="s">
        <v>30487</v>
      </c>
      <c r="D29863" s="377">
        <v>1</v>
      </c>
    </row>
    <row r="29864" spans="1:4">
      <c r="A29864" s="371">
        <v>6022</v>
      </c>
      <c r="B29864" s="371">
        <v>3199</v>
      </c>
      <c r="C29864" s="375" t="s">
        <v>30488</v>
      </c>
      <c r="D29864" s="377">
        <v>1</v>
      </c>
    </row>
    <row r="29865" spans="1:4">
      <c r="A29865" s="371">
        <v>6034</v>
      </c>
      <c r="B29865" s="371">
        <v>3199</v>
      </c>
      <c r="C29865" s="375" t="s">
        <v>30489</v>
      </c>
      <c r="D29865" s="377">
        <v>1</v>
      </c>
    </row>
    <row r="29866" spans="1:4">
      <c r="A29866" s="371">
        <v>6042</v>
      </c>
      <c r="B29866" s="371">
        <v>3199</v>
      </c>
      <c r="C29866" s="375" t="s">
        <v>30490</v>
      </c>
      <c r="D29866" s="377">
        <v>1</v>
      </c>
    </row>
    <row r="29867" spans="1:4">
      <c r="A29867" s="371">
        <v>6082</v>
      </c>
      <c r="B29867" s="371">
        <v>3199</v>
      </c>
      <c r="C29867" s="375" t="s">
        <v>30491</v>
      </c>
      <c r="D29867" s="377">
        <v>1</v>
      </c>
    </row>
    <row r="29868" spans="1:4">
      <c r="A29868" s="371">
        <v>1099</v>
      </c>
      <c r="B29868" s="371">
        <v>4109</v>
      </c>
      <c r="C29868" s="375" t="s">
        <v>30492</v>
      </c>
      <c r="D29868" s="377">
        <v>2</v>
      </c>
    </row>
    <row r="29869" spans="1:4">
      <c r="A29869" s="371">
        <v>1100</v>
      </c>
      <c r="B29869" s="371">
        <v>4109</v>
      </c>
      <c r="C29869" s="375" t="s">
        <v>30493</v>
      </c>
      <c r="D29869" s="377">
        <v>0</v>
      </c>
    </row>
    <row r="29870" spans="1:4">
      <c r="A29870" s="371">
        <v>1101</v>
      </c>
      <c r="B29870" s="371">
        <v>4109</v>
      </c>
      <c r="C29870" s="375" t="s">
        <v>30494</v>
      </c>
      <c r="D29870" s="377">
        <v>2</v>
      </c>
    </row>
    <row r="29871" spans="1:4">
      <c r="A29871" s="371">
        <v>1102</v>
      </c>
      <c r="B29871" s="371">
        <v>4109</v>
      </c>
      <c r="C29871" s="375" t="s">
        <v>30495</v>
      </c>
      <c r="D29871" s="377">
        <v>0</v>
      </c>
    </row>
    <row r="29872" spans="1:4">
      <c r="A29872" s="371">
        <v>1103</v>
      </c>
      <c r="B29872" s="371">
        <v>4109</v>
      </c>
      <c r="C29872" s="375" t="s">
        <v>30496</v>
      </c>
      <c r="D29872" s="377">
        <v>2</v>
      </c>
    </row>
    <row r="29873" spans="1:4">
      <c r="A29873" s="371">
        <v>1104</v>
      </c>
      <c r="B29873" s="371">
        <v>4109</v>
      </c>
      <c r="C29873" s="375" t="s">
        <v>30497</v>
      </c>
      <c r="D29873" s="377">
        <v>0</v>
      </c>
    </row>
    <row r="29874" spans="1:4">
      <c r="A29874" s="371">
        <v>1105</v>
      </c>
      <c r="B29874" s="371">
        <v>4109</v>
      </c>
      <c r="C29874" s="375" t="s">
        <v>30498</v>
      </c>
      <c r="D29874" s="377">
        <v>0</v>
      </c>
    </row>
    <row r="29875" spans="1:4">
      <c r="A29875" s="371">
        <v>1106</v>
      </c>
      <c r="B29875" s="371">
        <v>4109</v>
      </c>
      <c r="C29875" s="375" t="s">
        <v>30499</v>
      </c>
      <c r="D29875" s="377">
        <v>0</v>
      </c>
    </row>
    <row r="29876" spans="1:4">
      <c r="A29876" s="371">
        <v>1107</v>
      </c>
      <c r="B29876" s="371">
        <v>4109</v>
      </c>
      <c r="C29876" s="375" t="s">
        <v>30500</v>
      </c>
      <c r="D29876" s="377">
        <v>2</v>
      </c>
    </row>
    <row r="29877" spans="1:4">
      <c r="A29877" s="371">
        <v>1109</v>
      </c>
      <c r="B29877" s="371">
        <v>4109</v>
      </c>
      <c r="C29877" s="375" t="s">
        <v>30501</v>
      </c>
      <c r="D29877" s="377">
        <v>0</v>
      </c>
    </row>
    <row r="29878" spans="1:4">
      <c r="A29878" s="371">
        <v>1113</v>
      </c>
      <c r="B29878" s="371">
        <v>4109</v>
      </c>
      <c r="C29878" s="375" t="s">
        <v>30502</v>
      </c>
      <c r="D29878" s="377">
        <v>0</v>
      </c>
    </row>
    <row r="29879" spans="1:4">
      <c r="A29879" s="371">
        <v>1114</v>
      </c>
      <c r="B29879" s="371">
        <v>4109</v>
      </c>
      <c r="C29879" s="375" t="s">
        <v>30503</v>
      </c>
      <c r="D29879" s="377">
        <v>2</v>
      </c>
    </row>
    <row r="29880" spans="1:4">
      <c r="A29880" s="371">
        <v>1115</v>
      </c>
      <c r="B29880" s="371">
        <v>4109</v>
      </c>
      <c r="C29880" s="375" t="s">
        <v>30504</v>
      </c>
      <c r="D29880" s="377">
        <v>0</v>
      </c>
    </row>
    <row r="29881" spans="1:4">
      <c r="A29881" s="371">
        <v>1120</v>
      </c>
      <c r="B29881" s="371">
        <v>4109</v>
      </c>
      <c r="C29881" s="375" t="s">
        <v>30505</v>
      </c>
      <c r="D29881" s="377">
        <v>2</v>
      </c>
    </row>
    <row r="29882" spans="1:4">
      <c r="A29882" s="371">
        <v>1121</v>
      </c>
      <c r="B29882" s="371">
        <v>4109</v>
      </c>
      <c r="C29882" s="375" t="s">
        <v>30506</v>
      </c>
      <c r="D29882" s="377">
        <v>2</v>
      </c>
    </row>
    <row r="29883" spans="1:4">
      <c r="A29883" s="371">
        <v>1123</v>
      </c>
      <c r="B29883" s="371">
        <v>4109</v>
      </c>
      <c r="C29883" s="375" t="s">
        <v>30507</v>
      </c>
      <c r="D29883" s="377">
        <v>0</v>
      </c>
    </row>
    <row r="29884" spans="1:4">
      <c r="A29884" s="371">
        <v>1124</v>
      </c>
      <c r="B29884" s="371">
        <v>4109</v>
      </c>
      <c r="C29884" s="375" t="s">
        <v>30508</v>
      </c>
      <c r="D29884" s="377">
        <v>2</v>
      </c>
    </row>
    <row r="29885" spans="1:4">
      <c r="A29885" s="371">
        <v>1125</v>
      </c>
      <c r="B29885" s="371">
        <v>4109</v>
      </c>
      <c r="C29885" s="375" t="s">
        <v>30509</v>
      </c>
      <c r="D29885" s="377">
        <v>2</v>
      </c>
    </row>
    <row r="29886" spans="1:4">
      <c r="A29886" s="371">
        <v>1126</v>
      </c>
      <c r="B29886" s="371">
        <v>4109</v>
      </c>
      <c r="C29886" s="375" t="s">
        <v>30510</v>
      </c>
      <c r="D29886" s="377">
        <v>2</v>
      </c>
    </row>
    <row r="29887" spans="1:4">
      <c r="A29887" s="371">
        <v>1127</v>
      </c>
      <c r="B29887" s="371">
        <v>4109</v>
      </c>
      <c r="C29887" s="375" t="s">
        <v>30511</v>
      </c>
      <c r="D29887" s="377">
        <v>0</v>
      </c>
    </row>
    <row r="29888" spans="1:4">
      <c r="A29888" s="371">
        <v>1128</v>
      </c>
      <c r="B29888" s="371">
        <v>4109</v>
      </c>
      <c r="C29888" s="375" t="s">
        <v>30512</v>
      </c>
      <c r="D29888" s="377">
        <v>2</v>
      </c>
    </row>
    <row r="29889" spans="1:4">
      <c r="A29889" s="371">
        <v>1129</v>
      </c>
      <c r="B29889" s="371">
        <v>4109</v>
      </c>
      <c r="C29889" s="375" t="s">
        <v>30513</v>
      </c>
      <c r="D29889" s="377">
        <v>0</v>
      </c>
    </row>
    <row r="29890" spans="1:4">
      <c r="A29890" s="371">
        <v>1130</v>
      </c>
      <c r="B29890" s="371">
        <v>4109</v>
      </c>
      <c r="C29890" s="375" t="s">
        <v>30514</v>
      </c>
      <c r="D29890" s="377">
        <v>1</v>
      </c>
    </row>
    <row r="29891" spans="1:4">
      <c r="A29891" s="371">
        <v>1131</v>
      </c>
      <c r="B29891" s="371">
        <v>4109</v>
      </c>
      <c r="C29891" s="375" t="s">
        <v>30515</v>
      </c>
      <c r="D29891" s="377">
        <v>2</v>
      </c>
    </row>
    <row r="29892" spans="1:4">
      <c r="A29892" s="371">
        <v>1132</v>
      </c>
      <c r="B29892" s="371">
        <v>4109</v>
      </c>
      <c r="C29892" s="375" t="s">
        <v>30516</v>
      </c>
      <c r="D29892" s="377">
        <v>1</v>
      </c>
    </row>
    <row r="29893" spans="1:4">
      <c r="A29893" s="371">
        <v>1137</v>
      </c>
      <c r="B29893" s="371">
        <v>4109</v>
      </c>
      <c r="C29893" s="375" t="s">
        <v>30517</v>
      </c>
      <c r="D29893" s="377">
        <v>0</v>
      </c>
    </row>
    <row r="29894" spans="1:4">
      <c r="A29894" s="371">
        <v>1151</v>
      </c>
      <c r="B29894" s="371">
        <v>4109</v>
      </c>
      <c r="C29894" s="375" t="s">
        <v>30518</v>
      </c>
      <c r="D29894" s="377">
        <v>2</v>
      </c>
    </row>
    <row r="29895" spans="1:4">
      <c r="A29895" s="371">
        <v>1152</v>
      </c>
      <c r="B29895" s="371">
        <v>4109</v>
      </c>
      <c r="C29895" s="375" t="s">
        <v>30519</v>
      </c>
      <c r="D29895" s="377">
        <v>2</v>
      </c>
    </row>
    <row r="29896" spans="1:4">
      <c r="A29896" s="371">
        <v>1153</v>
      </c>
      <c r="B29896" s="371">
        <v>4109</v>
      </c>
      <c r="C29896" s="375" t="s">
        <v>30520</v>
      </c>
      <c r="D29896" s="377">
        <v>0</v>
      </c>
    </row>
    <row r="29897" spans="1:4">
      <c r="A29897" s="371">
        <v>1157</v>
      </c>
      <c r="B29897" s="371">
        <v>4109</v>
      </c>
      <c r="C29897" s="375" t="s">
        <v>30521</v>
      </c>
      <c r="D29897" s="377">
        <v>1</v>
      </c>
    </row>
    <row r="29898" spans="1:4">
      <c r="A29898" s="371">
        <v>1175</v>
      </c>
      <c r="B29898" s="371">
        <v>4109</v>
      </c>
      <c r="C29898" s="375" t="s">
        <v>30522</v>
      </c>
      <c r="D29898" s="377">
        <v>2</v>
      </c>
    </row>
    <row r="29899" spans="1:4">
      <c r="A29899" s="371">
        <v>1181</v>
      </c>
      <c r="B29899" s="371">
        <v>4109</v>
      </c>
      <c r="C29899" s="375" t="s">
        <v>30523</v>
      </c>
      <c r="D29899" s="377">
        <v>0</v>
      </c>
    </row>
    <row r="29900" spans="1:4">
      <c r="A29900" s="371">
        <v>1183</v>
      </c>
      <c r="B29900" s="371">
        <v>4109</v>
      </c>
      <c r="C29900" s="375" t="s">
        <v>30524</v>
      </c>
      <c r="D29900" s="377">
        <v>0</v>
      </c>
    </row>
    <row r="29901" spans="1:4">
      <c r="A29901" s="371">
        <v>1185</v>
      </c>
      <c r="B29901" s="371">
        <v>4109</v>
      </c>
      <c r="C29901" s="375" t="s">
        <v>30525</v>
      </c>
      <c r="D29901" s="377">
        <v>0</v>
      </c>
    </row>
    <row r="29902" spans="1:4">
      <c r="A29902" s="371">
        <v>1186</v>
      </c>
      <c r="B29902" s="371">
        <v>4109</v>
      </c>
      <c r="C29902" s="375" t="s">
        <v>30526</v>
      </c>
      <c r="D29902" s="377">
        <v>0</v>
      </c>
    </row>
    <row r="29903" spans="1:4">
      <c r="A29903" s="371">
        <v>1187</v>
      </c>
      <c r="B29903" s="371">
        <v>4109</v>
      </c>
      <c r="C29903" s="375" t="s">
        <v>30527</v>
      </c>
      <c r="D29903" s="377">
        <v>0</v>
      </c>
    </row>
    <row r="29904" spans="1:4">
      <c r="A29904" s="371">
        <v>1188</v>
      </c>
      <c r="B29904" s="371">
        <v>4109</v>
      </c>
      <c r="C29904" s="375" t="s">
        <v>30528</v>
      </c>
      <c r="D29904" s="377">
        <v>0</v>
      </c>
    </row>
    <row r="29905" spans="1:4">
      <c r="A29905" s="371">
        <v>1189</v>
      </c>
      <c r="B29905" s="371">
        <v>4109</v>
      </c>
      <c r="C29905" s="375" t="s">
        <v>30529</v>
      </c>
      <c r="D29905" s="377">
        <v>2</v>
      </c>
    </row>
    <row r="29906" spans="1:4">
      <c r="A29906" s="371">
        <v>1190</v>
      </c>
      <c r="B29906" s="371">
        <v>4109</v>
      </c>
      <c r="C29906" s="375" t="s">
        <v>30530</v>
      </c>
      <c r="D29906" s="377">
        <v>0</v>
      </c>
    </row>
    <row r="29907" spans="1:4">
      <c r="A29907" s="371">
        <v>1192</v>
      </c>
      <c r="B29907" s="371">
        <v>4109</v>
      </c>
      <c r="C29907" s="375" t="s">
        <v>30531</v>
      </c>
      <c r="D29907" s="377">
        <v>2</v>
      </c>
    </row>
    <row r="29908" spans="1:4">
      <c r="A29908" s="371">
        <v>1193</v>
      </c>
      <c r="B29908" s="371">
        <v>4109</v>
      </c>
      <c r="C29908" s="375" t="s">
        <v>30532</v>
      </c>
      <c r="D29908" s="377">
        <v>2</v>
      </c>
    </row>
    <row r="29909" spans="1:4">
      <c r="A29909" s="371">
        <v>1194</v>
      </c>
      <c r="B29909" s="371">
        <v>4109</v>
      </c>
      <c r="C29909" s="375" t="s">
        <v>30533</v>
      </c>
      <c r="D29909" s="377">
        <v>0</v>
      </c>
    </row>
    <row r="29910" spans="1:4">
      <c r="A29910" s="371">
        <v>1199</v>
      </c>
      <c r="B29910" s="371">
        <v>4109</v>
      </c>
      <c r="C29910" s="375" t="s">
        <v>30534</v>
      </c>
      <c r="D29910" s="377">
        <v>0</v>
      </c>
    </row>
    <row r="29911" spans="1:4">
      <c r="A29911" s="371">
        <v>1201</v>
      </c>
      <c r="B29911" s="371">
        <v>4109</v>
      </c>
      <c r="C29911" s="375" t="s">
        <v>30535</v>
      </c>
      <c r="D29911" s="377">
        <v>0</v>
      </c>
    </row>
    <row r="29912" spans="1:4">
      <c r="A29912" s="371">
        <v>1203</v>
      </c>
      <c r="B29912" s="371">
        <v>4109</v>
      </c>
      <c r="C29912" s="375" t="s">
        <v>30536</v>
      </c>
      <c r="D29912" s="377">
        <v>0</v>
      </c>
    </row>
    <row r="29913" spans="1:4">
      <c r="A29913" s="371">
        <v>1206</v>
      </c>
      <c r="B29913" s="371">
        <v>4109</v>
      </c>
      <c r="C29913" s="375" t="s">
        <v>30537</v>
      </c>
      <c r="D29913" s="377">
        <v>2</v>
      </c>
    </row>
    <row r="29914" spans="1:4">
      <c r="A29914" s="371">
        <v>1210</v>
      </c>
      <c r="B29914" s="371">
        <v>4109</v>
      </c>
      <c r="C29914" s="375" t="s">
        <v>30538</v>
      </c>
      <c r="D29914" s="377">
        <v>0</v>
      </c>
    </row>
    <row r="29915" spans="1:4">
      <c r="A29915" s="371">
        <v>1256</v>
      </c>
      <c r="B29915" s="371">
        <v>4109</v>
      </c>
      <c r="C29915" s="375" t="s">
        <v>30539</v>
      </c>
      <c r="D29915" s="377">
        <v>2</v>
      </c>
    </row>
    <row r="29916" spans="1:4">
      <c r="A29916" s="371">
        <v>1257</v>
      </c>
      <c r="B29916" s="371">
        <v>4109</v>
      </c>
      <c r="C29916" s="375" t="s">
        <v>30540</v>
      </c>
      <c r="D29916" s="377">
        <v>2</v>
      </c>
    </row>
    <row r="29917" spans="1:4">
      <c r="A29917" s="371">
        <v>1260</v>
      </c>
      <c r="B29917" s="371">
        <v>4109</v>
      </c>
      <c r="C29917" s="375" t="s">
        <v>30541</v>
      </c>
      <c r="D29917" s="377">
        <v>2</v>
      </c>
    </row>
    <row r="29918" spans="1:4">
      <c r="A29918" s="371">
        <v>1261</v>
      </c>
      <c r="B29918" s="371">
        <v>4109</v>
      </c>
      <c r="C29918" s="375" t="s">
        <v>30542</v>
      </c>
      <c r="D29918" s="377">
        <v>2</v>
      </c>
    </row>
    <row r="29919" spans="1:4">
      <c r="A29919" s="371">
        <v>1262</v>
      </c>
      <c r="B29919" s="371">
        <v>4109</v>
      </c>
      <c r="C29919" s="375" t="s">
        <v>30543</v>
      </c>
      <c r="D29919" s="377">
        <v>2</v>
      </c>
    </row>
    <row r="29920" spans="1:4">
      <c r="A29920" s="371">
        <v>2095</v>
      </c>
      <c r="B29920" s="371">
        <v>4109</v>
      </c>
      <c r="C29920" s="375" t="s">
        <v>30544</v>
      </c>
      <c r="D29920" s="377">
        <v>2</v>
      </c>
    </row>
    <row r="29921" spans="1:4">
      <c r="A29921" s="371">
        <v>2096</v>
      </c>
      <c r="B29921" s="371">
        <v>4109</v>
      </c>
      <c r="C29921" s="375" t="s">
        <v>30545</v>
      </c>
      <c r="D29921" s="377">
        <v>2</v>
      </c>
    </row>
    <row r="29922" spans="1:4">
      <c r="A29922" s="371">
        <v>2100</v>
      </c>
      <c r="B29922" s="371">
        <v>4109</v>
      </c>
      <c r="C29922" s="375" t="s">
        <v>30546</v>
      </c>
      <c r="D29922" s="377">
        <v>2</v>
      </c>
    </row>
    <row r="29923" spans="1:4">
      <c r="A29923" s="371">
        <v>2102</v>
      </c>
      <c r="B29923" s="371">
        <v>4109</v>
      </c>
      <c r="C29923" s="375" t="s">
        <v>30547</v>
      </c>
      <c r="D29923" s="377">
        <v>2</v>
      </c>
    </row>
    <row r="29924" spans="1:4">
      <c r="A29924" s="371">
        <v>2103</v>
      </c>
      <c r="B29924" s="371">
        <v>4109</v>
      </c>
      <c r="C29924" s="375" t="s">
        <v>30548</v>
      </c>
      <c r="D29924" s="377">
        <v>2</v>
      </c>
    </row>
    <row r="29925" spans="1:4">
      <c r="A29925" s="371">
        <v>2104</v>
      </c>
      <c r="B29925" s="371">
        <v>4109</v>
      </c>
      <c r="C29925" s="375" t="s">
        <v>30549</v>
      </c>
      <c r="D29925" s="377">
        <v>2</v>
      </c>
    </row>
    <row r="29926" spans="1:4">
      <c r="A29926" s="371">
        <v>2105</v>
      </c>
      <c r="B29926" s="371">
        <v>4109</v>
      </c>
      <c r="C29926" s="375" t="s">
        <v>30550</v>
      </c>
      <c r="D29926" s="377">
        <v>2</v>
      </c>
    </row>
    <row r="29927" spans="1:4">
      <c r="A29927" s="371">
        <v>2108</v>
      </c>
      <c r="B29927" s="371">
        <v>4109</v>
      </c>
      <c r="C29927" s="375" t="s">
        <v>30551</v>
      </c>
      <c r="D29927" s="377">
        <v>2</v>
      </c>
    </row>
    <row r="29928" spans="1:4">
      <c r="A29928" s="371">
        <v>2109</v>
      </c>
      <c r="B29928" s="371">
        <v>4109</v>
      </c>
      <c r="C29928" s="375" t="s">
        <v>30552</v>
      </c>
      <c r="D29928" s="377">
        <v>0</v>
      </c>
    </row>
    <row r="29929" spans="1:4">
      <c r="A29929" s="371">
        <v>2110</v>
      </c>
      <c r="B29929" s="371">
        <v>4109</v>
      </c>
      <c r="C29929" s="375" t="s">
        <v>30553</v>
      </c>
      <c r="D29929" s="377">
        <v>2</v>
      </c>
    </row>
    <row r="29930" spans="1:4">
      <c r="A29930" s="371">
        <v>2111</v>
      </c>
      <c r="B29930" s="371">
        <v>4109</v>
      </c>
      <c r="C29930" s="375" t="s">
        <v>30554</v>
      </c>
      <c r="D29930" s="377">
        <v>2</v>
      </c>
    </row>
    <row r="29931" spans="1:4">
      <c r="A29931" s="371">
        <v>2112</v>
      </c>
      <c r="B29931" s="371">
        <v>4109</v>
      </c>
      <c r="C29931" s="375" t="s">
        <v>30555</v>
      </c>
      <c r="D29931" s="377">
        <v>0</v>
      </c>
    </row>
    <row r="29932" spans="1:4">
      <c r="A29932" s="371">
        <v>2113</v>
      </c>
      <c r="B29932" s="371">
        <v>4109</v>
      </c>
      <c r="C29932" s="375" t="s">
        <v>30556</v>
      </c>
      <c r="D29932" s="377">
        <v>2</v>
      </c>
    </row>
    <row r="29933" spans="1:4">
      <c r="A29933" s="371">
        <v>2115</v>
      </c>
      <c r="B29933" s="371">
        <v>4109</v>
      </c>
      <c r="C29933" s="375" t="s">
        <v>30557</v>
      </c>
      <c r="D29933" s="377">
        <v>2</v>
      </c>
    </row>
    <row r="29934" spans="1:4">
      <c r="A29934" s="371">
        <v>2116</v>
      </c>
      <c r="B29934" s="371">
        <v>4109</v>
      </c>
      <c r="C29934" s="375" t="s">
        <v>30558</v>
      </c>
      <c r="D29934" s="377">
        <v>0</v>
      </c>
    </row>
    <row r="29935" spans="1:4">
      <c r="A29935" s="371">
        <v>2117</v>
      </c>
      <c r="B29935" s="371">
        <v>4109</v>
      </c>
      <c r="C29935" s="375" t="s">
        <v>30559</v>
      </c>
      <c r="D29935" s="377">
        <v>1</v>
      </c>
    </row>
    <row r="29936" spans="1:4">
      <c r="A29936" s="371">
        <v>2121</v>
      </c>
      <c r="B29936" s="371">
        <v>4109</v>
      </c>
      <c r="C29936" s="375" t="s">
        <v>30560</v>
      </c>
      <c r="D29936" s="377">
        <v>1</v>
      </c>
    </row>
    <row r="29937" spans="1:4">
      <c r="A29937" s="371">
        <v>2122</v>
      </c>
      <c r="B29937" s="371">
        <v>4109</v>
      </c>
      <c r="C29937" s="375" t="s">
        <v>30561</v>
      </c>
      <c r="D29937" s="377">
        <v>2</v>
      </c>
    </row>
    <row r="29938" spans="1:4">
      <c r="A29938" s="371">
        <v>2123</v>
      </c>
      <c r="B29938" s="371">
        <v>4109</v>
      </c>
      <c r="C29938" s="375" t="s">
        <v>30562</v>
      </c>
      <c r="D29938" s="377">
        <v>2</v>
      </c>
    </row>
    <row r="29939" spans="1:4">
      <c r="A29939" s="371">
        <v>2125</v>
      </c>
      <c r="B29939" s="371">
        <v>4109</v>
      </c>
      <c r="C29939" s="375" t="s">
        <v>30563</v>
      </c>
      <c r="D29939" s="377">
        <v>0</v>
      </c>
    </row>
    <row r="29940" spans="1:4">
      <c r="A29940" s="371">
        <v>2130</v>
      </c>
      <c r="B29940" s="371">
        <v>4109</v>
      </c>
      <c r="C29940" s="375" t="s">
        <v>30564</v>
      </c>
      <c r="D29940" s="377">
        <v>0</v>
      </c>
    </row>
    <row r="29941" spans="1:4">
      <c r="A29941" s="371">
        <v>2132</v>
      </c>
      <c r="B29941" s="371">
        <v>4109</v>
      </c>
      <c r="C29941" s="375" t="s">
        <v>30565</v>
      </c>
      <c r="D29941" s="377">
        <v>1</v>
      </c>
    </row>
    <row r="29942" spans="1:4">
      <c r="A29942" s="371">
        <v>2133</v>
      </c>
      <c r="B29942" s="371">
        <v>4109</v>
      </c>
      <c r="C29942" s="375" t="s">
        <v>30566</v>
      </c>
      <c r="D29942" s="377">
        <v>0</v>
      </c>
    </row>
    <row r="29943" spans="1:4">
      <c r="A29943" s="371">
        <v>2135</v>
      </c>
      <c r="B29943" s="371">
        <v>4109</v>
      </c>
      <c r="C29943" s="375" t="s">
        <v>30567</v>
      </c>
      <c r="D29943" s="377">
        <v>0</v>
      </c>
    </row>
    <row r="29944" spans="1:4">
      <c r="A29944" s="371">
        <v>2136</v>
      </c>
      <c r="B29944" s="371">
        <v>4109</v>
      </c>
      <c r="C29944" s="375" t="s">
        <v>30568</v>
      </c>
      <c r="D29944" s="377">
        <v>0</v>
      </c>
    </row>
    <row r="29945" spans="1:4">
      <c r="A29945" s="371">
        <v>2137</v>
      </c>
      <c r="B29945" s="371">
        <v>4109</v>
      </c>
      <c r="C29945" s="375" t="s">
        <v>30569</v>
      </c>
      <c r="D29945" s="377">
        <v>0</v>
      </c>
    </row>
    <row r="29946" spans="1:4">
      <c r="A29946" s="371">
        <v>2139</v>
      </c>
      <c r="B29946" s="371">
        <v>4109</v>
      </c>
      <c r="C29946" s="375" t="s">
        <v>30570</v>
      </c>
      <c r="D29946" s="377">
        <v>2</v>
      </c>
    </row>
    <row r="29947" spans="1:4">
      <c r="A29947" s="371">
        <v>2142</v>
      </c>
      <c r="B29947" s="371">
        <v>4109</v>
      </c>
      <c r="C29947" s="375" t="s">
        <v>30571</v>
      </c>
      <c r="D29947" s="377">
        <v>2</v>
      </c>
    </row>
    <row r="29948" spans="1:4">
      <c r="A29948" s="371">
        <v>2146</v>
      </c>
      <c r="B29948" s="371">
        <v>4109</v>
      </c>
      <c r="C29948" s="375" t="s">
        <v>30572</v>
      </c>
      <c r="D29948" s="377">
        <v>2</v>
      </c>
    </row>
    <row r="29949" spans="1:4">
      <c r="A29949" s="371">
        <v>2148</v>
      </c>
      <c r="B29949" s="371">
        <v>4109</v>
      </c>
      <c r="C29949" s="375" t="s">
        <v>30573</v>
      </c>
      <c r="D29949" s="377">
        <v>2</v>
      </c>
    </row>
    <row r="29950" spans="1:4">
      <c r="A29950" s="371">
        <v>2149</v>
      </c>
      <c r="B29950" s="371">
        <v>4109</v>
      </c>
      <c r="C29950" s="375" t="s">
        <v>30574</v>
      </c>
      <c r="D29950" s="377">
        <v>2</v>
      </c>
    </row>
    <row r="29951" spans="1:4">
      <c r="A29951" s="371">
        <v>2151</v>
      </c>
      <c r="B29951" s="371">
        <v>4109</v>
      </c>
      <c r="C29951" s="375" t="s">
        <v>30575</v>
      </c>
      <c r="D29951" s="377">
        <v>0</v>
      </c>
    </row>
    <row r="29952" spans="1:4">
      <c r="A29952" s="371">
        <v>2152</v>
      </c>
      <c r="B29952" s="371">
        <v>4109</v>
      </c>
      <c r="C29952" s="375" t="s">
        <v>30576</v>
      </c>
      <c r="D29952" s="377">
        <v>2</v>
      </c>
    </row>
    <row r="29953" spans="1:4">
      <c r="A29953" s="371">
        <v>2153</v>
      </c>
      <c r="B29953" s="371">
        <v>4109</v>
      </c>
      <c r="C29953" s="375" t="s">
        <v>30577</v>
      </c>
      <c r="D29953" s="377">
        <v>2</v>
      </c>
    </row>
    <row r="29954" spans="1:4">
      <c r="A29954" s="371">
        <v>2154</v>
      </c>
      <c r="B29954" s="371">
        <v>4109</v>
      </c>
      <c r="C29954" s="375" t="s">
        <v>30578</v>
      </c>
      <c r="D29954" s="377">
        <v>2</v>
      </c>
    </row>
    <row r="29955" spans="1:4">
      <c r="A29955" s="371">
        <v>2155</v>
      </c>
      <c r="B29955" s="371">
        <v>4109</v>
      </c>
      <c r="C29955" s="375" t="s">
        <v>30579</v>
      </c>
      <c r="D29955" s="377">
        <v>2</v>
      </c>
    </row>
    <row r="29956" spans="1:4">
      <c r="A29956" s="371">
        <v>2156</v>
      </c>
      <c r="B29956" s="371">
        <v>4109</v>
      </c>
      <c r="C29956" s="375" t="s">
        <v>30580</v>
      </c>
      <c r="D29956" s="377">
        <v>2</v>
      </c>
    </row>
    <row r="29957" spans="1:4">
      <c r="A29957" s="371">
        <v>2162</v>
      </c>
      <c r="B29957" s="371">
        <v>4109</v>
      </c>
      <c r="C29957" s="375" t="s">
        <v>30581</v>
      </c>
      <c r="D29957" s="377">
        <v>2</v>
      </c>
    </row>
    <row r="29958" spans="1:4">
      <c r="A29958" s="371">
        <v>2163</v>
      </c>
      <c r="B29958" s="371">
        <v>4109</v>
      </c>
      <c r="C29958" s="375" t="s">
        <v>30582</v>
      </c>
      <c r="D29958" s="377">
        <v>2</v>
      </c>
    </row>
    <row r="29959" spans="1:4">
      <c r="A29959" s="371">
        <v>2164</v>
      </c>
      <c r="B29959" s="371">
        <v>4109</v>
      </c>
      <c r="C29959" s="375" t="s">
        <v>30583</v>
      </c>
      <c r="D29959" s="377">
        <v>2</v>
      </c>
    </row>
    <row r="29960" spans="1:4">
      <c r="A29960" s="371">
        <v>2169</v>
      </c>
      <c r="B29960" s="371">
        <v>4109</v>
      </c>
      <c r="C29960" s="375" t="s">
        <v>30584</v>
      </c>
      <c r="D29960" s="377">
        <v>2</v>
      </c>
    </row>
    <row r="29961" spans="1:4">
      <c r="A29961" s="371">
        <v>2171</v>
      </c>
      <c r="B29961" s="371">
        <v>4109</v>
      </c>
      <c r="C29961" s="375" t="s">
        <v>30585</v>
      </c>
      <c r="D29961" s="377">
        <v>2</v>
      </c>
    </row>
    <row r="29962" spans="1:4">
      <c r="A29962" s="371">
        <v>2172</v>
      </c>
      <c r="B29962" s="371">
        <v>4109</v>
      </c>
      <c r="C29962" s="375" t="s">
        <v>30586</v>
      </c>
      <c r="D29962" s="377">
        <v>2</v>
      </c>
    </row>
    <row r="29963" spans="1:4">
      <c r="A29963" s="371">
        <v>2173</v>
      </c>
      <c r="B29963" s="371">
        <v>4109</v>
      </c>
      <c r="C29963" s="375" t="s">
        <v>30587</v>
      </c>
      <c r="D29963" s="377">
        <v>2</v>
      </c>
    </row>
    <row r="29964" spans="1:4">
      <c r="A29964" s="371">
        <v>2174</v>
      </c>
      <c r="B29964" s="371">
        <v>4109</v>
      </c>
      <c r="C29964" s="375" t="s">
        <v>30588</v>
      </c>
      <c r="D29964" s="377">
        <v>2</v>
      </c>
    </row>
    <row r="29965" spans="1:4">
      <c r="A29965" s="371">
        <v>2175</v>
      </c>
      <c r="B29965" s="371">
        <v>4109</v>
      </c>
      <c r="C29965" s="375" t="s">
        <v>30589</v>
      </c>
      <c r="D29965" s="377">
        <v>2</v>
      </c>
    </row>
    <row r="29966" spans="1:4">
      <c r="A29966" s="371">
        <v>2176</v>
      </c>
      <c r="B29966" s="371">
        <v>4109</v>
      </c>
      <c r="C29966" s="375" t="s">
        <v>30590</v>
      </c>
      <c r="D29966" s="377">
        <v>2</v>
      </c>
    </row>
    <row r="29967" spans="1:4">
      <c r="A29967" s="371">
        <v>2177</v>
      </c>
      <c r="B29967" s="371">
        <v>4109</v>
      </c>
      <c r="C29967" s="375" t="s">
        <v>30591</v>
      </c>
      <c r="D29967" s="377">
        <v>2</v>
      </c>
    </row>
    <row r="29968" spans="1:4">
      <c r="A29968" s="371">
        <v>2178</v>
      </c>
      <c r="B29968" s="371">
        <v>4109</v>
      </c>
      <c r="C29968" s="375" t="s">
        <v>30592</v>
      </c>
      <c r="D29968" s="377">
        <v>0</v>
      </c>
    </row>
    <row r="29969" spans="1:4">
      <c r="A29969" s="371">
        <v>2179</v>
      </c>
      <c r="B29969" s="371">
        <v>4109</v>
      </c>
      <c r="C29969" s="375" t="s">
        <v>30593</v>
      </c>
      <c r="D29969" s="377">
        <v>2</v>
      </c>
    </row>
    <row r="29970" spans="1:4">
      <c r="A29970" s="371">
        <v>2180</v>
      </c>
      <c r="B29970" s="371">
        <v>4109</v>
      </c>
      <c r="C29970" s="375" t="s">
        <v>30594</v>
      </c>
      <c r="D29970" s="377">
        <v>0</v>
      </c>
    </row>
    <row r="29971" spans="1:4">
      <c r="A29971" s="371">
        <v>2182</v>
      </c>
      <c r="B29971" s="371">
        <v>4109</v>
      </c>
      <c r="C29971" s="375" t="s">
        <v>30595</v>
      </c>
      <c r="D29971" s="377">
        <v>2</v>
      </c>
    </row>
    <row r="29972" spans="1:4">
      <c r="A29972" s="371">
        <v>2183</v>
      </c>
      <c r="B29972" s="371">
        <v>4109</v>
      </c>
      <c r="C29972" s="375" t="s">
        <v>30596</v>
      </c>
      <c r="D29972" s="377">
        <v>0</v>
      </c>
    </row>
    <row r="29973" spans="1:4">
      <c r="A29973" s="371">
        <v>2184</v>
      </c>
      <c r="B29973" s="371">
        <v>4109</v>
      </c>
      <c r="C29973" s="375" t="s">
        <v>30597</v>
      </c>
      <c r="D29973" s="377">
        <v>2</v>
      </c>
    </row>
    <row r="29974" spans="1:4">
      <c r="A29974" s="371">
        <v>2185</v>
      </c>
      <c r="B29974" s="371">
        <v>4109</v>
      </c>
      <c r="C29974" s="375" t="s">
        <v>30598</v>
      </c>
      <c r="D29974" s="377">
        <v>2</v>
      </c>
    </row>
    <row r="29975" spans="1:4">
      <c r="A29975" s="371">
        <v>2187</v>
      </c>
      <c r="B29975" s="371">
        <v>4109</v>
      </c>
      <c r="C29975" s="375" t="s">
        <v>30599</v>
      </c>
      <c r="D29975" s="377">
        <v>0</v>
      </c>
    </row>
    <row r="29976" spans="1:4">
      <c r="A29976" s="371">
        <v>2188</v>
      </c>
      <c r="B29976" s="371">
        <v>4109</v>
      </c>
      <c r="C29976" s="375" t="s">
        <v>30600</v>
      </c>
      <c r="D29976" s="377">
        <v>0</v>
      </c>
    </row>
    <row r="29977" spans="1:4">
      <c r="A29977" s="371">
        <v>2189</v>
      </c>
      <c r="B29977" s="371">
        <v>4109</v>
      </c>
      <c r="C29977" s="375" t="s">
        <v>30601</v>
      </c>
      <c r="D29977" s="377">
        <v>2</v>
      </c>
    </row>
    <row r="29978" spans="1:4">
      <c r="A29978" s="371">
        <v>2192</v>
      </c>
      <c r="B29978" s="371">
        <v>4109</v>
      </c>
      <c r="C29978" s="375" t="s">
        <v>30602</v>
      </c>
      <c r="D29978" s="377">
        <v>2</v>
      </c>
    </row>
    <row r="29979" spans="1:4">
      <c r="A29979" s="371">
        <v>2196</v>
      </c>
      <c r="B29979" s="371">
        <v>4109</v>
      </c>
      <c r="C29979" s="375" t="s">
        <v>30603</v>
      </c>
      <c r="D29979" s="377">
        <v>0</v>
      </c>
    </row>
    <row r="29980" spans="1:4">
      <c r="A29980" s="371">
        <v>2197</v>
      </c>
      <c r="B29980" s="371">
        <v>4109</v>
      </c>
      <c r="C29980" s="375" t="s">
        <v>30604</v>
      </c>
      <c r="D29980" s="377">
        <v>2</v>
      </c>
    </row>
    <row r="29981" spans="1:4">
      <c r="A29981" s="371">
        <v>2199</v>
      </c>
      <c r="B29981" s="371">
        <v>4109</v>
      </c>
      <c r="C29981" s="375" t="s">
        <v>30605</v>
      </c>
      <c r="D29981" s="377">
        <v>2</v>
      </c>
    </row>
    <row r="29982" spans="1:4">
      <c r="A29982" s="371">
        <v>2201</v>
      </c>
      <c r="B29982" s="371">
        <v>4109</v>
      </c>
      <c r="C29982" s="375" t="s">
        <v>30606</v>
      </c>
      <c r="D29982" s="377">
        <v>2</v>
      </c>
    </row>
    <row r="29983" spans="1:4">
      <c r="A29983" s="371">
        <v>2202</v>
      </c>
      <c r="B29983" s="371">
        <v>4109</v>
      </c>
      <c r="C29983" s="375" t="s">
        <v>30607</v>
      </c>
      <c r="D29983" s="377">
        <v>0</v>
      </c>
    </row>
    <row r="29984" spans="1:4">
      <c r="A29984" s="371">
        <v>2203</v>
      </c>
      <c r="B29984" s="371">
        <v>4109</v>
      </c>
      <c r="C29984" s="375" t="s">
        <v>30608</v>
      </c>
      <c r="D29984" s="377">
        <v>0</v>
      </c>
    </row>
    <row r="29985" spans="1:4">
      <c r="A29985" s="371">
        <v>2206</v>
      </c>
      <c r="B29985" s="371">
        <v>4109</v>
      </c>
      <c r="C29985" s="375" t="s">
        <v>30609</v>
      </c>
      <c r="D29985" s="377">
        <v>2</v>
      </c>
    </row>
    <row r="29986" spans="1:4">
      <c r="A29986" s="371">
        <v>2207</v>
      </c>
      <c r="B29986" s="371">
        <v>4109</v>
      </c>
      <c r="C29986" s="375" t="s">
        <v>30610</v>
      </c>
      <c r="D29986" s="377">
        <v>2</v>
      </c>
    </row>
    <row r="29987" spans="1:4">
      <c r="A29987" s="371">
        <v>2208</v>
      </c>
      <c r="B29987" s="371">
        <v>4109</v>
      </c>
      <c r="C29987" s="375" t="s">
        <v>30611</v>
      </c>
      <c r="D29987" s="377">
        <v>2</v>
      </c>
    </row>
    <row r="29988" spans="1:4">
      <c r="A29988" s="371">
        <v>2209</v>
      </c>
      <c r="B29988" s="371">
        <v>4109</v>
      </c>
      <c r="C29988" s="375" t="s">
        <v>30612</v>
      </c>
      <c r="D29988" s="377">
        <v>2</v>
      </c>
    </row>
    <row r="29989" spans="1:4">
      <c r="A29989" s="371">
        <v>2210</v>
      </c>
      <c r="B29989" s="371">
        <v>4109</v>
      </c>
      <c r="C29989" s="375" t="s">
        <v>30613</v>
      </c>
      <c r="D29989" s="377">
        <v>2</v>
      </c>
    </row>
    <row r="29990" spans="1:4">
      <c r="A29990" s="371">
        <v>2211</v>
      </c>
      <c r="B29990" s="371">
        <v>4109</v>
      </c>
      <c r="C29990" s="375" t="s">
        <v>30614</v>
      </c>
      <c r="D29990" s="377">
        <v>2</v>
      </c>
    </row>
    <row r="29991" spans="1:4">
      <c r="A29991" s="371">
        <v>2212</v>
      </c>
      <c r="B29991" s="371">
        <v>4109</v>
      </c>
      <c r="C29991" s="375" t="s">
        <v>30615</v>
      </c>
      <c r="D29991" s="377">
        <v>0</v>
      </c>
    </row>
    <row r="29992" spans="1:4">
      <c r="A29992" s="371">
        <v>2213</v>
      </c>
      <c r="B29992" s="371">
        <v>4109</v>
      </c>
      <c r="C29992" s="375" t="s">
        <v>30616</v>
      </c>
      <c r="D29992" s="377">
        <v>2</v>
      </c>
    </row>
    <row r="29993" spans="1:4">
      <c r="A29993" s="371">
        <v>2214</v>
      </c>
      <c r="B29993" s="371">
        <v>4109</v>
      </c>
      <c r="C29993" s="375" t="s">
        <v>30617</v>
      </c>
      <c r="D29993" s="377">
        <v>2</v>
      </c>
    </row>
    <row r="29994" spans="1:4">
      <c r="A29994" s="371">
        <v>2215</v>
      </c>
      <c r="B29994" s="371">
        <v>4109</v>
      </c>
      <c r="C29994" s="375" t="s">
        <v>30618</v>
      </c>
      <c r="D29994" s="377">
        <v>0</v>
      </c>
    </row>
    <row r="29995" spans="1:4">
      <c r="A29995" s="371">
        <v>2312</v>
      </c>
      <c r="B29995" s="371">
        <v>4109</v>
      </c>
      <c r="C29995" s="375" t="s">
        <v>30619</v>
      </c>
      <c r="D29995" s="377">
        <v>0</v>
      </c>
    </row>
    <row r="29996" spans="1:4">
      <c r="A29996" s="371">
        <v>2317</v>
      </c>
      <c r="B29996" s="371">
        <v>4109</v>
      </c>
      <c r="C29996" s="375" t="s">
        <v>30620</v>
      </c>
      <c r="D29996" s="377">
        <v>1</v>
      </c>
    </row>
    <row r="29997" spans="1:4">
      <c r="A29997" s="371">
        <v>2322</v>
      </c>
      <c r="B29997" s="371">
        <v>4109</v>
      </c>
      <c r="C29997" s="375" t="s">
        <v>30621</v>
      </c>
      <c r="D29997" s="377">
        <v>1</v>
      </c>
    </row>
    <row r="29998" spans="1:4">
      <c r="A29998" s="371">
        <v>2323</v>
      </c>
      <c r="B29998" s="371">
        <v>4109</v>
      </c>
      <c r="C29998" s="375" t="s">
        <v>30622</v>
      </c>
      <c r="D29998" s="377">
        <v>0</v>
      </c>
    </row>
    <row r="29999" spans="1:4">
      <c r="A29999" s="371">
        <v>2324</v>
      </c>
      <c r="B29999" s="371">
        <v>4109</v>
      </c>
      <c r="C29999" s="375" t="s">
        <v>30623</v>
      </c>
      <c r="D29999" s="377">
        <v>2</v>
      </c>
    </row>
    <row r="30000" spans="1:4">
      <c r="A30000" s="371">
        <v>2326</v>
      </c>
      <c r="B30000" s="371">
        <v>4109</v>
      </c>
      <c r="C30000" s="375" t="s">
        <v>30624</v>
      </c>
      <c r="D30000" s="377">
        <v>2</v>
      </c>
    </row>
    <row r="30001" spans="1:4">
      <c r="A30001" s="371">
        <v>2328</v>
      </c>
      <c r="B30001" s="371">
        <v>4109</v>
      </c>
      <c r="C30001" s="375" t="s">
        <v>30625</v>
      </c>
      <c r="D30001" s="377">
        <v>0</v>
      </c>
    </row>
    <row r="30002" spans="1:4">
      <c r="A30002" s="371">
        <v>2330</v>
      </c>
      <c r="B30002" s="371">
        <v>4109</v>
      </c>
      <c r="C30002" s="375" t="s">
        <v>30626</v>
      </c>
      <c r="D30002" s="377">
        <v>1</v>
      </c>
    </row>
    <row r="30003" spans="1:4">
      <c r="A30003" s="371">
        <v>2338</v>
      </c>
      <c r="B30003" s="371">
        <v>4109</v>
      </c>
      <c r="C30003" s="375" t="s">
        <v>30627</v>
      </c>
      <c r="D30003" s="377">
        <v>1</v>
      </c>
    </row>
    <row r="30004" spans="1:4">
      <c r="A30004" s="371">
        <v>2341</v>
      </c>
      <c r="B30004" s="371">
        <v>4109</v>
      </c>
      <c r="C30004" s="375" t="s">
        <v>30628</v>
      </c>
      <c r="D30004" s="377">
        <v>1</v>
      </c>
    </row>
    <row r="30005" spans="1:4">
      <c r="A30005" s="371">
        <v>2342</v>
      </c>
      <c r="B30005" s="371">
        <v>4109</v>
      </c>
      <c r="C30005" s="375" t="s">
        <v>30629</v>
      </c>
      <c r="D30005" s="377">
        <v>0</v>
      </c>
    </row>
    <row r="30006" spans="1:4">
      <c r="A30006" s="371">
        <v>2343</v>
      </c>
      <c r="B30006" s="371">
        <v>4109</v>
      </c>
      <c r="C30006" s="375" t="s">
        <v>30630</v>
      </c>
      <c r="D30006" s="377">
        <v>1</v>
      </c>
    </row>
    <row r="30007" spans="1:4">
      <c r="A30007" s="371">
        <v>2345</v>
      </c>
      <c r="B30007" s="371">
        <v>4109</v>
      </c>
      <c r="C30007" s="375" t="s">
        <v>30631</v>
      </c>
      <c r="D30007" s="377">
        <v>1</v>
      </c>
    </row>
    <row r="30008" spans="1:4">
      <c r="A30008" s="371">
        <v>2346</v>
      </c>
      <c r="B30008" s="371">
        <v>4109</v>
      </c>
      <c r="C30008" s="375" t="s">
        <v>30632</v>
      </c>
      <c r="D30008" s="377">
        <v>0</v>
      </c>
    </row>
    <row r="30009" spans="1:4">
      <c r="A30009" s="375">
        <v>2347</v>
      </c>
      <c r="B30009" s="371">
        <v>4109</v>
      </c>
      <c r="C30009" s="375" t="s">
        <v>30633</v>
      </c>
      <c r="D30009" s="377">
        <v>0</v>
      </c>
    </row>
    <row r="30010" spans="1:4">
      <c r="A30010" s="375">
        <v>3102</v>
      </c>
      <c r="B30010" s="371">
        <v>4109</v>
      </c>
      <c r="C30010" s="375" t="s">
        <v>30634</v>
      </c>
      <c r="D30010" s="377">
        <v>0</v>
      </c>
    </row>
    <row r="30011" spans="1:4">
      <c r="A30011" s="375">
        <v>3103</v>
      </c>
      <c r="B30011" s="371">
        <v>4109</v>
      </c>
      <c r="C30011" s="375" t="s">
        <v>30635</v>
      </c>
      <c r="D30011" s="377">
        <v>0</v>
      </c>
    </row>
    <row r="30012" spans="1:4">
      <c r="A30012" s="375">
        <v>3104</v>
      </c>
      <c r="B30012" s="371">
        <v>4109</v>
      </c>
      <c r="C30012" s="375" t="s">
        <v>30636</v>
      </c>
      <c r="D30012" s="377">
        <v>0</v>
      </c>
    </row>
    <row r="30013" spans="1:4">
      <c r="A30013" s="375">
        <v>3105</v>
      </c>
      <c r="B30013" s="371">
        <v>4109</v>
      </c>
      <c r="C30013" s="375" t="s">
        <v>30637</v>
      </c>
      <c r="D30013" s="377">
        <v>0</v>
      </c>
    </row>
    <row r="30014" spans="1:4">
      <c r="A30014" s="375">
        <v>3108</v>
      </c>
      <c r="B30014" s="371">
        <v>4109</v>
      </c>
      <c r="C30014" s="375" t="s">
        <v>30638</v>
      </c>
      <c r="D30014" s="377">
        <v>0</v>
      </c>
    </row>
    <row r="30015" spans="1:4">
      <c r="A30015" s="375">
        <v>3109</v>
      </c>
      <c r="B30015" s="371">
        <v>4109</v>
      </c>
      <c r="C30015" s="375" t="s">
        <v>30639</v>
      </c>
      <c r="D30015" s="377">
        <v>0</v>
      </c>
    </row>
    <row r="30016" spans="1:4">
      <c r="A30016" s="375">
        <v>3115</v>
      </c>
      <c r="B30016" s="371">
        <v>4109</v>
      </c>
      <c r="C30016" s="375" t="s">
        <v>30640</v>
      </c>
      <c r="D30016" s="377">
        <v>0</v>
      </c>
    </row>
    <row r="30017" spans="1:4">
      <c r="A30017" s="375">
        <v>3116</v>
      </c>
      <c r="B30017" s="371">
        <v>4109</v>
      </c>
      <c r="C30017" s="375" t="s">
        <v>30641</v>
      </c>
      <c r="D30017" s="377">
        <v>0</v>
      </c>
    </row>
    <row r="30018" spans="1:4">
      <c r="A30018" s="375">
        <v>3120</v>
      </c>
      <c r="B30018" s="371">
        <v>4109</v>
      </c>
      <c r="C30018" s="375" t="s">
        <v>30642</v>
      </c>
      <c r="D30018" s="377">
        <v>0</v>
      </c>
    </row>
    <row r="30019" spans="1:4">
      <c r="A30019" s="375">
        <v>3121</v>
      </c>
      <c r="B30019" s="371">
        <v>4109</v>
      </c>
      <c r="C30019" s="375" t="s">
        <v>30643</v>
      </c>
      <c r="D30019" s="377">
        <v>0</v>
      </c>
    </row>
    <row r="30020" spans="1:4">
      <c r="A30020" s="375">
        <v>3141</v>
      </c>
      <c r="B30020" s="371">
        <v>4109</v>
      </c>
      <c r="C30020" s="375" t="s">
        <v>30644</v>
      </c>
      <c r="D30020" s="377">
        <v>0</v>
      </c>
    </row>
    <row r="30021" spans="1:4">
      <c r="A30021" s="375">
        <v>3145</v>
      </c>
      <c r="B30021" s="371">
        <v>4109</v>
      </c>
      <c r="C30021" s="375" t="s">
        <v>30645</v>
      </c>
      <c r="D30021" s="377">
        <v>0</v>
      </c>
    </row>
    <row r="30022" spans="1:4">
      <c r="A30022" s="375">
        <v>3146</v>
      </c>
      <c r="B30022" s="371">
        <v>4109</v>
      </c>
      <c r="C30022" s="375" t="s">
        <v>30646</v>
      </c>
      <c r="D30022" s="377">
        <v>0</v>
      </c>
    </row>
    <row r="30023" spans="1:4">
      <c r="A30023" s="421">
        <v>3147</v>
      </c>
      <c r="B30023" s="371">
        <v>4109</v>
      </c>
      <c r="C30023" s="375" t="s">
        <v>30647</v>
      </c>
      <c r="D30023" s="377">
        <v>0</v>
      </c>
    </row>
    <row r="30024" spans="1:4">
      <c r="A30024" s="375">
        <v>3181</v>
      </c>
      <c r="B30024" s="371">
        <v>4109</v>
      </c>
      <c r="C30024" s="375" t="s">
        <v>30648</v>
      </c>
      <c r="D30024" s="377">
        <v>0</v>
      </c>
    </row>
    <row r="30025" spans="1:4">
      <c r="A30025" s="375">
        <v>3199</v>
      </c>
      <c r="B30025" s="371">
        <v>4109</v>
      </c>
      <c r="C30025" s="375" t="s">
        <v>30649</v>
      </c>
      <c r="D30025" s="377">
        <v>0</v>
      </c>
    </row>
    <row r="30026" spans="1:4">
      <c r="A30026" s="375">
        <v>4109</v>
      </c>
      <c r="B30026" s="371">
        <v>4109</v>
      </c>
      <c r="C30026" s="375" t="s">
        <v>30650</v>
      </c>
      <c r="D30026" s="377" t="s">
        <v>94</v>
      </c>
    </row>
    <row r="30027" spans="1:4">
      <c r="A30027" s="375">
        <v>4111</v>
      </c>
      <c r="B30027" s="371">
        <v>4109</v>
      </c>
      <c r="C30027" s="375" t="s">
        <v>30651</v>
      </c>
      <c r="D30027" s="377">
        <v>2</v>
      </c>
    </row>
    <row r="30028" spans="1:4">
      <c r="A30028" s="375">
        <v>4112</v>
      </c>
      <c r="B30028" s="371">
        <v>4109</v>
      </c>
      <c r="C30028" s="375" t="s">
        <v>30652</v>
      </c>
      <c r="D30028" s="377">
        <v>2</v>
      </c>
    </row>
    <row r="30029" spans="1:4">
      <c r="A30029" s="375">
        <v>4116</v>
      </c>
      <c r="B30029" s="371">
        <v>4109</v>
      </c>
      <c r="C30029" s="375" t="s">
        <v>30653</v>
      </c>
      <c r="D30029" s="377">
        <v>2</v>
      </c>
    </row>
    <row r="30030" spans="1:4">
      <c r="A30030" s="375">
        <v>4117</v>
      </c>
      <c r="B30030" s="371">
        <v>4109</v>
      </c>
      <c r="C30030" s="375" t="s">
        <v>30654</v>
      </c>
      <c r="D30030" s="377">
        <v>2</v>
      </c>
    </row>
    <row r="30031" spans="1:4">
      <c r="A30031" s="371">
        <v>4121</v>
      </c>
      <c r="B30031" s="371">
        <v>4109</v>
      </c>
      <c r="C30031" s="375" t="s">
        <v>30655</v>
      </c>
      <c r="D30031" s="377">
        <v>2</v>
      </c>
    </row>
    <row r="30032" spans="1:4">
      <c r="A30032" s="371">
        <v>4123</v>
      </c>
      <c r="B30032" s="371">
        <v>4109</v>
      </c>
      <c r="C30032" s="375" t="s">
        <v>30656</v>
      </c>
      <c r="D30032" s="377">
        <v>2</v>
      </c>
    </row>
    <row r="30033" spans="1:4">
      <c r="A30033" s="371">
        <v>4124</v>
      </c>
      <c r="B30033" s="371">
        <v>4109</v>
      </c>
      <c r="C30033" s="375" t="s">
        <v>30657</v>
      </c>
      <c r="D30033" s="377">
        <v>2</v>
      </c>
    </row>
    <row r="30034" spans="1:4">
      <c r="A30034" s="371">
        <v>4126</v>
      </c>
      <c r="B30034" s="371">
        <v>4109</v>
      </c>
      <c r="C30034" s="375" t="s">
        <v>30658</v>
      </c>
      <c r="D30034" s="377">
        <v>2</v>
      </c>
    </row>
    <row r="30035" spans="1:4">
      <c r="A30035" s="371">
        <v>4130</v>
      </c>
      <c r="B30035" s="371">
        <v>4109</v>
      </c>
      <c r="C30035" s="375" t="s">
        <v>30659</v>
      </c>
      <c r="D30035" s="377">
        <v>2</v>
      </c>
    </row>
    <row r="30036" spans="1:4">
      <c r="A30036" s="371">
        <v>4131</v>
      </c>
      <c r="B30036" s="371">
        <v>4109</v>
      </c>
      <c r="C30036" s="375" t="s">
        <v>30660</v>
      </c>
      <c r="D30036" s="377">
        <v>2</v>
      </c>
    </row>
    <row r="30037" spans="1:4">
      <c r="A30037" s="371">
        <v>4132</v>
      </c>
      <c r="B30037" s="375">
        <v>4109</v>
      </c>
      <c r="C30037" s="375" t="s">
        <v>30661</v>
      </c>
      <c r="D30037" s="377">
        <v>2</v>
      </c>
    </row>
    <row r="30038" spans="1:4">
      <c r="A30038" s="371">
        <v>4140</v>
      </c>
      <c r="B30038" s="371">
        <v>4109</v>
      </c>
      <c r="C30038" s="375" t="s">
        <v>30662</v>
      </c>
      <c r="D30038" s="377">
        <v>2</v>
      </c>
    </row>
    <row r="30039" spans="1:4">
      <c r="A30039" s="371">
        <v>4170</v>
      </c>
      <c r="B30039" s="371">
        <v>4109</v>
      </c>
      <c r="C30039" s="375" t="s">
        <v>30663</v>
      </c>
      <c r="D30039" s="377">
        <v>2</v>
      </c>
    </row>
    <row r="30040" spans="1:4">
      <c r="A30040" s="371">
        <v>4173</v>
      </c>
      <c r="B30040" s="371">
        <v>4109</v>
      </c>
      <c r="C30040" s="375" t="s">
        <v>30664</v>
      </c>
      <c r="D30040" s="377">
        <v>0</v>
      </c>
    </row>
    <row r="30041" spans="1:4">
      <c r="A30041" s="371">
        <v>4179</v>
      </c>
      <c r="B30041" s="371">
        <v>4109</v>
      </c>
      <c r="C30041" s="375" t="s">
        <v>30665</v>
      </c>
      <c r="D30041" s="377">
        <v>2</v>
      </c>
    </row>
    <row r="30042" spans="1:4">
      <c r="A30042" s="371">
        <v>4180</v>
      </c>
      <c r="B30042" s="371">
        <v>4109</v>
      </c>
      <c r="C30042" s="375" t="s">
        <v>30666</v>
      </c>
      <c r="D30042" s="377">
        <v>2</v>
      </c>
    </row>
    <row r="30043" spans="1:4">
      <c r="A30043" s="371">
        <v>4181</v>
      </c>
      <c r="B30043" s="371">
        <v>4109</v>
      </c>
      <c r="C30043" s="375" t="s">
        <v>30667</v>
      </c>
      <c r="D30043" s="377">
        <v>2</v>
      </c>
    </row>
    <row r="30044" spans="1:4">
      <c r="A30044" s="371">
        <v>4190</v>
      </c>
      <c r="B30044" s="371">
        <v>4109</v>
      </c>
      <c r="C30044" s="375" t="s">
        <v>30668</v>
      </c>
      <c r="D30044" s="377">
        <v>2</v>
      </c>
    </row>
    <row r="30045" spans="1:4">
      <c r="A30045" s="371">
        <v>4191</v>
      </c>
      <c r="B30045" s="371">
        <v>4109</v>
      </c>
      <c r="C30045" s="375" t="s">
        <v>30669</v>
      </c>
      <c r="D30045" s="377">
        <v>2</v>
      </c>
    </row>
    <row r="30046" spans="1:4">
      <c r="A30046" s="371">
        <v>4192</v>
      </c>
      <c r="B30046" s="371">
        <v>4109</v>
      </c>
      <c r="C30046" s="375" t="s">
        <v>30670</v>
      </c>
      <c r="D30046" s="377">
        <v>2</v>
      </c>
    </row>
    <row r="30047" spans="1:4">
      <c r="A30047" s="371">
        <v>4196</v>
      </c>
      <c r="B30047" s="371">
        <v>4109</v>
      </c>
      <c r="C30047" s="375" t="s">
        <v>30671</v>
      </c>
      <c r="D30047" s="377">
        <v>2</v>
      </c>
    </row>
    <row r="30048" spans="1:4">
      <c r="A30048" s="371">
        <v>4199</v>
      </c>
      <c r="B30048" s="371">
        <v>4109</v>
      </c>
      <c r="C30048" s="375" t="s">
        <v>30672</v>
      </c>
      <c r="D30048" s="377">
        <v>2</v>
      </c>
    </row>
    <row r="30049" spans="1:4">
      <c r="A30049" s="371">
        <v>5002</v>
      </c>
      <c r="B30049" s="371">
        <v>4109</v>
      </c>
      <c r="C30049" s="375" t="s">
        <v>30673</v>
      </c>
      <c r="D30049" s="377">
        <v>0</v>
      </c>
    </row>
    <row r="30050" spans="1:4">
      <c r="A30050" s="371">
        <v>5003</v>
      </c>
      <c r="B30050" s="371">
        <v>4109</v>
      </c>
      <c r="C30050" s="375" t="s">
        <v>30674</v>
      </c>
      <c r="D30050" s="377">
        <v>0</v>
      </c>
    </row>
    <row r="30051" spans="1:4">
      <c r="A30051" s="371">
        <v>5008</v>
      </c>
      <c r="B30051" s="371">
        <v>4109</v>
      </c>
      <c r="C30051" s="375" t="s">
        <v>30675</v>
      </c>
      <c r="D30051" s="377">
        <v>0</v>
      </c>
    </row>
    <row r="30052" spans="1:4">
      <c r="A30052" s="371">
        <v>6002</v>
      </c>
      <c r="B30052" s="371">
        <v>4109</v>
      </c>
      <c r="C30052" s="375" t="s">
        <v>30676</v>
      </c>
      <c r="D30052" s="377">
        <v>0</v>
      </c>
    </row>
    <row r="30053" spans="1:4">
      <c r="A30053" s="371">
        <v>6022</v>
      </c>
      <c r="B30053" s="371">
        <v>4109</v>
      </c>
      <c r="C30053" s="375" t="s">
        <v>30677</v>
      </c>
      <c r="D30053" s="377">
        <v>0</v>
      </c>
    </row>
    <row r="30054" spans="1:4">
      <c r="A30054" s="371">
        <v>6034</v>
      </c>
      <c r="B30054" s="371">
        <v>4109</v>
      </c>
      <c r="C30054" s="375" t="s">
        <v>30678</v>
      </c>
      <c r="D30054" s="377">
        <v>0</v>
      </c>
    </row>
    <row r="30055" spans="1:4">
      <c r="A30055" s="371">
        <v>6042</v>
      </c>
      <c r="B30055" s="371">
        <v>4109</v>
      </c>
      <c r="C30055" s="375" t="s">
        <v>30679</v>
      </c>
      <c r="D30055" s="377">
        <v>0</v>
      </c>
    </row>
    <row r="30056" spans="1:4">
      <c r="A30056" s="371">
        <v>6082</v>
      </c>
      <c r="B30056" s="375">
        <v>4109</v>
      </c>
      <c r="C30056" s="375" t="s">
        <v>30680</v>
      </c>
      <c r="D30056" s="377">
        <v>0</v>
      </c>
    </row>
    <row r="30057" spans="1:4">
      <c r="A30057" s="371">
        <v>1099</v>
      </c>
      <c r="B30057" s="371">
        <v>4111</v>
      </c>
      <c r="C30057" s="375" t="s">
        <v>30681</v>
      </c>
      <c r="D30057" s="377">
        <v>0</v>
      </c>
    </row>
    <row r="30058" spans="1:4">
      <c r="A30058" s="371">
        <v>1100</v>
      </c>
      <c r="B30058" s="371">
        <v>4111</v>
      </c>
      <c r="C30058" s="375" t="s">
        <v>30682</v>
      </c>
      <c r="D30058" s="377">
        <v>0</v>
      </c>
    </row>
    <row r="30059" spans="1:4">
      <c r="A30059" s="371">
        <v>1101</v>
      </c>
      <c r="B30059" s="371">
        <v>4111</v>
      </c>
      <c r="C30059" s="375" t="s">
        <v>30683</v>
      </c>
      <c r="D30059" s="377">
        <v>0</v>
      </c>
    </row>
    <row r="30060" spans="1:4">
      <c r="A30060" s="371">
        <v>1102</v>
      </c>
      <c r="B30060" s="371">
        <v>4111</v>
      </c>
      <c r="C30060" s="375" t="s">
        <v>30684</v>
      </c>
      <c r="D30060" s="377">
        <v>0</v>
      </c>
    </row>
    <row r="30061" spans="1:4">
      <c r="A30061" s="371">
        <v>1103</v>
      </c>
      <c r="B30061" s="371">
        <v>4111</v>
      </c>
      <c r="C30061" s="375" t="s">
        <v>30685</v>
      </c>
      <c r="D30061" s="377">
        <v>0</v>
      </c>
    </row>
    <row r="30062" spans="1:4">
      <c r="A30062" s="371">
        <v>1104</v>
      </c>
      <c r="B30062" s="371">
        <v>4111</v>
      </c>
      <c r="C30062" s="375" t="s">
        <v>30686</v>
      </c>
      <c r="D30062" s="377">
        <v>0</v>
      </c>
    </row>
    <row r="30063" spans="1:4">
      <c r="A30063" s="371">
        <v>1105</v>
      </c>
      <c r="B30063" s="371">
        <v>4111</v>
      </c>
      <c r="C30063" s="375" t="s">
        <v>30687</v>
      </c>
      <c r="D30063" s="377">
        <v>0</v>
      </c>
    </row>
    <row r="30064" spans="1:4">
      <c r="A30064" s="371">
        <v>1106</v>
      </c>
      <c r="B30064" s="371">
        <v>4111</v>
      </c>
      <c r="C30064" s="375" t="s">
        <v>30688</v>
      </c>
      <c r="D30064" s="377">
        <v>0</v>
      </c>
    </row>
    <row r="30065" spans="1:4">
      <c r="A30065" s="371">
        <v>1107</v>
      </c>
      <c r="B30065" s="371">
        <v>4111</v>
      </c>
      <c r="C30065" s="375" t="s">
        <v>30689</v>
      </c>
      <c r="D30065" s="377">
        <v>0</v>
      </c>
    </row>
    <row r="30066" spans="1:4">
      <c r="A30066" s="371">
        <v>1109</v>
      </c>
      <c r="B30066" s="371">
        <v>4111</v>
      </c>
      <c r="C30066" s="375" t="s">
        <v>30690</v>
      </c>
      <c r="D30066" s="377">
        <v>0</v>
      </c>
    </row>
    <row r="30067" spans="1:4">
      <c r="A30067" s="371">
        <v>1113</v>
      </c>
      <c r="B30067" s="371">
        <v>4111</v>
      </c>
      <c r="C30067" s="375" t="s">
        <v>30691</v>
      </c>
      <c r="D30067" s="377">
        <v>0</v>
      </c>
    </row>
    <row r="30068" spans="1:4">
      <c r="A30068" s="371">
        <v>1114</v>
      </c>
      <c r="B30068" s="371">
        <v>4111</v>
      </c>
      <c r="C30068" s="375" t="s">
        <v>30692</v>
      </c>
      <c r="D30068" s="377">
        <v>2</v>
      </c>
    </row>
    <row r="30069" spans="1:4">
      <c r="A30069" s="371">
        <v>1115</v>
      </c>
      <c r="B30069" s="371">
        <v>4111</v>
      </c>
      <c r="C30069" s="375" t="s">
        <v>30693</v>
      </c>
      <c r="D30069" s="377">
        <v>0</v>
      </c>
    </row>
    <row r="30070" spans="1:4">
      <c r="A30070" s="371">
        <v>1120</v>
      </c>
      <c r="B30070" s="371">
        <v>4111</v>
      </c>
      <c r="C30070" s="375" t="s">
        <v>30694</v>
      </c>
      <c r="D30070" s="377">
        <v>2</v>
      </c>
    </row>
    <row r="30071" spans="1:4">
      <c r="A30071" s="371">
        <v>1121</v>
      </c>
      <c r="B30071" s="371">
        <v>4111</v>
      </c>
      <c r="C30071" s="375" t="s">
        <v>30695</v>
      </c>
      <c r="D30071" s="377">
        <v>0</v>
      </c>
    </row>
    <row r="30072" spans="1:4">
      <c r="A30072" s="371">
        <v>1123</v>
      </c>
      <c r="B30072" s="371">
        <v>4111</v>
      </c>
      <c r="C30072" s="375" t="s">
        <v>30696</v>
      </c>
      <c r="D30072" s="377">
        <v>0</v>
      </c>
    </row>
    <row r="30073" spans="1:4">
      <c r="A30073" s="371">
        <v>1124</v>
      </c>
      <c r="B30073" s="371">
        <v>4111</v>
      </c>
      <c r="C30073" s="375" t="s">
        <v>30697</v>
      </c>
      <c r="D30073" s="377">
        <v>0</v>
      </c>
    </row>
    <row r="30074" spans="1:4">
      <c r="A30074" s="371">
        <v>1125</v>
      </c>
      <c r="B30074" s="371">
        <v>4111</v>
      </c>
      <c r="C30074" s="375" t="s">
        <v>30698</v>
      </c>
      <c r="D30074" s="377">
        <v>0</v>
      </c>
    </row>
    <row r="30075" spans="1:4">
      <c r="A30075" s="371">
        <v>1126</v>
      </c>
      <c r="B30075" s="371">
        <v>4111</v>
      </c>
      <c r="C30075" s="375" t="s">
        <v>30699</v>
      </c>
      <c r="D30075" s="377">
        <v>0</v>
      </c>
    </row>
    <row r="30076" spans="1:4">
      <c r="A30076" s="371">
        <v>1127</v>
      </c>
      <c r="B30076" s="371">
        <v>4111</v>
      </c>
      <c r="C30076" s="375" t="s">
        <v>30700</v>
      </c>
      <c r="D30076" s="377">
        <v>0</v>
      </c>
    </row>
    <row r="30077" spans="1:4">
      <c r="A30077" s="371">
        <v>1128</v>
      </c>
      <c r="B30077" s="371">
        <v>4111</v>
      </c>
      <c r="C30077" s="375" t="s">
        <v>30701</v>
      </c>
      <c r="D30077" s="377">
        <v>2</v>
      </c>
    </row>
    <row r="30078" spans="1:4">
      <c r="A30078" s="371">
        <v>1129</v>
      </c>
      <c r="B30078" s="371">
        <v>4111</v>
      </c>
      <c r="C30078" s="375" t="s">
        <v>30702</v>
      </c>
      <c r="D30078" s="377">
        <v>0</v>
      </c>
    </row>
    <row r="30079" spans="1:4">
      <c r="A30079" s="371">
        <v>1130</v>
      </c>
      <c r="B30079" s="371">
        <v>4111</v>
      </c>
      <c r="C30079" s="375" t="s">
        <v>30703</v>
      </c>
      <c r="D30079" s="377">
        <v>1</v>
      </c>
    </row>
    <row r="30080" spans="1:4">
      <c r="A30080" s="371">
        <v>1131</v>
      </c>
      <c r="B30080" s="371">
        <v>4111</v>
      </c>
      <c r="C30080" s="375" t="s">
        <v>30704</v>
      </c>
      <c r="D30080" s="377">
        <v>0</v>
      </c>
    </row>
    <row r="30081" spans="1:4">
      <c r="A30081" s="371">
        <v>1132</v>
      </c>
      <c r="B30081" s="371">
        <v>4111</v>
      </c>
      <c r="C30081" s="375" t="s">
        <v>30705</v>
      </c>
      <c r="D30081" s="377">
        <v>1</v>
      </c>
    </row>
    <row r="30082" spans="1:4">
      <c r="A30082" s="371">
        <v>1137</v>
      </c>
      <c r="B30082" s="371">
        <v>4111</v>
      </c>
      <c r="C30082" s="375" t="s">
        <v>30706</v>
      </c>
      <c r="D30082" s="377">
        <v>0</v>
      </c>
    </row>
    <row r="30083" spans="1:4">
      <c r="A30083" s="371">
        <v>1151</v>
      </c>
      <c r="B30083" s="371">
        <v>4111</v>
      </c>
      <c r="C30083" s="375" t="s">
        <v>30707</v>
      </c>
      <c r="D30083" s="377">
        <v>0</v>
      </c>
    </row>
    <row r="30084" spans="1:4">
      <c r="A30084" s="371">
        <v>1152</v>
      </c>
      <c r="B30084" s="371">
        <v>4111</v>
      </c>
      <c r="C30084" s="375" t="s">
        <v>30708</v>
      </c>
      <c r="D30084" s="377">
        <v>0</v>
      </c>
    </row>
    <row r="30085" spans="1:4">
      <c r="A30085" s="371">
        <v>1153</v>
      </c>
      <c r="B30085" s="371">
        <v>4111</v>
      </c>
      <c r="C30085" s="375" t="s">
        <v>30709</v>
      </c>
      <c r="D30085" s="377">
        <v>0</v>
      </c>
    </row>
    <row r="30086" spans="1:4">
      <c r="A30086" s="371">
        <v>1157</v>
      </c>
      <c r="B30086" s="371">
        <v>4111</v>
      </c>
      <c r="C30086" s="375" t="s">
        <v>30710</v>
      </c>
      <c r="D30086" s="377">
        <v>1</v>
      </c>
    </row>
    <row r="30087" spans="1:4">
      <c r="A30087" s="371">
        <v>1175</v>
      </c>
      <c r="B30087" s="371">
        <v>4111</v>
      </c>
      <c r="C30087" s="375" t="s">
        <v>30711</v>
      </c>
      <c r="D30087" s="377">
        <v>0</v>
      </c>
    </row>
    <row r="30088" spans="1:4">
      <c r="A30088" s="371">
        <v>1181</v>
      </c>
      <c r="B30088" s="371">
        <v>4111</v>
      </c>
      <c r="C30088" s="375" t="s">
        <v>30712</v>
      </c>
      <c r="D30088" s="377">
        <v>0</v>
      </c>
    </row>
    <row r="30089" spans="1:4">
      <c r="A30089" s="371">
        <v>1183</v>
      </c>
      <c r="B30089" s="371">
        <v>4111</v>
      </c>
      <c r="C30089" s="375" t="s">
        <v>30713</v>
      </c>
      <c r="D30089" s="377">
        <v>0</v>
      </c>
    </row>
    <row r="30090" spans="1:4">
      <c r="A30090" s="371">
        <v>1185</v>
      </c>
      <c r="B30090" s="371">
        <v>4111</v>
      </c>
      <c r="C30090" s="375" t="s">
        <v>30714</v>
      </c>
      <c r="D30090" s="377">
        <v>0</v>
      </c>
    </row>
    <row r="30091" spans="1:4">
      <c r="A30091" s="371">
        <v>1186</v>
      </c>
      <c r="B30091" s="371">
        <v>4111</v>
      </c>
      <c r="C30091" s="375" t="s">
        <v>30715</v>
      </c>
      <c r="D30091" s="377">
        <v>0</v>
      </c>
    </row>
    <row r="30092" spans="1:4">
      <c r="A30092" s="371">
        <v>1187</v>
      </c>
      <c r="B30092" s="371">
        <v>4111</v>
      </c>
      <c r="C30092" s="375" t="s">
        <v>30716</v>
      </c>
      <c r="D30092" s="377">
        <v>0</v>
      </c>
    </row>
    <row r="30093" spans="1:4">
      <c r="A30093" s="371">
        <v>1188</v>
      </c>
      <c r="B30093" s="371">
        <v>4111</v>
      </c>
      <c r="C30093" s="375" t="s">
        <v>30717</v>
      </c>
      <c r="D30093" s="377">
        <v>0</v>
      </c>
    </row>
    <row r="30094" spans="1:4">
      <c r="A30094" s="371">
        <v>1189</v>
      </c>
      <c r="B30094" s="371">
        <v>4111</v>
      </c>
      <c r="C30094" s="375" t="s">
        <v>30718</v>
      </c>
      <c r="D30094" s="377">
        <v>0</v>
      </c>
    </row>
    <row r="30095" spans="1:4">
      <c r="A30095" s="371">
        <v>1190</v>
      </c>
      <c r="B30095" s="371">
        <v>4111</v>
      </c>
      <c r="C30095" s="375" t="s">
        <v>30719</v>
      </c>
      <c r="D30095" s="377">
        <v>0</v>
      </c>
    </row>
    <row r="30096" spans="1:4">
      <c r="A30096" s="371">
        <v>1192</v>
      </c>
      <c r="B30096" s="371">
        <v>4111</v>
      </c>
      <c r="C30096" s="375" t="s">
        <v>30720</v>
      </c>
      <c r="D30096" s="377">
        <v>0</v>
      </c>
    </row>
    <row r="30097" spans="1:4">
      <c r="A30097" s="371">
        <v>1193</v>
      </c>
      <c r="B30097" s="371">
        <v>4111</v>
      </c>
      <c r="C30097" s="375" t="s">
        <v>30721</v>
      </c>
      <c r="D30097" s="377">
        <v>0</v>
      </c>
    </row>
    <row r="30098" spans="1:4">
      <c r="A30098" s="371">
        <v>1194</v>
      </c>
      <c r="B30098" s="371">
        <v>4111</v>
      </c>
      <c r="C30098" s="375" t="s">
        <v>30722</v>
      </c>
      <c r="D30098" s="377">
        <v>0</v>
      </c>
    </row>
    <row r="30099" spans="1:4">
      <c r="A30099" s="371">
        <v>1199</v>
      </c>
      <c r="B30099" s="371">
        <v>4111</v>
      </c>
      <c r="C30099" s="375" t="s">
        <v>30723</v>
      </c>
      <c r="D30099" s="377">
        <v>0</v>
      </c>
    </row>
    <row r="30100" spans="1:4">
      <c r="A30100" s="371">
        <v>1201</v>
      </c>
      <c r="B30100" s="371">
        <v>4111</v>
      </c>
      <c r="C30100" s="375" t="s">
        <v>30724</v>
      </c>
      <c r="D30100" s="377">
        <v>0</v>
      </c>
    </row>
    <row r="30101" spans="1:4">
      <c r="A30101" s="371">
        <v>1203</v>
      </c>
      <c r="B30101" s="371">
        <v>4111</v>
      </c>
      <c r="C30101" s="375" t="s">
        <v>30725</v>
      </c>
      <c r="D30101" s="377">
        <v>0</v>
      </c>
    </row>
    <row r="30102" spans="1:4">
      <c r="A30102" s="371">
        <v>1206</v>
      </c>
      <c r="B30102" s="371">
        <v>4111</v>
      </c>
      <c r="C30102" s="375" t="s">
        <v>30726</v>
      </c>
      <c r="D30102" s="377">
        <v>0</v>
      </c>
    </row>
    <row r="30103" spans="1:4">
      <c r="A30103" s="371">
        <v>1210</v>
      </c>
      <c r="B30103" s="371">
        <v>4111</v>
      </c>
      <c r="C30103" s="375" t="s">
        <v>30727</v>
      </c>
      <c r="D30103" s="377">
        <v>0</v>
      </c>
    </row>
    <row r="30104" spans="1:4">
      <c r="A30104" s="371">
        <v>1256</v>
      </c>
      <c r="B30104" s="371">
        <v>4111</v>
      </c>
      <c r="C30104" s="375" t="s">
        <v>30728</v>
      </c>
      <c r="D30104" s="377">
        <v>0</v>
      </c>
    </row>
    <row r="30105" spans="1:4">
      <c r="A30105" s="371">
        <v>1257</v>
      </c>
      <c r="B30105" s="371">
        <v>4111</v>
      </c>
      <c r="C30105" s="375" t="s">
        <v>30729</v>
      </c>
      <c r="D30105" s="377">
        <v>0</v>
      </c>
    </row>
    <row r="30106" spans="1:4">
      <c r="A30106" s="371">
        <v>1260</v>
      </c>
      <c r="B30106" s="371">
        <v>4111</v>
      </c>
      <c r="C30106" s="375" t="s">
        <v>30730</v>
      </c>
      <c r="D30106" s="377">
        <v>0</v>
      </c>
    </row>
    <row r="30107" spans="1:4">
      <c r="A30107" s="371">
        <v>1261</v>
      </c>
      <c r="B30107" s="371">
        <v>4111</v>
      </c>
      <c r="C30107" s="375" t="s">
        <v>30731</v>
      </c>
      <c r="D30107" s="377">
        <v>0</v>
      </c>
    </row>
    <row r="30108" spans="1:4">
      <c r="A30108" s="371">
        <v>1262</v>
      </c>
      <c r="B30108" s="371">
        <v>4111</v>
      </c>
      <c r="C30108" s="375" t="s">
        <v>30732</v>
      </c>
      <c r="D30108" s="377">
        <v>0</v>
      </c>
    </row>
    <row r="30109" spans="1:4">
      <c r="A30109" s="371">
        <v>2095</v>
      </c>
      <c r="B30109" s="371">
        <v>4111</v>
      </c>
      <c r="C30109" s="375" t="s">
        <v>30733</v>
      </c>
      <c r="D30109" s="377">
        <v>0</v>
      </c>
    </row>
    <row r="30110" spans="1:4">
      <c r="A30110" s="371">
        <v>2096</v>
      </c>
      <c r="B30110" s="371">
        <v>4111</v>
      </c>
      <c r="C30110" s="375" t="s">
        <v>30734</v>
      </c>
      <c r="D30110" s="377">
        <v>0</v>
      </c>
    </row>
    <row r="30111" spans="1:4">
      <c r="A30111" s="371">
        <v>2100</v>
      </c>
      <c r="B30111" s="371">
        <v>4111</v>
      </c>
      <c r="C30111" s="375" t="s">
        <v>30735</v>
      </c>
      <c r="D30111" s="377">
        <v>0</v>
      </c>
    </row>
    <row r="30112" spans="1:4">
      <c r="A30112" s="371">
        <v>2102</v>
      </c>
      <c r="B30112" s="371">
        <v>4111</v>
      </c>
      <c r="C30112" s="375" t="s">
        <v>30736</v>
      </c>
      <c r="D30112" s="377">
        <v>0</v>
      </c>
    </row>
    <row r="30113" spans="1:4">
      <c r="A30113" s="371">
        <v>2103</v>
      </c>
      <c r="B30113" s="371">
        <v>4111</v>
      </c>
      <c r="C30113" s="375" t="s">
        <v>30737</v>
      </c>
      <c r="D30113" s="377">
        <v>0</v>
      </c>
    </row>
    <row r="30114" spans="1:4">
      <c r="A30114" s="371">
        <v>2104</v>
      </c>
      <c r="B30114" s="371">
        <v>4111</v>
      </c>
      <c r="C30114" s="375" t="s">
        <v>30738</v>
      </c>
      <c r="D30114" s="377">
        <v>0</v>
      </c>
    </row>
    <row r="30115" spans="1:4">
      <c r="A30115" s="371">
        <v>2105</v>
      </c>
      <c r="B30115" s="371">
        <v>4111</v>
      </c>
      <c r="C30115" s="375" t="s">
        <v>30739</v>
      </c>
      <c r="D30115" s="377">
        <v>0</v>
      </c>
    </row>
    <row r="30116" spans="1:4">
      <c r="A30116" s="371">
        <v>2108</v>
      </c>
      <c r="B30116" s="371">
        <v>4111</v>
      </c>
      <c r="C30116" s="375" t="s">
        <v>30740</v>
      </c>
      <c r="D30116" s="377">
        <v>0</v>
      </c>
    </row>
    <row r="30117" spans="1:4">
      <c r="A30117" s="371">
        <v>2109</v>
      </c>
      <c r="B30117" s="371">
        <v>4111</v>
      </c>
      <c r="C30117" s="375" t="s">
        <v>30741</v>
      </c>
      <c r="D30117" s="377">
        <v>0</v>
      </c>
    </row>
    <row r="30118" spans="1:4">
      <c r="A30118" s="371">
        <v>2110</v>
      </c>
      <c r="B30118" s="371">
        <v>4111</v>
      </c>
      <c r="C30118" s="375" t="s">
        <v>30742</v>
      </c>
      <c r="D30118" s="377">
        <v>0</v>
      </c>
    </row>
    <row r="30119" spans="1:4">
      <c r="A30119" s="371">
        <v>2111</v>
      </c>
      <c r="B30119" s="371">
        <v>4111</v>
      </c>
      <c r="C30119" s="375" t="s">
        <v>30743</v>
      </c>
      <c r="D30119" s="377">
        <v>0</v>
      </c>
    </row>
    <row r="30120" spans="1:4">
      <c r="A30120" s="371">
        <v>2112</v>
      </c>
      <c r="B30120" s="371">
        <v>4111</v>
      </c>
      <c r="C30120" s="375" t="s">
        <v>30744</v>
      </c>
      <c r="D30120" s="377">
        <v>0</v>
      </c>
    </row>
    <row r="30121" spans="1:4">
      <c r="A30121" s="371">
        <v>2113</v>
      </c>
      <c r="B30121" s="371">
        <v>4111</v>
      </c>
      <c r="C30121" s="375" t="s">
        <v>30745</v>
      </c>
      <c r="D30121" s="377">
        <v>0</v>
      </c>
    </row>
    <row r="30122" spans="1:4">
      <c r="A30122" s="371">
        <v>2115</v>
      </c>
      <c r="B30122" s="371">
        <v>4111</v>
      </c>
      <c r="C30122" s="375" t="s">
        <v>30746</v>
      </c>
      <c r="D30122" s="377">
        <v>0</v>
      </c>
    </row>
    <row r="30123" spans="1:4">
      <c r="A30123" s="371">
        <v>2116</v>
      </c>
      <c r="B30123" s="371">
        <v>4111</v>
      </c>
      <c r="C30123" s="375" t="s">
        <v>30747</v>
      </c>
      <c r="D30123" s="377">
        <v>0</v>
      </c>
    </row>
    <row r="30124" spans="1:4">
      <c r="A30124" s="371">
        <v>2117</v>
      </c>
      <c r="B30124" s="371">
        <v>4111</v>
      </c>
      <c r="C30124" s="375" t="s">
        <v>30748</v>
      </c>
      <c r="D30124" s="377">
        <v>1</v>
      </c>
    </row>
    <row r="30125" spans="1:4">
      <c r="A30125" s="371">
        <v>2121</v>
      </c>
      <c r="B30125" s="371">
        <v>4111</v>
      </c>
      <c r="C30125" s="375" t="s">
        <v>30749</v>
      </c>
      <c r="D30125" s="377">
        <v>1</v>
      </c>
    </row>
    <row r="30126" spans="1:4">
      <c r="A30126" s="371">
        <v>2122</v>
      </c>
      <c r="B30126" s="371">
        <v>4111</v>
      </c>
      <c r="C30126" s="375" t="s">
        <v>30750</v>
      </c>
      <c r="D30126" s="377">
        <v>0</v>
      </c>
    </row>
    <row r="30127" spans="1:4">
      <c r="A30127" s="371">
        <v>2123</v>
      </c>
      <c r="B30127" s="371">
        <v>4111</v>
      </c>
      <c r="C30127" s="375" t="s">
        <v>30751</v>
      </c>
      <c r="D30127" s="377">
        <v>0</v>
      </c>
    </row>
    <row r="30128" spans="1:4">
      <c r="A30128" s="371">
        <v>2125</v>
      </c>
      <c r="B30128" s="371">
        <v>4111</v>
      </c>
      <c r="C30128" s="375" t="s">
        <v>30752</v>
      </c>
      <c r="D30128" s="377">
        <v>0</v>
      </c>
    </row>
    <row r="30129" spans="1:4">
      <c r="A30129" s="371">
        <v>2130</v>
      </c>
      <c r="B30129" s="371">
        <v>4111</v>
      </c>
      <c r="C30129" s="375" t="s">
        <v>30753</v>
      </c>
      <c r="D30129" s="377">
        <v>0</v>
      </c>
    </row>
    <row r="30130" spans="1:4">
      <c r="A30130" s="371">
        <v>2132</v>
      </c>
      <c r="B30130" s="371">
        <v>4111</v>
      </c>
      <c r="C30130" s="375" t="s">
        <v>30754</v>
      </c>
      <c r="D30130" s="377">
        <v>1</v>
      </c>
    </row>
    <row r="30131" spans="1:4">
      <c r="A30131" s="371">
        <v>2133</v>
      </c>
      <c r="B30131" s="371">
        <v>4111</v>
      </c>
      <c r="C30131" s="375" t="s">
        <v>30755</v>
      </c>
      <c r="D30131" s="377">
        <v>0</v>
      </c>
    </row>
    <row r="30132" spans="1:4">
      <c r="A30132" s="371">
        <v>2135</v>
      </c>
      <c r="B30132" s="371">
        <v>4111</v>
      </c>
      <c r="C30132" s="375" t="s">
        <v>30756</v>
      </c>
      <c r="D30132" s="377">
        <v>0</v>
      </c>
    </row>
    <row r="30133" spans="1:4">
      <c r="A30133" s="371">
        <v>2136</v>
      </c>
      <c r="B30133" s="371">
        <v>4111</v>
      </c>
      <c r="C30133" s="375" t="s">
        <v>30757</v>
      </c>
      <c r="D30133" s="377">
        <v>0</v>
      </c>
    </row>
    <row r="30134" spans="1:4">
      <c r="A30134" s="371">
        <v>2137</v>
      </c>
      <c r="B30134" s="371">
        <v>4111</v>
      </c>
      <c r="C30134" s="375" t="s">
        <v>30758</v>
      </c>
      <c r="D30134" s="377">
        <v>0</v>
      </c>
    </row>
    <row r="30135" spans="1:4">
      <c r="A30135" s="371">
        <v>2139</v>
      </c>
      <c r="B30135" s="371">
        <v>4111</v>
      </c>
      <c r="C30135" s="375" t="s">
        <v>30759</v>
      </c>
      <c r="D30135" s="377">
        <v>0</v>
      </c>
    </row>
    <row r="30136" spans="1:4">
      <c r="A30136" s="371">
        <v>2142</v>
      </c>
      <c r="B30136" s="371">
        <v>4111</v>
      </c>
      <c r="C30136" s="375" t="s">
        <v>30760</v>
      </c>
      <c r="D30136" s="377">
        <v>0</v>
      </c>
    </row>
    <row r="30137" spans="1:4">
      <c r="A30137" s="371">
        <v>2146</v>
      </c>
      <c r="B30137" s="371">
        <v>4111</v>
      </c>
      <c r="C30137" s="375" t="s">
        <v>30761</v>
      </c>
      <c r="D30137" s="377">
        <v>0</v>
      </c>
    </row>
    <row r="30138" spans="1:4">
      <c r="A30138" s="371">
        <v>2148</v>
      </c>
      <c r="B30138" s="371">
        <v>4111</v>
      </c>
      <c r="C30138" s="375" t="s">
        <v>30762</v>
      </c>
      <c r="D30138" s="377">
        <v>0</v>
      </c>
    </row>
    <row r="30139" spans="1:4">
      <c r="A30139" s="371">
        <v>2149</v>
      </c>
      <c r="B30139" s="371">
        <v>4111</v>
      </c>
      <c r="C30139" s="375" t="s">
        <v>30763</v>
      </c>
      <c r="D30139" s="377">
        <v>0</v>
      </c>
    </row>
    <row r="30140" spans="1:4">
      <c r="A30140" s="371">
        <v>2151</v>
      </c>
      <c r="B30140" s="371">
        <v>4111</v>
      </c>
      <c r="C30140" s="375" t="s">
        <v>30764</v>
      </c>
      <c r="D30140" s="377">
        <v>0</v>
      </c>
    </row>
    <row r="30141" spans="1:4">
      <c r="A30141" s="371">
        <v>2152</v>
      </c>
      <c r="B30141" s="371">
        <v>4111</v>
      </c>
      <c r="C30141" s="375" t="s">
        <v>30765</v>
      </c>
      <c r="D30141" s="377">
        <v>0</v>
      </c>
    </row>
    <row r="30142" spans="1:4">
      <c r="A30142" s="371">
        <v>2153</v>
      </c>
      <c r="B30142" s="371">
        <v>4111</v>
      </c>
      <c r="C30142" s="375" t="s">
        <v>30766</v>
      </c>
      <c r="D30142" s="377">
        <v>0</v>
      </c>
    </row>
    <row r="30143" spans="1:4">
      <c r="A30143" s="371">
        <v>2154</v>
      </c>
      <c r="B30143" s="371">
        <v>4111</v>
      </c>
      <c r="C30143" s="375" t="s">
        <v>30767</v>
      </c>
      <c r="D30143" s="377">
        <v>0</v>
      </c>
    </row>
    <row r="30144" spans="1:4">
      <c r="A30144" s="371">
        <v>2155</v>
      </c>
      <c r="B30144" s="371">
        <v>4111</v>
      </c>
      <c r="C30144" s="375" t="s">
        <v>30768</v>
      </c>
      <c r="D30144" s="377">
        <v>0</v>
      </c>
    </row>
    <row r="30145" spans="1:4">
      <c r="A30145" s="371">
        <v>2156</v>
      </c>
      <c r="B30145" s="371">
        <v>4111</v>
      </c>
      <c r="C30145" s="375" t="s">
        <v>30769</v>
      </c>
      <c r="D30145" s="377">
        <v>0</v>
      </c>
    </row>
    <row r="30146" spans="1:4">
      <c r="A30146" s="371">
        <v>2162</v>
      </c>
      <c r="B30146" s="371">
        <v>4111</v>
      </c>
      <c r="C30146" s="375" t="s">
        <v>30770</v>
      </c>
      <c r="D30146" s="377">
        <v>0</v>
      </c>
    </row>
    <row r="30147" spans="1:4">
      <c r="A30147" s="371">
        <v>2163</v>
      </c>
      <c r="B30147" s="371">
        <v>4111</v>
      </c>
      <c r="C30147" s="375" t="s">
        <v>30771</v>
      </c>
      <c r="D30147" s="377">
        <v>0</v>
      </c>
    </row>
    <row r="30148" spans="1:4">
      <c r="A30148" s="371">
        <v>2164</v>
      </c>
      <c r="B30148" s="371">
        <v>4111</v>
      </c>
      <c r="C30148" s="375" t="s">
        <v>30772</v>
      </c>
      <c r="D30148" s="377">
        <v>0</v>
      </c>
    </row>
    <row r="30149" spans="1:4">
      <c r="A30149" s="371">
        <v>2169</v>
      </c>
      <c r="B30149" s="371">
        <v>4111</v>
      </c>
      <c r="C30149" s="375" t="s">
        <v>30773</v>
      </c>
      <c r="D30149" s="377">
        <v>0</v>
      </c>
    </row>
    <row r="30150" spans="1:4">
      <c r="A30150" s="371">
        <v>2171</v>
      </c>
      <c r="B30150" s="371">
        <v>4111</v>
      </c>
      <c r="C30150" s="375" t="s">
        <v>30774</v>
      </c>
      <c r="D30150" s="377">
        <v>0</v>
      </c>
    </row>
    <row r="30151" spans="1:4">
      <c r="A30151" s="371">
        <v>2172</v>
      </c>
      <c r="B30151" s="371">
        <v>4111</v>
      </c>
      <c r="C30151" s="375" t="s">
        <v>30775</v>
      </c>
      <c r="D30151" s="377">
        <v>0</v>
      </c>
    </row>
    <row r="30152" spans="1:4">
      <c r="A30152" s="371">
        <v>2173</v>
      </c>
      <c r="B30152" s="371">
        <v>4111</v>
      </c>
      <c r="C30152" s="375" t="s">
        <v>30776</v>
      </c>
      <c r="D30152" s="377">
        <v>0</v>
      </c>
    </row>
    <row r="30153" spans="1:4">
      <c r="A30153" s="371">
        <v>2174</v>
      </c>
      <c r="B30153" s="371">
        <v>4111</v>
      </c>
      <c r="C30153" s="375" t="s">
        <v>30777</v>
      </c>
      <c r="D30153" s="377">
        <v>0</v>
      </c>
    </row>
    <row r="30154" spans="1:4">
      <c r="A30154" s="371">
        <v>2175</v>
      </c>
      <c r="B30154" s="371">
        <v>4111</v>
      </c>
      <c r="C30154" s="375" t="s">
        <v>30778</v>
      </c>
      <c r="D30154" s="377">
        <v>0</v>
      </c>
    </row>
    <row r="30155" spans="1:4">
      <c r="A30155" s="371">
        <v>2176</v>
      </c>
      <c r="B30155" s="371">
        <v>4111</v>
      </c>
      <c r="C30155" s="375" t="s">
        <v>30779</v>
      </c>
      <c r="D30155" s="377">
        <v>0</v>
      </c>
    </row>
    <row r="30156" spans="1:4">
      <c r="A30156" s="371">
        <v>2177</v>
      </c>
      <c r="B30156" s="371">
        <v>4111</v>
      </c>
      <c r="C30156" s="375" t="s">
        <v>30780</v>
      </c>
      <c r="D30156" s="377">
        <v>0</v>
      </c>
    </row>
    <row r="30157" spans="1:4">
      <c r="A30157" s="371">
        <v>2178</v>
      </c>
      <c r="B30157" s="371">
        <v>4111</v>
      </c>
      <c r="C30157" s="375" t="s">
        <v>30781</v>
      </c>
      <c r="D30157" s="377">
        <v>0</v>
      </c>
    </row>
    <row r="30158" spans="1:4">
      <c r="A30158" s="371">
        <v>2179</v>
      </c>
      <c r="B30158" s="371">
        <v>4111</v>
      </c>
      <c r="C30158" s="375" t="s">
        <v>30782</v>
      </c>
      <c r="D30158" s="377">
        <v>0</v>
      </c>
    </row>
    <row r="30159" spans="1:4">
      <c r="A30159" s="371">
        <v>2180</v>
      </c>
      <c r="B30159" s="371">
        <v>4111</v>
      </c>
      <c r="C30159" s="375" t="s">
        <v>30783</v>
      </c>
      <c r="D30159" s="377">
        <v>0</v>
      </c>
    </row>
    <row r="30160" spans="1:4">
      <c r="A30160" s="371">
        <v>2182</v>
      </c>
      <c r="B30160" s="371">
        <v>4111</v>
      </c>
      <c r="C30160" s="375" t="s">
        <v>30784</v>
      </c>
      <c r="D30160" s="377">
        <v>0</v>
      </c>
    </row>
    <row r="30161" spans="1:4">
      <c r="A30161" s="371">
        <v>2183</v>
      </c>
      <c r="B30161" s="371">
        <v>4111</v>
      </c>
      <c r="C30161" s="375" t="s">
        <v>30785</v>
      </c>
      <c r="D30161" s="377">
        <v>0</v>
      </c>
    </row>
    <row r="30162" spans="1:4">
      <c r="A30162" s="371">
        <v>2184</v>
      </c>
      <c r="B30162" s="371">
        <v>4111</v>
      </c>
      <c r="C30162" s="375" t="s">
        <v>30786</v>
      </c>
      <c r="D30162" s="377">
        <v>0</v>
      </c>
    </row>
    <row r="30163" spans="1:4">
      <c r="A30163" s="371">
        <v>2185</v>
      </c>
      <c r="B30163" s="371">
        <v>4111</v>
      </c>
      <c r="C30163" s="375" t="s">
        <v>30787</v>
      </c>
      <c r="D30163" s="377">
        <v>0</v>
      </c>
    </row>
    <row r="30164" spans="1:4">
      <c r="A30164" s="371">
        <v>2187</v>
      </c>
      <c r="B30164" s="371">
        <v>4111</v>
      </c>
      <c r="C30164" s="375" t="s">
        <v>30788</v>
      </c>
      <c r="D30164" s="377">
        <v>0</v>
      </c>
    </row>
    <row r="30165" spans="1:4">
      <c r="A30165" s="371">
        <v>2188</v>
      </c>
      <c r="B30165" s="371">
        <v>4111</v>
      </c>
      <c r="C30165" s="375" t="s">
        <v>30789</v>
      </c>
      <c r="D30165" s="377">
        <v>0</v>
      </c>
    </row>
    <row r="30166" spans="1:4">
      <c r="A30166" s="371">
        <v>2189</v>
      </c>
      <c r="B30166" s="371">
        <v>4111</v>
      </c>
      <c r="C30166" s="375" t="s">
        <v>30790</v>
      </c>
      <c r="D30166" s="377">
        <v>0</v>
      </c>
    </row>
    <row r="30167" spans="1:4">
      <c r="A30167" s="371">
        <v>2192</v>
      </c>
      <c r="B30167" s="371">
        <v>4111</v>
      </c>
      <c r="C30167" s="375" t="s">
        <v>30791</v>
      </c>
      <c r="D30167" s="377">
        <v>0</v>
      </c>
    </row>
    <row r="30168" spans="1:4">
      <c r="A30168" s="371">
        <v>2196</v>
      </c>
      <c r="B30168" s="371">
        <v>4111</v>
      </c>
      <c r="C30168" s="375" t="s">
        <v>30792</v>
      </c>
      <c r="D30168" s="377">
        <v>0</v>
      </c>
    </row>
    <row r="30169" spans="1:4">
      <c r="A30169" s="371">
        <v>2197</v>
      </c>
      <c r="B30169" s="371">
        <v>4111</v>
      </c>
      <c r="C30169" s="375" t="s">
        <v>30793</v>
      </c>
      <c r="D30169" s="377">
        <v>0</v>
      </c>
    </row>
    <row r="30170" spans="1:4">
      <c r="A30170" s="371">
        <v>2199</v>
      </c>
      <c r="B30170" s="371">
        <v>4111</v>
      </c>
      <c r="C30170" s="375" t="s">
        <v>30794</v>
      </c>
      <c r="D30170" s="377">
        <v>0</v>
      </c>
    </row>
    <row r="30171" spans="1:4">
      <c r="A30171" s="371">
        <v>2201</v>
      </c>
      <c r="B30171" s="371">
        <v>4111</v>
      </c>
      <c r="C30171" s="375" t="s">
        <v>30795</v>
      </c>
      <c r="D30171" s="377">
        <v>0</v>
      </c>
    </row>
    <row r="30172" spans="1:4">
      <c r="A30172" s="371">
        <v>2202</v>
      </c>
      <c r="B30172" s="371">
        <v>4111</v>
      </c>
      <c r="C30172" s="375" t="s">
        <v>30796</v>
      </c>
      <c r="D30172" s="377">
        <v>0</v>
      </c>
    </row>
    <row r="30173" spans="1:4">
      <c r="A30173" s="371">
        <v>2203</v>
      </c>
      <c r="B30173" s="371">
        <v>4111</v>
      </c>
      <c r="C30173" s="375" t="s">
        <v>30797</v>
      </c>
      <c r="D30173" s="377">
        <v>0</v>
      </c>
    </row>
    <row r="30174" spans="1:4">
      <c r="A30174" s="371">
        <v>2206</v>
      </c>
      <c r="B30174" s="371">
        <v>4111</v>
      </c>
      <c r="C30174" s="375" t="s">
        <v>30798</v>
      </c>
      <c r="D30174" s="377">
        <v>0</v>
      </c>
    </row>
    <row r="30175" spans="1:4">
      <c r="A30175" s="371">
        <v>2207</v>
      </c>
      <c r="B30175" s="371">
        <v>4111</v>
      </c>
      <c r="C30175" s="375" t="s">
        <v>30799</v>
      </c>
      <c r="D30175" s="377">
        <v>0</v>
      </c>
    </row>
    <row r="30176" spans="1:4">
      <c r="A30176" s="371">
        <v>2208</v>
      </c>
      <c r="B30176" s="371">
        <v>4111</v>
      </c>
      <c r="C30176" s="375" t="s">
        <v>30800</v>
      </c>
      <c r="D30176" s="377">
        <v>0</v>
      </c>
    </row>
    <row r="30177" spans="1:4">
      <c r="A30177" s="371">
        <v>2209</v>
      </c>
      <c r="B30177" s="371">
        <v>4111</v>
      </c>
      <c r="C30177" s="375" t="s">
        <v>30801</v>
      </c>
      <c r="D30177" s="377">
        <v>0</v>
      </c>
    </row>
    <row r="30178" spans="1:4">
      <c r="A30178" s="371">
        <v>2210</v>
      </c>
      <c r="B30178" s="371">
        <v>4111</v>
      </c>
      <c r="C30178" s="375" t="s">
        <v>30802</v>
      </c>
      <c r="D30178" s="377">
        <v>0</v>
      </c>
    </row>
    <row r="30179" spans="1:4">
      <c r="A30179" s="371">
        <v>2211</v>
      </c>
      <c r="B30179" s="371">
        <v>4111</v>
      </c>
      <c r="C30179" s="375" t="s">
        <v>30803</v>
      </c>
      <c r="D30179" s="377">
        <v>0</v>
      </c>
    </row>
    <row r="30180" spans="1:4">
      <c r="A30180" s="371">
        <v>2212</v>
      </c>
      <c r="B30180" s="371">
        <v>4111</v>
      </c>
      <c r="C30180" s="375" t="s">
        <v>30804</v>
      </c>
      <c r="D30180" s="377">
        <v>0</v>
      </c>
    </row>
    <row r="30181" spans="1:4">
      <c r="A30181" s="371">
        <v>2213</v>
      </c>
      <c r="B30181" s="371">
        <v>4111</v>
      </c>
      <c r="C30181" s="375" t="s">
        <v>30805</v>
      </c>
      <c r="D30181" s="377">
        <v>0</v>
      </c>
    </row>
    <row r="30182" spans="1:4">
      <c r="A30182" s="371">
        <v>2214</v>
      </c>
      <c r="B30182" s="371">
        <v>4111</v>
      </c>
      <c r="C30182" s="375" t="s">
        <v>30806</v>
      </c>
      <c r="D30182" s="377">
        <v>0</v>
      </c>
    </row>
    <row r="30183" spans="1:4">
      <c r="A30183" s="371">
        <v>2215</v>
      </c>
      <c r="B30183" s="371">
        <v>4111</v>
      </c>
      <c r="C30183" s="375" t="s">
        <v>30807</v>
      </c>
      <c r="D30183" s="377">
        <v>0</v>
      </c>
    </row>
    <row r="30184" spans="1:4">
      <c r="A30184" s="371">
        <v>2312</v>
      </c>
      <c r="B30184" s="371">
        <v>4111</v>
      </c>
      <c r="C30184" s="375" t="s">
        <v>30808</v>
      </c>
      <c r="D30184" s="377">
        <v>0</v>
      </c>
    </row>
    <row r="30185" spans="1:4">
      <c r="A30185" s="371">
        <v>2317</v>
      </c>
      <c r="B30185" s="371">
        <v>4111</v>
      </c>
      <c r="C30185" s="375" t="s">
        <v>30809</v>
      </c>
      <c r="D30185" s="377">
        <v>1</v>
      </c>
    </row>
    <row r="30186" spans="1:4">
      <c r="A30186" s="371">
        <v>2322</v>
      </c>
      <c r="B30186" s="375">
        <v>4111</v>
      </c>
      <c r="C30186" s="375" t="s">
        <v>30810</v>
      </c>
      <c r="D30186" s="377">
        <v>1</v>
      </c>
    </row>
    <row r="30187" spans="1:4">
      <c r="A30187" s="371">
        <v>2323</v>
      </c>
      <c r="B30187" s="375">
        <v>4111</v>
      </c>
      <c r="C30187" s="375" t="s">
        <v>30811</v>
      </c>
      <c r="D30187" s="377">
        <v>0</v>
      </c>
    </row>
    <row r="30188" spans="1:4">
      <c r="A30188" s="371">
        <v>2324</v>
      </c>
      <c r="B30188" s="375">
        <v>4111</v>
      </c>
      <c r="C30188" s="375" t="s">
        <v>30812</v>
      </c>
      <c r="D30188" s="377">
        <v>0</v>
      </c>
    </row>
    <row r="30189" spans="1:4">
      <c r="A30189" s="371">
        <v>2326</v>
      </c>
      <c r="B30189" s="375">
        <v>4111</v>
      </c>
      <c r="C30189" s="375" t="s">
        <v>30813</v>
      </c>
      <c r="D30189" s="377">
        <v>2</v>
      </c>
    </row>
    <row r="30190" spans="1:4">
      <c r="A30190" s="371">
        <v>2328</v>
      </c>
      <c r="B30190" s="375">
        <v>4111</v>
      </c>
      <c r="C30190" s="375" t="s">
        <v>30814</v>
      </c>
      <c r="D30190" s="377">
        <v>0</v>
      </c>
    </row>
    <row r="30191" spans="1:4">
      <c r="A30191" s="371">
        <v>2330</v>
      </c>
      <c r="B30191" s="375">
        <v>4111</v>
      </c>
      <c r="C30191" s="375" t="s">
        <v>30815</v>
      </c>
      <c r="D30191" s="377">
        <v>1</v>
      </c>
    </row>
    <row r="30192" spans="1:4">
      <c r="A30192" s="371">
        <v>2338</v>
      </c>
      <c r="B30192" s="375">
        <v>4111</v>
      </c>
      <c r="C30192" s="375" t="s">
        <v>30816</v>
      </c>
      <c r="D30192" s="377">
        <v>1</v>
      </c>
    </row>
    <row r="30193" spans="1:4">
      <c r="A30193" s="371">
        <v>2341</v>
      </c>
      <c r="B30193" s="375">
        <v>4111</v>
      </c>
      <c r="C30193" s="375" t="s">
        <v>30817</v>
      </c>
      <c r="D30193" s="377">
        <v>1</v>
      </c>
    </row>
    <row r="30194" spans="1:4">
      <c r="A30194" s="371">
        <v>2342</v>
      </c>
      <c r="B30194" s="371">
        <v>4111</v>
      </c>
      <c r="C30194" s="375" t="s">
        <v>30818</v>
      </c>
      <c r="D30194" s="377">
        <v>0</v>
      </c>
    </row>
    <row r="30195" spans="1:4">
      <c r="A30195" s="371">
        <v>2343</v>
      </c>
      <c r="B30195" s="375">
        <v>4111</v>
      </c>
      <c r="C30195" s="375" t="s">
        <v>30819</v>
      </c>
      <c r="D30195" s="377">
        <v>1</v>
      </c>
    </row>
    <row r="30196" spans="1:4">
      <c r="A30196" s="371">
        <v>2345</v>
      </c>
      <c r="B30196" s="375">
        <v>4111</v>
      </c>
      <c r="C30196" s="375" t="s">
        <v>30820</v>
      </c>
      <c r="D30196" s="377">
        <v>1</v>
      </c>
    </row>
    <row r="30197" spans="1:4">
      <c r="A30197" s="371">
        <v>2346</v>
      </c>
      <c r="B30197" s="375">
        <v>4111</v>
      </c>
      <c r="C30197" s="375" t="s">
        <v>30821</v>
      </c>
      <c r="D30197" s="377">
        <v>0</v>
      </c>
    </row>
    <row r="30198" spans="1:4">
      <c r="A30198" s="371">
        <v>2347</v>
      </c>
      <c r="B30198" s="375">
        <v>4111</v>
      </c>
      <c r="C30198" s="375" t="s">
        <v>30822</v>
      </c>
      <c r="D30198" s="377">
        <v>0</v>
      </c>
    </row>
    <row r="30199" spans="1:4">
      <c r="A30199" s="371">
        <v>3102</v>
      </c>
      <c r="B30199" s="375">
        <v>4111</v>
      </c>
      <c r="C30199" s="375" t="s">
        <v>30823</v>
      </c>
      <c r="D30199" s="377">
        <v>0</v>
      </c>
    </row>
    <row r="30200" spans="1:4">
      <c r="A30200" s="371">
        <v>3103</v>
      </c>
      <c r="B30200" s="375">
        <v>4111</v>
      </c>
      <c r="C30200" s="375" t="s">
        <v>30824</v>
      </c>
      <c r="D30200" s="377">
        <v>0</v>
      </c>
    </row>
    <row r="30201" spans="1:4">
      <c r="A30201" s="371">
        <v>3104</v>
      </c>
      <c r="B30201" s="375">
        <v>4111</v>
      </c>
      <c r="C30201" s="375" t="s">
        <v>30825</v>
      </c>
      <c r="D30201" s="377">
        <v>0</v>
      </c>
    </row>
    <row r="30202" spans="1:4">
      <c r="A30202" s="371">
        <v>3105</v>
      </c>
      <c r="B30202" s="371">
        <v>4111</v>
      </c>
      <c r="C30202" s="375" t="s">
        <v>30826</v>
      </c>
      <c r="D30202" s="377">
        <v>0</v>
      </c>
    </row>
    <row r="30203" spans="1:4">
      <c r="A30203" s="371">
        <v>3108</v>
      </c>
      <c r="B30203" s="371">
        <v>4111</v>
      </c>
      <c r="C30203" s="375" t="s">
        <v>30827</v>
      </c>
      <c r="D30203" s="377">
        <v>0</v>
      </c>
    </row>
    <row r="30204" spans="1:4">
      <c r="A30204" s="371">
        <v>3109</v>
      </c>
      <c r="B30204" s="371">
        <v>4111</v>
      </c>
      <c r="C30204" s="375" t="s">
        <v>30828</v>
      </c>
      <c r="D30204" s="377">
        <v>0</v>
      </c>
    </row>
    <row r="30205" spans="1:4">
      <c r="A30205" s="371">
        <v>3115</v>
      </c>
      <c r="B30205" s="371">
        <v>4111</v>
      </c>
      <c r="C30205" s="375" t="s">
        <v>30829</v>
      </c>
      <c r="D30205" s="377">
        <v>0</v>
      </c>
    </row>
    <row r="30206" spans="1:4">
      <c r="A30206" s="371">
        <v>3116</v>
      </c>
      <c r="B30206" s="371">
        <v>4111</v>
      </c>
      <c r="C30206" s="375" t="s">
        <v>30830</v>
      </c>
      <c r="D30206" s="377">
        <v>0</v>
      </c>
    </row>
    <row r="30207" spans="1:4">
      <c r="A30207" s="371">
        <v>3120</v>
      </c>
      <c r="B30207" s="371">
        <v>4111</v>
      </c>
      <c r="C30207" s="375" t="s">
        <v>30831</v>
      </c>
      <c r="D30207" s="377">
        <v>0</v>
      </c>
    </row>
    <row r="30208" spans="1:4">
      <c r="A30208" s="371">
        <v>3121</v>
      </c>
      <c r="B30208" s="371">
        <v>4111</v>
      </c>
      <c r="C30208" s="375" t="s">
        <v>30832</v>
      </c>
      <c r="D30208" s="377">
        <v>0</v>
      </c>
    </row>
    <row r="30209" spans="1:4">
      <c r="A30209" s="371">
        <v>3141</v>
      </c>
      <c r="B30209" s="371">
        <v>4111</v>
      </c>
      <c r="C30209" s="375" t="s">
        <v>30833</v>
      </c>
      <c r="D30209" s="377">
        <v>0</v>
      </c>
    </row>
    <row r="30210" spans="1:4">
      <c r="A30210" s="371">
        <v>3145</v>
      </c>
      <c r="B30210" s="371">
        <v>4111</v>
      </c>
      <c r="C30210" s="375" t="s">
        <v>30834</v>
      </c>
      <c r="D30210" s="377">
        <v>0</v>
      </c>
    </row>
    <row r="30211" spans="1:4">
      <c r="A30211" s="371">
        <v>3146</v>
      </c>
      <c r="B30211" s="371">
        <v>4111</v>
      </c>
      <c r="C30211" s="375" t="s">
        <v>30835</v>
      </c>
      <c r="D30211" s="377">
        <v>0</v>
      </c>
    </row>
    <row r="30212" spans="1:4">
      <c r="A30212" s="371">
        <v>3147</v>
      </c>
      <c r="B30212" s="371">
        <v>4111</v>
      </c>
      <c r="C30212" s="375" t="s">
        <v>30836</v>
      </c>
      <c r="D30212" s="377">
        <v>0</v>
      </c>
    </row>
    <row r="30213" spans="1:4">
      <c r="A30213" s="371">
        <v>3181</v>
      </c>
      <c r="B30213" s="371">
        <v>4111</v>
      </c>
      <c r="C30213" s="375" t="s">
        <v>30837</v>
      </c>
      <c r="D30213" s="377">
        <v>0</v>
      </c>
    </row>
    <row r="30214" spans="1:4">
      <c r="A30214" s="371">
        <v>3199</v>
      </c>
      <c r="B30214" s="371">
        <v>4111</v>
      </c>
      <c r="C30214" s="375" t="s">
        <v>30838</v>
      </c>
      <c r="D30214" s="377">
        <v>0</v>
      </c>
    </row>
    <row r="30215" spans="1:4">
      <c r="A30215" s="371">
        <v>4109</v>
      </c>
      <c r="B30215" s="371">
        <v>4111</v>
      </c>
      <c r="C30215" s="375" t="s">
        <v>30839</v>
      </c>
      <c r="D30215" s="377">
        <v>0</v>
      </c>
    </row>
    <row r="30216" spans="1:4">
      <c r="A30216" s="371">
        <v>4111</v>
      </c>
      <c r="B30216" s="371">
        <v>4111</v>
      </c>
      <c r="C30216" s="375" t="s">
        <v>30840</v>
      </c>
      <c r="D30216" s="377" t="s">
        <v>94</v>
      </c>
    </row>
    <row r="30217" spans="1:4">
      <c r="A30217" s="371">
        <v>4112</v>
      </c>
      <c r="B30217" s="371">
        <v>4111</v>
      </c>
      <c r="C30217" s="375" t="s">
        <v>30841</v>
      </c>
      <c r="D30217" s="377">
        <v>0</v>
      </c>
    </row>
    <row r="30218" spans="1:4">
      <c r="A30218" s="371">
        <v>4116</v>
      </c>
      <c r="B30218" s="371">
        <v>4111</v>
      </c>
      <c r="C30218" s="375" t="s">
        <v>30842</v>
      </c>
      <c r="D30218" s="377">
        <v>0</v>
      </c>
    </row>
    <row r="30219" spans="1:4">
      <c r="A30219" s="371">
        <v>4117</v>
      </c>
      <c r="B30219" s="371">
        <v>4111</v>
      </c>
      <c r="C30219" s="375" t="s">
        <v>30843</v>
      </c>
      <c r="D30219" s="377">
        <v>0</v>
      </c>
    </row>
    <row r="30220" spans="1:4">
      <c r="A30220" s="371">
        <v>4121</v>
      </c>
      <c r="B30220" s="371">
        <v>4111</v>
      </c>
      <c r="C30220" s="375" t="s">
        <v>30844</v>
      </c>
      <c r="D30220" s="377">
        <v>0</v>
      </c>
    </row>
    <row r="30221" spans="1:4">
      <c r="A30221" s="371">
        <v>4123</v>
      </c>
      <c r="B30221" s="371">
        <v>4111</v>
      </c>
      <c r="C30221" s="375" t="s">
        <v>30845</v>
      </c>
      <c r="D30221" s="377">
        <v>0</v>
      </c>
    </row>
    <row r="30222" spans="1:4">
      <c r="A30222" s="371">
        <v>4124</v>
      </c>
      <c r="B30222" s="371">
        <v>4111</v>
      </c>
      <c r="C30222" s="375" t="s">
        <v>30846</v>
      </c>
      <c r="D30222" s="377">
        <v>0</v>
      </c>
    </row>
    <row r="30223" spans="1:4">
      <c r="A30223" s="371">
        <v>4126</v>
      </c>
      <c r="B30223" s="371">
        <v>4111</v>
      </c>
      <c r="C30223" s="375" t="s">
        <v>30847</v>
      </c>
      <c r="D30223" s="377">
        <v>0</v>
      </c>
    </row>
    <row r="30224" spans="1:4">
      <c r="A30224" s="371">
        <v>4130</v>
      </c>
      <c r="B30224" s="371">
        <v>4111</v>
      </c>
      <c r="C30224" s="375" t="s">
        <v>30848</v>
      </c>
      <c r="D30224" s="377">
        <v>0</v>
      </c>
    </row>
    <row r="30225" spans="1:4">
      <c r="A30225" s="371">
        <v>4131</v>
      </c>
      <c r="B30225" s="371">
        <v>4111</v>
      </c>
      <c r="C30225" s="375" t="s">
        <v>30849</v>
      </c>
      <c r="D30225" s="377">
        <v>0</v>
      </c>
    </row>
    <row r="30226" spans="1:4">
      <c r="A30226" s="371">
        <v>4132</v>
      </c>
      <c r="B30226" s="371">
        <v>4111</v>
      </c>
      <c r="C30226" s="375" t="s">
        <v>30850</v>
      </c>
      <c r="D30226" s="377">
        <v>0</v>
      </c>
    </row>
    <row r="30227" spans="1:4">
      <c r="A30227" s="371">
        <v>4140</v>
      </c>
      <c r="B30227" s="371">
        <v>4111</v>
      </c>
      <c r="C30227" s="375" t="s">
        <v>30851</v>
      </c>
      <c r="D30227" s="377">
        <v>0</v>
      </c>
    </row>
    <row r="30228" spans="1:4">
      <c r="A30228" s="371">
        <v>4170</v>
      </c>
      <c r="B30228" s="371">
        <v>4111</v>
      </c>
      <c r="C30228" s="375" t="s">
        <v>30852</v>
      </c>
      <c r="D30228" s="377">
        <v>0</v>
      </c>
    </row>
    <row r="30229" spans="1:4">
      <c r="A30229" s="371">
        <v>4173</v>
      </c>
      <c r="B30229" s="371">
        <v>4111</v>
      </c>
      <c r="C30229" s="375" t="s">
        <v>30853</v>
      </c>
      <c r="D30229" s="377">
        <v>0</v>
      </c>
    </row>
    <row r="30230" spans="1:4">
      <c r="A30230" s="371">
        <v>4179</v>
      </c>
      <c r="B30230" s="371">
        <v>4111</v>
      </c>
      <c r="C30230" s="375" t="s">
        <v>30854</v>
      </c>
      <c r="D30230" s="377">
        <v>0</v>
      </c>
    </row>
    <row r="30231" spans="1:4">
      <c r="A30231" s="371">
        <v>4180</v>
      </c>
      <c r="B30231" s="371">
        <v>4111</v>
      </c>
      <c r="C30231" s="375" t="s">
        <v>30855</v>
      </c>
      <c r="D30231" s="377">
        <v>0</v>
      </c>
    </row>
    <row r="30232" spans="1:4">
      <c r="A30232" s="371">
        <v>4181</v>
      </c>
      <c r="B30232" s="371">
        <v>4111</v>
      </c>
      <c r="C30232" s="375" t="s">
        <v>30856</v>
      </c>
      <c r="D30232" s="377">
        <v>0</v>
      </c>
    </row>
    <row r="30233" spans="1:4">
      <c r="A30233" s="371">
        <v>4190</v>
      </c>
      <c r="B30233" s="371">
        <v>4111</v>
      </c>
      <c r="C30233" s="375" t="s">
        <v>30857</v>
      </c>
      <c r="D30233" s="377">
        <v>0</v>
      </c>
    </row>
    <row r="30234" spans="1:4">
      <c r="A30234" s="371">
        <v>4191</v>
      </c>
      <c r="B30234" s="371">
        <v>4111</v>
      </c>
      <c r="C30234" s="375" t="s">
        <v>30858</v>
      </c>
      <c r="D30234" s="377">
        <v>0</v>
      </c>
    </row>
    <row r="30235" spans="1:4">
      <c r="A30235" s="371">
        <v>4192</v>
      </c>
      <c r="B30235" s="371">
        <v>4111</v>
      </c>
      <c r="C30235" s="375" t="s">
        <v>30859</v>
      </c>
      <c r="D30235" s="377">
        <v>0</v>
      </c>
    </row>
    <row r="30236" spans="1:4">
      <c r="A30236" s="371">
        <v>4196</v>
      </c>
      <c r="B30236" s="371">
        <v>4111</v>
      </c>
      <c r="C30236" s="375" t="s">
        <v>30860</v>
      </c>
      <c r="D30236" s="377">
        <v>0</v>
      </c>
    </row>
    <row r="30237" spans="1:4">
      <c r="A30237" s="371">
        <v>4199</v>
      </c>
      <c r="B30237" s="371">
        <v>4111</v>
      </c>
      <c r="C30237" s="375" t="s">
        <v>30861</v>
      </c>
      <c r="D30237" s="377">
        <v>0</v>
      </c>
    </row>
    <row r="30238" spans="1:4">
      <c r="A30238" s="371">
        <v>5002</v>
      </c>
      <c r="B30238" s="371">
        <v>4111</v>
      </c>
      <c r="C30238" s="375" t="s">
        <v>30862</v>
      </c>
      <c r="D30238" s="377">
        <v>0</v>
      </c>
    </row>
    <row r="30239" spans="1:4">
      <c r="A30239" s="371">
        <v>5003</v>
      </c>
      <c r="B30239" s="371">
        <v>4111</v>
      </c>
      <c r="C30239" s="375" t="s">
        <v>30863</v>
      </c>
      <c r="D30239" s="377">
        <v>0</v>
      </c>
    </row>
    <row r="30240" spans="1:4">
      <c r="A30240" s="371">
        <v>5008</v>
      </c>
      <c r="B30240" s="371">
        <v>4111</v>
      </c>
      <c r="C30240" s="375" t="s">
        <v>30864</v>
      </c>
      <c r="D30240" s="377">
        <v>0</v>
      </c>
    </row>
    <row r="30241" spans="1:4">
      <c r="A30241" s="371">
        <v>6002</v>
      </c>
      <c r="B30241" s="371">
        <v>4111</v>
      </c>
      <c r="C30241" s="375" t="s">
        <v>30865</v>
      </c>
      <c r="D30241" s="377">
        <v>0</v>
      </c>
    </row>
    <row r="30242" spans="1:4">
      <c r="A30242" s="371">
        <v>6022</v>
      </c>
      <c r="B30242" s="371">
        <v>4111</v>
      </c>
      <c r="C30242" s="375" t="s">
        <v>30866</v>
      </c>
      <c r="D30242" s="377">
        <v>0</v>
      </c>
    </row>
    <row r="30243" spans="1:4">
      <c r="A30243" s="371">
        <v>6034</v>
      </c>
      <c r="B30243" s="371">
        <v>4111</v>
      </c>
      <c r="C30243" s="375" t="s">
        <v>30867</v>
      </c>
      <c r="D30243" s="377">
        <v>0</v>
      </c>
    </row>
    <row r="30244" spans="1:4">
      <c r="A30244" s="371">
        <v>6042</v>
      </c>
      <c r="B30244" s="371">
        <v>4111</v>
      </c>
      <c r="C30244" s="375" t="s">
        <v>30868</v>
      </c>
      <c r="D30244" s="377">
        <v>0</v>
      </c>
    </row>
    <row r="30245" spans="1:4">
      <c r="A30245" s="371">
        <v>6082</v>
      </c>
      <c r="B30245" s="371">
        <v>4111</v>
      </c>
      <c r="C30245" s="375" t="s">
        <v>30869</v>
      </c>
      <c r="D30245" s="377">
        <v>0</v>
      </c>
    </row>
    <row r="30246" spans="1:4">
      <c r="A30246" s="371">
        <v>1099</v>
      </c>
      <c r="B30246" s="371">
        <v>4112</v>
      </c>
      <c r="C30246" s="375" t="s">
        <v>30870</v>
      </c>
      <c r="D30246" s="377">
        <v>0</v>
      </c>
    </row>
    <row r="30247" spans="1:4">
      <c r="A30247" s="371">
        <v>1100</v>
      </c>
      <c r="B30247" s="371">
        <v>4112</v>
      </c>
      <c r="C30247" s="375" t="s">
        <v>30871</v>
      </c>
      <c r="D30247" s="377">
        <v>2</v>
      </c>
    </row>
    <row r="30248" spans="1:4">
      <c r="A30248" s="371">
        <v>1101</v>
      </c>
      <c r="B30248" s="371">
        <v>4112</v>
      </c>
      <c r="C30248" s="375" t="s">
        <v>30872</v>
      </c>
      <c r="D30248" s="377">
        <v>0</v>
      </c>
    </row>
    <row r="30249" spans="1:4">
      <c r="A30249" s="371">
        <v>1102</v>
      </c>
      <c r="B30249" s="371">
        <v>4112</v>
      </c>
      <c r="C30249" s="375" t="s">
        <v>30873</v>
      </c>
      <c r="D30249" s="377">
        <v>2</v>
      </c>
    </row>
    <row r="30250" spans="1:4">
      <c r="A30250" s="371">
        <v>1103</v>
      </c>
      <c r="B30250" s="371">
        <v>4112</v>
      </c>
      <c r="C30250" s="375" t="s">
        <v>30874</v>
      </c>
      <c r="D30250" s="377">
        <v>0</v>
      </c>
    </row>
    <row r="30251" spans="1:4">
      <c r="A30251" s="371">
        <v>1104</v>
      </c>
      <c r="B30251" s="371">
        <v>4112</v>
      </c>
      <c r="C30251" s="375" t="s">
        <v>30875</v>
      </c>
      <c r="D30251" s="377">
        <v>2</v>
      </c>
    </row>
    <row r="30252" spans="1:4">
      <c r="A30252" s="371">
        <v>1105</v>
      </c>
      <c r="B30252" s="371">
        <v>4112</v>
      </c>
      <c r="C30252" s="375" t="s">
        <v>30876</v>
      </c>
      <c r="D30252" s="377">
        <v>2</v>
      </c>
    </row>
    <row r="30253" spans="1:4">
      <c r="A30253" s="371">
        <v>1106</v>
      </c>
      <c r="B30253" s="371">
        <v>4112</v>
      </c>
      <c r="C30253" s="375" t="s">
        <v>30877</v>
      </c>
      <c r="D30253" s="377">
        <v>2</v>
      </c>
    </row>
    <row r="30254" spans="1:4">
      <c r="A30254" s="371">
        <v>1107</v>
      </c>
      <c r="B30254" s="371">
        <v>4112</v>
      </c>
      <c r="C30254" s="375" t="s">
        <v>30878</v>
      </c>
      <c r="D30254" s="377">
        <v>0</v>
      </c>
    </row>
    <row r="30255" spans="1:4">
      <c r="A30255" s="371">
        <v>1109</v>
      </c>
      <c r="B30255" s="371">
        <v>4112</v>
      </c>
      <c r="C30255" s="375" t="s">
        <v>30879</v>
      </c>
      <c r="D30255" s="377">
        <v>2</v>
      </c>
    </row>
    <row r="30256" spans="1:4">
      <c r="A30256" s="371">
        <v>1113</v>
      </c>
      <c r="B30256" s="371">
        <v>4112</v>
      </c>
      <c r="C30256" s="375" t="s">
        <v>30880</v>
      </c>
      <c r="D30256" s="377">
        <v>2</v>
      </c>
    </row>
    <row r="30257" spans="1:4">
      <c r="A30257" s="371">
        <v>1114</v>
      </c>
      <c r="B30257" s="371">
        <v>4112</v>
      </c>
      <c r="C30257" s="375" t="s">
        <v>30881</v>
      </c>
      <c r="D30257" s="377">
        <v>2</v>
      </c>
    </row>
    <row r="30258" spans="1:4">
      <c r="A30258" s="371">
        <v>1115</v>
      </c>
      <c r="B30258" s="371">
        <v>4112</v>
      </c>
      <c r="C30258" s="375" t="s">
        <v>30882</v>
      </c>
      <c r="D30258" s="377">
        <v>2</v>
      </c>
    </row>
    <row r="30259" spans="1:4">
      <c r="A30259" s="371">
        <v>1120</v>
      </c>
      <c r="B30259" s="371">
        <v>4112</v>
      </c>
      <c r="C30259" s="375" t="s">
        <v>30883</v>
      </c>
      <c r="D30259" s="377">
        <v>2</v>
      </c>
    </row>
    <row r="30260" spans="1:4">
      <c r="A30260" s="371">
        <v>1121</v>
      </c>
      <c r="B30260" s="371">
        <v>4112</v>
      </c>
      <c r="C30260" s="375" t="s">
        <v>30884</v>
      </c>
      <c r="D30260" s="377">
        <v>0</v>
      </c>
    </row>
    <row r="30261" spans="1:4">
      <c r="A30261" s="371">
        <v>1123</v>
      </c>
      <c r="B30261" s="371">
        <v>4112</v>
      </c>
      <c r="C30261" s="375" t="s">
        <v>30885</v>
      </c>
      <c r="D30261" s="377">
        <v>2</v>
      </c>
    </row>
    <row r="30262" spans="1:4">
      <c r="A30262" s="371">
        <v>1124</v>
      </c>
      <c r="B30262" s="371">
        <v>4112</v>
      </c>
      <c r="C30262" s="375" t="s">
        <v>30886</v>
      </c>
      <c r="D30262" s="377">
        <v>0</v>
      </c>
    </row>
    <row r="30263" spans="1:4">
      <c r="A30263" s="371">
        <v>1125</v>
      </c>
      <c r="B30263" s="371">
        <v>4112</v>
      </c>
      <c r="C30263" s="375" t="s">
        <v>30887</v>
      </c>
      <c r="D30263" s="377">
        <v>0</v>
      </c>
    </row>
    <row r="30264" spans="1:4">
      <c r="A30264" s="371">
        <v>1126</v>
      </c>
      <c r="B30264" s="371">
        <v>4112</v>
      </c>
      <c r="C30264" s="375" t="s">
        <v>30888</v>
      </c>
      <c r="D30264" s="377">
        <v>0</v>
      </c>
    </row>
    <row r="30265" spans="1:4">
      <c r="A30265" s="371">
        <v>1127</v>
      </c>
      <c r="B30265" s="371">
        <v>4112</v>
      </c>
      <c r="C30265" s="375" t="s">
        <v>30889</v>
      </c>
      <c r="D30265" s="377">
        <v>2</v>
      </c>
    </row>
    <row r="30266" spans="1:4">
      <c r="A30266" s="371">
        <v>1128</v>
      </c>
      <c r="B30266" s="371">
        <v>4112</v>
      </c>
      <c r="C30266" s="375" t="s">
        <v>30890</v>
      </c>
      <c r="D30266" s="377">
        <v>2</v>
      </c>
    </row>
    <row r="30267" spans="1:4">
      <c r="A30267" s="371">
        <v>1129</v>
      </c>
      <c r="B30267" s="371">
        <v>4112</v>
      </c>
      <c r="C30267" s="375" t="s">
        <v>30891</v>
      </c>
      <c r="D30267" s="377">
        <v>2</v>
      </c>
    </row>
    <row r="30268" spans="1:4">
      <c r="A30268" s="371">
        <v>1130</v>
      </c>
      <c r="B30268" s="371">
        <v>4112</v>
      </c>
      <c r="C30268" s="375" t="s">
        <v>30892</v>
      </c>
      <c r="D30268" s="377">
        <v>2</v>
      </c>
    </row>
    <row r="30269" spans="1:4">
      <c r="A30269" s="371">
        <v>1131</v>
      </c>
      <c r="B30269" s="371">
        <v>4112</v>
      </c>
      <c r="C30269" s="375" t="s">
        <v>30893</v>
      </c>
      <c r="D30269" s="377">
        <v>0</v>
      </c>
    </row>
    <row r="30270" spans="1:4">
      <c r="A30270" s="371">
        <v>1132</v>
      </c>
      <c r="B30270" s="371">
        <v>4112</v>
      </c>
      <c r="C30270" s="375" t="s">
        <v>30894</v>
      </c>
      <c r="D30270" s="377">
        <v>2</v>
      </c>
    </row>
    <row r="30271" spans="1:4">
      <c r="A30271" s="371">
        <v>1137</v>
      </c>
      <c r="B30271" s="371">
        <v>4112</v>
      </c>
      <c r="C30271" s="375" t="s">
        <v>30895</v>
      </c>
      <c r="D30271" s="377">
        <v>2</v>
      </c>
    </row>
    <row r="30272" spans="1:4">
      <c r="A30272" s="371">
        <v>1151</v>
      </c>
      <c r="B30272" s="371">
        <v>4112</v>
      </c>
      <c r="C30272" s="375" t="s">
        <v>30896</v>
      </c>
      <c r="D30272" s="377">
        <v>0</v>
      </c>
    </row>
    <row r="30273" spans="1:4">
      <c r="A30273" s="371">
        <v>1152</v>
      </c>
      <c r="B30273" s="371">
        <v>4112</v>
      </c>
      <c r="C30273" s="375" t="s">
        <v>30897</v>
      </c>
      <c r="D30273" s="377">
        <v>0</v>
      </c>
    </row>
    <row r="30274" spans="1:4">
      <c r="A30274" s="371">
        <v>1153</v>
      </c>
      <c r="B30274" s="371">
        <v>4112</v>
      </c>
      <c r="C30274" s="375" t="s">
        <v>30898</v>
      </c>
      <c r="D30274" s="377">
        <v>2</v>
      </c>
    </row>
    <row r="30275" spans="1:4">
      <c r="A30275" s="371">
        <v>1157</v>
      </c>
      <c r="B30275" s="371">
        <v>4112</v>
      </c>
      <c r="C30275" s="375" t="s">
        <v>30899</v>
      </c>
      <c r="D30275" s="377">
        <v>2</v>
      </c>
    </row>
    <row r="30276" spans="1:4">
      <c r="A30276" s="371">
        <v>1175</v>
      </c>
      <c r="B30276" s="371">
        <v>4112</v>
      </c>
      <c r="C30276" s="375" t="s">
        <v>30900</v>
      </c>
      <c r="D30276" s="377">
        <v>0</v>
      </c>
    </row>
    <row r="30277" spans="1:4">
      <c r="A30277" s="371">
        <v>1181</v>
      </c>
      <c r="B30277" s="371">
        <v>4112</v>
      </c>
      <c r="C30277" s="375" t="s">
        <v>30901</v>
      </c>
      <c r="D30277" s="377">
        <v>0</v>
      </c>
    </row>
    <row r="30278" spans="1:4">
      <c r="A30278" s="371">
        <v>1183</v>
      </c>
      <c r="B30278" s="371">
        <v>4112</v>
      </c>
      <c r="C30278" s="375" t="s">
        <v>30902</v>
      </c>
      <c r="D30278" s="377">
        <v>2</v>
      </c>
    </row>
    <row r="30279" spans="1:4">
      <c r="A30279" s="371">
        <v>1185</v>
      </c>
      <c r="B30279" s="371">
        <v>4112</v>
      </c>
      <c r="C30279" s="375" t="s">
        <v>30903</v>
      </c>
      <c r="D30279" s="377">
        <v>2</v>
      </c>
    </row>
    <row r="30280" spans="1:4">
      <c r="A30280" s="371">
        <v>1186</v>
      </c>
      <c r="B30280" s="371">
        <v>4112</v>
      </c>
      <c r="C30280" s="375" t="s">
        <v>30904</v>
      </c>
      <c r="D30280" s="377">
        <v>0</v>
      </c>
    </row>
    <row r="30281" spans="1:4">
      <c r="A30281" s="371">
        <v>1187</v>
      </c>
      <c r="B30281" s="371">
        <v>4112</v>
      </c>
      <c r="C30281" s="375" t="s">
        <v>30905</v>
      </c>
      <c r="D30281" s="377">
        <v>0</v>
      </c>
    </row>
    <row r="30282" spans="1:4">
      <c r="A30282" s="371">
        <v>1188</v>
      </c>
      <c r="B30282" s="371">
        <v>4112</v>
      </c>
      <c r="C30282" s="375" t="s">
        <v>30906</v>
      </c>
      <c r="D30282" s="377">
        <v>0</v>
      </c>
    </row>
    <row r="30283" spans="1:4">
      <c r="A30283" s="371">
        <v>1189</v>
      </c>
      <c r="B30283" s="371">
        <v>4112</v>
      </c>
      <c r="C30283" s="375" t="s">
        <v>30907</v>
      </c>
      <c r="D30283" s="377">
        <v>0</v>
      </c>
    </row>
    <row r="30284" spans="1:4">
      <c r="A30284" s="371">
        <v>1190</v>
      </c>
      <c r="B30284" s="371">
        <v>4112</v>
      </c>
      <c r="C30284" s="375" t="s">
        <v>30908</v>
      </c>
      <c r="D30284" s="377">
        <v>0</v>
      </c>
    </row>
    <row r="30285" spans="1:4">
      <c r="A30285" s="371">
        <v>1192</v>
      </c>
      <c r="B30285" s="371">
        <v>4112</v>
      </c>
      <c r="C30285" s="375" t="s">
        <v>30909</v>
      </c>
      <c r="D30285" s="377">
        <v>0</v>
      </c>
    </row>
    <row r="30286" spans="1:4">
      <c r="A30286" s="371">
        <v>1193</v>
      </c>
      <c r="B30286" s="371">
        <v>4112</v>
      </c>
      <c r="C30286" s="375" t="s">
        <v>30910</v>
      </c>
      <c r="D30286" s="377">
        <v>0</v>
      </c>
    </row>
    <row r="30287" spans="1:4">
      <c r="A30287" s="371">
        <v>1194</v>
      </c>
      <c r="B30287" s="371">
        <v>4112</v>
      </c>
      <c r="C30287" s="375" t="s">
        <v>30911</v>
      </c>
      <c r="D30287" s="377">
        <v>0</v>
      </c>
    </row>
    <row r="30288" spans="1:4">
      <c r="A30288" s="371">
        <v>1199</v>
      </c>
      <c r="B30288" s="371">
        <v>4112</v>
      </c>
      <c r="C30288" s="375" t="s">
        <v>30912</v>
      </c>
      <c r="D30288" s="377">
        <v>0</v>
      </c>
    </row>
    <row r="30289" spans="1:4">
      <c r="A30289" s="371">
        <v>1201</v>
      </c>
      <c r="B30289" s="371">
        <v>4112</v>
      </c>
      <c r="C30289" s="375" t="s">
        <v>30913</v>
      </c>
      <c r="D30289" s="377">
        <v>2</v>
      </c>
    </row>
    <row r="30290" spans="1:4">
      <c r="A30290" s="371">
        <v>1203</v>
      </c>
      <c r="B30290" s="371">
        <v>4112</v>
      </c>
      <c r="C30290" s="375" t="s">
        <v>30914</v>
      </c>
      <c r="D30290" s="377">
        <v>2</v>
      </c>
    </row>
    <row r="30291" spans="1:4">
      <c r="A30291" s="371">
        <v>1206</v>
      </c>
      <c r="B30291" s="371">
        <v>4112</v>
      </c>
      <c r="C30291" s="375" t="s">
        <v>30915</v>
      </c>
      <c r="D30291" s="377">
        <v>0</v>
      </c>
    </row>
    <row r="30292" spans="1:4">
      <c r="A30292" s="371">
        <v>1210</v>
      </c>
      <c r="B30292" s="371">
        <v>4112</v>
      </c>
      <c r="C30292" s="375" t="s">
        <v>30916</v>
      </c>
      <c r="D30292" s="377">
        <v>2</v>
      </c>
    </row>
    <row r="30293" spans="1:4">
      <c r="A30293" s="371">
        <v>1256</v>
      </c>
      <c r="B30293" s="371">
        <v>4112</v>
      </c>
      <c r="C30293" s="375" t="s">
        <v>30917</v>
      </c>
      <c r="D30293" s="377">
        <v>0</v>
      </c>
    </row>
    <row r="30294" spans="1:4">
      <c r="A30294" s="371">
        <v>1257</v>
      </c>
      <c r="B30294" s="371">
        <v>4112</v>
      </c>
      <c r="C30294" s="375" t="s">
        <v>30918</v>
      </c>
      <c r="D30294" s="377">
        <v>2</v>
      </c>
    </row>
    <row r="30295" spans="1:4">
      <c r="A30295" s="371">
        <v>1260</v>
      </c>
      <c r="B30295" s="371">
        <v>4112</v>
      </c>
      <c r="C30295" s="375" t="s">
        <v>30919</v>
      </c>
      <c r="D30295" s="377">
        <v>0</v>
      </c>
    </row>
    <row r="30296" spans="1:4">
      <c r="A30296" s="371">
        <v>1261</v>
      </c>
      <c r="B30296" s="371">
        <v>4112</v>
      </c>
      <c r="C30296" s="375" t="s">
        <v>30920</v>
      </c>
      <c r="D30296" s="377">
        <v>0</v>
      </c>
    </row>
    <row r="30297" spans="1:4">
      <c r="A30297" s="371">
        <v>1262</v>
      </c>
      <c r="B30297" s="371">
        <v>4112</v>
      </c>
      <c r="C30297" s="375" t="s">
        <v>30921</v>
      </c>
      <c r="D30297" s="377">
        <v>0</v>
      </c>
    </row>
    <row r="30298" spans="1:4">
      <c r="A30298" s="371">
        <v>2095</v>
      </c>
      <c r="B30298" s="371">
        <v>4112</v>
      </c>
      <c r="C30298" s="375" t="s">
        <v>30922</v>
      </c>
      <c r="D30298" s="377">
        <v>0</v>
      </c>
    </row>
    <row r="30299" spans="1:4">
      <c r="A30299" s="371">
        <v>2096</v>
      </c>
      <c r="B30299" s="371">
        <v>4112</v>
      </c>
      <c r="C30299" s="375" t="s">
        <v>30923</v>
      </c>
      <c r="D30299" s="377">
        <v>0</v>
      </c>
    </row>
    <row r="30300" spans="1:4">
      <c r="A30300" s="371">
        <v>2100</v>
      </c>
      <c r="B30300" s="371">
        <v>4112</v>
      </c>
      <c r="C30300" s="375" t="s">
        <v>30924</v>
      </c>
      <c r="D30300" s="377">
        <v>0</v>
      </c>
    </row>
    <row r="30301" spans="1:4">
      <c r="A30301" s="371">
        <v>2102</v>
      </c>
      <c r="B30301" s="371">
        <v>4112</v>
      </c>
      <c r="C30301" s="375" t="s">
        <v>30925</v>
      </c>
      <c r="D30301" s="377">
        <v>0</v>
      </c>
    </row>
    <row r="30302" spans="1:4">
      <c r="A30302" s="371">
        <v>2103</v>
      </c>
      <c r="B30302" s="371">
        <v>4112</v>
      </c>
      <c r="C30302" s="375" t="s">
        <v>30926</v>
      </c>
      <c r="D30302" s="377">
        <v>0</v>
      </c>
    </row>
    <row r="30303" spans="1:4">
      <c r="A30303" s="371">
        <v>2104</v>
      </c>
      <c r="B30303" s="371">
        <v>4112</v>
      </c>
      <c r="C30303" s="375" t="s">
        <v>30927</v>
      </c>
      <c r="D30303" s="377">
        <v>0</v>
      </c>
    </row>
    <row r="30304" spans="1:4">
      <c r="A30304" s="371">
        <v>2105</v>
      </c>
      <c r="B30304" s="371">
        <v>4112</v>
      </c>
      <c r="C30304" s="375" t="s">
        <v>30928</v>
      </c>
      <c r="D30304" s="377">
        <v>0</v>
      </c>
    </row>
    <row r="30305" spans="1:4">
      <c r="A30305" s="371">
        <v>2108</v>
      </c>
      <c r="B30305" s="371">
        <v>4112</v>
      </c>
      <c r="C30305" s="375" t="s">
        <v>30929</v>
      </c>
      <c r="D30305" s="377">
        <v>2</v>
      </c>
    </row>
    <row r="30306" spans="1:4">
      <c r="A30306" s="371">
        <v>2109</v>
      </c>
      <c r="B30306" s="371">
        <v>4112</v>
      </c>
      <c r="C30306" s="375" t="s">
        <v>30930</v>
      </c>
      <c r="D30306" s="377">
        <v>2</v>
      </c>
    </row>
    <row r="30307" spans="1:4">
      <c r="A30307" s="371">
        <v>2110</v>
      </c>
      <c r="B30307" s="371">
        <v>4112</v>
      </c>
      <c r="C30307" s="375" t="s">
        <v>30931</v>
      </c>
      <c r="D30307" s="377">
        <v>2</v>
      </c>
    </row>
    <row r="30308" spans="1:4">
      <c r="A30308" s="371">
        <v>2111</v>
      </c>
      <c r="B30308" s="371">
        <v>4112</v>
      </c>
      <c r="C30308" s="375" t="s">
        <v>30932</v>
      </c>
      <c r="D30308" s="377">
        <v>2</v>
      </c>
    </row>
    <row r="30309" spans="1:4">
      <c r="A30309" s="371">
        <v>2112</v>
      </c>
      <c r="B30309" s="371">
        <v>4112</v>
      </c>
      <c r="C30309" s="375" t="s">
        <v>30933</v>
      </c>
      <c r="D30309" s="377">
        <v>2</v>
      </c>
    </row>
    <row r="30310" spans="1:4">
      <c r="A30310" s="371">
        <v>2113</v>
      </c>
      <c r="B30310" s="371">
        <v>4112</v>
      </c>
      <c r="C30310" s="375" t="s">
        <v>30934</v>
      </c>
      <c r="D30310" s="377">
        <v>0</v>
      </c>
    </row>
    <row r="30311" spans="1:4">
      <c r="A30311" s="371">
        <v>2115</v>
      </c>
      <c r="B30311" s="371">
        <v>4112</v>
      </c>
      <c r="C30311" s="375" t="s">
        <v>30935</v>
      </c>
      <c r="D30311" s="377">
        <v>2</v>
      </c>
    </row>
    <row r="30312" spans="1:4">
      <c r="A30312" s="371">
        <v>2116</v>
      </c>
      <c r="B30312" s="371">
        <v>4112</v>
      </c>
      <c r="C30312" s="375" t="s">
        <v>30936</v>
      </c>
      <c r="D30312" s="377">
        <v>2</v>
      </c>
    </row>
    <row r="30313" spans="1:4">
      <c r="A30313" s="371">
        <v>2117</v>
      </c>
      <c r="B30313" s="371">
        <v>4112</v>
      </c>
      <c r="C30313" s="375" t="s">
        <v>30937</v>
      </c>
      <c r="D30313" s="377">
        <v>2</v>
      </c>
    </row>
    <row r="30314" spans="1:4">
      <c r="A30314" s="371">
        <v>2121</v>
      </c>
      <c r="B30314" s="371">
        <v>4112</v>
      </c>
      <c r="C30314" s="375" t="s">
        <v>30938</v>
      </c>
      <c r="D30314" s="377">
        <v>2</v>
      </c>
    </row>
    <row r="30315" spans="1:4">
      <c r="A30315" s="371">
        <v>2122</v>
      </c>
      <c r="B30315" s="371">
        <v>4112</v>
      </c>
      <c r="C30315" s="375" t="s">
        <v>30939</v>
      </c>
      <c r="D30315" s="377">
        <v>0</v>
      </c>
    </row>
    <row r="30316" spans="1:4">
      <c r="A30316" s="371">
        <v>2123</v>
      </c>
      <c r="B30316" s="371">
        <v>4112</v>
      </c>
      <c r="C30316" s="375" t="s">
        <v>30940</v>
      </c>
      <c r="D30316" s="377">
        <v>2</v>
      </c>
    </row>
    <row r="30317" spans="1:4">
      <c r="A30317" s="371">
        <v>2125</v>
      </c>
      <c r="B30317" s="371">
        <v>4112</v>
      </c>
      <c r="C30317" s="375" t="s">
        <v>30941</v>
      </c>
      <c r="D30317" s="377">
        <v>2</v>
      </c>
    </row>
    <row r="30318" spans="1:4">
      <c r="A30318" s="371">
        <v>2130</v>
      </c>
      <c r="B30318" s="371">
        <v>4112</v>
      </c>
      <c r="C30318" s="375" t="s">
        <v>30942</v>
      </c>
      <c r="D30318" s="377">
        <v>2</v>
      </c>
    </row>
    <row r="30319" spans="1:4">
      <c r="A30319" s="371">
        <v>2132</v>
      </c>
      <c r="B30319" s="371">
        <v>4112</v>
      </c>
      <c r="C30319" s="375" t="s">
        <v>30943</v>
      </c>
      <c r="D30319" s="377">
        <v>2</v>
      </c>
    </row>
    <row r="30320" spans="1:4">
      <c r="A30320" s="371">
        <v>2133</v>
      </c>
      <c r="B30320" s="371">
        <v>4112</v>
      </c>
      <c r="C30320" s="375" t="s">
        <v>30944</v>
      </c>
      <c r="D30320" s="377">
        <v>2</v>
      </c>
    </row>
    <row r="30321" spans="1:4">
      <c r="A30321" s="371">
        <v>2135</v>
      </c>
      <c r="B30321" s="371">
        <v>4112</v>
      </c>
      <c r="C30321" s="375" t="s">
        <v>30945</v>
      </c>
      <c r="D30321" s="377">
        <v>2</v>
      </c>
    </row>
    <row r="30322" spans="1:4">
      <c r="A30322" s="371">
        <v>2136</v>
      </c>
      <c r="B30322" s="371">
        <v>4112</v>
      </c>
      <c r="C30322" s="375" t="s">
        <v>30946</v>
      </c>
      <c r="D30322" s="377">
        <v>2</v>
      </c>
    </row>
    <row r="30323" spans="1:4">
      <c r="A30323" s="371">
        <v>2137</v>
      </c>
      <c r="B30323" s="371">
        <v>4112</v>
      </c>
      <c r="C30323" s="375" t="s">
        <v>30947</v>
      </c>
      <c r="D30323" s="377">
        <v>2</v>
      </c>
    </row>
    <row r="30324" spans="1:4">
      <c r="A30324" s="371">
        <v>2139</v>
      </c>
      <c r="B30324" s="371">
        <v>4112</v>
      </c>
      <c r="C30324" s="375" t="s">
        <v>30948</v>
      </c>
      <c r="D30324" s="377">
        <v>0</v>
      </c>
    </row>
    <row r="30325" spans="1:4">
      <c r="A30325" s="371">
        <v>2142</v>
      </c>
      <c r="B30325" s="371">
        <v>4112</v>
      </c>
      <c r="C30325" s="375" t="s">
        <v>30949</v>
      </c>
      <c r="D30325" s="377">
        <v>0</v>
      </c>
    </row>
    <row r="30326" spans="1:4">
      <c r="A30326" s="371">
        <v>2146</v>
      </c>
      <c r="B30326" s="371">
        <v>4112</v>
      </c>
      <c r="C30326" s="375" t="s">
        <v>30950</v>
      </c>
      <c r="D30326" s="377">
        <v>0</v>
      </c>
    </row>
    <row r="30327" spans="1:4">
      <c r="A30327" s="371">
        <v>2148</v>
      </c>
      <c r="B30327" s="371">
        <v>4112</v>
      </c>
      <c r="C30327" s="375" t="s">
        <v>30951</v>
      </c>
      <c r="D30327" s="377">
        <v>0</v>
      </c>
    </row>
    <row r="30328" spans="1:4">
      <c r="A30328" s="371">
        <v>2149</v>
      </c>
      <c r="B30328" s="371">
        <v>4112</v>
      </c>
      <c r="C30328" s="375" t="s">
        <v>30952</v>
      </c>
      <c r="D30328" s="377">
        <v>0</v>
      </c>
    </row>
    <row r="30329" spans="1:4">
      <c r="A30329" s="371">
        <v>2151</v>
      </c>
      <c r="B30329" s="371">
        <v>4112</v>
      </c>
      <c r="C30329" s="375" t="s">
        <v>30953</v>
      </c>
      <c r="D30329" s="377">
        <v>2</v>
      </c>
    </row>
    <row r="30330" spans="1:4">
      <c r="A30330" s="371">
        <v>2152</v>
      </c>
      <c r="B30330" s="371">
        <v>4112</v>
      </c>
      <c r="C30330" s="375" t="s">
        <v>30954</v>
      </c>
      <c r="D30330" s="377">
        <v>0</v>
      </c>
    </row>
    <row r="30331" spans="1:4">
      <c r="A30331" s="371">
        <v>2153</v>
      </c>
      <c r="B30331" s="371">
        <v>4112</v>
      </c>
      <c r="C30331" s="375" t="s">
        <v>30955</v>
      </c>
      <c r="D30331" s="377">
        <v>0</v>
      </c>
    </row>
    <row r="30332" spans="1:4">
      <c r="A30332" s="371">
        <v>2154</v>
      </c>
      <c r="B30332" s="371">
        <v>4112</v>
      </c>
      <c r="C30332" s="375" t="s">
        <v>30956</v>
      </c>
      <c r="D30332" s="377">
        <v>0</v>
      </c>
    </row>
    <row r="30333" spans="1:4">
      <c r="A30333" s="371">
        <v>2155</v>
      </c>
      <c r="B30333" s="371">
        <v>4112</v>
      </c>
      <c r="C30333" s="375" t="s">
        <v>30957</v>
      </c>
      <c r="D30333" s="377">
        <v>0</v>
      </c>
    </row>
    <row r="30334" spans="1:4">
      <c r="A30334" s="371">
        <v>2156</v>
      </c>
      <c r="B30334" s="371">
        <v>4112</v>
      </c>
      <c r="C30334" s="375" t="s">
        <v>30958</v>
      </c>
      <c r="D30334" s="377">
        <v>0</v>
      </c>
    </row>
    <row r="30335" spans="1:4">
      <c r="A30335" s="371">
        <v>2162</v>
      </c>
      <c r="B30335" s="371">
        <v>4112</v>
      </c>
      <c r="C30335" s="375" t="s">
        <v>30959</v>
      </c>
      <c r="D30335" s="377">
        <v>0</v>
      </c>
    </row>
    <row r="30336" spans="1:4">
      <c r="A30336" s="371">
        <v>2163</v>
      </c>
      <c r="B30336" s="371">
        <v>4112</v>
      </c>
      <c r="C30336" s="375" t="s">
        <v>30960</v>
      </c>
      <c r="D30336" s="377">
        <v>0</v>
      </c>
    </row>
    <row r="30337" spans="1:4">
      <c r="A30337" s="371">
        <v>2164</v>
      </c>
      <c r="B30337" s="371">
        <v>4112</v>
      </c>
      <c r="C30337" s="375" t="s">
        <v>30961</v>
      </c>
      <c r="D30337" s="377">
        <v>0</v>
      </c>
    </row>
    <row r="30338" spans="1:4">
      <c r="A30338" s="371">
        <v>2169</v>
      </c>
      <c r="B30338" s="371">
        <v>4112</v>
      </c>
      <c r="C30338" s="375" t="s">
        <v>30962</v>
      </c>
      <c r="D30338" s="377">
        <v>0</v>
      </c>
    </row>
    <row r="30339" spans="1:4">
      <c r="A30339" s="371">
        <v>2171</v>
      </c>
      <c r="B30339" s="371">
        <v>4112</v>
      </c>
      <c r="C30339" s="375" t="s">
        <v>30963</v>
      </c>
      <c r="D30339" s="377">
        <v>0</v>
      </c>
    </row>
    <row r="30340" spans="1:4">
      <c r="A30340" s="371">
        <v>2172</v>
      </c>
      <c r="B30340" s="371">
        <v>4112</v>
      </c>
      <c r="C30340" s="375" t="s">
        <v>30964</v>
      </c>
      <c r="D30340" s="377">
        <v>0</v>
      </c>
    </row>
    <row r="30341" spans="1:4">
      <c r="A30341" s="371">
        <v>2173</v>
      </c>
      <c r="B30341" s="371">
        <v>4112</v>
      </c>
      <c r="C30341" s="375" t="s">
        <v>30965</v>
      </c>
      <c r="D30341" s="377">
        <v>0</v>
      </c>
    </row>
    <row r="30342" spans="1:4">
      <c r="A30342" s="371">
        <v>2174</v>
      </c>
      <c r="B30342" s="371">
        <v>4112</v>
      </c>
      <c r="C30342" s="375" t="s">
        <v>30966</v>
      </c>
      <c r="D30342" s="377">
        <v>0</v>
      </c>
    </row>
    <row r="30343" spans="1:4">
      <c r="A30343" s="371">
        <v>2175</v>
      </c>
      <c r="B30343" s="371">
        <v>4112</v>
      </c>
      <c r="C30343" s="375" t="s">
        <v>30967</v>
      </c>
      <c r="D30343" s="377">
        <v>0</v>
      </c>
    </row>
    <row r="30344" spans="1:4">
      <c r="A30344" s="371">
        <v>2176</v>
      </c>
      <c r="B30344" s="371">
        <v>4112</v>
      </c>
      <c r="C30344" s="375" t="s">
        <v>30968</v>
      </c>
      <c r="D30344" s="377">
        <v>0</v>
      </c>
    </row>
    <row r="30345" spans="1:4">
      <c r="A30345" s="371">
        <v>2177</v>
      </c>
      <c r="B30345" s="371">
        <v>4112</v>
      </c>
      <c r="C30345" s="375" t="s">
        <v>30969</v>
      </c>
      <c r="D30345" s="377">
        <v>0</v>
      </c>
    </row>
    <row r="30346" spans="1:4">
      <c r="A30346" s="371">
        <v>2178</v>
      </c>
      <c r="B30346" s="371">
        <v>4112</v>
      </c>
      <c r="C30346" s="375" t="s">
        <v>30970</v>
      </c>
      <c r="D30346" s="377">
        <v>2</v>
      </c>
    </row>
    <row r="30347" spans="1:4">
      <c r="A30347" s="371">
        <v>2179</v>
      </c>
      <c r="B30347" s="371">
        <v>4112</v>
      </c>
      <c r="C30347" s="375" t="s">
        <v>30971</v>
      </c>
      <c r="D30347" s="377">
        <v>2</v>
      </c>
    </row>
    <row r="30348" spans="1:4">
      <c r="A30348" s="371">
        <v>2180</v>
      </c>
      <c r="B30348" s="371">
        <v>4112</v>
      </c>
      <c r="C30348" s="375" t="s">
        <v>30972</v>
      </c>
      <c r="D30348" s="377">
        <v>2</v>
      </c>
    </row>
    <row r="30349" spans="1:4">
      <c r="A30349" s="371">
        <v>2182</v>
      </c>
      <c r="B30349" s="371">
        <v>4112</v>
      </c>
      <c r="C30349" s="375" t="s">
        <v>30973</v>
      </c>
      <c r="D30349" s="377">
        <v>2</v>
      </c>
    </row>
    <row r="30350" spans="1:4">
      <c r="A30350" s="371">
        <v>2183</v>
      </c>
      <c r="B30350" s="371">
        <v>4112</v>
      </c>
      <c r="C30350" s="375" t="s">
        <v>30974</v>
      </c>
      <c r="D30350" s="377">
        <v>2</v>
      </c>
    </row>
    <row r="30351" spans="1:4">
      <c r="A30351" s="371">
        <v>2184</v>
      </c>
      <c r="B30351" s="371">
        <v>4112</v>
      </c>
      <c r="C30351" s="375" t="s">
        <v>30975</v>
      </c>
      <c r="D30351" s="377">
        <v>0</v>
      </c>
    </row>
    <row r="30352" spans="1:4">
      <c r="A30352" s="371">
        <v>2185</v>
      </c>
      <c r="B30352" s="371">
        <v>4112</v>
      </c>
      <c r="C30352" s="375" t="s">
        <v>30976</v>
      </c>
      <c r="D30352" s="377">
        <v>0</v>
      </c>
    </row>
    <row r="30353" spans="1:4">
      <c r="A30353" s="371">
        <v>2187</v>
      </c>
      <c r="B30353" s="371">
        <v>4112</v>
      </c>
      <c r="C30353" s="375" t="s">
        <v>30977</v>
      </c>
      <c r="D30353" s="377">
        <v>2</v>
      </c>
    </row>
    <row r="30354" spans="1:4">
      <c r="A30354" s="371">
        <v>2188</v>
      </c>
      <c r="B30354" s="371">
        <v>4112</v>
      </c>
      <c r="C30354" s="375" t="s">
        <v>30978</v>
      </c>
      <c r="D30354" s="377">
        <v>2</v>
      </c>
    </row>
    <row r="30355" spans="1:4">
      <c r="A30355" s="371">
        <v>2189</v>
      </c>
      <c r="B30355" s="371">
        <v>4112</v>
      </c>
      <c r="C30355" s="375" t="s">
        <v>30979</v>
      </c>
      <c r="D30355" s="377">
        <v>0</v>
      </c>
    </row>
    <row r="30356" spans="1:4">
      <c r="A30356" s="371">
        <v>2192</v>
      </c>
      <c r="B30356" s="371">
        <v>4112</v>
      </c>
      <c r="C30356" s="375" t="s">
        <v>30980</v>
      </c>
      <c r="D30356" s="377">
        <v>0</v>
      </c>
    </row>
    <row r="30357" spans="1:4">
      <c r="A30357" s="375">
        <v>2196</v>
      </c>
      <c r="B30357" s="371">
        <v>4112</v>
      </c>
      <c r="C30357" s="375" t="s">
        <v>30981</v>
      </c>
      <c r="D30357" s="377">
        <v>2</v>
      </c>
    </row>
    <row r="30358" spans="1:4">
      <c r="A30358" s="375">
        <v>2197</v>
      </c>
      <c r="B30358" s="371">
        <v>4112</v>
      </c>
      <c r="C30358" s="375" t="s">
        <v>30982</v>
      </c>
      <c r="D30358" s="377">
        <v>0</v>
      </c>
    </row>
    <row r="30359" spans="1:4">
      <c r="A30359" s="375">
        <v>2199</v>
      </c>
      <c r="B30359" s="371">
        <v>4112</v>
      </c>
      <c r="C30359" s="375" t="s">
        <v>30983</v>
      </c>
      <c r="D30359" s="377">
        <v>0</v>
      </c>
    </row>
    <row r="30360" spans="1:4">
      <c r="A30360" s="375">
        <v>2201</v>
      </c>
      <c r="B30360" s="371">
        <v>4112</v>
      </c>
      <c r="C30360" s="375" t="s">
        <v>30984</v>
      </c>
      <c r="D30360" s="377">
        <v>0</v>
      </c>
    </row>
    <row r="30361" spans="1:4">
      <c r="A30361" s="375">
        <v>2202</v>
      </c>
      <c r="B30361" s="371">
        <v>4112</v>
      </c>
      <c r="C30361" s="375" t="s">
        <v>30985</v>
      </c>
      <c r="D30361" s="377">
        <v>2</v>
      </c>
    </row>
    <row r="30362" spans="1:4">
      <c r="A30362" s="375">
        <v>2203</v>
      </c>
      <c r="B30362" s="371">
        <v>4112</v>
      </c>
      <c r="C30362" s="375" t="s">
        <v>30986</v>
      </c>
      <c r="D30362" s="377">
        <v>2</v>
      </c>
    </row>
    <row r="30363" spans="1:4">
      <c r="A30363" s="375">
        <v>2206</v>
      </c>
      <c r="B30363" s="371">
        <v>4112</v>
      </c>
      <c r="C30363" s="375" t="s">
        <v>30987</v>
      </c>
      <c r="D30363" s="377">
        <v>0</v>
      </c>
    </row>
    <row r="30364" spans="1:4">
      <c r="A30364" s="375">
        <v>2207</v>
      </c>
      <c r="B30364" s="371">
        <v>4112</v>
      </c>
      <c r="C30364" s="375" t="s">
        <v>30988</v>
      </c>
      <c r="D30364" s="377">
        <v>0</v>
      </c>
    </row>
    <row r="30365" spans="1:4">
      <c r="A30365" s="375">
        <v>2208</v>
      </c>
      <c r="B30365" s="371">
        <v>4112</v>
      </c>
      <c r="C30365" s="375" t="s">
        <v>30989</v>
      </c>
      <c r="D30365" s="377">
        <v>0</v>
      </c>
    </row>
    <row r="30366" spans="1:4">
      <c r="A30366" s="375">
        <v>2209</v>
      </c>
      <c r="B30366" s="371">
        <v>4112</v>
      </c>
      <c r="C30366" s="375" t="s">
        <v>30990</v>
      </c>
      <c r="D30366" s="377">
        <v>0</v>
      </c>
    </row>
    <row r="30367" spans="1:4">
      <c r="A30367" s="375">
        <v>2210</v>
      </c>
      <c r="B30367" s="371">
        <v>4112</v>
      </c>
      <c r="C30367" s="375" t="s">
        <v>30991</v>
      </c>
      <c r="D30367" s="377">
        <v>0</v>
      </c>
    </row>
    <row r="30368" spans="1:4">
      <c r="A30368" s="375">
        <v>2211</v>
      </c>
      <c r="B30368" s="371">
        <v>4112</v>
      </c>
      <c r="C30368" s="375" t="s">
        <v>30992</v>
      </c>
      <c r="D30368" s="377">
        <v>0</v>
      </c>
    </row>
    <row r="30369" spans="1:4">
      <c r="A30369" s="375">
        <v>2212</v>
      </c>
      <c r="B30369" s="371">
        <v>4112</v>
      </c>
      <c r="C30369" s="375" t="s">
        <v>30993</v>
      </c>
      <c r="D30369" s="377">
        <v>2</v>
      </c>
    </row>
    <row r="30370" spans="1:4">
      <c r="A30370" s="375">
        <v>2213</v>
      </c>
      <c r="B30370" s="371">
        <v>4112</v>
      </c>
      <c r="C30370" s="375" t="s">
        <v>30994</v>
      </c>
      <c r="D30370" s="377">
        <v>0</v>
      </c>
    </row>
    <row r="30371" spans="1:4">
      <c r="A30371" s="421">
        <v>2214</v>
      </c>
      <c r="B30371" s="371">
        <v>4112</v>
      </c>
      <c r="C30371" s="375" t="s">
        <v>30995</v>
      </c>
      <c r="D30371" s="377">
        <v>0</v>
      </c>
    </row>
    <row r="30372" spans="1:4">
      <c r="A30372" s="375">
        <v>2215</v>
      </c>
      <c r="B30372" s="371">
        <v>4112</v>
      </c>
      <c r="C30372" s="375" t="s">
        <v>30996</v>
      </c>
      <c r="D30372" s="377">
        <v>2</v>
      </c>
    </row>
    <row r="30373" spans="1:4">
      <c r="A30373" s="375">
        <v>2312</v>
      </c>
      <c r="B30373" s="371">
        <v>4112</v>
      </c>
      <c r="C30373" s="375" t="s">
        <v>30997</v>
      </c>
      <c r="D30373" s="377">
        <v>2</v>
      </c>
    </row>
    <row r="30374" spans="1:4">
      <c r="A30374" s="375">
        <v>2317</v>
      </c>
      <c r="B30374" s="371">
        <v>4112</v>
      </c>
      <c r="C30374" s="375" t="s">
        <v>30998</v>
      </c>
      <c r="D30374" s="377">
        <v>2</v>
      </c>
    </row>
    <row r="30375" spans="1:4">
      <c r="A30375" s="375">
        <v>2322</v>
      </c>
      <c r="B30375" s="371">
        <v>4112</v>
      </c>
      <c r="C30375" s="375" t="s">
        <v>30999</v>
      </c>
      <c r="D30375" s="377">
        <v>2</v>
      </c>
    </row>
    <row r="30376" spans="1:4">
      <c r="A30376" s="375">
        <v>2323</v>
      </c>
      <c r="B30376" s="371">
        <v>4112</v>
      </c>
      <c r="C30376" s="375" t="s">
        <v>31000</v>
      </c>
      <c r="D30376" s="377">
        <v>0</v>
      </c>
    </row>
    <row r="30377" spans="1:4">
      <c r="A30377" s="375">
        <v>2324</v>
      </c>
      <c r="B30377" s="371">
        <v>4112</v>
      </c>
      <c r="C30377" s="375" t="s">
        <v>31001</v>
      </c>
      <c r="D30377" s="377">
        <v>2</v>
      </c>
    </row>
    <row r="30378" spans="1:4">
      <c r="A30378" s="375">
        <v>2326</v>
      </c>
      <c r="B30378" s="371">
        <v>4112</v>
      </c>
      <c r="C30378" s="375" t="s">
        <v>31002</v>
      </c>
      <c r="D30378" s="377">
        <v>2</v>
      </c>
    </row>
    <row r="30379" spans="1:4">
      <c r="A30379" s="371">
        <v>2328</v>
      </c>
      <c r="B30379" s="371">
        <v>4112</v>
      </c>
      <c r="C30379" s="375" t="s">
        <v>31003</v>
      </c>
      <c r="D30379" s="377">
        <v>2</v>
      </c>
    </row>
    <row r="30380" spans="1:4">
      <c r="A30380" s="371">
        <v>2330</v>
      </c>
      <c r="B30380" s="371">
        <v>4112</v>
      </c>
      <c r="C30380" s="375" t="s">
        <v>31004</v>
      </c>
      <c r="D30380" s="377">
        <v>2</v>
      </c>
    </row>
    <row r="30381" spans="1:4">
      <c r="A30381" s="375">
        <v>2338</v>
      </c>
      <c r="B30381" s="375">
        <v>4112</v>
      </c>
      <c r="C30381" s="375" t="s">
        <v>31005</v>
      </c>
      <c r="D30381" s="377">
        <v>2</v>
      </c>
    </row>
    <row r="30382" spans="1:4">
      <c r="A30382" s="375">
        <v>2341</v>
      </c>
      <c r="B30382" s="375">
        <v>4112</v>
      </c>
      <c r="C30382" s="375" t="s">
        <v>31006</v>
      </c>
      <c r="D30382" s="377">
        <v>2</v>
      </c>
    </row>
    <row r="30383" spans="1:4">
      <c r="A30383" s="375">
        <v>2342</v>
      </c>
      <c r="B30383" s="375">
        <v>4112</v>
      </c>
      <c r="C30383" s="375" t="s">
        <v>31007</v>
      </c>
      <c r="D30383" s="377">
        <v>2</v>
      </c>
    </row>
    <row r="30384" spans="1:4">
      <c r="A30384" s="375">
        <v>2343</v>
      </c>
      <c r="B30384" s="375">
        <v>4112</v>
      </c>
      <c r="C30384" s="375" t="s">
        <v>31008</v>
      </c>
      <c r="D30384" s="377">
        <v>2</v>
      </c>
    </row>
    <row r="30385" spans="1:4">
      <c r="A30385" s="375">
        <v>2345</v>
      </c>
      <c r="B30385" s="375">
        <v>4112</v>
      </c>
      <c r="C30385" s="375" t="s">
        <v>31009</v>
      </c>
      <c r="D30385" s="377">
        <v>2</v>
      </c>
    </row>
    <row r="30386" spans="1:4">
      <c r="A30386" s="375">
        <v>2346</v>
      </c>
      <c r="B30386" s="375">
        <v>4112</v>
      </c>
      <c r="C30386" s="375" t="s">
        <v>31010</v>
      </c>
      <c r="D30386" s="377">
        <v>2</v>
      </c>
    </row>
    <row r="30387" spans="1:4">
      <c r="A30387" s="375">
        <v>2347</v>
      </c>
      <c r="B30387" s="375">
        <v>4112</v>
      </c>
      <c r="C30387" s="375" t="s">
        <v>31011</v>
      </c>
      <c r="D30387" s="377">
        <v>2</v>
      </c>
    </row>
    <row r="30388" spans="1:4">
      <c r="A30388" s="375">
        <v>3102</v>
      </c>
      <c r="B30388" s="375">
        <v>4112</v>
      </c>
      <c r="C30388" s="375" t="s">
        <v>31012</v>
      </c>
      <c r="D30388" s="377">
        <v>2</v>
      </c>
    </row>
    <row r="30389" spans="1:4">
      <c r="A30389" s="375">
        <v>3103</v>
      </c>
      <c r="B30389" s="375">
        <v>4112</v>
      </c>
      <c r="C30389" s="375" t="s">
        <v>31013</v>
      </c>
      <c r="D30389" s="377">
        <v>2</v>
      </c>
    </row>
    <row r="30390" spans="1:4">
      <c r="A30390" s="375">
        <v>3104</v>
      </c>
      <c r="B30390" s="375">
        <v>4112</v>
      </c>
      <c r="C30390" s="375" t="s">
        <v>31014</v>
      </c>
      <c r="D30390" s="377">
        <v>0</v>
      </c>
    </row>
    <row r="30391" spans="1:4">
      <c r="A30391" s="375">
        <v>3105</v>
      </c>
      <c r="B30391" s="375">
        <v>4112</v>
      </c>
      <c r="C30391" s="375" t="s">
        <v>31015</v>
      </c>
      <c r="D30391" s="377">
        <v>0</v>
      </c>
    </row>
    <row r="30392" spans="1:4">
      <c r="A30392" s="375">
        <v>3108</v>
      </c>
      <c r="B30392" s="375">
        <v>4112</v>
      </c>
      <c r="C30392" s="375" t="s">
        <v>31016</v>
      </c>
      <c r="D30392" s="377">
        <v>2</v>
      </c>
    </row>
    <row r="30393" spans="1:4">
      <c r="A30393" s="375">
        <v>3109</v>
      </c>
      <c r="B30393" s="375">
        <v>4112</v>
      </c>
      <c r="C30393" s="375" t="s">
        <v>31017</v>
      </c>
      <c r="D30393" s="377">
        <v>2</v>
      </c>
    </row>
    <row r="30394" spans="1:4">
      <c r="A30394" s="375">
        <v>3115</v>
      </c>
      <c r="B30394" s="375">
        <v>4112</v>
      </c>
      <c r="C30394" s="375" t="s">
        <v>31018</v>
      </c>
      <c r="D30394" s="377">
        <v>2</v>
      </c>
    </row>
    <row r="30395" spans="1:4">
      <c r="A30395" s="375">
        <v>3116</v>
      </c>
      <c r="B30395" s="375">
        <v>4112</v>
      </c>
      <c r="C30395" s="375" t="s">
        <v>31019</v>
      </c>
      <c r="D30395" s="377">
        <v>0</v>
      </c>
    </row>
    <row r="30396" spans="1:4">
      <c r="A30396" s="375">
        <v>3120</v>
      </c>
      <c r="B30396" s="375">
        <v>4112</v>
      </c>
      <c r="C30396" s="375" t="s">
        <v>31020</v>
      </c>
      <c r="D30396" s="377">
        <v>0</v>
      </c>
    </row>
    <row r="30397" spans="1:4">
      <c r="A30397" s="375">
        <v>3121</v>
      </c>
      <c r="B30397" s="375">
        <v>4112</v>
      </c>
      <c r="C30397" s="375" t="s">
        <v>31021</v>
      </c>
      <c r="D30397" s="377">
        <v>0</v>
      </c>
    </row>
    <row r="30398" spans="1:4">
      <c r="A30398" s="375">
        <v>3141</v>
      </c>
      <c r="B30398" s="375">
        <v>4112</v>
      </c>
      <c r="C30398" s="375" t="s">
        <v>31022</v>
      </c>
      <c r="D30398" s="377">
        <v>0</v>
      </c>
    </row>
    <row r="30399" spans="1:4">
      <c r="A30399" s="375">
        <v>3145</v>
      </c>
      <c r="B30399" s="375">
        <v>4112</v>
      </c>
      <c r="C30399" s="375" t="s">
        <v>31023</v>
      </c>
      <c r="D30399" s="377">
        <v>0</v>
      </c>
    </row>
    <row r="30400" spans="1:4">
      <c r="A30400" s="375">
        <v>3146</v>
      </c>
      <c r="B30400" s="375">
        <v>4112</v>
      </c>
      <c r="C30400" s="375" t="s">
        <v>31024</v>
      </c>
      <c r="D30400" s="377">
        <v>0</v>
      </c>
    </row>
    <row r="30401" spans="1:4">
      <c r="A30401" s="375">
        <v>3147</v>
      </c>
      <c r="B30401" s="375">
        <v>4112</v>
      </c>
      <c r="C30401" s="375" t="s">
        <v>31025</v>
      </c>
      <c r="D30401" s="377">
        <v>0</v>
      </c>
    </row>
    <row r="30402" spans="1:4">
      <c r="A30402" s="375">
        <v>3181</v>
      </c>
      <c r="B30402" s="375">
        <v>4112</v>
      </c>
      <c r="C30402" s="375" t="s">
        <v>31026</v>
      </c>
      <c r="D30402" s="377">
        <v>0</v>
      </c>
    </row>
    <row r="30403" spans="1:4">
      <c r="A30403" s="375">
        <v>3199</v>
      </c>
      <c r="B30403" s="375">
        <v>4112</v>
      </c>
      <c r="C30403" s="375" t="s">
        <v>31027</v>
      </c>
      <c r="D30403" s="377">
        <v>2</v>
      </c>
    </row>
    <row r="30404" spans="1:4">
      <c r="A30404" s="375">
        <v>4109</v>
      </c>
      <c r="B30404" s="375">
        <v>4112</v>
      </c>
      <c r="C30404" s="375" t="s">
        <v>31028</v>
      </c>
      <c r="D30404" s="377">
        <v>2</v>
      </c>
    </row>
    <row r="30405" spans="1:4">
      <c r="A30405" s="375">
        <v>4111</v>
      </c>
      <c r="B30405" s="375">
        <v>4112</v>
      </c>
      <c r="C30405" s="375" t="s">
        <v>31029</v>
      </c>
      <c r="D30405" s="377">
        <v>2</v>
      </c>
    </row>
    <row r="30406" spans="1:4">
      <c r="A30406" s="375">
        <v>4112</v>
      </c>
      <c r="B30406" s="375">
        <v>4112</v>
      </c>
      <c r="C30406" s="375" t="s">
        <v>31030</v>
      </c>
      <c r="D30406" s="377" t="s">
        <v>94</v>
      </c>
    </row>
    <row r="30407" spans="1:4">
      <c r="A30407" s="375">
        <v>4116</v>
      </c>
      <c r="B30407" s="375">
        <v>4112</v>
      </c>
      <c r="C30407" s="375" t="s">
        <v>31031</v>
      </c>
      <c r="D30407" s="377">
        <v>0</v>
      </c>
    </row>
    <row r="30408" spans="1:4">
      <c r="A30408" s="375">
        <v>4117</v>
      </c>
      <c r="B30408" s="375">
        <v>4112</v>
      </c>
      <c r="C30408" s="375" t="s">
        <v>31032</v>
      </c>
      <c r="D30408" s="377">
        <v>2</v>
      </c>
    </row>
    <row r="30409" spans="1:4">
      <c r="A30409" s="375">
        <v>4121</v>
      </c>
      <c r="B30409" s="375">
        <v>4112</v>
      </c>
      <c r="C30409" s="375" t="s">
        <v>31033</v>
      </c>
      <c r="D30409" s="377">
        <v>2</v>
      </c>
    </row>
    <row r="30410" spans="1:4">
      <c r="A30410" s="375">
        <v>4123</v>
      </c>
      <c r="B30410" s="375">
        <v>4112</v>
      </c>
      <c r="C30410" s="375" t="s">
        <v>31034</v>
      </c>
      <c r="D30410" s="377">
        <v>0</v>
      </c>
    </row>
    <row r="30411" spans="1:4">
      <c r="A30411" s="375">
        <v>4124</v>
      </c>
      <c r="B30411" s="375">
        <v>4112</v>
      </c>
      <c r="C30411" s="375" t="s">
        <v>31035</v>
      </c>
      <c r="D30411" s="377">
        <v>0</v>
      </c>
    </row>
    <row r="30412" spans="1:4">
      <c r="A30412" s="375">
        <v>4126</v>
      </c>
      <c r="B30412" s="375">
        <v>4112</v>
      </c>
      <c r="C30412" s="375" t="s">
        <v>31036</v>
      </c>
      <c r="D30412" s="377">
        <v>2</v>
      </c>
    </row>
    <row r="30413" spans="1:4">
      <c r="A30413" s="375">
        <v>4130</v>
      </c>
      <c r="B30413" s="375">
        <v>4112</v>
      </c>
      <c r="C30413" s="375" t="s">
        <v>31037</v>
      </c>
      <c r="D30413" s="377">
        <v>0</v>
      </c>
    </row>
    <row r="30414" spans="1:4">
      <c r="A30414" s="375">
        <v>4131</v>
      </c>
      <c r="B30414" s="375">
        <v>4112</v>
      </c>
      <c r="C30414" s="375" t="s">
        <v>31038</v>
      </c>
      <c r="D30414" s="377">
        <v>2</v>
      </c>
    </row>
    <row r="30415" spans="1:4">
      <c r="A30415" s="375">
        <v>4132</v>
      </c>
      <c r="B30415" s="375">
        <v>4112</v>
      </c>
      <c r="C30415" s="375" t="s">
        <v>31039</v>
      </c>
      <c r="D30415" s="377">
        <v>2</v>
      </c>
    </row>
    <row r="30416" spans="1:4">
      <c r="A30416" s="375">
        <v>4140</v>
      </c>
      <c r="B30416" s="375">
        <v>4112</v>
      </c>
      <c r="C30416" s="375" t="s">
        <v>31040</v>
      </c>
      <c r="D30416" s="377">
        <v>0</v>
      </c>
    </row>
    <row r="30417" spans="1:4">
      <c r="A30417" s="375">
        <v>4170</v>
      </c>
      <c r="B30417" s="375">
        <v>4112</v>
      </c>
      <c r="C30417" s="375" t="s">
        <v>31041</v>
      </c>
      <c r="D30417" s="377">
        <v>0</v>
      </c>
    </row>
    <row r="30418" spans="1:4">
      <c r="A30418" s="375">
        <v>4173</v>
      </c>
      <c r="B30418" s="375">
        <v>4112</v>
      </c>
      <c r="C30418" s="375" t="s">
        <v>31042</v>
      </c>
      <c r="D30418" s="377">
        <v>2</v>
      </c>
    </row>
    <row r="30419" spans="1:4">
      <c r="A30419" s="375">
        <v>4179</v>
      </c>
      <c r="B30419" s="375">
        <v>4112</v>
      </c>
      <c r="C30419" s="375" t="s">
        <v>31043</v>
      </c>
      <c r="D30419" s="377">
        <v>0</v>
      </c>
    </row>
    <row r="30420" spans="1:4">
      <c r="A30420" s="375">
        <v>4180</v>
      </c>
      <c r="B30420" s="375">
        <v>4112</v>
      </c>
      <c r="C30420" s="375" t="s">
        <v>31044</v>
      </c>
      <c r="D30420" s="377">
        <v>0</v>
      </c>
    </row>
    <row r="30421" spans="1:4">
      <c r="A30421" s="375">
        <v>4181</v>
      </c>
      <c r="B30421" s="375">
        <v>4112</v>
      </c>
      <c r="C30421" s="375" t="s">
        <v>31045</v>
      </c>
      <c r="D30421" s="377">
        <v>0</v>
      </c>
    </row>
    <row r="30422" spans="1:4">
      <c r="A30422" s="375">
        <v>4190</v>
      </c>
      <c r="B30422" s="375">
        <v>4112</v>
      </c>
      <c r="C30422" s="375" t="s">
        <v>31046</v>
      </c>
      <c r="D30422" s="377">
        <v>0</v>
      </c>
    </row>
    <row r="30423" spans="1:4">
      <c r="A30423" s="375">
        <v>4191</v>
      </c>
      <c r="B30423" s="375">
        <v>4112</v>
      </c>
      <c r="C30423" s="375" t="s">
        <v>31047</v>
      </c>
      <c r="D30423" s="377">
        <v>0</v>
      </c>
    </row>
    <row r="30424" spans="1:4">
      <c r="A30424" s="375">
        <v>4192</v>
      </c>
      <c r="B30424" s="375">
        <v>4112</v>
      </c>
      <c r="C30424" s="375" t="s">
        <v>31048</v>
      </c>
      <c r="D30424" s="377">
        <v>0</v>
      </c>
    </row>
    <row r="30425" spans="1:4">
      <c r="A30425" s="375">
        <v>4196</v>
      </c>
      <c r="B30425" s="375">
        <v>4112</v>
      </c>
      <c r="C30425" s="375" t="s">
        <v>31049</v>
      </c>
      <c r="D30425" s="377">
        <v>2</v>
      </c>
    </row>
    <row r="30426" spans="1:4">
      <c r="A30426" s="375">
        <v>4199</v>
      </c>
      <c r="B30426" s="375">
        <v>4112</v>
      </c>
      <c r="C30426" s="375" t="s">
        <v>31050</v>
      </c>
      <c r="D30426" s="377">
        <v>2</v>
      </c>
    </row>
    <row r="30427" spans="1:4">
      <c r="A30427" s="375">
        <v>5002</v>
      </c>
      <c r="B30427" s="375">
        <v>4112</v>
      </c>
      <c r="C30427" s="375" t="s">
        <v>31051</v>
      </c>
      <c r="D30427" s="377">
        <v>2</v>
      </c>
    </row>
    <row r="30428" spans="1:4">
      <c r="A30428" s="375">
        <v>5003</v>
      </c>
      <c r="B30428" s="375">
        <v>4112</v>
      </c>
      <c r="C30428" s="375" t="s">
        <v>31052</v>
      </c>
      <c r="D30428" s="377">
        <v>2</v>
      </c>
    </row>
    <row r="30429" spans="1:4">
      <c r="A30429" s="375">
        <v>5008</v>
      </c>
      <c r="B30429" s="375">
        <v>4112</v>
      </c>
      <c r="C30429" s="375" t="s">
        <v>31053</v>
      </c>
      <c r="D30429" s="377">
        <v>2</v>
      </c>
    </row>
    <row r="30430" spans="1:4">
      <c r="A30430" s="375">
        <v>6002</v>
      </c>
      <c r="B30430" s="375">
        <v>4112</v>
      </c>
      <c r="C30430" s="375" t="s">
        <v>31054</v>
      </c>
      <c r="D30430" s="377">
        <v>2</v>
      </c>
    </row>
    <row r="30431" spans="1:4">
      <c r="A30431" s="375">
        <v>6022</v>
      </c>
      <c r="B30431" s="375">
        <v>4112</v>
      </c>
      <c r="C30431" s="375" t="s">
        <v>31055</v>
      </c>
      <c r="D30431" s="377">
        <v>2</v>
      </c>
    </row>
    <row r="30432" spans="1:4">
      <c r="A30432" s="375">
        <v>6034</v>
      </c>
      <c r="B30432" s="375">
        <v>4112</v>
      </c>
      <c r="C30432" s="375" t="s">
        <v>31056</v>
      </c>
      <c r="D30432" s="377">
        <v>2</v>
      </c>
    </row>
    <row r="30433" spans="1:4">
      <c r="A30433" s="375">
        <v>6042</v>
      </c>
      <c r="B30433" s="375">
        <v>4112</v>
      </c>
      <c r="C30433" s="375" t="s">
        <v>31057</v>
      </c>
      <c r="D30433" s="377">
        <v>2</v>
      </c>
    </row>
    <row r="30434" spans="1:4">
      <c r="A30434" s="375">
        <v>6082</v>
      </c>
      <c r="B30434" s="375">
        <v>4112</v>
      </c>
      <c r="C30434" s="375" t="s">
        <v>31058</v>
      </c>
      <c r="D30434" s="377">
        <v>2</v>
      </c>
    </row>
    <row r="30435" spans="1:4">
      <c r="A30435" s="375">
        <v>1099</v>
      </c>
      <c r="B30435" s="375">
        <v>4116</v>
      </c>
      <c r="C30435" s="375" t="s">
        <v>31059</v>
      </c>
      <c r="D30435" s="377">
        <v>0</v>
      </c>
    </row>
    <row r="30436" spans="1:4">
      <c r="A30436" s="375">
        <v>1100</v>
      </c>
      <c r="B30436" s="375">
        <v>4116</v>
      </c>
      <c r="C30436" s="375" t="s">
        <v>31060</v>
      </c>
      <c r="D30436" s="377">
        <v>2</v>
      </c>
    </row>
    <row r="30437" spans="1:4">
      <c r="A30437" s="375">
        <v>1101</v>
      </c>
      <c r="B30437" s="375">
        <v>4116</v>
      </c>
      <c r="C30437" s="375" t="s">
        <v>31061</v>
      </c>
      <c r="D30437" s="377">
        <v>0</v>
      </c>
    </row>
    <row r="30438" spans="1:4">
      <c r="A30438" s="375">
        <v>1102</v>
      </c>
      <c r="B30438" s="375">
        <v>4116</v>
      </c>
      <c r="C30438" s="375" t="s">
        <v>31062</v>
      </c>
      <c r="D30438" s="377">
        <v>2</v>
      </c>
    </row>
    <row r="30439" spans="1:4">
      <c r="A30439" s="375">
        <v>1103</v>
      </c>
      <c r="B30439" s="375">
        <v>4116</v>
      </c>
      <c r="C30439" s="375" t="s">
        <v>31063</v>
      </c>
      <c r="D30439" s="377">
        <v>0</v>
      </c>
    </row>
    <row r="30440" spans="1:4">
      <c r="A30440" s="375">
        <v>1104</v>
      </c>
      <c r="B30440" s="375">
        <v>4116</v>
      </c>
      <c r="C30440" s="375" t="s">
        <v>31064</v>
      </c>
      <c r="D30440" s="377">
        <v>2</v>
      </c>
    </row>
    <row r="30441" spans="1:4">
      <c r="A30441" s="375">
        <v>1105</v>
      </c>
      <c r="B30441" s="375">
        <v>4116</v>
      </c>
      <c r="C30441" s="375" t="s">
        <v>31065</v>
      </c>
      <c r="D30441" s="377">
        <v>2</v>
      </c>
    </row>
    <row r="30442" spans="1:4">
      <c r="A30442" s="375">
        <v>1106</v>
      </c>
      <c r="B30442" s="375">
        <v>4116</v>
      </c>
      <c r="C30442" s="375" t="s">
        <v>31066</v>
      </c>
      <c r="D30442" s="377">
        <v>2</v>
      </c>
    </row>
    <row r="30443" spans="1:4">
      <c r="A30443" s="375">
        <v>1107</v>
      </c>
      <c r="B30443" s="375">
        <v>4116</v>
      </c>
      <c r="C30443" s="375" t="s">
        <v>31067</v>
      </c>
      <c r="D30443" s="377">
        <v>0</v>
      </c>
    </row>
    <row r="30444" spans="1:4">
      <c r="A30444" s="375">
        <v>1109</v>
      </c>
      <c r="B30444" s="375">
        <v>4116</v>
      </c>
      <c r="C30444" s="375" t="s">
        <v>31068</v>
      </c>
      <c r="D30444" s="377">
        <v>2</v>
      </c>
    </row>
    <row r="30445" spans="1:4">
      <c r="A30445" s="375">
        <v>1113</v>
      </c>
      <c r="B30445" s="375">
        <v>4116</v>
      </c>
      <c r="C30445" s="375" t="s">
        <v>31069</v>
      </c>
      <c r="D30445" s="377">
        <v>2</v>
      </c>
    </row>
    <row r="30446" spans="1:4">
      <c r="A30446" s="375">
        <v>1114</v>
      </c>
      <c r="B30446" s="375">
        <v>4116</v>
      </c>
      <c r="C30446" s="375" t="s">
        <v>31070</v>
      </c>
      <c r="D30446" s="377">
        <v>2</v>
      </c>
    </row>
    <row r="30447" spans="1:4">
      <c r="A30447" s="375">
        <v>1115</v>
      </c>
      <c r="B30447" s="375">
        <v>4116</v>
      </c>
      <c r="C30447" s="375" t="s">
        <v>31071</v>
      </c>
      <c r="D30447" s="377">
        <v>2</v>
      </c>
    </row>
    <row r="30448" spans="1:4">
      <c r="A30448" s="375">
        <v>1120</v>
      </c>
      <c r="B30448" s="375">
        <v>4116</v>
      </c>
      <c r="C30448" s="375" t="s">
        <v>31072</v>
      </c>
      <c r="D30448" s="377">
        <v>2</v>
      </c>
    </row>
    <row r="30449" spans="1:4">
      <c r="A30449" s="375">
        <v>1121</v>
      </c>
      <c r="B30449" s="375">
        <v>4116</v>
      </c>
      <c r="C30449" s="375" t="s">
        <v>31073</v>
      </c>
      <c r="D30449" s="377">
        <v>0</v>
      </c>
    </row>
    <row r="30450" spans="1:4">
      <c r="A30450" s="375">
        <v>1123</v>
      </c>
      <c r="B30450" s="375">
        <v>4116</v>
      </c>
      <c r="C30450" s="375" t="s">
        <v>31074</v>
      </c>
      <c r="D30450" s="377">
        <v>2</v>
      </c>
    </row>
    <row r="30451" spans="1:4">
      <c r="A30451" s="375">
        <v>1124</v>
      </c>
      <c r="B30451" s="375">
        <v>4116</v>
      </c>
      <c r="C30451" s="375" t="s">
        <v>31075</v>
      </c>
      <c r="D30451" s="377">
        <v>0</v>
      </c>
    </row>
    <row r="30452" spans="1:4">
      <c r="A30452" s="375">
        <v>1125</v>
      </c>
      <c r="B30452" s="375">
        <v>4116</v>
      </c>
      <c r="C30452" s="375" t="s">
        <v>31076</v>
      </c>
      <c r="D30452" s="377">
        <v>0</v>
      </c>
    </row>
    <row r="30453" spans="1:4">
      <c r="A30453" s="375">
        <v>1126</v>
      </c>
      <c r="B30453" s="375">
        <v>4116</v>
      </c>
      <c r="C30453" s="375" t="s">
        <v>31077</v>
      </c>
      <c r="D30453" s="377">
        <v>0</v>
      </c>
    </row>
    <row r="30454" spans="1:4">
      <c r="A30454" s="375">
        <v>1127</v>
      </c>
      <c r="B30454" s="375">
        <v>4116</v>
      </c>
      <c r="C30454" s="375" t="s">
        <v>31078</v>
      </c>
      <c r="D30454" s="377">
        <v>2</v>
      </c>
    </row>
    <row r="30455" spans="1:4">
      <c r="A30455" s="375">
        <v>1128</v>
      </c>
      <c r="B30455" s="375">
        <v>4116</v>
      </c>
      <c r="C30455" s="375" t="s">
        <v>31079</v>
      </c>
      <c r="D30455" s="377">
        <v>2</v>
      </c>
    </row>
    <row r="30456" spans="1:4">
      <c r="A30456" s="375">
        <v>1129</v>
      </c>
      <c r="B30456" s="375">
        <v>4116</v>
      </c>
      <c r="C30456" s="375" t="s">
        <v>31080</v>
      </c>
      <c r="D30456" s="377">
        <v>2</v>
      </c>
    </row>
    <row r="30457" spans="1:4">
      <c r="A30457" s="375">
        <v>1130</v>
      </c>
      <c r="B30457" s="375">
        <v>4116</v>
      </c>
      <c r="C30457" s="375" t="s">
        <v>31081</v>
      </c>
      <c r="D30457" s="377">
        <v>2</v>
      </c>
    </row>
    <row r="30458" spans="1:4">
      <c r="A30458" s="375">
        <v>1131</v>
      </c>
      <c r="B30458" s="375">
        <v>4116</v>
      </c>
      <c r="C30458" s="375" t="s">
        <v>31082</v>
      </c>
      <c r="D30458" s="377">
        <v>0</v>
      </c>
    </row>
    <row r="30459" spans="1:4">
      <c r="A30459" s="375">
        <v>1132</v>
      </c>
      <c r="B30459" s="375">
        <v>4116</v>
      </c>
      <c r="C30459" s="375" t="s">
        <v>31083</v>
      </c>
      <c r="D30459" s="377">
        <v>2</v>
      </c>
    </row>
    <row r="30460" spans="1:4">
      <c r="A30460" s="375">
        <v>1137</v>
      </c>
      <c r="B30460" s="375">
        <v>4116</v>
      </c>
      <c r="C30460" s="375" t="s">
        <v>31084</v>
      </c>
      <c r="D30460" s="377">
        <v>2</v>
      </c>
    </row>
    <row r="30461" spans="1:4">
      <c r="A30461" s="375">
        <v>1151</v>
      </c>
      <c r="B30461" s="375">
        <v>4116</v>
      </c>
      <c r="C30461" s="375" t="s">
        <v>31085</v>
      </c>
      <c r="D30461" s="377">
        <v>0</v>
      </c>
    </row>
    <row r="30462" spans="1:4">
      <c r="A30462" s="375">
        <v>1152</v>
      </c>
      <c r="B30462" s="375">
        <v>4116</v>
      </c>
      <c r="C30462" s="375" t="s">
        <v>31086</v>
      </c>
      <c r="D30462" s="377">
        <v>0</v>
      </c>
    </row>
    <row r="30463" spans="1:4">
      <c r="A30463" s="375">
        <v>1153</v>
      </c>
      <c r="B30463" s="375">
        <v>4116</v>
      </c>
      <c r="C30463" s="375" t="s">
        <v>31087</v>
      </c>
      <c r="D30463" s="377">
        <v>2</v>
      </c>
    </row>
    <row r="30464" spans="1:4">
      <c r="A30464" s="375">
        <v>1157</v>
      </c>
      <c r="B30464" s="375">
        <v>4116</v>
      </c>
      <c r="C30464" s="375" t="s">
        <v>31088</v>
      </c>
      <c r="D30464" s="377">
        <v>2</v>
      </c>
    </row>
    <row r="30465" spans="1:4">
      <c r="A30465" s="375">
        <v>1175</v>
      </c>
      <c r="B30465" s="375">
        <v>4116</v>
      </c>
      <c r="C30465" s="375" t="s">
        <v>31089</v>
      </c>
      <c r="D30465" s="377">
        <v>0</v>
      </c>
    </row>
    <row r="30466" spans="1:4">
      <c r="A30466" s="375">
        <v>1181</v>
      </c>
      <c r="B30466" s="375">
        <v>4116</v>
      </c>
      <c r="C30466" s="375" t="s">
        <v>31090</v>
      </c>
      <c r="D30466" s="377">
        <v>0</v>
      </c>
    </row>
    <row r="30467" spans="1:4">
      <c r="A30467" s="375">
        <v>1183</v>
      </c>
      <c r="B30467" s="375">
        <v>4116</v>
      </c>
      <c r="C30467" s="375" t="s">
        <v>31091</v>
      </c>
      <c r="D30467" s="377">
        <v>2</v>
      </c>
    </row>
    <row r="30468" spans="1:4">
      <c r="A30468" s="375">
        <v>1185</v>
      </c>
      <c r="B30468" s="375">
        <v>4116</v>
      </c>
      <c r="C30468" s="375" t="s">
        <v>31092</v>
      </c>
      <c r="D30468" s="377">
        <v>2</v>
      </c>
    </row>
    <row r="30469" spans="1:4">
      <c r="A30469" s="375">
        <v>1186</v>
      </c>
      <c r="B30469" s="375">
        <v>4116</v>
      </c>
      <c r="C30469" s="375" t="s">
        <v>31093</v>
      </c>
      <c r="D30469" s="377">
        <v>0</v>
      </c>
    </row>
    <row r="30470" spans="1:4">
      <c r="A30470" s="375">
        <v>1187</v>
      </c>
      <c r="B30470" s="375">
        <v>4116</v>
      </c>
      <c r="C30470" s="375" t="s">
        <v>31094</v>
      </c>
      <c r="D30470" s="377">
        <v>0</v>
      </c>
    </row>
    <row r="30471" spans="1:4">
      <c r="A30471" s="375">
        <v>1188</v>
      </c>
      <c r="B30471" s="375">
        <v>4116</v>
      </c>
      <c r="C30471" s="375" t="s">
        <v>31095</v>
      </c>
      <c r="D30471" s="377">
        <v>0</v>
      </c>
    </row>
    <row r="30472" spans="1:4">
      <c r="A30472" s="375">
        <v>1189</v>
      </c>
      <c r="B30472" s="375">
        <v>4116</v>
      </c>
      <c r="C30472" s="375" t="s">
        <v>31096</v>
      </c>
      <c r="D30472" s="377">
        <v>0</v>
      </c>
    </row>
    <row r="30473" spans="1:4">
      <c r="A30473" s="375">
        <v>1190</v>
      </c>
      <c r="B30473" s="375">
        <v>4116</v>
      </c>
      <c r="C30473" s="375" t="s">
        <v>31097</v>
      </c>
      <c r="D30473" s="377">
        <v>0</v>
      </c>
    </row>
    <row r="30474" spans="1:4">
      <c r="A30474" s="375">
        <v>1192</v>
      </c>
      <c r="B30474" s="375">
        <v>4116</v>
      </c>
      <c r="C30474" s="375" t="s">
        <v>31098</v>
      </c>
      <c r="D30474" s="377">
        <v>0</v>
      </c>
    </row>
    <row r="30475" spans="1:4">
      <c r="A30475" s="375">
        <v>1193</v>
      </c>
      <c r="B30475" s="375">
        <v>4116</v>
      </c>
      <c r="C30475" s="375" t="s">
        <v>31099</v>
      </c>
      <c r="D30475" s="377">
        <v>0</v>
      </c>
    </row>
    <row r="30476" spans="1:4">
      <c r="A30476" s="375">
        <v>1194</v>
      </c>
      <c r="B30476" s="375">
        <v>4116</v>
      </c>
      <c r="C30476" s="375" t="s">
        <v>31100</v>
      </c>
      <c r="D30476" s="377">
        <v>0</v>
      </c>
    </row>
    <row r="30477" spans="1:4">
      <c r="A30477" s="375">
        <v>1199</v>
      </c>
      <c r="B30477" s="375">
        <v>4116</v>
      </c>
      <c r="C30477" s="375" t="s">
        <v>31101</v>
      </c>
      <c r="D30477" s="377">
        <v>0</v>
      </c>
    </row>
    <row r="30478" spans="1:4">
      <c r="A30478" s="375">
        <v>1201</v>
      </c>
      <c r="B30478" s="375">
        <v>4116</v>
      </c>
      <c r="C30478" s="375" t="s">
        <v>31102</v>
      </c>
      <c r="D30478" s="377">
        <v>2</v>
      </c>
    </row>
    <row r="30479" spans="1:4">
      <c r="A30479" s="375">
        <v>1203</v>
      </c>
      <c r="B30479" s="375">
        <v>4116</v>
      </c>
      <c r="C30479" s="375" t="s">
        <v>31103</v>
      </c>
      <c r="D30479" s="377">
        <v>2</v>
      </c>
    </row>
    <row r="30480" spans="1:4">
      <c r="A30480" s="375">
        <v>1206</v>
      </c>
      <c r="B30480" s="375">
        <v>4116</v>
      </c>
      <c r="C30480" s="375" t="s">
        <v>31104</v>
      </c>
      <c r="D30480" s="377">
        <v>0</v>
      </c>
    </row>
    <row r="30481" spans="1:4">
      <c r="A30481" s="375">
        <v>1210</v>
      </c>
      <c r="B30481" s="375">
        <v>4116</v>
      </c>
      <c r="C30481" s="375" t="s">
        <v>31105</v>
      </c>
      <c r="D30481" s="377">
        <v>2</v>
      </c>
    </row>
    <row r="30482" spans="1:4">
      <c r="A30482" s="375">
        <v>1256</v>
      </c>
      <c r="B30482" s="375">
        <v>4116</v>
      </c>
      <c r="C30482" s="375" t="s">
        <v>31106</v>
      </c>
      <c r="D30482" s="377">
        <v>0</v>
      </c>
    </row>
    <row r="30483" spans="1:4">
      <c r="A30483" s="375">
        <v>1257</v>
      </c>
      <c r="B30483" s="375">
        <v>4116</v>
      </c>
      <c r="C30483" s="375" t="s">
        <v>31107</v>
      </c>
      <c r="D30483" s="377">
        <v>2</v>
      </c>
    </row>
    <row r="30484" spans="1:4">
      <c r="A30484" s="375">
        <v>1260</v>
      </c>
      <c r="B30484" s="375">
        <v>4116</v>
      </c>
      <c r="C30484" s="375" t="s">
        <v>31108</v>
      </c>
      <c r="D30484" s="377">
        <v>0</v>
      </c>
    </row>
    <row r="30485" spans="1:4">
      <c r="A30485" s="375">
        <v>1261</v>
      </c>
      <c r="B30485" s="375">
        <v>4116</v>
      </c>
      <c r="C30485" s="375" t="s">
        <v>31109</v>
      </c>
      <c r="D30485" s="377">
        <v>0</v>
      </c>
    </row>
    <row r="30486" spans="1:4">
      <c r="A30486" s="375">
        <v>1262</v>
      </c>
      <c r="B30486" s="375">
        <v>4116</v>
      </c>
      <c r="C30486" s="375" t="s">
        <v>31110</v>
      </c>
      <c r="D30486" s="377">
        <v>0</v>
      </c>
    </row>
    <row r="30487" spans="1:4">
      <c r="A30487" s="375">
        <v>2095</v>
      </c>
      <c r="B30487" s="375">
        <v>4116</v>
      </c>
      <c r="C30487" s="375" t="s">
        <v>31111</v>
      </c>
      <c r="D30487" s="377">
        <v>0</v>
      </c>
    </row>
    <row r="30488" spans="1:4">
      <c r="A30488" s="375">
        <v>2096</v>
      </c>
      <c r="B30488" s="375">
        <v>4116</v>
      </c>
      <c r="C30488" s="375" t="s">
        <v>31112</v>
      </c>
      <c r="D30488" s="377">
        <v>0</v>
      </c>
    </row>
    <row r="30489" spans="1:4">
      <c r="A30489" s="375">
        <v>2100</v>
      </c>
      <c r="B30489" s="375">
        <v>4116</v>
      </c>
      <c r="C30489" s="375" t="s">
        <v>31113</v>
      </c>
      <c r="D30489" s="377">
        <v>0</v>
      </c>
    </row>
    <row r="30490" spans="1:4">
      <c r="A30490" s="375">
        <v>2102</v>
      </c>
      <c r="B30490" s="375">
        <v>4116</v>
      </c>
      <c r="C30490" s="375" t="s">
        <v>31114</v>
      </c>
      <c r="D30490" s="377">
        <v>0</v>
      </c>
    </row>
    <row r="30491" spans="1:4">
      <c r="A30491" s="375">
        <v>2103</v>
      </c>
      <c r="B30491" s="375">
        <v>4116</v>
      </c>
      <c r="C30491" s="375" t="s">
        <v>31115</v>
      </c>
      <c r="D30491" s="377">
        <v>0</v>
      </c>
    </row>
    <row r="30492" spans="1:4">
      <c r="A30492" s="375">
        <v>2104</v>
      </c>
      <c r="B30492" s="375">
        <v>4116</v>
      </c>
      <c r="C30492" s="375" t="s">
        <v>31116</v>
      </c>
      <c r="D30492" s="377">
        <v>0</v>
      </c>
    </row>
    <row r="30493" spans="1:4">
      <c r="A30493" s="375">
        <v>2105</v>
      </c>
      <c r="B30493" s="375">
        <v>4116</v>
      </c>
      <c r="C30493" s="375" t="s">
        <v>31117</v>
      </c>
      <c r="D30493" s="377">
        <v>0</v>
      </c>
    </row>
    <row r="30494" spans="1:4">
      <c r="A30494" s="375">
        <v>2108</v>
      </c>
      <c r="B30494" s="375">
        <v>4116</v>
      </c>
      <c r="C30494" s="375" t="s">
        <v>31118</v>
      </c>
      <c r="D30494" s="377">
        <v>2</v>
      </c>
    </row>
    <row r="30495" spans="1:4">
      <c r="A30495" s="375">
        <v>2109</v>
      </c>
      <c r="B30495" s="375">
        <v>4116</v>
      </c>
      <c r="C30495" s="375" t="s">
        <v>31119</v>
      </c>
      <c r="D30495" s="377">
        <v>2</v>
      </c>
    </row>
    <row r="30496" spans="1:4">
      <c r="A30496" s="375">
        <v>2110</v>
      </c>
      <c r="B30496" s="371">
        <v>4116</v>
      </c>
      <c r="C30496" s="375" t="s">
        <v>31120</v>
      </c>
      <c r="D30496" s="377">
        <v>2</v>
      </c>
    </row>
    <row r="30497" spans="1:4">
      <c r="A30497" s="375">
        <v>2111</v>
      </c>
      <c r="B30497" s="371">
        <v>4116</v>
      </c>
      <c r="C30497" s="375" t="s">
        <v>31121</v>
      </c>
      <c r="D30497" s="377">
        <v>2</v>
      </c>
    </row>
    <row r="30498" spans="1:4">
      <c r="A30498" s="375">
        <v>2112</v>
      </c>
      <c r="B30498" s="371">
        <v>4116</v>
      </c>
      <c r="C30498" s="375" t="s">
        <v>31122</v>
      </c>
      <c r="D30498" s="377">
        <v>2</v>
      </c>
    </row>
    <row r="30499" spans="1:4">
      <c r="A30499" s="375">
        <v>2113</v>
      </c>
      <c r="B30499" s="371">
        <v>4116</v>
      </c>
      <c r="C30499" s="375" t="s">
        <v>31123</v>
      </c>
      <c r="D30499" s="377">
        <v>0</v>
      </c>
    </row>
    <row r="30500" spans="1:4">
      <c r="A30500" s="375">
        <v>2115</v>
      </c>
      <c r="B30500" s="371">
        <v>4116</v>
      </c>
      <c r="C30500" s="375" t="s">
        <v>31124</v>
      </c>
      <c r="D30500" s="377">
        <v>2</v>
      </c>
    </row>
    <row r="30501" spans="1:4">
      <c r="A30501" s="375">
        <v>2116</v>
      </c>
      <c r="B30501" s="371">
        <v>4116</v>
      </c>
      <c r="C30501" s="375" t="s">
        <v>31125</v>
      </c>
      <c r="D30501" s="377">
        <v>2</v>
      </c>
    </row>
    <row r="30502" spans="1:4">
      <c r="A30502" s="375">
        <v>2117</v>
      </c>
      <c r="B30502" s="371">
        <v>4116</v>
      </c>
      <c r="C30502" s="375" t="s">
        <v>31126</v>
      </c>
      <c r="D30502" s="377">
        <v>2</v>
      </c>
    </row>
    <row r="30503" spans="1:4">
      <c r="A30503" s="375">
        <v>2121</v>
      </c>
      <c r="B30503" s="371">
        <v>4116</v>
      </c>
      <c r="C30503" s="375" t="s">
        <v>31127</v>
      </c>
      <c r="D30503" s="377">
        <v>2</v>
      </c>
    </row>
    <row r="30504" spans="1:4">
      <c r="A30504" s="375">
        <v>2122</v>
      </c>
      <c r="B30504" s="371">
        <v>4116</v>
      </c>
      <c r="C30504" s="375" t="s">
        <v>31128</v>
      </c>
      <c r="D30504" s="377">
        <v>0</v>
      </c>
    </row>
    <row r="30505" spans="1:4">
      <c r="A30505" s="375">
        <v>2123</v>
      </c>
      <c r="B30505" s="371">
        <v>4116</v>
      </c>
      <c r="C30505" s="375" t="s">
        <v>31129</v>
      </c>
      <c r="D30505" s="377">
        <v>2</v>
      </c>
    </row>
    <row r="30506" spans="1:4">
      <c r="A30506" s="375">
        <v>2125</v>
      </c>
      <c r="B30506" s="371">
        <v>4116</v>
      </c>
      <c r="C30506" s="375" t="s">
        <v>31130</v>
      </c>
      <c r="D30506" s="377">
        <v>2</v>
      </c>
    </row>
    <row r="30507" spans="1:4">
      <c r="A30507" s="375">
        <v>2130</v>
      </c>
      <c r="B30507" s="371">
        <v>4116</v>
      </c>
      <c r="C30507" s="375" t="s">
        <v>31131</v>
      </c>
      <c r="D30507" s="377">
        <v>2</v>
      </c>
    </row>
    <row r="30508" spans="1:4">
      <c r="A30508" s="375">
        <v>2132</v>
      </c>
      <c r="B30508" s="371">
        <v>4116</v>
      </c>
      <c r="C30508" s="375" t="s">
        <v>31132</v>
      </c>
      <c r="D30508" s="377">
        <v>2</v>
      </c>
    </row>
    <row r="30509" spans="1:4">
      <c r="A30509" s="375">
        <v>2133</v>
      </c>
      <c r="B30509" s="371">
        <v>4116</v>
      </c>
      <c r="C30509" s="375" t="s">
        <v>31133</v>
      </c>
      <c r="D30509" s="377">
        <v>2</v>
      </c>
    </row>
    <row r="30510" spans="1:4">
      <c r="A30510" s="375">
        <v>2135</v>
      </c>
      <c r="B30510" s="371">
        <v>4116</v>
      </c>
      <c r="C30510" s="375" t="s">
        <v>31134</v>
      </c>
      <c r="D30510" s="377">
        <v>2</v>
      </c>
    </row>
    <row r="30511" spans="1:4">
      <c r="A30511" s="375">
        <v>2136</v>
      </c>
      <c r="B30511" s="371">
        <v>4116</v>
      </c>
      <c r="C30511" s="375" t="s">
        <v>31135</v>
      </c>
      <c r="D30511" s="377">
        <v>2</v>
      </c>
    </row>
    <row r="30512" spans="1:4">
      <c r="A30512" s="375">
        <v>2137</v>
      </c>
      <c r="B30512" s="371">
        <v>4116</v>
      </c>
      <c r="C30512" s="375" t="s">
        <v>31136</v>
      </c>
      <c r="D30512" s="377">
        <v>2</v>
      </c>
    </row>
    <row r="30513" spans="1:4">
      <c r="A30513" s="375">
        <v>2139</v>
      </c>
      <c r="B30513" s="371">
        <v>4116</v>
      </c>
      <c r="C30513" s="375" t="s">
        <v>31137</v>
      </c>
      <c r="D30513" s="377">
        <v>0</v>
      </c>
    </row>
    <row r="30514" spans="1:4">
      <c r="A30514" s="375">
        <v>2142</v>
      </c>
      <c r="B30514" s="371">
        <v>4116</v>
      </c>
      <c r="C30514" s="375" t="s">
        <v>31138</v>
      </c>
      <c r="D30514" s="377">
        <v>0</v>
      </c>
    </row>
    <row r="30515" spans="1:4">
      <c r="A30515" s="375">
        <v>2146</v>
      </c>
      <c r="B30515" s="371">
        <v>4116</v>
      </c>
      <c r="C30515" s="375" t="s">
        <v>31139</v>
      </c>
      <c r="D30515" s="377">
        <v>0</v>
      </c>
    </row>
    <row r="30516" spans="1:4">
      <c r="A30516" s="375">
        <v>2148</v>
      </c>
      <c r="B30516" s="371">
        <v>4116</v>
      </c>
      <c r="C30516" s="375" t="s">
        <v>31140</v>
      </c>
      <c r="D30516" s="377">
        <v>0</v>
      </c>
    </row>
    <row r="30517" spans="1:4">
      <c r="A30517" s="375">
        <v>2149</v>
      </c>
      <c r="B30517" s="371">
        <v>4116</v>
      </c>
      <c r="C30517" s="375" t="s">
        <v>31141</v>
      </c>
      <c r="D30517" s="377">
        <v>0</v>
      </c>
    </row>
    <row r="30518" spans="1:4">
      <c r="A30518" s="375">
        <v>2151</v>
      </c>
      <c r="B30518" s="371">
        <v>4116</v>
      </c>
      <c r="C30518" s="375" t="s">
        <v>31142</v>
      </c>
      <c r="D30518" s="377">
        <v>2</v>
      </c>
    </row>
    <row r="30519" spans="1:4">
      <c r="A30519" s="375">
        <v>2152</v>
      </c>
      <c r="B30519" s="371">
        <v>4116</v>
      </c>
      <c r="C30519" s="375" t="s">
        <v>31143</v>
      </c>
      <c r="D30519" s="377">
        <v>0</v>
      </c>
    </row>
    <row r="30520" spans="1:4">
      <c r="A30520" s="375">
        <v>2153</v>
      </c>
      <c r="B30520" s="371">
        <v>4116</v>
      </c>
      <c r="C30520" s="375" t="s">
        <v>31144</v>
      </c>
      <c r="D30520" s="377">
        <v>0</v>
      </c>
    </row>
    <row r="30521" spans="1:4">
      <c r="A30521" s="375">
        <v>2154</v>
      </c>
      <c r="B30521" s="371">
        <v>4116</v>
      </c>
      <c r="C30521" s="375" t="s">
        <v>31145</v>
      </c>
      <c r="D30521" s="377">
        <v>0</v>
      </c>
    </row>
    <row r="30522" spans="1:4">
      <c r="A30522" s="375">
        <v>2155</v>
      </c>
      <c r="B30522" s="371">
        <v>4116</v>
      </c>
      <c r="C30522" s="375" t="s">
        <v>31146</v>
      </c>
      <c r="D30522" s="377">
        <v>0</v>
      </c>
    </row>
    <row r="30523" spans="1:4">
      <c r="A30523" s="375">
        <v>2156</v>
      </c>
      <c r="B30523" s="371">
        <v>4116</v>
      </c>
      <c r="C30523" s="375" t="s">
        <v>31147</v>
      </c>
      <c r="D30523" s="377">
        <v>0</v>
      </c>
    </row>
    <row r="30524" spans="1:4">
      <c r="A30524" s="375">
        <v>2162</v>
      </c>
      <c r="B30524" s="371">
        <v>4116</v>
      </c>
      <c r="C30524" s="375" t="s">
        <v>31148</v>
      </c>
      <c r="D30524" s="377">
        <v>0</v>
      </c>
    </row>
    <row r="30525" spans="1:4">
      <c r="A30525" s="375">
        <v>2163</v>
      </c>
      <c r="B30525" s="371">
        <v>4116</v>
      </c>
      <c r="C30525" s="375" t="s">
        <v>31149</v>
      </c>
      <c r="D30525" s="377">
        <v>0</v>
      </c>
    </row>
    <row r="30526" spans="1:4">
      <c r="A30526" s="375">
        <v>2164</v>
      </c>
      <c r="B30526" s="371">
        <v>4116</v>
      </c>
      <c r="C30526" s="375" t="s">
        <v>31150</v>
      </c>
      <c r="D30526" s="377">
        <v>0</v>
      </c>
    </row>
    <row r="30527" spans="1:4">
      <c r="A30527" s="375">
        <v>2169</v>
      </c>
      <c r="B30527" s="371">
        <v>4116</v>
      </c>
      <c r="C30527" s="375" t="s">
        <v>31151</v>
      </c>
      <c r="D30527" s="377">
        <v>0</v>
      </c>
    </row>
    <row r="30528" spans="1:4">
      <c r="A30528" s="375">
        <v>2171</v>
      </c>
      <c r="B30528" s="371">
        <v>4116</v>
      </c>
      <c r="C30528" s="375" t="s">
        <v>31152</v>
      </c>
      <c r="D30528" s="377">
        <v>0</v>
      </c>
    </row>
    <row r="30529" spans="1:4">
      <c r="A30529" s="375">
        <v>2172</v>
      </c>
      <c r="B30529" s="371">
        <v>4116</v>
      </c>
      <c r="C30529" s="375" t="s">
        <v>31153</v>
      </c>
      <c r="D30529" s="377">
        <v>0</v>
      </c>
    </row>
    <row r="30530" spans="1:4">
      <c r="A30530" s="375">
        <v>2173</v>
      </c>
      <c r="B30530" s="371">
        <v>4116</v>
      </c>
      <c r="C30530" s="375" t="s">
        <v>31154</v>
      </c>
      <c r="D30530" s="377">
        <v>0</v>
      </c>
    </row>
    <row r="30531" spans="1:4">
      <c r="A30531" s="375">
        <v>2174</v>
      </c>
      <c r="B30531" s="371">
        <v>4116</v>
      </c>
      <c r="C30531" s="375" t="s">
        <v>31155</v>
      </c>
      <c r="D30531" s="377">
        <v>0</v>
      </c>
    </row>
    <row r="30532" spans="1:4">
      <c r="A30532" s="375">
        <v>2175</v>
      </c>
      <c r="B30532" s="371">
        <v>4116</v>
      </c>
      <c r="C30532" s="375" t="s">
        <v>31156</v>
      </c>
      <c r="D30532" s="377">
        <v>0</v>
      </c>
    </row>
    <row r="30533" spans="1:4">
      <c r="A30533" s="375">
        <v>2176</v>
      </c>
      <c r="B30533" s="371">
        <v>4116</v>
      </c>
      <c r="C30533" s="375" t="s">
        <v>31157</v>
      </c>
      <c r="D30533" s="377">
        <v>0</v>
      </c>
    </row>
    <row r="30534" spans="1:4">
      <c r="A30534" s="375">
        <v>2177</v>
      </c>
      <c r="B30534" s="371">
        <v>4116</v>
      </c>
      <c r="C30534" s="375" t="s">
        <v>31158</v>
      </c>
      <c r="D30534" s="377">
        <v>0</v>
      </c>
    </row>
    <row r="30535" spans="1:4">
      <c r="A30535" s="375">
        <v>2178</v>
      </c>
      <c r="B30535" s="375">
        <v>4116</v>
      </c>
      <c r="C30535" s="375" t="s">
        <v>31159</v>
      </c>
      <c r="D30535" s="377">
        <v>2</v>
      </c>
    </row>
    <row r="30536" spans="1:4">
      <c r="A30536" s="375">
        <v>2179</v>
      </c>
      <c r="B30536" s="375">
        <v>4116</v>
      </c>
      <c r="C30536" s="375" t="s">
        <v>31160</v>
      </c>
      <c r="D30536" s="377">
        <v>2</v>
      </c>
    </row>
    <row r="30537" spans="1:4">
      <c r="A30537" s="375">
        <v>2180</v>
      </c>
      <c r="B30537" s="375">
        <v>4116</v>
      </c>
      <c r="C30537" s="375" t="s">
        <v>31161</v>
      </c>
      <c r="D30537" s="377">
        <v>2</v>
      </c>
    </row>
    <row r="30538" spans="1:4">
      <c r="A30538" s="375">
        <v>2182</v>
      </c>
      <c r="B30538" s="375">
        <v>4116</v>
      </c>
      <c r="C30538" s="375" t="s">
        <v>31162</v>
      </c>
      <c r="D30538" s="377">
        <v>2</v>
      </c>
    </row>
    <row r="30539" spans="1:4">
      <c r="A30539" s="375">
        <v>2183</v>
      </c>
      <c r="B30539" s="375">
        <v>4116</v>
      </c>
      <c r="C30539" s="375" t="s">
        <v>31163</v>
      </c>
      <c r="D30539" s="377">
        <v>2</v>
      </c>
    </row>
    <row r="30540" spans="1:4">
      <c r="A30540" s="375">
        <v>2184</v>
      </c>
      <c r="B30540" s="375">
        <v>4116</v>
      </c>
      <c r="C30540" s="375" t="s">
        <v>31164</v>
      </c>
      <c r="D30540" s="377">
        <v>0</v>
      </c>
    </row>
    <row r="30541" spans="1:4">
      <c r="A30541" s="375">
        <v>2185</v>
      </c>
      <c r="B30541" s="375">
        <v>4116</v>
      </c>
      <c r="C30541" s="375" t="s">
        <v>31165</v>
      </c>
      <c r="D30541" s="377">
        <v>0</v>
      </c>
    </row>
    <row r="30542" spans="1:4">
      <c r="A30542" s="375">
        <v>2187</v>
      </c>
      <c r="B30542" s="375">
        <v>4116</v>
      </c>
      <c r="C30542" s="375" t="s">
        <v>31166</v>
      </c>
      <c r="D30542" s="377">
        <v>2</v>
      </c>
    </row>
    <row r="30543" spans="1:4">
      <c r="A30543" s="375">
        <v>2188</v>
      </c>
      <c r="B30543" s="371">
        <v>4116</v>
      </c>
      <c r="C30543" s="375" t="s">
        <v>31167</v>
      </c>
      <c r="D30543" s="377">
        <v>2</v>
      </c>
    </row>
    <row r="30544" spans="1:4">
      <c r="A30544" s="375">
        <v>2189</v>
      </c>
      <c r="B30544" s="375">
        <v>4116</v>
      </c>
      <c r="C30544" s="375" t="s">
        <v>31168</v>
      </c>
      <c r="D30544" s="377">
        <v>0</v>
      </c>
    </row>
    <row r="30545" spans="1:4">
      <c r="A30545" s="375">
        <v>2192</v>
      </c>
      <c r="B30545" s="375">
        <v>4116</v>
      </c>
      <c r="C30545" s="375" t="s">
        <v>31169</v>
      </c>
      <c r="D30545" s="377">
        <v>0</v>
      </c>
    </row>
    <row r="30546" spans="1:4">
      <c r="A30546" s="375">
        <v>2196</v>
      </c>
      <c r="B30546" s="375">
        <v>4116</v>
      </c>
      <c r="C30546" s="375" t="s">
        <v>31170</v>
      </c>
      <c r="D30546" s="377">
        <v>2</v>
      </c>
    </row>
    <row r="30547" spans="1:4">
      <c r="A30547" s="375">
        <v>2197</v>
      </c>
      <c r="B30547" s="375">
        <v>4116</v>
      </c>
      <c r="C30547" s="375" t="s">
        <v>31171</v>
      </c>
      <c r="D30547" s="377">
        <v>0</v>
      </c>
    </row>
    <row r="30548" spans="1:4">
      <c r="A30548" s="375">
        <v>2199</v>
      </c>
      <c r="B30548" s="375">
        <v>4116</v>
      </c>
      <c r="C30548" s="375" t="s">
        <v>31172</v>
      </c>
      <c r="D30548" s="377">
        <v>0</v>
      </c>
    </row>
    <row r="30549" spans="1:4">
      <c r="A30549" s="375">
        <v>2201</v>
      </c>
      <c r="B30549" s="375">
        <v>4116</v>
      </c>
      <c r="C30549" s="375" t="s">
        <v>31173</v>
      </c>
      <c r="D30549" s="377">
        <v>0</v>
      </c>
    </row>
    <row r="30550" spans="1:4">
      <c r="A30550" s="375">
        <v>2202</v>
      </c>
      <c r="B30550" s="375">
        <v>4116</v>
      </c>
      <c r="C30550" s="375" t="s">
        <v>31174</v>
      </c>
      <c r="D30550" s="377">
        <v>2</v>
      </c>
    </row>
    <row r="30551" spans="1:4">
      <c r="A30551" s="375">
        <v>2203</v>
      </c>
      <c r="B30551" s="371">
        <v>4116</v>
      </c>
      <c r="C30551" s="375" t="s">
        <v>31175</v>
      </c>
      <c r="D30551" s="377">
        <v>2</v>
      </c>
    </row>
    <row r="30552" spans="1:4">
      <c r="A30552" s="375">
        <v>2206</v>
      </c>
      <c r="B30552" s="371">
        <v>4116</v>
      </c>
      <c r="C30552" s="375" t="s">
        <v>31176</v>
      </c>
      <c r="D30552" s="377">
        <v>0</v>
      </c>
    </row>
    <row r="30553" spans="1:4">
      <c r="A30553" s="375">
        <v>2207</v>
      </c>
      <c r="B30553" s="375">
        <v>4116</v>
      </c>
      <c r="C30553" s="375" t="s">
        <v>31177</v>
      </c>
      <c r="D30553" s="377">
        <v>0</v>
      </c>
    </row>
    <row r="30554" spans="1:4">
      <c r="A30554" s="375">
        <v>2208</v>
      </c>
      <c r="B30554" s="375">
        <v>4116</v>
      </c>
      <c r="C30554" s="375" t="s">
        <v>31178</v>
      </c>
      <c r="D30554" s="377">
        <v>0</v>
      </c>
    </row>
    <row r="30555" spans="1:4">
      <c r="A30555" s="375">
        <v>2209</v>
      </c>
      <c r="B30555" s="375">
        <v>4116</v>
      </c>
      <c r="C30555" s="375" t="s">
        <v>31179</v>
      </c>
      <c r="D30555" s="377">
        <v>0</v>
      </c>
    </row>
    <row r="30556" spans="1:4">
      <c r="A30556" s="375">
        <v>2210</v>
      </c>
      <c r="B30556" s="375">
        <v>4116</v>
      </c>
      <c r="C30556" s="375" t="s">
        <v>31180</v>
      </c>
      <c r="D30556" s="377">
        <v>0</v>
      </c>
    </row>
    <row r="30557" spans="1:4">
      <c r="A30557" s="375">
        <v>2211</v>
      </c>
      <c r="B30557" s="375">
        <v>4116</v>
      </c>
      <c r="C30557" s="375" t="s">
        <v>31181</v>
      </c>
      <c r="D30557" s="377">
        <v>0</v>
      </c>
    </row>
    <row r="30558" spans="1:4">
      <c r="A30558" s="375">
        <v>2212</v>
      </c>
      <c r="B30558" s="375">
        <v>4116</v>
      </c>
      <c r="C30558" s="375" t="s">
        <v>31182</v>
      </c>
      <c r="D30558" s="377">
        <v>2</v>
      </c>
    </row>
    <row r="30559" spans="1:4">
      <c r="A30559" s="375">
        <v>2213</v>
      </c>
      <c r="B30559" s="375">
        <v>4116</v>
      </c>
      <c r="C30559" s="375" t="s">
        <v>31183</v>
      </c>
      <c r="D30559" s="377">
        <v>0</v>
      </c>
    </row>
    <row r="30560" spans="1:4">
      <c r="A30560" s="375">
        <v>2214</v>
      </c>
      <c r="B30560" s="375">
        <v>4116</v>
      </c>
      <c r="C30560" s="375" t="s">
        <v>31184</v>
      </c>
      <c r="D30560" s="377">
        <v>0</v>
      </c>
    </row>
    <row r="30561" spans="1:4">
      <c r="A30561" s="375">
        <v>2215</v>
      </c>
      <c r="B30561" s="375">
        <v>4116</v>
      </c>
      <c r="C30561" s="375" t="s">
        <v>31185</v>
      </c>
      <c r="D30561" s="377">
        <v>2</v>
      </c>
    </row>
    <row r="30562" spans="1:4">
      <c r="A30562" s="375">
        <v>2312</v>
      </c>
      <c r="B30562" s="375">
        <v>4116</v>
      </c>
      <c r="C30562" s="375" t="s">
        <v>31186</v>
      </c>
      <c r="D30562" s="377">
        <v>2</v>
      </c>
    </row>
    <row r="30563" spans="1:4">
      <c r="A30563" s="375">
        <v>2317</v>
      </c>
      <c r="B30563" s="375">
        <v>4116</v>
      </c>
      <c r="C30563" s="375" t="s">
        <v>31187</v>
      </c>
      <c r="D30563" s="377">
        <v>2</v>
      </c>
    </row>
    <row r="30564" spans="1:4">
      <c r="A30564" s="375">
        <v>2322</v>
      </c>
      <c r="B30564" s="375">
        <v>4116</v>
      </c>
      <c r="C30564" s="375" t="s">
        <v>31188</v>
      </c>
      <c r="D30564" s="377">
        <v>2</v>
      </c>
    </row>
    <row r="30565" spans="1:4">
      <c r="A30565" s="375">
        <v>2323</v>
      </c>
      <c r="B30565" s="375">
        <v>4116</v>
      </c>
      <c r="C30565" s="375" t="s">
        <v>31189</v>
      </c>
      <c r="D30565" s="377">
        <v>0</v>
      </c>
    </row>
    <row r="30566" spans="1:4">
      <c r="A30566" s="375">
        <v>2324</v>
      </c>
      <c r="B30566" s="375">
        <v>4116</v>
      </c>
      <c r="C30566" s="375" t="s">
        <v>31190</v>
      </c>
      <c r="D30566" s="377">
        <v>2</v>
      </c>
    </row>
    <row r="30567" spans="1:4">
      <c r="A30567" s="375">
        <v>2326</v>
      </c>
      <c r="B30567" s="375">
        <v>4116</v>
      </c>
      <c r="C30567" s="375" t="s">
        <v>31191</v>
      </c>
      <c r="D30567" s="377">
        <v>2</v>
      </c>
    </row>
    <row r="30568" spans="1:4">
      <c r="A30568" s="375">
        <v>2328</v>
      </c>
      <c r="B30568" s="375">
        <v>4116</v>
      </c>
      <c r="C30568" s="375" t="s">
        <v>31192</v>
      </c>
      <c r="D30568" s="377">
        <v>2</v>
      </c>
    </row>
    <row r="30569" spans="1:4">
      <c r="A30569" s="375">
        <v>2330</v>
      </c>
      <c r="B30569" s="375">
        <v>4116</v>
      </c>
      <c r="C30569" s="375" t="s">
        <v>31193</v>
      </c>
      <c r="D30569" s="377">
        <v>2</v>
      </c>
    </row>
    <row r="30570" spans="1:4">
      <c r="A30570" s="375">
        <v>2338</v>
      </c>
      <c r="B30570" s="375">
        <v>4116</v>
      </c>
      <c r="C30570" s="375" t="s">
        <v>31194</v>
      </c>
      <c r="D30570" s="377">
        <v>2</v>
      </c>
    </row>
    <row r="30571" spans="1:4">
      <c r="A30571" s="375">
        <v>2341</v>
      </c>
      <c r="B30571" s="375">
        <v>4116</v>
      </c>
      <c r="C30571" s="375" t="s">
        <v>31195</v>
      </c>
      <c r="D30571" s="377">
        <v>2</v>
      </c>
    </row>
    <row r="30572" spans="1:4">
      <c r="A30572" s="375">
        <v>2342</v>
      </c>
      <c r="B30572" s="375">
        <v>4116</v>
      </c>
      <c r="C30572" s="375" t="s">
        <v>31196</v>
      </c>
      <c r="D30572" s="377">
        <v>2</v>
      </c>
    </row>
    <row r="30573" spans="1:4">
      <c r="A30573" s="375">
        <v>2343</v>
      </c>
      <c r="B30573" s="375">
        <v>4116</v>
      </c>
      <c r="C30573" s="375" t="s">
        <v>31197</v>
      </c>
      <c r="D30573" s="377">
        <v>2</v>
      </c>
    </row>
    <row r="30574" spans="1:4">
      <c r="A30574" s="375">
        <v>2345</v>
      </c>
      <c r="B30574" s="375">
        <v>4116</v>
      </c>
      <c r="C30574" s="375" t="s">
        <v>31198</v>
      </c>
      <c r="D30574" s="377">
        <v>2</v>
      </c>
    </row>
    <row r="30575" spans="1:4">
      <c r="A30575" s="375">
        <v>2346</v>
      </c>
      <c r="B30575" s="375">
        <v>4116</v>
      </c>
      <c r="C30575" s="375" t="s">
        <v>31199</v>
      </c>
      <c r="D30575" s="377">
        <v>2</v>
      </c>
    </row>
    <row r="30576" spans="1:4">
      <c r="A30576" s="375">
        <v>2347</v>
      </c>
      <c r="B30576" s="375">
        <v>4116</v>
      </c>
      <c r="C30576" s="375" t="s">
        <v>31200</v>
      </c>
      <c r="D30576" s="377">
        <v>2</v>
      </c>
    </row>
    <row r="30577" spans="1:4">
      <c r="A30577" s="375">
        <v>3102</v>
      </c>
      <c r="B30577" s="375">
        <v>4116</v>
      </c>
      <c r="C30577" s="375" t="s">
        <v>31201</v>
      </c>
      <c r="D30577" s="377">
        <v>2</v>
      </c>
    </row>
    <row r="30578" spans="1:4">
      <c r="A30578" s="375">
        <v>3103</v>
      </c>
      <c r="B30578" s="375">
        <v>4116</v>
      </c>
      <c r="C30578" s="375" t="s">
        <v>31202</v>
      </c>
      <c r="D30578" s="377">
        <v>2</v>
      </c>
    </row>
    <row r="30579" spans="1:4">
      <c r="A30579" s="375">
        <v>3104</v>
      </c>
      <c r="B30579" s="375">
        <v>4116</v>
      </c>
      <c r="C30579" s="375" t="s">
        <v>31203</v>
      </c>
      <c r="D30579" s="377">
        <v>0</v>
      </c>
    </row>
    <row r="30580" spans="1:4">
      <c r="A30580" s="375">
        <v>3105</v>
      </c>
      <c r="B30580" s="375">
        <v>4116</v>
      </c>
      <c r="C30580" s="375" t="s">
        <v>31204</v>
      </c>
      <c r="D30580" s="377">
        <v>0</v>
      </c>
    </row>
    <row r="30581" spans="1:4">
      <c r="A30581" s="375">
        <v>3108</v>
      </c>
      <c r="B30581" s="375">
        <v>4116</v>
      </c>
      <c r="C30581" s="375" t="s">
        <v>31205</v>
      </c>
      <c r="D30581" s="377">
        <v>2</v>
      </c>
    </row>
    <row r="30582" spans="1:4">
      <c r="A30582" s="375">
        <v>3109</v>
      </c>
      <c r="B30582" s="375">
        <v>4116</v>
      </c>
      <c r="C30582" s="375" t="s">
        <v>31206</v>
      </c>
      <c r="D30582" s="377">
        <v>2</v>
      </c>
    </row>
    <row r="30583" spans="1:4">
      <c r="A30583" s="375">
        <v>3115</v>
      </c>
      <c r="B30583" s="375">
        <v>4116</v>
      </c>
      <c r="C30583" s="375" t="s">
        <v>31207</v>
      </c>
      <c r="D30583" s="377">
        <v>2</v>
      </c>
    </row>
    <row r="30584" spans="1:4">
      <c r="A30584" s="375">
        <v>3116</v>
      </c>
      <c r="B30584" s="375">
        <v>4116</v>
      </c>
      <c r="C30584" s="375" t="s">
        <v>31208</v>
      </c>
      <c r="D30584" s="377">
        <v>0</v>
      </c>
    </row>
    <row r="30585" spans="1:4">
      <c r="A30585" s="375">
        <v>3120</v>
      </c>
      <c r="B30585" s="375">
        <v>4116</v>
      </c>
      <c r="C30585" s="375" t="s">
        <v>31209</v>
      </c>
      <c r="D30585" s="377">
        <v>0</v>
      </c>
    </row>
    <row r="30586" spans="1:4">
      <c r="A30586" s="375">
        <v>3121</v>
      </c>
      <c r="B30586" s="375">
        <v>4116</v>
      </c>
      <c r="C30586" s="375" t="s">
        <v>31210</v>
      </c>
      <c r="D30586" s="377">
        <v>0</v>
      </c>
    </row>
    <row r="30587" spans="1:4">
      <c r="A30587" s="375">
        <v>3141</v>
      </c>
      <c r="B30587" s="375">
        <v>4116</v>
      </c>
      <c r="C30587" s="375" t="s">
        <v>31211</v>
      </c>
      <c r="D30587" s="377">
        <v>0</v>
      </c>
    </row>
    <row r="30588" spans="1:4">
      <c r="A30588" s="375">
        <v>3145</v>
      </c>
      <c r="B30588" s="375">
        <v>4116</v>
      </c>
      <c r="C30588" s="375" t="s">
        <v>31212</v>
      </c>
      <c r="D30588" s="377">
        <v>0</v>
      </c>
    </row>
    <row r="30589" spans="1:4">
      <c r="A30589" s="375">
        <v>3146</v>
      </c>
      <c r="B30589" s="375">
        <v>4116</v>
      </c>
      <c r="C30589" s="375" t="s">
        <v>31213</v>
      </c>
      <c r="D30589" s="377">
        <v>0</v>
      </c>
    </row>
    <row r="30590" spans="1:4">
      <c r="A30590" s="375">
        <v>3147</v>
      </c>
      <c r="B30590" s="375">
        <v>4116</v>
      </c>
      <c r="C30590" s="375" t="s">
        <v>31214</v>
      </c>
      <c r="D30590" s="377">
        <v>0</v>
      </c>
    </row>
    <row r="30591" spans="1:4">
      <c r="A30591" s="375">
        <v>3181</v>
      </c>
      <c r="B30591" s="375">
        <v>4116</v>
      </c>
      <c r="C30591" s="375" t="s">
        <v>31215</v>
      </c>
      <c r="D30591" s="377">
        <v>0</v>
      </c>
    </row>
    <row r="30592" spans="1:4">
      <c r="A30592" s="375">
        <v>3199</v>
      </c>
      <c r="B30592" s="375">
        <v>4116</v>
      </c>
      <c r="C30592" s="375" t="s">
        <v>31216</v>
      </c>
      <c r="D30592" s="377">
        <v>2</v>
      </c>
    </row>
    <row r="30593" spans="1:4">
      <c r="A30593" s="375">
        <v>4109</v>
      </c>
      <c r="B30593" s="375">
        <v>4116</v>
      </c>
      <c r="C30593" s="375" t="s">
        <v>31217</v>
      </c>
      <c r="D30593" s="377">
        <v>2</v>
      </c>
    </row>
    <row r="30594" spans="1:4">
      <c r="A30594" s="375">
        <v>4111</v>
      </c>
      <c r="B30594" s="375">
        <v>4116</v>
      </c>
      <c r="C30594" s="375" t="s">
        <v>31218</v>
      </c>
      <c r="D30594" s="377">
        <v>2</v>
      </c>
    </row>
    <row r="30595" spans="1:4">
      <c r="A30595" s="375">
        <v>4112</v>
      </c>
      <c r="B30595" s="375">
        <v>4116</v>
      </c>
      <c r="C30595" s="375" t="s">
        <v>31219</v>
      </c>
      <c r="D30595" s="377">
        <v>0</v>
      </c>
    </row>
    <row r="30596" spans="1:4">
      <c r="A30596" s="375">
        <v>4116</v>
      </c>
      <c r="B30596" s="375">
        <v>4116</v>
      </c>
      <c r="C30596" s="375" t="s">
        <v>31220</v>
      </c>
      <c r="D30596" s="377" t="s">
        <v>94</v>
      </c>
    </row>
    <row r="30597" spans="1:4">
      <c r="A30597" s="375">
        <v>4117</v>
      </c>
      <c r="B30597" s="375">
        <v>4116</v>
      </c>
      <c r="C30597" s="375" t="s">
        <v>31221</v>
      </c>
      <c r="D30597" s="377">
        <v>2</v>
      </c>
    </row>
    <row r="30598" spans="1:4">
      <c r="A30598" s="375">
        <v>4121</v>
      </c>
      <c r="B30598" s="375">
        <v>4116</v>
      </c>
      <c r="C30598" s="375" t="s">
        <v>31222</v>
      </c>
      <c r="D30598" s="377">
        <v>2</v>
      </c>
    </row>
    <row r="30599" spans="1:4">
      <c r="A30599" s="375">
        <v>4123</v>
      </c>
      <c r="B30599" s="375">
        <v>4116</v>
      </c>
      <c r="C30599" s="375" t="s">
        <v>31223</v>
      </c>
      <c r="D30599" s="377">
        <v>0</v>
      </c>
    </row>
    <row r="30600" spans="1:4">
      <c r="A30600" s="375">
        <v>4124</v>
      </c>
      <c r="B30600" s="375">
        <v>4116</v>
      </c>
      <c r="C30600" s="375" t="s">
        <v>31224</v>
      </c>
      <c r="D30600" s="377">
        <v>0</v>
      </c>
    </row>
    <row r="30601" spans="1:4">
      <c r="A30601" s="375">
        <v>4126</v>
      </c>
      <c r="B30601" s="375">
        <v>4116</v>
      </c>
      <c r="C30601" s="375" t="s">
        <v>31225</v>
      </c>
      <c r="D30601" s="377">
        <v>2</v>
      </c>
    </row>
    <row r="30602" spans="1:4">
      <c r="A30602" s="375">
        <v>4130</v>
      </c>
      <c r="B30602" s="375">
        <v>4116</v>
      </c>
      <c r="C30602" s="375" t="s">
        <v>31226</v>
      </c>
      <c r="D30602" s="377">
        <v>0</v>
      </c>
    </row>
    <row r="30603" spans="1:4">
      <c r="A30603" s="375">
        <v>4131</v>
      </c>
      <c r="B30603" s="375">
        <v>4116</v>
      </c>
      <c r="C30603" s="375" t="s">
        <v>31227</v>
      </c>
      <c r="D30603" s="377">
        <v>2</v>
      </c>
    </row>
    <row r="30604" spans="1:4">
      <c r="A30604" s="375">
        <v>4132</v>
      </c>
      <c r="B30604" s="375">
        <v>4116</v>
      </c>
      <c r="C30604" s="375" t="s">
        <v>31228</v>
      </c>
      <c r="D30604" s="377">
        <v>2</v>
      </c>
    </row>
    <row r="30605" spans="1:4">
      <c r="A30605" s="375">
        <v>4140</v>
      </c>
      <c r="B30605" s="375">
        <v>4116</v>
      </c>
      <c r="C30605" s="375" t="s">
        <v>31229</v>
      </c>
      <c r="D30605" s="377">
        <v>0</v>
      </c>
    </row>
    <row r="30606" spans="1:4">
      <c r="A30606" s="375">
        <v>4170</v>
      </c>
      <c r="B30606" s="375">
        <v>4116</v>
      </c>
      <c r="C30606" s="375" t="s">
        <v>31230</v>
      </c>
      <c r="D30606" s="377">
        <v>0</v>
      </c>
    </row>
    <row r="30607" spans="1:4">
      <c r="A30607" s="375">
        <v>4173</v>
      </c>
      <c r="B30607" s="375">
        <v>4116</v>
      </c>
      <c r="C30607" s="375" t="s">
        <v>31231</v>
      </c>
      <c r="D30607" s="377">
        <v>2</v>
      </c>
    </row>
    <row r="30608" spans="1:4">
      <c r="A30608" s="375">
        <v>4179</v>
      </c>
      <c r="B30608" s="375">
        <v>4116</v>
      </c>
      <c r="C30608" s="375" t="s">
        <v>31232</v>
      </c>
      <c r="D30608" s="377">
        <v>0</v>
      </c>
    </row>
    <row r="30609" spans="1:4">
      <c r="A30609" s="375">
        <v>4180</v>
      </c>
      <c r="B30609" s="375">
        <v>4116</v>
      </c>
      <c r="C30609" s="375" t="s">
        <v>31233</v>
      </c>
      <c r="D30609" s="377">
        <v>0</v>
      </c>
    </row>
    <row r="30610" spans="1:4">
      <c r="A30610" s="375">
        <v>4181</v>
      </c>
      <c r="B30610" s="375">
        <v>4116</v>
      </c>
      <c r="C30610" s="375" t="s">
        <v>31234</v>
      </c>
      <c r="D30610" s="377">
        <v>0</v>
      </c>
    </row>
    <row r="30611" spans="1:4">
      <c r="A30611" s="375">
        <v>4190</v>
      </c>
      <c r="B30611" s="375">
        <v>4116</v>
      </c>
      <c r="C30611" s="375" t="s">
        <v>31235</v>
      </c>
      <c r="D30611" s="377">
        <v>0</v>
      </c>
    </row>
    <row r="30612" spans="1:4">
      <c r="A30612" s="375">
        <v>4191</v>
      </c>
      <c r="B30612" s="375">
        <v>4116</v>
      </c>
      <c r="C30612" s="375" t="s">
        <v>31236</v>
      </c>
      <c r="D30612" s="377">
        <v>0</v>
      </c>
    </row>
    <row r="30613" spans="1:4">
      <c r="A30613" s="375">
        <v>4192</v>
      </c>
      <c r="B30613" s="375">
        <v>4116</v>
      </c>
      <c r="C30613" s="375" t="s">
        <v>31237</v>
      </c>
      <c r="D30613" s="377">
        <v>0</v>
      </c>
    </row>
    <row r="30614" spans="1:4">
      <c r="A30614" s="375">
        <v>4196</v>
      </c>
      <c r="B30614" s="375">
        <v>4116</v>
      </c>
      <c r="C30614" s="375" t="s">
        <v>31238</v>
      </c>
      <c r="D30614" s="377">
        <v>2</v>
      </c>
    </row>
    <row r="30615" spans="1:4">
      <c r="A30615" s="375">
        <v>4199</v>
      </c>
      <c r="B30615" s="375">
        <v>4116</v>
      </c>
      <c r="C30615" s="375" t="s">
        <v>31239</v>
      </c>
      <c r="D30615" s="377">
        <v>2</v>
      </c>
    </row>
    <row r="30616" spans="1:4">
      <c r="A30616" s="375">
        <v>5002</v>
      </c>
      <c r="B30616" s="375">
        <v>4116</v>
      </c>
      <c r="C30616" s="375" t="s">
        <v>31240</v>
      </c>
      <c r="D30616" s="377">
        <v>2</v>
      </c>
    </row>
    <row r="30617" spans="1:4">
      <c r="A30617" s="375">
        <v>5003</v>
      </c>
      <c r="B30617" s="375">
        <v>4116</v>
      </c>
      <c r="C30617" s="375" t="s">
        <v>31241</v>
      </c>
      <c r="D30617" s="377">
        <v>2</v>
      </c>
    </row>
    <row r="30618" spans="1:4">
      <c r="A30618" s="375">
        <v>5008</v>
      </c>
      <c r="B30618" s="375">
        <v>4116</v>
      </c>
      <c r="C30618" s="375" t="s">
        <v>31242</v>
      </c>
      <c r="D30618" s="377">
        <v>2</v>
      </c>
    </row>
    <row r="30619" spans="1:4">
      <c r="A30619" s="375">
        <v>6002</v>
      </c>
      <c r="B30619" s="375">
        <v>4116</v>
      </c>
      <c r="C30619" s="375" t="s">
        <v>31243</v>
      </c>
      <c r="D30619" s="377">
        <v>2</v>
      </c>
    </row>
    <row r="30620" spans="1:4">
      <c r="A30620" s="375">
        <v>6022</v>
      </c>
      <c r="B30620" s="375">
        <v>4116</v>
      </c>
      <c r="C30620" s="375" t="s">
        <v>31244</v>
      </c>
      <c r="D30620" s="377">
        <v>2</v>
      </c>
    </row>
    <row r="30621" spans="1:4">
      <c r="A30621" s="375">
        <v>6034</v>
      </c>
      <c r="B30621" s="375">
        <v>4116</v>
      </c>
      <c r="C30621" s="375" t="s">
        <v>31245</v>
      </c>
      <c r="D30621" s="377">
        <v>2</v>
      </c>
    </row>
    <row r="30622" spans="1:4">
      <c r="A30622" s="375">
        <v>6042</v>
      </c>
      <c r="B30622" s="375">
        <v>4116</v>
      </c>
      <c r="C30622" s="375" t="s">
        <v>31246</v>
      </c>
      <c r="D30622" s="377">
        <v>2</v>
      </c>
    </row>
    <row r="30623" spans="1:4">
      <c r="A30623" s="375">
        <v>6082</v>
      </c>
      <c r="B30623" s="375">
        <v>4116</v>
      </c>
      <c r="C30623" s="375" t="s">
        <v>31247</v>
      </c>
      <c r="D30623" s="377">
        <v>2</v>
      </c>
    </row>
    <row r="30624" spans="1:4">
      <c r="A30624" s="375">
        <v>1099</v>
      </c>
      <c r="B30624" s="375">
        <v>4117</v>
      </c>
      <c r="C30624" s="375" t="s">
        <v>31248</v>
      </c>
      <c r="D30624" s="377">
        <v>0</v>
      </c>
    </row>
    <row r="30625" spans="1:4">
      <c r="A30625" s="375">
        <v>1100</v>
      </c>
      <c r="B30625" s="375">
        <v>4117</v>
      </c>
      <c r="C30625" s="375" t="s">
        <v>31249</v>
      </c>
      <c r="D30625" s="377">
        <v>0</v>
      </c>
    </row>
    <row r="30626" spans="1:4">
      <c r="A30626" s="375">
        <v>1101</v>
      </c>
      <c r="B30626" s="375">
        <v>4117</v>
      </c>
      <c r="C30626" s="375" t="s">
        <v>31250</v>
      </c>
      <c r="D30626" s="377">
        <v>0</v>
      </c>
    </row>
    <row r="30627" spans="1:4">
      <c r="A30627" s="375">
        <v>1102</v>
      </c>
      <c r="B30627" s="375">
        <v>4117</v>
      </c>
      <c r="C30627" s="375" t="s">
        <v>31251</v>
      </c>
      <c r="D30627" s="377">
        <v>0</v>
      </c>
    </row>
    <row r="30628" spans="1:4">
      <c r="A30628" s="375">
        <v>1103</v>
      </c>
      <c r="B30628" s="375">
        <v>4117</v>
      </c>
      <c r="C30628" s="375" t="s">
        <v>31252</v>
      </c>
      <c r="D30628" s="377">
        <v>0</v>
      </c>
    </row>
    <row r="30629" spans="1:4">
      <c r="A30629" s="375">
        <v>1104</v>
      </c>
      <c r="B30629" s="375">
        <v>4117</v>
      </c>
      <c r="C30629" s="375" t="s">
        <v>31253</v>
      </c>
      <c r="D30629" s="377">
        <v>0</v>
      </c>
    </row>
    <row r="30630" spans="1:4">
      <c r="A30630" s="375">
        <v>1105</v>
      </c>
      <c r="B30630" s="375">
        <v>4117</v>
      </c>
      <c r="C30630" s="375" t="s">
        <v>31254</v>
      </c>
      <c r="D30630" s="377">
        <v>0</v>
      </c>
    </row>
    <row r="30631" spans="1:4">
      <c r="A30631" s="375">
        <v>1106</v>
      </c>
      <c r="B30631" s="375">
        <v>4117</v>
      </c>
      <c r="C30631" s="375" t="s">
        <v>31255</v>
      </c>
      <c r="D30631" s="377">
        <v>0</v>
      </c>
    </row>
    <row r="30632" spans="1:4">
      <c r="A30632" s="375">
        <v>1107</v>
      </c>
      <c r="B30632" s="375">
        <v>4117</v>
      </c>
      <c r="C30632" s="375" t="s">
        <v>31256</v>
      </c>
      <c r="D30632" s="377">
        <v>0</v>
      </c>
    </row>
    <row r="30633" spans="1:4">
      <c r="A30633" s="375">
        <v>1109</v>
      </c>
      <c r="B30633" s="375">
        <v>4117</v>
      </c>
      <c r="C30633" s="375" t="s">
        <v>31257</v>
      </c>
      <c r="D30633" s="377">
        <v>0</v>
      </c>
    </row>
    <row r="30634" spans="1:4">
      <c r="A30634" s="375">
        <v>1113</v>
      </c>
      <c r="B30634" s="375">
        <v>4117</v>
      </c>
      <c r="C30634" s="375" t="s">
        <v>31258</v>
      </c>
      <c r="D30634" s="377">
        <v>0</v>
      </c>
    </row>
    <row r="30635" spans="1:4">
      <c r="A30635" s="375">
        <v>1114</v>
      </c>
      <c r="B30635" s="375">
        <v>4117</v>
      </c>
      <c r="C30635" s="375" t="s">
        <v>31259</v>
      </c>
      <c r="D30635" s="377">
        <v>2</v>
      </c>
    </row>
    <row r="30636" spans="1:4">
      <c r="A30636" s="375">
        <v>1115</v>
      </c>
      <c r="B30636" s="375">
        <v>4117</v>
      </c>
      <c r="C30636" s="375" t="s">
        <v>31260</v>
      </c>
      <c r="D30636" s="377">
        <v>0</v>
      </c>
    </row>
    <row r="30637" spans="1:4">
      <c r="A30637" s="375">
        <v>1120</v>
      </c>
      <c r="B30637" s="375">
        <v>4117</v>
      </c>
      <c r="C30637" s="375" t="s">
        <v>31261</v>
      </c>
      <c r="D30637" s="377">
        <v>2</v>
      </c>
    </row>
    <row r="30638" spans="1:4">
      <c r="A30638" s="375">
        <v>1121</v>
      </c>
      <c r="B30638" s="375">
        <v>4117</v>
      </c>
      <c r="C30638" s="375" t="s">
        <v>31262</v>
      </c>
      <c r="D30638" s="377">
        <v>0</v>
      </c>
    </row>
    <row r="30639" spans="1:4">
      <c r="A30639" s="375">
        <v>1123</v>
      </c>
      <c r="B30639" s="375">
        <v>4117</v>
      </c>
      <c r="C30639" s="375" t="s">
        <v>31263</v>
      </c>
      <c r="D30639" s="377">
        <v>0</v>
      </c>
    </row>
    <row r="30640" spans="1:4">
      <c r="A30640" s="375">
        <v>1124</v>
      </c>
      <c r="B30640" s="375">
        <v>4117</v>
      </c>
      <c r="C30640" s="375" t="s">
        <v>31264</v>
      </c>
      <c r="D30640" s="377">
        <v>0</v>
      </c>
    </row>
    <row r="30641" spans="1:4">
      <c r="A30641" s="375">
        <v>1125</v>
      </c>
      <c r="B30641" s="375">
        <v>4117</v>
      </c>
      <c r="C30641" s="375" t="s">
        <v>31265</v>
      </c>
      <c r="D30641" s="377">
        <v>0</v>
      </c>
    </row>
    <row r="30642" spans="1:4">
      <c r="A30642" s="375">
        <v>1126</v>
      </c>
      <c r="B30642" s="375">
        <v>4117</v>
      </c>
      <c r="C30642" s="375" t="s">
        <v>31266</v>
      </c>
      <c r="D30642" s="377">
        <v>0</v>
      </c>
    </row>
    <row r="30643" spans="1:4">
      <c r="A30643" s="375">
        <v>1127</v>
      </c>
      <c r="B30643" s="375">
        <v>4117</v>
      </c>
      <c r="C30643" s="375" t="s">
        <v>31267</v>
      </c>
      <c r="D30643" s="377">
        <v>0</v>
      </c>
    </row>
    <row r="30644" spans="1:4">
      <c r="A30644" s="375">
        <v>1128</v>
      </c>
      <c r="B30644" s="375">
        <v>4117</v>
      </c>
      <c r="C30644" s="375" t="s">
        <v>31268</v>
      </c>
      <c r="D30644" s="377">
        <v>2</v>
      </c>
    </row>
    <row r="30645" spans="1:4">
      <c r="A30645" s="375">
        <v>1129</v>
      </c>
      <c r="B30645" s="375">
        <v>4117</v>
      </c>
      <c r="C30645" s="375" t="s">
        <v>31269</v>
      </c>
      <c r="D30645" s="377">
        <v>0</v>
      </c>
    </row>
    <row r="30646" spans="1:4">
      <c r="A30646" s="375">
        <v>1130</v>
      </c>
      <c r="B30646" s="375">
        <v>4117</v>
      </c>
      <c r="C30646" s="375" t="s">
        <v>31270</v>
      </c>
      <c r="D30646" s="377">
        <v>1</v>
      </c>
    </row>
    <row r="30647" spans="1:4">
      <c r="A30647" s="375">
        <v>1131</v>
      </c>
      <c r="B30647" s="375">
        <v>4117</v>
      </c>
      <c r="C30647" s="375" t="s">
        <v>31271</v>
      </c>
      <c r="D30647" s="377">
        <v>0</v>
      </c>
    </row>
    <row r="30648" spans="1:4">
      <c r="A30648" s="375">
        <v>1132</v>
      </c>
      <c r="B30648" s="375">
        <v>4117</v>
      </c>
      <c r="C30648" s="375" t="s">
        <v>31272</v>
      </c>
      <c r="D30648" s="377">
        <v>1</v>
      </c>
    </row>
    <row r="30649" spans="1:4">
      <c r="A30649" s="375">
        <v>1137</v>
      </c>
      <c r="B30649" s="375">
        <v>4117</v>
      </c>
      <c r="C30649" s="375" t="s">
        <v>31273</v>
      </c>
      <c r="D30649" s="377">
        <v>0</v>
      </c>
    </row>
    <row r="30650" spans="1:4">
      <c r="A30650" s="375">
        <v>1151</v>
      </c>
      <c r="B30650" s="375">
        <v>4117</v>
      </c>
      <c r="C30650" s="375" t="s">
        <v>31274</v>
      </c>
      <c r="D30650" s="377">
        <v>0</v>
      </c>
    </row>
    <row r="30651" spans="1:4">
      <c r="A30651" s="375">
        <v>1152</v>
      </c>
      <c r="B30651" s="375">
        <v>4117</v>
      </c>
      <c r="C30651" s="375" t="s">
        <v>31275</v>
      </c>
      <c r="D30651" s="377">
        <v>0</v>
      </c>
    </row>
    <row r="30652" spans="1:4">
      <c r="A30652" s="375">
        <v>1153</v>
      </c>
      <c r="B30652" s="375">
        <v>4117</v>
      </c>
      <c r="C30652" s="375" t="s">
        <v>31276</v>
      </c>
      <c r="D30652" s="377">
        <v>0</v>
      </c>
    </row>
    <row r="30653" spans="1:4">
      <c r="A30653" s="375">
        <v>1157</v>
      </c>
      <c r="B30653" s="375">
        <v>4117</v>
      </c>
      <c r="C30653" s="375" t="s">
        <v>31277</v>
      </c>
      <c r="D30653" s="377">
        <v>1</v>
      </c>
    </row>
    <row r="30654" spans="1:4">
      <c r="A30654" s="375">
        <v>1175</v>
      </c>
      <c r="B30654" s="375">
        <v>4117</v>
      </c>
      <c r="C30654" s="375" t="s">
        <v>31278</v>
      </c>
      <c r="D30654" s="377">
        <v>0</v>
      </c>
    </row>
    <row r="30655" spans="1:4">
      <c r="A30655" s="375">
        <v>1181</v>
      </c>
      <c r="B30655" s="375">
        <v>4117</v>
      </c>
      <c r="C30655" s="375" t="s">
        <v>31279</v>
      </c>
      <c r="D30655" s="377">
        <v>0</v>
      </c>
    </row>
    <row r="30656" spans="1:4">
      <c r="A30656" s="375">
        <v>1183</v>
      </c>
      <c r="B30656" s="375">
        <v>4117</v>
      </c>
      <c r="C30656" s="375" t="s">
        <v>31280</v>
      </c>
      <c r="D30656" s="377">
        <v>0</v>
      </c>
    </row>
    <row r="30657" spans="1:4">
      <c r="A30657" s="375">
        <v>1185</v>
      </c>
      <c r="B30657" s="375">
        <v>4117</v>
      </c>
      <c r="C30657" s="375" t="s">
        <v>31281</v>
      </c>
      <c r="D30657" s="377">
        <v>0</v>
      </c>
    </row>
    <row r="30658" spans="1:4">
      <c r="A30658" s="375">
        <v>1186</v>
      </c>
      <c r="B30658" s="375">
        <v>4117</v>
      </c>
      <c r="C30658" s="375" t="s">
        <v>31282</v>
      </c>
      <c r="D30658" s="377">
        <v>0</v>
      </c>
    </row>
    <row r="30659" spans="1:4">
      <c r="A30659" s="375">
        <v>1187</v>
      </c>
      <c r="B30659" s="375">
        <v>4117</v>
      </c>
      <c r="C30659" s="375" t="s">
        <v>31283</v>
      </c>
      <c r="D30659" s="377">
        <v>0</v>
      </c>
    </row>
    <row r="30660" spans="1:4">
      <c r="A30660" s="375">
        <v>1188</v>
      </c>
      <c r="B30660" s="375">
        <v>4117</v>
      </c>
      <c r="C30660" s="375" t="s">
        <v>31284</v>
      </c>
      <c r="D30660" s="377">
        <v>0</v>
      </c>
    </row>
    <row r="30661" spans="1:4">
      <c r="A30661" s="375">
        <v>1189</v>
      </c>
      <c r="B30661" s="375">
        <v>4117</v>
      </c>
      <c r="C30661" s="375" t="s">
        <v>31285</v>
      </c>
      <c r="D30661" s="377">
        <v>0</v>
      </c>
    </row>
    <row r="30662" spans="1:4">
      <c r="A30662" s="375">
        <v>1190</v>
      </c>
      <c r="B30662" s="375">
        <v>4117</v>
      </c>
      <c r="C30662" s="375" t="s">
        <v>31286</v>
      </c>
      <c r="D30662" s="377">
        <v>0</v>
      </c>
    </row>
    <row r="30663" spans="1:4">
      <c r="A30663" s="375">
        <v>1192</v>
      </c>
      <c r="B30663" s="375">
        <v>4117</v>
      </c>
      <c r="C30663" s="375" t="s">
        <v>31287</v>
      </c>
      <c r="D30663" s="377">
        <v>0</v>
      </c>
    </row>
    <row r="30664" spans="1:4">
      <c r="A30664" s="375">
        <v>1193</v>
      </c>
      <c r="B30664" s="375">
        <v>4117</v>
      </c>
      <c r="C30664" s="375" t="s">
        <v>31288</v>
      </c>
      <c r="D30664" s="377">
        <v>0</v>
      </c>
    </row>
    <row r="30665" spans="1:4">
      <c r="A30665" s="375">
        <v>1194</v>
      </c>
      <c r="B30665" s="375">
        <v>4117</v>
      </c>
      <c r="C30665" s="375" t="s">
        <v>31289</v>
      </c>
      <c r="D30665" s="377">
        <v>0</v>
      </c>
    </row>
    <row r="30666" spans="1:4">
      <c r="A30666" s="375">
        <v>1199</v>
      </c>
      <c r="B30666" s="375">
        <v>4117</v>
      </c>
      <c r="C30666" s="375" t="s">
        <v>31290</v>
      </c>
      <c r="D30666" s="377">
        <v>0</v>
      </c>
    </row>
    <row r="30667" spans="1:4">
      <c r="A30667" s="375">
        <v>1201</v>
      </c>
      <c r="B30667" s="375">
        <v>4117</v>
      </c>
      <c r="C30667" s="375" t="s">
        <v>31291</v>
      </c>
      <c r="D30667" s="377">
        <v>0</v>
      </c>
    </row>
    <row r="30668" spans="1:4">
      <c r="A30668" s="375">
        <v>1203</v>
      </c>
      <c r="B30668" s="375">
        <v>4117</v>
      </c>
      <c r="C30668" s="375" t="s">
        <v>31292</v>
      </c>
      <c r="D30668" s="377">
        <v>0</v>
      </c>
    </row>
    <row r="30669" spans="1:4">
      <c r="A30669" s="375">
        <v>1206</v>
      </c>
      <c r="B30669" s="375">
        <v>4117</v>
      </c>
      <c r="C30669" s="375" t="s">
        <v>31293</v>
      </c>
      <c r="D30669" s="377">
        <v>0</v>
      </c>
    </row>
    <row r="30670" spans="1:4">
      <c r="A30670" s="375">
        <v>1210</v>
      </c>
      <c r="B30670" s="375">
        <v>4117</v>
      </c>
      <c r="C30670" s="375" t="s">
        <v>31294</v>
      </c>
      <c r="D30670" s="377">
        <v>0</v>
      </c>
    </row>
    <row r="30671" spans="1:4">
      <c r="A30671" s="375">
        <v>1256</v>
      </c>
      <c r="B30671" s="375">
        <v>4117</v>
      </c>
      <c r="C30671" s="375" t="s">
        <v>31295</v>
      </c>
      <c r="D30671" s="377">
        <v>0</v>
      </c>
    </row>
    <row r="30672" spans="1:4">
      <c r="A30672" s="375">
        <v>1257</v>
      </c>
      <c r="B30672" s="375">
        <v>4117</v>
      </c>
      <c r="C30672" s="375" t="s">
        <v>31296</v>
      </c>
      <c r="D30672" s="377">
        <v>2</v>
      </c>
    </row>
    <row r="30673" spans="1:4">
      <c r="A30673" s="375">
        <v>1260</v>
      </c>
      <c r="B30673" s="375">
        <v>4117</v>
      </c>
      <c r="C30673" s="375" t="s">
        <v>31297</v>
      </c>
      <c r="D30673" s="377">
        <v>0</v>
      </c>
    </row>
    <row r="30674" spans="1:4">
      <c r="A30674" s="375">
        <v>1261</v>
      </c>
      <c r="B30674" s="375">
        <v>4117</v>
      </c>
      <c r="C30674" s="375" t="s">
        <v>31298</v>
      </c>
      <c r="D30674" s="377">
        <v>0</v>
      </c>
    </row>
    <row r="30675" spans="1:4">
      <c r="A30675" s="375">
        <v>1262</v>
      </c>
      <c r="B30675" s="375">
        <v>4117</v>
      </c>
      <c r="C30675" s="375" t="s">
        <v>31299</v>
      </c>
      <c r="D30675" s="377">
        <v>0</v>
      </c>
    </row>
    <row r="30676" spans="1:4">
      <c r="A30676" s="375">
        <v>2095</v>
      </c>
      <c r="B30676" s="375">
        <v>4117</v>
      </c>
      <c r="C30676" s="375" t="s">
        <v>31300</v>
      </c>
      <c r="D30676" s="377">
        <v>0</v>
      </c>
    </row>
    <row r="30677" spans="1:4">
      <c r="A30677" s="375">
        <v>2096</v>
      </c>
      <c r="B30677" s="375">
        <v>4117</v>
      </c>
      <c r="C30677" s="375" t="s">
        <v>31301</v>
      </c>
      <c r="D30677" s="377">
        <v>0</v>
      </c>
    </row>
    <row r="30678" spans="1:4">
      <c r="A30678" s="375">
        <v>2100</v>
      </c>
      <c r="B30678" s="375">
        <v>4117</v>
      </c>
      <c r="C30678" s="375" t="s">
        <v>31302</v>
      </c>
      <c r="D30678" s="377">
        <v>0</v>
      </c>
    </row>
    <row r="30679" spans="1:4">
      <c r="A30679" s="375">
        <v>2102</v>
      </c>
      <c r="B30679" s="375">
        <v>4117</v>
      </c>
      <c r="C30679" s="375" t="s">
        <v>31303</v>
      </c>
      <c r="D30679" s="377">
        <v>0</v>
      </c>
    </row>
    <row r="30680" spans="1:4">
      <c r="A30680" s="375">
        <v>2103</v>
      </c>
      <c r="B30680" s="375">
        <v>4117</v>
      </c>
      <c r="C30680" s="375" t="s">
        <v>31304</v>
      </c>
      <c r="D30680" s="377">
        <v>0</v>
      </c>
    </row>
    <row r="30681" spans="1:4">
      <c r="A30681" s="375">
        <v>2104</v>
      </c>
      <c r="B30681" s="375">
        <v>4117</v>
      </c>
      <c r="C30681" s="375" t="s">
        <v>31305</v>
      </c>
      <c r="D30681" s="377">
        <v>0</v>
      </c>
    </row>
    <row r="30682" spans="1:4">
      <c r="A30682" s="375">
        <v>2105</v>
      </c>
      <c r="B30682" s="375">
        <v>4117</v>
      </c>
      <c r="C30682" s="375" t="s">
        <v>31306</v>
      </c>
      <c r="D30682" s="377">
        <v>0</v>
      </c>
    </row>
    <row r="30683" spans="1:4">
      <c r="A30683" s="375">
        <v>2108</v>
      </c>
      <c r="B30683" s="375">
        <v>4117</v>
      </c>
      <c r="C30683" s="375" t="s">
        <v>31307</v>
      </c>
      <c r="D30683" s="377">
        <v>0</v>
      </c>
    </row>
    <row r="30684" spans="1:4">
      <c r="A30684" s="375">
        <v>2109</v>
      </c>
      <c r="B30684" s="375">
        <v>4117</v>
      </c>
      <c r="C30684" s="375" t="s">
        <v>31308</v>
      </c>
      <c r="D30684" s="377">
        <v>0</v>
      </c>
    </row>
    <row r="30685" spans="1:4">
      <c r="A30685" s="375">
        <v>2110</v>
      </c>
      <c r="B30685" s="375">
        <v>4117</v>
      </c>
      <c r="C30685" s="375" t="s">
        <v>31309</v>
      </c>
      <c r="D30685" s="377">
        <v>0</v>
      </c>
    </row>
    <row r="30686" spans="1:4">
      <c r="A30686" s="375">
        <v>2111</v>
      </c>
      <c r="B30686" s="375">
        <v>4117</v>
      </c>
      <c r="C30686" s="375" t="s">
        <v>31310</v>
      </c>
      <c r="D30686" s="377">
        <v>0</v>
      </c>
    </row>
    <row r="30687" spans="1:4">
      <c r="A30687" s="375">
        <v>2112</v>
      </c>
      <c r="B30687" s="375">
        <v>4117</v>
      </c>
      <c r="C30687" s="375" t="s">
        <v>31311</v>
      </c>
      <c r="D30687" s="377">
        <v>0</v>
      </c>
    </row>
    <row r="30688" spans="1:4">
      <c r="A30688" s="375">
        <v>2113</v>
      </c>
      <c r="B30688" s="375">
        <v>4117</v>
      </c>
      <c r="C30688" s="375" t="s">
        <v>31312</v>
      </c>
      <c r="D30688" s="377">
        <v>0</v>
      </c>
    </row>
    <row r="30689" spans="1:4">
      <c r="A30689" s="375">
        <v>2115</v>
      </c>
      <c r="B30689" s="375">
        <v>4117</v>
      </c>
      <c r="C30689" s="375" t="s">
        <v>31313</v>
      </c>
      <c r="D30689" s="377">
        <v>0</v>
      </c>
    </row>
    <row r="30690" spans="1:4">
      <c r="A30690" s="375">
        <v>2116</v>
      </c>
      <c r="B30690" s="375">
        <v>4117</v>
      </c>
      <c r="C30690" s="375" t="s">
        <v>31314</v>
      </c>
      <c r="D30690" s="377">
        <v>0</v>
      </c>
    </row>
    <row r="30691" spans="1:4">
      <c r="A30691" s="375">
        <v>2117</v>
      </c>
      <c r="B30691" s="375">
        <v>4117</v>
      </c>
      <c r="C30691" s="375" t="s">
        <v>31315</v>
      </c>
      <c r="D30691" s="377">
        <v>1</v>
      </c>
    </row>
    <row r="30692" spans="1:4">
      <c r="A30692" s="375">
        <v>2121</v>
      </c>
      <c r="B30692" s="375">
        <v>4117</v>
      </c>
      <c r="C30692" s="375" t="s">
        <v>31316</v>
      </c>
      <c r="D30692" s="377">
        <v>1</v>
      </c>
    </row>
    <row r="30693" spans="1:4">
      <c r="A30693" s="375">
        <v>2122</v>
      </c>
      <c r="B30693" s="375">
        <v>4117</v>
      </c>
      <c r="C30693" s="375" t="s">
        <v>31317</v>
      </c>
      <c r="D30693" s="377">
        <v>0</v>
      </c>
    </row>
    <row r="30694" spans="1:4">
      <c r="A30694" s="375">
        <v>2123</v>
      </c>
      <c r="B30694" s="375">
        <v>4117</v>
      </c>
      <c r="C30694" s="375" t="s">
        <v>31318</v>
      </c>
      <c r="D30694" s="377">
        <v>0</v>
      </c>
    </row>
    <row r="30695" spans="1:4">
      <c r="A30695" s="375">
        <v>2125</v>
      </c>
      <c r="B30695" s="375">
        <v>4117</v>
      </c>
      <c r="C30695" s="375" t="s">
        <v>31319</v>
      </c>
      <c r="D30695" s="377">
        <v>0</v>
      </c>
    </row>
    <row r="30696" spans="1:4">
      <c r="A30696" s="375">
        <v>2130</v>
      </c>
      <c r="B30696" s="375">
        <v>4117</v>
      </c>
      <c r="C30696" s="375" t="s">
        <v>31320</v>
      </c>
      <c r="D30696" s="377">
        <v>0</v>
      </c>
    </row>
    <row r="30697" spans="1:4">
      <c r="A30697" s="375">
        <v>2132</v>
      </c>
      <c r="B30697" s="375">
        <v>4117</v>
      </c>
      <c r="C30697" s="375" t="s">
        <v>31321</v>
      </c>
      <c r="D30697" s="377">
        <v>1</v>
      </c>
    </row>
    <row r="30698" spans="1:4">
      <c r="A30698" s="375">
        <v>2133</v>
      </c>
      <c r="B30698" s="375">
        <v>4117</v>
      </c>
      <c r="C30698" s="375" t="s">
        <v>31322</v>
      </c>
      <c r="D30698" s="377">
        <v>0</v>
      </c>
    </row>
    <row r="30699" spans="1:4">
      <c r="A30699" s="375">
        <v>2135</v>
      </c>
      <c r="B30699" s="375">
        <v>4117</v>
      </c>
      <c r="C30699" s="375" t="s">
        <v>31323</v>
      </c>
      <c r="D30699" s="377">
        <v>0</v>
      </c>
    </row>
    <row r="30700" spans="1:4">
      <c r="A30700" s="371">
        <v>2136</v>
      </c>
      <c r="B30700" s="375">
        <v>4117</v>
      </c>
      <c r="C30700" s="375" t="s">
        <v>31324</v>
      </c>
      <c r="D30700" s="377">
        <v>0</v>
      </c>
    </row>
    <row r="30701" spans="1:4">
      <c r="A30701" s="371">
        <v>2137</v>
      </c>
      <c r="B30701" s="375">
        <v>4117</v>
      </c>
      <c r="C30701" s="375" t="s">
        <v>31325</v>
      </c>
      <c r="D30701" s="377">
        <v>0</v>
      </c>
    </row>
    <row r="30702" spans="1:4">
      <c r="A30702" s="371">
        <v>2139</v>
      </c>
      <c r="B30702" s="375">
        <v>4117</v>
      </c>
      <c r="C30702" s="375" t="s">
        <v>31326</v>
      </c>
      <c r="D30702" s="377">
        <v>0</v>
      </c>
    </row>
    <row r="30703" spans="1:4">
      <c r="A30703" s="371">
        <v>2142</v>
      </c>
      <c r="B30703" s="375">
        <v>4117</v>
      </c>
      <c r="C30703" s="375" t="s">
        <v>31327</v>
      </c>
      <c r="D30703" s="377">
        <v>0</v>
      </c>
    </row>
    <row r="30704" spans="1:4">
      <c r="A30704" s="371">
        <v>2146</v>
      </c>
      <c r="B30704" s="375">
        <v>4117</v>
      </c>
      <c r="C30704" s="375" t="s">
        <v>31328</v>
      </c>
      <c r="D30704" s="377">
        <v>0</v>
      </c>
    </row>
    <row r="30705" spans="1:4">
      <c r="A30705" s="371">
        <v>2148</v>
      </c>
      <c r="B30705" s="375">
        <v>4117</v>
      </c>
      <c r="C30705" s="375" t="s">
        <v>31329</v>
      </c>
      <c r="D30705" s="377">
        <v>0</v>
      </c>
    </row>
    <row r="30706" spans="1:4">
      <c r="A30706" s="375">
        <v>2149</v>
      </c>
      <c r="B30706" s="375">
        <v>4117</v>
      </c>
      <c r="C30706" s="375" t="s">
        <v>31330</v>
      </c>
      <c r="D30706" s="377">
        <v>0</v>
      </c>
    </row>
    <row r="30707" spans="1:4">
      <c r="A30707" s="375">
        <v>2151</v>
      </c>
      <c r="B30707" s="375">
        <v>4117</v>
      </c>
      <c r="C30707" s="375" t="s">
        <v>31331</v>
      </c>
      <c r="D30707" s="377">
        <v>0</v>
      </c>
    </row>
    <row r="30708" spans="1:4">
      <c r="A30708" s="375">
        <v>2152</v>
      </c>
      <c r="B30708" s="375">
        <v>4117</v>
      </c>
      <c r="C30708" s="375" t="s">
        <v>31332</v>
      </c>
      <c r="D30708" s="377">
        <v>0</v>
      </c>
    </row>
    <row r="30709" spans="1:4">
      <c r="A30709" s="375">
        <v>2153</v>
      </c>
      <c r="B30709" s="375">
        <v>4117</v>
      </c>
      <c r="C30709" s="375" t="s">
        <v>31333</v>
      </c>
      <c r="D30709" s="377">
        <v>0</v>
      </c>
    </row>
    <row r="30710" spans="1:4">
      <c r="A30710" s="375">
        <v>2154</v>
      </c>
      <c r="B30710" s="375">
        <v>4117</v>
      </c>
      <c r="C30710" s="375" t="s">
        <v>31334</v>
      </c>
      <c r="D30710" s="377">
        <v>0</v>
      </c>
    </row>
    <row r="30711" spans="1:4">
      <c r="A30711" s="375">
        <v>2155</v>
      </c>
      <c r="B30711" s="375">
        <v>4117</v>
      </c>
      <c r="C30711" s="375" t="s">
        <v>31335</v>
      </c>
      <c r="D30711" s="377">
        <v>0</v>
      </c>
    </row>
    <row r="30712" spans="1:4">
      <c r="A30712" s="375">
        <v>2156</v>
      </c>
      <c r="B30712" s="375">
        <v>4117</v>
      </c>
      <c r="C30712" s="375" t="s">
        <v>31336</v>
      </c>
      <c r="D30712" s="377">
        <v>0</v>
      </c>
    </row>
    <row r="30713" spans="1:4">
      <c r="A30713" s="375">
        <v>2162</v>
      </c>
      <c r="B30713" s="375">
        <v>4117</v>
      </c>
      <c r="C30713" s="375" t="s">
        <v>31337</v>
      </c>
      <c r="D30713" s="377">
        <v>0</v>
      </c>
    </row>
    <row r="30714" spans="1:4">
      <c r="A30714" s="375">
        <v>2163</v>
      </c>
      <c r="B30714" s="375">
        <v>4117</v>
      </c>
      <c r="C30714" s="375" t="s">
        <v>31338</v>
      </c>
      <c r="D30714" s="377">
        <v>0</v>
      </c>
    </row>
    <row r="30715" spans="1:4">
      <c r="A30715" s="375">
        <v>2164</v>
      </c>
      <c r="B30715" s="375">
        <v>4117</v>
      </c>
      <c r="C30715" s="375" t="s">
        <v>31339</v>
      </c>
      <c r="D30715" s="377">
        <v>0</v>
      </c>
    </row>
    <row r="30716" spans="1:4">
      <c r="A30716" s="375">
        <v>2169</v>
      </c>
      <c r="B30716" s="375">
        <v>4117</v>
      </c>
      <c r="C30716" s="375" t="s">
        <v>31340</v>
      </c>
      <c r="D30716" s="377">
        <v>0</v>
      </c>
    </row>
    <row r="30717" spans="1:4">
      <c r="A30717" s="375">
        <v>2171</v>
      </c>
      <c r="B30717" s="375">
        <v>4117</v>
      </c>
      <c r="C30717" s="375" t="s">
        <v>31341</v>
      </c>
      <c r="D30717" s="377">
        <v>0</v>
      </c>
    </row>
    <row r="30718" spans="1:4">
      <c r="A30718" s="375">
        <v>2172</v>
      </c>
      <c r="B30718" s="375">
        <v>4117</v>
      </c>
      <c r="C30718" s="375" t="s">
        <v>31342</v>
      </c>
      <c r="D30718" s="377">
        <v>0</v>
      </c>
    </row>
    <row r="30719" spans="1:4">
      <c r="A30719" s="375">
        <v>2173</v>
      </c>
      <c r="B30719" s="375">
        <v>4117</v>
      </c>
      <c r="C30719" s="375" t="s">
        <v>31343</v>
      </c>
      <c r="D30719" s="377">
        <v>0</v>
      </c>
    </row>
    <row r="30720" spans="1:4">
      <c r="A30720" s="421">
        <v>2174</v>
      </c>
      <c r="B30720" s="375">
        <v>4117</v>
      </c>
      <c r="C30720" s="375" t="s">
        <v>31344</v>
      </c>
      <c r="D30720" s="377">
        <v>0</v>
      </c>
    </row>
    <row r="30721" spans="1:4">
      <c r="A30721" s="375">
        <v>2175</v>
      </c>
      <c r="B30721" s="375">
        <v>4117</v>
      </c>
      <c r="C30721" s="375" t="s">
        <v>31345</v>
      </c>
      <c r="D30721" s="377">
        <v>0</v>
      </c>
    </row>
    <row r="30722" spans="1:4">
      <c r="A30722" s="375">
        <v>2176</v>
      </c>
      <c r="B30722" s="375">
        <v>4117</v>
      </c>
      <c r="C30722" s="375" t="s">
        <v>31346</v>
      </c>
      <c r="D30722" s="377">
        <v>0</v>
      </c>
    </row>
    <row r="30723" spans="1:4">
      <c r="A30723" s="375">
        <v>2177</v>
      </c>
      <c r="B30723" s="375">
        <v>4117</v>
      </c>
      <c r="C30723" s="375" t="s">
        <v>31347</v>
      </c>
      <c r="D30723" s="377">
        <v>0</v>
      </c>
    </row>
    <row r="30724" spans="1:4">
      <c r="A30724" s="375">
        <v>2178</v>
      </c>
      <c r="B30724" s="375">
        <v>4117</v>
      </c>
      <c r="C30724" s="375" t="s">
        <v>31348</v>
      </c>
      <c r="D30724" s="377">
        <v>0</v>
      </c>
    </row>
    <row r="30725" spans="1:4">
      <c r="A30725" s="375">
        <v>2179</v>
      </c>
      <c r="B30725" s="375">
        <v>4117</v>
      </c>
      <c r="C30725" s="375" t="s">
        <v>31349</v>
      </c>
      <c r="D30725" s="377">
        <v>0</v>
      </c>
    </row>
    <row r="30726" spans="1:4">
      <c r="A30726" s="375">
        <v>2180</v>
      </c>
      <c r="B30726" s="375">
        <v>4117</v>
      </c>
      <c r="C30726" s="375" t="s">
        <v>31350</v>
      </c>
      <c r="D30726" s="377">
        <v>0</v>
      </c>
    </row>
    <row r="30727" spans="1:4">
      <c r="A30727" s="375">
        <v>2182</v>
      </c>
      <c r="B30727" s="375">
        <v>4117</v>
      </c>
      <c r="C30727" s="375" t="s">
        <v>31351</v>
      </c>
      <c r="D30727" s="377">
        <v>0</v>
      </c>
    </row>
    <row r="30728" spans="1:4">
      <c r="A30728" s="371">
        <v>2183</v>
      </c>
      <c r="B30728" s="375">
        <v>4117</v>
      </c>
      <c r="C30728" s="375" t="s">
        <v>31352</v>
      </c>
      <c r="D30728" s="377">
        <v>0</v>
      </c>
    </row>
    <row r="30729" spans="1:4">
      <c r="A30729" s="375">
        <v>2184</v>
      </c>
      <c r="B30729" s="375">
        <v>4117</v>
      </c>
      <c r="C30729" s="375" t="s">
        <v>31353</v>
      </c>
      <c r="D30729" s="377">
        <v>0</v>
      </c>
    </row>
    <row r="30730" spans="1:4">
      <c r="A30730" s="375">
        <v>2185</v>
      </c>
      <c r="B30730" s="375">
        <v>4117</v>
      </c>
      <c r="C30730" s="375" t="s">
        <v>31354</v>
      </c>
      <c r="D30730" s="377">
        <v>0</v>
      </c>
    </row>
    <row r="30731" spans="1:4">
      <c r="A30731" s="375">
        <v>2187</v>
      </c>
      <c r="B30731" s="375">
        <v>4117</v>
      </c>
      <c r="C30731" s="375" t="s">
        <v>31355</v>
      </c>
      <c r="D30731" s="377">
        <v>0</v>
      </c>
    </row>
    <row r="30732" spans="1:4">
      <c r="A30732" s="375">
        <v>2188</v>
      </c>
      <c r="B30732" s="375">
        <v>4117</v>
      </c>
      <c r="C30732" s="375" t="s">
        <v>31356</v>
      </c>
      <c r="D30732" s="377">
        <v>0</v>
      </c>
    </row>
    <row r="30733" spans="1:4">
      <c r="A30733" s="375">
        <v>2189</v>
      </c>
      <c r="B30733" s="375">
        <v>4117</v>
      </c>
      <c r="C30733" s="375" t="s">
        <v>31357</v>
      </c>
      <c r="D30733" s="377">
        <v>0</v>
      </c>
    </row>
    <row r="30734" spans="1:4">
      <c r="A30734" s="375">
        <v>2192</v>
      </c>
      <c r="B30734" s="375">
        <v>4117</v>
      </c>
      <c r="C30734" s="375" t="s">
        <v>31358</v>
      </c>
      <c r="D30734" s="377">
        <v>0</v>
      </c>
    </row>
    <row r="30735" spans="1:4">
      <c r="A30735" s="375">
        <v>2196</v>
      </c>
      <c r="B30735" s="375">
        <v>4117</v>
      </c>
      <c r="C30735" s="375" t="s">
        <v>31359</v>
      </c>
      <c r="D30735" s="377">
        <v>0</v>
      </c>
    </row>
    <row r="30736" spans="1:4">
      <c r="A30736" s="375">
        <v>2197</v>
      </c>
      <c r="B30736" s="375">
        <v>4117</v>
      </c>
      <c r="C30736" s="375" t="s">
        <v>31360</v>
      </c>
      <c r="D30736" s="377">
        <v>0</v>
      </c>
    </row>
    <row r="30737" spans="1:4">
      <c r="A30737" s="375">
        <v>2199</v>
      </c>
      <c r="B30737" s="375">
        <v>4117</v>
      </c>
      <c r="C30737" s="375" t="s">
        <v>31361</v>
      </c>
      <c r="D30737" s="377">
        <v>0</v>
      </c>
    </row>
    <row r="30738" spans="1:4">
      <c r="A30738" s="375">
        <v>2201</v>
      </c>
      <c r="B30738" s="375">
        <v>4117</v>
      </c>
      <c r="C30738" s="375" t="s">
        <v>31362</v>
      </c>
      <c r="D30738" s="377">
        <v>0</v>
      </c>
    </row>
    <row r="30739" spans="1:4">
      <c r="A30739" s="375">
        <v>2202</v>
      </c>
      <c r="B30739" s="375">
        <v>4117</v>
      </c>
      <c r="C30739" s="375" t="s">
        <v>31363</v>
      </c>
      <c r="D30739" s="377">
        <v>0</v>
      </c>
    </row>
    <row r="30740" spans="1:4">
      <c r="A30740" s="375">
        <v>2203</v>
      </c>
      <c r="B30740" s="375">
        <v>4117</v>
      </c>
      <c r="C30740" s="375" t="s">
        <v>31364</v>
      </c>
      <c r="D30740" s="377">
        <v>0</v>
      </c>
    </row>
    <row r="30741" spans="1:4">
      <c r="A30741" s="375">
        <v>2206</v>
      </c>
      <c r="B30741" s="375">
        <v>4117</v>
      </c>
      <c r="C30741" s="375" t="s">
        <v>31365</v>
      </c>
      <c r="D30741" s="377">
        <v>0</v>
      </c>
    </row>
    <row r="30742" spans="1:4">
      <c r="A30742" s="375">
        <v>2207</v>
      </c>
      <c r="B30742" s="375">
        <v>4117</v>
      </c>
      <c r="C30742" s="375" t="s">
        <v>31366</v>
      </c>
      <c r="D30742" s="377">
        <v>0</v>
      </c>
    </row>
    <row r="30743" spans="1:4">
      <c r="A30743" s="375">
        <v>2208</v>
      </c>
      <c r="B30743" s="375">
        <v>4117</v>
      </c>
      <c r="C30743" s="375" t="s">
        <v>31367</v>
      </c>
      <c r="D30743" s="377">
        <v>0</v>
      </c>
    </row>
    <row r="30744" spans="1:4">
      <c r="A30744" s="375">
        <v>2209</v>
      </c>
      <c r="B30744" s="375">
        <v>4117</v>
      </c>
      <c r="C30744" s="375" t="s">
        <v>31368</v>
      </c>
      <c r="D30744" s="377">
        <v>0</v>
      </c>
    </row>
    <row r="30745" spans="1:4">
      <c r="A30745" s="375">
        <v>2210</v>
      </c>
      <c r="B30745" s="375">
        <v>4117</v>
      </c>
      <c r="C30745" s="375" t="s">
        <v>31369</v>
      </c>
      <c r="D30745" s="377">
        <v>0</v>
      </c>
    </row>
    <row r="30746" spans="1:4">
      <c r="A30746" s="375">
        <v>2211</v>
      </c>
      <c r="B30746" s="375">
        <v>4117</v>
      </c>
      <c r="C30746" s="375" t="s">
        <v>31370</v>
      </c>
      <c r="D30746" s="377">
        <v>0</v>
      </c>
    </row>
    <row r="30747" spans="1:4">
      <c r="A30747" s="375">
        <v>2212</v>
      </c>
      <c r="B30747" s="375">
        <v>4117</v>
      </c>
      <c r="C30747" s="375" t="s">
        <v>31371</v>
      </c>
      <c r="D30747" s="377">
        <v>0</v>
      </c>
    </row>
    <row r="30748" spans="1:4">
      <c r="A30748" s="375">
        <v>2213</v>
      </c>
      <c r="B30748" s="375">
        <v>4117</v>
      </c>
      <c r="C30748" s="375" t="s">
        <v>31372</v>
      </c>
      <c r="D30748" s="377">
        <v>0</v>
      </c>
    </row>
    <row r="30749" spans="1:4">
      <c r="A30749" s="375">
        <v>2214</v>
      </c>
      <c r="B30749" s="375">
        <v>4117</v>
      </c>
      <c r="C30749" s="375" t="s">
        <v>31373</v>
      </c>
      <c r="D30749" s="377">
        <v>0</v>
      </c>
    </row>
    <row r="30750" spans="1:4">
      <c r="A30750" s="375">
        <v>2215</v>
      </c>
      <c r="B30750" s="375">
        <v>4117</v>
      </c>
      <c r="C30750" s="375" t="s">
        <v>31374</v>
      </c>
      <c r="D30750" s="377">
        <v>0</v>
      </c>
    </row>
    <row r="30751" spans="1:4">
      <c r="A30751" s="375">
        <v>2312</v>
      </c>
      <c r="B30751" s="375">
        <v>4117</v>
      </c>
      <c r="C30751" s="375" t="s">
        <v>31375</v>
      </c>
      <c r="D30751" s="377">
        <v>0</v>
      </c>
    </row>
    <row r="30752" spans="1:4">
      <c r="A30752" s="375">
        <v>2317</v>
      </c>
      <c r="B30752" s="375">
        <v>4117</v>
      </c>
      <c r="C30752" s="375" t="s">
        <v>31376</v>
      </c>
      <c r="D30752" s="377">
        <v>1</v>
      </c>
    </row>
    <row r="30753" spans="1:4">
      <c r="A30753" s="375">
        <v>2322</v>
      </c>
      <c r="B30753" s="375">
        <v>4117</v>
      </c>
      <c r="C30753" s="375" t="s">
        <v>31377</v>
      </c>
      <c r="D30753" s="377">
        <v>1</v>
      </c>
    </row>
    <row r="30754" spans="1:4">
      <c r="A30754" s="375">
        <v>2323</v>
      </c>
      <c r="B30754" s="375">
        <v>4117</v>
      </c>
      <c r="C30754" s="375" t="s">
        <v>31378</v>
      </c>
      <c r="D30754" s="377">
        <v>0</v>
      </c>
    </row>
    <row r="30755" spans="1:4">
      <c r="A30755" s="375">
        <v>2324</v>
      </c>
      <c r="B30755" s="375">
        <v>4117</v>
      </c>
      <c r="C30755" s="375" t="s">
        <v>31379</v>
      </c>
      <c r="D30755" s="377">
        <v>0</v>
      </c>
    </row>
    <row r="30756" spans="1:4">
      <c r="A30756" s="375">
        <v>2326</v>
      </c>
      <c r="B30756" s="375">
        <v>4117</v>
      </c>
      <c r="C30756" s="375" t="s">
        <v>31380</v>
      </c>
      <c r="D30756" s="377">
        <v>2</v>
      </c>
    </row>
    <row r="30757" spans="1:4">
      <c r="A30757" s="375">
        <v>2328</v>
      </c>
      <c r="B30757" s="375">
        <v>4117</v>
      </c>
      <c r="C30757" s="375" t="s">
        <v>31381</v>
      </c>
      <c r="D30757" s="377">
        <v>0</v>
      </c>
    </row>
    <row r="30758" spans="1:4">
      <c r="A30758" s="375">
        <v>2330</v>
      </c>
      <c r="B30758" s="375">
        <v>4117</v>
      </c>
      <c r="C30758" s="375" t="s">
        <v>31382</v>
      </c>
      <c r="D30758" s="377">
        <v>1</v>
      </c>
    </row>
    <row r="30759" spans="1:4">
      <c r="A30759" s="375">
        <v>2338</v>
      </c>
      <c r="B30759" s="375">
        <v>4117</v>
      </c>
      <c r="C30759" s="375" t="s">
        <v>31383</v>
      </c>
      <c r="D30759" s="377">
        <v>1</v>
      </c>
    </row>
    <row r="30760" spans="1:4">
      <c r="A30760" s="375">
        <v>2341</v>
      </c>
      <c r="B30760" s="375">
        <v>4117</v>
      </c>
      <c r="C30760" s="375" t="s">
        <v>31384</v>
      </c>
      <c r="D30760" s="377">
        <v>1</v>
      </c>
    </row>
    <row r="30761" spans="1:4">
      <c r="A30761" s="375">
        <v>2342</v>
      </c>
      <c r="B30761" s="375">
        <v>4117</v>
      </c>
      <c r="C30761" s="375" t="s">
        <v>31385</v>
      </c>
      <c r="D30761" s="377">
        <v>0</v>
      </c>
    </row>
    <row r="30762" spans="1:4">
      <c r="A30762" s="375">
        <v>2343</v>
      </c>
      <c r="B30762" s="375">
        <v>4117</v>
      </c>
      <c r="C30762" s="375" t="s">
        <v>31386</v>
      </c>
      <c r="D30762" s="377">
        <v>1</v>
      </c>
    </row>
    <row r="30763" spans="1:4">
      <c r="A30763" s="375">
        <v>2345</v>
      </c>
      <c r="B30763" s="375">
        <v>4117</v>
      </c>
      <c r="C30763" s="375" t="s">
        <v>31387</v>
      </c>
      <c r="D30763" s="377">
        <v>1</v>
      </c>
    </row>
    <row r="30764" spans="1:4">
      <c r="A30764" s="375">
        <v>2346</v>
      </c>
      <c r="B30764" s="375">
        <v>4117</v>
      </c>
      <c r="C30764" s="375" t="s">
        <v>31388</v>
      </c>
      <c r="D30764" s="377">
        <v>0</v>
      </c>
    </row>
    <row r="30765" spans="1:4">
      <c r="A30765" s="375">
        <v>2347</v>
      </c>
      <c r="B30765" s="375">
        <v>4117</v>
      </c>
      <c r="C30765" s="375" t="s">
        <v>31389</v>
      </c>
      <c r="D30765" s="377">
        <v>0</v>
      </c>
    </row>
    <row r="30766" spans="1:4">
      <c r="A30766" s="375">
        <v>3102</v>
      </c>
      <c r="B30766" s="375">
        <v>4117</v>
      </c>
      <c r="C30766" s="375" t="s">
        <v>31390</v>
      </c>
      <c r="D30766" s="377">
        <v>0</v>
      </c>
    </row>
    <row r="30767" spans="1:4">
      <c r="A30767" s="375">
        <v>3103</v>
      </c>
      <c r="B30767" s="375">
        <v>4117</v>
      </c>
      <c r="C30767" s="375" t="s">
        <v>31391</v>
      </c>
      <c r="D30767" s="377">
        <v>0</v>
      </c>
    </row>
    <row r="30768" spans="1:4">
      <c r="A30768" s="375">
        <v>3104</v>
      </c>
      <c r="B30768" s="375">
        <v>4117</v>
      </c>
      <c r="C30768" s="375" t="s">
        <v>31392</v>
      </c>
      <c r="D30768" s="377">
        <v>0</v>
      </c>
    </row>
    <row r="30769" spans="1:4">
      <c r="A30769" s="375">
        <v>3105</v>
      </c>
      <c r="B30769" s="375">
        <v>4117</v>
      </c>
      <c r="C30769" s="375" t="s">
        <v>31393</v>
      </c>
      <c r="D30769" s="377">
        <v>0</v>
      </c>
    </row>
    <row r="30770" spans="1:4">
      <c r="A30770" s="375">
        <v>3108</v>
      </c>
      <c r="B30770" s="375">
        <v>4117</v>
      </c>
      <c r="C30770" s="375" t="s">
        <v>31394</v>
      </c>
      <c r="D30770" s="377">
        <v>0</v>
      </c>
    </row>
    <row r="30771" spans="1:4">
      <c r="A30771" s="375">
        <v>3109</v>
      </c>
      <c r="B30771" s="375">
        <v>4117</v>
      </c>
      <c r="C30771" s="375" t="s">
        <v>31395</v>
      </c>
      <c r="D30771" s="377">
        <v>0</v>
      </c>
    </row>
    <row r="30772" spans="1:4">
      <c r="A30772" s="375">
        <v>3115</v>
      </c>
      <c r="B30772" s="375">
        <v>4117</v>
      </c>
      <c r="C30772" s="375" t="s">
        <v>31396</v>
      </c>
      <c r="D30772" s="377">
        <v>0</v>
      </c>
    </row>
    <row r="30773" spans="1:4">
      <c r="A30773" s="375">
        <v>3116</v>
      </c>
      <c r="B30773" s="375">
        <v>4117</v>
      </c>
      <c r="C30773" s="375" t="s">
        <v>31397</v>
      </c>
      <c r="D30773" s="377">
        <v>0</v>
      </c>
    </row>
    <row r="30774" spans="1:4">
      <c r="A30774" s="375">
        <v>3120</v>
      </c>
      <c r="B30774" s="375">
        <v>4117</v>
      </c>
      <c r="C30774" s="375" t="s">
        <v>31398</v>
      </c>
      <c r="D30774" s="377">
        <v>0</v>
      </c>
    </row>
    <row r="30775" spans="1:4">
      <c r="A30775" s="375">
        <v>3121</v>
      </c>
      <c r="B30775" s="375">
        <v>4117</v>
      </c>
      <c r="C30775" s="375" t="s">
        <v>31399</v>
      </c>
      <c r="D30775" s="377">
        <v>0</v>
      </c>
    </row>
    <row r="30776" spans="1:4">
      <c r="A30776" s="375">
        <v>3141</v>
      </c>
      <c r="B30776" s="375">
        <v>4117</v>
      </c>
      <c r="C30776" s="375" t="s">
        <v>31400</v>
      </c>
      <c r="D30776" s="377">
        <v>0</v>
      </c>
    </row>
    <row r="30777" spans="1:4">
      <c r="A30777" s="375">
        <v>3145</v>
      </c>
      <c r="B30777" s="375">
        <v>4117</v>
      </c>
      <c r="C30777" s="375" t="s">
        <v>31401</v>
      </c>
      <c r="D30777" s="377">
        <v>0</v>
      </c>
    </row>
    <row r="30778" spans="1:4">
      <c r="A30778" s="375">
        <v>3146</v>
      </c>
      <c r="B30778" s="375">
        <v>4117</v>
      </c>
      <c r="C30778" s="375" t="s">
        <v>31402</v>
      </c>
      <c r="D30778" s="377">
        <v>0</v>
      </c>
    </row>
    <row r="30779" spans="1:4">
      <c r="A30779" s="375">
        <v>3147</v>
      </c>
      <c r="B30779" s="375">
        <v>4117</v>
      </c>
      <c r="C30779" s="375" t="s">
        <v>31403</v>
      </c>
      <c r="D30779" s="377">
        <v>0</v>
      </c>
    </row>
    <row r="30780" spans="1:4">
      <c r="A30780" s="375">
        <v>3181</v>
      </c>
      <c r="B30780" s="375">
        <v>4117</v>
      </c>
      <c r="C30780" s="375" t="s">
        <v>31404</v>
      </c>
      <c r="D30780" s="377">
        <v>0</v>
      </c>
    </row>
    <row r="30781" spans="1:4">
      <c r="A30781" s="375">
        <v>3199</v>
      </c>
      <c r="B30781" s="375">
        <v>4117</v>
      </c>
      <c r="C30781" s="375" t="s">
        <v>31405</v>
      </c>
      <c r="D30781" s="377">
        <v>0</v>
      </c>
    </row>
    <row r="30782" spans="1:4">
      <c r="A30782" s="375">
        <v>4109</v>
      </c>
      <c r="B30782" s="375">
        <v>4117</v>
      </c>
      <c r="C30782" s="375" t="s">
        <v>31406</v>
      </c>
      <c r="D30782" s="377">
        <v>0</v>
      </c>
    </row>
    <row r="30783" spans="1:4">
      <c r="A30783" s="375">
        <v>4111</v>
      </c>
      <c r="B30783" s="375">
        <v>4117</v>
      </c>
      <c r="C30783" s="375" t="s">
        <v>31407</v>
      </c>
      <c r="D30783" s="377">
        <v>0</v>
      </c>
    </row>
    <row r="30784" spans="1:4">
      <c r="A30784" s="375">
        <v>4112</v>
      </c>
      <c r="B30784" s="375">
        <v>4117</v>
      </c>
      <c r="C30784" s="375" t="s">
        <v>31408</v>
      </c>
      <c r="D30784" s="377">
        <v>0</v>
      </c>
    </row>
    <row r="30785" spans="1:4">
      <c r="A30785" s="375">
        <v>4116</v>
      </c>
      <c r="B30785" s="375">
        <v>4117</v>
      </c>
      <c r="C30785" s="375" t="s">
        <v>31409</v>
      </c>
      <c r="D30785" s="377">
        <v>0</v>
      </c>
    </row>
    <row r="30786" spans="1:4">
      <c r="A30786" s="375">
        <v>4117</v>
      </c>
      <c r="B30786" s="375">
        <v>4117</v>
      </c>
      <c r="C30786" s="375" t="s">
        <v>31410</v>
      </c>
      <c r="D30786" s="377" t="s">
        <v>94</v>
      </c>
    </row>
    <row r="30787" spans="1:4">
      <c r="A30787" s="375">
        <v>4121</v>
      </c>
      <c r="B30787" s="375">
        <v>4117</v>
      </c>
      <c r="C30787" s="375" t="s">
        <v>31411</v>
      </c>
      <c r="D30787" s="377">
        <v>0</v>
      </c>
    </row>
    <row r="30788" spans="1:4">
      <c r="A30788" s="375">
        <v>4123</v>
      </c>
      <c r="B30788" s="375">
        <v>4117</v>
      </c>
      <c r="C30788" s="375" t="s">
        <v>31412</v>
      </c>
      <c r="D30788" s="377">
        <v>0</v>
      </c>
    </row>
    <row r="30789" spans="1:4">
      <c r="A30789" s="375">
        <v>4124</v>
      </c>
      <c r="B30789" s="375">
        <v>4117</v>
      </c>
      <c r="C30789" s="375" t="s">
        <v>31413</v>
      </c>
      <c r="D30789" s="377">
        <v>0</v>
      </c>
    </row>
    <row r="30790" spans="1:4">
      <c r="A30790" s="375">
        <v>4126</v>
      </c>
      <c r="B30790" s="375">
        <v>4117</v>
      </c>
      <c r="C30790" s="375" t="s">
        <v>31414</v>
      </c>
      <c r="D30790" s="377">
        <v>0</v>
      </c>
    </row>
    <row r="30791" spans="1:4">
      <c r="A30791" s="375">
        <v>4130</v>
      </c>
      <c r="B30791" s="375">
        <v>4117</v>
      </c>
      <c r="C30791" s="375" t="s">
        <v>31415</v>
      </c>
      <c r="D30791" s="377">
        <v>0</v>
      </c>
    </row>
    <row r="30792" spans="1:4">
      <c r="A30792" s="375">
        <v>4131</v>
      </c>
      <c r="B30792" s="375">
        <v>4117</v>
      </c>
      <c r="C30792" s="375" t="s">
        <v>31416</v>
      </c>
      <c r="D30792" s="377">
        <v>0</v>
      </c>
    </row>
    <row r="30793" spans="1:4">
      <c r="A30793" s="375">
        <v>4132</v>
      </c>
      <c r="B30793" s="375">
        <v>4117</v>
      </c>
      <c r="C30793" s="375" t="s">
        <v>31417</v>
      </c>
      <c r="D30793" s="377">
        <v>0</v>
      </c>
    </row>
    <row r="30794" spans="1:4">
      <c r="A30794" s="375">
        <v>4140</v>
      </c>
      <c r="B30794" s="375">
        <v>4117</v>
      </c>
      <c r="C30794" s="375" t="s">
        <v>31418</v>
      </c>
      <c r="D30794" s="377">
        <v>0</v>
      </c>
    </row>
    <row r="30795" spans="1:4">
      <c r="A30795" s="375">
        <v>4170</v>
      </c>
      <c r="B30795" s="375">
        <v>4117</v>
      </c>
      <c r="C30795" s="375" t="s">
        <v>31419</v>
      </c>
      <c r="D30795" s="377">
        <v>0</v>
      </c>
    </row>
    <row r="30796" spans="1:4">
      <c r="A30796" s="375">
        <v>4173</v>
      </c>
      <c r="B30796" s="375">
        <v>4117</v>
      </c>
      <c r="C30796" s="375" t="s">
        <v>31420</v>
      </c>
      <c r="D30796" s="377">
        <v>0</v>
      </c>
    </row>
    <row r="30797" spans="1:4">
      <c r="A30797" s="375">
        <v>4179</v>
      </c>
      <c r="B30797" s="375">
        <v>4117</v>
      </c>
      <c r="C30797" s="375" t="s">
        <v>31421</v>
      </c>
      <c r="D30797" s="377">
        <v>0</v>
      </c>
    </row>
    <row r="30798" spans="1:4">
      <c r="A30798" s="375">
        <v>4180</v>
      </c>
      <c r="B30798" s="375">
        <v>4117</v>
      </c>
      <c r="C30798" s="375" t="s">
        <v>31422</v>
      </c>
      <c r="D30798" s="377">
        <v>0</v>
      </c>
    </row>
    <row r="30799" spans="1:4">
      <c r="A30799" s="375">
        <v>4181</v>
      </c>
      <c r="B30799" s="375">
        <v>4117</v>
      </c>
      <c r="C30799" s="375" t="s">
        <v>31423</v>
      </c>
      <c r="D30799" s="377">
        <v>0</v>
      </c>
    </row>
    <row r="30800" spans="1:4">
      <c r="A30800" s="375">
        <v>4190</v>
      </c>
      <c r="B30800" s="375">
        <v>4117</v>
      </c>
      <c r="C30800" s="375" t="s">
        <v>31424</v>
      </c>
      <c r="D30800" s="377">
        <v>0</v>
      </c>
    </row>
    <row r="30801" spans="1:4">
      <c r="A30801" s="375">
        <v>4191</v>
      </c>
      <c r="B30801" s="375">
        <v>4117</v>
      </c>
      <c r="C30801" s="375" t="s">
        <v>31425</v>
      </c>
      <c r="D30801" s="377">
        <v>0</v>
      </c>
    </row>
    <row r="30802" spans="1:4">
      <c r="A30802" s="375">
        <v>4192</v>
      </c>
      <c r="B30802" s="375">
        <v>4117</v>
      </c>
      <c r="C30802" s="375" t="s">
        <v>31426</v>
      </c>
      <c r="D30802" s="377">
        <v>0</v>
      </c>
    </row>
    <row r="30803" spans="1:4">
      <c r="A30803" s="375">
        <v>4196</v>
      </c>
      <c r="B30803" s="375">
        <v>4117</v>
      </c>
      <c r="C30803" s="375" t="s">
        <v>31427</v>
      </c>
      <c r="D30803" s="377">
        <v>0</v>
      </c>
    </row>
    <row r="30804" spans="1:4">
      <c r="A30804" s="375">
        <v>4199</v>
      </c>
      <c r="B30804" s="375">
        <v>4117</v>
      </c>
      <c r="C30804" s="375" t="s">
        <v>31428</v>
      </c>
      <c r="D30804" s="377">
        <v>0</v>
      </c>
    </row>
    <row r="30805" spans="1:4">
      <c r="A30805" s="375">
        <v>5002</v>
      </c>
      <c r="B30805" s="375">
        <v>4117</v>
      </c>
      <c r="C30805" s="375" t="s">
        <v>31429</v>
      </c>
      <c r="D30805" s="377">
        <v>0</v>
      </c>
    </row>
    <row r="30806" spans="1:4">
      <c r="A30806" s="375">
        <v>5003</v>
      </c>
      <c r="B30806" s="375">
        <v>4117</v>
      </c>
      <c r="C30806" s="375" t="s">
        <v>31430</v>
      </c>
      <c r="D30806" s="377">
        <v>0</v>
      </c>
    </row>
    <row r="30807" spans="1:4">
      <c r="A30807" s="375">
        <v>5008</v>
      </c>
      <c r="B30807" s="375">
        <v>4117</v>
      </c>
      <c r="C30807" s="375" t="s">
        <v>31431</v>
      </c>
      <c r="D30807" s="377">
        <v>0</v>
      </c>
    </row>
    <row r="30808" spans="1:4">
      <c r="A30808" s="375">
        <v>6002</v>
      </c>
      <c r="B30808" s="375">
        <v>4117</v>
      </c>
      <c r="C30808" s="375" t="s">
        <v>31432</v>
      </c>
      <c r="D30808" s="377">
        <v>0</v>
      </c>
    </row>
    <row r="30809" spans="1:4">
      <c r="A30809" s="375">
        <v>6022</v>
      </c>
      <c r="B30809" s="375">
        <v>4117</v>
      </c>
      <c r="C30809" s="375" t="s">
        <v>31433</v>
      </c>
      <c r="D30809" s="377">
        <v>0</v>
      </c>
    </row>
    <row r="30810" spans="1:4">
      <c r="A30810" s="375">
        <v>6034</v>
      </c>
      <c r="B30810" s="375">
        <v>4117</v>
      </c>
      <c r="C30810" s="375" t="s">
        <v>31434</v>
      </c>
      <c r="D30810" s="377">
        <v>0</v>
      </c>
    </row>
    <row r="30811" spans="1:4">
      <c r="A30811" s="375">
        <v>6042</v>
      </c>
      <c r="B30811" s="375">
        <v>4117</v>
      </c>
      <c r="C30811" s="375" t="s">
        <v>31435</v>
      </c>
      <c r="D30811" s="377">
        <v>0</v>
      </c>
    </row>
    <row r="30812" spans="1:4">
      <c r="A30812" s="375">
        <v>6082</v>
      </c>
      <c r="B30812" s="375">
        <v>4117</v>
      </c>
      <c r="C30812" s="375" t="s">
        <v>31436</v>
      </c>
      <c r="D30812" s="377">
        <v>0</v>
      </c>
    </row>
    <row r="30813" spans="1:4">
      <c r="A30813" s="375">
        <v>1099</v>
      </c>
      <c r="B30813" s="375">
        <v>4121</v>
      </c>
      <c r="C30813" s="375" t="s">
        <v>31437</v>
      </c>
      <c r="D30813" s="377">
        <v>0</v>
      </c>
    </row>
    <row r="30814" spans="1:4">
      <c r="A30814" s="375">
        <v>1100</v>
      </c>
      <c r="B30814" s="375">
        <v>4121</v>
      </c>
      <c r="C30814" s="375" t="s">
        <v>31438</v>
      </c>
      <c r="D30814" s="377">
        <v>0</v>
      </c>
    </row>
    <row r="30815" spans="1:4">
      <c r="A30815" s="375">
        <v>1101</v>
      </c>
      <c r="B30815" s="375">
        <v>4121</v>
      </c>
      <c r="C30815" s="375" t="s">
        <v>31439</v>
      </c>
      <c r="D30815" s="377">
        <v>0</v>
      </c>
    </row>
    <row r="30816" spans="1:4">
      <c r="A30816" s="375">
        <v>1102</v>
      </c>
      <c r="B30816" s="375">
        <v>4121</v>
      </c>
      <c r="C30816" s="375" t="s">
        <v>31440</v>
      </c>
      <c r="D30816" s="377">
        <v>0</v>
      </c>
    </row>
    <row r="30817" spans="1:4">
      <c r="A30817" s="375">
        <v>1103</v>
      </c>
      <c r="B30817" s="375">
        <v>4121</v>
      </c>
      <c r="C30817" s="375" t="s">
        <v>31441</v>
      </c>
      <c r="D30817" s="377">
        <v>0</v>
      </c>
    </row>
    <row r="30818" spans="1:4">
      <c r="A30818" s="375">
        <v>1104</v>
      </c>
      <c r="B30818" s="375">
        <v>4121</v>
      </c>
      <c r="C30818" s="375" t="s">
        <v>31442</v>
      </c>
      <c r="D30818" s="377">
        <v>0</v>
      </c>
    </row>
    <row r="30819" spans="1:4">
      <c r="A30819" s="375">
        <v>1105</v>
      </c>
      <c r="B30819" s="375">
        <v>4121</v>
      </c>
      <c r="C30819" s="375" t="s">
        <v>31443</v>
      </c>
      <c r="D30819" s="377">
        <v>0</v>
      </c>
    </row>
    <row r="30820" spans="1:4">
      <c r="A30820" s="375">
        <v>1106</v>
      </c>
      <c r="B30820" s="375">
        <v>4121</v>
      </c>
      <c r="C30820" s="375" t="s">
        <v>31444</v>
      </c>
      <c r="D30820" s="377">
        <v>0</v>
      </c>
    </row>
    <row r="30821" spans="1:4">
      <c r="A30821" s="375">
        <v>1107</v>
      </c>
      <c r="B30821" s="375">
        <v>4121</v>
      </c>
      <c r="C30821" s="375" t="s">
        <v>31445</v>
      </c>
      <c r="D30821" s="377">
        <v>0</v>
      </c>
    </row>
    <row r="30822" spans="1:4">
      <c r="A30822" s="375">
        <v>1109</v>
      </c>
      <c r="B30822" s="375">
        <v>4121</v>
      </c>
      <c r="C30822" s="375" t="s">
        <v>31446</v>
      </c>
      <c r="D30822" s="377">
        <v>0</v>
      </c>
    </row>
    <row r="30823" spans="1:4">
      <c r="A30823" s="375">
        <v>1113</v>
      </c>
      <c r="B30823" s="375">
        <v>4121</v>
      </c>
      <c r="C30823" s="375" t="s">
        <v>31447</v>
      </c>
      <c r="D30823" s="377">
        <v>0</v>
      </c>
    </row>
    <row r="30824" spans="1:4">
      <c r="A30824" s="375">
        <v>1114</v>
      </c>
      <c r="B30824" s="375">
        <v>4121</v>
      </c>
      <c r="C30824" s="375" t="s">
        <v>31448</v>
      </c>
      <c r="D30824" s="377">
        <v>2</v>
      </c>
    </row>
    <row r="30825" spans="1:4">
      <c r="A30825" s="375">
        <v>1115</v>
      </c>
      <c r="B30825" s="375">
        <v>4121</v>
      </c>
      <c r="C30825" s="375" t="s">
        <v>31449</v>
      </c>
      <c r="D30825" s="377">
        <v>0</v>
      </c>
    </row>
    <row r="30826" spans="1:4">
      <c r="A30826" s="375">
        <v>1120</v>
      </c>
      <c r="B30826" s="375">
        <v>4121</v>
      </c>
      <c r="C30826" s="375" t="s">
        <v>31450</v>
      </c>
      <c r="D30826" s="377">
        <v>2</v>
      </c>
    </row>
    <row r="30827" spans="1:4">
      <c r="A30827" s="375">
        <v>1121</v>
      </c>
      <c r="B30827" s="375">
        <v>4121</v>
      </c>
      <c r="C30827" s="375" t="s">
        <v>31451</v>
      </c>
      <c r="D30827" s="377">
        <v>0</v>
      </c>
    </row>
    <row r="30828" spans="1:4">
      <c r="A30828" s="375">
        <v>1123</v>
      </c>
      <c r="B30828" s="375">
        <v>4121</v>
      </c>
      <c r="C30828" s="375" t="s">
        <v>31452</v>
      </c>
      <c r="D30828" s="377">
        <v>0</v>
      </c>
    </row>
    <row r="30829" spans="1:4">
      <c r="A30829" s="375">
        <v>1124</v>
      </c>
      <c r="B30829" s="375">
        <v>4121</v>
      </c>
      <c r="C30829" s="375" t="s">
        <v>31453</v>
      </c>
      <c r="D30829" s="377">
        <v>0</v>
      </c>
    </row>
    <row r="30830" spans="1:4">
      <c r="A30830" s="375">
        <v>1125</v>
      </c>
      <c r="B30830" s="375">
        <v>4121</v>
      </c>
      <c r="C30830" s="375" t="s">
        <v>31454</v>
      </c>
      <c r="D30830" s="377">
        <v>0</v>
      </c>
    </row>
    <row r="30831" spans="1:4">
      <c r="A30831" s="375">
        <v>1126</v>
      </c>
      <c r="B30831" s="375">
        <v>4121</v>
      </c>
      <c r="C30831" s="375" t="s">
        <v>31455</v>
      </c>
      <c r="D30831" s="377">
        <v>0</v>
      </c>
    </row>
    <row r="30832" spans="1:4">
      <c r="A30832" s="375">
        <v>1127</v>
      </c>
      <c r="B30832" s="375">
        <v>4121</v>
      </c>
      <c r="C30832" s="375" t="s">
        <v>31456</v>
      </c>
      <c r="D30832" s="377">
        <v>0</v>
      </c>
    </row>
    <row r="30833" spans="1:4">
      <c r="A30833" s="375">
        <v>1128</v>
      </c>
      <c r="B30833" s="375">
        <v>4121</v>
      </c>
      <c r="C30833" s="375" t="s">
        <v>31457</v>
      </c>
      <c r="D30833" s="377">
        <v>2</v>
      </c>
    </row>
    <row r="30834" spans="1:4">
      <c r="A30834" s="375">
        <v>1129</v>
      </c>
      <c r="B30834" s="375">
        <v>4121</v>
      </c>
      <c r="C30834" s="375" t="s">
        <v>31458</v>
      </c>
      <c r="D30834" s="377">
        <v>0</v>
      </c>
    </row>
    <row r="30835" spans="1:4">
      <c r="A30835" s="375">
        <v>1130</v>
      </c>
      <c r="B30835" s="375">
        <v>4121</v>
      </c>
      <c r="C30835" s="375" t="s">
        <v>31459</v>
      </c>
      <c r="D30835" s="377">
        <v>1</v>
      </c>
    </row>
    <row r="30836" spans="1:4">
      <c r="A30836" s="375">
        <v>1131</v>
      </c>
      <c r="B30836" s="375">
        <v>4121</v>
      </c>
      <c r="C30836" s="375" t="s">
        <v>31460</v>
      </c>
      <c r="D30836" s="377">
        <v>0</v>
      </c>
    </row>
    <row r="30837" spans="1:4">
      <c r="A30837" s="375">
        <v>1132</v>
      </c>
      <c r="B30837" s="375">
        <v>4121</v>
      </c>
      <c r="C30837" s="375" t="s">
        <v>31461</v>
      </c>
      <c r="D30837" s="377">
        <v>1</v>
      </c>
    </row>
    <row r="30838" spans="1:4">
      <c r="A30838" s="375">
        <v>1137</v>
      </c>
      <c r="B30838" s="375">
        <v>4121</v>
      </c>
      <c r="C30838" s="375" t="s">
        <v>31462</v>
      </c>
      <c r="D30838" s="377">
        <v>0</v>
      </c>
    </row>
    <row r="30839" spans="1:4">
      <c r="A30839" s="375">
        <v>1151</v>
      </c>
      <c r="B30839" s="375">
        <v>4121</v>
      </c>
      <c r="C30839" s="375" t="s">
        <v>31463</v>
      </c>
      <c r="D30839" s="377">
        <v>0</v>
      </c>
    </row>
    <row r="30840" spans="1:4">
      <c r="A30840" s="375">
        <v>1152</v>
      </c>
      <c r="B30840" s="375">
        <v>4121</v>
      </c>
      <c r="C30840" s="375" t="s">
        <v>31464</v>
      </c>
      <c r="D30840" s="377">
        <v>0</v>
      </c>
    </row>
    <row r="30841" spans="1:4">
      <c r="A30841" s="375">
        <v>1153</v>
      </c>
      <c r="B30841" s="375">
        <v>4121</v>
      </c>
      <c r="C30841" s="375" t="s">
        <v>31465</v>
      </c>
      <c r="D30841" s="377">
        <v>0</v>
      </c>
    </row>
    <row r="30842" spans="1:4">
      <c r="A30842" s="375">
        <v>1157</v>
      </c>
      <c r="B30842" s="375">
        <v>4121</v>
      </c>
      <c r="C30842" s="375" t="s">
        <v>31466</v>
      </c>
      <c r="D30842" s="377">
        <v>1</v>
      </c>
    </row>
    <row r="30843" spans="1:4">
      <c r="A30843" s="375">
        <v>1175</v>
      </c>
      <c r="B30843" s="375">
        <v>4121</v>
      </c>
      <c r="C30843" s="375" t="s">
        <v>31467</v>
      </c>
      <c r="D30843" s="377">
        <v>0</v>
      </c>
    </row>
    <row r="30844" spans="1:4">
      <c r="A30844" s="375">
        <v>1181</v>
      </c>
      <c r="B30844" s="375">
        <v>4121</v>
      </c>
      <c r="C30844" s="375" t="s">
        <v>31468</v>
      </c>
      <c r="D30844" s="377">
        <v>0</v>
      </c>
    </row>
    <row r="30845" spans="1:4">
      <c r="A30845" s="375">
        <v>1183</v>
      </c>
      <c r="B30845" s="371">
        <v>4121</v>
      </c>
      <c r="C30845" s="375" t="s">
        <v>31469</v>
      </c>
      <c r="D30845" s="377">
        <v>0</v>
      </c>
    </row>
    <row r="30846" spans="1:4">
      <c r="A30846" s="375">
        <v>1185</v>
      </c>
      <c r="B30846" s="371">
        <v>4121</v>
      </c>
      <c r="C30846" s="375" t="s">
        <v>31470</v>
      </c>
      <c r="D30846" s="377">
        <v>0</v>
      </c>
    </row>
    <row r="30847" spans="1:4">
      <c r="A30847" s="375">
        <v>1186</v>
      </c>
      <c r="B30847" s="371">
        <v>4121</v>
      </c>
      <c r="C30847" s="375" t="s">
        <v>31471</v>
      </c>
      <c r="D30847" s="377">
        <v>0</v>
      </c>
    </row>
    <row r="30848" spans="1:4">
      <c r="A30848" s="375">
        <v>1187</v>
      </c>
      <c r="B30848" s="371">
        <v>4121</v>
      </c>
      <c r="C30848" s="375" t="s">
        <v>31472</v>
      </c>
      <c r="D30848" s="377">
        <v>0</v>
      </c>
    </row>
    <row r="30849" spans="1:4">
      <c r="A30849" s="375">
        <v>1188</v>
      </c>
      <c r="B30849" s="371">
        <v>4121</v>
      </c>
      <c r="C30849" s="375" t="s">
        <v>31473</v>
      </c>
      <c r="D30849" s="377">
        <v>0</v>
      </c>
    </row>
    <row r="30850" spans="1:4">
      <c r="A30850" s="375">
        <v>1189</v>
      </c>
      <c r="B30850" s="371">
        <v>4121</v>
      </c>
      <c r="C30850" s="375" t="s">
        <v>31474</v>
      </c>
      <c r="D30850" s="377">
        <v>0</v>
      </c>
    </row>
    <row r="30851" spans="1:4">
      <c r="A30851" s="375">
        <v>1190</v>
      </c>
      <c r="B30851" s="371">
        <v>4121</v>
      </c>
      <c r="C30851" s="375" t="s">
        <v>31475</v>
      </c>
      <c r="D30851" s="377">
        <v>0</v>
      </c>
    </row>
    <row r="30852" spans="1:4">
      <c r="A30852" s="375">
        <v>1192</v>
      </c>
      <c r="B30852" s="371">
        <v>4121</v>
      </c>
      <c r="C30852" s="375" t="s">
        <v>31476</v>
      </c>
      <c r="D30852" s="377">
        <v>0</v>
      </c>
    </row>
    <row r="30853" spans="1:4">
      <c r="A30853" s="375">
        <v>1193</v>
      </c>
      <c r="B30853" s="371">
        <v>4121</v>
      </c>
      <c r="C30853" s="375" t="s">
        <v>31477</v>
      </c>
      <c r="D30853" s="377">
        <v>0</v>
      </c>
    </row>
    <row r="30854" spans="1:4">
      <c r="A30854" s="375">
        <v>1194</v>
      </c>
      <c r="B30854" s="371">
        <v>4121</v>
      </c>
      <c r="C30854" s="375" t="s">
        <v>31478</v>
      </c>
      <c r="D30854" s="377">
        <v>0</v>
      </c>
    </row>
    <row r="30855" spans="1:4">
      <c r="A30855" s="375">
        <v>1199</v>
      </c>
      <c r="B30855" s="371">
        <v>4121</v>
      </c>
      <c r="C30855" s="375" t="s">
        <v>31479</v>
      </c>
      <c r="D30855" s="377">
        <v>0</v>
      </c>
    </row>
    <row r="30856" spans="1:4">
      <c r="A30856" s="375">
        <v>1201</v>
      </c>
      <c r="B30856" s="371">
        <v>4121</v>
      </c>
      <c r="C30856" s="375" t="s">
        <v>31480</v>
      </c>
      <c r="D30856" s="377">
        <v>0</v>
      </c>
    </row>
    <row r="30857" spans="1:4">
      <c r="A30857" s="375">
        <v>1203</v>
      </c>
      <c r="B30857" s="371">
        <v>4121</v>
      </c>
      <c r="C30857" s="375" t="s">
        <v>31481</v>
      </c>
      <c r="D30857" s="377">
        <v>0</v>
      </c>
    </row>
    <row r="30858" spans="1:4">
      <c r="A30858" s="375">
        <v>1206</v>
      </c>
      <c r="B30858" s="371">
        <v>4121</v>
      </c>
      <c r="C30858" s="375" t="s">
        <v>31482</v>
      </c>
      <c r="D30858" s="377">
        <v>0</v>
      </c>
    </row>
    <row r="30859" spans="1:4">
      <c r="A30859" s="375">
        <v>1210</v>
      </c>
      <c r="B30859" s="371">
        <v>4121</v>
      </c>
      <c r="C30859" s="375" t="s">
        <v>31483</v>
      </c>
      <c r="D30859" s="377">
        <v>0</v>
      </c>
    </row>
    <row r="30860" spans="1:4">
      <c r="A30860" s="375">
        <v>1256</v>
      </c>
      <c r="B30860" s="371">
        <v>4121</v>
      </c>
      <c r="C30860" s="375" t="s">
        <v>31484</v>
      </c>
      <c r="D30860" s="377">
        <v>0</v>
      </c>
    </row>
    <row r="30861" spans="1:4">
      <c r="A30861" s="375">
        <v>1257</v>
      </c>
      <c r="B30861" s="371">
        <v>4121</v>
      </c>
      <c r="C30861" s="375" t="s">
        <v>31485</v>
      </c>
      <c r="D30861" s="377">
        <v>2</v>
      </c>
    </row>
    <row r="30862" spans="1:4">
      <c r="A30862" s="375">
        <v>1260</v>
      </c>
      <c r="B30862" s="371">
        <v>4121</v>
      </c>
      <c r="C30862" s="375" t="s">
        <v>31486</v>
      </c>
      <c r="D30862" s="377">
        <v>0</v>
      </c>
    </row>
    <row r="30863" spans="1:4">
      <c r="A30863" s="375">
        <v>1261</v>
      </c>
      <c r="B30863" s="371">
        <v>4121</v>
      </c>
      <c r="C30863" s="375" t="s">
        <v>31487</v>
      </c>
      <c r="D30863" s="377">
        <v>0</v>
      </c>
    </row>
    <row r="30864" spans="1:4">
      <c r="A30864" s="375">
        <v>1262</v>
      </c>
      <c r="B30864" s="371">
        <v>4121</v>
      </c>
      <c r="C30864" s="375" t="s">
        <v>31488</v>
      </c>
      <c r="D30864" s="377">
        <v>0</v>
      </c>
    </row>
    <row r="30865" spans="1:4">
      <c r="A30865" s="375">
        <v>2095</v>
      </c>
      <c r="B30865" s="371">
        <v>4121</v>
      </c>
      <c r="C30865" s="375" t="s">
        <v>31489</v>
      </c>
      <c r="D30865" s="377">
        <v>0</v>
      </c>
    </row>
    <row r="30866" spans="1:4">
      <c r="A30866" s="375">
        <v>2096</v>
      </c>
      <c r="B30866" s="371">
        <v>4121</v>
      </c>
      <c r="C30866" s="375" t="s">
        <v>31490</v>
      </c>
      <c r="D30866" s="377">
        <v>0</v>
      </c>
    </row>
    <row r="30867" spans="1:4">
      <c r="A30867" s="375">
        <v>2100</v>
      </c>
      <c r="B30867" s="371">
        <v>4121</v>
      </c>
      <c r="C30867" s="375" t="s">
        <v>31491</v>
      </c>
      <c r="D30867" s="377">
        <v>0</v>
      </c>
    </row>
    <row r="30868" spans="1:4">
      <c r="A30868" s="375">
        <v>2102</v>
      </c>
      <c r="B30868" s="371">
        <v>4121</v>
      </c>
      <c r="C30868" s="375" t="s">
        <v>31492</v>
      </c>
      <c r="D30868" s="377">
        <v>0</v>
      </c>
    </row>
    <row r="30869" spans="1:4">
      <c r="A30869" s="375">
        <v>2103</v>
      </c>
      <c r="B30869" s="371">
        <v>4121</v>
      </c>
      <c r="C30869" s="375" t="s">
        <v>31493</v>
      </c>
      <c r="D30869" s="377">
        <v>0</v>
      </c>
    </row>
    <row r="30870" spans="1:4">
      <c r="A30870" s="375">
        <v>2104</v>
      </c>
      <c r="B30870" s="371">
        <v>4121</v>
      </c>
      <c r="C30870" s="375" t="s">
        <v>31494</v>
      </c>
      <c r="D30870" s="377">
        <v>0</v>
      </c>
    </row>
    <row r="30871" spans="1:4">
      <c r="A30871" s="375">
        <v>2105</v>
      </c>
      <c r="B30871" s="371">
        <v>4121</v>
      </c>
      <c r="C30871" s="375" t="s">
        <v>31495</v>
      </c>
      <c r="D30871" s="377">
        <v>0</v>
      </c>
    </row>
    <row r="30872" spans="1:4">
      <c r="A30872" s="375">
        <v>2108</v>
      </c>
      <c r="B30872" s="371">
        <v>4121</v>
      </c>
      <c r="C30872" s="375" t="s">
        <v>31496</v>
      </c>
      <c r="D30872" s="377">
        <v>0</v>
      </c>
    </row>
    <row r="30873" spans="1:4">
      <c r="A30873" s="375">
        <v>2109</v>
      </c>
      <c r="B30873" s="371">
        <v>4121</v>
      </c>
      <c r="C30873" s="375" t="s">
        <v>31497</v>
      </c>
      <c r="D30873" s="377">
        <v>0</v>
      </c>
    </row>
    <row r="30874" spans="1:4">
      <c r="A30874" s="375">
        <v>2110</v>
      </c>
      <c r="B30874" s="371">
        <v>4121</v>
      </c>
      <c r="C30874" s="375" t="s">
        <v>31498</v>
      </c>
      <c r="D30874" s="377">
        <v>0</v>
      </c>
    </row>
    <row r="30875" spans="1:4">
      <c r="A30875" s="375">
        <v>2111</v>
      </c>
      <c r="B30875" s="371">
        <v>4121</v>
      </c>
      <c r="C30875" s="375" t="s">
        <v>31499</v>
      </c>
      <c r="D30875" s="377">
        <v>0</v>
      </c>
    </row>
    <row r="30876" spans="1:4">
      <c r="A30876" s="375">
        <v>2112</v>
      </c>
      <c r="B30876" s="371">
        <v>4121</v>
      </c>
      <c r="C30876" s="375" t="s">
        <v>31500</v>
      </c>
      <c r="D30876" s="377">
        <v>0</v>
      </c>
    </row>
    <row r="30877" spans="1:4">
      <c r="A30877" s="375">
        <v>2113</v>
      </c>
      <c r="B30877" s="371">
        <v>4121</v>
      </c>
      <c r="C30877" s="375" t="s">
        <v>31501</v>
      </c>
      <c r="D30877" s="377">
        <v>0</v>
      </c>
    </row>
    <row r="30878" spans="1:4">
      <c r="A30878" s="375">
        <v>2115</v>
      </c>
      <c r="B30878" s="371">
        <v>4121</v>
      </c>
      <c r="C30878" s="375" t="s">
        <v>31502</v>
      </c>
      <c r="D30878" s="377">
        <v>0</v>
      </c>
    </row>
    <row r="30879" spans="1:4">
      <c r="A30879" s="375">
        <v>2116</v>
      </c>
      <c r="B30879" s="371">
        <v>4121</v>
      </c>
      <c r="C30879" s="375" t="s">
        <v>31503</v>
      </c>
      <c r="D30879" s="377">
        <v>0</v>
      </c>
    </row>
    <row r="30880" spans="1:4">
      <c r="A30880" s="375">
        <v>2117</v>
      </c>
      <c r="B30880" s="371">
        <v>4121</v>
      </c>
      <c r="C30880" s="375" t="s">
        <v>31504</v>
      </c>
      <c r="D30880" s="377">
        <v>1</v>
      </c>
    </row>
    <row r="30881" spans="1:4">
      <c r="A30881" s="375">
        <v>2121</v>
      </c>
      <c r="B30881" s="371">
        <v>4121</v>
      </c>
      <c r="C30881" s="375" t="s">
        <v>31505</v>
      </c>
      <c r="D30881" s="377">
        <v>1</v>
      </c>
    </row>
    <row r="30882" spans="1:4">
      <c r="A30882" s="375">
        <v>2122</v>
      </c>
      <c r="B30882" s="371">
        <v>4121</v>
      </c>
      <c r="C30882" s="375" t="s">
        <v>31506</v>
      </c>
      <c r="D30882" s="377">
        <v>0</v>
      </c>
    </row>
    <row r="30883" spans="1:4">
      <c r="A30883" s="375">
        <v>2123</v>
      </c>
      <c r="B30883" s="371">
        <v>4121</v>
      </c>
      <c r="C30883" s="375" t="s">
        <v>31507</v>
      </c>
      <c r="D30883" s="377">
        <v>0</v>
      </c>
    </row>
    <row r="30884" spans="1:4">
      <c r="A30884" s="375">
        <v>2125</v>
      </c>
      <c r="B30884" s="375">
        <v>4121</v>
      </c>
      <c r="C30884" s="375" t="s">
        <v>31508</v>
      </c>
      <c r="D30884" s="377">
        <v>0</v>
      </c>
    </row>
    <row r="30885" spans="1:4">
      <c r="A30885" s="375">
        <v>2130</v>
      </c>
      <c r="B30885" s="375">
        <v>4121</v>
      </c>
      <c r="C30885" s="375" t="s">
        <v>31509</v>
      </c>
      <c r="D30885" s="377">
        <v>0</v>
      </c>
    </row>
    <row r="30886" spans="1:4">
      <c r="A30886" s="375">
        <v>2132</v>
      </c>
      <c r="B30886" s="375">
        <v>4121</v>
      </c>
      <c r="C30886" s="375" t="s">
        <v>31510</v>
      </c>
      <c r="D30886" s="377">
        <v>1</v>
      </c>
    </row>
    <row r="30887" spans="1:4">
      <c r="A30887" s="375">
        <v>2133</v>
      </c>
      <c r="B30887" s="375">
        <v>4121</v>
      </c>
      <c r="C30887" s="375" t="s">
        <v>31511</v>
      </c>
      <c r="D30887" s="377">
        <v>0</v>
      </c>
    </row>
    <row r="30888" spans="1:4">
      <c r="A30888" s="375">
        <v>2135</v>
      </c>
      <c r="B30888" s="375">
        <v>4121</v>
      </c>
      <c r="C30888" s="375" t="s">
        <v>31512</v>
      </c>
      <c r="D30888" s="377">
        <v>0</v>
      </c>
    </row>
    <row r="30889" spans="1:4">
      <c r="A30889" s="375">
        <v>2136</v>
      </c>
      <c r="B30889" s="375">
        <v>4121</v>
      </c>
      <c r="C30889" s="375" t="s">
        <v>31513</v>
      </c>
      <c r="D30889" s="377">
        <v>0</v>
      </c>
    </row>
    <row r="30890" spans="1:4">
      <c r="A30890" s="375">
        <v>2137</v>
      </c>
      <c r="B30890" s="375">
        <v>4121</v>
      </c>
      <c r="C30890" s="375" t="s">
        <v>31514</v>
      </c>
      <c r="D30890" s="377">
        <v>0</v>
      </c>
    </row>
    <row r="30891" spans="1:4">
      <c r="A30891" s="375">
        <v>2139</v>
      </c>
      <c r="B30891" s="375">
        <v>4121</v>
      </c>
      <c r="C30891" s="375" t="s">
        <v>31515</v>
      </c>
      <c r="D30891" s="377">
        <v>0</v>
      </c>
    </row>
    <row r="30892" spans="1:4">
      <c r="A30892" s="375">
        <v>2142</v>
      </c>
      <c r="B30892" s="371">
        <v>4121</v>
      </c>
      <c r="C30892" s="375" t="s">
        <v>31516</v>
      </c>
      <c r="D30892" s="377">
        <v>0</v>
      </c>
    </row>
    <row r="30893" spans="1:4">
      <c r="A30893" s="375">
        <v>2146</v>
      </c>
      <c r="B30893" s="375">
        <v>4121</v>
      </c>
      <c r="C30893" s="375" t="s">
        <v>31517</v>
      </c>
      <c r="D30893" s="377">
        <v>0</v>
      </c>
    </row>
    <row r="30894" spans="1:4">
      <c r="A30894" s="375">
        <v>2148</v>
      </c>
      <c r="B30894" s="375">
        <v>4121</v>
      </c>
      <c r="C30894" s="375" t="s">
        <v>31518</v>
      </c>
      <c r="D30894" s="377">
        <v>0</v>
      </c>
    </row>
    <row r="30895" spans="1:4">
      <c r="A30895" s="375">
        <v>2149</v>
      </c>
      <c r="B30895" s="375">
        <v>4121</v>
      </c>
      <c r="C30895" s="375" t="s">
        <v>31519</v>
      </c>
      <c r="D30895" s="377">
        <v>0</v>
      </c>
    </row>
    <row r="30896" spans="1:4">
      <c r="A30896" s="375">
        <v>2151</v>
      </c>
      <c r="B30896" s="375">
        <v>4121</v>
      </c>
      <c r="C30896" s="375" t="s">
        <v>31520</v>
      </c>
      <c r="D30896" s="377">
        <v>0</v>
      </c>
    </row>
    <row r="30897" spans="1:4">
      <c r="A30897" s="375">
        <v>2152</v>
      </c>
      <c r="B30897" s="375">
        <v>4121</v>
      </c>
      <c r="C30897" s="375" t="s">
        <v>31521</v>
      </c>
      <c r="D30897" s="377">
        <v>0</v>
      </c>
    </row>
    <row r="30898" spans="1:4">
      <c r="A30898" s="375">
        <v>2153</v>
      </c>
      <c r="B30898" s="375">
        <v>4121</v>
      </c>
      <c r="C30898" s="375" t="s">
        <v>31522</v>
      </c>
      <c r="D30898" s="377">
        <v>0</v>
      </c>
    </row>
    <row r="30899" spans="1:4">
      <c r="A30899" s="375">
        <v>2154</v>
      </c>
      <c r="B30899" s="375">
        <v>4121</v>
      </c>
      <c r="C30899" s="375" t="s">
        <v>31523</v>
      </c>
      <c r="D30899" s="377">
        <v>0</v>
      </c>
    </row>
    <row r="30900" spans="1:4">
      <c r="A30900" s="375">
        <v>2155</v>
      </c>
      <c r="B30900" s="371">
        <v>4121</v>
      </c>
      <c r="C30900" s="375" t="s">
        <v>31524</v>
      </c>
      <c r="D30900" s="377">
        <v>0</v>
      </c>
    </row>
    <row r="30901" spans="1:4">
      <c r="A30901" s="375">
        <v>2156</v>
      </c>
      <c r="B30901" s="371">
        <v>4121</v>
      </c>
      <c r="C30901" s="375" t="s">
        <v>31525</v>
      </c>
      <c r="D30901" s="377">
        <v>0</v>
      </c>
    </row>
    <row r="30902" spans="1:4">
      <c r="A30902" s="375">
        <v>2162</v>
      </c>
      <c r="B30902" s="375">
        <v>4121</v>
      </c>
      <c r="C30902" s="375" t="s">
        <v>31526</v>
      </c>
      <c r="D30902" s="377">
        <v>0</v>
      </c>
    </row>
    <row r="30903" spans="1:4">
      <c r="A30903" s="375">
        <v>2163</v>
      </c>
      <c r="B30903" s="375">
        <v>4121</v>
      </c>
      <c r="C30903" s="375" t="s">
        <v>31527</v>
      </c>
      <c r="D30903" s="377">
        <v>0</v>
      </c>
    </row>
    <row r="30904" spans="1:4">
      <c r="A30904" s="375">
        <v>2164</v>
      </c>
      <c r="B30904" s="375">
        <v>4121</v>
      </c>
      <c r="C30904" s="375" t="s">
        <v>31528</v>
      </c>
      <c r="D30904" s="377">
        <v>0</v>
      </c>
    </row>
    <row r="30905" spans="1:4">
      <c r="A30905" s="375">
        <v>2169</v>
      </c>
      <c r="B30905" s="375">
        <v>4121</v>
      </c>
      <c r="C30905" s="375" t="s">
        <v>31529</v>
      </c>
      <c r="D30905" s="377">
        <v>0</v>
      </c>
    </row>
    <row r="30906" spans="1:4">
      <c r="A30906" s="375">
        <v>2171</v>
      </c>
      <c r="B30906" s="375">
        <v>4121</v>
      </c>
      <c r="C30906" s="375" t="s">
        <v>31530</v>
      </c>
      <c r="D30906" s="377">
        <v>0</v>
      </c>
    </row>
    <row r="30907" spans="1:4">
      <c r="A30907" s="375">
        <v>2172</v>
      </c>
      <c r="B30907" s="375">
        <v>4121</v>
      </c>
      <c r="C30907" s="375" t="s">
        <v>31531</v>
      </c>
      <c r="D30907" s="377">
        <v>0</v>
      </c>
    </row>
    <row r="30908" spans="1:4">
      <c r="A30908" s="375">
        <v>2173</v>
      </c>
      <c r="B30908" s="375">
        <v>4121</v>
      </c>
      <c r="C30908" s="375" t="s">
        <v>31532</v>
      </c>
      <c r="D30908" s="377">
        <v>0</v>
      </c>
    </row>
    <row r="30909" spans="1:4">
      <c r="A30909" s="375">
        <v>2174</v>
      </c>
      <c r="B30909" s="375">
        <v>4121</v>
      </c>
      <c r="C30909" s="375" t="s">
        <v>31533</v>
      </c>
      <c r="D30909" s="377">
        <v>0</v>
      </c>
    </row>
    <row r="30910" spans="1:4">
      <c r="A30910" s="375">
        <v>2175</v>
      </c>
      <c r="B30910" s="375">
        <v>4121</v>
      </c>
      <c r="C30910" s="375" t="s">
        <v>31534</v>
      </c>
      <c r="D30910" s="377">
        <v>0</v>
      </c>
    </row>
    <row r="30911" spans="1:4">
      <c r="A30911" s="375">
        <v>2176</v>
      </c>
      <c r="B30911" s="375">
        <v>4121</v>
      </c>
      <c r="C30911" s="375" t="s">
        <v>31535</v>
      </c>
      <c r="D30911" s="377">
        <v>0</v>
      </c>
    </row>
    <row r="30912" spans="1:4">
      <c r="A30912" s="375">
        <v>2177</v>
      </c>
      <c r="B30912" s="375">
        <v>4121</v>
      </c>
      <c r="C30912" s="375" t="s">
        <v>31536</v>
      </c>
      <c r="D30912" s="377">
        <v>0</v>
      </c>
    </row>
    <row r="30913" spans="1:4">
      <c r="A30913" s="375">
        <v>2178</v>
      </c>
      <c r="B30913" s="375">
        <v>4121</v>
      </c>
      <c r="C30913" s="375" t="s">
        <v>31537</v>
      </c>
      <c r="D30913" s="377">
        <v>0</v>
      </c>
    </row>
    <row r="30914" spans="1:4">
      <c r="A30914" s="375">
        <v>2179</v>
      </c>
      <c r="B30914" s="375">
        <v>4121</v>
      </c>
      <c r="C30914" s="375" t="s">
        <v>31538</v>
      </c>
      <c r="D30914" s="377">
        <v>0</v>
      </c>
    </row>
    <row r="30915" spans="1:4">
      <c r="A30915" s="375">
        <v>2180</v>
      </c>
      <c r="B30915" s="375">
        <v>4121</v>
      </c>
      <c r="C30915" s="375" t="s">
        <v>31539</v>
      </c>
      <c r="D30915" s="377">
        <v>0</v>
      </c>
    </row>
    <row r="30916" spans="1:4">
      <c r="A30916" s="375">
        <v>2182</v>
      </c>
      <c r="B30916" s="375">
        <v>4121</v>
      </c>
      <c r="C30916" s="375" t="s">
        <v>31540</v>
      </c>
      <c r="D30916" s="377">
        <v>0</v>
      </c>
    </row>
    <row r="30917" spans="1:4">
      <c r="A30917" s="375">
        <v>2183</v>
      </c>
      <c r="B30917" s="375">
        <v>4121</v>
      </c>
      <c r="C30917" s="375" t="s">
        <v>31541</v>
      </c>
      <c r="D30917" s="377">
        <v>0</v>
      </c>
    </row>
    <row r="30918" spans="1:4">
      <c r="A30918" s="375">
        <v>2184</v>
      </c>
      <c r="B30918" s="375">
        <v>4121</v>
      </c>
      <c r="C30918" s="375" t="s">
        <v>31542</v>
      </c>
      <c r="D30918" s="377">
        <v>0</v>
      </c>
    </row>
    <row r="30919" spans="1:4">
      <c r="A30919" s="375">
        <v>2185</v>
      </c>
      <c r="B30919" s="375">
        <v>4121</v>
      </c>
      <c r="C30919" s="375" t="s">
        <v>31543</v>
      </c>
      <c r="D30919" s="377">
        <v>0</v>
      </c>
    </row>
    <row r="30920" spans="1:4">
      <c r="A30920" s="375">
        <v>2187</v>
      </c>
      <c r="B30920" s="375">
        <v>4121</v>
      </c>
      <c r="C30920" s="375" t="s">
        <v>31544</v>
      </c>
      <c r="D30920" s="377">
        <v>0</v>
      </c>
    </row>
    <row r="30921" spans="1:4">
      <c r="A30921" s="375">
        <v>2188</v>
      </c>
      <c r="B30921" s="375">
        <v>4121</v>
      </c>
      <c r="C30921" s="375" t="s">
        <v>31545</v>
      </c>
      <c r="D30921" s="377">
        <v>0</v>
      </c>
    </row>
    <row r="30922" spans="1:4">
      <c r="A30922" s="375">
        <v>2189</v>
      </c>
      <c r="B30922" s="375">
        <v>4121</v>
      </c>
      <c r="C30922" s="375" t="s">
        <v>31546</v>
      </c>
      <c r="D30922" s="377">
        <v>0</v>
      </c>
    </row>
    <row r="30923" spans="1:4">
      <c r="A30923" s="375">
        <v>2192</v>
      </c>
      <c r="B30923" s="375">
        <v>4121</v>
      </c>
      <c r="C30923" s="375" t="s">
        <v>31547</v>
      </c>
      <c r="D30923" s="377">
        <v>0</v>
      </c>
    </row>
    <row r="30924" spans="1:4">
      <c r="A30924" s="375">
        <v>2196</v>
      </c>
      <c r="B30924" s="375">
        <v>4121</v>
      </c>
      <c r="C30924" s="375" t="s">
        <v>31548</v>
      </c>
      <c r="D30924" s="377">
        <v>0</v>
      </c>
    </row>
    <row r="30925" spans="1:4">
      <c r="A30925" s="375">
        <v>2197</v>
      </c>
      <c r="B30925" s="375">
        <v>4121</v>
      </c>
      <c r="C30925" s="375" t="s">
        <v>31549</v>
      </c>
      <c r="D30925" s="377">
        <v>0</v>
      </c>
    </row>
    <row r="30926" spans="1:4">
      <c r="A30926" s="375">
        <v>2199</v>
      </c>
      <c r="B30926" s="375">
        <v>4121</v>
      </c>
      <c r="C30926" s="375" t="s">
        <v>31550</v>
      </c>
      <c r="D30926" s="377">
        <v>0</v>
      </c>
    </row>
    <row r="30927" spans="1:4">
      <c r="A30927" s="375">
        <v>2201</v>
      </c>
      <c r="B30927" s="375">
        <v>4121</v>
      </c>
      <c r="C30927" s="375" t="s">
        <v>31551</v>
      </c>
      <c r="D30927" s="377">
        <v>0</v>
      </c>
    </row>
    <row r="30928" spans="1:4">
      <c r="A30928" s="375">
        <v>2202</v>
      </c>
      <c r="B30928" s="375">
        <v>4121</v>
      </c>
      <c r="C30928" s="375" t="s">
        <v>31552</v>
      </c>
      <c r="D30928" s="377">
        <v>0</v>
      </c>
    </row>
    <row r="30929" spans="1:4">
      <c r="A30929" s="375">
        <v>2203</v>
      </c>
      <c r="B30929" s="375">
        <v>4121</v>
      </c>
      <c r="C30929" s="375" t="s">
        <v>31553</v>
      </c>
      <c r="D30929" s="377">
        <v>0</v>
      </c>
    </row>
    <row r="30930" spans="1:4">
      <c r="A30930" s="375">
        <v>2206</v>
      </c>
      <c r="B30930" s="375">
        <v>4121</v>
      </c>
      <c r="C30930" s="375" t="s">
        <v>31554</v>
      </c>
      <c r="D30930" s="377">
        <v>0</v>
      </c>
    </row>
    <row r="30931" spans="1:4">
      <c r="A30931" s="375">
        <v>2207</v>
      </c>
      <c r="B30931" s="375">
        <v>4121</v>
      </c>
      <c r="C30931" s="375" t="s">
        <v>31555</v>
      </c>
      <c r="D30931" s="377">
        <v>0</v>
      </c>
    </row>
    <row r="30932" spans="1:4">
      <c r="A30932" s="375">
        <v>2208</v>
      </c>
      <c r="B30932" s="375">
        <v>4121</v>
      </c>
      <c r="C30932" s="375" t="s">
        <v>31556</v>
      </c>
      <c r="D30932" s="377">
        <v>0</v>
      </c>
    </row>
    <row r="30933" spans="1:4">
      <c r="A30933" s="375">
        <v>2209</v>
      </c>
      <c r="B30933" s="375">
        <v>4121</v>
      </c>
      <c r="C30933" s="375" t="s">
        <v>31557</v>
      </c>
      <c r="D30933" s="377">
        <v>0</v>
      </c>
    </row>
    <row r="30934" spans="1:4">
      <c r="A30934" s="375">
        <v>2210</v>
      </c>
      <c r="B30934" s="375">
        <v>4121</v>
      </c>
      <c r="C30934" s="375" t="s">
        <v>31558</v>
      </c>
      <c r="D30934" s="377">
        <v>0</v>
      </c>
    </row>
    <row r="30935" spans="1:4">
      <c r="A30935" s="375">
        <v>2211</v>
      </c>
      <c r="B30935" s="375">
        <v>4121</v>
      </c>
      <c r="C30935" s="375" t="s">
        <v>31559</v>
      </c>
      <c r="D30935" s="377">
        <v>0</v>
      </c>
    </row>
    <row r="30936" spans="1:4">
      <c r="A30936" s="375">
        <v>2212</v>
      </c>
      <c r="B30936" s="375">
        <v>4121</v>
      </c>
      <c r="C30936" s="375" t="s">
        <v>31560</v>
      </c>
      <c r="D30936" s="377">
        <v>0</v>
      </c>
    </row>
    <row r="30937" spans="1:4">
      <c r="A30937" s="375">
        <v>2213</v>
      </c>
      <c r="B30937" s="375">
        <v>4121</v>
      </c>
      <c r="C30937" s="375" t="s">
        <v>31561</v>
      </c>
      <c r="D30937" s="377">
        <v>0</v>
      </c>
    </row>
    <row r="30938" spans="1:4">
      <c r="A30938" s="375">
        <v>2214</v>
      </c>
      <c r="B30938" s="375">
        <v>4121</v>
      </c>
      <c r="C30938" s="375" t="s">
        <v>31562</v>
      </c>
      <c r="D30938" s="377">
        <v>0</v>
      </c>
    </row>
    <row r="30939" spans="1:4">
      <c r="A30939" s="375">
        <v>2215</v>
      </c>
      <c r="B30939" s="375">
        <v>4121</v>
      </c>
      <c r="C30939" s="375" t="s">
        <v>31563</v>
      </c>
      <c r="D30939" s="377">
        <v>0</v>
      </c>
    </row>
    <row r="30940" spans="1:4">
      <c r="A30940" s="375">
        <v>2312</v>
      </c>
      <c r="B30940" s="375">
        <v>4121</v>
      </c>
      <c r="C30940" s="375" t="s">
        <v>31564</v>
      </c>
      <c r="D30940" s="377">
        <v>0</v>
      </c>
    </row>
    <row r="30941" spans="1:4">
      <c r="A30941" s="375">
        <v>2317</v>
      </c>
      <c r="B30941" s="375">
        <v>4121</v>
      </c>
      <c r="C30941" s="375" t="s">
        <v>31565</v>
      </c>
      <c r="D30941" s="377">
        <v>1</v>
      </c>
    </row>
    <row r="30942" spans="1:4">
      <c r="A30942" s="375">
        <v>2322</v>
      </c>
      <c r="B30942" s="375">
        <v>4121</v>
      </c>
      <c r="C30942" s="375" t="s">
        <v>31566</v>
      </c>
      <c r="D30942" s="377">
        <v>1</v>
      </c>
    </row>
    <row r="30943" spans="1:4">
      <c r="A30943" s="375">
        <v>2323</v>
      </c>
      <c r="B30943" s="375">
        <v>4121</v>
      </c>
      <c r="C30943" s="375" t="s">
        <v>31567</v>
      </c>
      <c r="D30943" s="377">
        <v>0</v>
      </c>
    </row>
    <row r="30944" spans="1:4">
      <c r="A30944" s="375">
        <v>2324</v>
      </c>
      <c r="B30944" s="375">
        <v>4121</v>
      </c>
      <c r="C30944" s="375" t="s">
        <v>31568</v>
      </c>
      <c r="D30944" s="377">
        <v>0</v>
      </c>
    </row>
    <row r="30945" spans="1:4">
      <c r="A30945" s="375">
        <v>2326</v>
      </c>
      <c r="B30945" s="375">
        <v>4121</v>
      </c>
      <c r="C30945" s="375" t="s">
        <v>31569</v>
      </c>
      <c r="D30945" s="377">
        <v>2</v>
      </c>
    </row>
    <row r="30946" spans="1:4">
      <c r="A30946" s="375">
        <v>2328</v>
      </c>
      <c r="B30946" s="375">
        <v>4121</v>
      </c>
      <c r="C30946" s="375" t="s">
        <v>31570</v>
      </c>
      <c r="D30946" s="377">
        <v>0</v>
      </c>
    </row>
    <row r="30947" spans="1:4">
      <c r="A30947" s="375">
        <v>2330</v>
      </c>
      <c r="B30947" s="375">
        <v>4121</v>
      </c>
      <c r="C30947" s="375" t="s">
        <v>31571</v>
      </c>
      <c r="D30947" s="377">
        <v>1</v>
      </c>
    </row>
    <row r="30948" spans="1:4">
      <c r="A30948" s="375">
        <v>2338</v>
      </c>
      <c r="B30948" s="375">
        <v>4121</v>
      </c>
      <c r="C30948" s="375" t="s">
        <v>31572</v>
      </c>
      <c r="D30948" s="377">
        <v>1</v>
      </c>
    </row>
    <row r="30949" spans="1:4">
      <c r="A30949" s="375">
        <v>2341</v>
      </c>
      <c r="B30949" s="375">
        <v>4121</v>
      </c>
      <c r="C30949" s="375" t="s">
        <v>31573</v>
      </c>
      <c r="D30949" s="377">
        <v>1</v>
      </c>
    </row>
    <row r="30950" spans="1:4">
      <c r="A30950" s="375">
        <v>2342</v>
      </c>
      <c r="B30950" s="375">
        <v>4121</v>
      </c>
      <c r="C30950" s="375" t="s">
        <v>31574</v>
      </c>
      <c r="D30950" s="377">
        <v>0</v>
      </c>
    </row>
    <row r="30951" spans="1:4">
      <c r="A30951" s="375">
        <v>2343</v>
      </c>
      <c r="B30951" s="375">
        <v>4121</v>
      </c>
      <c r="C30951" s="375" t="s">
        <v>31575</v>
      </c>
      <c r="D30951" s="377">
        <v>1</v>
      </c>
    </row>
    <row r="30952" spans="1:4">
      <c r="A30952" s="375">
        <v>2345</v>
      </c>
      <c r="B30952" s="375">
        <v>4121</v>
      </c>
      <c r="C30952" s="375" t="s">
        <v>31576</v>
      </c>
      <c r="D30952" s="377">
        <v>1</v>
      </c>
    </row>
    <row r="30953" spans="1:4">
      <c r="A30953" s="375">
        <v>2346</v>
      </c>
      <c r="B30953" s="375">
        <v>4121</v>
      </c>
      <c r="C30953" s="375" t="s">
        <v>31577</v>
      </c>
      <c r="D30953" s="377">
        <v>0</v>
      </c>
    </row>
    <row r="30954" spans="1:4">
      <c r="A30954" s="375">
        <v>2347</v>
      </c>
      <c r="B30954" s="375">
        <v>4121</v>
      </c>
      <c r="C30954" s="375" t="s">
        <v>31578</v>
      </c>
      <c r="D30954" s="377">
        <v>0</v>
      </c>
    </row>
    <row r="30955" spans="1:4">
      <c r="A30955" s="375">
        <v>3102</v>
      </c>
      <c r="B30955" s="375">
        <v>4121</v>
      </c>
      <c r="C30955" s="375" t="s">
        <v>31579</v>
      </c>
      <c r="D30955" s="377">
        <v>0</v>
      </c>
    </row>
    <row r="30956" spans="1:4">
      <c r="A30956" s="375">
        <v>3103</v>
      </c>
      <c r="B30956" s="375">
        <v>4121</v>
      </c>
      <c r="C30956" s="375" t="s">
        <v>31580</v>
      </c>
      <c r="D30956" s="377">
        <v>0</v>
      </c>
    </row>
    <row r="30957" spans="1:4">
      <c r="A30957" s="375">
        <v>3104</v>
      </c>
      <c r="B30957" s="375">
        <v>4121</v>
      </c>
      <c r="C30957" s="375" t="s">
        <v>31581</v>
      </c>
      <c r="D30957" s="377">
        <v>0</v>
      </c>
    </row>
    <row r="30958" spans="1:4">
      <c r="A30958" s="375">
        <v>3105</v>
      </c>
      <c r="B30958" s="375">
        <v>4121</v>
      </c>
      <c r="C30958" s="375" t="s">
        <v>31582</v>
      </c>
      <c r="D30958" s="377">
        <v>0</v>
      </c>
    </row>
    <row r="30959" spans="1:4">
      <c r="A30959" s="375">
        <v>3108</v>
      </c>
      <c r="B30959" s="375">
        <v>4121</v>
      </c>
      <c r="C30959" s="375" t="s">
        <v>31583</v>
      </c>
      <c r="D30959" s="377">
        <v>0</v>
      </c>
    </row>
    <row r="30960" spans="1:4">
      <c r="A30960" s="375">
        <v>3109</v>
      </c>
      <c r="B30960" s="375">
        <v>4121</v>
      </c>
      <c r="C30960" s="375" t="s">
        <v>31584</v>
      </c>
      <c r="D30960" s="377">
        <v>0</v>
      </c>
    </row>
    <row r="30961" spans="1:4">
      <c r="A30961" s="375">
        <v>3115</v>
      </c>
      <c r="B30961" s="375">
        <v>4121</v>
      </c>
      <c r="C30961" s="375" t="s">
        <v>31585</v>
      </c>
      <c r="D30961" s="377">
        <v>0</v>
      </c>
    </row>
    <row r="30962" spans="1:4">
      <c r="A30962" s="375">
        <v>3116</v>
      </c>
      <c r="B30962" s="375">
        <v>4121</v>
      </c>
      <c r="C30962" s="375" t="s">
        <v>31586</v>
      </c>
      <c r="D30962" s="377">
        <v>0</v>
      </c>
    </row>
    <row r="30963" spans="1:4">
      <c r="A30963" s="375">
        <v>3120</v>
      </c>
      <c r="B30963" s="375">
        <v>4121</v>
      </c>
      <c r="C30963" s="375" t="s">
        <v>31587</v>
      </c>
      <c r="D30963" s="377">
        <v>0</v>
      </c>
    </row>
    <row r="30964" spans="1:4">
      <c r="A30964" s="375">
        <v>3121</v>
      </c>
      <c r="B30964" s="375">
        <v>4121</v>
      </c>
      <c r="C30964" s="375" t="s">
        <v>31588</v>
      </c>
      <c r="D30964" s="377">
        <v>0</v>
      </c>
    </row>
    <row r="30965" spans="1:4">
      <c r="A30965" s="375">
        <v>3141</v>
      </c>
      <c r="B30965" s="375">
        <v>4121</v>
      </c>
      <c r="C30965" s="375" t="s">
        <v>31589</v>
      </c>
      <c r="D30965" s="377">
        <v>0</v>
      </c>
    </row>
    <row r="30966" spans="1:4">
      <c r="A30966" s="375">
        <v>3145</v>
      </c>
      <c r="B30966" s="375">
        <v>4121</v>
      </c>
      <c r="C30966" s="375" t="s">
        <v>31590</v>
      </c>
      <c r="D30966" s="377">
        <v>0</v>
      </c>
    </row>
    <row r="30967" spans="1:4">
      <c r="A30967" s="375">
        <v>3146</v>
      </c>
      <c r="B30967" s="375">
        <v>4121</v>
      </c>
      <c r="C30967" s="375" t="s">
        <v>31591</v>
      </c>
      <c r="D30967" s="377">
        <v>0</v>
      </c>
    </row>
    <row r="30968" spans="1:4">
      <c r="A30968" s="375">
        <v>3147</v>
      </c>
      <c r="B30968" s="375">
        <v>4121</v>
      </c>
      <c r="C30968" s="375" t="s">
        <v>31592</v>
      </c>
      <c r="D30968" s="377">
        <v>0</v>
      </c>
    </row>
    <row r="30969" spans="1:4">
      <c r="A30969" s="375">
        <v>3181</v>
      </c>
      <c r="B30969" s="375">
        <v>4121</v>
      </c>
      <c r="C30969" s="375" t="s">
        <v>31593</v>
      </c>
      <c r="D30969" s="377">
        <v>0</v>
      </c>
    </row>
    <row r="30970" spans="1:4">
      <c r="A30970" s="375">
        <v>3199</v>
      </c>
      <c r="B30970" s="375">
        <v>4121</v>
      </c>
      <c r="C30970" s="375" t="s">
        <v>31594</v>
      </c>
      <c r="D30970" s="377">
        <v>0</v>
      </c>
    </row>
    <row r="30971" spans="1:4">
      <c r="A30971" s="375">
        <v>4109</v>
      </c>
      <c r="B30971" s="375">
        <v>4121</v>
      </c>
      <c r="C30971" s="375" t="s">
        <v>31595</v>
      </c>
      <c r="D30971" s="377">
        <v>0</v>
      </c>
    </row>
    <row r="30972" spans="1:4">
      <c r="A30972" s="375">
        <v>4111</v>
      </c>
      <c r="B30972" s="375">
        <v>4121</v>
      </c>
      <c r="C30972" s="375" t="s">
        <v>31596</v>
      </c>
      <c r="D30972" s="377">
        <v>0</v>
      </c>
    </row>
    <row r="30973" spans="1:4">
      <c r="A30973" s="375">
        <v>4112</v>
      </c>
      <c r="B30973" s="375">
        <v>4121</v>
      </c>
      <c r="C30973" s="375" t="s">
        <v>31597</v>
      </c>
      <c r="D30973" s="377">
        <v>0</v>
      </c>
    </row>
    <row r="30974" spans="1:4">
      <c r="A30974" s="375">
        <v>4116</v>
      </c>
      <c r="B30974" s="375">
        <v>4121</v>
      </c>
      <c r="C30974" s="375" t="s">
        <v>31598</v>
      </c>
      <c r="D30974" s="377">
        <v>0</v>
      </c>
    </row>
    <row r="30975" spans="1:4">
      <c r="A30975" s="375">
        <v>4117</v>
      </c>
      <c r="B30975" s="375">
        <v>4121</v>
      </c>
      <c r="C30975" s="375" t="s">
        <v>31599</v>
      </c>
      <c r="D30975" s="377">
        <v>0</v>
      </c>
    </row>
    <row r="30976" spans="1:4">
      <c r="A30976" s="375">
        <v>4121</v>
      </c>
      <c r="B30976" s="375">
        <v>4121</v>
      </c>
      <c r="C30976" s="375" t="s">
        <v>31600</v>
      </c>
      <c r="D30976" s="377" t="s">
        <v>94</v>
      </c>
    </row>
    <row r="30977" spans="1:4">
      <c r="A30977" s="375">
        <v>4123</v>
      </c>
      <c r="B30977" s="375">
        <v>4121</v>
      </c>
      <c r="C30977" s="375" t="s">
        <v>31601</v>
      </c>
      <c r="D30977" s="377">
        <v>0</v>
      </c>
    </row>
    <row r="30978" spans="1:4">
      <c r="A30978" s="375">
        <v>4124</v>
      </c>
      <c r="B30978" s="375">
        <v>4121</v>
      </c>
      <c r="C30978" s="375" t="s">
        <v>31602</v>
      </c>
      <c r="D30978" s="377">
        <v>0</v>
      </c>
    </row>
    <row r="30979" spans="1:4">
      <c r="A30979" s="375">
        <v>4126</v>
      </c>
      <c r="B30979" s="375">
        <v>4121</v>
      </c>
      <c r="C30979" s="375" t="s">
        <v>31603</v>
      </c>
      <c r="D30979" s="377">
        <v>0</v>
      </c>
    </row>
    <row r="30980" spans="1:4">
      <c r="A30980" s="375">
        <v>4130</v>
      </c>
      <c r="B30980" s="375">
        <v>4121</v>
      </c>
      <c r="C30980" s="375" t="s">
        <v>31604</v>
      </c>
      <c r="D30980" s="377">
        <v>0</v>
      </c>
    </row>
    <row r="30981" spans="1:4">
      <c r="A30981" s="375">
        <v>4131</v>
      </c>
      <c r="B30981" s="375">
        <v>4121</v>
      </c>
      <c r="C30981" s="375" t="s">
        <v>31605</v>
      </c>
      <c r="D30981" s="377">
        <v>0</v>
      </c>
    </row>
    <row r="30982" spans="1:4">
      <c r="A30982" s="375">
        <v>4132</v>
      </c>
      <c r="B30982" s="375">
        <v>4121</v>
      </c>
      <c r="C30982" s="375" t="s">
        <v>31606</v>
      </c>
      <c r="D30982" s="377">
        <v>0</v>
      </c>
    </row>
    <row r="30983" spans="1:4">
      <c r="A30983" s="375">
        <v>4140</v>
      </c>
      <c r="B30983" s="375">
        <v>4121</v>
      </c>
      <c r="C30983" s="375" t="s">
        <v>31607</v>
      </c>
      <c r="D30983" s="377">
        <v>0</v>
      </c>
    </row>
    <row r="30984" spans="1:4">
      <c r="A30984" s="375">
        <v>4170</v>
      </c>
      <c r="B30984" s="375">
        <v>4121</v>
      </c>
      <c r="C30984" s="375" t="s">
        <v>31608</v>
      </c>
      <c r="D30984" s="377">
        <v>0</v>
      </c>
    </row>
    <row r="30985" spans="1:4">
      <c r="A30985" s="375">
        <v>4173</v>
      </c>
      <c r="B30985" s="375">
        <v>4121</v>
      </c>
      <c r="C30985" s="375" t="s">
        <v>31609</v>
      </c>
      <c r="D30985" s="377">
        <v>0</v>
      </c>
    </row>
    <row r="30986" spans="1:4">
      <c r="A30986" s="375">
        <v>4179</v>
      </c>
      <c r="B30986" s="375">
        <v>4121</v>
      </c>
      <c r="C30986" s="375" t="s">
        <v>31610</v>
      </c>
      <c r="D30986" s="377">
        <v>0</v>
      </c>
    </row>
    <row r="30987" spans="1:4">
      <c r="A30987" s="375">
        <v>4180</v>
      </c>
      <c r="B30987" s="375">
        <v>4121</v>
      </c>
      <c r="C30987" s="375" t="s">
        <v>31611</v>
      </c>
      <c r="D30987" s="377">
        <v>0</v>
      </c>
    </row>
    <row r="30988" spans="1:4">
      <c r="A30988" s="375">
        <v>4181</v>
      </c>
      <c r="B30988" s="375">
        <v>4121</v>
      </c>
      <c r="C30988" s="375" t="s">
        <v>31612</v>
      </c>
      <c r="D30988" s="377">
        <v>0</v>
      </c>
    </row>
    <row r="30989" spans="1:4">
      <c r="A30989" s="375">
        <v>4190</v>
      </c>
      <c r="B30989" s="375">
        <v>4121</v>
      </c>
      <c r="C30989" s="375" t="s">
        <v>31613</v>
      </c>
      <c r="D30989" s="377">
        <v>0</v>
      </c>
    </row>
    <row r="30990" spans="1:4">
      <c r="A30990" s="375">
        <v>4191</v>
      </c>
      <c r="B30990" s="375">
        <v>4121</v>
      </c>
      <c r="C30990" s="375" t="s">
        <v>31614</v>
      </c>
      <c r="D30990" s="377">
        <v>0</v>
      </c>
    </row>
    <row r="30991" spans="1:4">
      <c r="A30991" s="375">
        <v>4192</v>
      </c>
      <c r="B30991" s="375">
        <v>4121</v>
      </c>
      <c r="C30991" s="375" t="s">
        <v>31615</v>
      </c>
      <c r="D30991" s="377">
        <v>0</v>
      </c>
    </row>
    <row r="30992" spans="1:4">
      <c r="A30992" s="375">
        <v>4196</v>
      </c>
      <c r="B30992" s="375">
        <v>4121</v>
      </c>
      <c r="C30992" s="375" t="s">
        <v>31616</v>
      </c>
      <c r="D30992" s="377">
        <v>0</v>
      </c>
    </row>
    <row r="30993" spans="1:4">
      <c r="A30993" s="375">
        <v>4199</v>
      </c>
      <c r="B30993" s="375">
        <v>4121</v>
      </c>
      <c r="C30993" s="375" t="s">
        <v>31617</v>
      </c>
      <c r="D30993" s="377">
        <v>0</v>
      </c>
    </row>
    <row r="30994" spans="1:4">
      <c r="A30994" s="375">
        <v>5002</v>
      </c>
      <c r="B30994" s="375">
        <v>4121</v>
      </c>
      <c r="C30994" s="375" t="s">
        <v>31618</v>
      </c>
      <c r="D30994" s="377">
        <v>0</v>
      </c>
    </row>
    <row r="30995" spans="1:4">
      <c r="A30995" s="375">
        <v>5003</v>
      </c>
      <c r="B30995" s="375">
        <v>4121</v>
      </c>
      <c r="C30995" s="375" t="s">
        <v>31619</v>
      </c>
      <c r="D30995" s="377">
        <v>0</v>
      </c>
    </row>
    <row r="30996" spans="1:4">
      <c r="A30996" s="375">
        <v>5008</v>
      </c>
      <c r="B30996" s="375">
        <v>4121</v>
      </c>
      <c r="C30996" s="375" t="s">
        <v>31620</v>
      </c>
      <c r="D30996" s="377">
        <v>0</v>
      </c>
    </row>
    <row r="30997" spans="1:4">
      <c r="A30997" s="375">
        <v>6002</v>
      </c>
      <c r="B30997" s="375">
        <v>4121</v>
      </c>
      <c r="C30997" s="375" t="s">
        <v>31621</v>
      </c>
      <c r="D30997" s="377">
        <v>0</v>
      </c>
    </row>
    <row r="30998" spans="1:4">
      <c r="A30998" s="375">
        <v>6022</v>
      </c>
      <c r="B30998" s="375">
        <v>4121</v>
      </c>
      <c r="C30998" s="375" t="s">
        <v>31622</v>
      </c>
      <c r="D30998" s="377">
        <v>0</v>
      </c>
    </row>
    <row r="30999" spans="1:4">
      <c r="A30999" s="375">
        <v>6034</v>
      </c>
      <c r="B30999" s="375">
        <v>4121</v>
      </c>
      <c r="C30999" s="375" t="s">
        <v>31623</v>
      </c>
      <c r="D30999" s="377">
        <v>0</v>
      </c>
    </row>
    <row r="31000" spans="1:4">
      <c r="A31000" s="375">
        <v>6042</v>
      </c>
      <c r="B31000" s="375">
        <v>4121</v>
      </c>
      <c r="C31000" s="375" t="s">
        <v>31624</v>
      </c>
      <c r="D31000" s="377">
        <v>0</v>
      </c>
    </row>
    <row r="31001" spans="1:4">
      <c r="A31001" s="375">
        <v>6082</v>
      </c>
      <c r="B31001" s="375">
        <v>4121</v>
      </c>
      <c r="C31001" s="375" t="s">
        <v>31625</v>
      </c>
      <c r="D31001" s="377">
        <v>0</v>
      </c>
    </row>
    <row r="31002" spans="1:4">
      <c r="A31002" s="375">
        <v>1099</v>
      </c>
      <c r="B31002" s="375">
        <v>4123</v>
      </c>
      <c r="C31002" s="375" t="s">
        <v>31626</v>
      </c>
      <c r="D31002" s="377">
        <v>0</v>
      </c>
    </row>
    <row r="31003" spans="1:4">
      <c r="A31003" s="375">
        <v>1100</v>
      </c>
      <c r="B31003" s="375">
        <v>4123</v>
      </c>
      <c r="C31003" s="375" t="s">
        <v>31627</v>
      </c>
      <c r="D31003" s="377">
        <v>2</v>
      </c>
    </row>
    <row r="31004" spans="1:4">
      <c r="A31004" s="375">
        <v>1101</v>
      </c>
      <c r="B31004" s="375">
        <v>4123</v>
      </c>
      <c r="C31004" s="375" t="s">
        <v>31628</v>
      </c>
      <c r="D31004" s="377">
        <v>0</v>
      </c>
    </row>
    <row r="31005" spans="1:4">
      <c r="A31005" s="375">
        <v>1102</v>
      </c>
      <c r="B31005" s="375">
        <v>4123</v>
      </c>
      <c r="C31005" s="375" t="s">
        <v>31629</v>
      </c>
      <c r="D31005" s="377">
        <v>2</v>
      </c>
    </row>
    <row r="31006" spans="1:4">
      <c r="A31006" s="375">
        <v>1103</v>
      </c>
      <c r="B31006" s="375">
        <v>4123</v>
      </c>
      <c r="C31006" s="375" t="s">
        <v>31630</v>
      </c>
      <c r="D31006" s="377">
        <v>0</v>
      </c>
    </row>
    <row r="31007" spans="1:4">
      <c r="A31007" s="375">
        <v>1104</v>
      </c>
      <c r="B31007" s="375">
        <v>4123</v>
      </c>
      <c r="C31007" s="375" t="s">
        <v>31631</v>
      </c>
      <c r="D31007" s="377">
        <v>2</v>
      </c>
    </row>
    <row r="31008" spans="1:4">
      <c r="A31008" s="375">
        <v>1105</v>
      </c>
      <c r="B31008" s="375">
        <v>4123</v>
      </c>
      <c r="C31008" s="375" t="s">
        <v>31632</v>
      </c>
      <c r="D31008" s="377">
        <v>2</v>
      </c>
    </row>
    <row r="31009" spans="1:4">
      <c r="A31009" s="375">
        <v>1106</v>
      </c>
      <c r="B31009" s="375">
        <v>4123</v>
      </c>
      <c r="C31009" s="375" t="s">
        <v>31633</v>
      </c>
      <c r="D31009" s="377">
        <v>2</v>
      </c>
    </row>
    <row r="31010" spans="1:4">
      <c r="A31010" s="375">
        <v>1107</v>
      </c>
      <c r="B31010" s="375">
        <v>4123</v>
      </c>
      <c r="C31010" s="375" t="s">
        <v>31634</v>
      </c>
      <c r="D31010" s="377">
        <v>0</v>
      </c>
    </row>
    <row r="31011" spans="1:4">
      <c r="A31011" s="375">
        <v>1109</v>
      </c>
      <c r="B31011" s="375">
        <v>4123</v>
      </c>
      <c r="C31011" s="375" t="s">
        <v>31635</v>
      </c>
      <c r="D31011" s="377">
        <v>2</v>
      </c>
    </row>
    <row r="31012" spans="1:4">
      <c r="A31012" s="375">
        <v>1113</v>
      </c>
      <c r="B31012" s="375">
        <v>4123</v>
      </c>
      <c r="C31012" s="375" t="s">
        <v>31636</v>
      </c>
      <c r="D31012" s="377">
        <v>2</v>
      </c>
    </row>
    <row r="31013" spans="1:4">
      <c r="A31013" s="375">
        <v>1114</v>
      </c>
      <c r="B31013" s="375">
        <v>4123</v>
      </c>
      <c r="C31013" s="375" t="s">
        <v>31637</v>
      </c>
      <c r="D31013" s="377">
        <v>2</v>
      </c>
    </row>
    <row r="31014" spans="1:4">
      <c r="A31014" s="375">
        <v>1115</v>
      </c>
      <c r="B31014" s="375">
        <v>4123</v>
      </c>
      <c r="C31014" s="375" t="s">
        <v>31638</v>
      </c>
      <c r="D31014" s="377">
        <v>2</v>
      </c>
    </row>
    <row r="31015" spans="1:4">
      <c r="A31015" s="375">
        <v>1120</v>
      </c>
      <c r="B31015" s="375">
        <v>4123</v>
      </c>
      <c r="C31015" s="375" t="s">
        <v>31639</v>
      </c>
      <c r="D31015" s="377">
        <v>2</v>
      </c>
    </row>
    <row r="31016" spans="1:4">
      <c r="A31016" s="375">
        <v>1121</v>
      </c>
      <c r="B31016" s="375">
        <v>4123</v>
      </c>
      <c r="C31016" s="375" t="s">
        <v>31640</v>
      </c>
      <c r="D31016" s="377">
        <v>0</v>
      </c>
    </row>
    <row r="31017" spans="1:4">
      <c r="A31017" s="375">
        <v>1123</v>
      </c>
      <c r="B31017" s="375">
        <v>4123</v>
      </c>
      <c r="C31017" s="375" t="s">
        <v>31641</v>
      </c>
      <c r="D31017" s="377">
        <v>2</v>
      </c>
    </row>
    <row r="31018" spans="1:4">
      <c r="A31018" s="375">
        <v>1124</v>
      </c>
      <c r="B31018" s="375">
        <v>4123</v>
      </c>
      <c r="C31018" s="375" t="s">
        <v>31642</v>
      </c>
      <c r="D31018" s="377">
        <v>0</v>
      </c>
    </row>
    <row r="31019" spans="1:4">
      <c r="A31019" s="375">
        <v>1125</v>
      </c>
      <c r="B31019" s="375">
        <v>4123</v>
      </c>
      <c r="C31019" s="375" t="s">
        <v>31643</v>
      </c>
      <c r="D31019" s="377">
        <v>0</v>
      </c>
    </row>
    <row r="31020" spans="1:4">
      <c r="A31020" s="375">
        <v>1126</v>
      </c>
      <c r="B31020" s="375">
        <v>4123</v>
      </c>
      <c r="C31020" s="375" t="s">
        <v>31644</v>
      </c>
      <c r="D31020" s="377">
        <v>0</v>
      </c>
    </row>
    <row r="31021" spans="1:4">
      <c r="A31021" s="375">
        <v>1127</v>
      </c>
      <c r="B31021" s="375">
        <v>4123</v>
      </c>
      <c r="C31021" s="375" t="s">
        <v>31645</v>
      </c>
      <c r="D31021" s="377">
        <v>2</v>
      </c>
    </row>
    <row r="31022" spans="1:4">
      <c r="A31022" s="375">
        <v>1128</v>
      </c>
      <c r="B31022" s="375">
        <v>4123</v>
      </c>
      <c r="C31022" s="375" t="s">
        <v>31646</v>
      </c>
      <c r="D31022" s="377">
        <v>2</v>
      </c>
    </row>
    <row r="31023" spans="1:4">
      <c r="A31023" s="375">
        <v>1129</v>
      </c>
      <c r="B31023" s="375">
        <v>4123</v>
      </c>
      <c r="C31023" s="375" t="s">
        <v>31647</v>
      </c>
      <c r="D31023" s="377">
        <v>2</v>
      </c>
    </row>
    <row r="31024" spans="1:4">
      <c r="A31024" s="375">
        <v>1130</v>
      </c>
      <c r="B31024" s="375">
        <v>4123</v>
      </c>
      <c r="C31024" s="375" t="s">
        <v>31648</v>
      </c>
      <c r="D31024" s="377">
        <v>2</v>
      </c>
    </row>
    <row r="31025" spans="1:4">
      <c r="A31025" s="375">
        <v>1131</v>
      </c>
      <c r="B31025" s="375">
        <v>4123</v>
      </c>
      <c r="C31025" s="375" t="s">
        <v>31649</v>
      </c>
      <c r="D31025" s="377">
        <v>0</v>
      </c>
    </row>
    <row r="31026" spans="1:4">
      <c r="A31026" s="375">
        <v>1132</v>
      </c>
      <c r="B31026" s="375">
        <v>4123</v>
      </c>
      <c r="C31026" s="375" t="s">
        <v>31650</v>
      </c>
      <c r="D31026" s="377">
        <v>2</v>
      </c>
    </row>
    <row r="31027" spans="1:4">
      <c r="A31027" s="375">
        <v>1137</v>
      </c>
      <c r="B31027" s="375">
        <v>4123</v>
      </c>
      <c r="C31027" s="375" t="s">
        <v>31651</v>
      </c>
      <c r="D31027" s="377">
        <v>2</v>
      </c>
    </row>
    <row r="31028" spans="1:4">
      <c r="A31028" s="375">
        <v>1151</v>
      </c>
      <c r="B31028" s="375">
        <v>4123</v>
      </c>
      <c r="C31028" s="375" t="s">
        <v>31652</v>
      </c>
      <c r="D31028" s="377">
        <v>0</v>
      </c>
    </row>
    <row r="31029" spans="1:4">
      <c r="A31029" s="375">
        <v>1152</v>
      </c>
      <c r="B31029" s="375">
        <v>4123</v>
      </c>
      <c r="C31029" s="375" t="s">
        <v>31653</v>
      </c>
      <c r="D31029" s="377">
        <v>0</v>
      </c>
    </row>
    <row r="31030" spans="1:4">
      <c r="A31030" s="375">
        <v>1153</v>
      </c>
      <c r="B31030" s="375">
        <v>4123</v>
      </c>
      <c r="C31030" s="375" t="s">
        <v>31654</v>
      </c>
      <c r="D31030" s="377">
        <v>2</v>
      </c>
    </row>
    <row r="31031" spans="1:4">
      <c r="A31031" s="375">
        <v>1157</v>
      </c>
      <c r="B31031" s="375">
        <v>4123</v>
      </c>
      <c r="C31031" s="375" t="s">
        <v>31655</v>
      </c>
      <c r="D31031" s="377">
        <v>2</v>
      </c>
    </row>
    <row r="31032" spans="1:4">
      <c r="A31032" s="375">
        <v>1175</v>
      </c>
      <c r="B31032" s="375">
        <v>4123</v>
      </c>
      <c r="C31032" s="375" t="s">
        <v>31656</v>
      </c>
      <c r="D31032" s="377">
        <v>0</v>
      </c>
    </row>
    <row r="31033" spans="1:4">
      <c r="A31033" s="375">
        <v>1181</v>
      </c>
      <c r="B31033" s="375">
        <v>4123</v>
      </c>
      <c r="C31033" s="375" t="s">
        <v>31657</v>
      </c>
      <c r="D31033" s="377">
        <v>0</v>
      </c>
    </row>
    <row r="31034" spans="1:4">
      <c r="A31034" s="375">
        <v>1183</v>
      </c>
      <c r="B31034" s="375">
        <v>4123</v>
      </c>
      <c r="C31034" s="375" t="s">
        <v>31658</v>
      </c>
      <c r="D31034" s="377">
        <v>2</v>
      </c>
    </row>
    <row r="31035" spans="1:4">
      <c r="A31035" s="375">
        <v>1185</v>
      </c>
      <c r="B31035" s="375">
        <v>4123</v>
      </c>
      <c r="C31035" s="375" t="s">
        <v>31659</v>
      </c>
      <c r="D31035" s="377">
        <v>2</v>
      </c>
    </row>
    <row r="31036" spans="1:4">
      <c r="A31036" s="375">
        <v>1186</v>
      </c>
      <c r="B31036" s="375">
        <v>4123</v>
      </c>
      <c r="C31036" s="375" t="s">
        <v>31660</v>
      </c>
      <c r="D31036" s="377">
        <v>0</v>
      </c>
    </row>
    <row r="31037" spans="1:4">
      <c r="A31037" s="375">
        <v>1187</v>
      </c>
      <c r="B31037" s="375">
        <v>4123</v>
      </c>
      <c r="C31037" s="375" t="s">
        <v>31661</v>
      </c>
      <c r="D31037" s="377">
        <v>0</v>
      </c>
    </row>
    <row r="31038" spans="1:4">
      <c r="A31038" s="375">
        <v>1188</v>
      </c>
      <c r="B31038" s="375">
        <v>4123</v>
      </c>
      <c r="C31038" s="375" t="s">
        <v>31662</v>
      </c>
      <c r="D31038" s="377">
        <v>0</v>
      </c>
    </row>
    <row r="31039" spans="1:4">
      <c r="A31039" s="375">
        <v>1189</v>
      </c>
      <c r="B31039" s="375">
        <v>4123</v>
      </c>
      <c r="C31039" s="375" t="s">
        <v>31663</v>
      </c>
      <c r="D31039" s="377">
        <v>0</v>
      </c>
    </row>
    <row r="31040" spans="1:4">
      <c r="A31040" s="375">
        <v>1190</v>
      </c>
      <c r="B31040" s="375">
        <v>4123</v>
      </c>
      <c r="C31040" s="375" t="s">
        <v>31664</v>
      </c>
      <c r="D31040" s="377">
        <v>0</v>
      </c>
    </row>
    <row r="31041" spans="1:4">
      <c r="A31041" s="375">
        <v>1192</v>
      </c>
      <c r="B31041" s="375">
        <v>4123</v>
      </c>
      <c r="C31041" s="375" t="s">
        <v>31665</v>
      </c>
      <c r="D31041" s="377">
        <v>0</v>
      </c>
    </row>
    <row r="31042" spans="1:4">
      <c r="A31042" s="375">
        <v>1193</v>
      </c>
      <c r="B31042" s="375">
        <v>4123</v>
      </c>
      <c r="C31042" s="375" t="s">
        <v>31666</v>
      </c>
      <c r="D31042" s="377">
        <v>0</v>
      </c>
    </row>
    <row r="31043" spans="1:4">
      <c r="A31043" s="375">
        <v>1194</v>
      </c>
      <c r="B31043" s="375">
        <v>4123</v>
      </c>
      <c r="C31043" s="375" t="s">
        <v>31667</v>
      </c>
      <c r="D31043" s="377">
        <v>0</v>
      </c>
    </row>
    <row r="31044" spans="1:4">
      <c r="A31044" s="375">
        <v>1199</v>
      </c>
      <c r="B31044" s="375">
        <v>4123</v>
      </c>
      <c r="C31044" s="375" t="s">
        <v>31668</v>
      </c>
      <c r="D31044" s="377">
        <v>0</v>
      </c>
    </row>
    <row r="31045" spans="1:4">
      <c r="A31045" s="375">
        <v>1201</v>
      </c>
      <c r="B31045" s="375">
        <v>4123</v>
      </c>
      <c r="C31045" s="375" t="s">
        <v>31669</v>
      </c>
      <c r="D31045" s="377">
        <v>2</v>
      </c>
    </row>
    <row r="31046" spans="1:4">
      <c r="A31046" s="375">
        <v>1203</v>
      </c>
      <c r="B31046" s="375">
        <v>4123</v>
      </c>
      <c r="C31046" s="375" t="s">
        <v>31670</v>
      </c>
      <c r="D31046" s="377">
        <v>2</v>
      </c>
    </row>
    <row r="31047" spans="1:4">
      <c r="A31047" s="375">
        <v>1206</v>
      </c>
      <c r="B31047" s="375">
        <v>4123</v>
      </c>
      <c r="C31047" s="375" t="s">
        <v>31671</v>
      </c>
      <c r="D31047" s="377">
        <v>0</v>
      </c>
    </row>
    <row r="31048" spans="1:4">
      <c r="A31048" s="371">
        <v>1210</v>
      </c>
      <c r="B31048" s="375">
        <v>4123</v>
      </c>
      <c r="C31048" s="375" t="s">
        <v>31672</v>
      </c>
      <c r="D31048" s="377">
        <v>2</v>
      </c>
    </row>
    <row r="31049" spans="1:4">
      <c r="A31049" s="371">
        <v>1256</v>
      </c>
      <c r="B31049" s="375">
        <v>4123</v>
      </c>
      <c r="C31049" s="375" t="s">
        <v>31673</v>
      </c>
      <c r="D31049" s="377">
        <v>0</v>
      </c>
    </row>
    <row r="31050" spans="1:4">
      <c r="A31050" s="371">
        <v>1257</v>
      </c>
      <c r="B31050" s="375">
        <v>4123</v>
      </c>
      <c r="C31050" s="375" t="s">
        <v>31674</v>
      </c>
      <c r="D31050" s="377">
        <v>2</v>
      </c>
    </row>
    <row r="31051" spans="1:4">
      <c r="A31051" s="371">
        <v>1260</v>
      </c>
      <c r="B31051" s="375">
        <v>4123</v>
      </c>
      <c r="C31051" s="375" t="s">
        <v>31675</v>
      </c>
      <c r="D31051" s="377">
        <v>0</v>
      </c>
    </row>
    <row r="31052" spans="1:4">
      <c r="A31052" s="371">
        <v>1261</v>
      </c>
      <c r="B31052" s="375">
        <v>4123</v>
      </c>
      <c r="C31052" s="375" t="s">
        <v>31676</v>
      </c>
      <c r="D31052" s="377">
        <v>0</v>
      </c>
    </row>
    <row r="31053" spans="1:4">
      <c r="A31053" s="371">
        <v>1262</v>
      </c>
      <c r="B31053" s="375">
        <v>4123</v>
      </c>
      <c r="C31053" s="375" t="s">
        <v>31677</v>
      </c>
      <c r="D31053" s="377">
        <v>0</v>
      </c>
    </row>
    <row r="31054" spans="1:4">
      <c r="A31054" s="375">
        <v>2095</v>
      </c>
      <c r="B31054" s="375">
        <v>4123</v>
      </c>
      <c r="C31054" s="375" t="s">
        <v>31678</v>
      </c>
      <c r="D31054" s="377">
        <v>0</v>
      </c>
    </row>
    <row r="31055" spans="1:4">
      <c r="A31055" s="375">
        <v>2096</v>
      </c>
      <c r="B31055" s="375">
        <v>4123</v>
      </c>
      <c r="C31055" s="375" t="s">
        <v>31679</v>
      </c>
      <c r="D31055" s="377">
        <v>0</v>
      </c>
    </row>
    <row r="31056" spans="1:4">
      <c r="A31056" s="375">
        <v>2100</v>
      </c>
      <c r="B31056" s="375">
        <v>4123</v>
      </c>
      <c r="C31056" s="375" t="s">
        <v>31680</v>
      </c>
      <c r="D31056" s="377">
        <v>0</v>
      </c>
    </row>
    <row r="31057" spans="1:4">
      <c r="A31057" s="375">
        <v>2102</v>
      </c>
      <c r="B31057" s="375">
        <v>4123</v>
      </c>
      <c r="C31057" s="375" t="s">
        <v>31681</v>
      </c>
      <c r="D31057" s="377">
        <v>0</v>
      </c>
    </row>
    <row r="31058" spans="1:4">
      <c r="A31058" s="375">
        <v>2103</v>
      </c>
      <c r="B31058" s="375">
        <v>4123</v>
      </c>
      <c r="C31058" s="375" t="s">
        <v>31682</v>
      </c>
      <c r="D31058" s="377">
        <v>0</v>
      </c>
    </row>
    <row r="31059" spans="1:4">
      <c r="A31059" s="375">
        <v>2104</v>
      </c>
      <c r="B31059" s="375">
        <v>4123</v>
      </c>
      <c r="C31059" s="375" t="s">
        <v>31683</v>
      </c>
      <c r="D31059" s="377">
        <v>0</v>
      </c>
    </row>
    <row r="31060" spans="1:4">
      <c r="A31060" s="375">
        <v>2105</v>
      </c>
      <c r="B31060" s="375">
        <v>4123</v>
      </c>
      <c r="C31060" s="375" t="s">
        <v>31684</v>
      </c>
      <c r="D31060" s="377">
        <v>0</v>
      </c>
    </row>
    <row r="31061" spans="1:4">
      <c r="A31061" s="375">
        <v>2108</v>
      </c>
      <c r="B31061" s="375">
        <v>4123</v>
      </c>
      <c r="C31061" s="375" t="s">
        <v>31685</v>
      </c>
      <c r="D31061" s="377">
        <v>2</v>
      </c>
    </row>
    <row r="31062" spans="1:4">
      <c r="A31062" s="375">
        <v>2109</v>
      </c>
      <c r="B31062" s="375">
        <v>4123</v>
      </c>
      <c r="C31062" s="375" t="s">
        <v>31686</v>
      </c>
      <c r="D31062" s="377">
        <v>2</v>
      </c>
    </row>
    <row r="31063" spans="1:4">
      <c r="A31063" s="375">
        <v>2110</v>
      </c>
      <c r="B31063" s="375">
        <v>4123</v>
      </c>
      <c r="C31063" s="375" t="s">
        <v>31687</v>
      </c>
      <c r="D31063" s="377">
        <v>2</v>
      </c>
    </row>
    <row r="31064" spans="1:4">
      <c r="A31064" s="375">
        <v>2111</v>
      </c>
      <c r="B31064" s="375">
        <v>4123</v>
      </c>
      <c r="C31064" s="375" t="s">
        <v>31688</v>
      </c>
      <c r="D31064" s="377">
        <v>2</v>
      </c>
    </row>
    <row r="31065" spans="1:4">
      <c r="A31065" s="375">
        <v>2112</v>
      </c>
      <c r="B31065" s="375">
        <v>4123</v>
      </c>
      <c r="C31065" s="375" t="s">
        <v>31689</v>
      </c>
      <c r="D31065" s="377">
        <v>2</v>
      </c>
    </row>
    <row r="31066" spans="1:4">
      <c r="A31066" s="375">
        <v>2113</v>
      </c>
      <c r="B31066" s="375">
        <v>4123</v>
      </c>
      <c r="C31066" s="375" t="s">
        <v>31690</v>
      </c>
      <c r="D31066" s="377">
        <v>0</v>
      </c>
    </row>
    <row r="31067" spans="1:4">
      <c r="A31067" s="421">
        <v>2115</v>
      </c>
      <c r="B31067" s="375">
        <v>4123</v>
      </c>
      <c r="C31067" s="375" t="s">
        <v>31691</v>
      </c>
      <c r="D31067" s="377">
        <v>2</v>
      </c>
    </row>
    <row r="31068" spans="1:4">
      <c r="A31068" s="375">
        <v>2116</v>
      </c>
      <c r="B31068" s="375">
        <v>4123</v>
      </c>
      <c r="C31068" s="375" t="s">
        <v>31692</v>
      </c>
      <c r="D31068" s="377">
        <v>2</v>
      </c>
    </row>
    <row r="31069" spans="1:4">
      <c r="A31069" s="375">
        <v>2117</v>
      </c>
      <c r="B31069" s="375">
        <v>4123</v>
      </c>
      <c r="C31069" s="375" t="s">
        <v>31693</v>
      </c>
      <c r="D31069" s="377">
        <v>2</v>
      </c>
    </row>
    <row r="31070" spans="1:4">
      <c r="A31070" s="375">
        <v>2121</v>
      </c>
      <c r="B31070" s="375">
        <v>4123</v>
      </c>
      <c r="C31070" s="375" t="s">
        <v>31694</v>
      </c>
      <c r="D31070" s="377">
        <v>2</v>
      </c>
    </row>
    <row r="31071" spans="1:4">
      <c r="A31071" s="375">
        <v>2122</v>
      </c>
      <c r="B31071" s="375">
        <v>4123</v>
      </c>
      <c r="C31071" s="375" t="s">
        <v>31695</v>
      </c>
      <c r="D31071" s="377">
        <v>0</v>
      </c>
    </row>
    <row r="31072" spans="1:4">
      <c r="A31072" s="375">
        <v>2123</v>
      </c>
      <c r="B31072" s="375">
        <v>4123</v>
      </c>
      <c r="C31072" s="375" t="s">
        <v>31696</v>
      </c>
      <c r="D31072" s="377">
        <v>2</v>
      </c>
    </row>
    <row r="31073" spans="1:4">
      <c r="A31073" s="375">
        <v>2125</v>
      </c>
      <c r="B31073" s="375">
        <v>4123</v>
      </c>
      <c r="C31073" s="375" t="s">
        <v>31697</v>
      </c>
      <c r="D31073" s="377">
        <v>2</v>
      </c>
    </row>
    <row r="31074" spans="1:4">
      <c r="A31074" s="375">
        <v>2130</v>
      </c>
      <c r="B31074" s="375">
        <v>4123</v>
      </c>
      <c r="C31074" s="375" t="s">
        <v>31698</v>
      </c>
      <c r="D31074" s="377">
        <v>2</v>
      </c>
    </row>
    <row r="31075" spans="1:4">
      <c r="A31075" s="371">
        <v>2132</v>
      </c>
      <c r="B31075" s="375">
        <v>4123</v>
      </c>
      <c r="C31075" s="375" t="s">
        <v>31699</v>
      </c>
      <c r="D31075" s="377">
        <v>2</v>
      </c>
    </row>
    <row r="31076" spans="1:4">
      <c r="A31076" s="375">
        <v>2133</v>
      </c>
      <c r="B31076" s="375">
        <v>4123</v>
      </c>
      <c r="C31076" s="375" t="s">
        <v>31700</v>
      </c>
      <c r="D31076" s="377">
        <v>2</v>
      </c>
    </row>
    <row r="31077" spans="1:4">
      <c r="A31077" s="375">
        <v>2135</v>
      </c>
      <c r="B31077" s="375">
        <v>4123</v>
      </c>
      <c r="C31077" s="375" t="s">
        <v>31701</v>
      </c>
      <c r="D31077" s="377">
        <v>2</v>
      </c>
    </row>
    <row r="31078" spans="1:4">
      <c r="A31078" s="375">
        <v>2136</v>
      </c>
      <c r="B31078" s="375">
        <v>4123</v>
      </c>
      <c r="C31078" s="375" t="s">
        <v>31702</v>
      </c>
      <c r="D31078" s="377">
        <v>2</v>
      </c>
    </row>
    <row r="31079" spans="1:4">
      <c r="A31079" s="375">
        <v>2137</v>
      </c>
      <c r="B31079" s="375">
        <v>4123</v>
      </c>
      <c r="C31079" s="375" t="s">
        <v>31703</v>
      </c>
      <c r="D31079" s="377">
        <v>2</v>
      </c>
    </row>
    <row r="31080" spans="1:4">
      <c r="A31080" s="375">
        <v>2139</v>
      </c>
      <c r="B31080" s="375">
        <v>4123</v>
      </c>
      <c r="C31080" s="375" t="s">
        <v>31704</v>
      </c>
      <c r="D31080" s="377">
        <v>0</v>
      </c>
    </row>
    <row r="31081" spans="1:4">
      <c r="A31081" s="375">
        <v>2142</v>
      </c>
      <c r="B31081" s="375">
        <v>4123</v>
      </c>
      <c r="C31081" s="375" t="s">
        <v>31705</v>
      </c>
      <c r="D31081" s="377">
        <v>0</v>
      </c>
    </row>
    <row r="31082" spans="1:4">
      <c r="A31082" s="375">
        <v>2146</v>
      </c>
      <c r="B31082" s="375">
        <v>4123</v>
      </c>
      <c r="C31082" s="375" t="s">
        <v>31706</v>
      </c>
      <c r="D31082" s="377">
        <v>0</v>
      </c>
    </row>
    <row r="31083" spans="1:4">
      <c r="A31083" s="375">
        <v>2148</v>
      </c>
      <c r="B31083" s="375">
        <v>4123</v>
      </c>
      <c r="C31083" s="375" t="s">
        <v>31707</v>
      </c>
      <c r="D31083" s="377">
        <v>0</v>
      </c>
    </row>
    <row r="31084" spans="1:4">
      <c r="A31084" s="375">
        <v>2149</v>
      </c>
      <c r="B31084" s="375">
        <v>4123</v>
      </c>
      <c r="C31084" s="375" t="s">
        <v>31708</v>
      </c>
      <c r="D31084" s="377">
        <v>0</v>
      </c>
    </row>
    <row r="31085" spans="1:4">
      <c r="A31085" s="375">
        <v>2151</v>
      </c>
      <c r="B31085" s="375">
        <v>4123</v>
      </c>
      <c r="C31085" s="375" t="s">
        <v>31709</v>
      </c>
      <c r="D31085" s="377">
        <v>2</v>
      </c>
    </row>
    <row r="31086" spans="1:4">
      <c r="A31086" s="375">
        <v>2152</v>
      </c>
      <c r="B31086" s="375">
        <v>4123</v>
      </c>
      <c r="C31086" s="375" t="s">
        <v>31710</v>
      </c>
      <c r="D31086" s="377">
        <v>0</v>
      </c>
    </row>
    <row r="31087" spans="1:4">
      <c r="A31087" s="375">
        <v>2153</v>
      </c>
      <c r="B31087" s="375">
        <v>4123</v>
      </c>
      <c r="C31087" s="375" t="s">
        <v>31711</v>
      </c>
      <c r="D31087" s="377">
        <v>0</v>
      </c>
    </row>
    <row r="31088" spans="1:4">
      <c r="A31088" s="375">
        <v>2154</v>
      </c>
      <c r="B31088" s="375">
        <v>4123</v>
      </c>
      <c r="C31088" s="375" t="s">
        <v>31712</v>
      </c>
      <c r="D31088" s="377">
        <v>0</v>
      </c>
    </row>
    <row r="31089" spans="1:4">
      <c r="A31089" s="375">
        <v>2155</v>
      </c>
      <c r="B31089" s="375">
        <v>4123</v>
      </c>
      <c r="C31089" s="375" t="s">
        <v>31713</v>
      </c>
      <c r="D31089" s="377">
        <v>0</v>
      </c>
    </row>
    <row r="31090" spans="1:4">
      <c r="A31090" s="375">
        <v>2156</v>
      </c>
      <c r="B31090" s="375">
        <v>4123</v>
      </c>
      <c r="C31090" s="375" t="s">
        <v>31714</v>
      </c>
      <c r="D31090" s="377">
        <v>0</v>
      </c>
    </row>
    <row r="31091" spans="1:4">
      <c r="A31091" s="375">
        <v>2162</v>
      </c>
      <c r="B31091" s="375">
        <v>4123</v>
      </c>
      <c r="C31091" s="375" t="s">
        <v>31715</v>
      </c>
      <c r="D31091" s="377">
        <v>0</v>
      </c>
    </row>
    <row r="31092" spans="1:4">
      <c r="A31092" s="375">
        <v>2163</v>
      </c>
      <c r="B31092" s="375">
        <v>4123</v>
      </c>
      <c r="C31092" s="375" t="s">
        <v>31716</v>
      </c>
      <c r="D31092" s="377">
        <v>0</v>
      </c>
    </row>
    <row r="31093" spans="1:4">
      <c r="A31093" s="375">
        <v>2164</v>
      </c>
      <c r="B31093" s="375">
        <v>4123</v>
      </c>
      <c r="C31093" s="375" t="s">
        <v>31717</v>
      </c>
      <c r="D31093" s="377">
        <v>0</v>
      </c>
    </row>
    <row r="31094" spans="1:4">
      <c r="A31094" s="375">
        <v>2169</v>
      </c>
      <c r="B31094" s="375">
        <v>4123</v>
      </c>
      <c r="C31094" s="375" t="s">
        <v>31718</v>
      </c>
      <c r="D31094" s="377">
        <v>0</v>
      </c>
    </row>
    <row r="31095" spans="1:4">
      <c r="A31095" s="375">
        <v>2171</v>
      </c>
      <c r="B31095" s="375">
        <v>4123</v>
      </c>
      <c r="C31095" s="375" t="s">
        <v>31719</v>
      </c>
      <c r="D31095" s="377">
        <v>0</v>
      </c>
    </row>
    <row r="31096" spans="1:4">
      <c r="A31096" s="375">
        <v>2172</v>
      </c>
      <c r="B31096" s="375">
        <v>4123</v>
      </c>
      <c r="C31096" s="375" t="s">
        <v>31720</v>
      </c>
      <c r="D31096" s="377">
        <v>0</v>
      </c>
    </row>
    <row r="31097" spans="1:4">
      <c r="A31097" s="375">
        <v>2173</v>
      </c>
      <c r="B31097" s="375">
        <v>4123</v>
      </c>
      <c r="C31097" s="375" t="s">
        <v>31721</v>
      </c>
      <c r="D31097" s="377">
        <v>0</v>
      </c>
    </row>
    <row r="31098" spans="1:4">
      <c r="A31098" s="375">
        <v>2174</v>
      </c>
      <c r="B31098" s="375">
        <v>4123</v>
      </c>
      <c r="C31098" s="375" t="s">
        <v>31722</v>
      </c>
      <c r="D31098" s="377">
        <v>0</v>
      </c>
    </row>
    <row r="31099" spans="1:4">
      <c r="A31099" s="375">
        <v>2175</v>
      </c>
      <c r="B31099" s="375">
        <v>4123</v>
      </c>
      <c r="C31099" s="375" t="s">
        <v>31723</v>
      </c>
      <c r="D31099" s="377">
        <v>0</v>
      </c>
    </row>
    <row r="31100" spans="1:4">
      <c r="A31100" s="375">
        <v>2176</v>
      </c>
      <c r="B31100" s="375">
        <v>4123</v>
      </c>
      <c r="C31100" s="375" t="s">
        <v>31724</v>
      </c>
      <c r="D31100" s="377">
        <v>0</v>
      </c>
    </row>
    <row r="31101" spans="1:4">
      <c r="A31101" s="375">
        <v>2177</v>
      </c>
      <c r="B31101" s="375">
        <v>4123</v>
      </c>
      <c r="C31101" s="375" t="s">
        <v>31725</v>
      </c>
      <c r="D31101" s="377">
        <v>0</v>
      </c>
    </row>
    <row r="31102" spans="1:4">
      <c r="A31102" s="375">
        <v>2178</v>
      </c>
      <c r="B31102" s="375">
        <v>4123</v>
      </c>
      <c r="C31102" s="375" t="s">
        <v>31726</v>
      </c>
      <c r="D31102" s="377">
        <v>2</v>
      </c>
    </row>
    <row r="31103" spans="1:4">
      <c r="A31103" s="375">
        <v>2179</v>
      </c>
      <c r="B31103" s="375">
        <v>4123</v>
      </c>
      <c r="C31103" s="375" t="s">
        <v>31727</v>
      </c>
      <c r="D31103" s="377">
        <v>2</v>
      </c>
    </row>
    <row r="31104" spans="1:4">
      <c r="A31104" s="375">
        <v>2180</v>
      </c>
      <c r="B31104" s="375">
        <v>4123</v>
      </c>
      <c r="C31104" s="375" t="s">
        <v>31728</v>
      </c>
      <c r="D31104" s="377">
        <v>2</v>
      </c>
    </row>
    <row r="31105" spans="1:4">
      <c r="A31105" s="375">
        <v>2182</v>
      </c>
      <c r="B31105" s="375">
        <v>4123</v>
      </c>
      <c r="C31105" s="375" t="s">
        <v>31729</v>
      </c>
      <c r="D31105" s="377">
        <v>2</v>
      </c>
    </row>
    <row r="31106" spans="1:4">
      <c r="A31106" s="375">
        <v>2183</v>
      </c>
      <c r="B31106" s="375">
        <v>4123</v>
      </c>
      <c r="C31106" s="375" t="s">
        <v>31730</v>
      </c>
      <c r="D31106" s="377">
        <v>2</v>
      </c>
    </row>
    <row r="31107" spans="1:4">
      <c r="A31107" s="375">
        <v>2184</v>
      </c>
      <c r="B31107" s="375">
        <v>4123</v>
      </c>
      <c r="C31107" s="375" t="s">
        <v>31731</v>
      </c>
      <c r="D31107" s="377">
        <v>0</v>
      </c>
    </row>
    <row r="31108" spans="1:4">
      <c r="A31108" s="375">
        <v>2185</v>
      </c>
      <c r="B31108" s="375">
        <v>4123</v>
      </c>
      <c r="C31108" s="375" t="s">
        <v>31732</v>
      </c>
      <c r="D31108" s="377">
        <v>0</v>
      </c>
    </row>
    <row r="31109" spans="1:4">
      <c r="A31109" s="375">
        <v>2187</v>
      </c>
      <c r="B31109" s="375">
        <v>4123</v>
      </c>
      <c r="C31109" s="375" t="s">
        <v>31733</v>
      </c>
      <c r="D31109" s="377">
        <v>2</v>
      </c>
    </row>
    <row r="31110" spans="1:4">
      <c r="A31110" s="375">
        <v>2188</v>
      </c>
      <c r="B31110" s="375">
        <v>4123</v>
      </c>
      <c r="C31110" s="375" t="s">
        <v>31734</v>
      </c>
      <c r="D31110" s="377">
        <v>2</v>
      </c>
    </row>
    <row r="31111" spans="1:4">
      <c r="A31111" s="375">
        <v>2189</v>
      </c>
      <c r="B31111" s="375">
        <v>4123</v>
      </c>
      <c r="C31111" s="375" t="s">
        <v>31735</v>
      </c>
      <c r="D31111" s="377">
        <v>0</v>
      </c>
    </row>
    <row r="31112" spans="1:4">
      <c r="A31112" s="375">
        <v>2192</v>
      </c>
      <c r="B31112" s="375">
        <v>4123</v>
      </c>
      <c r="C31112" s="375" t="s">
        <v>31736</v>
      </c>
      <c r="D31112" s="377">
        <v>0</v>
      </c>
    </row>
    <row r="31113" spans="1:4">
      <c r="A31113" s="375">
        <v>2196</v>
      </c>
      <c r="B31113" s="375">
        <v>4123</v>
      </c>
      <c r="C31113" s="375" t="s">
        <v>31737</v>
      </c>
      <c r="D31113" s="377">
        <v>2</v>
      </c>
    </row>
    <row r="31114" spans="1:4">
      <c r="A31114" s="375">
        <v>2197</v>
      </c>
      <c r="B31114" s="375">
        <v>4123</v>
      </c>
      <c r="C31114" s="375" t="s">
        <v>31738</v>
      </c>
      <c r="D31114" s="377">
        <v>0</v>
      </c>
    </row>
    <row r="31115" spans="1:4">
      <c r="A31115" s="375">
        <v>2199</v>
      </c>
      <c r="B31115" s="375">
        <v>4123</v>
      </c>
      <c r="C31115" s="375" t="s">
        <v>31739</v>
      </c>
      <c r="D31115" s="377">
        <v>0</v>
      </c>
    </row>
    <row r="31116" spans="1:4">
      <c r="A31116" s="375">
        <v>2201</v>
      </c>
      <c r="B31116" s="375">
        <v>4123</v>
      </c>
      <c r="C31116" s="375" t="s">
        <v>31740</v>
      </c>
      <c r="D31116" s="377">
        <v>0</v>
      </c>
    </row>
    <row r="31117" spans="1:4">
      <c r="A31117" s="375">
        <v>2202</v>
      </c>
      <c r="B31117" s="375">
        <v>4123</v>
      </c>
      <c r="C31117" s="375" t="s">
        <v>31741</v>
      </c>
      <c r="D31117" s="377">
        <v>2</v>
      </c>
    </row>
    <row r="31118" spans="1:4">
      <c r="A31118" s="375">
        <v>2203</v>
      </c>
      <c r="B31118" s="375">
        <v>4123</v>
      </c>
      <c r="C31118" s="375" t="s">
        <v>31742</v>
      </c>
      <c r="D31118" s="377">
        <v>2</v>
      </c>
    </row>
    <row r="31119" spans="1:4">
      <c r="A31119" s="375">
        <v>2206</v>
      </c>
      <c r="B31119" s="375">
        <v>4123</v>
      </c>
      <c r="C31119" s="375" t="s">
        <v>31743</v>
      </c>
      <c r="D31119" s="377">
        <v>0</v>
      </c>
    </row>
    <row r="31120" spans="1:4">
      <c r="A31120" s="375">
        <v>2207</v>
      </c>
      <c r="B31120" s="375">
        <v>4123</v>
      </c>
      <c r="C31120" s="375" t="s">
        <v>31744</v>
      </c>
      <c r="D31120" s="377">
        <v>0</v>
      </c>
    </row>
    <row r="31121" spans="1:4">
      <c r="A31121" s="375">
        <v>2208</v>
      </c>
      <c r="B31121" s="375">
        <v>4123</v>
      </c>
      <c r="C31121" s="375" t="s">
        <v>31745</v>
      </c>
      <c r="D31121" s="377">
        <v>0</v>
      </c>
    </row>
    <row r="31122" spans="1:4">
      <c r="A31122" s="375">
        <v>2209</v>
      </c>
      <c r="B31122" s="375">
        <v>4123</v>
      </c>
      <c r="C31122" s="375" t="s">
        <v>31746</v>
      </c>
      <c r="D31122" s="377">
        <v>0</v>
      </c>
    </row>
    <row r="31123" spans="1:4">
      <c r="A31123" s="375">
        <v>2210</v>
      </c>
      <c r="B31123" s="375">
        <v>4123</v>
      </c>
      <c r="C31123" s="375" t="s">
        <v>31747</v>
      </c>
      <c r="D31123" s="377">
        <v>0</v>
      </c>
    </row>
    <row r="31124" spans="1:4">
      <c r="A31124" s="375">
        <v>2211</v>
      </c>
      <c r="B31124" s="375">
        <v>4123</v>
      </c>
      <c r="C31124" s="375" t="s">
        <v>31748</v>
      </c>
      <c r="D31124" s="377">
        <v>0</v>
      </c>
    </row>
    <row r="31125" spans="1:4">
      <c r="A31125" s="375">
        <v>2212</v>
      </c>
      <c r="B31125" s="375">
        <v>4123</v>
      </c>
      <c r="C31125" s="375" t="s">
        <v>31749</v>
      </c>
      <c r="D31125" s="377">
        <v>2</v>
      </c>
    </row>
    <row r="31126" spans="1:4">
      <c r="A31126" s="375">
        <v>2213</v>
      </c>
      <c r="B31126" s="375">
        <v>4123</v>
      </c>
      <c r="C31126" s="375" t="s">
        <v>31750</v>
      </c>
      <c r="D31126" s="377">
        <v>0</v>
      </c>
    </row>
    <row r="31127" spans="1:4">
      <c r="A31127" s="375">
        <v>2214</v>
      </c>
      <c r="B31127" s="375">
        <v>4123</v>
      </c>
      <c r="C31127" s="375" t="s">
        <v>31751</v>
      </c>
      <c r="D31127" s="377">
        <v>0</v>
      </c>
    </row>
    <row r="31128" spans="1:4">
      <c r="A31128" s="375">
        <v>2215</v>
      </c>
      <c r="B31128" s="375">
        <v>4123</v>
      </c>
      <c r="C31128" s="375" t="s">
        <v>31752</v>
      </c>
      <c r="D31128" s="377">
        <v>2</v>
      </c>
    </row>
    <row r="31129" spans="1:4">
      <c r="A31129" s="375">
        <v>2312</v>
      </c>
      <c r="B31129" s="375">
        <v>4123</v>
      </c>
      <c r="C31129" s="375" t="s">
        <v>31753</v>
      </c>
      <c r="D31129" s="377">
        <v>2</v>
      </c>
    </row>
    <row r="31130" spans="1:4">
      <c r="A31130" s="375">
        <v>2317</v>
      </c>
      <c r="B31130" s="375">
        <v>4123</v>
      </c>
      <c r="C31130" s="375" t="s">
        <v>31754</v>
      </c>
      <c r="D31130" s="377">
        <v>2</v>
      </c>
    </row>
    <row r="31131" spans="1:4">
      <c r="A31131" s="375">
        <v>2322</v>
      </c>
      <c r="B31131" s="375">
        <v>4123</v>
      </c>
      <c r="C31131" s="375" t="s">
        <v>31755</v>
      </c>
      <c r="D31131" s="377">
        <v>2</v>
      </c>
    </row>
    <row r="31132" spans="1:4">
      <c r="A31132" s="375">
        <v>2323</v>
      </c>
      <c r="B31132" s="375">
        <v>4123</v>
      </c>
      <c r="C31132" s="375" t="s">
        <v>31756</v>
      </c>
      <c r="D31132" s="377">
        <v>0</v>
      </c>
    </row>
    <row r="31133" spans="1:4">
      <c r="A31133" s="375">
        <v>2324</v>
      </c>
      <c r="B31133" s="375">
        <v>4123</v>
      </c>
      <c r="C31133" s="375" t="s">
        <v>31757</v>
      </c>
      <c r="D31133" s="377">
        <v>2</v>
      </c>
    </row>
    <row r="31134" spans="1:4">
      <c r="A31134" s="375">
        <v>2326</v>
      </c>
      <c r="B31134" s="375">
        <v>4123</v>
      </c>
      <c r="C31134" s="375" t="s">
        <v>31758</v>
      </c>
      <c r="D31134" s="377">
        <v>2</v>
      </c>
    </row>
    <row r="31135" spans="1:4">
      <c r="A31135" s="375">
        <v>2328</v>
      </c>
      <c r="B31135" s="375">
        <v>4123</v>
      </c>
      <c r="C31135" s="375" t="s">
        <v>31759</v>
      </c>
      <c r="D31135" s="377">
        <v>2</v>
      </c>
    </row>
    <row r="31136" spans="1:4">
      <c r="A31136" s="375">
        <v>2330</v>
      </c>
      <c r="B31136" s="375">
        <v>4123</v>
      </c>
      <c r="C31136" s="375" t="s">
        <v>31760</v>
      </c>
      <c r="D31136" s="377">
        <v>2</v>
      </c>
    </row>
    <row r="31137" spans="1:4">
      <c r="A31137" s="375">
        <v>2338</v>
      </c>
      <c r="B31137" s="375">
        <v>4123</v>
      </c>
      <c r="C31137" s="375" t="s">
        <v>31761</v>
      </c>
      <c r="D31137" s="377">
        <v>2</v>
      </c>
    </row>
    <row r="31138" spans="1:4">
      <c r="A31138" s="375">
        <v>2341</v>
      </c>
      <c r="B31138" s="375">
        <v>4123</v>
      </c>
      <c r="C31138" s="375" t="s">
        <v>31762</v>
      </c>
      <c r="D31138" s="377">
        <v>2</v>
      </c>
    </row>
    <row r="31139" spans="1:4">
      <c r="A31139" s="375">
        <v>2342</v>
      </c>
      <c r="B31139" s="375">
        <v>4123</v>
      </c>
      <c r="C31139" s="375" t="s">
        <v>31763</v>
      </c>
      <c r="D31139" s="377">
        <v>2</v>
      </c>
    </row>
    <row r="31140" spans="1:4">
      <c r="A31140" s="375">
        <v>2343</v>
      </c>
      <c r="B31140" s="375">
        <v>4123</v>
      </c>
      <c r="C31140" s="375" t="s">
        <v>31764</v>
      </c>
      <c r="D31140" s="377">
        <v>2</v>
      </c>
    </row>
    <row r="31141" spans="1:4">
      <c r="A31141" s="375">
        <v>2345</v>
      </c>
      <c r="B31141" s="375">
        <v>4123</v>
      </c>
      <c r="C31141" s="375" t="s">
        <v>31765</v>
      </c>
      <c r="D31141" s="377">
        <v>2</v>
      </c>
    </row>
    <row r="31142" spans="1:4">
      <c r="A31142" s="375">
        <v>2346</v>
      </c>
      <c r="B31142" s="375">
        <v>4123</v>
      </c>
      <c r="C31142" s="375" t="s">
        <v>31766</v>
      </c>
      <c r="D31142" s="377">
        <v>2</v>
      </c>
    </row>
    <row r="31143" spans="1:4">
      <c r="A31143" s="375">
        <v>2347</v>
      </c>
      <c r="B31143" s="375">
        <v>4123</v>
      </c>
      <c r="C31143" s="375" t="s">
        <v>31767</v>
      </c>
      <c r="D31143" s="377">
        <v>2</v>
      </c>
    </row>
    <row r="31144" spans="1:4">
      <c r="A31144" s="375">
        <v>3102</v>
      </c>
      <c r="B31144" s="375">
        <v>4123</v>
      </c>
      <c r="C31144" s="375" t="s">
        <v>31768</v>
      </c>
      <c r="D31144" s="377">
        <v>2</v>
      </c>
    </row>
    <row r="31145" spans="1:4">
      <c r="A31145" s="375">
        <v>3103</v>
      </c>
      <c r="B31145" s="375">
        <v>4123</v>
      </c>
      <c r="C31145" s="375" t="s">
        <v>31769</v>
      </c>
      <c r="D31145" s="377">
        <v>2</v>
      </c>
    </row>
    <row r="31146" spans="1:4">
      <c r="A31146" s="375">
        <v>3104</v>
      </c>
      <c r="B31146" s="375">
        <v>4123</v>
      </c>
      <c r="C31146" s="375" t="s">
        <v>31770</v>
      </c>
      <c r="D31146" s="377">
        <v>0</v>
      </c>
    </row>
    <row r="31147" spans="1:4">
      <c r="A31147" s="375">
        <v>3105</v>
      </c>
      <c r="B31147" s="375">
        <v>4123</v>
      </c>
      <c r="C31147" s="375" t="s">
        <v>31771</v>
      </c>
      <c r="D31147" s="377">
        <v>0</v>
      </c>
    </row>
    <row r="31148" spans="1:4">
      <c r="A31148" s="375">
        <v>3108</v>
      </c>
      <c r="B31148" s="375">
        <v>4123</v>
      </c>
      <c r="C31148" s="375" t="s">
        <v>31772</v>
      </c>
      <c r="D31148" s="377">
        <v>2</v>
      </c>
    </row>
    <row r="31149" spans="1:4">
      <c r="A31149" s="375">
        <v>3109</v>
      </c>
      <c r="B31149" s="375">
        <v>4123</v>
      </c>
      <c r="C31149" s="375" t="s">
        <v>31773</v>
      </c>
      <c r="D31149" s="377">
        <v>2</v>
      </c>
    </row>
    <row r="31150" spans="1:4">
      <c r="A31150" s="375">
        <v>3115</v>
      </c>
      <c r="B31150" s="375">
        <v>4123</v>
      </c>
      <c r="C31150" s="375" t="s">
        <v>31774</v>
      </c>
      <c r="D31150" s="377">
        <v>2</v>
      </c>
    </row>
    <row r="31151" spans="1:4">
      <c r="A31151" s="375">
        <v>3116</v>
      </c>
      <c r="B31151" s="375">
        <v>4123</v>
      </c>
      <c r="C31151" s="375" t="s">
        <v>31775</v>
      </c>
      <c r="D31151" s="377">
        <v>0</v>
      </c>
    </row>
    <row r="31152" spans="1:4">
      <c r="A31152" s="375">
        <v>3120</v>
      </c>
      <c r="B31152" s="375">
        <v>4123</v>
      </c>
      <c r="C31152" s="375" t="s">
        <v>31776</v>
      </c>
      <c r="D31152" s="377">
        <v>0</v>
      </c>
    </row>
    <row r="31153" spans="1:4">
      <c r="A31153" s="375">
        <v>3121</v>
      </c>
      <c r="B31153" s="375">
        <v>4123</v>
      </c>
      <c r="C31153" s="375" t="s">
        <v>31777</v>
      </c>
      <c r="D31153" s="377">
        <v>0</v>
      </c>
    </row>
    <row r="31154" spans="1:4">
      <c r="A31154" s="375">
        <v>3141</v>
      </c>
      <c r="B31154" s="375">
        <v>4123</v>
      </c>
      <c r="C31154" s="375" t="s">
        <v>31778</v>
      </c>
      <c r="D31154" s="377">
        <v>0</v>
      </c>
    </row>
    <row r="31155" spans="1:4">
      <c r="A31155" s="375">
        <v>3145</v>
      </c>
      <c r="B31155" s="375">
        <v>4123</v>
      </c>
      <c r="C31155" s="375" t="s">
        <v>31779</v>
      </c>
      <c r="D31155" s="377">
        <v>0</v>
      </c>
    </row>
    <row r="31156" spans="1:4">
      <c r="A31156" s="375">
        <v>3146</v>
      </c>
      <c r="B31156" s="375">
        <v>4123</v>
      </c>
      <c r="C31156" s="375" t="s">
        <v>31780</v>
      </c>
      <c r="D31156" s="377">
        <v>0</v>
      </c>
    </row>
    <row r="31157" spans="1:4">
      <c r="A31157" s="375">
        <v>3147</v>
      </c>
      <c r="B31157" s="375">
        <v>4123</v>
      </c>
      <c r="C31157" s="375" t="s">
        <v>31781</v>
      </c>
      <c r="D31157" s="377">
        <v>0</v>
      </c>
    </row>
    <row r="31158" spans="1:4">
      <c r="A31158" s="375">
        <v>3181</v>
      </c>
      <c r="B31158" s="375">
        <v>4123</v>
      </c>
      <c r="C31158" s="375" t="s">
        <v>31782</v>
      </c>
      <c r="D31158" s="377">
        <v>0</v>
      </c>
    </row>
    <row r="31159" spans="1:4">
      <c r="A31159" s="375">
        <v>3199</v>
      </c>
      <c r="B31159" s="375">
        <v>4123</v>
      </c>
      <c r="C31159" s="375" t="s">
        <v>31783</v>
      </c>
      <c r="D31159" s="377">
        <v>2</v>
      </c>
    </row>
    <row r="31160" spans="1:4">
      <c r="A31160" s="375">
        <v>4109</v>
      </c>
      <c r="B31160" s="375">
        <v>4123</v>
      </c>
      <c r="C31160" s="375" t="s">
        <v>31784</v>
      </c>
      <c r="D31160" s="377">
        <v>2</v>
      </c>
    </row>
    <row r="31161" spans="1:4">
      <c r="A31161" s="375">
        <v>4111</v>
      </c>
      <c r="B31161" s="375">
        <v>4123</v>
      </c>
      <c r="C31161" s="375" t="s">
        <v>31785</v>
      </c>
      <c r="D31161" s="377">
        <v>2</v>
      </c>
    </row>
    <row r="31162" spans="1:4">
      <c r="A31162" s="375">
        <v>4112</v>
      </c>
      <c r="B31162" s="375">
        <v>4123</v>
      </c>
      <c r="C31162" s="375" t="s">
        <v>31786</v>
      </c>
      <c r="D31162" s="377">
        <v>0</v>
      </c>
    </row>
    <row r="31163" spans="1:4">
      <c r="A31163" s="375">
        <v>4116</v>
      </c>
      <c r="B31163" s="375">
        <v>4123</v>
      </c>
      <c r="C31163" s="375" t="s">
        <v>31787</v>
      </c>
      <c r="D31163" s="377">
        <v>0</v>
      </c>
    </row>
    <row r="31164" spans="1:4">
      <c r="A31164" s="375">
        <v>4117</v>
      </c>
      <c r="B31164" s="375">
        <v>4123</v>
      </c>
      <c r="C31164" s="375" t="s">
        <v>31788</v>
      </c>
      <c r="D31164" s="377">
        <v>2</v>
      </c>
    </row>
    <row r="31165" spans="1:4">
      <c r="A31165" s="375">
        <v>4121</v>
      </c>
      <c r="B31165" s="375">
        <v>4123</v>
      </c>
      <c r="C31165" s="375" t="s">
        <v>31789</v>
      </c>
      <c r="D31165" s="377">
        <v>2</v>
      </c>
    </row>
    <row r="31166" spans="1:4">
      <c r="A31166" s="375">
        <v>4123</v>
      </c>
      <c r="B31166" s="375">
        <v>4123</v>
      </c>
      <c r="C31166" s="375" t="s">
        <v>31790</v>
      </c>
      <c r="D31166" s="377" t="s">
        <v>94</v>
      </c>
    </row>
    <row r="31167" spans="1:4">
      <c r="A31167" s="375">
        <v>4124</v>
      </c>
      <c r="B31167" s="375">
        <v>4123</v>
      </c>
      <c r="C31167" s="375" t="s">
        <v>31791</v>
      </c>
      <c r="D31167" s="377">
        <v>0</v>
      </c>
    </row>
    <row r="31168" spans="1:4">
      <c r="A31168" s="375">
        <v>4126</v>
      </c>
      <c r="B31168" s="375">
        <v>4123</v>
      </c>
      <c r="C31168" s="375" t="s">
        <v>31792</v>
      </c>
      <c r="D31168" s="377">
        <v>2</v>
      </c>
    </row>
    <row r="31169" spans="1:4">
      <c r="A31169" s="375">
        <v>4130</v>
      </c>
      <c r="B31169" s="375">
        <v>4123</v>
      </c>
      <c r="C31169" s="375" t="s">
        <v>31793</v>
      </c>
      <c r="D31169" s="377">
        <v>0</v>
      </c>
    </row>
    <row r="31170" spans="1:4">
      <c r="A31170" s="375">
        <v>4131</v>
      </c>
      <c r="B31170" s="375">
        <v>4123</v>
      </c>
      <c r="C31170" s="375" t="s">
        <v>31794</v>
      </c>
      <c r="D31170" s="377">
        <v>2</v>
      </c>
    </row>
    <row r="31171" spans="1:4">
      <c r="A31171" s="375">
        <v>4132</v>
      </c>
      <c r="B31171" s="375">
        <v>4123</v>
      </c>
      <c r="C31171" s="375" t="s">
        <v>31795</v>
      </c>
      <c r="D31171" s="377">
        <v>2</v>
      </c>
    </row>
    <row r="31172" spans="1:4">
      <c r="A31172" s="375">
        <v>4140</v>
      </c>
      <c r="B31172" s="375">
        <v>4123</v>
      </c>
      <c r="C31172" s="375" t="s">
        <v>31796</v>
      </c>
      <c r="D31172" s="377">
        <v>0</v>
      </c>
    </row>
    <row r="31173" spans="1:4">
      <c r="A31173" s="375">
        <v>4170</v>
      </c>
      <c r="B31173" s="375">
        <v>4123</v>
      </c>
      <c r="C31173" s="375" t="s">
        <v>31797</v>
      </c>
      <c r="D31173" s="377">
        <v>0</v>
      </c>
    </row>
    <row r="31174" spans="1:4">
      <c r="A31174" s="375">
        <v>4173</v>
      </c>
      <c r="B31174" s="375">
        <v>4123</v>
      </c>
      <c r="C31174" s="375" t="s">
        <v>31798</v>
      </c>
      <c r="D31174" s="377">
        <v>2</v>
      </c>
    </row>
    <row r="31175" spans="1:4">
      <c r="A31175" s="375">
        <v>4179</v>
      </c>
      <c r="B31175" s="375">
        <v>4123</v>
      </c>
      <c r="C31175" s="375" t="s">
        <v>31799</v>
      </c>
      <c r="D31175" s="377">
        <v>0</v>
      </c>
    </row>
    <row r="31176" spans="1:4">
      <c r="A31176" s="375">
        <v>4180</v>
      </c>
      <c r="B31176" s="375">
        <v>4123</v>
      </c>
      <c r="C31176" s="375" t="s">
        <v>31800</v>
      </c>
      <c r="D31176" s="377">
        <v>0</v>
      </c>
    </row>
    <row r="31177" spans="1:4">
      <c r="A31177" s="375">
        <v>4181</v>
      </c>
      <c r="B31177" s="375">
        <v>4123</v>
      </c>
      <c r="C31177" s="375" t="s">
        <v>31801</v>
      </c>
      <c r="D31177" s="377">
        <v>0</v>
      </c>
    </row>
    <row r="31178" spans="1:4">
      <c r="A31178" s="375">
        <v>4190</v>
      </c>
      <c r="B31178" s="375">
        <v>4123</v>
      </c>
      <c r="C31178" s="375" t="s">
        <v>31802</v>
      </c>
      <c r="D31178" s="377">
        <v>0</v>
      </c>
    </row>
    <row r="31179" spans="1:4">
      <c r="A31179" s="375">
        <v>4191</v>
      </c>
      <c r="B31179" s="375">
        <v>4123</v>
      </c>
      <c r="C31179" s="375" t="s">
        <v>31803</v>
      </c>
      <c r="D31179" s="377">
        <v>0</v>
      </c>
    </row>
    <row r="31180" spans="1:4">
      <c r="A31180" s="375">
        <v>4192</v>
      </c>
      <c r="B31180" s="375">
        <v>4123</v>
      </c>
      <c r="C31180" s="375" t="s">
        <v>31804</v>
      </c>
      <c r="D31180" s="377">
        <v>0</v>
      </c>
    </row>
    <row r="31181" spans="1:4">
      <c r="A31181" s="375">
        <v>4196</v>
      </c>
      <c r="B31181" s="375">
        <v>4123</v>
      </c>
      <c r="C31181" s="375" t="s">
        <v>31805</v>
      </c>
      <c r="D31181" s="377">
        <v>2</v>
      </c>
    </row>
    <row r="31182" spans="1:4">
      <c r="A31182" s="375">
        <v>4199</v>
      </c>
      <c r="B31182" s="375">
        <v>4123</v>
      </c>
      <c r="C31182" s="375" t="s">
        <v>31806</v>
      </c>
      <c r="D31182" s="377">
        <v>2</v>
      </c>
    </row>
    <row r="31183" spans="1:4">
      <c r="A31183" s="375">
        <v>5002</v>
      </c>
      <c r="B31183" s="375">
        <v>4123</v>
      </c>
      <c r="C31183" s="375" t="s">
        <v>31807</v>
      </c>
      <c r="D31183" s="377">
        <v>2</v>
      </c>
    </row>
    <row r="31184" spans="1:4">
      <c r="A31184" s="375">
        <v>5003</v>
      </c>
      <c r="B31184" s="375">
        <v>4123</v>
      </c>
      <c r="C31184" s="375" t="s">
        <v>31808</v>
      </c>
      <c r="D31184" s="377">
        <v>2</v>
      </c>
    </row>
    <row r="31185" spans="1:4">
      <c r="A31185" s="375">
        <v>5008</v>
      </c>
      <c r="B31185" s="375">
        <v>4123</v>
      </c>
      <c r="C31185" s="375" t="s">
        <v>31809</v>
      </c>
      <c r="D31185" s="377">
        <v>2</v>
      </c>
    </row>
    <row r="31186" spans="1:4">
      <c r="A31186" s="375">
        <v>6002</v>
      </c>
      <c r="B31186" s="375">
        <v>4123</v>
      </c>
      <c r="C31186" s="375" t="s">
        <v>31810</v>
      </c>
      <c r="D31186" s="377">
        <v>2</v>
      </c>
    </row>
    <row r="31187" spans="1:4">
      <c r="A31187" s="375">
        <v>6022</v>
      </c>
      <c r="B31187" s="375">
        <v>4123</v>
      </c>
      <c r="C31187" s="375" t="s">
        <v>31811</v>
      </c>
      <c r="D31187" s="377">
        <v>2</v>
      </c>
    </row>
    <row r="31188" spans="1:4">
      <c r="A31188" s="375">
        <v>6034</v>
      </c>
      <c r="B31188" s="375">
        <v>4123</v>
      </c>
      <c r="C31188" s="375" t="s">
        <v>31812</v>
      </c>
      <c r="D31188" s="377">
        <v>2</v>
      </c>
    </row>
    <row r="31189" spans="1:4">
      <c r="A31189" s="375">
        <v>6042</v>
      </c>
      <c r="B31189" s="375">
        <v>4123</v>
      </c>
      <c r="C31189" s="375" t="s">
        <v>31813</v>
      </c>
      <c r="D31189" s="377">
        <v>2</v>
      </c>
    </row>
    <row r="31190" spans="1:4">
      <c r="A31190" s="375">
        <v>6082</v>
      </c>
      <c r="B31190" s="375">
        <v>4123</v>
      </c>
      <c r="C31190" s="375" t="s">
        <v>31814</v>
      </c>
      <c r="D31190" s="377">
        <v>2</v>
      </c>
    </row>
    <row r="31191" spans="1:4">
      <c r="A31191" s="375">
        <v>1099</v>
      </c>
      <c r="B31191" s="375">
        <v>4124</v>
      </c>
      <c r="C31191" s="375" t="s">
        <v>31815</v>
      </c>
      <c r="D31191" s="377">
        <v>0</v>
      </c>
    </row>
    <row r="31192" spans="1:4">
      <c r="A31192" s="375">
        <v>1100</v>
      </c>
      <c r="B31192" s="375">
        <v>4124</v>
      </c>
      <c r="C31192" s="375" t="s">
        <v>31816</v>
      </c>
      <c r="D31192" s="377">
        <v>2</v>
      </c>
    </row>
    <row r="31193" spans="1:4">
      <c r="A31193" s="375">
        <v>1101</v>
      </c>
      <c r="B31193" s="371">
        <v>4124</v>
      </c>
      <c r="C31193" s="375" t="s">
        <v>31817</v>
      </c>
      <c r="D31193" s="377">
        <v>0</v>
      </c>
    </row>
    <row r="31194" spans="1:4">
      <c r="A31194" s="375">
        <v>1102</v>
      </c>
      <c r="B31194" s="371">
        <v>4124</v>
      </c>
      <c r="C31194" s="375" t="s">
        <v>31818</v>
      </c>
      <c r="D31194" s="377">
        <v>2</v>
      </c>
    </row>
    <row r="31195" spans="1:4">
      <c r="A31195" s="375">
        <v>1103</v>
      </c>
      <c r="B31195" s="371">
        <v>4124</v>
      </c>
      <c r="C31195" s="375" t="s">
        <v>31819</v>
      </c>
      <c r="D31195" s="377">
        <v>0</v>
      </c>
    </row>
    <row r="31196" spans="1:4">
      <c r="A31196" s="375">
        <v>1104</v>
      </c>
      <c r="B31196" s="371">
        <v>4124</v>
      </c>
      <c r="C31196" s="375" t="s">
        <v>31820</v>
      </c>
      <c r="D31196" s="377">
        <v>2</v>
      </c>
    </row>
    <row r="31197" spans="1:4">
      <c r="A31197" s="375">
        <v>1105</v>
      </c>
      <c r="B31197" s="371">
        <v>4124</v>
      </c>
      <c r="C31197" s="375" t="s">
        <v>31821</v>
      </c>
      <c r="D31197" s="377">
        <v>2</v>
      </c>
    </row>
    <row r="31198" spans="1:4">
      <c r="A31198" s="375">
        <v>1106</v>
      </c>
      <c r="B31198" s="371">
        <v>4124</v>
      </c>
      <c r="C31198" s="375" t="s">
        <v>31822</v>
      </c>
      <c r="D31198" s="377">
        <v>2</v>
      </c>
    </row>
    <row r="31199" spans="1:4">
      <c r="A31199" s="375">
        <v>1107</v>
      </c>
      <c r="B31199" s="371">
        <v>4124</v>
      </c>
      <c r="C31199" s="375" t="s">
        <v>31823</v>
      </c>
      <c r="D31199" s="377">
        <v>0</v>
      </c>
    </row>
    <row r="31200" spans="1:4">
      <c r="A31200" s="375">
        <v>1109</v>
      </c>
      <c r="B31200" s="371">
        <v>4124</v>
      </c>
      <c r="C31200" s="375" t="s">
        <v>31824</v>
      </c>
      <c r="D31200" s="377">
        <v>2</v>
      </c>
    </row>
    <row r="31201" spans="1:4">
      <c r="A31201" s="375">
        <v>1113</v>
      </c>
      <c r="B31201" s="371">
        <v>4124</v>
      </c>
      <c r="C31201" s="375" t="s">
        <v>31825</v>
      </c>
      <c r="D31201" s="377">
        <v>2</v>
      </c>
    </row>
    <row r="31202" spans="1:4">
      <c r="A31202" s="375">
        <v>1114</v>
      </c>
      <c r="B31202" s="371">
        <v>4124</v>
      </c>
      <c r="C31202" s="375" t="s">
        <v>31826</v>
      </c>
      <c r="D31202" s="377">
        <v>2</v>
      </c>
    </row>
    <row r="31203" spans="1:4">
      <c r="A31203" s="375">
        <v>1115</v>
      </c>
      <c r="B31203" s="371">
        <v>4124</v>
      </c>
      <c r="C31203" s="375" t="s">
        <v>31827</v>
      </c>
      <c r="D31203" s="377">
        <v>2</v>
      </c>
    </row>
    <row r="31204" spans="1:4">
      <c r="A31204" s="375">
        <v>1120</v>
      </c>
      <c r="B31204" s="371">
        <v>4124</v>
      </c>
      <c r="C31204" s="375" t="s">
        <v>31828</v>
      </c>
      <c r="D31204" s="377">
        <v>2</v>
      </c>
    </row>
    <row r="31205" spans="1:4">
      <c r="A31205" s="375">
        <v>1121</v>
      </c>
      <c r="B31205" s="371">
        <v>4124</v>
      </c>
      <c r="C31205" s="375" t="s">
        <v>31829</v>
      </c>
      <c r="D31205" s="377">
        <v>0</v>
      </c>
    </row>
    <row r="31206" spans="1:4">
      <c r="A31206" s="375">
        <v>1123</v>
      </c>
      <c r="B31206" s="371">
        <v>4124</v>
      </c>
      <c r="C31206" s="375" t="s">
        <v>31830</v>
      </c>
      <c r="D31206" s="377">
        <v>2</v>
      </c>
    </row>
    <row r="31207" spans="1:4">
      <c r="A31207" s="375">
        <v>1124</v>
      </c>
      <c r="B31207" s="371">
        <v>4124</v>
      </c>
      <c r="C31207" s="375" t="s">
        <v>31831</v>
      </c>
      <c r="D31207" s="377">
        <v>0</v>
      </c>
    </row>
    <row r="31208" spans="1:4">
      <c r="A31208" s="375">
        <v>1125</v>
      </c>
      <c r="B31208" s="371">
        <v>4124</v>
      </c>
      <c r="C31208" s="375" t="s">
        <v>31832</v>
      </c>
      <c r="D31208" s="377">
        <v>0</v>
      </c>
    </row>
    <row r="31209" spans="1:4">
      <c r="A31209" s="375">
        <v>1126</v>
      </c>
      <c r="B31209" s="371">
        <v>4124</v>
      </c>
      <c r="C31209" s="375" t="s">
        <v>31833</v>
      </c>
      <c r="D31209" s="377">
        <v>0</v>
      </c>
    </row>
    <row r="31210" spans="1:4">
      <c r="A31210" s="375">
        <v>1127</v>
      </c>
      <c r="B31210" s="371">
        <v>4124</v>
      </c>
      <c r="C31210" s="375" t="s">
        <v>31834</v>
      </c>
      <c r="D31210" s="377">
        <v>2</v>
      </c>
    </row>
    <row r="31211" spans="1:4">
      <c r="A31211" s="375">
        <v>1128</v>
      </c>
      <c r="B31211" s="371">
        <v>4124</v>
      </c>
      <c r="C31211" s="375" t="s">
        <v>31835</v>
      </c>
      <c r="D31211" s="377">
        <v>2</v>
      </c>
    </row>
    <row r="31212" spans="1:4">
      <c r="A31212" s="375">
        <v>1129</v>
      </c>
      <c r="B31212" s="371">
        <v>4124</v>
      </c>
      <c r="C31212" s="375" t="s">
        <v>31836</v>
      </c>
      <c r="D31212" s="377">
        <v>2</v>
      </c>
    </row>
    <row r="31213" spans="1:4">
      <c r="A31213" s="375">
        <v>1130</v>
      </c>
      <c r="B31213" s="371">
        <v>4124</v>
      </c>
      <c r="C31213" s="375" t="s">
        <v>31837</v>
      </c>
      <c r="D31213" s="377">
        <v>2</v>
      </c>
    </row>
    <row r="31214" spans="1:4">
      <c r="A31214" s="375">
        <v>1131</v>
      </c>
      <c r="B31214" s="371">
        <v>4124</v>
      </c>
      <c r="C31214" s="375" t="s">
        <v>31838</v>
      </c>
      <c r="D31214" s="377">
        <v>0</v>
      </c>
    </row>
    <row r="31215" spans="1:4">
      <c r="A31215" s="375">
        <v>1132</v>
      </c>
      <c r="B31215" s="371">
        <v>4124</v>
      </c>
      <c r="C31215" s="375" t="s">
        <v>31839</v>
      </c>
      <c r="D31215" s="377">
        <v>2</v>
      </c>
    </row>
    <row r="31216" spans="1:4">
      <c r="A31216" s="375">
        <v>1137</v>
      </c>
      <c r="B31216" s="371">
        <v>4124</v>
      </c>
      <c r="C31216" s="375" t="s">
        <v>31840</v>
      </c>
      <c r="D31216" s="377">
        <v>2</v>
      </c>
    </row>
    <row r="31217" spans="1:4">
      <c r="A31217" s="375">
        <v>1151</v>
      </c>
      <c r="B31217" s="371">
        <v>4124</v>
      </c>
      <c r="C31217" s="375" t="s">
        <v>31841</v>
      </c>
      <c r="D31217" s="377">
        <v>0</v>
      </c>
    </row>
    <row r="31218" spans="1:4">
      <c r="A31218" s="375">
        <v>1152</v>
      </c>
      <c r="B31218" s="371">
        <v>4124</v>
      </c>
      <c r="C31218" s="375" t="s">
        <v>31842</v>
      </c>
      <c r="D31218" s="377">
        <v>0</v>
      </c>
    </row>
    <row r="31219" spans="1:4">
      <c r="A31219" s="375">
        <v>1153</v>
      </c>
      <c r="B31219" s="371">
        <v>4124</v>
      </c>
      <c r="C31219" s="375" t="s">
        <v>31843</v>
      </c>
      <c r="D31219" s="377">
        <v>2</v>
      </c>
    </row>
    <row r="31220" spans="1:4">
      <c r="A31220" s="375">
        <v>1157</v>
      </c>
      <c r="B31220" s="371">
        <v>4124</v>
      </c>
      <c r="C31220" s="375" t="s">
        <v>31844</v>
      </c>
      <c r="D31220" s="377">
        <v>2</v>
      </c>
    </row>
    <row r="31221" spans="1:4">
      <c r="A31221" s="375">
        <v>1175</v>
      </c>
      <c r="B31221" s="371">
        <v>4124</v>
      </c>
      <c r="C31221" s="375" t="s">
        <v>31845</v>
      </c>
      <c r="D31221" s="377">
        <v>0</v>
      </c>
    </row>
    <row r="31222" spans="1:4">
      <c r="A31222" s="375">
        <v>1181</v>
      </c>
      <c r="B31222" s="371">
        <v>4124</v>
      </c>
      <c r="C31222" s="375" t="s">
        <v>31846</v>
      </c>
      <c r="D31222" s="377">
        <v>0</v>
      </c>
    </row>
    <row r="31223" spans="1:4">
      <c r="A31223" s="375">
        <v>1183</v>
      </c>
      <c r="B31223" s="371">
        <v>4124</v>
      </c>
      <c r="C31223" s="375" t="s">
        <v>31847</v>
      </c>
      <c r="D31223" s="377">
        <v>2</v>
      </c>
    </row>
    <row r="31224" spans="1:4">
      <c r="A31224" s="375">
        <v>1185</v>
      </c>
      <c r="B31224" s="371">
        <v>4124</v>
      </c>
      <c r="C31224" s="375" t="s">
        <v>31848</v>
      </c>
      <c r="D31224" s="377">
        <v>2</v>
      </c>
    </row>
    <row r="31225" spans="1:4">
      <c r="A31225" s="375">
        <v>1186</v>
      </c>
      <c r="B31225" s="371">
        <v>4124</v>
      </c>
      <c r="C31225" s="375" t="s">
        <v>31849</v>
      </c>
      <c r="D31225" s="377">
        <v>0</v>
      </c>
    </row>
    <row r="31226" spans="1:4">
      <c r="A31226" s="375">
        <v>1187</v>
      </c>
      <c r="B31226" s="371">
        <v>4124</v>
      </c>
      <c r="C31226" s="375" t="s">
        <v>31850</v>
      </c>
      <c r="D31226" s="377">
        <v>0</v>
      </c>
    </row>
    <row r="31227" spans="1:4">
      <c r="A31227" s="375">
        <v>1188</v>
      </c>
      <c r="B31227" s="371">
        <v>4124</v>
      </c>
      <c r="C31227" s="375" t="s">
        <v>31851</v>
      </c>
      <c r="D31227" s="377">
        <v>0</v>
      </c>
    </row>
    <row r="31228" spans="1:4">
      <c r="A31228" s="375">
        <v>1189</v>
      </c>
      <c r="B31228" s="371">
        <v>4124</v>
      </c>
      <c r="C31228" s="375" t="s">
        <v>31852</v>
      </c>
      <c r="D31228" s="377">
        <v>0</v>
      </c>
    </row>
    <row r="31229" spans="1:4">
      <c r="A31229" s="375">
        <v>1190</v>
      </c>
      <c r="B31229" s="371">
        <v>4124</v>
      </c>
      <c r="C31229" s="375" t="s">
        <v>31853</v>
      </c>
      <c r="D31229" s="377">
        <v>0</v>
      </c>
    </row>
    <row r="31230" spans="1:4">
      <c r="A31230" s="375">
        <v>1192</v>
      </c>
      <c r="B31230" s="371">
        <v>4124</v>
      </c>
      <c r="C31230" s="375" t="s">
        <v>31854</v>
      </c>
      <c r="D31230" s="377">
        <v>0</v>
      </c>
    </row>
    <row r="31231" spans="1:4">
      <c r="A31231" s="375">
        <v>1193</v>
      </c>
      <c r="B31231" s="371">
        <v>4124</v>
      </c>
      <c r="C31231" s="375" t="s">
        <v>31855</v>
      </c>
      <c r="D31231" s="377">
        <v>0</v>
      </c>
    </row>
    <row r="31232" spans="1:4">
      <c r="A31232" s="375">
        <v>1194</v>
      </c>
      <c r="B31232" s="375">
        <v>4124</v>
      </c>
      <c r="C31232" s="375" t="s">
        <v>31856</v>
      </c>
      <c r="D31232" s="377">
        <v>0</v>
      </c>
    </row>
    <row r="31233" spans="1:4">
      <c r="A31233" s="375">
        <v>1199</v>
      </c>
      <c r="B31233" s="375">
        <v>4124</v>
      </c>
      <c r="C31233" s="375" t="s">
        <v>31857</v>
      </c>
      <c r="D31233" s="377">
        <v>0</v>
      </c>
    </row>
    <row r="31234" spans="1:4">
      <c r="A31234" s="375">
        <v>1201</v>
      </c>
      <c r="B31234" s="375">
        <v>4124</v>
      </c>
      <c r="C31234" s="375" t="s">
        <v>31858</v>
      </c>
      <c r="D31234" s="377">
        <v>2</v>
      </c>
    </row>
    <row r="31235" spans="1:4">
      <c r="A31235" s="375">
        <v>1203</v>
      </c>
      <c r="B31235" s="375">
        <v>4124</v>
      </c>
      <c r="C31235" s="375" t="s">
        <v>31859</v>
      </c>
      <c r="D31235" s="377">
        <v>2</v>
      </c>
    </row>
    <row r="31236" spans="1:4">
      <c r="A31236" s="375">
        <v>1206</v>
      </c>
      <c r="B31236" s="375">
        <v>4124</v>
      </c>
      <c r="C31236" s="375" t="s">
        <v>31860</v>
      </c>
      <c r="D31236" s="377">
        <v>0</v>
      </c>
    </row>
    <row r="31237" spans="1:4">
      <c r="A31237" s="375">
        <v>1210</v>
      </c>
      <c r="B31237" s="375">
        <v>4124</v>
      </c>
      <c r="C31237" s="375" t="s">
        <v>31861</v>
      </c>
      <c r="D31237" s="377">
        <v>2</v>
      </c>
    </row>
    <row r="31238" spans="1:4">
      <c r="A31238" s="375">
        <v>1256</v>
      </c>
      <c r="B31238" s="375">
        <v>4124</v>
      </c>
      <c r="C31238" s="375" t="s">
        <v>31862</v>
      </c>
      <c r="D31238" s="377">
        <v>0</v>
      </c>
    </row>
    <row r="31239" spans="1:4">
      <c r="A31239" s="375">
        <v>1257</v>
      </c>
      <c r="B31239" s="375">
        <v>4124</v>
      </c>
      <c r="C31239" s="375" t="s">
        <v>31863</v>
      </c>
      <c r="D31239" s="377">
        <v>2</v>
      </c>
    </row>
    <row r="31240" spans="1:4">
      <c r="A31240" s="375">
        <v>1260</v>
      </c>
      <c r="B31240" s="371">
        <v>4124</v>
      </c>
      <c r="C31240" s="375" t="s">
        <v>31864</v>
      </c>
      <c r="D31240" s="377">
        <v>0</v>
      </c>
    </row>
    <row r="31241" spans="1:4">
      <c r="A31241" s="375">
        <v>1261</v>
      </c>
      <c r="B31241" s="375">
        <v>4124</v>
      </c>
      <c r="C31241" s="375" t="s">
        <v>31865</v>
      </c>
      <c r="D31241" s="377">
        <v>0</v>
      </c>
    </row>
    <row r="31242" spans="1:4">
      <c r="A31242" s="375">
        <v>1262</v>
      </c>
      <c r="B31242" s="375">
        <v>4124</v>
      </c>
      <c r="C31242" s="375" t="s">
        <v>31866</v>
      </c>
      <c r="D31242" s="377">
        <v>0</v>
      </c>
    </row>
    <row r="31243" spans="1:4">
      <c r="A31243" s="375">
        <v>2095</v>
      </c>
      <c r="B31243" s="375">
        <v>4124</v>
      </c>
      <c r="C31243" s="375" t="s">
        <v>31867</v>
      </c>
      <c r="D31243" s="377">
        <v>0</v>
      </c>
    </row>
    <row r="31244" spans="1:4">
      <c r="A31244" s="375">
        <v>2096</v>
      </c>
      <c r="B31244" s="375">
        <v>4124</v>
      </c>
      <c r="C31244" s="375" t="s">
        <v>31868</v>
      </c>
      <c r="D31244" s="377">
        <v>0</v>
      </c>
    </row>
    <row r="31245" spans="1:4">
      <c r="A31245" s="375">
        <v>2100</v>
      </c>
      <c r="B31245" s="375">
        <v>4124</v>
      </c>
      <c r="C31245" s="375" t="s">
        <v>31869</v>
      </c>
      <c r="D31245" s="377">
        <v>0</v>
      </c>
    </row>
    <row r="31246" spans="1:4">
      <c r="A31246" s="375">
        <v>2102</v>
      </c>
      <c r="B31246" s="375">
        <v>4124</v>
      </c>
      <c r="C31246" s="375" t="s">
        <v>31870</v>
      </c>
      <c r="D31246" s="377">
        <v>0</v>
      </c>
    </row>
    <row r="31247" spans="1:4">
      <c r="A31247" s="375">
        <v>2103</v>
      </c>
      <c r="B31247" s="375">
        <v>4124</v>
      </c>
      <c r="C31247" s="375" t="s">
        <v>31871</v>
      </c>
      <c r="D31247" s="377">
        <v>0</v>
      </c>
    </row>
    <row r="31248" spans="1:4">
      <c r="A31248" s="375">
        <v>2104</v>
      </c>
      <c r="B31248" s="371">
        <v>4124</v>
      </c>
      <c r="C31248" s="375" t="s">
        <v>31872</v>
      </c>
      <c r="D31248" s="377">
        <v>0</v>
      </c>
    </row>
    <row r="31249" spans="1:4">
      <c r="A31249" s="375">
        <v>2105</v>
      </c>
      <c r="B31249" s="371">
        <v>4124</v>
      </c>
      <c r="C31249" s="375" t="s">
        <v>31873</v>
      </c>
      <c r="D31249" s="377">
        <v>0</v>
      </c>
    </row>
    <row r="31250" spans="1:4">
      <c r="A31250" s="375">
        <v>2108</v>
      </c>
      <c r="B31250" s="375">
        <v>4124</v>
      </c>
      <c r="C31250" s="375" t="s">
        <v>31874</v>
      </c>
      <c r="D31250" s="377">
        <v>2</v>
      </c>
    </row>
    <row r="31251" spans="1:4">
      <c r="A31251" s="375">
        <v>2109</v>
      </c>
      <c r="B31251" s="375">
        <v>4124</v>
      </c>
      <c r="C31251" s="375" t="s">
        <v>31875</v>
      </c>
      <c r="D31251" s="377">
        <v>2</v>
      </c>
    </row>
    <row r="31252" spans="1:4">
      <c r="A31252" s="375">
        <v>2110</v>
      </c>
      <c r="B31252" s="375">
        <v>4124</v>
      </c>
      <c r="C31252" s="375" t="s">
        <v>31876</v>
      </c>
      <c r="D31252" s="377">
        <v>2</v>
      </c>
    </row>
    <row r="31253" spans="1:4">
      <c r="A31253" s="375">
        <v>2111</v>
      </c>
      <c r="B31253" s="375">
        <v>4124</v>
      </c>
      <c r="C31253" s="375" t="s">
        <v>31877</v>
      </c>
      <c r="D31253" s="377">
        <v>2</v>
      </c>
    </row>
    <row r="31254" spans="1:4">
      <c r="A31254" s="375">
        <v>2112</v>
      </c>
      <c r="B31254" s="375">
        <v>4124</v>
      </c>
      <c r="C31254" s="375" t="s">
        <v>31878</v>
      </c>
      <c r="D31254" s="377">
        <v>2</v>
      </c>
    </row>
    <row r="31255" spans="1:4">
      <c r="A31255" s="375">
        <v>2113</v>
      </c>
      <c r="B31255" s="375">
        <v>4124</v>
      </c>
      <c r="C31255" s="375" t="s">
        <v>31879</v>
      </c>
      <c r="D31255" s="377">
        <v>0</v>
      </c>
    </row>
    <row r="31256" spans="1:4">
      <c r="A31256" s="375">
        <v>2115</v>
      </c>
      <c r="B31256" s="375">
        <v>4124</v>
      </c>
      <c r="C31256" s="375" t="s">
        <v>31880</v>
      </c>
      <c r="D31256" s="377">
        <v>2</v>
      </c>
    </row>
    <row r="31257" spans="1:4">
      <c r="A31257" s="375">
        <v>2116</v>
      </c>
      <c r="B31257" s="375">
        <v>4124</v>
      </c>
      <c r="C31257" s="375" t="s">
        <v>31881</v>
      </c>
      <c r="D31257" s="377">
        <v>2</v>
      </c>
    </row>
    <row r="31258" spans="1:4">
      <c r="A31258" s="375">
        <v>2117</v>
      </c>
      <c r="B31258" s="375">
        <v>4124</v>
      </c>
      <c r="C31258" s="375" t="s">
        <v>31882</v>
      </c>
      <c r="D31258" s="377">
        <v>2</v>
      </c>
    </row>
    <row r="31259" spans="1:4">
      <c r="A31259" s="375">
        <v>2121</v>
      </c>
      <c r="B31259" s="375">
        <v>4124</v>
      </c>
      <c r="C31259" s="375" t="s">
        <v>31883</v>
      </c>
      <c r="D31259" s="377">
        <v>2</v>
      </c>
    </row>
    <row r="31260" spans="1:4">
      <c r="A31260" s="375">
        <v>2122</v>
      </c>
      <c r="B31260" s="375">
        <v>4124</v>
      </c>
      <c r="C31260" s="375" t="s">
        <v>31884</v>
      </c>
      <c r="D31260" s="377">
        <v>0</v>
      </c>
    </row>
    <row r="31261" spans="1:4">
      <c r="A31261" s="375">
        <v>2123</v>
      </c>
      <c r="B31261" s="375">
        <v>4124</v>
      </c>
      <c r="C31261" s="375" t="s">
        <v>31885</v>
      </c>
      <c r="D31261" s="377">
        <v>2</v>
      </c>
    </row>
    <row r="31262" spans="1:4">
      <c r="A31262" s="375">
        <v>2125</v>
      </c>
      <c r="B31262" s="375">
        <v>4124</v>
      </c>
      <c r="C31262" s="375" t="s">
        <v>31886</v>
      </c>
      <c r="D31262" s="377">
        <v>2</v>
      </c>
    </row>
    <row r="31263" spans="1:4">
      <c r="A31263" s="375">
        <v>2130</v>
      </c>
      <c r="B31263" s="375">
        <v>4124</v>
      </c>
      <c r="C31263" s="375" t="s">
        <v>31887</v>
      </c>
      <c r="D31263" s="377">
        <v>2</v>
      </c>
    </row>
    <row r="31264" spans="1:4">
      <c r="A31264" s="375">
        <v>2132</v>
      </c>
      <c r="B31264" s="375">
        <v>4124</v>
      </c>
      <c r="C31264" s="375" t="s">
        <v>31888</v>
      </c>
      <c r="D31264" s="377">
        <v>2</v>
      </c>
    </row>
    <row r="31265" spans="1:4">
      <c r="A31265" s="375">
        <v>2133</v>
      </c>
      <c r="B31265" s="375">
        <v>4124</v>
      </c>
      <c r="C31265" s="375" t="s">
        <v>31889</v>
      </c>
      <c r="D31265" s="377">
        <v>2</v>
      </c>
    </row>
    <row r="31266" spans="1:4">
      <c r="A31266" s="375">
        <v>2135</v>
      </c>
      <c r="B31266" s="375">
        <v>4124</v>
      </c>
      <c r="C31266" s="375" t="s">
        <v>31890</v>
      </c>
      <c r="D31266" s="377">
        <v>2</v>
      </c>
    </row>
    <row r="31267" spans="1:4">
      <c r="A31267" s="375">
        <v>2136</v>
      </c>
      <c r="B31267" s="375">
        <v>4124</v>
      </c>
      <c r="C31267" s="375" t="s">
        <v>31891</v>
      </c>
      <c r="D31267" s="377">
        <v>2</v>
      </c>
    </row>
    <row r="31268" spans="1:4">
      <c r="A31268" s="375">
        <v>2137</v>
      </c>
      <c r="B31268" s="375">
        <v>4124</v>
      </c>
      <c r="C31268" s="375" t="s">
        <v>31892</v>
      </c>
      <c r="D31268" s="377">
        <v>2</v>
      </c>
    </row>
    <row r="31269" spans="1:4">
      <c r="A31269" s="375">
        <v>2139</v>
      </c>
      <c r="B31269" s="375">
        <v>4124</v>
      </c>
      <c r="C31269" s="375" t="s">
        <v>31893</v>
      </c>
      <c r="D31269" s="377">
        <v>0</v>
      </c>
    </row>
    <row r="31270" spans="1:4">
      <c r="A31270" s="375">
        <v>2142</v>
      </c>
      <c r="B31270" s="375">
        <v>4124</v>
      </c>
      <c r="C31270" s="375" t="s">
        <v>31894</v>
      </c>
      <c r="D31270" s="377">
        <v>0</v>
      </c>
    </row>
    <row r="31271" spans="1:4">
      <c r="A31271" s="375">
        <v>2146</v>
      </c>
      <c r="B31271" s="375">
        <v>4124</v>
      </c>
      <c r="C31271" s="375" t="s">
        <v>31895</v>
      </c>
      <c r="D31271" s="377">
        <v>0</v>
      </c>
    </row>
    <row r="31272" spans="1:4">
      <c r="A31272" s="375">
        <v>2148</v>
      </c>
      <c r="B31272" s="375">
        <v>4124</v>
      </c>
      <c r="C31272" s="375" t="s">
        <v>31896</v>
      </c>
      <c r="D31272" s="377">
        <v>0</v>
      </c>
    </row>
    <row r="31273" spans="1:4">
      <c r="A31273" s="375">
        <v>2149</v>
      </c>
      <c r="B31273" s="375">
        <v>4124</v>
      </c>
      <c r="C31273" s="375" t="s">
        <v>31897</v>
      </c>
      <c r="D31273" s="377">
        <v>0</v>
      </c>
    </row>
    <row r="31274" spans="1:4">
      <c r="A31274" s="375">
        <v>2151</v>
      </c>
      <c r="B31274" s="375">
        <v>4124</v>
      </c>
      <c r="C31274" s="375" t="s">
        <v>31898</v>
      </c>
      <c r="D31274" s="377">
        <v>2</v>
      </c>
    </row>
    <row r="31275" spans="1:4">
      <c r="A31275" s="375">
        <v>2152</v>
      </c>
      <c r="B31275" s="375">
        <v>4124</v>
      </c>
      <c r="C31275" s="375" t="s">
        <v>31899</v>
      </c>
      <c r="D31275" s="377">
        <v>0</v>
      </c>
    </row>
    <row r="31276" spans="1:4">
      <c r="A31276" s="375">
        <v>2153</v>
      </c>
      <c r="B31276" s="375">
        <v>4124</v>
      </c>
      <c r="C31276" s="375" t="s">
        <v>31900</v>
      </c>
      <c r="D31276" s="377">
        <v>0</v>
      </c>
    </row>
    <row r="31277" spans="1:4">
      <c r="A31277" s="375">
        <v>2154</v>
      </c>
      <c r="B31277" s="375">
        <v>4124</v>
      </c>
      <c r="C31277" s="375" t="s">
        <v>31901</v>
      </c>
      <c r="D31277" s="377">
        <v>0</v>
      </c>
    </row>
    <row r="31278" spans="1:4">
      <c r="A31278" s="375">
        <v>2155</v>
      </c>
      <c r="B31278" s="375">
        <v>4124</v>
      </c>
      <c r="C31278" s="375" t="s">
        <v>31902</v>
      </c>
      <c r="D31278" s="377">
        <v>0</v>
      </c>
    </row>
    <row r="31279" spans="1:4">
      <c r="A31279" s="375">
        <v>2156</v>
      </c>
      <c r="B31279" s="375">
        <v>4124</v>
      </c>
      <c r="C31279" s="375" t="s">
        <v>31903</v>
      </c>
      <c r="D31279" s="377">
        <v>0</v>
      </c>
    </row>
    <row r="31280" spans="1:4">
      <c r="A31280" s="375">
        <v>2162</v>
      </c>
      <c r="B31280" s="375">
        <v>4124</v>
      </c>
      <c r="C31280" s="375" t="s">
        <v>31904</v>
      </c>
      <c r="D31280" s="377">
        <v>0</v>
      </c>
    </row>
    <row r="31281" spans="1:4">
      <c r="A31281" s="375">
        <v>2163</v>
      </c>
      <c r="B31281" s="375">
        <v>4124</v>
      </c>
      <c r="C31281" s="375" t="s">
        <v>31905</v>
      </c>
      <c r="D31281" s="377">
        <v>0</v>
      </c>
    </row>
    <row r="31282" spans="1:4">
      <c r="A31282" s="375">
        <v>2164</v>
      </c>
      <c r="B31282" s="375">
        <v>4124</v>
      </c>
      <c r="C31282" s="375" t="s">
        <v>31906</v>
      </c>
      <c r="D31282" s="377">
        <v>0</v>
      </c>
    </row>
    <row r="31283" spans="1:4">
      <c r="A31283" s="375">
        <v>2169</v>
      </c>
      <c r="B31283" s="375">
        <v>4124</v>
      </c>
      <c r="C31283" s="375" t="s">
        <v>31907</v>
      </c>
      <c r="D31283" s="377">
        <v>0</v>
      </c>
    </row>
    <row r="31284" spans="1:4">
      <c r="A31284" s="375">
        <v>2171</v>
      </c>
      <c r="B31284" s="375">
        <v>4124</v>
      </c>
      <c r="C31284" s="375" t="s">
        <v>31908</v>
      </c>
      <c r="D31284" s="377">
        <v>0</v>
      </c>
    </row>
    <row r="31285" spans="1:4">
      <c r="A31285" s="375">
        <v>2172</v>
      </c>
      <c r="B31285" s="375">
        <v>4124</v>
      </c>
      <c r="C31285" s="375" t="s">
        <v>31909</v>
      </c>
      <c r="D31285" s="377">
        <v>0</v>
      </c>
    </row>
    <row r="31286" spans="1:4">
      <c r="A31286" s="375">
        <v>2173</v>
      </c>
      <c r="B31286" s="375">
        <v>4124</v>
      </c>
      <c r="C31286" s="375" t="s">
        <v>31910</v>
      </c>
      <c r="D31286" s="377">
        <v>0</v>
      </c>
    </row>
    <row r="31287" spans="1:4">
      <c r="A31287" s="375">
        <v>2174</v>
      </c>
      <c r="B31287" s="375">
        <v>4124</v>
      </c>
      <c r="C31287" s="375" t="s">
        <v>31911</v>
      </c>
      <c r="D31287" s="377">
        <v>0</v>
      </c>
    </row>
    <row r="31288" spans="1:4">
      <c r="A31288" s="375">
        <v>2175</v>
      </c>
      <c r="B31288" s="375">
        <v>4124</v>
      </c>
      <c r="C31288" s="375" t="s">
        <v>31912</v>
      </c>
      <c r="D31288" s="377">
        <v>0</v>
      </c>
    </row>
    <row r="31289" spans="1:4">
      <c r="A31289" s="375">
        <v>2176</v>
      </c>
      <c r="B31289" s="375">
        <v>4124</v>
      </c>
      <c r="C31289" s="375" t="s">
        <v>31913</v>
      </c>
      <c r="D31289" s="377">
        <v>0</v>
      </c>
    </row>
    <row r="31290" spans="1:4">
      <c r="A31290" s="375">
        <v>2177</v>
      </c>
      <c r="B31290" s="375">
        <v>4124</v>
      </c>
      <c r="C31290" s="375" t="s">
        <v>31914</v>
      </c>
      <c r="D31290" s="377">
        <v>0</v>
      </c>
    </row>
    <row r="31291" spans="1:4">
      <c r="A31291" s="375">
        <v>2178</v>
      </c>
      <c r="B31291" s="375">
        <v>4124</v>
      </c>
      <c r="C31291" s="375" t="s">
        <v>31915</v>
      </c>
      <c r="D31291" s="377">
        <v>2</v>
      </c>
    </row>
    <row r="31292" spans="1:4">
      <c r="A31292" s="375">
        <v>2179</v>
      </c>
      <c r="B31292" s="375">
        <v>4124</v>
      </c>
      <c r="C31292" s="375" t="s">
        <v>31916</v>
      </c>
      <c r="D31292" s="377">
        <v>2</v>
      </c>
    </row>
    <row r="31293" spans="1:4">
      <c r="A31293" s="375">
        <v>2180</v>
      </c>
      <c r="B31293" s="375">
        <v>4124</v>
      </c>
      <c r="C31293" s="375" t="s">
        <v>31917</v>
      </c>
      <c r="D31293" s="377">
        <v>2</v>
      </c>
    </row>
    <row r="31294" spans="1:4">
      <c r="A31294" s="375">
        <v>2182</v>
      </c>
      <c r="B31294" s="375">
        <v>4124</v>
      </c>
      <c r="C31294" s="375" t="s">
        <v>31918</v>
      </c>
      <c r="D31294" s="377">
        <v>2</v>
      </c>
    </row>
    <row r="31295" spans="1:4">
      <c r="A31295" s="375">
        <v>2183</v>
      </c>
      <c r="B31295" s="375">
        <v>4124</v>
      </c>
      <c r="C31295" s="375" t="s">
        <v>31919</v>
      </c>
      <c r="D31295" s="377">
        <v>2</v>
      </c>
    </row>
    <row r="31296" spans="1:4">
      <c r="A31296" s="375">
        <v>2184</v>
      </c>
      <c r="B31296" s="375">
        <v>4124</v>
      </c>
      <c r="C31296" s="375" t="s">
        <v>31920</v>
      </c>
      <c r="D31296" s="377">
        <v>0</v>
      </c>
    </row>
    <row r="31297" spans="1:4">
      <c r="A31297" s="375">
        <v>2185</v>
      </c>
      <c r="B31297" s="375">
        <v>4124</v>
      </c>
      <c r="C31297" s="375" t="s">
        <v>31921</v>
      </c>
      <c r="D31297" s="377">
        <v>0</v>
      </c>
    </row>
    <row r="31298" spans="1:4">
      <c r="A31298" s="375">
        <v>2187</v>
      </c>
      <c r="B31298" s="375">
        <v>4124</v>
      </c>
      <c r="C31298" s="375" t="s">
        <v>31922</v>
      </c>
      <c r="D31298" s="377">
        <v>2</v>
      </c>
    </row>
    <row r="31299" spans="1:4">
      <c r="A31299" s="375">
        <v>2188</v>
      </c>
      <c r="B31299" s="375">
        <v>4124</v>
      </c>
      <c r="C31299" s="375" t="s">
        <v>31923</v>
      </c>
      <c r="D31299" s="377">
        <v>2</v>
      </c>
    </row>
    <row r="31300" spans="1:4">
      <c r="A31300" s="375">
        <v>2189</v>
      </c>
      <c r="B31300" s="375">
        <v>4124</v>
      </c>
      <c r="C31300" s="375" t="s">
        <v>31924</v>
      </c>
      <c r="D31300" s="377">
        <v>0</v>
      </c>
    </row>
    <row r="31301" spans="1:4">
      <c r="A31301" s="375">
        <v>2192</v>
      </c>
      <c r="B31301" s="375">
        <v>4124</v>
      </c>
      <c r="C31301" s="375" t="s">
        <v>31925</v>
      </c>
      <c r="D31301" s="377">
        <v>0</v>
      </c>
    </row>
    <row r="31302" spans="1:4">
      <c r="A31302" s="375">
        <v>2196</v>
      </c>
      <c r="B31302" s="375">
        <v>4124</v>
      </c>
      <c r="C31302" s="375" t="s">
        <v>31926</v>
      </c>
      <c r="D31302" s="377">
        <v>2</v>
      </c>
    </row>
    <row r="31303" spans="1:4">
      <c r="A31303" s="375">
        <v>2197</v>
      </c>
      <c r="B31303" s="375">
        <v>4124</v>
      </c>
      <c r="C31303" s="375" t="s">
        <v>31927</v>
      </c>
      <c r="D31303" s="377">
        <v>0</v>
      </c>
    </row>
    <row r="31304" spans="1:4">
      <c r="A31304" s="375">
        <v>2199</v>
      </c>
      <c r="B31304" s="375">
        <v>4124</v>
      </c>
      <c r="C31304" s="375" t="s">
        <v>31928</v>
      </c>
      <c r="D31304" s="377">
        <v>0</v>
      </c>
    </row>
    <row r="31305" spans="1:4">
      <c r="A31305" s="375">
        <v>2201</v>
      </c>
      <c r="B31305" s="375">
        <v>4124</v>
      </c>
      <c r="C31305" s="375" t="s">
        <v>31929</v>
      </c>
      <c r="D31305" s="377">
        <v>0</v>
      </c>
    </row>
    <row r="31306" spans="1:4">
      <c r="A31306" s="375">
        <v>2202</v>
      </c>
      <c r="B31306" s="375">
        <v>4124</v>
      </c>
      <c r="C31306" s="375" t="s">
        <v>31930</v>
      </c>
      <c r="D31306" s="377">
        <v>2</v>
      </c>
    </row>
    <row r="31307" spans="1:4">
      <c r="A31307" s="375">
        <v>2203</v>
      </c>
      <c r="B31307" s="375">
        <v>4124</v>
      </c>
      <c r="C31307" s="375" t="s">
        <v>31931</v>
      </c>
      <c r="D31307" s="377">
        <v>2</v>
      </c>
    </row>
    <row r="31308" spans="1:4">
      <c r="A31308" s="375">
        <v>2206</v>
      </c>
      <c r="B31308" s="375">
        <v>4124</v>
      </c>
      <c r="C31308" s="375" t="s">
        <v>31932</v>
      </c>
      <c r="D31308" s="377">
        <v>0</v>
      </c>
    </row>
    <row r="31309" spans="1:4">
      <c r="A31309" s="375">
        <v>2207</v>
      </c>
      <c r="B31309" s="375">
        <v>4124</v>
      </c>
      <c r="C31309" s="375" t="s">
        <v>31933</v>
      </c>
      <c r="D31309" s="377">
        <v>0</v>
      </c>
    </row>
    <row r="31310" spans="1:4">
      <c r="A31310" s="375">
        <v>2208</v>
      </c>
      <c r="B31310" s="375">
        <v>4124</v>
      </c>
      <c r="C31310" s="375" t="s">
        <v>31934</v>
      </c>
      <c r="D31310" s="377">
        <v>0</v>
      </c>
    </row>
    <row r="31311" spans="1:4">
      <c r="A31311" s="375">
        <v>2209</v>
      </c>
      <c r="B31311" s="375">
        <v>4124</v>
      </c>
      <c r="C31311" s="375" t="s">
        <v>31935</v>
      </c>
      <c r="D31311" s="377">
        <v>0</v>
      </c>
    </row>
    <row r="31312" spans="1:4">
      <c r="A31312" s="375">
        <v>2210</v>
      </c>
      <c r="B31312" s="375">
        <v>4124</v>
      </c>
      <c r="C31312" s="375" t="s">
        <v>31936</v>
      </c>
      <c r="D31312" s="377">
        <v>0</v>
      </c>
    </row>
    <row r="31313" spans="1:4">
      <c r="A31313" s="375">
        <v>2211</v>
      </c>
      <c r="B31313" s="375">
        <v>4124</v>
      </c>
      <c r="C31313" s="375" t="s">
        <v>31937</v>
      </c>
      <c r="D31313" s="377">
        <v>0</v>
      </c>
    </row>
    <row r="31314" spans="1:4">
      <c r="A31314" s="375">
        <v>2212</v>
      </c>
      <c r="B31314" s="375">
        <v>4124</v>
      </c>
      <c r="C31314" s="375" t="s">
        <v>31938</v>
      </c>
      <c r="D31314" s="377">
        <v>2</v>
      </c>
    </row>
    <row r="31315" spans="1:4">
      <c r="A31315" s="375">
        <v>2213</v>
      </c>
      <c r="B31315" s="375">
        <v>4124</v>
      </c>
      <c r="C31315" s="375" t="s">
        <v>31939</v>
      </c>
      <c r="D31315" s="377">
        <v>0</v>
      </c>
    </row>
    <row r="31316" spans="1:4">
      <c r="A31316" s="375">
        <v>2214</v>
      </c>
      <c r="B31316" s="375">
        <v>4124</v>
      </c>
      <c r="C31316" s="375" t="s">
        <v>31940</v>
      </c>
      <c r="D31316" s="377">
        <v>0</v>
      </c>
    </row>
    <row r="31317" spans="1:4">
      <c r="A31317" s="375">
        <v>2215</v>
      </c>
      <c r="B31317" s="375">
        <v>4124</v>
      </c>
      <c r="C31317" s="375" t="s">
        <v>31941</v>
      </c>
      <c r="D31317" s="377">
        <v>2</v>
      </c>
    </row>
    <row r="31318" spans="1:4">
      <c r="A31318" s="375">
        <v>2312</v>
      </c>
      <c r="B31318" s="375">
        <v>4124</v>
      </c>
      <c r="C31318" s="375" t="s">
        <v>31942</v>
      </c>
      <c r="D31318" s="377">
        <v>2</v>
      </c>
    </row>
    <row r="31319" spans="1:4">
      <c r="A31319" s="375">
        <v>2317</v>
      </c>
      <c r="B31319" s="375">
        <v>4124</v>
      </c>
      <c r="C31319" s="375" t="s">
        <v>31943</v>
      </c>
      <c r="D31319" s="377">
        <v>2</v>
      </c>
    </row>
    <row r="31320" spans="1:4">
      <c r="A31320" s="375">
        <v>2322</v>
      </c>
      <c r="B31320" s="375">
        <v>4124</v>
      </c>
      <c r="C31320" s="375" t="s">
        <v>31944</v>
      </c>
      <c r="D31320" s="377">
        <v>2</v>
      </c>
    </row>
    <row r="31321" spans="1:4">
      <c r="A31321" s="375">
        <v>2323</v>
      </c>
      <c r="B31321" s="375">
        <v>4124</v>
      </c>
      <c r="C31321" s="375" t="s">
        <v>31945</v>
      </c>
      <c r="D31321" s="377">
        <v>0</v>
      </c>
    </row>
    <row r="31322" spans="1:4">
      <c r="A31322" s="375">
        <v>2324</v>
      </c>
      <c r="B31322" s="375">
        <v>4124</v>
      </c>
      <c r="C31322" s="375" t="s">
        <v>31946</v>
      </c>
      <c r="D31322" s="377">
        <v>2</v>
      </c>
    </row>
    <row r="31323" spans="1:4">
      <c r="A31323" s="375">
        <v>2326</v>
      </c>
      <c r="B31323" s="375">
        <v>4124</v>
      </c>
      <c r="C31323" s="375" t="s">
        <v>31947</v>
      </c>
      <c r="D31323" s="377">
        <v>2</v>
      </c>
    </row>
    <row r="31324" spans="1:4">
      <c r="A31324" s="375">
        <v>2328</v>
      </c>
      <c r="B31324" s="375">
        <v>4124</v>
      </c>
      <c r="C31324" s="375" t="s">
        <v>31948</v>
      </c>
      <c r="D31324" s="377">
        <v>2</v>
      </c>
    </row>
    <row r="31325" spans="1:4">
      <c r="A31325" s="375">
        <v>2330</v>
      </c>
      <c r="B31325" s="375">
        <v>4124</v>
      </c>
      <c r="C31325" s="375" t="s">
        <v>31949</v>
      </c>
      <c r="D31325" s="377">
        <v>2</v>
      </c>
    </row>
    <row r="31326" spans="1:4">
      <c r="A31326" s="375">
        <v>2338</v>
      </c>
      <c r="B31326" s="375">
        <v>4124</v>
      </c>
      <c r="C31326" s="375" t="s">
        <v>31950</v>
      </c>
      <c r="D31326" s="377">
        <v>2</v>
      </c>
    </row>
    <row r="31327" spans="1:4">
      <c r="A31327" s="375">
        <v>2341</v>
      </c>
      <c r="B31327" s="375">
        <v>4124</v>
      </c>
      <c r="C31327" s="375" t="s">
        <v>31951</v>
      </c>
      <c r="D31327" s="377">
        <v>2</v>
      </c>
    </row>
    <row r="31328" spans="1:4">
      <c r="A31328" s="375">
        <v>2342</v>
      </c>
      <c r="B31328" s="375">
        <v>4124</v>
      </c>
      <c r="C31328" s="375" t="s">
        <v>31952</v>
      </c>
      <c r="D31328" s="377">
        <v>2</v>
      </c>
    </row>
    <row r="31329" spans="1:4">
      <c r="A31329" s="375">
        <v>2343</v>
      </c>
      <c r="B31329" s="375">
        <v>4124</v>
      </c>
      <c r="C31329" s="375" t="s">
        <v>31953</v>
      </c>
      <c r="D31329" s="377">
        <v>2</v>
      </c>
    </row>
    <row r="31330" spans="1:4">
      <c r="A31330" s="375">
        <v>2345</v>
      </c>
      <c r="B31330" s="375">
        <v>4124</v>
      </c>
      <c r="C31330" s="375" t="s">
        <v>31954</v>
      </c>
      <c r="D31330" s="377">
        <v>2</v>
      </c>
    </row>
    <row r="31331" spans="1:4">
      <c r="A31331" s="375">
        <v>2346</v>
      </c>
      <c r="B31331" s="375">
        <v>4124</v>
      </c>
      <c r="C31331" s="375" t="s">
        <v>31955</v>
      </c>
      <c r="D31331" s="377">
        <v>2</v>
      </c>
    </row>
    <row r="31332" spans="1:4">
      <c r="A31332" s="375">
        <v>2347</v>
      </c>
      <c r="B31332" s="375">
        <v>4124</v>
      </c>
      <c r="C31332" s="375" t="s">
        <v>31956</v>
      </c>
      <c r="D31332" s="377">
        <v>2</v>
      </c>
    </row>
    <row r="31333" spans="1:4">
      <c r="A31333" s="375">
        <v>3102</v>
      </c>
      <c r="B31333" s="375">
        <v>4124</v>
      </c>
      <c r="C31333" s="375" t="s">
        <v>31957</v>
      </c>
      <c r="D31333" s="377">
        <v>2</v>
      </c>
    </row>
    <row r="31334" spans="1:4">
      <c r="A31334" s="375">
        <v>3103</v>
      </c>
      <c r="B31334" s="375">
        <v>4124</v>
      </c>
      <c r="C31334" s="375" t="s">
        <v>31958</v>
      </c>
      <c r="D31334" s="377">
        <v>2</v>
      </c>
    </row>
    <row r="31335" spans="1:4">
      <c r="A31335" s="375">
        <v>3104</v>
      </c>
      <c r="B31335" s="375">
        <v>4124</v>
      </c>
      <c r="C31335" s="375" t="s">
        <v>31959</v>
      </c>
      <c r="D31335" s="377">
        <v>0</v>
      </c>
    </row>
    <row r="31336" spans="1:4">
      <c r="A31336" s="375">
        <v>3105</v>
      </c>
      <c r="B31336" s="375">
        <v>4124</v>
      </c>
      <c r="C31336" s="375" t="s">
        <v>31960</v>
      </c>
      <c r="D31336" s="377">
        <v>0</v>
      </c>
    </row>
    <row r="31337" spans="1:4">
      <c r="A31337" s="375">
        <v>3108</v>
      </c>
      <c r="B31337" s="375">
        <v>4124</v>
      </c>
      <c r="C31337" s="375" t="s">
        <v>31961</v>
      </c>
      <c r="D31337" s="377">
        <v>2</v>
      </c>
    </row>
    <row r="31338" spans="1:4">
      <c r="A31338" s="375">
        <v>3109</v>
      </c>
      <c r="B31338" s="375">
        <v>4124</v>
      </c>
      <c r="C31338" s="375" t="s">
        <v>31962</v>
      </c>
      <c r="D31338" s="377">
        <v>2</v>
      </c>
    </row>
    <row r="31339" spans="1:4">
      <c r="A31339" s="375">
        <v>3115</v>
      </c>
      <c r="B31339" s="375">
        <v>4124</v>
      </c>
      <c r="C31339" s="375" t="s">
        <v>31963</v>
      </c>
      <c r="D31339" s="377">
        <v>2</v>
      </c>
    </row>
    <row r="31340" spans="1:4">
      <c r="A31340" s="375">
        <v>3116</v>
      </c>
      <c r="B31340" s="375">
        <v>4124</v>
      </c>
      <c r="C31340" s="375" t="s">
        <v>31964</v>
      </c>
      <c r="D31340" s="377">
        <v>0</v>
      </c>
    </row>
    <row r="31341" spans="1:4">
      <c r="A31341" s="375">
        <v>3120</v>
      </c>
      <c r="B31341" s="375">
        <v>4124</v>
      </c>
      <c r="C31341" s="375" t="s">
        <v>31965</v>
      </c>
      <c r="D31341" s="377">
        <v>0</v>
      </c>
    </row>
    <row r="31342" spans="1:4">
      <c r="A31342" s="375">
        <v>3121</v>
      </c>
      <c r="B31342" s="375">
        <v>4124</v>
      </c>
      <c r="C31342" s="375" t="s">
        <v>31966</v>
      </c>
      <c r="D31342" s="377">
        <v>0</v>
      </c>
    </row>
    <row r="31343" spans="1:4">
      <c r="A31343" s="375">
        <v>3141</v>
      </c>
      <c r="B31343" s="375">
        <v>4124</v>
      </c>
      <c r="C31343" s="375" t="s">
        <v>31967</v>
      </c>
      <c r="D31343" s="377">
        <v>0</v>
      </c>
    </row>
    <row r="31344" spans="1:4">
      <c r="A31344" s="375">
        <v>3145</v>
      </c>
      <c r="B31344" s="375">
        <v>4124</v>
      </c>
      <c r="C31344" s="375" t="s">
        <v>31968</v>
      </c>
      <c r="D31344" s="377">
        <v>0</v>
      </c>
    </row>
    <row r="31345" spans="1:4">
      <c r="A31345" s="375">
        <v>3146</v>
      </c>
      <c r="B31345" s="375">
        <v>4124</v>
      </c>
      <c r="C31345" s="375" t="s">
        <v>31969</v>
      </c>
      <c r="D31345" s="377">
        <v>0</v>
      </c>
    </row>
    <row r="31346" spans="1:4">
      <c r="A31346" s="375">
        <v>3147</v>
      </c>
      <c r="B31346" s="375">
        <v>4124</v>
      </c>
      <c r="C31346" s="375" t="s">
        <v>31970</v>
      </c>
      <c r="D31346" s="377">
        <v>0</v>
      </c>
    </row>
    <row r="31347" spans="1:4">
      <c r="A31347" s="375">
        <v>3181</v>
      </c>
      <c r="B31347" s="375">
        <v>4124</v>
      </c>
      <c r="C31347" s="375" t="s">
        <v>31971</v>
      </c>
      <c r="D31347" s="377">
        <v>0</v>
      </c>
    </row>
    <row r="31348" spans="1:4">
      <c r="A31348" s="375">
        <v>3199</v>
      </c>
      <c r="B31348" s="375">
        <v>4124</v>
      </c>
      <c r="C31348" s="375" t="s">
        <v>31972</v>
      </c>
      <c r="D31348" s="377">
        <v>2</v>
      </c>
    </row>
    <row r="31349" spans="1:4">
      <c r="A31349" s="375">
        <v>4109</v>
      </c>
      <c r="B31349" s="375">
        <v>4124</v>
      </c>
      <c r="C31349" s="375" t="s">
        <v>31973</v>
      </c>
      <c r="D31349" s="377">
        <v>2</v>
      </c>
    </row>
    <row r="31350" spans="1:4">
      <c r="A31350" s="375">
        <v>4111</v>
      </c>
      <c r="B31350" s="375">
        <v>4124</v>
      </c>
      <c r="C31350" s="375" t="s">
        <v>31974</v>
      </c>
      <c r="D31350" s="377">
        <v>2</v>
      </c>
    </row>
    <row r="31351" spans="1:4">
      <c r="A31351" s="375">
        <v>4112</v>
      </c>
      <c r="B31351" s="375">
        <v>4124</v>
      </c>
      <c r="C31351" s="375" t="s">
        <v>31975</v>
      </c>
      <c r="D31351" s="377">
        <v>0</v>
      </c>
    </row>
    <row r="31352" spans="1:4">
      <c r="A31352" s="375">
        <v>4116</v>
      </c>
      <c r="B31352" s="375">
        <v>4124</v>
      </c>
      <c r="C31352" s="375" t="s">
        <v>31976</v>
      </c>
      <c r="D31352" s="377">
        <v>0</v>
      </c>
    </row>
    <row r="31353" spans="1:4">
      <c r="A31353" s="375">
        <v>4117</v>
      </c>
      <c r="B31353" s="375">
        <v>4124</v>
      </c>
      <c r="C31353" s="375" t="s">
        <v>31977</v>
      </c>
      <c r="D31353" s="377">
        <v>2</v>
      </c>
    </row>
    <row r="31354" spans="1:4">
      <c r="A31354" s="375">
        <v>4121</v>
      </c>
      <c r="B31354" s="375">
        <v>4124</v>
      </c>
      <c r="C31354" s="375" t="s">
        <v>31978</v>
      </c>
      <c r="D31354" s="377">
        <v>2</v>
      </c>
    </row>
    <row r="31355" spans="1:4">
      <c r="A31355" s="375">
        <v>4123</v>
      </c>
      <c r="B31355" s="375">
        <v>4124</v>
      </c>
      <c r="C31355" s="375" t="s">
        <v>31979</v>
      </c>
      <c r="D31355" s="377">
        <v>0</v>
      </c>
    </row>
    <row r="31356" spans="1:4">
      <c r="A31356" s="375">
        <v>4124</v>
      </c>
      <c r="B31356" s="375">
        <v>4124</v>
      </c>
      <c r="C31356" s="375" t="s">
        <v>31980</v>
      </c>
      <c r="D31356" s="377" t="s">
        <v>94</v>
      </c>
    </row>
    <row r="31357" spans="1:4">
      <c r="A31357" s="375">
        <v>4126</v>
      </c>
      <c r="B31357" s="375">
        <v>4124</v>
      </c>
      <c r="C31357" s="375" t="s">
        <v>31981</v>
      </c>
      <c r="D31357" s="377">
        <v>2</v>
      </c>
    </row>
    <row r="31358" spans="1:4">
      <c r="A31358" s="375">
        <v>4130</v>
      </c>
      <c r="B31358" s="375">
        <v>4124</v>
      </c>
      <c r="C31358" s="375" t="s">
        <v>31982</v>
      </c>
      <c r="D31358" s="377">
        <v>0</v>
      </c>
    </row>
    <row r="31359" spans="1:4">
      <c r="A31359" s="375">
        <v>4131</v>
      </c>
      <c r="B31359" s="375">
        <v>4124</v>
      </c>
      <c r="C31359" s="375" t="s">
        <v>31983</v>
      </c>
      <c r="D31359" s="377">
        <v>2</v>
      </c>
    </row>
    <row r="31360" spans="1:4">
      <c r="A31360" s="375">
        <v>4132</v>
      </c>
      <c r="B31360" s="375">
        <v>4124</v>
      </c>
      <c r="C31360" s="375" t="s">
        <v>31984</v>
      </c>
      <c r="D31360" s="377">
        <v>2</v>
      </c>
    </row>
    <row r="31361" spans="1:4">
      <c r="A31361" s="375">
        <v>4140</v>
      </c>
      <c r="B31361" s="375">
        <v>4124</v>
      </c>
      <c r="C31361" s="375" t="s">
        <v>31985</v>
      </c>
      <c r="D31361" s="377">
        <v>0</v>
      </c>
    </row>
    <row r="31362" spans="1:4">
      <c r="A31362" s="375">
        <v>4170</v>
      </c>
      <c r="B31362" s="375">
        <v>4124</v>
      </c>
      <c r="C31362" s="375" t="s">
        <v>31986</v>
      </c>
      <c r="D31362" s="377">
        <v>0</v>
      </c>
    </row>
    <row r="31363" spans="1:4">
      <c r="A31363" s="375">
        <v>4173</v>
      </c>
      <c r="B31363" s="375">
        <v>4124</v>
      </c>
      <c r="C31363" s="375" t="s">
        <v>31987</v>
      </c>
      <c r="D31363" s="377">
        <v>2</v>
      </c>
    </row>
    <row r="31364" spans="1:4">
      <c r="A31364" s="375">
        <v>4179</v>
      </c>
      <c r="B31364" s="375">
        <v>4124</v>
      </c>
      <c r="C31364" s="375" t="s">
        <v>31988</v>
      </c>
      <c r="D31364" s="377">
        <v>0</v>
      </c>
    </row>
    <row r="31365" spans="1:4">
      <c r="A31365" s="375">
        <v>4180</v>
      </c>
      <c r="B31365" s="375">
        <v>4124</v>
      </c>
      <c r="C31365" s="375" t="s">
        <v>31989</v>
      </c>
      <c r="D31365" s="377">
        <v>0</v>
      </c>
    </row>
    <row r="31366" spans="1:4">
      <c r="A31366" s="375">
        <v>4181</v>
      </c>
      <c r="B31366" s="375">
        <v>4124</v>
      </c>
      <c r="C31366" s="375" t="s">
        <v>31990</v>
      </c>
      <c r="D31366" s="377">
        <v>0</v>
      </c>
    </row>
    <row r="31367" spans="1:4">
      <c r="A31367" s="375">
        <v>4190</v>
      </c>
      <c r="B31367" s="375">
        <v>4124</v>
      </c>
      <c r="C31367" s="375" t="s">
        <v>31991</v>
      </c>
      <c r="D31367" s="377">
        <v>0</v>
      </c>
    </row>
    <row r="31368" spans="1:4">
      <c r="A31368" s="375">
        <v>4191</v>
      </c>
      <c r="B31368" s="375">
        <v>4124</v>
      </c>
      <c r="C31368" s="375" t="s">
        <v>31992</v>
      </c>
      <c r="D31368" s="377">
        <v>0</v>
      </c>
    </row>
    <row r="31369" spans="1:4">
      <c r="A31369" s="375">
        <v>4192</v>
      </c>
      <c r="B31369" s="375">
        <v>4124</v>
      </c>
      <c r="C31369" s="375" t="s">
        <v>31993</v>
      </c>
      <c r="D31369" s="377">
        <v>0</v>
      </c>
    </row>
    <row r="31370" spans="1:4">
      <c r="A31370" s="375">
        <v>4196</v>
      </c>
      <c r="B31370" s="375">
        <v>4124</v>
      </c>
      <c r="C31370" s="375" t="s">
        <v>31994</v>
      </c>
      <c r="D31370" s="377">
        <v>2</v>
      </c>
    </row>
    <row r="31371" spans="1:4">
      <c r="A31371" s="375">
        <v>4199</v>
      </c>
      <c r="B31371" s="375">
        <v>4124</v>
      </c>
      <c r="C31371" s="375" t="s">
        <v>31995</v>
      </c>
      <c r="D31371" s="377">
        <v>2</v>
      </c>
    </row>
    <row r="31372" spans="1:4">
      <c r="A31372" s="375">
        <v>5002</v>
      </c>
      <c r="B31372" s="375">
        <v>4124</v>
      </c>
      <c r="C31372" s="375" t="s">
        <v>31996</v>
      </c>
      <c r="D31372" s="377">
        <v>2</v>
      </c>
    </row>
    <row r="31373" spans="1:4">
      <c r="A31373" s="375">
        <v>5003</v>
      </c>
      <c r="B31373" s="375">
        <v>4124</v>
      </c>
      <c r="C31373" s="375" t="s">
        <v>31997</v>
      </c>
      <c r="D31373" s="377">
        <v>2</v>
      </c>
    </row>
    <row r="31374" spans="1:4">
      <c r="A31374" s="375">
        <v>5008</v>
      </c>
      <c r="B31374" s="375">
        <v>4124</v>
      </c>
      <c r="C31374" s="375" t="s">
        <v>31998</v>
      </c>
      <c r="D31374" s="377">
        <v>2</v>
      </c>
    </row>
    <row r="31375" spans="1:4">
      <c r="A31375" s="375">
        <v>6002</v>
      </c>
      <c r="B31375" s="375">
        <v>4124</v>
      </c>
      <c r="C31375" s="375" t="s">
        <v>31999</v>
      </c>
      <c r="D31375" s="377">
        <v>2</v>
      </c>
    </row>
    <row r="31376" spans="1:4">
      <c r="A31376" s="375">
        <v>6022</v>
      </c>
      <c r="B31376" s="375">
        <v>4124</v>
      </c>
      <c r="C31376" s="375" t="s">
        <v>32000</v>
      </c>
      <c r="D31376" s="377">
        <v>2</v>
      </c>
    </row>
    <row r="31377" spans="1:4">
      <c r="A31377" s="375">
        <v>6034</v>
      </c>
      <c r="B31377" s="375">
        <v>4124</v>
      </c>
      <c r="C31377" s="375" t="s">
        <v>32001</v>
      </c>
      <c r="D31377" s="377">
        <v>2</v>
      </c>
    </row>
    <row r="31378" spans="1:4">
      <c r="A31378" s="375">
        <v>6042</v>
      </c>
      <c r="B31378" s="375">
        <v>4124</v>
      </c>
      <c r="C31378" s="375" t="s">
        <v>32002</v>
      </c>
      <c r="D31378" s="377">
        <v>2</v>
      </c>
    </row>
    <row r="31379" spans="1:4">
      <c r="A31379" s="375">
        <v>6082</v>
      </c>
      <c r="B31379" s="375">
        <v>4124</v>
      </c>
      <c r="C31379" s="375" t="s">
        <v>32003</v>
      </c>
      <c r="D31379" s="377">
        <v>2</v>
      </c>
    </row>
    <row r="31380" spans="1:4">
      <c r="A31380" s="375">
        <v>1099</v>
      </c>
      <c r="B31380" s="375">
        <v>4126</v>
      </c>
      <c r="C31380" s="375" t="s">
        <v>32004</v>
      </c>
      <c r="D31380" s="377">
        <v>0</v>
      </c>
    </row>
    <row r="31381" spans="1:4">
      <c r="A31381" s="375">
        <v>1100</v>
      </c>
      <c r="B31381" s="375">
        <v>4126</v>
      </c>
      <c r="C31381" s="375" t="s">
        <v>32005</v>
      </c>
      <c r="D31381" s="377">
        <v>0</v>
      </c>
    </row>
    <row r="31382" spans="1:4">
      <c r="A31382" s="375">
        <v>1101</v>
      </c>
      <c r="B31382" s="375">
        <v>4126</v>
      </c>
      <c r="C31382" s="375" t="s">
        <v>32006</v>
      </c>
      <c r="D31382" s="377">
        <v>0</v>
      </c>
    </row>
    <row r="31383" spans="1:4">
      <c r="A31383" s="375">
        <v>1102</v>
      </c>
      <c r="B31383" s="375">
        <v>4126</v>
      </c>
      <c r="C31383" s="375" t="s">
        <v>32007</v>
      </c>
      <c r="D31383" s="377">
        <v>0</v>
      </c>
    </row>
    <row r="31384" spans="1:4">
      <c r="A31384" s="375">
        <v>1103</v>
      </c>
      <c r="B31384" s="375">
        <v>4126</v>
      </c>
      <c r="C31384" s="375" t="s">
        <v>32008</v>
      </c>
      <c r="D31384" s="377">
        <v>0</v>
      </c>
    </row>
    <row r="31385" spans="1:4">
      <c r="A31385" s="375">
        <v>1104</v>
      </c>
      <c r="B31385" s="375">
        <v>4126</v>
      </c>
      <c r="C31385" s="375" t="s">
        <v>32009</v>
      </c>
      <c r="D31385" s="377">
        <v>0</v>
      </c>
    </row>
    <row r="31386" spans="1:4">
      <c r="A31386" s="375">
        <v>1105</v>
      </c>
      <c r="B31386" s="375">
        <v>4126</v>
      </c>
      <c r="C31386" s="375" t="s">
        <v>32010</v>
      </c>
      <c r="D31386" s="377">
        <v>0</v>
      </c>
    </row>
    <row r="31387" spans="1:4">
      <c r="A31387" s="375">
        <v>1106</v>
      </c>
      <c r="B31387" s="375">
        <v>4126</v>
      </c>
      <c r="C31387" s="375" t="s">
        <v>32011</v>
      </c>
      <c r="D31387" s="377">
        <v>0</v>
      </c>
    </row>
    <row r="31388" spans="1:4">
      <c r="A31388" s="375">
        <v>1107</v>
      </c>
      <c r="B31388" s="375">
        <v>4126</v>
      </c>
      <c r="C31388" s="375" t="s">
        <v>32012</v>
      </c>
      <c r="D31388" s="377">
        <v>0</v>
      </c>
    </row>
    <row r="31389" spans="1:4">
      <c r="A31389" s="375">
        <v>1109</v>
      </c>
      <c r="B31389" s="375">
        <v>4126</v>
      </c>
      <c r="C31389" s="375" t="s">
        <v>32013</v>
      </c>
      <c r="D31389" s="377">
        <v>0</v>
      </c>
    </row>
    <row r="31390" spans="1:4">
      <c r="A31390" s="375">
        <v>1113</v>
      </c>
      <c r="B31390" s="375">
        <v>4126</v>
      </c>
      <c r="C31390" s="375" t="s">
        <v>32014</v>
      </c>
      <c r="D31390" s="377">
        <v>0</v>
      </c>
    </row>
    <row r="31391" spans="1:4">
      <c r="A31391" s="375">
        <v>1114</v>
      </c>
      <c r="B31391" s="375">
        <v>4126</v>
      </c>
      <c r="C31391" s="375" t="s">
        <v>32015</v>
      </c>
      <c r="D31391" s="377">
        <v>2</v>
      </c>
    </row>
    <row r="31392" spans="1:4">
      <c r="A31392" s="375">
        <v>1115</v>
      </c>
      <c r="B31392" s="375">
        <v>4126</v>
      </c>
      <c r="C31392" s="375" t="s">
        <v>32016</v>
      </c>
      <c r="D31392" s="377">
        <v>0</v>
      </c>
    </row>
    <row r="31393" spans="1:4">
      <c r="A31393" s="375">
        <v>1120</v>
      </c>
      <c r="B31393" s="375">
        <v>4126</v>
      </c>
      <c r="C31393" s="375" t="s">
        <v>32017</v>
      </c>
      <c r="D31393" s="377">
        <v>2</v>
      </c>
    </row>
    <row r="31394" spans="1:4">
      <c r="A31394" s="375">
        <v>1121</v>
      </c>
      <c r="B31394" s="375">
        <v>4126</v>
      </c>
      <c r="C31394" s="375" t="s">
        <v>32018</v>
      </c>
      <c r="D31394" s="377">
        <v>0</v>
      </c>
    </row>
    <row r="31395" spans="1:4">
      <c r="A31395" s="375">
        <v>1123</v>
      </c>
      <c r="B31395" s="375">
        <v>4126</v>
      </c>
      <c r="C31395" s="375" t="s">
        <v>32019</v>
      </c>
      <c r="D31395" s="377">
        <v>0</v>
      </c>
    </row>
    <row r="31396" spans="1:4">
      <c r="A31396" s="375">
        <v>1124</v>
      </c>
      <c r="B31396" s="375">
        <v>4126</v>
      </c>
      <c r="C31396" s="375" t="s">
        <v>32020</v>
      </c>
      <c r="D31396" s="377">
        <v>0</v>
      </c>
    </row>
    <row r="31397" spans="1:4">
      <c r="A31397" s="375">
        <v>1125</v>
      </c>
      <c r="B31397" s="375">
        <v>4126</v>
      </c>
      <c r="C31397" s="375" t="s">
        <v>32021</v>
      </c>
      <c r="D31397" s="377">
        <v>0</v>
      </c>
    </row>
    <row r="31398" spans="1:4">
      <c r="A31398" s="375">
        <v>1126</v>
      </c>
      <c r="B31398" s="375">
        <v>4126</v>
      </c>
      <c r="C31398" s="375" t="s">
        <v>32022</v>
      </c>
      <c r="D31398" s="377">
        <v>0</v>
      </c>
    </row>
    <row r="31399" spans="1:4">
      <c r="A31399" s="371">
        <v>1127</v>
      </c>
      <c r="B31399" s="375">
        <v>4126</v>
      </c>
      <c r="C31399" s="375" t="s">
        <v>32023</v>
      </c>
      <c r="D31399" s="377">
        <v>0</v>
      </c>
    </row>
    <row r="31400" spans="1:4">
      <c r="A31400" s="371">
        <v>1128</v>
      </c>
      <c r="B31400" s="375">
        <v>4126</v>
      </c>
      <c r="C31400" s="375" t="s">
        <v>32024</v>
      </c>
      <c r="D31400" s="377">
        <v>2</v>
      </c>
    </row>
    <row r="31401" spans="1:4">
      <c r="A31401" s="371">
        <v>1129</v>
      </c>
      <c r="B31401" s="375">
        <v>4126</v>
      </c>
      <c r="C31401" s="375" t="s">
        <v>32025</v>
      </c>
      <c r="D31401" s="377">
        <v>0</v>
      </c>
    </row>
    <row r="31402" spans="1:4">
      <c r="A31402" s="371">
        <v>1130</v>
      </c>
      <c r="B31402" s="375">
        <v>4126</v>
      </c>
      <c r="C31402" s="375" t="s">
        <v>32026</v>
      </c>
      <c r="D31402" s="377">
        <v>1</v>
      </c>
    </row>
    <row r="31403" spans="1:4">
      <c r="A31403" s="371">
        <v>1131</v>
      </c>
      <c r="B31403" s="375">
        <v>4126</v>
      </c>
      <c r="C31403" s="375" t="s">
        <v>32027</v>
      </c>
      <c r="D31403" s="377">
        <v>0</v>
      </c>
    </row>
    <row r="31404" spans="1:4">
      <c r="A31404" s="371">
        <v>1132</v>
      </c>
      <c r="B31404" s="375">
        <v>4126</v>
      </c>
      <c r="C31404" s="375" t="s">
        <v>32028</v>
      </c>
      <c r="D31404" s="377">
        <v>1</v>
      </c>
    </row>
    <row r="31405" spans="1:4">
      <c r="A31405" s="375">
        <v>1137</v>
      </c>
      <c r="B31405" s="375">
        <v>4126</v>
      </c>
      <c r="C31405" s="375" t="s">
        <v>32029</v>
      </c>
      <c r="D31405" s="377">
        <v>0</v>
      </c>
    </row>
    <row r="31406" spans="1:4">
      <c r="A31406" s="375">
        <v>1151</v>
      </c>
      <c r="B31406" s="375">
        <v>4126</v>
      </c>
      <c r="C31406" s="375" t="s">
        <v>32030</v>
      </c>
      <c r="D31406" s="377">
        <v>0</v>
      </c>
    </row>
    <row r="31407" spans="1:4">
      <c r="A31407" s="375">
        <v>1152</v>
      </c>
      <c r="B31407" s="375">
        <v>4126</v>
      </c>
      <c r="C31407" s="375" t="s">
        <v>32031</v>
      </c>
      <c r="D31407" s="377">
        <v>0</v>
      </c>
    </row>
    <row r="31408" spans="1:4">
      <c r="A31408" s="375">
        <v>1153</v>
      </c>
      <c r="B31408" s="375">
        <v>4126</v>
      </c>
      <c r="C31408" s="375" t="s">
        <v>32032</v>
      </c>
      <c r="D31408" s="377">
        <v>0</v>
      </c>
    </row>
    <row r="31409" spans="1:4">
      <c r="A31409" s="375">
        <v>1157</v>
      </c>
      <c r="B31409" s="375">
        <v>4126</v>
      </c>
      <c r="C31409" s="375" t="s">
        <v>32033</v>
      </c>
      <c r="D31409" s="377">
        <v>1</v>
      </c>
    </row>
    <row r="31410" spans="1:4">
      <c r="A31410" s="375">
        <v>1175</v>
      </c>
      <c r="B31410" s="375">
        <v>4126</v>
      </c>
      <c r="C31410" s="375" t="s">
        <v>32034</v>
      </c>
      <c r="D31410" s="377">
        <v>0</v>
      </c>
    </row>
    <row r="31411" spans="1:4">
      <c r="A31411" s="375">
        <v>1181</v>
      </c>
      <c r="B31411" s="375">
        <v>4126</v>
      </c>
      <c r="C31411" s="375" t="s">
        <v>32035</v>
      </c>
      <c r="D31411" s="377">
        <v>0</v>
      </c>
    </row>
    <row r="31412" spans="1:4">
      <c r="A31412" s="375">
        <v>1183</v>
      </c>
      <c r="B31412" s="375">
        <v>4126</v>
      </c>
      <c r="C31412" s="375" t="s">
        <v>32036</v>
      </c>
      <c r="D31412" s="377">
        <v>0</v>
      </c>
    </row>
    <row r="31413" spans="1:4">
      <c r="A31413" s="375">
        <v>1185</v>
      </c>
      <c r="B31413" s="375">
        <v>4126</v>
      </c>
      <c r="C31413" s="375" t="s">
        <v>32037</v>
      </c>
      <c r="D31413" s="377">
        <v>0</v>
      </c>
    </row>
    <row r="31414" spans="1:4">
      <c r="A31414" s="375">
        <v>1186</v>
      </c>
      <c r="B31414" s="375">
        <v>4126</v>
      </c>
      <c r="C31414" s="375" t="s">
        <v>32038</v>
      </c>
      <c r="D31414" s="377">
        <v>0</v>
      </c>
    </row>
    <row r="31415" spans="1:4">
      <c r="A31415" s="375">
        <v>1187</v>
      </c>
      <c r="B31415" s="375">
        <v>4126</v>
      </c>
      <c r="C31415" s="375" t="s">
        <v>32039</v>
      </c>
      <c r="D31415" s="377">
        <v>0</v>
      </c>
    </row>
    <row r="31416" spans="1:4">
      <c r="A31416" s="375">
        <v>1188</v>
      </c>
      <c r="B31416" s="375">
        <v>4126</v>
      </c>
      <c r="C31416" s="375" t="s">
        <v>32040</v>
      </c>
      <c r="D31416" s="377">
        <v>0</v>
      </c>
    </row>
    <row r="31417" spans="1:4">
      <c r="A31417" s="375">
        <v>1189</v>
      </c>
      <c r="B31417" s="375">
        <v>4126</v>
      </c>
      <c r="C31417" s="375" t="s">
        <v>32041</v>
      </c>
      <c r="D31417" s="377">
        <v>0</v>
      </c>
    </row>
    <row r="31418" spans="1:4">
      <c r="A31418" s="375">
        <v>1190</v>
      </c>
      <c r="B31418" s="375">
        <v>4126</v>
      </c>
      <c r="C31418" s="375" t="s">
        <v>32042</v>
      </c>
      <c r="D31418" s="377">
        <v>0</v>
      </c>
    </row>
    <row r="31419" spans="1:4">
      <c r="A31419" s="421">
        <v>1192</v>
      </c>
      <c r="B31419" s="375">
        <v>4126</v>
      </c>
      <c r="C31419" s="375" t="s">
        <v>32043</v>
      </c>
      <c r="D31419" s="377">
        <v>0</v>
      </c>
    </row>
    <row r="31420" spans="1:4">
      <c r="A31420" s="375">
        <v>1193</v>
      </c>
      <c r="B31420" s="375">
        <v>4126</v>
      </c>
      <c r="C31420" s="375" t="s">
        <v>32044</v>
      </c>
      <c r="D31420" s="377">
        <v>0</v>
      </c>
    </row>
    <row r="31421" spans="1:4">
      <c r="A31421" s="375">
        <v>1194</v>
      </c>
      <c r="B31421" s="375">
        <v>4126</v>
      </c>
      <c r="C31421" s="375" t="s">
        <v>32045</v>
      </c>
      <c r="D31421" s="377">
        <v>0</v>
      </c>
    </row>
    <row r="31422" spans="1:4">
      <c r="A31422" s="375">
        <v>1199</v>
      </c>
      <c r="B31422" s="375">
        <v>4126</v>
      </c>
      <c r="C31422" s="375" t="s">
        <v>32046</v>
      </c>
      <c r="D31422" s="377">
        <v>0</v>
      </c>
    </row>
    <row r="31423" spans="1:4">
      <c r="A31423" s="375">
        <v>1201</v>
      </c>
      <c r="B31423" s="375">
        <v>4126</v>
      </c>
      <c r="C31423" s="375" t="s">
        <v>32047</v>
      </c>
      <c r="D31423" s="377">
        <v>0</v>
      </c>
    </row>
    <row r="31424" spans="1:4">
      <c r="A31424" s="375">
        <v>1203</v>
      </c>
      <c r="B31424" s="375">
        <v>4126</v>
      </c>
      <c r="C31424" s="375" t="s">
        <v>32048</v>
      </c>
      <c r="D31424" s="377">
        <v>0</v>
      </c>
    </row>
    <row r="31425" spans="1:4">
      <c r="A31425" s="375">
        <v>1206</v>
      </c>
      <c r="B31425" s="375">
        <v>4126</v>
      </c>
      <c r="C31425" s="375" t="s">
        <v>32049</v>
      </c>
      <c r="D31425" s="377">
        <v>0</v>
      </c>
    </row>
    <row r="31426" spans="1:4">
      <c r="A31426" s="375">
        <v>1210</v>
      </c>
      <c r="B31426" s="375">
        <v>4126</v>
      </c>
      <c r="C31426" s="375" t="s">
        <v>32050</v>
      </c>
      <c r="D31426" s="377">
        <v>0</v>
      </c>
    </row>
    <row r="31427" spans="1:4">
      <c r="A31427" s="371">
        <v>1256</v>
      </c>
      <c r="B31427" s="375">
        <v>4126</v>
      </c>
      <c r="C31427" s="375" t="s">
        <v>32051</v>
      </c>
      <c r="D31427" s="377">
        <v>0</v>
      </c>
    </row>
    <row r="31428" spans="1:4">
      <c r="A31428" s="375">
        <v>1257</v>
      </c>
      <c r="B31428" s="375">
        <v>4126</v>
      </c>
      <c r="C31428" s="375" t="s">
        <v>32052</v>
      </c>
      <c r="D31428" s="377">
        <v>2</v>
      </c>
    </row>
    <row r="31429" spans="1:4">
      <c r="A31429" s="375">
        <v>1260</v>
      </c>
      <c r="B31429" s="375">
        <v>4126</v>
      </c>
      <c r="C31429" s="375" t="s">
        <v>32053</v>
      </c>
      <c r="D31429" s="377">
        <v>0</v>
      </c>
    </row>
    <row r="31430" spans="1:4">
      <c r="A31430" s="375">
        <v>1261</v>
      </c>
      <c r="B31430" s="375">
        <v>4126</v>
      </c>
      <c r="C31430" s="375" t="s">
        <v>32054</v>
      </c>
      <c r="D31430" s="377">
        <v>0</v>
      </c>
    </row>
    <row r="31431" spans="1:4">
      <c r="A31431" s="375">
        <v>1262</v>
      </c>
      <c r="B31431" s="375">
        <v>4126</v>
      </c>
      <c r="C31431" s="375" t="s">
        <v>32055</v>
      </c>
      <c r="D31431" s="377">
        <v>0</v>
      </c>
    </row>
    <row r="31432" spans="1:4">
      <c r="A31432" s="375">
        <v>2095</v>
      </c>
      <c r="B31432" s="375">
        <v>4126</v>
      </c>
      <c r="C31432" s="375" t="s">
        <v>32056</v>
      </c>
      <c r="D31432" s="377">
        <v>0</v>
      </c>
    </row>
    <row r="31433" spans="1:4">
      <c r="A31433" s="375">
        <v>2096</v>
      </c>
      <c r="B31433" s="375">
        <v>4126</v>
      </c>
      <c r="C31433" s="375" t="s">
        <v>32057</v>
      </c>
      <c r="D31433" s="377">
        <v>0</v>
      </c>
    </row>
    <row r="31434" spans="1:4">
      <c r="A31434" s="375">
        <v>2100</v>
      </c>
      <c r="B31434" s="375">
        <v>4126</v>
      </c>
      <c r="C31434" s="375" t="s">
        <v>32058</v>
      </c>
      <c r="D31434" s="377">
        <v>0</v>
      </c>
    </row>
    <row r="31435" spans="1:4">
      <c r="A31435" s="375">
        <v>2102</v>
      </c>
      <c r="B31435" s="375">
        <v>4126</v>
      </c>
      <c r="C31435" s="375" t="s">
        <v>32059</v>
      </c>
      <c r="D31435" s="377">
        <v>0</v>
      </c>
    </row>
    <row r="31436" spans="1:4">
      <c r="A31436" s="375">
        <v>2103</v>
      </c>
      <c r="B31436" s="375">
        <v>4126</v>
      </c>
      <c r="C31436" s="375" t="s">
        <v>32060</v>
      </c>
      <c r="D31436" s="377">
        <v>0</v>
      </c>
    </row>
    <row r="31437" spans="1:4">
      <c r="A31437" s="375">
        <v>2104</v>
      </c>
      <c r="B31437" s="375">
        <v>4126</v>
      </c>
      <c r="C31437" s="375" t="s">
        <v>32061</v>
      </c>
      <c r="D31437" s="377">
        <v>0</v>
      </c>
    </row>
    <row r="31438" spans="1:4">
      <c r="A31438" s="375">
        <v>2105</v>
      </c>
      <c r="B31438" s="375">
        <v>4126</v>
      </c>
      <c r="C31438" s="375" t="s">
        <v>32062</v>
      </c>
      <c r="D31438" s="377">
        <v>0</v>
      </c>
    </row>
    <row r="31439" spans="1:4">
      <c r="A31439" s="375">
        <v>2108</v>
      </c>
      <c r="B31439" s="375">
        <v>4126</v>
      </c>
      <c r="C31439" s="375" t="s">
        <v>32063</v>
      </c>
      <c r="D31439" s="377">
        <v>0</v>
      </c>
    </row>
    <row r="31440" spans="1:4">
      <c r="A31440" s="375">
        <v>2109</v>
      </c>
      <c r="B31440" s="375">
        <v>4126</v>
      </c>
      <c r="C31440" s="375" t="s">
        <v>32064</v>
      </c>
      <c r="D31440" s="377">
        <v>0</v>
      </c>
    </row>
    <row r="31441" spans="1:4">
      <c r="A31441" s="375">
        <v>2110</v>
      </c>
      <c r="B31441" s="375">
        <v>4126</v>
      </c>
      <c r="C31441" s="375" t="s">
        <v>32065</v>
      </c>
      <c r="D31441" s="377">
        <v>0</v>
      </c>
    </row>
    <row r="31442" spans="1:4">
      <c r="A31442" s="375">
        <v>2111</v>
      </c>
      <c r="B31442" s="375">
        <v>4126</v>
      </c>
      <c r="C31442" s="375" t="s">
        <v>32066</v>
      </c>
      <c r="D31442" s="377">
        <v>0</v>
      </c>
    </row>
    <row r="31443" spans="1:4">
      <c r="A31443" s="375">
        <v>2112</v>
      </c>
      <c r="B31443" s="375">
        <v>4126</v>
      </c>
      <c r="C31443" s="375" t="s">
        <v>32067</v>
      </c>
      <c r="D31443" s="377">
        <v>0</v>
      </c>
    </row>
    <row r="31444" spans="1:4">
      <c r="A31444" s="375">
        <v>2113</v>
      </c>
      <c r="B31444" s="375">
        <v>4126</v>
      </c>
      <c r="C31444" s="375" t="s">
        <v>32068</v>
      </c>
      <c r="D31444" s="377">
        <v>0</v>
      </c>
    </row>
    <row r="31445" spans="1:4">
      <c r="A31445" s="375">
        <v>2115</v>
      </c>
      <c r="B31445" s="375">
        <v>4126</v>
      </c>
      <c r="C31445" s="375" t="s">
        <v>32069</v>
      </c>
      <c r="D31445" s="377">
        <v>0</v>
      </c>
    </row>
    <row r="31446" spans="1:4">
      <c r="A31446" s="375">
        <v>2116</v>
      </c>
      <c r="B31446" s="375">
        <v>4126</v>
      </c>
      <c r="C31446" s="375" t="s">
        <v>32070</v>
      </c>
      <c r="D31446" s="377">
        <v>0</v>
      </c>
    </row>
    <row r="31447" spans="1:4">
      <c r="A31447" s="375">
        <v>2117</v>
      </c>
      <c r="B31447" s="375">
        <v>4126</v>
      </c>
      <c r="C31447" s="375" t="s">
        <v>32071</v>
      </c>
      <c r="D31447" s="377">
        <v>1</v>
      </c>
    </row>
    <row r="31448" spans="1:4">
      <c r="A31448" s="375">
        <v>2121</v>
      </c>
      <c r="B31448" s="375">
        <v>4126</v>
      </c>
      <c r="C31448" s="375" t="s">
        <v>32072</v>
      </c>
      <c r="D31448" s="377">
        <v>1</v>
      </c>
    </row>
    <row r="31449" spans="1:4">
      <c r="A31449" s="375">
        <v>2122</v>
      </c>
      <c r="B31449" s="375">
        <v>4126</v>
      </c>
      <c r="C31449" s="375" t="s">
        <v>32073</v>
      </c>
      <c r="D31449" s="377">
        <v>0</v>
      </c>
    </row>
    <row r="31450" spans="1:4">
      <c r="A31450" s="375">
        <v>2123</v>
      </c>
      <c r="B31450" s="375">
        <v>4126</v>
      </c>
      <c r="C31450" s="375" t="s">
        <v>32074</v>
      </c>
      <c r="D31450" s="377">
        <v>0</v>
      </c>
    </row>
    <row r="31451" spans="1:4">
      <c r="A31451" s="375">
        <v>2125</v>
      </c>
      <c r="B31451" s="375">
        <v>4126</v>
      </c>
      <c r="C31451" s="375" t="s">
        <v>32075</v>
      </c>
      <c r="D31451" s="377">
        <v>0</v>
      </c>
    </row>
    <row r="31452" spans="1:4">
      <c r="A31452" s="375">
        <v>2130</v>
      </c>
      <c r="B31452" s="375">
        <v>4126</v>
      </c>
      <c r="C31452" s="375" t="s">
        <v>32076</v>
      </c>
      <c r="D31452" s="377">
        <v>0</v>
      </c>
    </row>
    <row r="31453" spans="1:4">
      <c r="A31453" s="375">
        <v>2132</v>
      </c>
      <c r="B31453" s="375">
        <v>4126</v>
      </c>
      <c r="C31453" s="375" t="s">
        <v>32077</v>
      </c>
      <c r="D31453" s="377">
        <v>1</v>
      </c>
    </row>
    <row r="31454" spans="1:4">
      <c r="A31454" s="375">
        <v>2133</v>
      </c>
      <c r="B31454" s="375">
        <v>4126</v>
      </c>
      <c r="C31454" s="375" t="s">
        <v>32078</v>
      </c>
      <c r="D31454" s="377">
        <v>0</v>
      </c>
    </row>
    <row r="31455" spans="1:4">
      <c r="A31455" s="375">
        <v>2135</v>
      </c>
      <c r="B31455" s="375">
        <v>4126</v>
      </c>
      <c r="C31455" s="375" t="s">
        <v>32079</v>
      </c>
      <c r="D31455" s="377">
        <v>0</v>
      </c>
    </row>
    <row r="31456" spans="1:4">
      <c r="A31456" s="375">
        <v>2136</v>
      </c>
      <c r="B31456" s="375">
        <v>4126</v>
      </c>
      <c r="C31456" s="375" t="s">
        <v>32080</v>
      </c>
      <c r="D31456" s="377">
        <v>0</v>
      </c>
    </row>
    <row r="31457" spans="1:4">
      <c r="A31457" s="375">
        <v>2137</v>
      </c>
      <c r="B31457" s="375">
        <v>4126</v>
      </c>
      <c r="C31457" s="375" t="s">
        <v>32081</v>
      </c>
      <c r="D31457" s="377">
        <v>0</v>
      </c>
    </row>
    <row r="31458" spans="1:4">
      <c r="A31458" s="375">
        <v>2139</v>
      </c>
      <c r="B31458" s="375">
        <v>4126</v>
      </c>
      <c r="C31458" s="375" t="s">
        <v>32082</v>
      </c>
      <c r="D31458" s="377">
        <v>0</v>
      </c>
    </row>
    <row r="31459" spans="1:4">
      <c r="A31459" s="375">
        <v>2142</v>
      </c>
      <c r="B31459" s="375">
        <v>4126</v>
      </c>
      <c r="C31459" s="375" t="s">
        <v>32083</v>
      </c>
      <c r="D31459" s="377">
        <v>0</v>
      </c>
    </row>
    <row r="31460" spans="1:4">
      <c r="A31460" s="375">
        <v>2146</v>
      </c>
      <c r="B31460" s="375">
        <v>4126</v>
      </c>
      <c r="C31460" s="375" t="s">
        <v>32084</v>
      </c>
      <c r="D31460" s="377">
        <v>0</v>
      </c>
    </row>
    <row r="31461" spans="1:4">
      <c r="A31461" s="375">
        <v>2148</v>
      </c>
      <c r="B31461" s="375">
        <v>4126</v>
      </c>
      <c r="C31461" s="375" t="s">
        <v>32085</v>
      </c>
      <c r="D31461" s="377">
        <v>0</v>
      </c>
    </row>
    <row r="31462" spans="1:4">
      <c r="A31462" s="375">
        <v>2149</v>
      </c>
      <c r="B31462" s="375">
        <v>4126</v>
      </c>
      <c r="C31462" s="375" t="s">
        <v>32086</v>
      </c>
      <c r="D31462" s="377">
        <v>0</v>
      </c>
    </row>
    <row r="31463" spans="1:4">
      <c r="A31463" s="375">
        <v>2151</v>
      </c>
      <c r="B31463" s="375">
        <v>4126</v>
      </c>
      <c r="C31463" s="375" t="s">
        <v>32087</v>
      </c>
      <c r="D31463" s="377">
        <v>0</v>
      </c>
    </row>
    <row r="31464" spans="1:4">
      <c r="A31464" s="375">
        <v>2152</v>
      </c>
      <c r="B31464" s="375">
        <v>4126</v>
      </c>
      <c r="C31464" s="375" t="s">
        <v>32088</v>
      </c>
      <c r="D31464" s="377">
        <v>0</v>
      </c>
    </row>
    <row r="31465" spans="1:4">
      <c r="A31465" s="375">
        <v>2153</v>
      </c>
      <c r="B31465" s="375">
        <v>4126</v>
      </c>
      <c r="C31465" s="375" t="s">
        <v>32089</v>
      </c>
      <c r="D31465" s="377">
        <v>0</v>
      </c>
    </row>
    <row r="31466" spans="1:4">
      <c r="A31466" s="375">
        <v>2154</v>
      </c>
      <c r="B31466" s="375">
        <v>4126</v>
      </c>
      <c r="C31466" s="375" t="s">
        <v>32090</v>
      </c>
      <c r="D31466" s="377">
        <v>0</v>
      </c>
    </row>
    <row r="31467" spans="1:4">
      <c r="A31467" s="375">
        <v>2155</v>
      </c>
      <c r="B31467" s="375">
        <v>4126</v>
      </c>
      <c r="C31467" s="375" t="s">
        <v>32091</v>
      </c>
      <c r="D31467" s="377">
        <v>0</v>
      </c>
    </row>
    <row r="31468" spans="1:4">
      <c r="A31468" s="375">
        <v>2156</v>
      </c>
      <c r="B31468" s="375">
        <v>4126</v>
      </c>
      <c r="C31468" s="375" t="s">
        <v>32092</v>
      </c>
      <c r="D31468" s="377">
        <v>0</v>
      </c>
    </row>
    <row r="31469" spans="1:4">
      <c r="A31469" s="375">
        <v>2162</v>
      </c>
      <c r="B31469" s="375">
        <v>4126</v>
      </c>
      <c r="C31469" s="375" t="s">
        <v>32093</v>
      </c>
      <c r="D31469" s="377">
        <v>0</v>
      </c>
    </row>
    <row r="31470" spans="1:4">
      <c r="A31470" s="375">
        <v>2163</v>
      </c>
      <c r="B31470" s="375">
        <v>4126</v>
      </c>
      <c r="C31470" s="375" t="s">
        <v>32094</v>
      </c>
      <c r="D31470" s="377">
        <v>0</v>
      </c>
    </row>
    <row r="31471" spans="1:4">
      <c r="A31471" s="375">
        <v>2164</v>
      </c>
      <c r="B31471" s="375">
        <v>4126</v>
      </c>
      <c r="C31471" s="375" t="s">
        <v>32095</v>
      </c>
      <c r="D31471" s="377">
        <v>0</v>
      </c>
    </row>
    <row r="31472" spans="1:4">
      <c r="A31472" s="375">
        <v>2169</v>
      </c>
      <c r="B31472" s="375">
        <v>4126</v>
      </c>
      <c r="C31472" s="375" t="s">
        <v>32096</v>
      </c>
      <c r="D31472" s="377">
        <v>0</v>
      </c>
    </row>
    <row r="31473" spans="1:4">
      <c r="A31473" s="375">
        <v>2171</v>
      </c>
      <c r="B31473" s="375">
        <v>4126</v>
      </c>
      <c r="C31473" s="375" t="s">
        <v>32097</v>
      </c>
      <c r="D31473" s="377">
        <v>0</v>
      </c>
    </row>
    <row r="31474" spans="1:4">
      <c r="A31474" s="375">
        <v>2172</v>
      </c>
      <c r="B31474" s="375">
        <v>4126</v>
      </c>
      <c r="C31474" s="375" t="s">
        <v>32098</v>
      </c>
      <c r="D31474" s="377">
        <v>0</v>
      </c>
    </row>
    <row r="31475" spans="1:4">
      <c r="A31475" s="375">
        <v>2173</v>
      </c>
      <c r="B31475" s="375">
        <v>4126</v>
      </c>
      <c r="C31475" s="375" t="s">
        <v>32099</v>
      </c>
      <c r="D31475" s="377">
        <v>0</v>
      </c>
    </row>
    <row r="31476" spans="1:4">
      <c r="A31476" s="375">
        <v>2174</v>
      </c>
      <c r="B31476" s="375">
        <v>4126</v>
      </c>
      <c r="C31476" s="375" t="s">
        <v>32100</v>
      </c>
      <c r="D31476" s="377">
        <v>0</v>
      </c>
    </row>
    <row r="31477" spans="1:4">
      <c r="A31477" s="375">
        <v>2175</v>
      </c>
      <c r="B31477" s="375">
        <v>4126</v>
      </c>
      <c r="C31477" s="375" t="s">
        <v>32101</v>
      </c>
      <c r="D31477" s="377">
        <v>0</v>
      </c>
    </row>
    <row r="31478" spans="1:4">
      <c r="A31478" s="375">
        <v>2176</v>
      </c>
      <c r="B31478" s="375">
        <v>4126</v>
      </c>
      <c r="C31478" s="375" t="s">
        <v>32102</v>
      </c>
      <c r="D31478" s="377">
        <v>0</v>
      </c>
    </row>
    <row r="31479" spans="1:4">
      <c r="A31479" s="375">
        <v>2177</v>
      </c>
      <c r="B31479" s="375">
        <v>4126</v>
      </c>
      <c r="C31479" s="375" t="s">
        <v>32103</v>
      </c>
      <c r="D31479" s="377">
        <v>0</v>
      </c>
    </row>
    <row r="31480" spans="1:4">
      <c r="A31480" s="375">
        <v>2178</v>
      </c>
      <c r="B31480" s="375">
        <v>4126</v>
      </c>
      <c r="C31480" s="375" t="s">
        <v>32104</v>
      </c>
      <c r="D31480" s="377">
        <v>0</v>
      </c>
    </row>
    <row r="31481" spans="1:4">
      <c r="A31481" s="375">
        <v>2179</v>
      </c>
      <c r="B31481" s="375">
        <v>4126</v>
      </c>
      <c r="C31481" s="375" t="s">
        <v>32105</v>
      </c>
      <c r="D31481" s="377">
        <v>0</v>
      </c>
    </row>
    <row r="31482" spans="1:4">
      <c r="A31482" s="375">
        <v>2180</v>
      </c>
      <c r="B31482" s="375">
        <v>4126</v>
      </c>
      <c r="C31482" s="375" t="s">
        <v>32106</v>
      </c>
      <c r="D31482" s="377">
        <v>0</v>
      </c>
    </row>
    <row r="31483" spans="1:4">
      <c r="A31483" s="375">
        <v>2182</v>
      </c>
      <c r="B31483" s="375">
        <v>4126</v>
      </c>
      <c r="C31483" s="375" t="s">
        <v>32107</v>
      </c>
      <c r="D31483" s="377">
        <v>0</v>
      </c>
    </row>
    <row r="31484" spans="1:4">
      <c r="A31484" s="375">
        <v>2183</v>
      </c>
      <c r="B31484" s="375">
        <v>4126</v>
      </c>
      <c r="C31484" s="375" t="s">
        <v>32108</v>
      </c>
      <c r="D31484" s="377">
        <v>0</v>
      </c>
    </row>
    <row r="31485" spans="1:4">
      <c r="A31485" s="375">
        <v>2184</v>
      </c>
      <c r="B31485" s="375">
        <v>4126</v>
      </c>
      <c r="C31485" s="375" t="s">
        <v>32109</v>
      </c>
      <c r="D31485" s="377">
        <v>0</v>
      </c>
    </row>
    <row r="31486" spans="1:4">
      <c r="A31486" s="375">
        <v>2185</v>
      </c>
      <c r="B31486" s="375">
        <v>4126</v>
      </c>
      <c r="C31486" s="375" t="s">
        <v>32110</v>
      </c>
      <c r="D31486" s="377">
        <v>0</v>
      </c>
    </row>
    <row r="31487" spans="1:4">
      <c r="A31487" s="375">
        <v>2187</v>
      </c>
      <c r="B31487" s="375">
        <v>4126</v>
      </c>
      <c r="C31487" s="375" t="s">
        <v>32111</v>
      </c>
      <c r="D31487" s="377">
        <v>0</v>
      </c>
    </row>
    <row r="31488" spans="1:4">
      <c r="A31488" s="375">
        <v>2188</v>
      </c>
      <c r="B31488" s="375">
        <v>4126</v>
      </c>
      <c r="C31488" s="375" t="s">
        <v>32112</v>
      </c>
      <c r="D31488" s="377">
        <v>0</v>
      </c>
    </row>
    <row r="31489" spans="1:4">
      <c r="A31489" s="375">
        <v>2189</v>
      </c>
      <c r="B31489" s="375">
        <v>4126</v>
      </c>
      <c r="C31489" s="375" t="s">
        <v>32113</v>
      </c>
      <c r="D31489" s="377">
        <v>0</v>
      </c>
    </row>
    <row r="31490" spans="1:4">
      <c r="A31490" s="375">
        <v>2192</v>
      </c>
      <c r="B31490" s="375">
        <v>4126</v>
      </c>
      <c r="C31490" s="375" t="s">
        <v>32114</v>
      </c>
      <c r="D31490" s="377">
        <v>0</v>
      </c>
    </row>
    <row r="31491" spans="1:4">
      <c r="A31491" s="375">
        <v>2196</v>
      </c>
      <c r="B31491" s="375">
        <v>4126</v>
      </c>
      <c r="C31491" s="375" t="s">
        <v>32115</v>
      </c>
      <c r="D31491" s="377">
        <v>0</v>
      </c>
    </row>
    <row r="31492" spans="1:4">
      <c r="A31492" s="375">
        <v>2197</v>
      </c>
      <c r="B31492" s="375">
        <v>4126</v>
      </c>
      <c r="C31492" s="375" t="s">
        <v>32116</v>
      </c>
      <c r="D31492" s="377">
        <v>0</v>
      </c>
    </row>
    <row r="31493" spans="1:4">
      <c r="A31493" s="375">
        <v>2199</v>
      </c>
      <c r="B31493" s="375">
        <v>4126</v>
      </c>
      <c r="C31493" s="375" t="s">
        <v>32117</v>
      </c>
      <c r="D31493" s="377">
        <v>0</v>
      </c>
    </row>
    <row r="31494" spans="1:4">
      <c r="A31494" s="375">
        <v>2201</v>
      </c>
      <c r="B31494" s="375">
        <v>4126</v>
      </c>
      <c r="C31494" s="375" t="s">
        <v>32118</v>
      </c>
      <c r="D31494" s="377">
        <v>0</v>
      </c>
    </row>
    <row r="31495" spans="1:4">
      <c r="A31495" s="375">
        <v>2202</v>
      </c>
      <c r="B31495" s="375">
        <v>4126</v>
      </c>
      <c r="C31495" s="375" t="s">
        <v>32119</v>
      </c>
      <c r="D31495" s="377">
        <v>0</v>
      </c>
    </row>
    <row r="31496" spans="1:4">
      <c r="A31496" s="375">
        <v>2203</v>
      </c>
      <c r="B31496" s="375">
        <v>4126</v>
      </c>
      <c r="C31496" s="375" t="s">
        <v>32120</v>
      </c>
      <c r="D31496" s="377">
        <v>0</v>
      </c>
    </row>
    <row r="31497" spans="1:4">
      <c r="A31497" s="375">
        <v>2206</v>
      </c>
      <c r="B31497" s="375">
        <v>4126</v>
      </c>
      <c r="C31497" s="375" t="s">
        <v>32121</v>
      </c>
      <c r="D31497" s="377">
        <v>0</v>
      </c>
    </row>
    <row r="31498" spans="1:4">
      <c r="A31498" s="375">
        <v>2207</v>
      </c>
      <c r="B31498" s="375">
        <v>4126</v>
      </c>
      <c r="C31498" s="375" t="s">
        <v>32122</v>
      </c>
      <c r="D31498" s="377">
        <v>0</v>
      </c>
    </row>
    <row r="31499" spans="1:4">
      <c r="A31499" s="375">
        <v>2208</v>
      </c>
      <c r="B31499" s="375">
        <v>4126</v>
      </c>
      <c r="C31499" s="375" t="s">
        <v>32123</v>
      </c>
      <c r="D31499" s="377">
        <v>0</v>
      </c>
    </row>
    <row r="31500" spans="1:4">
      <c r="A31500" s="375">
        <v>2209</v>
      </c>
      <c r="B31500" s="375">
        <v>4126</v>
      </c>
      <c r="C31500" s="375" t="s">
        <v>32124</v>
      </c>
      <c r="D31500" s="377">
        <v>0</v>
      </c>
    </row>
    <row r="31501" spans="1:4">
      <c r="A31501" s="375">
        <v>2210</v>
      </c>
      <c r="B31501" s="375">
        <v>4126</v>
      </c>
      <c r="C31501" s="375" t="s">
        <v>32125</v>
      </c>
      <c r="D31501" s="377">
        <v>0</v>
      </c>
    </row>
    <row r="31502" spans="1:4">
      <c r="A31502" s="375">
        <v>2211</v>
      </c>
      <c r="B31502" s="375">
        <v>4126</v>
      </c>
      <c r="C31502" s="375" t="s">
        <v>32126</v>
      </c>
      <c r="D31502" s="377">
        <v>0</v>
      </c>
    </row>
    <row r="31503" spans="1:4">
      <c r="A31503" s="375">
        <v>2212</v>
      </c>
      <c r="B31503" s="375">
        <v>4126</v>
      </c>
      <c r="C31503" s="375" t="s">
        <v>32127</v>
      </c>
      <c r="D31503" s="377">
        <v>0</v>
      </c>
    </row>
    <row r="31504" spans="1:4">
      <c r="A31504" s="375">
        <v>2213</v>
      </c>
      <c r="B31504" s="375">
        <v>4126</v>
      </c>
      <c r="C31504" s="375" t="s">
        <v>32128</v>
      </c>
      <c r="D31504" s="377">
        <v>0</v>
      </c>
    </row>
    <row r="31505" spans="1:4">
      <c r="A31505" s="375">
        <v>2214</v>
      </c>
      <c r="B31505" s="375">
        <v>4126</v>
      </c>
      <c r="C31505" s="375" t="s">
        <v>32129</v>
      </c>
      <c r="D31505" s="377">
        <v>0</v>
      </c>
    </row>
    <row r="31506" spans="1:4">
      <c r="A31506" s="375">
        <v>2215</v>
      </c>
      <c r="B31506" s="375">
        <v>4126</v>
      </c>
      <c r="C31506" s="375" t="s">
        <v>32130</v>
      </c>
      <c r="D31506" s="377">
        <v>0</v>
      </c>
    </row>
    <row r="31507" spans="1:4">
      <c r="A31507" s="375">
        <v>2312</v>
      </c>
      <c r="B31507" s="375">
        <v>4126</v>
      </c>
      <c r="C31507" s="375" t="s">
        <v>32131</v>
      </c>
      <c r="D31507" s="377">
        <v>0</v>
      </c>
    </row>
    <row r="31508" spans="1:4">
      <c r="A31508" s="375">
        <v>2317</v>
      </c>
      <c r="B31508" s="375">
        <v>4126</v>
      </c>
      <c r="C31508" s="375" t="s">
        <v>32132</v>
      </c>
      <c r="D31508" s="377">
        <v>1</v>
      </c>
    </row>
    <row r="31509" spans="1:4">
      <c r="A31509" s="375">
        <v>2322</v>
      </c>
      <c r="B31509" s="375">
        <v>4126</v>
      </c>
      <c r="C31509" s="375" t="s">
        <v>32133</v>
      </c>
      <c r="D31509" s="377">
        <v>1</v>
      </c>
    </row>
    <row r="31510" spans="1:4">
      <c r="A31510" s="375">
        <v>2323</v>
      </c>
      <c r="B31510" s="375">
        <v>4126</v>
      </c>
      <c r="C31510" s="375" t="s">
        <v>32134</v>
      </c>
      <c r="D31510" s="377">
        <v>0</v>
      </c>
    </row>
    <row r="31511" spans="1:4">
      <c r="A31511" s="375">
        <v>2324</v>
      </c>
      <c r="B31511" s="375">
        <v>4126</v>
      </c>
      <c r="C31511" s="375" t="s">
        <v>32135</v>
      </c>
      <c r="D31511" s="377">
        <v>0</v>
      </c>
    </row>
    <row r="31512" spans="1:4">
      <c r="A31512" s="375">
        <v>2326</v>
      </c>
      <c r="B31512" s="375">
        <v>4126</v>
      </c>
      <c r="C31512" s="375" t="s">
        <v>32136</v>
      </c>
      <c r="D31512" s="377">
        <v>2</v>
      </c>
    </row>
    <row r="31513" spans="1:4">
      <c r="A31513" s="375">
        <v>2328</v>
      </c>
      <c r="B31513" s="375">
        <v>4126</v>
      </c>
      <c r="C31513" s="375" t="s">
        <v>32137</v>
      </c>
      <c r="D31513" s="377">
        <v>0</v>
      </c>
    </row>
    <row r="31514" spans="1:4">
      <c r="A31514" s="375">
        <v>2330</v>
      </c>
      <c r="B31514" s="375">
        <v>4126</v>
      </c>
      <c r="C31514" s="375" t="s">
        <v>32138</v>
      </c>
      <c r="D31514" s="377">
        <v>1</v>
      </c>
    </row>
    <row r="31515" spans="1:4">
      <c r="A31515" s="375">
        <v>2338</v>
      </c>
      <c r="B31515" s="375">
        <v>4126</v>
      </c>
      <c r="C31515" s="375" t="s">
        <v>32139</v>
      </c>
      <c r="D31515" s="377">
        <v>1</v>
      </c>
    </row>
    <row r="31516" spans="1:4">
      <c r="A31516" s="375">
        <v>2341</v>
      </c>
      <c r="B31516" s="375">
        <v>4126</v>
      </c>
      <c r="C31516" s="375" t="s">
        <v>32140</v>
      </c>
      <c r="D31516" s="377">
        <v>1</v>
      </c>
    </row>
    <row r="31517" spans="1:4">
      <c r="A31517" s="375">
        <v>2342</v>
      </c>
      <c r="B31517" s="375">
        <v>4126</v>
      </c>
      <c r="C31517" s="375" t="s">
        <v>32141</v>
      </c>
      <c r="D31517" s="377">
        <v>0</v>
      </c>
    </row>
    <row r="31518" spans="1:4">
      <c r="A31518" s="375">
        <v>2343</v>
      </c>
      <c r="B31518" s="375">
        <v>4126</v>
      </c>
      <c r="C31518" s="375" t="s">
        <v>32142</v>
      </c>
      <c r="D31518" s="377">
        <v>1</v>
      </c>
    </row>
    <row r="31519" spans="1:4">
      <c r="A31519" s="375">
        <v>2345</v>
      </c>
      <c r="B31519" s="375">
        <v>4126</v>
      </c>
      <c r="C31519" s="375" t="s">
        <v>32143</v>
      </c>
      <c r="D31519" s="377">
        <v>1</v>
      </c>
    </row>
    <row r="31520" spans="1:4">
      <c r="A31520" s="375">
        <v>2346</v>
      </c>
      <c r="B31520" s="375">
        <v>4126</v>
      </c>
      <c r="C31520" s="375" t="s">
        <v>32144</v>
      </c>
      <c r="D31520" s="377">
        <v>0</v>
      </c>
    </row>
    <row r="31521" spans="1:4">
      <c r="A31521" s="375">
        <v>2347</v>
      </c>
      <c r="B31521" s="375">
        <v>4126</v>
      </c>
      <c r="C31521" s="375" t="s">
        <v>32145</v>
      </c>
      <c r="D31521" s="377">
        <v>0</v>
      </c>
    </row>
    <row r="31522" spans="1:4">
      <c r="A31522" s="375">
        <v>3102</v>
      </c>
      <c r="B31522" s="375">
        <v>4126</v>
      </c>
      <c r="C31522" s="375" t="s">
        <v>32146</v>
      </c>
      <c r="D31522" s="377">
        <v>0</v>
      </c>
    </row>
    <row r="31523" spans="1:4">
      <c r="A31523" s="375">
        <v>3103</v>
      </c>
      <c r="B31523" s="375">
        <v>4126</v>
      </c>
      <c r="C31523" s="375" t="s">
        <v>32147</v>
      </c>
      <c r="D31523" s="377">
        <v>0</v>
      </c>
    </row>
    <row r="31524" spans="1:4">
      <c r="A31524" s="375">
        <v>3104</v>
      </c>
      <c r="B31524" s="375">
        <v>4126</v>
      </c>
      <c r="C31524" s="375" t="s">
        <v>32148</v>
      </c>
      <c r="D31524" s="377">
        <v>0</v>
      </c>
    </row>
    <row r="31525" spans="1:4">
      <c r="A31525" s="375">
        <v>3105</v>
      </c>
      <c r="B31525" s="375">
        <v>4126</v>
      </c>
      <c r="C31525" s="375" t="s">
        <v>32149</v>
      </c>
      <c r="D31525" s="377">
        <v>0</v>
      </c>
    </row>
    <row r="31526" spans="1:4">
      <c r="A31526" s="375">
        <v>3108</v>
      </c>
      <c r="B31526" s="375">
        <v>4126</v>
      </c>
      <c r="C31526" s="375" t="s">
        <v>32150</v>
      </c>
      <c r="D31526" s="377">
        <v>0</v>
      </c>
    </row>
    <row r="31527" spans="1:4">
      <c r="A31527" s="375">
        <v>3109</v>
      </c>
      <c r="B31527" s="375">
        <v>4126</v>
      </c>
      <c r="C31527" s="375" t="s">
        <v>32151</v>
      </c>
      <c r="D31527" s="377">
        <v>0</v>
      </c>
    </row>
    <row r="31528" spans="1:4">
      <c r="A31528" s="375">
        <v>3115</v>
      </c>
      <c r="B31528" s="375">
        <v>4126</v>
      </c>
      <c r="C31528" s="375" t="s">
        <v>32152</v>
      </c>
      <c r="D31528" s="377">
        <v>0</v>
      </c>
    </row>
    <row r="31529" spans="1:4">
      <c r="A31529" s="375">
        <v>3116</v>
      </c>
      <c r="B31529" s="375">
        <v>4126</v>
      </c>
      <c r="C31529" s="375" t="s">
        <v>32153</v>
      </c>
      <c r="D31529" s="377">
        <v>0</v>
      </c>
    </row>
    <row r="31530" spans="1:4">
      <c r="A31530" s="375">
        <v>3120</v>
      </c>
      <c r="B31530" s="375">
        <v>4126</v>
      </c>
      <c r="C31530" s="375" t="s">
        <v>32154</v>
      </c>
      <c r="D31530" s="377">
        <v>0</v>
      </c>
    </row>
    <row r="31531" spans="1:4">
      <c r="A31531" s="375">
        <v>3121</v>
      </c>
      <c r="B31531" s="375">
        <v>4126</v>
      </c>
      <c r="C31531" s="375" t="s">
        <v>32155</v>
      </c>
      <c r="D31531" s="377">
        <v>0</v>
      </c>
    </row>
    <row r="31532" spans="1:4">
      <c r="A31532" s="375">
        <v>3141</v>
      </c>
      <c r="B31532" s="375">
        <v>4126</v>
      </c>
      <c r="C31532" s="375" t="s">
        <v>32156</v>
      </c>
      <c r="D31532" s="377">
        <v>0</v>
      </c>
    </row>
    <row r="31533" spans="1:4">
      <c r="A31533" s="375">
        <v>3145</v>
      </c>
      <c r="B31533" s="375">
        <v>4126</v>
      </c>
      <c r="C31533" s="375" t="s">
        <v>32157</v>
      </c>
      <c r="D31533" s="377">
        <v>0</v>
      </c>
    </row>
    <row r="31534" spans="1:4">
      <c r="A31534" s="375">
        <v>3146</v>
      </c>
      <c r="B31534" s="375">
        <v>4126</v>
      </c>
      <c r="C31534" s="375" t="s">
        <v>32158</v>
      </c>
      <c r="D31534" s="377">
        <v>0</v>
      </c>
    </row>
    <row r="31535" spans="1:4">
      <c r="A31535" s="375">
        <v>3147</v>
      </c>
      <c r="B31535" s="375">
        <v>4126</v>
      </c>
      <c r="C31535" s="375" t="s">
        <v>32159</v>
      </c>
      <c r="D31535" s="377">
        <v>0</v>
      </c>
    </row>
    <row r="31536" spans="1:4">
      <c r="A31536" s="375">
        <v>3181</v>
      </c>
      <c r="B31536" s="375">
        <v>4126</v>
      </c>
      <c r="C31536" s="375" t="s">
        <v>32160</v>
      </c>
      <c r="D31536" s="377">
        <v>0</v>
      </c>
    </row>
    <row r="31537" spans="1:4">
      <c r="A31537" s="375">
        <v>3199</v>
      </c>
      <c r="B31537" s="375">
        <v>4126</v>
      </c>
      <c r="C31537" s="375" t="s">
        <v>32161</v>
      </c>
      <c r="D31537" s="377">
        <v>0</v>
      </c>
    </row>
    <row r="31538" spans="1:4">
      <c r="A31538" s="375">
        <v>4109</v>
      </c>
      <c r="B31538" s="375">
        <v>4126</v>
      </c>
      <c r="C31538" s="375" t="s">
        <v>32162</v>
      </c>
      <c r="D31538" s="377">
        <v>0</v>
      </c>
    </row>
    <row r="31539" spans="1:4">
      <c r="A31539" s="375">
        <v>4111</v>
      </c>
      <c r="B31539" s="375">
        <v>4126</v>
      </c>
      <c r="C31539" s="375" t="s">
        <v>32163</v>
      </c>
      <c r="D31539" s="377">
        <v>0</v>
      </c>
    </row>
    <row r="31540" spans="1:4">
      <c r="A31540" s="375">
        <v>4112</v>
      </c>
      <c r="B31540" s="375">
        <v>4126</v>
      </c>
      <c r="C31540" s="375" t="s">
        <v>32164</v>
      </c>
      <c r="D31540" s="377">
        <v>0</v>
      </c>
    </row>
    <row r="31541" spans="1:4">
      <c r="A31541" s="375">
        <v>4116</v>
      </c>
      <c r="B31541" s="375">
        <v>4126</v>
      </c>
      <c r="C31541" s="375" t="s">
        <v>32165</v>
      </c>
      <c r="D31541" s="377">
        <v>0</v>
      </c>
    </row>
    <row r="31542" spans="1:4">
      <c r="A31542" s="375">
        <v>4117</v>
      </c>
      <c r="B31542" s="375">
        <v>4126</v>
      </c>
      <c r="C31542" s="375" t="s">
        <v>32166</v>
      </c>
      <c r="D31542" s="377">
        <v>0</v>
      </c>
    </row>
    <row r="31543" spans="1:4">
      <c r="A31543" s="375">
        <v>4121</v>
      </c>
      <c r="B31543" s="375">
        <v>4126</v>
      </c>
      <c r="C31543" s="375" t="s">
        <v>32167</v>
      </c>
      <c r="D31543" s="377">
        <v>0</v>
      </c>
    </row>
    <row r="31544" spans="1:4">
      <c r="A31544" s="375">
        <v>4123</v>
      </c>
      <c r="B31544" s="375">
        <v>4126</v>
      </c>
      <c r="C31544" s="375" t="s">
        <v>32168</v>
      </c>
      <c r="D31544" s="377">
        <v>0</v>
      </c>
    </row>
    <row r="31545" spans="1:4">
      <c r="A31545" s="375">
        <v>4124</v>
      </c>
      <c r="B31545" s="375">
        <v>4126</v>
      </c>
      <c r="C31545" s="375" t="s">
        <v>32169</v>
      </c>
      <c r="D31545" s="377">
        <v>0</v>
      </c>
    </row>
    <row r="31546" spans="1:4">
      <c r="A31546" s="375">
        <v>4126</v>
      </c>
      <c r="B31546" s="371">
        <v>4126</v>
      </c>
      <c r="C31546" s="375" t="s">
        <v>32170</v>
      </c>
      <c r="D31546" s="377" t="s">
        <v>94</v>
      </c>
    </row>
    <row r="31547" spans="1:4">
      <c r="A31547" s="375">
        <v>4130</v>
      </c>
      <c r="B31547" s="371">
        <v>4126</v>
      </c>
      <c r="C31547" s="375" t="s">
        <v>32171</v>
      </c>
      <c r="D31547" s="377">
        <v>0</v>
      </c>
    </row>
    <row r="31548" spans="1:4">
      <c r="A31548" s="375">
        <v>4131</v>
      </c>
      <c r="B31548" s="371">
        <v>4126</v>
      </c>
      <c r="C31548" s="375" t="s">
        <v>32172</v>
      </c>
      <c r="D31548" s="377">
        <v>0</v>
      </c>
    </row>
    <row r="31549" spans="1:4">
      <c r="A31549" s="375">
        <v>4132</v>
      </c>
      <c r="B31549" s="371">
        <v>4126</v>
      </c>
      <c r="C31549" s="375" t="s">
        <v>32173</v>
      </c>
      <c r="D31549" s="377">
        <v>0</v>
      </c>
    </row>
    <row r="31550" spans="1:4">
      <c r="A31550" s="375">
        <v>4140</v>
      </c>
      <c r="B31550" s="371">
        <v>4126</v>
      </c>
      <c r="C31550" s="375" t="s">
        <v>32174</v>
      </c>
      <c r="D31550" s="377">
        <v>0</v>
      </c>
    </row>
    <row r="31551" spans="1:4">
      <c r="A31551" s="375">
        <v>4170</v>
      </c>
      <c r="B31551" s="371">
        <v>4126</v>
      </c>
      <c r="C31551" s="375" t="s">
        <v>32175</v>
      </c>
      <c r="D31551" s="377">
        <v>0</v>
      </c>
    </row>
    <row r="31552" spans="1:4">
      <c r="A31552" s="375">
        <v>4173</v>
      </c>
      <c r="B31552" s="371">
        <v>4126</v>
      </c>
      <c r="C31552" s="375" t="s">
        <v>32176</v>
      </c>
      <c r="D31552" s="377">
        <v>0</v>
      </c>
    </row>
    <row r="31553" spans="1:4">
      <c r="A31553" s="375">
        <v>4179</v>
      </c>
      <c r="B31553" s="371">
        <v>4126</v>
      </c>
      <c r="C31553" s="375" t="s">
        <v>32177</v>
      </c>
      <c r="D31553" s="377">
        <v>0</v>
      </c>
    </row>
    <row r="31554" spans="1:4">
      <c r="A31554" s="375">
        <v>4180</v>
      </c>
      <c r="B31554" s="371">
        <v>4126</v>
      </c>
      <c r="C31554" s="375" t="s">
        <v>32178</v>
      </c>
      <c r="D31554" s="377">
        <v>0</v>
      </c>
    </row>
    <row r="31555" spans="1:4">
      <c r="A31555" s="375">
        <v>4181</v>
      </c>
      <c r="B31555" s="371">
        <v>4126</v>
      </c>
      <c r="C31555" s="375" t="s">
        <v>32179</v>
      </c>
      <c r="D31555" s="377">
        <v>0</v>
      </c>
    </row>
    <row r="31556" spans="1:4">
      <c r="A31556" s="375">
        <v>4190</v>
      </c>
      <c r="B31556" s="371">
        <v>4126</v>
      </c>
      <c r="C31556" s="375" t="s">
        <v>32180</v>
      </c>
      <c r="D31556" s="377">
        <v>0</v>
      </c>
    </row>
    <row r="31557" spans="1:4">
      <c r="A31557" s="375">
        <v>4191</v>
      </c>
      <c r="B31557" s="371">
        <v>4126</v>
      </c>
      <c r="C31557" s="375" t="s">
        <v>32181</v>
      </c>
      <c r="D31557" s="377">
        <v>0</v>
      </c>
    </row>
    <row r="31558" spans="1:4">
      <c r="A31558" s="375">
        <v>4192</v>
      </c>
      <c r="B31558" s="371">
        <v>4126</v>
      </c>
      <c r="C31558" s="375" t="s">
        <v>32182</v>
      </c>
      <c r="D31558" s="377">
        <v>0</v>
      </c>
    </row>
    <row r="31559" spans="1:4">
      <c r="A31559" s="375">
        <v>4196</v>
      </c>
      <c r="B31559" s="371">
        <v>4126</v>
      </c>
      <c r="C31559" s="375" t="s">
        <v>32183</v>
      </c>
      <c r="D31559" s="377">
        <v>0</v>
      </c>
    </row>
    <row r="31560" spans="1:4">
      <c r="A31560" s="375">
        <v>4199</v>
      </c>
      <c r="B31560" s="371">
        <v>4126</v>
      </c>
      <c r="C31560" s="375" t="s">
        <v>32184</v>
      </c>
      <c r="D31560" s="377">
        <v>0</v>
      </c>
    </row>
    <row r="31561" spans="1:4">
      <c r="A31561" s="375">
        <v>5002</v>
      </c>
      <c r="B31561" s="371">
        <v>4126</v>
      </c>
      <c r="C31561" s="375" t="s">
        <v>32185</v>
      </c>
      <c r="D31561" s="377">
        <v>0</v>
      </c>
    </row>
    <row r="31562" spans="1:4">
      <c r="A31562" s="375">
        <v>5003</v>
      </c>
      <c r="B31562" s="371">
        <v>4126</v>
      </c>
      <c r="C31562" s="375" t="s">
        <v>32186</v>
      </c>
      <c r="D31562" s="377">
        <v>0</v>
      </c>
    </row>
    <row r="31563" spans="1:4">
      <c r="A31563" s="375">
        <v>5008</v>
      </c>
      <c r="B31563" s="371">
        <v>4126</v>
      </c>
      <c r="C31563" s="375" t="s">
        <v>32187</v>
      </c>
      <c r="D31563" s="377">
        <v>0</v>
      </c>
    </row>
    <row r="31564" spans="1:4">
      <c r="A31564" s="375">
        <v>6002</v>
      </c>
      <c r="B31564" s="371">
        <v>4126</v>
      </c>
      <c r="C31564" s="375" t="s">
        <v>32188</v>
      </c>
      <c r="D31564" s="377">
        <v>0</v>
      </c>
    </row>
    <row r="31565" spans="1:4">
      <c r="A31565" s="375">
        <v>6022</v>
      </c>
      <c r="B31565" s="371">
        <v>4126</v>
      </c>
      <c r="C31565" s="375" t="s">
        <v>32189</v>
      </c>
      <c r="D31565" s="377">
        <v>0</v>
      </c>
    </row>
    <row r="31566" spans="1:4">
      <c r="A31566" s="375">
        <v>6034</v>
      </c>
      <c r="B31566" s="371">
        <v>4126</v>
      </c>
      <c r="C31566" s="375" t="s">
        <v>32190</v>
      </c>
      <c r="D31566" s="377">
        <v>0</v>
      </c>
    </row>
    <row r="31567" spans="1:4">
      <c r="A31567" s="375">
        <v>6042</v>
      </c>
      <c r="B31567" s="371">
        <v>4126</v>
      </c>
      <c r="C31567" s="375" t="s">
        <v>32191</v>
      </c>
      <c r="D31567" s="377">
        <v>0</v>
      </c>
    </row>
    <row r="31568" spans="1:4">
      <c r="A31568" s="375">
        <v>6082</v>
      </c>
      <c r="B31568" s="371">
        <v>4126</v>
      </c>
      <c r="C31568" s="375" t="s">
        <v>32192</v>
      </c>
      <c r="D31568" s="377">
        <v>0</v>
      </c>
    </row>
    <row r="31569" spans="1:4">
      <c r="A31569" s="375">
        <v>1099</v>
      </c>
      <c r="B31569" s="371">
        <v>4130</v>
      </c>
      <c r="C31569" s="375" t="s">
        <v>32193</v>
      </c>
      <c r="D31569" s="377">
        <v>0</v>
      </c>
    </row>
    <row r="31570" spans="1:4">
      <c r="A31570" s="375">
        <v>1100</v>
      </c>
      <c r="B31570" s="371">
        <v>4130</v>
      </c>
      <c r="C31570" s="375" t="s">
        <v>32194</v>
      </c>
      <c r="D31570" s="377">
        <v>2</v>
      </c>
    </row>
    <row r="31571" spans="1:4">
      <c r="A31571" s="375">
        <v>1101</v>
      </c>
      <c r="B31571" s="371">
        <v>4130</v>
      </c>
      <c r="C31571" s="375" t="s">
        <v>32195</v>
      </c>
      <c r="D31571" s="377">
        <v>0</v>
      </c>
    </row>
    <row r="31572" spans="1:4">
      <c r="A31572" s="375">
        <v>1102</v>
      </c>
      <c r="B31572" s="371">
        <v>4130</v>
      </c>
      <c r="C31572" s="375" t="s">
        <v>32196</v>
      </c>
      <c r="D31572" s="377">
        <v>2</v>
      </c>
    </row>
    <row r="31573" spans="1:4">
      <c r="A31573" s="375">
        <v>1103</v>
      </c>
      <c r="B31573" s="371">
        <v>4130</v>
      </c>
      <c r="C31573" s="375" t="s">
        <v>32197</v>
      </c>
      <c r="D31573" s="377">
        <v>0</v>
      </c>
    </row>
    <row r="31574" spans="1:4">
      <c r="A31574" s="375">
        <v>1104</v>
      </c>
      <c r="B31574" s="371">
        <v>4130</v>
      </c>
      <c r="C31574" s="375" t="s">
        <v>32198</v>
      </c>
      <c r="D31574" s="377">
        <v>2</v>
      </c>
    </row>
    <row r="31575" spans="1:4">
      <c r="A31575" s="375">
        <v>1105</v>
      </c>
      <c r="B31575" s="371">
        <v>4130</v>
      </c>
      <c r="C31575" s="375" t="s">
        <v>32199</v>
      </c>
      <c r="D31575" s="377">
        <v>2</v>
      </c>
    </row>
    <row r="31576" spans="1:4">
      <c r="A31576" s="375">
        <v>1106</v>
      </c>
      <c r="B31576" s="371">
        <v>4130</v>
      </c>
      <c r="C31576" s="375" t="s">
        <v>32200</v>
      </c>
      <c r="D31576" s="377">
        <v>2</v>
      </c>
    </row>
    <row r="31577" spans="1:4">
      <c r="A31577" s="375">
        <v>1107</v>
      </c>
      <c r="B31577" s="371">
        <v>4130</v>
      </c>
      <c r="C31577" s="375" t="s">
        <v>32201</v>
      </c>
      <c r="D31577" s="377">
        <v>0</v>
      </c>
    </row>
    <row r="31578" spans="1:4">
      <c r="A31578" s="375">
        <v>1109</v>
      </c>
      <c r="B31578" s="371">
        <v>4130</v>
      </c>
      <c r="C31578" s="375" t="s">
        <v>32202</v>
      </c>
      <c r="D31578" s="377">
        <v>2</v>
      </c>
    </row>
    <row r="31579" spans="1:4">
      <c r="A31579" s="375">
        <v>1113</v>
      </c>
      <c r="B31579" s="371">
        <v>4130</v>
      </c>
      <c r="C31579" s="375" t="s">
        <v>32203</v>
      </c>
      <c r="D31579" s="377">
        <v>2</v>
      </c>
    </row>
    <row r="31580" spans="1:4">
      <c r="A31580" s="375">
        <v>1114</v>
      </c>
      <c r="B31580" s="371">
        <v>4130</v>
      </c>
      <c r="C31580" s="375" t="s">
        <v>32204</v>
      </c>
      <c r="D31580" s="377">
        <v>2</v>
      </c>
    </row>
    <row r="31581" spans="1:4">
      <c r="A31581" s="375">
        <v>1115</v>
      </c>
      <c r="B31581" s="371">
        <v>4130</v>
      </c>
      <c r="C31581" s="375" t="s">
        <v>32205</v>
      </c>
      <c r="D31581" s="377">
        <v>2</v>
      </c>
    </row>
    <row r="31582" spans="1:4">
      <c r="A31582" s="375">
        <v>1120</v>
      </c>
      <c r="B31582" s="371">
        <v>4130</v>
      </c>
      <c r="C31582" s="375" t="s">
        <v>32206</v>
      </c>
      <c r="D31582" s="377">
        <v>2</v>
      </c>
    </row>
    <row r="31583" spans="1:4">
      <c r="A31583" s="375">
        <v>1121</v>
      </c>
      <c r="B31583" s="371">
        <v>4130</v>
      </c>
      <c r="C31583" s="375" t="s">
        <v>32207</v>
      </c>
      <c r="D31583" s="377">
        <v>0</v>
      </c>
    </row>
    <row r="31584" spans="1:4">
      <c r="A31584" s="375">
        <v>1123</v>
      </c>
      <c r="B31584" s="371">
        <v>4130</v>
      </c>
      <c r="C31584" s="375" t="s">
        <v>32208</v>
      </c>
      <c r="D31584" s="377">
        <v>2</v>
      </c>
    </row>
    <row r="31585" spans="1:4">
      <c r="A31585" s="375">
        <v>1124</v>
      </c>
      <c r="B31585" s="375">
        <v>4130</v>
      </c>
      <c r="C31585" s="375" t="s">
        <v>32209</v>
      </c>
      <c r="D31585" s="377">
        <v>0</v>
      </c>
    </row>
    <row r="31586" spans="1:4">
      <c r="A31586" s="375">
        <v>1125</v>
      </c>
      <c r="B31586" s="375">
        <v>4130</v>
      </c>
      <c r="C31586" s="375" t="s">
        <v>32210</v>
      </c>
      <c r="D31586" s="377">
        <v>0</v>
      </c>
    </row>
    <row r="31587" spans="1:4">
      <c r="A31587" s="375">
        <v>1126</v>
      </c>
      <c r="B31587" s="375">
        <v>4130</v>
      </c>
      <c r="C31587" s="375" t="s">
        <v>32211</v>
      </c>
      <c r="D31587" s="377">
        <v>0</v>
      </c>
    </row>
    <row r="31588" spans="1:4">
      <c r="A31588" s="375">
        <v>1127</v>
      </c>
      <c r="B31588" s="375">
        <v>4130</v>
      </c>
      <c r="C31588" s="375" t="s">
        <v>32212</v>
      </c>
      <c r="D31588" s="377">
        <v>2</v>
      </c>
    </row>
    <row r="31589" spans="1:4">
      <c r="A31589" s="375">
        <v>1128</v>
      </c>
      <c r="B31589" s="375">
        <v>4130</v>
      </c>
      <c r="C31589" s="375" t="s">
        <v>32213</v>
      </c>
      <c r="D31589" s="377">
        <v>2</v>
      </c>
    </row>
    <row r="31590" spans="1:4">
      <c r="A31590" s="375">
        <v>1129</v>
      </c>
      <c r="B31590" s="375">
        <v>4130</v>
      </c>
      <c r="C31590" s="375" t="s">
        <v>32214</v>
      </c>
      <c r="D31590" s="377">
        <v>2</v>
      </c>
    </row>
    <row r="31591" spans="1:4">
      <c r="A31591" s="375">
        <v>1130</v>
      </c>
      <c r="B31591" s="375">
        <v>4130</v>
      </c>
      <c r="C31591" s="375" t="s">
        <v>32215</v>
      </c>
      <c r="D31591" s="377">
        <v>2</v>
      </c>
    </row>
    <row r="31592" spans="1:4">
      <c r="A31592" s="375">
        <v>1131</v>
      </c>
      <c r="B31592" s="375">
        <v>4130</v>
      </c>
      <c r="C31592" s="375" t="s">
        <v>32216</v>
      </c>
      <c r="D31592" s="377">
        <v>0</v>
      </c>
    </row>
    <row r="31593" spans="1:4">
      <c r="A31593" s="375">
        <v>1132</v>
      </c>
      <c r="B31593" s="371">
        <v>4130</v>
      </c>
      <c r="C31593" s="375" t="s">
        <v>32217</v>
      </c>
      <c r="D31593" s="377">
        <v>2</v>
      </c>
    </row>
    <row r="31594" spans="1:4">
      <c r="A31594" s="375">
        <v>1137</v>
      </c>
      <c r="B31594" s="375">
        <v>4130</v>
      </c>
      <c r="C31594" s="375" t="s">
        <v>32218</v>
      </c>
      <c r="D31594" s="377">
        <v>2</v>
      </c>
    </row>
    <row r="31595" spans="1:4">
      <c r="A31595" s="375">
        <v>1151</v>
      </c>
      <c r="B31595" s="375">
        <v>4130</v>
      </c>
      <c r="C31595" s="375" t="s">
        <v>32219</v>
      </c>
      <c r="D31595" s="377">
        <v>0</v>
      </c>
    </row>
    <row r="31596" spans="1:4">
      <c r="A31596" s="375">
        <v>1152</v>
      </c>
      <c r="B31596" s="375">
        <v>4130</v>
      </c>
      <c r="C31596" s="375" t="s">
        <v>32220</v>
      </c>
      <c r="D31596" s="377">
        <v>0</v>
      </c>
    </row>
    <row r="31597" spans="1:4">
      <c r="A31597" s="375">
        <v>1153</v>
      </c>
      <c r="B31597" s="375">
        <v>4130</v>
      </c>
      <c r="C31597" s="375" t="s">
        <v>32221</v>
      </c>
      <c r="D31597" s="377">
        <v>2</v>
      </c>
    </row>
    <row r="31598" spans="1:4">
      <c r="A31598" s="375">
        <v>1157</v>
      </c>
      <c r="B31598" s="375">
        <v>4130</v>
      </c>
      <c r="C31598" s="375" t="s">
        <v>32222</v>
      </c>
      <c r="D31598" s="377">
        <v>2</v>
      </c>
    </row>
    <row r="31599" spans="1:4">
      <c r="A31599" s="375">
        <v>1175</v>
      </c>
      <c r="B31599" s="375">
        <v>4130</v>
      </c>
      <c r="C31599" s="375" t="s">
        <v>32223</v>
      </c>
      <c r="D31599" s="377">
        <v>0</v>
      </c>
    </row>
    <row r="31600" spans="1:4">
      <c r="A31600" s="375">
        <v>1181</v>
      </c>
      <c r="B31600" s="375">
        <v>4130</v>
      </c>
      <c r="C31600" s="375" t="s">
        <v>32224</v>
      </c>
      <c r="D31600" s="377">
        <v>0</v>
      </c>
    </row>
    <row r="31601" spans="1:4">
      <c r="A31601" s="375">
        <v>1183</v>
      </c>
      <c r="B31601" s="371">
        <v>4130</v>
      </c>
      <c r="C31601" s="375" t="s">
        <v>32225</v>
      </c>
      <c r="D31601" s="377">
        <v>2</v>
      </c>
    </row>
    <row r="31602" spans="1:4">
      <c r="A31602" s="375">
        <v>1185</v>
      </c>
      <c r="B31602" s="371">
        <v>4130</v>
      </c>
      <c r="C31602" s="375" t="s">
        <v>32226</v>
      </c>
      <c r="D31602" s="377">
        <v>2</v>
      </c>
    </row>
    <row r="31603" spans="1:4">
      <c r="A31603" s="375">
        <v>1186</v>
      </c>
      <c r="B31603" s="375">
        <v>4130</v>
      </c>
      <c r="C31603" s="375" t="s">
        <v>32227</v>
      </c>
      <c r="D31603" s="377">
        <v>0</v>
      </c>
    </row>
    <row r="31604" spans="1:4">
      <c r="A31604" s="375">
        <v>1187</v>
      </c>
      <c r="B31604" s="375">
        <v>4130</v>
      </c>
      <c r="C31604" s="375" t="s">
        <v>32228</v>
      </c>
      <c r="D31604" s="377">
        <v>0</v>
      </c>
    </row>
    <row r="31605" spans="1:4">
      <c r="A31605" s="375">
        <v>1188</v>
      </c>
      <c r="B31605" s="375">
        <v>4130</v>
      </c>
      <c r="C31605" s="375" t="s">
        <v>32229</v>
      </c>
      <c r="D31605" s="377">
        <v>0</v>
      </c>
    </row>
    <row r="31606" spans="1:4">
      <c r="A31606" s="375">
        <v>1189</v>
      </c>
      <c r="B31606" s="375">
        <v>4130</v>
      </c>
      <c r="C31606" s="375" t="s">
        <v>32230</v>
      </c>
      <c r="D31606" s="377">
        <v>0</v>
      </c>
    </row>
    <row r="31607" spans="1:4">
      <c r="A31607" s="375">
        <v>1190</v>
      </c>
      <c r="B31607" s="375">
        <v>4130</v>
      </c>
      <c r="C31607" s="375" t="s">
        <v>32231</v>
      </c>
      <c r="D31607" s="377">
        <v>0</v>
      </c>
    </row>
    <row r="31608" spans="1:4">
      <c r="A31608" s="375">
        <v>1192</v>
      </c>
      <c r="B31608" s="375">
        <v>4130</v>
      </c>
      <c r="C31608" s="375" t="s">
        <v>32232</v>
      </c>
      <c r="D31608" s="377">
        <v>0</v>
      </c>
    </row>
    <row r="31609" spans="1:4">
      <c r="A31609" s="375">
        <v>1193</v>
      </c>
      <c r="B31609" s="375">
        <v>4130</v>
      </c>
      <c r="C31609" s="375" t="s">
        <v>32233</v>
      </c>
      <c r="D31609" s="377">
        <v>0</v>
      </c>
    </row>
    <row r="31610" spans="1:4">
      <c r="A31610" s="375">
        <v>1194</v>
      </c>
      <c r="B31610" s="375">
        <v>4130</v>
      </c>
      <c r="C31610" s="375" t="s">
        <v>32234</v>
      </c>
      <c r="D31610" s="377">
        <v>0</v>
      </c>
    </row>
    <row r="31611" spans="1:4">
      <c r="A31611" s="375">
        <v>1199</v>
      </c>
      <c r="B31611" s="375">
        <v>4130</v>
      </c>
      <c r="C31611" s="375" t="s">
        <v>32235</v>
      </c>
      <c r="D31611" s="377">
        <v>0</v>
      </c>
    </row>
    <row r="31612" spans="1:4">
      <c r="A31612" s="375">
        <v>1201</v>
      </c>
      <c r="B31612" s="375">
        <v>4130</v>
      </c>
      <c r="C31612" s="375" t="s">
        <v>32236</v>
      </c>
      <c r="D31612" s="377">
        <v>2</v>
      </c>
    </row>
    <row r="31613" spans="1:4">
      <c r="A31613" s="375">
        <v>1203</v>
      </c>
      <c r="B31613" s="375">
        <v>4130</v>
      </c>
      <c r="C31613" s="375" t="s">
        <v>32237</v>
      </c>
      <c r="D31613" s="377">
        <v>2</v>
      </c>
    </row>
    <row r="31614" spans="1:4">
      <c r="A31614" s="375">
        <v>1206</v>
      </c>
      <c r="B31614" s="375">
        <v>4130</v>
      </c>
      <c r="C31614" s="375" t="s">
        <v>32238</v>
      </c>
      <c r="D31614" s="377">
        <v>0</v>
      </c>
    </row>
    <row r="31615" spans="1:4">
      <c r="A31615" s="375">
        <v>1210</v>
      </c>
      <c r="B31615" s="375">
        <v>4130</v>
      </c>
      <c r="C31615" s="375" t="s">
        <v>32239</v>
      </c>
      <c r="D31615" s="377">
        <v>2</v>
      </c>
    </row>
    <row r="31616" spans="1:4">
      <c r="A31616" s="375">
        <v>1256</v>
      </c>
      <c r="B31616" s="375">
        <v>4130</v>
      </c>
      <c r="C31616" s="375" t="s">
        <v>32240</v>
      </c>
      <c r="D31616" s="377">
        <v>0</v>
      </c>
    </row>
    <row r="31617" spans="1:4">
      <c r="A31617" s="375">
        <v>1257</v>
      </c>
      <c r="B31617" s="375">
        <v>4130</v>
      </c>
      <c r="C31617" s="375" t="s">
        <v>32241</v>
      </c>
      <c r="D31617" s="377">
        <v>2</v>
      </c>
    </row>
    <row r="31618" spans="1:4">
      <c r="A31618" s="375">
        <v>1260</v>
      </c>
      <c r="B31618" s="375">
        <v>4130</v>
      </c>
      <c r="C31618" s="375" t="s">
        <v>32242</v>
      </c>
      <c r="D31618" s="377">
        <v>0</v>
      </c>
    </row>
    <row r="31619" spans="1:4">
      <c r="A31619" s="375">
        <v>1261</v>
      </c>
      <c r="B31619" s="375">
        <v>4130</v>
      </c>
      <c r="C31619" s="375" t="s">
        <v>32243</v>
      </c>
      <c r="D31619" s="377">
        <v>0</v>
      </c>
    </row>
    <row r="31620" spans="1:4">
      <c r="A31620" s="375">
        <v>1262</v>
      </c>
      <c r="B31620" s="375">
        <v>4130</v>
      </c>
      <c r="C31620" s="375" t="s">
        <v>32244</v>
      </c>
      <c r="D31620" s="377">
        <v>0</v>
      </c>
    </row>
    <row r="31621" spans="1:4">
      <c r="A31621" s="375">
        <v>2095</v>
      </c>
      <c r="B31621" s="375">
        <v>4130</v>
      </c>
      <c r="C31621" s="375" t="s">
        <v>32245</v>
      </c>
      <c r="D31621" s="377">
        <v>0</v>
      </c>
    </row>
    <row r="31622" spans="1:4">
      <c r="A31622" s="375">
        <v>2096</v>
      </c>
      <c r="B31622" s="375">
        <v>4130</v>
      </c>
      <c r="C31622" s="375" t="s">
        <v>32246</v>
      </c>
      <c r="D31622" s="377">
        <v>0</v>
      </c>
    </row>
    <row r="31623" spans="1:4">
      <c r="A31623" s="375">
        <v>2100</v>
      </c>
      <c r="B31623" s="375">
        <v>4130</v>
      </c>
      <c r="C31623" s="375" t="s">
        <v>32247</v>
      </c>
      <c r="D31623" s="377">
        <v>0</v>
      </c>
    </row>
    <row r="31624" spans="1:4">
      <c r="A31624" s="375">
        <v>2102</v>
      </c>
      <c r="B31624" s="375">
        <v>4130</v>
      </c>
      <c r="C31624" s="375" t="s">
        <v>32248</v>
      </c>
      <c r="D31624" s="377">
        <v>0</v>
      </c>
    </row>
    <row r="31625" spans="1:4">
      <c r="A31625" s="375">
        <v>2103</v>
      </c>
      <c r="B31625" s="375">
        <v>4130</v>
      </c>
      <c r="C31625" s="375" t="s">
        <v>32249</v>
      </c>
      <c r="D31625" s="377">
        <v>0</v>
      </c>
    </row>
    <row r="31626" spans="1:4">
      <c r="A31626" s="375">
        <v>2104</v>
      </c>
      <c r="B31626" s="375">
        <v>4130</v>
      </c>
      <c r="C31626" s="375" t="s">
        <v>32250</v>
      </c>
      <c r="D31626" s="377">
        <v>0</v>
      </c>
    </row>
    <row r="31627" spans="1:4">
      <c r="A31627" s="375">
        <v>2105</v>
      </c>
      <c r="B31627" s="375">
        <v>4130</v>
      </c>
      <c r="C31627" s="375" t="s">
        <v>32251</v>
      </c>
      <c r="D31627" s="377">
        <v>0</v>
      </c>
    </row>
    <row r="31628" spans="1:4">
      <c r="A31628" s="375">
        <v>2108</v>
      </c>
      <c r="B31628" s="375">
        <v>4130</v>
      </c>
      <c r="C31628" s="375" t="s">
        <v>32252</v>
      </c>
      <c r="D31628" s="377">
        <v>2</v>
      </c>
    </row>
    <row r="31629" spans="1:4">
      <c r="A31629" s="375">
        <v>2109</v>
      </c>
      <c r="B31629" s="375">
        <v>4130</v>
      </c>
      <c r="C31629" s="375" t="s">
        <v>32253</v>
      </c>
      <c r="D31629" s="377">
        <v>2</v>
      </c>
    </row>
    <row r="31630" spans="1:4">
      <c r="A31630" s="375">
        <v>2110</v>
      </c>
      <c r="B31630" s="375">
        <v>4130</v>
      </c>
      <c r="C31630" s="375" t="s">
        <v>32254</v>
      </c>
      <c r="D31630" s="377">
        <v>2</v>
      </c>
    </row>
    <row r="31631" spans="1:4">
      <c r="A31631" s="375">
        <v>2111</v>
      </c>
      <c r="B31631" s="375">
        <v>4130</v>
      </c>
      <c r="C31631" s="375" t="s">
        <v>32255</v>
      </c>
      <c r="D31631" s="377">
        <v>2</v>
      </c>
    </row>
    <row r="31632" spans="1:4">
      <c r="A31632" s="375">
        <v>2112</v>
      </c>
      <c r="B31632" s="375">
        <v>4130</v>
      </c>
      <c r="C31632" s="375" t="s">
        <v>32256</v>
      </c>
      <c r="D31632" s="377">
        <v>2</v>
      </c>
    </row>
    <row r="31633" spans="1:4">
      <c r="A31633" s="375">
        <v>2113</v>
      </c>
      <c r="B31633" s="375">
        <v>4130</v>
      </c>
      <c r="C31633" s="375" t="s">
        <v>32257</v>
      </c>
      <c r="D31633" s="377">
        <v>0</v>
      </c>
    </row>
    <row r="31634" spans="1:4">
      <c r="A31634" s="375">
        <v>2115</v>
      </c>
      <c r="B31634" s="375">
        <v>4130</v>
      </c>
      <c r="C31634" s="375" t="s">
        <v>32258</v>
      </c>
      <c r="D31634" s="377">
        <v>2</v>
      </c>
    </row>
    <row r="31635" spans="1:4">
      <c r="A31635" s="375">
        <v>2116</v>
      </c>
      <c r="B31635" s="375">
        <v>4130</v>
      </c>
      <c r="C31635" s="375" t="s">
        <v>32259</v>
      </c>
      <c r="D31635" s="377">
        <v>2</v>
      </c>
    </row>
    <row r="31636" spans="1:4">
      <c r="A31636" s="375">
        <v>2117</v>
      </c>
      <c r="B31636" s="375">
        <v>4130</v>
      </c>
      <c r="C31636" s="375" t="s">
        <v>32260</v>
      </c>
      <c r="D31636" s="377">
        <v>2</v>
      </c>
    </row>
    <row r="31637" spans="1:4">
      <c r="A31637" s="375">
        <v>2121</v>
      </c>
      <c r="B31637" s="375">
        <v>4130</v>
      </c>
      <c r="C31637" s="375" t="s">
        <v>32261</v>
      </c>
      <c r="D31637" s="377">
        <v>2</v>
      </c>
    </row>
    <row r="31638" spans="1:4">
      <c r="A31638" s="375">
        <v>2122</v>
      </c>
      <c r="B31638" s="375">
        <v>4130</v>
      </c>
      <c r="C31638" s="375" t="s">
        <v>32262</v>
      </c>
      <c r="D31638" s="377">
        <v>0</v>
      </c>
    </row>
    <row r="31639" spans="1:4">
      <c r="A31639" s="375">
        <v>2123</v>
      </c>
      <c r="B31639" s="375">
        <v>4130</v>
      </c>
      <c r="C31639" s="375" t="s">
        <v>32263</v>
      </c>
      <c r="D31639" s="377">
        <v>2</v>
      </c>
    </row>
    <row r="31640" spans="1:4">
      <c r="A31640" s="375">
        <v>2125</v>
      </c>
      <c r="B31640" s="375">
        <v>4130</v>
      </c>
      <c r="C31640" s="375" t="s">
        <v>32264</v>
      </c>
      <c r="D31640" s="377">
        <v>2</v>
      </c>
    </row>
    <row r="31641" spans="1:4">
      <c r="A31641" s="375">
        <v>2130</v>
      </c>
      <c r="B31641" s="375">
        <v>4130</v>
      </c>
      <c r="C31641" s="375" t="s">
        <v>32265</v>
      </c>
      <c r="D31641" s="377">
        <v>2</v>
      </c>
    </row>
    <row r="31642" spans="1:4">
      <c r="A31642" s="375">
        <v>2132</v>
      </c>
      <c r="B31642" s="375">
        <v>4130</v>
      </c>
      <c r="C31642" s="375" t="s">
        <v>32266</v>
      </c>
      <c r="D31642" s="377">
        <v>2</v>
      </c>
    </row>
    <row r="31643" spans="1:4">
      <c r="A31643" s="375">
        <v>2133</v>
      </c>
      <c r="B31643" s="375">
        <v>4130</v>
      </c>
      <c r="C31643" s="375" t="s">
        <v>32267</v>
      </c>
      <c r="D31643" s="377">
        <v>2</v>
      </c>
    </row>
    <row r="31644" spans="1:4">
      <c r="A31644" s="375">
        <v>2135</v>
      </c>
      <c r="B31644" s="375">
        <v>4130</v>
      </c>
      <c r="C31644" s="375" t="s">
        <v>32268</v>
      </c>
      <c r="D31644" s="377">
        <v>2</v>
      </c>
    </row>
    <row r="31645" spans="1:4">
      <c r="A31645" s="375">
        <v>2136</v>
      </c>
      <c r="B31645" s="375">
        <v>4130</v>
      </c>
      <c r="C31645" s="375" t="s">
        <v>32269</v>
      </c>
      <c r="D31645" s="377">
        <v>2</v>
      </c>
    </row>
    <row r="31646" spans="1:4">
      <c r="A31646" s="375">
        <v>2137</v>
      </c>
      <c r="B31646" s="375">
        <v>4130</v>
      </c>
      <c r="C31646" s="375" t="s">
        <v>32270</v>
      </c>
      <c r="D31646" s="377">
        <v>2</v>
      </c>
    </row>
    <row r="31647" spans="1:4">
      <c r="A31647" s="375">
        <v>2139</v>
      </c>
      <c r="B31647" s="375">
        <v>4130</v>
      </c>
      <c r="C31647" s="375" t="s">
        <v>32271</v>
      </c>
      <c r="D31647" s="377">
        <v>0</v>
      </c>
    </row>
    <row r="31648" spans="1:4">
      <c r="A31648" s="375">
        <v>2142</v>
      </c>
      <c r="B31648" s="375">
        <v>4130</v>
      </c>
      <c r="C31648" s="375" t="s">
        <v>32272</v>
      </c>
      <c r="D31648" s="377">
        <v>0</v>
      </c>
    </row>
    <row r="31649" spans="1:4">
      <c r="A31649" s="375">
        <v>2146</v>
      </c>
      <c r="B31649" s="375">
        <v>4130</v>
      </c>
      <c r="C31649" s="375" t="s">
        <v>32273</v>
      </c>
      <c r="D31649" s="377">
        <v>0</v>
      </c>
    </row>
    <row r="31650" spans="1:4">
      <c r="A31650" s="375">
        <v>2148</v>
      </c>
      <c r="B31650" s="375">
        <v>4130</v>
      </c>
      <c r="C31650" s="375" t="s">
        <v>32274</v>
      </c>
      <c r="D31650" s="377">
        <v>0</v>
      </c>
    </row>
    <row r="31651" spans="1:4">
      <c r="A31651" s="375">
        <v>2149</v>
      </c>
      <c r="B31651" s="375">
        <v>4130</v>
      </c>
      <c r="C31651" s="375" t="s">
        <v>32275</v>
      </c>
      <c r="D31651" s="377">
        <v>0</v>
      </c>
    </row>
    <row r="31652" spans="1:4">
      <c r="A31652" s="375">
        <v>2151</v>
      </c>
      <c r="B31652" s="375">
        <v>4130</v>
      </c>
      <c r="C31652" s="375" t="s">
        <v>32276</v>
      </c>
      <c r="D31652" s="377">
        <v>2</v>
      </c>
    </row>
    <row r="31653" spans="1:4">
      <c r="A31653" s="375">
        <v>2152</v>
      </c>
      <c r="B31653" s="375">
        <v>4130</v>
      </c>
      <c r="C31653" s="375" t="s">
        <v>32277</v>
      </c>
      <c r="D31653" s="377">
        <v>0</v>
      </c>
    </row>
    <row r="31654" spans="1:4">
      <c r="A31654" s="375">
        <v>2153</v>
      </c>
      <c r="B31654" s="375">
        <v>4130</v>
      </c>
      <c r="C31654" s="375" t="s">
        <v>32278</v>
      </c>
      <c r="D31654" s="377">
        <v>0</v>
      </c>
    </row>
    <row r="31655" spans="1:4">
      <c r="A31655" s="375">
        <v>2154</v>
      </c>
      <c r="B31655" s="375">
        <v>4130</v>
      </c>
      <c r="C31655" s="375" t="s">
        <v>32279</v>
      </c>
      <c r="D31655" s="377">
        <v>0</v>
      </c>
    </row>
    <row r="31656" spans="1:4">
      <c r="A31656" s="375">
        <v>2155</v>
      </c>
      <c r="B31656" s="375">
        <v>4130</v>
      </c>
      <c r="C31656" s="375" t="s">
        <v>32280</v>
      </c>
      <c r="D31656" s="377">
        <v>0</v>
      </c>
    </row>
    <row r="31657" spans="1:4">
      <c r="A31657" s="375">
        <v>2156</v>
      </c>
      <c r="B31657" s="375">
        <v>4130</v>
      </c>
      <c r="C31657" s="375" t="s">
        <v>32281</v>
      </c>
      <c r="D31657" s="377">
        <v>0</v>
      </c>
    </row>
    <row r="31658" spans="1:4">
      <c r="A31658" s="375">
        <v>2162</v>
      </c>
      <c r="B31658" s="375">
        <v>4130</v>
      </c>
      <c r="C31658" s="375" t="s">
        <v>32282</v>
      </c>
      <c r="D31658" s="377">
        <v>0</v>
      </c>
    </row>
    <row r="31659" spans="1:4">
      <c r="A31659" s="375">
        <v>2163</v>
      </c>
      <c r="B31659" s="375">
        <v>4130</v>
      </c>
      <c r="C31659" s="375" t="s">
        <v>32283</v>
      </c>
      <c r="D31659" s="377">
        <v>0</v>
      </c>
    </row>
    <row r="31660" spans="1:4">
      <c r="A31660" s="375">
        <v>2164</v>
      </c>
      <c r="B31660" s="375">
        <v>4130</v>
      </c>
      <c r="C31660" s="375" t="s">
        <v>32284</v>
      </c>
      <c r="D31660" s="377">
        <v>0</v>
      </c>
    </row>
    <row r="31661" spans="1:4">
      <c r="A31661" s="375">
        <v>2169</v>
      </c>
      <c r="B31661" s="375">
        <v>4130</v>
      </c>
      <c r="C31661" s="375" t="s">
        <v>32285</v>
      </c>
      <c r="D31661" s="377">
        <v>0</v>
      </c>
    </row>
    <row r="31662" spans="1:4">
      <c r="A31662" s="375">
        <v>2171</v>
      </c>
      <c r="B31662" s="375">
        <v>4130</v>
      </c>
      <c r="C31662" s="375" t="s">
        <v>32286</v>
      </c>
      <c r="D31662" s="377">
        <v>0</v>
      </c>
    </row>
    <row r="31663" spans="1:4">
      <c r="A31663" s="375">
        <v>2172</v>
      </c>
      <c r="B31663" s="375">
        <v>4130</v>
      </c>
      <c r="C31663" s="375" t="s">
        <v>32287</v>
      </c>
      <c r="D31663" s="377">
        <v>0</v>
      </c>
    </row>
    <row r="31664" spans="1:4">
      <c r="A31664" s="375">
        <v>2173</v>
      </c>
      <c r="B31664" s="375">
        <v>4130</v>
      </c>
      <c r="C31664" s="375" t="s">
        <v>32288</v>
      </c>
      <c r="D31664" s="377">
        <v>0</v>
      </c>
    </row>
    <row r="31665" spans="1:4">
      <c r="A31665" s="375">
        <v>2174</v>
      </c>
      <c r="B31665" s="375">
        <v>4130</v>
      </c>
      <c r="C31665" s="375" t="s">
        <v>32289</v>
      </c>
      <c r="D31665" s="377">
        <v>0</v>
      </c>
    </row>
    <row r="31666" spans="1:4">
      <c r="A31666" s="375">
        <v>2175</v>
      </c>
      <c r="B31666" s="375">
        <v>4130</v>
      </c>
      <c r="C31666" s="375" t="s">
        <v>32290</v>
      </c>
      <c r="D31666" s="377">
        <v>0</v>
      </c>
    </row>
    <row r="31667" spans="1:4">
      <c r="A31667" s="375">
        <v>2176</v>
      </c>
      <c r="B31667" s="375">
        <v>4130</v>
      </c>
      <c r="C31667" s="375" t="s">
        <v>32291</v>
      </c>
      <c r="D31667" s="377">
        <v>0</v>
      </c>
    </row>
    <row r="31668" spans="1:4">
      <c r="A31668" s="375">
        <v>2177</v>
      </c>
      <c r="B31668" s="375">
        <v>4130</v>
      </c>
      <c r="C31668" s="375" t="s">
        <v>32292</v>
      </c>
      <c r="D31668" s="377">
        <v>0</v>
      </c>
    </row>
    <row r="31669" spans="1:4">
      <c r="A31669" s="375">
        <v>2178</v>
      </c>
      <c r="B31669" s="375">
        <v>4130</v>
      </c>
      <c r="C31669" s="375" t="s">
        <v>32293</v>
      </c>
      <c r="D31669" s="377">
        <v>2</v>
      </c>
    </row>
    <row r="31670" spans="1:4">
      <c r="A31670" s="375">
        <v>2179</v>
      </c>
      <c r="B31670" s="375">
        <v>4130</v>
      </c>
      <c r="C31670" s="375" t="s">
        <v>32294</v>
      </c>
      <c r="D31670" s="377">
        <v>2</v>
      </c>
    </row>
    <row r="31671" spans="1:4">
      <c r="A31671" s="375">
        <v>2180</v>
      </c>
      <c r="B31671" s="375">
        <v>4130</v>
      </c>
      <c r="C31671" s="375" t="s">
        <v>32295</v>
      </c>
      <c r="D31671" s="377">
        <v>2</v>
      </c>
    </row>
    <row r="31672" spans="1:4">
      <c r="A31672" s="375">
        <v>2182</v>
      </c>
      <c r="B31672" s="375">
        <v>4130</v>
      </c>
      <c r="C31672" s="375" t="s">
        <v>32296</v>
      </c>
      <c r="D31672" s="377">
        <v>2</v>
      </c>
    </row>
    <row r="31673" spans="1:4">
      <c r="A31673" s="375">
        <v>2183</v>
      </c>
      <c r="B31673" s="375">
        <v>4130</v>
      </c>
      <c r="C31673" s="375" t="s">
        <v>32297</v>
      </c>
      <c r="D31673" s="377">
        <v>2</v>
      </c>
    </row>
    <row r="31674" spans="1:4">
      <c r="A31674" s="375">
        <v>2184</v>
      </c>
      <c r="B31674" s="375">
        <v>4130</v>
      </c>
      <c r="C31674" s="375" t="s">
        <v>32298</v>
      </c>
      <c r="D31674" s="377">
        <v>0</v>
      </c>
    </row>
    <row r="31675" spans="1:4">
      <c r="A31675" s="375">
        <v>2185</v>
      </c>
      <c r="B31675" s="375">
        <v>4130</v>
      </c>
      <c r="C31675" s="375" t="s">
        <v>32299</v>
      </c>
      <c r="D31675" s="377">
        <v>0</v>
      </c>
    </row>
    <row r="31676" spans="1:4">
      <c r="A31676" s="375">
        <v>2187</v>
      </c>
      <c r="B31676" s="375">
        <v>4130</v>
      </c>
      <c r="C31676" s="375" t="s">
        <v>32300</v>
      </c>
      <c r="D31676" s="377">
        <v>2</v>
      </c>
    </row>
    <row r="31677" spans="1:4">
      <c r="A31677" s="375">
        <v>2188</v>
      </c>
      <c r="B31677" s="375">
        <v>4130</v>
      </c>
      <c r="C31677" s="375" t="s">
        <v>32301</v>
      </c>
      <c r="D31677" s="377">
        <v>2</v>
      </c>
    </row>
    <row r="31678" spans="1:4">
      <c r="A31678" s="375">
        <v>2189</v>
      </c>
      <c r="B31678" s="375">
        <v>4130</v>
      </c>
      <c r="C31678" s="375" t="s">
        <v>32302</v>
      </c>
      <c r="D31678" s="377">
        <v>0</v>
      </c>
    </row>
    <row r="31679" spans="1:4">
      <c r="A31679" s="375">
        <v>2192</v>
      </c>
      <c r="B31679" s="375">
        <v>4130</v>
      </c>
      <c r="C31679" s="375" t="s">
        <v>32303</v>
      </c>
      <c r="D31679" s="377">
        <v>0</v>
      </c>
    </row>
    <row r="31680" spans="1:4">
      <c r="A31680" s="375">
        <v>2196</v>
      </c>
      <c r="B31680" s="375">
        <v>4130</v>
      </c>
      <c r="C31680" s="375" t="s">
        <v>32304</v>
      </c>
      <c r="D31680" s="377">
        <v>2</v>
      </c>
    </row>
    <row r="31681" spans="1:4">
      <c r="A31681" s="375">
        <v>2197</v>
      </c>
      <c r="B31681" s="375">
        <v>4130</v>
      </c>
      <c r="C31681" s="375" t="s">
        <v>32305</v>
      </c>
      <c r="D31681" s="377">
        <v>0</v>
      </c>
    </row>
    <row r="31682" spans="1:4">
      <c r="A31682" s="375">
        <v>2199</v>
      </c>
      <c r="B31682" s="375">
        <v>4130</v>
      </c>
      <c r="C31682" s="375" t="s">
        <v>32306</v>
      </c>
      <c r="D31682" s="377">
        <v>0</v>
      </c>
    </row>
    <row r="31683" spans="1:4">
      <c r="A31683" s="375">
        <v>2201</v>
      </c>
      <c r="B31683" s="375">
        <v>4130</v>
      </c>
      <c r="C31683" s="375" t="s">
        <v>32307</v>
      </c>
      <c r="D31683" s="377">
        <v>0</v>
      </c>
    </row>
    <row r="31684" spans="1:4">
      <c r="A31684" s="375">
        <v>2202</v>
      </c>
      <c r="B31684" s="375">
        <v>4130</v>
      </c>
      <c r="C31684" s="375" t="s">
        <v>32308</v>
      </c>
      <c r="D31684" s="377">
        <v>2</v>
      </c>
    </row>
    <row r="31685" spans="1:4">
      <c r="A31685" s="375">
        <v>2203</v>
      </c>
      <c r="B31685" s="375">
        <v>4130</v>
      </c>
      <c r="C31685" s="375" t="s">
        <v>32309</v>
      </c>
      <c r="D31685" s="377">
        <v>2</v>
      </c>
    </row>
    <row r="31686" spans="1:4">
      <c r="A31686" s="375">
        <v>2206</v>
      </c>
      <c r="B31686" s="375">
        <v>4130</v>
      </c>
      <c r="C31686" s="375" t="s">
        <v>32310</v>
      </c>
      <c r="D31686" s="377">
        <v>0</v>
      </c>
    </row>
    <row r="31687" spans="1:4">
      <c r="A31687" s="375">
        <v>2207</v>
      </c>
      <c r="B31687" s="375">
        <v>4130</v>
      </c>
      <c r="C31687" s="375" t="s">
        <v>32311</v>
      </c>
      <c r="D31687" s="377">
        <v>0</v>
      </c>
    </row>
    <row r="31688" spans="1:4">
      <c r="A31688" s="375">
        <v>2208</v>
      </c>
      <c r="B31688" s="375">
        <v>4130</v>
      </c>
      <c r="C31688" s="375" t="s">
        <v>32312</v>
      </c>
      <c r="D31688" s="377">
        <v>0</v>
      </c>
    </row>
    <row r="31689" spans="1:4">
      <c r="A31689" s="375">
        <v>2209</v>
      </c>
      <c r="B31689" s="375">
        <v>4130</v>
      </c>
      <c r="C31689" s="375" t="s">
        <v>32313</v>
      </c>
      <c r="D31689" s="377">
        <v>0</v>
      </c>
    </row>
    <row r="31690" spans="1:4">
      <c r="A31690" s="375">
        <v>2210</v>
      </c>
      <c r="B31690" s="375">
        <v>4130</v>
      </c>
      <c r="C31690" s="375" t="s">
        <v>32314</v>
      </c>
      <c r="D31690" s="377">
        <v>0</v>
      </c>
    </row>
    <row r="31691" spans="1:4">
      <c r="A31691" s="375">
        <v>2211</v>
      </c>
      <c r="B31691" s="375">
        <v>4130</v>
      </c>
      <c r="C31691" s="375" t="s">
        <v>32315</v>
      </c>
      <c r="D31691" s="377">
        <v>0</v>
      </c>
    </row>
    <row r="31692" spans="1:4">
      <c r="A31692" s="375">
        <v>2212</v>
      </c>
      <c r="B31692" s="375">
        <v>4130</v>
      </c>
      <c r="C31692" s="375" t="s">
        <v>32316</v>
      </c>
      <c r="D31692" s="377">
        <v>2</v>
      </c>
    </row>
    <row r="31693" spans="1:4">
      <c r="A31693" s="375">
        <v>2213</v>
      </c>
      <c r="B31693" s="375">
        <v>4130</v>
      </c>
      <c r="C31693" s="375" t="s">
        <v>32317</v>
      </c>
      <c r="D31693" s="377">
        <v>0</v>
      </c>
    </row>
    <row r="31694" spans="1:4">
      <c r="A31694" s="375">
        <v>2214</v>
      </c>
      <c r="B31694" s="375">
        <v>4130</v>
      </c>
      <c r="C31694" s="375" t="s">
        <v>32318</v>
      </c>
      <c r="D31694" s="377">
        <v>0</v>
      </c>
    </row>
    <row r="31695" spans="1:4">
      <c r="A31695" s="375">
        <v>2215</v>
      </c>
      <c r="B31695" s="375">
        <v>4130</v>
      </c>
      <c r="C31695" s="375" t="s">
        <v>32319</v>
      </c>
      <c r="D31695" s="377">
        <v>2</v>
      </c>
    </row>
    <row r="31696" spans="1:4">
      <c r="A31696" s="375">
        <v>2312</v>
      </c>
      <c r="B31696" s="375">
        <v>4130</v>
      </c>
      <c r="C31696" s="375" t="s">
        <v>32320</v>
      </c>
      <c r="D31696" s="377">
        <v>2</v>
      </c>
    </row>
    <row r="31697" spans="1:4">
      <c r="A31697" s="375">
        <v>2317</v>
      </c>
      <c r="B31697" s="375">
        <v>4130</v>
      </c>
      <c r="C31697" s="375" t="s">
        <v>32321</v>
      </c>
      <c r="D31697" s="377">
        <v>2</v>
      </c>
    </row>
    <row r="31698" spans="1:4">
      <c r="A31698" s="375">
        <v>2322</v>
      </c>
      <c r="B31698" s="375">
        <v>4130</v>
      </c>
      <c r="C31698" s="375" t="s">
        <v>32322</v>
      </c>
      <c r="D31698" s="377">
        <v>2</v>
      </c>
    </row>
    <row r="31699" spans="1:4">
      <c r="A31699" s="375">
        <v>2323</v>
      </c>
      <c r="B31699" s="375">
        <v>4130</v>
      </c>
      <c r="C31699" s="375" t="s">
        <v>32323</v>
      </c>
      <c r="D31699" s="377">
        <v>0</v>
      </c>
    </row>
    <row r="31700" spans="1:4">
      <c r="A31700" s="375">
        <v>2324</v>
      </c>
      <c r="B31700" s="375">
        <v>4130</v>
      </c>
      <c r="C31700" s="375" t="s">
        <v>32324</v>
      </c>
      <c r="D31700" s="377">
        <v>2</v>
      </c>
    </row>
    <row r="31701" spans="1:4">
      <c r="A31701" s="375">
        <v>2326</v>
      </c>
      <c r="B31701" s="375">
        <v>4130</v>
      </c>
      <c r="C31701" s="375" t="s">
        <v>32325</v>
      </c>
      <c r="D31701" s="377">
        <v>2</v>
      </c>
    </row>
    <row r="31702" spans="1:4">
      <c r="A31702" s="375">
        <v>2328</v>
      </c>
      <c r="B31702" s="375">
        <v>4130</v>
      </c>
      <c r="C31702" s="375" t="s">
        <v>32326</v>
      </c>
      <c r="D31702" s="377">
        <v>2</v>
      </c>
    </row>
    <row r="31703" spans="1:4">
      <c r="A31703" s="375">
        <v>2330</v>
      </c>
      <c r="B31703" s="375">
        <v>4130</v>
      </c>
      <c r="C31703" s="375" t="s">
        <v>32327</v>
      </c>
      <c r="D31703" s="377">
        <v>2</v>
      </c>
    </row>
    <row r="31704" spans="1:4">
      <c r="A31704" s="375">
        <v>2338</v>
      </c>
      <c r="B31704" s="375">
        <v>4130</v>
      </c>
      <c r="C31704" s="375" t="s">
        <v>32328</v>
      </c>
      <c r="D31704" s="377">
        <v>2</v>
      </c>
    </row>
    <row r="31705" spans="1:4">
      <c r="A31705" s="375">
        <v>2341</v>
      </c>
      <c r="B31705" s="375">
        <v>4130</v>
      </c>
      <c r="C31705" s="375" t="s">
        <v>32329</v>
      </c>
      <c r="D31705" s="377">
        <v>2</v>
      </c>
    </row>
    <row r="31706" spans="1:4">
      <c r="A31706" s="375">
        <v>2342</v>
      </c>
      <c r="B31706" s="375">
        <v>4130</v>
      </c>
      <c r="C31706" s="375" t="s">
        <v>32330</v>
      </c>
      <c r="D31706" s="377">
        <v>2</v>
      </c>
    </row>
    <row r="31707" spans="1:4">
      <c r="A31707" s="375">
        <v>2343</v>
      </c>
      <c r="B31707" s="375">
        <v>4130</v>
      </c>
      <c r="C31707" s="375" t="s">
        <v>32331</v>
      </c>
      <c r="D31707" s="377">
        <v>2</v>
      </c>
    </row>
    <row r="31708" spans="1:4">
      <c r="A31708" s="375">
        <v>2345</v>
      </c>
      <c r="B31708" s="375">
        <v>4130</v>
      </c>
      <c r="C31708" s="375" t="s">
        <v>32332</v>
      </c>
      <c r="D31708" s="377">
        <v>2</v>
      </c>
    </row>
    <row r="31709" spans="1:4">
      <c r="A31709" s="375">
        <v>2346</v>
      </c>
      <c r="B31709" s="375">
        <v>4130</v>
      </c>
      <c r="C31709" s="375" t="s">
        <v>32333</v>
      </c>
      <c r="D31709" s="377">
        <v>2</v>
      </c>
    </row>
    <row r="31710" spans="1:4">
      <c r="A31710" s="375">
        <v>2347</v>
      </c>
      <c r="B31710" s="375">
        <v>4130</v>
      </c>
      <c r="C31710" s="375" t="s">
        <v>32334</v>
      </c>
      <c r="D31710" s="377">
        <v>2</v>
      </c>
    </row>
    <row r="31711" spans="1:4">
      <c r="A31711" s="375">
        <v>3102</v>
      </c>
      <c r="B31711" s="375">
        <v>4130</v>
      </c>
      <c r="C31711" s="375" t="s">
        <v>32335</v>
      </c>
      <c r="D31711" s="377">
        <v>2</v>
      </c>
    </row>
    <row r="31712" spans="1:4">
      <c r="A31712" s="375">
        <v>3103</v>
      </c>
      <c r="B31712" s="375">
        <v>4130</v>
      </c>
      <c r="C31712" s="375" t="s">
        <v>32336</v>
      </c>
      <c r="D31712" s="377">
        <v>2</v>
      </c>
    </row>
    <row r="31713" spans="1:4">
      <c r="A31713" s="375">
        <v>3104</v>
      </c>
      <c r="B31713" s="375">
        <v>4130</v>
      </c>
      <c r="C31713" s="375" t="s">
        <v>32337</v>
      </c>
      <c r="D31713" s="377">
        <v>0</v>
      </c>
    </row>
    <row r="31714" spans="1:4">
      <c r="A31714" s="375">
        <v>3105</v>
      </c>
      <c r="B31714" s="375">
        <v>4130</v>
      </c>
      <c r="C31714" s="375" t="s">
        <v>32338</v>
      </c>
      <c r="D31714" s="377">
        <v>0</v>
      </c>
    </row>
    <row r="31715" spans="1:4">
      <c r="A31715" s="375">
        <v>3108</v>
      </c>
      <c r="B31715" s="375">
        <v>4130</v>
      </c>
      <c r="C31715" s="375" t="s">
        <v>32339</v>
      </c>
      <c r="D31715" s="377">
        <v>2</v>
      </c>
    </row>
    <row r="31716" spans="1:4">
      <c r="A31716" s="375">
        <v>3109</v>
      </c>
      <c r="B31716" s="375">
        <v>4130</v>
      </c>
      <c r="C31716" s="375" t="s">
        <v>32340</v>
      </c>
      <c r="D31716" s="377">
        <v>2</v>
      </c>
    </row>
    <row r="31717" spans="1:4">
      <c r="A31717" s="375">
        <v>3115</v>
      </c>
      <c r="B31717" s="375">
        <v>4130</v>
      </c>
      <c r="C31717" s="375" t="s">
        <v>32341</v>
      </c>
      <c r="D31717" s="377">
        <v>2</v>
      </c>
    </row>
    <row r="31718" spans="1:4">
      <c r="A31718" s="375">
        <v>3116</v>
      </c>
      <c r="B31718" s="375">
        <v>4130</v>
      </c>
      <c r="C31718" s="375" t="s">
        <v>32342</v>
      </c>
      <c r="D31718" s="377">
        <v>0</v>
      </c>
    </row>
    <row r="31719" spans="1:4">
      <c r="A31719" s="375">
        <v>3120</v>
      </c>
      <c r="B31719" s="375">
        <v>4130</v>
      </c>
      <c r="C31719" s="375" t="s">
        <v>32343</v>
      </c>
      <c r="D31719" s="377">
        <v>0</v>
      </c>
    </row>
    <row r="31720" spans="1:4">
      <c r="A31720" s="375">
        <v>3121</v>
      </c>
      <c r="B31720" s="375">
        <v>4130</v>
      </c>
      <c r="C31720" s="375" t="s">
        <v>32344</v>
      </c>
      <c r="D31720" s="377">
        <v>0</v>
      </c>
    </row>
    <row r="31721" spans="1:4">
      <c r="A31721" s="375">
        <v>3141</v>
      </c>
      <c r="B31721" s="375">
        <v>4130</v>
      </c>
      <c r="C31721" s="375" t="s">
        <v>32345</v>
      </c>
      <c r="D31721" s="377">
        <v>0</v>
      </c>
    </row>
    <row r="31722" spans="1:4">
      <c r="A31722" s="375">
        <v>3145</v>
      </c>
      <c r="B31722" s="375">
        <v>4130</v>
      </c>
      <c r="C31722" s="375" t="s">
        <v>32346</v>
      </c>
      <c r="D31722" s="377">
        <v>0</v>
      </c>
    </row>
    <row r="31723" spans="1:4">
      <c r="A31723" s="375">
        <v>3146</v>
      </c>
      <c r="B31723" s="375">
        <v>4130</v>
      </c>
      <c r="C31723" s="375" t="s">
        <v>32347</v>
      </c>
      <c r="D31723" s="377">
        <v>0</v>
      </c>
    </row>
    <row r="31724" spans="1:4">
      <c r="A31724" s="375">
        <v>3147</v>
      </c>
      <c r="B31724" s="375">
        <v>4130</v>
      </c>
      <c r="C31724" s="375" t="s">
        <v>32348</v>
      </c>
      <c r="D31724" s="377">
        <v>0</v>
      </c>
    </row>
    <row r="31725" spans="1:4">
      <c r="A31725" s="375">
        <v>3181</v>
      </c>
      <c r="B31725" s="375">
        <v>4130</v>
      </c>
      <c r="C31725" s="375" t="s">
        <v>32349</v>
      </c>
      <c r="D31725" s="377">
        <v>0</v>
      </c>
    </row>
    <row r="31726" spans="1:4">
      <c r="A31726" s="375">
        <v>3199</v>
      </c>
      <c r="B31726" s="375">
        <v>4130</v>
      </c>
      <c r="C31726" s="375" t="s">
        <v>32350</v>
      </c>
      <c r="D31726" s="377">
        <v>2</v>
      </c>
    </row>
    <row r="31727" spans="1:4">
      <c r="A31727" s="375">
        <v>4109</v>
      </c>
      <c r="B31727" s="375">
        <v>4130</v>
      </c>
      <c r="C31727" s="375" t="s">
        <v>32351</v>
      </c>
      <c r="D31727" s="377">
        <v>2</v>
      </c>
    </row>
    <row r="31728" spans="1:4">
      <c r="A31728" s="375">
        <v>4111</v>
      </c>
      <c r="B31728" s="375">
        <v>4130</v>
      </c>
      <c r="C31728" s="375" t="s">
        <v>32352</v>
      </c>
      <c r="D31728" s="377">
        <v>2</v>
      </c>
    </row>
    <row r="31729" spans="1:4">
      <c r="A31729" s="375">
        <v>4112</v>
      </c>
      <c r="B31729" s="375">
        <v>4130</v>
      </c>
      <c r="C31729" s="375" t="s">
        <v>32353</v>
      </c>
      <c r="D31729" s="377">
        <v>0</v>
      </c>
    </row>
    <row r="31730" spans="1:4">
      <c r="A31730" s="375">
        <v>4116</v>
      </c>
      <c r="B31730" s="375">
        <v>4130</v>
      </c>
      <c r="C31730" s="375" t="s">
        <v>32354</v>
      </c>
      <c r="D31730" s="377">
        <v>0</v>
      </c>
    </row>
    <row r="31731" spans="1:4">
      <c r="A31731" s="375">
        <v>4117</v>
      </c>
      <c r="B31731" s="375">
        <v>4130</v>
      </c>
      <c r="C31731" s="375" t="s">
        <v>32355</v>
      </c>
      <c r="D31731" s="377">
        <v>2</v>
      </c>
    </row>
    <row r="31732" spans="1:4">
      <c r="A31732" s="375">
        <v>4121</v>
      </c>
      <c r="B31732" s="375">
        <v>4130</v>
      </c>
      <c r="C31732" s="375" t="s">
        <v>32356</v>
      </c>
      <c r="D31732" s="377">
        <v>2</v>
      </c>
    </row>
    <row r="31733" spans="1:4">
      <c r="A31733" s="375">
        <v>4123</v>
      </c>
      <c r="B31733" s="375">
        <v>4130</v>
      </c>
      <c r="C31733" s="375" t="s">
        <v>32357</v>
      </c>
      <c r="D31733" s="377">
        <v>0</v>
      </c>
    </row>
    <row r="31734" spans="1:4">
      <c r="A31734" s="375">
        <v>4124</v>
      </c>
      <c r="B31734" s="375">
        <v>4130</v>
      </c>
      <c r="C31734" s="375" t="s">
        <v>32358</v>
      </c>
      <c r="D31734" s="377">
        <v>0</v>
      </c>
    </row>
    <row r="31735" spans="1:4">
      <c r="A31735" s="375">
        <v>4126</v>
      </c>
      <c r="B31735" s="375">
        <v>4130</v>
      </c>
      <c r="C31735" s="375" t="s">
        <v>32359</v>
      </c>
      <c r="D31735" s="377">
        <v>2</v>
      </c>
    </row>
    <row r="31736" spans="1:4">
      <c r="A31736" s="375">
        <v>4130</v>
      </c>
      <c r="B31736" s="375">
        <v>4130</v>
      </c>
      <c r="C31736" s="375" t="s">
        <v>32360</v>
      </c>
      <c r="D31736" s="377" t="s">
        <v>94</v>
      </c>
    </row>
    <row r="31737" spans="1:4">
      <c r="A31737" s="375">
        <v>4131</v>
      </c>
      <c r="B31737" s="375">
        <v>4130</v>
      </c>
      <c r="C31737" s="375" t="s">
        <v>32361</v>
      </c>
      <c r="D31737" s="377">
        <v>2</v>
      </c>
    </row>
    <row r="31738" spans="1:4">
      <c r="A31738" s="375">
        <v>4132</v>
      </c>
      <c r="B31738" s="375">
        <v>4130</v>
      </c>
      <c r="C31738" s="375" t="s">
        <v>32362</v>
      </c>
      <c r="D31738" s="377">
        <v>2</v>
      </c>
    </row>
    <row r="31739" spans="1:4">
      <c r="A31739" s="375">
        <v>4140</v>
      </c>
      <c r="B31739" s="375">
        <v>4130</v>
      </c>
      <c r="C31739" s="375" t="s">
        <v>32363</v>
      </c>
      <c r="D31739" s="377">
        <v>0</v>
      </c>
    </row>
    <row r="31740" spans="1:4">
      <c r="A31740" s="375">
        <v>4170</v>
      </c>
      <c r="B31740" s="375">
        <v>4130</v>
      </c>
      <c r="C31740" s="375" t="s">
        <v>32364</v>
      </c>
      <c r="D31740" s="377">
        <v>0</v>
      </c>
    </row>
    <row r="31741" spans="1:4">
      <c r="A31741" s="375">
        <v>4173</v>
      </c>
      <c r="B31741" s="375">
        <v>4130</v>
      </c>
      <c r="C31741" s="375" t="s">
        <v>32365</v>
      </c>
      <c r="D31741" s="377">
        <v>2</v>
      </c>
    </row>
    <row r="31742" spans="1:4">
      <c r="A31742" s="375">
        <v>4179</v>
      </c>
      <c r="B31742" s="375">
        <v>4130</v>
      </c>
      <c r="C31742" s="375" t="s">
        <v>32366</v>
      </c>
      <c r="D31742" s="377">
        <v>0</v>
      </c>
    </row>
    <row r="31743" spans="1:4">
      <c r="A31743" s="375">
        <v>4180</v>
      </c>
      <c r="B31743" s="375">
        <v>4130</v>
      </c>
      <c r="C31743" s="375" t="s">
        <v>32367</v>
      </c>
      <c r="D31743" s="377">
        <v>0</v>
      </c>
    </row>
    <row r="31744" spans="1:4">
      <c r="A31744" s="375">
        <v>4181</v>
      </c>
      <c r="B31744" s="375">
        <v>4130</v>
      </c>
      <c r="C31744" s="375" t="s">
        <v>32368</v>
      </c>
      <c r="D31744" s="377">
        <v>0</v>
      </c>
    </row>
    <row r="31745" spans="1:4">
      <c r="A31745" s="375">
        <v>4190</v>
      </c>
      <c r="B31745" s="375">
        <v>4130</v>
      </c>
      <c r="C31745" s="375" t="s">
        <v>32369</v>
      </c>
      <c r="D31745" s="377">
        <v>0</v>
      </c>
    </row>
    <row r="31746" spans="1:4">
      <c r="A31746" s="375">
        <v>4191</v>
      </c>
      <c r="B31746" s="375">
        <v>4130</v>
      </c>
      <c r="C31746" s="375" t="s">
        <v>32370</v>
      </c>
      <c r="D31746" s="377">
        <v>0</v>
      </c>
    </row>
    <row r="31747" spans="1:4">
      <c r="A31747" s="375">
        <v>4192</v>
      </c>
      <c r="B31747" s="375">
        <v>4130</v>
      </c>
      <c r="C31747" s="375" t="s">
        <v>32371</v>
      </c>
      <c r="D31747" s="377">
        <v>0</v>
      </c>
    </row>
    <row r="31748" spans="1:4">
      <c r="A31748" s="375">
        <v>4196</v>
      </c>
      <c r="B31748" s="375">
        <v>4130</v>
      </c>
      <c r="C31748" s="375" t="s">
        <v>32372</v>
      </c>
      <c r="D31748" s="377">
        <v>2</v>
      </c>
    </row>
    <row r="31749" spans="1:4">
      <c r="A31749" s="375">
        <v>4199</v>
      </c>
      <c r="B31749" s="375">
        <v>4130</v>
      </c>
      <c r="C31749" s="375" t="s">
        <v>32373</v>
      </c>
      <c r="D31749" s="377">
        <v>2</v>
      </c>
    </row>
    <row r="31750" spans="1:4">
      <c r="A31750" s="375">
        <v>5002</v>
      </c>
      <c r="B31750" s="375">
        <v>4130</v>
      </c>
      <c r="C31750" s="375" t="s">
        <v>32374</v>
      </c>
      <c r="D31750" s="377">
        <v>2</v>
      </c>
    </row>
    <row r="31751" spans="1:4">
      <c r="A31751" s="375">
        <v>5003</v>
      </c>
      <c r="B31751" s="375">
        <v>4130</v>
      </c>
      <c r="C31751" s="375" t="s">
        <v>32375</v>
      </c>
      <c r="D31751" s="377">
        <v>2</v>
      </c>
    </row>
    <row r="31752" spans="1:4">
      <c r="A31752" s="375">
        <v>5008</v>
      </c>
      <c r="B31752" s="375">
        <v>4130</v>
      </c>
      <c r="C31752" s="375" t="s">
        <v>32376</v>
      </c>
      <c r="D31752" s="377">
        <v>2</v>
      </c>
    </row>
    <row r="31753" spans="1:4">
      <c r="A31753" s="371">
        <v>6002</v>
      </c>
      <c r="B31753" s="375">
        <v>4130</v>
      </c>
      <c r="C31753" s="375" t="s">
        <v>32377</v>
      </c>
      <c r="D31753" s="377">
        <v>2</v>
      </c>
    </row>
    <row r="31754" spans="1:4">
      <c r="A31754" s="371">
        <v>6022</v>
      </c>
      <c r="B31754" s="375">
        <v>4130</v>
      </c>
      <c r="C31754" s="375" t="s">
        <v>32378</v>
      </c>
      <c r="D31754" s="377">
        <v>2</v>
      </c>
    </row>
    <row r="31755" spans="1:4">
      <c r="A31755" s="371">
        <v>6034</v>
      </c>
      <c r="B31755" s="375">
        <v>4130</v>
      </c>
      <c r="C31755" s="375" t="s">
        <v>32379</v>
      </c>
      <c r="D31755" s="377">
        <v>2</v>
      </c>
    </row>
    <row r="31756" spans="1:4">
      <c r="A31756" s="371">
        <v>6042</v>
      </c>
      <c r="B31756" s="375">
        <v>4130</v>
      </c>
      <c r="C31756" s="375" t="s">
        <v>32380</v>
      </c>
      <c r="D31756" s="377">
        <v>2</v>
      </c>
    </row>
    <row r="31757" spans="1:4">
      <c r="A31757" s="371">
        <v>6082</v>
      </c>
      <c r="B31757" s="375">
        <v>4130</v>
      </c>
      <c r="C31757" s="375" t="s">
        <v>32381</v>
      </c>
      <c r="D31757" s="377">
        <v>2</v>
      </c>
    </row>
    <row r="31758" spans="1:4">
      <c r="A31758" s="371">
        <v>1099</v>
      </c>
      <c r="B31758" s="375">
        <v>4131</v>
      </c>
      <c r="C31758" s="375" t="s">
        <v>32382</v>
      </c>
      <c r="D31758" s="377">
        <v>0</v>
      </c>
    </row>
    <row r="31759" spans="1:4">
      <c r="A31759" s="375">
        <v>1100</v>
      </c>
      <c r="B31759" s="375">
        <v>4131</v>
      </c>
      <c r="C31759" s="375" t="s">
        <v>32383</v>
      </c>
      <c r="D31759" s="377">
        <v>0</v>
      </c>
    </row>
    <row r="31760" spans="1:4">
      <c r="A31760" s="375">
        <v>1101</v>
      </c>
      <c r="B31760" s="375">
        <v>4131</v>
      </c>
      <c r="C31760" s="375" t="s">
        <v>32384</v>
      </c>
      <c r="D31760" s="377">
        <v>0</v>
      </c>
    </row>
    <row r="31761" spans="1:4">
      <c r="A31761" s="375">
        <v>1102</v>
      </c>
      <c r="B31761" s="375">
        <v>4131</v>
      </c>
      <c r="C31761" s="375" t="s">
        <v>32385</v>
      </c>
      <c r="D31761" s="377">
        <v>0</v>
      </c>
    </row>
    <row r="31762" spans="1:4">
      <c r="A31762" s="375">
        <v>1103</v>
      </c>
      <c r="B31762" s="375">
        <v>4131</v>
      </c>
      <c r="C31762" s="375" t="s">
        <v>32386</v>
      </c>
      <c r="D31762" s="377">
        <v>0</v>
      </c>
    </row>
    <row r="31763" spans="1:4">
      <c r="A31763" s="375">
        <v>1104</v>
      </c>
      <c r="B31763" s="375">
        <v>4131</v>
      </c>
      <c r="C31763" s="375" t="s">
        <v>32387</v>
      </c>
      <c r="D31763" s="377">
        <v>0</v>
      </c>
    </row>
    <row r="31764" spans="1:4">
      <c r="A31764" s="375">
        <v>1105</v>
      </c>
      <c r="B31764" s="375">
        <v>4131</v>
      </c>
      <c r="C31764" s="375" t="s">
        <v>32388</v>
      </c>
      <c r="D31764" s="377">
        <v>0</v>
      </c>
    </row>
    <row r="31765" spans="1:4">
      <c r="A31765" s="375">
        <v>1106</v>
      </c>
      <c r="B31765" s="375">
        <v>4131</v>
      </c>
      <c r="C31765" s="375" t="s">
        <v>32389</v>
      </c>
      <c r="D31765" s="377">
        <v>0</v>
      </c>
    </row>
    <row r="31766" spans="1:4">
      <c r="A31766" s="375">
        <v>1107</v>
      </c>
      <c r="B31766" s="375">
        <v>4131</v>
      </c>
      <c r="C31766" s="375" t="s">
        <v>32390</v>
      </c>
      <c r="D31766" s="377">
        <v>0</v>
      </c>
    </row>
    <row r="31767" spans="1:4">
      <c r="A31767" s="375">
        <v>1109</v>
      </c>
      <c r="B31767" s="375">
        <v>4131</v>
      </c>
      <c r="C31767" s="375" t="s">
        <v>32391</v>
      </c>
      <c r="D31767" s="377">
        <v>0</v>
      </c>
    </row>
    <row r="31768" spans="1:4">
      <c r="A31768" s="375">
        <v>1113</v>
      </c>
      <c r="B31768" s="375">
        <v>4131</v>
      </c>
      <c r="C31768" s="375" t="s">
        <v>32392</v>
      </c>
      <c r="D31768" s="377">
        <v>0</v>
      </c>
    </row>
    <row r="31769" spans="1:4">
      <c r="A31769" s="375">
        <v>1114</v>
      </c>
      <c r="B31769" s="375">
        <v>4131</v>
      </c>
      <c r="C31769" s="375" t="s">
        <v>32393</v>
      </c>
      <c r="D31769" s="377">
        <v>2</v>
      </c>
    </row>
    <row r="31770" spans="1:4">
      <c r="A31770" s="375">
        <v>1115</v>
      </c>
      <c r="B31770" s="375">
        <v>4131</v>
      </c>
      <c r="C31770" s="375" t="s">
        <v>32394</v>
      </c>
      <c r="D31770" s="377">
        <v>0</v>
      </c>
    </row>
    <row r="31771" spans="1:4">
      <c r="A31771" s="375">
        <v>1120</v>
      </c>
      <c r="B31771" s="375">
        <v>4131</v>
      </c>
      <c r="C31771" s="375" t="s">
        <v>32395</v>
      </c>
      <c r="D31771" s="377">
        <v>2</v>
      </c>
    </row>
    <row r="31772" spans="1:4">
      <c r="A31772" s="375">
        <v>1121</v>
      </c>
      <c r="B31772" s="375">
        <v>4131</v>
      </c>
      <c r="C31772" s="375" t="s">
        <v>32396</v>
      </c>
      <c r="D31772" s="377">
        <v>0</v>
      </c>
    </row>
    <row r="31773" spans="1:4">
      <c r="A31773" s="421">
        <v>1123</v>
      </c>
      <c r="B31773" s="375">
        <v>4131</v>
      </c>
      <c r="C31773" s="375" t="s">
        <v>32397</v>
      </c>
      <c r="D31773" s="377">
        <v>0</v>
      </c>
    </row>
    <row r="31774" spans="1:4">
      <c r="A31774" s="375">
        <v>1124</v>
      </c>
      <c r="B31774" s="375">
        <v>4131</v>
      </c>
      <c r="C31774" s="375" t="s">
        <v>32398</v>
      </c>
      <c r="D31774" s="377">
        <v>0</v>
      </c>
    </row>
    <row r="31775" spans="1:4">
      <c r="A31775" s="375">
        <v>1125</v>
      </c>
      <c r="B31775" s="375">
        <v>4131</v>
      </c>
      <c r="C31775" s="375" t="s">
        <v>32399</v>
      </c>
      <c r="D31775" s="377">
        <v>0</v>
      </c>
    </row>
    <row r="31776" spans="1:4">
      <c r="A31776" s="375">
        <v>1126</v>
      </c>
      <c r="B31776" s="375">
        <v>4131</v>
      </c>
      <c r="C31776" s="375" t="s">
        <v>32400</v>
      </c>
      <c r="D31776" s="377">
        <v>0</v>
      </c>
    </row>
    <row r="31777" spans="1:4">
      <c r="A31777" s="375">
        <v>1127</v>
      </c>
      <c r="B31777" s="375">
        <v>4131</v>
      </c>
      <c r="C31777" s="375" t="s">
        <v>32401</v>
      </c>
      <c r="D31777" s="377">
        <v>0</v>
      </c>
    </row>
    <row r="31778" spans="1:4">
      <c r="A31778" s="375">
        <v>1128</v>
      </c>
      <c r="B31778" s="375">
        <v>4131</v>
      </c>
      <c r="C31778" s="375" t="s">
        <v>32402</v>
      </c>
      <c r="D31778" s="377">
        <v>2</v>
      </c>
    </row>
    <row r="31779" spans="1:4">
      <c r="A31779" s="375">
        <v>1129</v>
      </c>
      <c r="B31779" s="375">
        <v>4131</v>
      </c>
      <c r="C31779" s="375" t="s">
        <v>32403</v>
      </c>
      <c r="D31779" s="377">
        <v>0</v>
      </c>
    </row>
    <row r="31780" spans="1:4">
      <c r="A31780" s="375">
        <v>1130</v>
      </c>
      <c r="B31780" s="375">
        <v>4131</v>
      </c>
      <c r="C31780" s="375" t="s">
        <v>32404</v>
      </c>
      <c r="D31780" s="377">
        <v>1</v>
      </c>
    </row>
    <row r="31781" spans="1:4">
      <c r="A31781" s="371">
        <v>1131</v>
      </c>
      <c r="B31781" s="375">
        <v>4131</v>
      </c>
      <c r="C31781" s="375" t="s">
        <v>32405</v>
      </c>
      <c r="D31781" s="377">
        <v>0</v>
      </c>
    </row>
    <row r="31782" spans="1:4">
      <c r="A31782" s="375">
        <v>1132</v>
      </c>
      <c r="B31782" s="375">
        <v>4131</v>
      </c>
      <c r="C31782" s="375" t="s">
        <v>32406</v>
      </c>
      <c r="D31782" s="377">
        <v>1</v>
      </c>
    </row>
    <row r="31783" spans="1:4">
      <c r="A31783" s="375">
        <v>1137</v>
      </c>
      <c r="B31783" s="375">
        <v>4131</v>
      </c>
      <c r="C31783" s="375" t="s">
        <v>32407</v>
      </c>
      <c r="D31783" s="377">
        <v>0</v>
      </c>
    </row>
    <row r="31784" spans="1:4">
      <c r="A31784" s="375">
        <v>1151</v>
      </c>
      <c r="B31784" s="375">
        <v>4131</v>
      </c>
      <c r="C31784" s="375" t="s">
        <v>32408</v>
      </c>
      <c r="D31784" s="377">
        <v>0</v>
      </c>
    </row>
    <row r="31785" spans="1:4">
      <c r="A31785" s="375">
        <v>1152</v>
      </c>
      <c r="B31785" s="375">
        <v>4131</v>
      </c>
      <c r="C31785" s="375" t="s">
        <v>32409</v>
      </c>
      <c r="D31785" s="377">
        <v>0</v>
      </c>
    </row>
    <row r="31786" spans="1:4">
      <c r="A31786" s="371">
        <v>1153</v>
      </c>
      <c r="B31786" s="362">
        <v>4131</v>
      </c>
      <c r="C31786" s="375" t="s">
        <v>32410</v>
      </c>
      <c r="D31786" s="362">
        <v>0</v>
      </c>
    </row>
    <row r="31787" spans="1:4">
      <c r="A31787" s="371">
        <v>1157</v>
      </c>
      <c r="B31787" s="362">
        <v>4131</v>
      </c>
      <c r="C31787" s="375" t="s">
        <v>32411</v>
      </c>
      <c r="D31787" s="362">
        <v>1</v>
      </c>
    </row>
    <row r="31788" spans="1:4">
      <c r="A31788" s="371">
        <v>1175</v>
      </c>
      <c r="B31788" s="362">
        <v>4131</v>
      </c>
      <c r="C31788" s="375" t="s">
        <v>32412</v>
      </c>
      <c r="D31788" s="362">
        <v>0</v>
      </c>
    </row>
    <row r="31789" spans="1:4">
      <c r="A31789" s="371">
        <v>1181</v>
      </c>
      <c r="B31789" s="362">
        <v>4131</v>
      </c>
      <c r="C31789" s="375" t="s">
        <v>32413</v>
      </c>
      <c r="D31789" s="362">
        <v>0</v>
      </c>
    </row>
    <row r="31790" spans="1:4">
      <c r="A31790" s="371">
        <v>1183</v>
      </c>
      <c r="B31790" s="362">
        <v>4131</v>
      </c>
      <c r="C31790" s="375" t="s">
        <v>32414</v>
      </c>
      <c r="D31790" s="362">
        <v>0</v>
      </c>
    </row>
    <row r="31791" spans="1:4">
      <c r="A31791" s="371">
        <v>1185</v>
      </c>
      <c r="B31791" s="362">
        <v>4131</v>
      </c>
      <c r="C31791" s="375" t="s">
        <v>32415</v>
      </c>
      <c r="D31791" s="362">
        <v>0</v>
      </c>
    </row>
    <row r="31792" spans="1:4">
      <c r="A31792" s="371">
        <v>1186</v>
      </c>
      <c r="B31792" s="362">
        <v>4131</v>
      </c>
      <c r="C31792" s="375" t="s">
        <v>32416</v>
      </c>
      <c r="D31792" s="362">
        <v>0</v>
      </c>
    </row>
    <row r="31793" spans="1:4">
      <c r="A31793" s="371">
        <v>1187</v>
      </c>
      <c r="B31793" s="362">
        <v>4131</v>
      </c>
      <c r="C31793" s="375" t="s">
        <v>32417</v>
      </c>
      <c r="D31793" s="362">
        <v>0</v>
      </c>
    </row>
    <row r="31794" spans="1:4">
      <c r="A31794" s="371">
        <v>1188</v>
      </c>
      <c r="B31794" s="362">
        <v>4131</v>
      </c>
      <c r="C31794" s="375" t="s">
        <v>32418</v>
      </c>
      <c r="D31794" s="362">
        <v>0</v>
      </c>
    </row>
    <row r="31795" spans="1:4">
      <c r="A31795" s="371">
        <v>1189</v>
      </c>
      <c r="B31795" s="362">
        <v>4131</v>
      </c>
      <c r="C31795" s="375" t="s">
        <v>32419</v>
      </c>
      <c r="D31795" s="362">
        <v>0</v>
      </c>
    </row>
    <row r="31796" spans="1:4">
      <c r="A31796" s="371">
        <v>1190</v>
      </c>
      <c r="B31796" s="362">
        <v>4131</v>
      </c>
      <c r="C31796" s="375" t="s">
        <v>32420</v>
      </c>
      <c r="D31796" s="362">
        <v>0</v>
      </c>
    </row>
    <row r="31797" spans="1:4">
      <c r="A31797" s="371">
        <v>1192</v>
      </c>
      <c r="B31797" s="362">
        <v>4131</v>
      </c>
      <c r="C31797" s="375" t="s">
        <v>32421</v>
      </c>
      <c r="D31797" s="362">
        <v>0</v>
      </c>
    </row>
    <row r="31798" spans="1:4">
      <c r="A31798" s="371">
        <v>1193</v>
      </c>
      <c r="B31798" s="362">
        <v>4131</v>
      </c>
      <c r="C31798" s="375" t="s">
        <v>32422</v>
      </c>
      <c r="D31798" s="362">
        <v>0</v>
      </c>
    </row>
    <row r="31799" spans="1:4">
      <c r="A31799" s="371">
        <v>1194</v>
      </c>
      <c r="B31799" s="362">
        <v>4131</v>
      </c>
      <c r="C31799" s="375" t="s">
        <v>32423</v>
      </c>
      <c r="D31799" s="362">
        <v>0</v>
      </c>
    </row>
    <row r="31800" spans="1:4">
      <c r="A31800" s="371">
        <v>1199</v>
      </c>
      <c r="B31800" s="362">
        <v>4131</v>
      </c>
      <c r="C31800" s="375" t="s">
        <v>32424</v>
      </c>
      <c r="D31800" s="362">
        <v>0</v>
      </c>
    </row>
    <row r="31801" spans="1:4">
      <c r="A31801" s="371">
        <v>1201</v>
      </c>
      <c r="B31801" s="362">
        <v>4131</v>
      </c>
      <c r="C31801" s="375" t="s">
        <v>32425</v>
      </c>
      <c r="D31801" s="362">
        <v>0</v>
      </c>
    </row>
    <row r="31802" spans="1:4">
      <c r="A31802" s="371">
        <v>1203</v>
      </c>
      <c r="B31802" s="362">
        <v>4131</v>
      </c>
      <c r="C31802" s="375" t="s">
        <v>32426</v>
      </c>
      <c r="D31802" s="362">
        <v>0</v>
      </c>
    </row>
    <row r="31803" spans="1:4">
      <c r="A31803" s="371">
        <v>1206</v>
      </c>
      <c r="B31803" s="362">
        <v>4131</v>
      </c>
      <c r="C31803" s="375" t="s">
        <v>32427</v>
      </c>
      <c r="D31803" s="362">
        <v>0</v>
      </c>
    </row>
    <row r="31804" spans="1:4">
      <c r="A31804" s="371">
        <v>1210</v>
      </c>
      <c r="B31804" s="362">
        <v>4131</v>
      </c>
      <c r="C31804" s="375" t="s">
        <v>32428</v>
      </c>
      <c r="D31804" s="362">
        <v>0</v>
      </c>
    </row>
    <row r="31805" spans="1:4">
      <c r="A31805" s="371">
        <v>1256</v>
      </c>
      <c r="B31805" s="362">
        <v>4131</v>
      </c>
      <c r="C31805" s="375" t="s">
        <v>32429</v>
      </c>
      <c r="D31805" s="362">
        <v>0</v>
      </c>
    </row>
    <row r="31806" spans="1:4">
      <c r="A31806" s="371">
        <v>1257</v>
      </c>
      <c r="B31806" s="362">
        <v>4131</v>
      </c>
      <c r="C31806" s="375" t="s">
        <v>32430</v>
      </c>
      <c r="D31806" s="362">
        <v>2</v>
      </c>
    </row>
    <row r="31807" spans="1:4">
      <c r="A31807" s="371">
        <v>1260</v>
      </c>
      <c r="B31807" s="362">
        <v>4131</v>
      </c>
      <c r="C31807" s="375" t="s">
        <v>32431</v>
      </c>
      <c r="D31807" s="362">
        <v>0</v>
      </c>
    </row>
    <row r="31808" spans="1:4">
      <c r="A31808" s="371">
        <v>1261</v>
      </c>
      <c r="B31808" s="362">
        <v>4131</v>
      </c>
      <c r="C31808" s="375" t="s">
        <v>32432</v>
      </c>
      <c r="D31808" s="362">
        <v>0</v>
      </c>
    </row>
    <row r="31809" spans="1:4">
      <c r="A31809" s="371">
        <v>1262</v>
      </c>
      <c r="B31809" s="362">
        <v>4131</v>
      </c>
      <c r="C31809" s="375" t="s">
        <v>32433</v>
      </c>
      <c r="D31809" s="362">
        <v>0</v>
      </c>
    </row>
    <row r="31810" spans="1:4">
      <c r="A31810" s="371">
        <v>2095</v>
      </c>
      <c r="B31810" s="362">
        <v>4131</v>
      </c>
      <c r="C31810" s="375" t="s">
        <v>32434</v>
      </c>
      <c r="D31810" s="362">
        <v>0</v>
      </c>
    </row>
    <row r="31811" spans="1:4">
      <c r="A31811" s="371">
        <v>2096</v>
      </c>
      <c r="B31811" s="362">
        <v>4131</v>
      </c>
      <c r="C31811" s="375" t="s">
        <v>32435</v>
      </c>
      <c r="D31811" s="362">
        <v>0</v>
      </c>
    </row>
    <row r="31812" spans="1:4">
      <c r="A31812" s="371">
        <v>2100</v>
      </c>
      <c r="B31812" s="362">
        <v>4131</v>
      </c>
      <c r="C31812" s="375" t="s">
        <v>32436</v>
      </c>
      <c r="D31812" s="362">
        <v>0</v>
      </c>
    </row>
    <row r="31813" spans="1:4">
      <c r="A31813" s="371">
        <v>2102</v>
      </c>
      <c r="B31813" s="362">
        <v>4131</v>
      </c>
      <c r="C31813" s="375" t="s">
        <v>32437</v>
      </c>
      <c r="D31813" s="362">
        <v>0</v>
      </c>
    </row>
    <row r="31814" spans="1:4">
      <c r="A31814" s="371">
        <v>2103</v>
      </c>
      <c r="B31814" s="362">
        <v>4131</v>
      </c>
      <c r="C31814" s="375" t="s">
        <v>32438</v>
      </c>
      <c r="D31814" s="362">
        <v>0</v>
      </c>
    </row>
    <row r="31815" spans="1:4">
      <c r="A31815" s="371">
        <v>2104</v>
      </c>
      <c r="B31815" s="362">
        <v>4131</v>
      </c>
      <c r="C31815" s="375" t="s">
        <v>32439</v>
      </c>
      <c r="D31815" s="362">
        <v>0</v>
      </c>
    </row>
    <row r="31816" spans="1:4">
      <c r="A31816" s="371">
        <v>2105</v>
      </c>
      <c r="B31816" s="362">
        <v>4131</v>
      </c>
      <c r="C31816" s="375" t="s">
        <v>32440</v>
      </c>
      <c r="D31816" s="362">
        <v>0</v>
      </c>
    </row>
    <row r="31817" spans="1:4">
      <c r="A31817" s="371">
        <v>2108</v>
      </c>
      <c r="B31817" s="362">
        <v>4131</v>
      </c>
      <c r="C31817" s="375" t="s">
        <v>32441</v>
      </c>
      <c r="D31817" s="362">
        <v>0</v>
      </c>
    </row>
    <row r="31818" spans="1:4">
      <c r="A31818" s="371">
        <v>2109</v>
      </c>
      <c r="B31818" s="362">
        <v>4131</v>
      </c>
      <c r="C31818" s="375" t="s">
        <v>32442</v>
      </c>
      <c r="D31818" s="362">
        <v>0</v>
      </c>
    </row>
    <row r="31819" spans="1:4">
      <c r="A31819" s="371">
        <v>2110</v>
      </c>
      <c r="B31819" s="362">
        <v>4131</v>
      </c>
      <c r="C31819" s="375" t="s">
        <v>32443</v>
      </c>
      <c r="D31819" s="362">
        <v>0</v>
      </c>
    </row>
    <row r="31820" spans="1:4">
      <c r="A31820" s="371">
        <v>2111</v>
      </c>
      <c r="B31820" s="362">
        <v>4131</v>
      </c>
      <c r="C31820" s="375" t="s">
        <v>32444</v>
      </c>
      <c r="D31820" s="362">
        <v>0</v>
      </c>
    </row>
    <row r="31821" spans="1:4">
      <c r="A31821" s="371">
        <v>2112</v>
      </c>
      <c r="B31821" s="362">
        <v>4131</v>
      </c>
      <c r="C31821" s="375" t="s">
        <v>32445</v>
      </c>
      <c r="D31821" s="362">
        <v>0</v>
      </c>
    </row>
    <row r="31822" spans="1:4">
      <c r="A31822" s="371">
        <v>2113</v>
      </c>
      <c r="B31822" s="362">
        <v>4131</v>
      </c>
      <c r="C31822" s="375" t="s">
        <v>32446</v>
      </c>
      <c r="D31822" s="362">
        <v>0</v>
      </c>
    </row>
    <row r="31823" spans="1:4">
      <c r="A31823" s="371">
        <v>2115</v>
      </c>
      <c r="B31823" s="362">
        <v>4131</v>
      </c>
      <c r="C31823" s="375" t="s">
        <v>32447</v>
      </c>
      <c r="D31823" s="362">
        <v>0</v>
      </c>
    </row>
    <row r="31824" spans="1:4">
      <c r="A31824" s="371">
        <v>2116</v>
      </c>
      <c r="B31824" s="362">
        <v>4131</v>
      </c>
      <c r="C31824" s="375" t="s">
        <v>32448</v>
      </c>
      <c r="D31824" s="362">
        <v>0</v>
      </c>
    </row>
    <row r="31825" spans="1:4">
      <c r="A31825" s="371">
        <v>2117</v>
      </c>
      <c r="B31825" s="362">
        <v>4131</v>
      </c>
      <c r="C31825" s="375" t="s">
        <v>32449</v>
      </c>
      <c r="D31825" s="362">
        <v>1</v>
      </c>
    </row>
    <row r="31826" spans="1:4">
      <c r="A31826" s="371">
        <v>2121</v>
      </c>
      <c r="B31826" s="362">
        <v>4131</v>
      </c>
      <c r="C31826" s="375" t="s">
        <v>32450</v>
      </c>
      <c r="D31826" s="362">
        <v>1</v>
      </c>
    </row>
    <row r="31827" spans="1:4">
      <c r="A31827" s="371">
        <v>2122</v>
      </c>
      <c r="B31827" s="362">
        <v>4131</v>
      </c>
      <c r="C31827" s="375" t="s">
        <v>32451</v>
      </c>
      <c r="D31827" s="362">
        <v>0</v>
      </c>
    </row>
    <row r="31828" spans="1:4">
      <c r="A31828" s="371">
        <v>2123</v>
      </c>
      <c r="B31828" s="362">
        <v>4131</v>
      </c>
      <c r="C31828" s="375" t="s">
        <v>32452</v>
      </c>
      <c r="D31828" s="362">
        <v>0</v>
      </c>
    </row>
    <row r="31829" spans="1:4">
      <c r="A31829" s="371">
        <v>2125</v>
      </c>
      <c r="B31829" s="362">
        <v>4131</v>
      </c>
      <c r="C31829" s="375" t="s">
        <v>32453</v>
      </c>
      <c r="D31829" s="362">
        <v>0</v>
      </c>
    </row>
    <row r="31830" spans="1:4">
      <c r="A31830" s="371">
        <v>2130</v>
      </c>
      <c r="B31830" s="362">
        <v>4131</v>
      </c>
      <c r="C31830" s="375" t="s">
        <v>32454</v>
      </c>
      <c r="D31830" s="362">
        <v>0</v>
      </c>
    </row>
    <row r="31831" spans="1:4">
      <c r="A31831" s="371">
        <v>2132</v>
      </c>
      <c r="B31831" s="362">
        <v>4131</v>
      </c>
      <c r="C31831" s="375" t="s">
        <v>32455</v>
      </c>
      <c r="D31831" s="362">
        <v>1</v>
      </c>
    </row>
    <row r="31832" spans="1:4">
      <c r="A31832" s="371">
        <v>2133</v>
      </c>
      <c r="B31832" s="362">
        <v>4131</v>
      </c>
      <c r="C31832" s="375" t="s">
        <v>32456</v>
      </c>
      <c r="D31832" s="362">
        <v>0</v>
      </c>
    </row>
    <row r="31833" spans="1:4">
      <c r="A31833" s="371">
        <v>2135</v>
      </c>
      <c r="B31833" s="362">
        <v>4131</v>
      </c>
      <c r="C31833" s="375" t="s">
        <v>32457</v>
      </c>
      <c r="D31833" s="362">
        <v>0</v>
      </c>
    </row>
    <row r="31834" spans="1:4">
      <c r="A31834" s="371">
        <v>2136</v>
      </c>
      <c r="B31834" s="362">
        <v>4131</v>
      </c>
      <c r="C31834" s="375" t="s">
        <v>32458</v>
      </c>
      <c r="D31834" s="362">
        <v>0</v>
      </c>
    </row>
    <row r="31835" spans="1:4">
      <c r="A31835" s="371">
        <v>2137</v>
      </c>
      <c r="B31835" s="362">
        <v>4131</v>
      </c>
      <c r="C31835" s="375" t="s">
        <v>32459</v>
      </c>
      <c r="D31835" s="362">
        <v>0</v>
      </c>
    </row>
    <row r="31836" spans="1:4">
      <c r="A31836" s="371">
        <v>2139</v>
      </c>
      <c r="B31836" s="362">
        <v>4131</v>
      </c>
      <c r="C31836" s="375" t="s">
        <v>32460</v>
      </c>
      <c r="D31836" s="362">
        <v>0</v>
      </c>
    </row>
    <row r="31837" spans="1:4">
      <c r="A31837" s="371">
        <v>2142</v>
      </c>
      <c r="B31837" s="362">
        <v>4131</v>
      </c>
      <c r="C31837" s="375" t="s">
        <v>32461</v>
      </c>
      <c r="D31837" s="362">
        <v>0</v>
      </c>
    </row>
    <row r="31838" spans="1:4">
      <c r="A31838" s="371">
        <v>2146</v>
      </c>
      <c r="B31838" s="362">
        <v>4131</v>
      </c>
      <c r="C31838" s="375" t="s">
        <v>32462</v>
      </c>
      <c r="D31838" s="362">
        <v>0</v>
      </c>
    </row>
    <row r="31839" spans="1:4">
      <c r="A31839" s="371">
        <v>2148</v>
      </c>
      <c r="B31839" s="362">
        <v>4131</v>
      </c>
      <c r="C31839" s="375" t="s">
        <v>32463</v>
      </c>
      <c r="D31839" s="362">
        <v>0</v>
      </c>
    </row>
    <row r="31840" spans="1:4">
      <c r="A31840" s="371">
        <v>2149</v>
      </c>
      <c r="B31840" s="362">
        <v>4131</v>
      </c>
      <c r="C31840" s="375" t="s">
        <v>32464</v>
      </c>
      <c r="D31840" s="362">
        <v>0</v>
      </c>
    </row>
    <row r="31841" spans="1:4">
      <c r="A31841" s="371">
        <v>2151</v>
      </c>
      <c r="B31841" s="362">
        <v>4131</v>
      </c>
      <c r="C31841" s="375" t="s">
        <v>32465</v>
      </c>
      <c r="D31841" s="362">
        <v>0</v>
      </c>
    </row>
    <row r="31842" spans="1:4">
      <c r="A31842" s="371">
        <v>2152</v>
      </c>
      <c r="B31842" s="362">
        <v>4131</v>
      </c>
      <c r="C31842" s="375" t="s">
        <v>32466</v>
      </c>
      <c r="D31842" s="362">
        <v>0</v>
      </c>
    </row>
    <row r="31843" spans="1:4">
      <c r="A31843" s="371">
        <v>2153</v>
      </c>
      <c r="B31843" s="362">
        <v>4131</v>
      </c>
      <c r="C31843" s="375" t="s">
        <v>32467</v>
      </c>
      <c r="D31843" s="362">
        <v>0</v>
      </c>
    </row>
    <row r="31844" spans="1:4">
      <c r="A31844" s="371">
        <v>2154</v>
      </c>
      <c r="B31844" s="362">
        <v>4131</v>
      </c>
      <c r="C31844" s="375" t="s">
        <v>32468</v>
      </c>
      <c r="D31844" s="362">
        <v>0</v>
      </c>
    </row>
    <row r="31845" spans="1:4">
      <c r="A31845" s="371">
        <v>2155</v>
      </c>
      <c r="B31845" s="362">
        <v>4131</v>
      </c>
      <c r="C31845" s="375" t="s">
        <v>32469</v>
      </c>
      <c r="D31845" s="362">
        <v>0</v>
      </c>
    </row>
    <row r="31846" spans="1:4">
      <c r="A31846" s="371">
        <v>2156</v>
      </c>
      <c r="B31846" s="362">
        <v>4131</v>
      </c>
      <c r="C31846" s="375" t="s">
        <v>32470</v>
      </c>
      <c r="D31846" s="362">
        <v>0</v>
      </c>
    </row>
    <row r="31847" spans="1:4">
      <c r="A31847" s="371">
        <v>2162</v>
      </c>
      <c r="B31847" s="362">
        <v>4131</v>
      </c>
      <c r="C31847" s="375" t="s">
        <v>32471</v>
      </c>
      <c r="D31847" s="362">
        <v>0</v>
      </c>
    </row>
    <row r="31848" spans="1:4">
      <c r="A31848" s="371">
        <v>2163</v>
      </c>
      <c r="B31848" s="362">
        <v>4131</v>
      </c>
      <c r="C31848" s="375" t="s">
        <v>32472</v>
      </c>
      <c r="D31848" s="362">
        <v>0</v>
      </c>
    </row>
    <row r="31849" spans="1:4">
      <c r="A31849" s="371">
        <v>2164</v>
      </c>
      <c r="B31849" s="362">
        <v>4131</v>
      </c>
      <c r="C31849" s="375" t="s">
        <v>32473</v>
      </c>
      <c r="D31849" s="362">
        <v>0</v>
      </c>
    </row>
    <row r="31850" spans="1:4">
      <c r="A31850" s="371">
        <v>2169</v>
      </c>
      <c r="B31850" s="362">
        <v>4131</v>
      </c>
      <c r="C31850" s="375" t="s">
        <v>32474</v>
      </c>
      <c r="D31850" s="362">
        <v>0</v>
      </c>
    </row>
    <row r="31851" spans="1:4">
      <c r="A31851" s="371">
        <v>2171</v>
      </c>
      <c r="B31851" s="362">
        <v>4131</v>
      </c>
      <c r="C31851" s="375" t="s">
        <v>32475</v>
      </c>
      <c r="D31851" s="362">
        <v>0</v>
      </c>
    </row>
    <row r="31852" spans="1:4">
      <c r="A31852" s="371">
        <v>2172</v>
      </c>
      <c r="B31852" s="362">
        <v>4131</v>
      </c>
      <c r="C31852" s="375" t="s">
        <v>32476</v>
      </c>
      <c r="D31852" s="362">
        <v>0</v>
      </c>
    </row>
    <row r="31853" spans="1:4">
      <c r="A31853" s="371">
        <v>2173</v>
      </c>
      <c r="B31853" s="362">
        <v>4131</v>
      </c>
      <c r="C31853" s="375" t="s">
        <v>32477</v>
      </c>
      <c r="D31853" s="362">
        <v>0</v>
      </c>
    </row>
    <row r="31854" spans="1:4">
      <c r="A31854" s="371">
        <v>2174</v>
      </c>
      <c r="B31854" s="362">
        <v>4131</v>
      </c>
      <c r="C31854" s="375" t="s">
        <v>32478</v>
      </c>
      <c r="D31854" s="362">
        <v>0</v>
      </c>
    </row>
    <row r="31855" spans="1:4">
      <c r="A31855" s="371">
        <v>2175</v>
      </c>
      <c r="B31855" s="362">
        <v>4131</v>
      </c>
      <c r="C31855" s="375" t="s">
        <v>32479</v>
      </c>
      <c r="D31855" s="362">
        <v>0</v>
      </c>
    </row>
    <row r="31856" spans="1:4">
      <c r="A31856" s="371">
        <v>2176</v>
      </c>
      <c r="B31856" s="362">
        <v>4131</v>
      </c>
      <c r="C31856" s="375" t="s">
        <v>32480</v>
      </c>
      <c r="D31856" s="362">
        <v>0</v>
      </c>
    </row>
    <row r="31857" spans="1:4">
      <c r="A31857" s="371">
        <v>2177</v>
      </c>
      <c r="B31857" s="362">
        <v>4131</v>
      </c>
      <c r="C31857" s="375" t="s">
        <v>32481</v>
      </c>
      <c r="D31857" s="362">
        <v>0</v>
      </c>
    </row>
    <row r="31858" spans="1:4">
      <c r="A31858" s="371">
        <v>2178</v>
      </c>
      <c r="B31858" s="362">
        <v>4131</v>
      </c>
      <c r="C31858" s="375" t="s">
        <v>32482</v>
      </c>
      <c r="D31858" s="362">
        <v>0</v>
      </c>
    </row>
    <row r="31859" spans="1:4">
      <c r="A31859" s="371">
        <v>2179</v>
      </c>
      <c r="B31859" s="362">
        <v>4131</v>
      </c>
      <c r="C31859" s="375" t="s">
        <v>32483</v>
      </c>
      <c r="D31859" s="362">
        <v>0</v>
      </c>
    </row>
    <row r="31860" spans="1:4">
      <c r="A31860" s="371">
        <v>2180</v>
      </c>
      <c r="B31860" s="362">
        <v>4131</v>
      </c>
      <c r="C31860" s="375" t="s">
        <v>32484</v>
      </c>
      <c r="D31860" s="362">
        <v>0</v>
      </c>
    </row>
    <row r="31861" spans="1:4">
      <c r="A31861" s="371">
        <v>2182</v>
      </c>
      <c r="B31861" s="362">
        <v>4131</v>
      </c>
      <c r="C31861" s="375" t="s">
        <v>32485</v>
      </c>
      <c r="D31861" s="362">
        <v>0</v>
      </c>
    </row>
    <row r="31862" spans="1:4">
      <c r="A31862" s="371">
        <v>2183</v>
      </c>
      <c r="B31862" s="362">
        <v>4131</v>
      </c>
      <c r="C31862" s="375" t="s">
        <v>32486</v>
      </c>
      <c r="D31862" s="362">
        <v>0</v>
      </c>
    </row>
    <row r="31863" spans="1:4">
      <c r="A31863" s="371">
        <v>2184</v>
      </c>
      <c r="B31863" s="362">
        <v>4131</v>
      </c>
      <c r="C31863" s="375" t="s">
        <v>32487</v>
      </c>
      <c r="D31863" s="362">
        <v>0</v>
      </c>
    </row>
    <row r="31864" spans="1:4">
      <c r="A31864" s="371">
        <v>2185</v>
      </c>
      <c r="B31864" s="362">
        <v>4131</v>
      </c>
      <c r="C31864" s="375" t="s">
        <v>32488</v>
      </c>
      <c r="D31864" s="362">
        <v>0</v>
      </c>
    </row>
    <row r="31865" spans="1:4">
      <c r="A31865" s="371">
        <v>2187</v>
      </c>
      <c r="B31865" s="362">
        <v>4131</v>
      </c>
      <c r="C31865" s="375" t="s">
        <v>32489</v>
      </c>
      <c r="D31865" s="362">
        <v>0</v>
      </c>
    </row>
    <row r="31866" spans="1:4">
      <c r="A31866" s="371">
        <v>2188</v>
      </c>
      <c r="B31866" s="362">
        <v>4131</v>
      </c>
      <c r="C31866" s="375" t="s">
        <v>32490</v>
      </c>
      <c r="D31866" s="362">
        <v>0</v>
      </c>
    </row>
    <row r="31867" spans="1:4">
      <c r="A31867" s="371">
        <v>2189</v>
      </c>
      <c r="B31867" s="362">
        <v>4131</v>
      </c>
      <c r="C31867" s="375" t="s">
        <v>32491</v>
      </c>
      <c r="D31867" s="362">
        <v>0</v>
      </c>
    </row>
    <row r="31868" spans="1:4">
      <c r="A31868" s="371">
        <v>2192</v>
      </c>
      <c r="B31868" s="362">
        <v>4131</v>
      </c>
      <c r="C31868" s="375" t="s">
        <v>32492</v>
      </c>
      <c r="D31868" s="362">
        <v>0</v>
      </c>
    </row>
    <row r="31869" spans="1:4">
      <c r="A31869" s="371">
        <v>2196</v>
      </c>
      <c r="B31869" s="362">
        <v>4131</v>
      </c>
      <c r="C31869" s="375" t="s">
        <v>32493</v>
      </c>
      <c r="D31869" s="362">
        <v>0</v>
      </c>
    </row>
    <row r="31870" spans="1:4">
      <c r="A31870" s="371">
        <v>2197</v>
      </c>
      <c r="B31870" s="362">
        <v>4131</v>
      </c>
      <c r="C31870" s="375" t="s">
        <v>32494</v>
      </c>
      <c r="D31870" s="362">
        <v>0</v>
      </c>
    </row>
    <row r="31871" spans="1:4">
      <c r="A31871" s="371">
        <v>2199</v>
      </c>
      <c r="B31871" s="362">
        <v>4131</v>
      </c>
      <c r="C31871" s="375" t="s">
        <v>32495</v>
      </c>
      <c r="D31871" s="362">
        <v>0</v>
      </c>
    </row>
    <row r="31872" spans="1:4">
      <c r="A31872" s="371">
        <v>2201</v>
      </c>
      <c r="B31872" s="362">
        <v>4131</v>
      </c>
      <c r="C31872" s="375" t="s">
        <v>32496</v>
      </c>
      <c r="D31872" s="362">
        <v>0</v>
      </c>
    </row>
    <row r="31873" spans="1:4">
      <c r="A31873" s="371">
        <v>2202</v>
      </c>
      <c r="B31873" s="362">
        <v>4131</v>
      </c>
      <c r="C31873" s="375" t="s">
        <v>32497</v>
      </c>
      <c r="D31873" s="362">
        <v>0</v>
      </c>
    </row>
    <row r="31874" spans="1:4">
      <c r="A31874" s="371">
        <v>2203</v>
      </c>
      <c r="B31874" s="362">
        <v>4131</v>
      </c>
      <c r="C31874" s="375" t="s">
        <v>32498</v>
      </c>
      <c r="D31874" s="362">
        <v>0</v>
      </c>
    </row>
    <row r="31875" spans="1:4">
      <c r="A31875" s="371">
        <v>2206</v>
      </c>
      <c r="B31875" s="362">
        <v>4131</v>
      </c>
      <c r="C31875" s="375" t="s">
        <v>32499</v>
      </c>
      <c r="D31875" s="362">
        <v>0</v>
      </c>
    </row>
    <row r="31876" spans="1:4">
      <c r="A31876" s="371">
        <v>2207</v>
      </c>
      <c r="B31876" s="362">
        <v>4131</v>
      </c>
      <c r="C31876" s="375" t="s">
        <v>32500</v>
      </c>
      <c r="D31876" s="362">
        <v>0</v>
      </c>
    </row>
    <row r="31877" spans="1:4">
      <c r="A31877" s="371">
        <v>2208</v>
      </c>
      <c r="B31877" s="362">
        <v>4131</v>
      </c>
      <c r="C31877" s="375" t="s">
        <v>32501</v>
      </c>
      <c r="D31877" s="362">
        <v>0</v>
      </c>
    </row>
    <row r="31878" spans="1:4">
      <c r="A31878" s="371">
        <v>2209</v>
      </c>
      <c r="B31878" s="362">
        <v>4131</v>
      </c>
      <c r="C31878" s="375" t="s">
        <v>32502</v>
      </c>
      <c r="D31878" s="362">
        <v>0</v>
      </c>
    </row>
    <row r="31879" spans="1:4">
      <c r="A31879" s="371">
        <v>2210</v>
      </c>
      <c r="B31879" s="362">
        <v>4131</v>
      </c>
      <c r="C31879" s="375" t="s">
        <v>32503</v>
      </c>
      <c r="D31879" s="362">
        <v>0</v>
      </c>
    </row>
    <row r="31880" spans="1:4">
      <c r="A31880" s="371">
        <v>2211</v>
      </c>
      <c r="B31880" s="362">
        <v>4131</v>
      </c>
      <c r="C31880" s="375" t="s">
        <v>32504</v>
      </c>
      <c r="D31880" s="362">
        <v>0</v>
      </c>
    </row>
    <row r="31881" spans="1:4">
      <c r="A31881" s="371">
        <v>2212</v>
      </c>
      <c r="B31881" s="362">
        <v>4131</v>
      </c>
      <c r="C31881" s="375" t="s">
        <v>32505</v>
      </c>
      <c r="D31881" s="362">
        <v>0</v>
      </c>
    </row>
    <row r="31882" spans="1:4">
      <c r="A31882" s="371">
        <v>2213</v>
      </c>
      <c r="B31882" s="362">
        <v>4131</v>
      </c>
      <c r="C31882" s="375" t="s">
        <v>32506</v>
      </c>
      <c r="D31882" s="362">
        <v>0</v>
      </c>
    </row>
    <row r="31883" spans="1:4">
      <c r="A31883" s="371">
        <v>2214</v>
      </c>
      <c r="B31883" s="362">
        <v>4131</v>
      </c>
      <c r="C31883" s="375" t="s">
        <v>32507</v>
      </c>
      <c r="D31883" s="362">
        <v>0</v>
      </c>
    </row>
    <row r="31884" spans="1:4">
      <c r="A31884" s="371">
        <v>2215</v>
      </c>
      <c r="B31884" s="362">
        <v>4131</v>
      </c>
      <c r="C31884" s="375" t="s">
        <v>32508</v>
      </c>
      <c r="D31884" s="362">
        <v>0</v>
      </c>
    </row>
    <row r="31885" spans="1:4">
      <c r="A31885" s="371">
        <v>2312</v>
      </c>
      <c r="B31885" s="362">
        <v>4131</v>
      </c>
      <c r="C31885" s="375" t="s">
        <v>32509</v>
      </c>
      <c r="D31885" s="362">
        <v>0</v>
      </c>
    </row>
    <row r="31886" spans="1:4">
      <c r="A31886" s="371">
        <v>2317</v>
      </c>
      <c r="B31886" s="362">
        <v>4131</v>
      </c>
      <c r="C31886" s="375" t="s">
        <v>32510</v>
      </c>
      <c r="D31886" s="362">
        <v>1</v>
      </c>
    </row>
    <row r="31887" spans="1:4">
      <c r="A31887" s="371">
        <v>2322</v>
      </c>
      <c r="B31887" s="362">
        <v>4131</v>
      </c>
      <c r="C31887" s="375" t="s">
        <v>32511</v>
      </c>
      <c r="D31887" s="362">
        <v>1</v>
      </c>
    </row>
    <row r="31888" spans="1:4">
      <c r="A31888" s="371">
        <v>2323</v>
      </c>
      <c r="B31888" s="362">
        <v>4131</v>
      </c>
      <c r="C31888" s="375" t="s">
        <v>32512</v>
      </c>
      <c r="D31888" s="362">
        <v>0</v>
      </c>
    </row>
    <row r="31889" spans="1:4">
      <c r="A31889" s="371">
        <v>2324</v>
      </c>
      <c r="B31889" s="362">
        <v>4131</v>
      </c>
      <c r="C31889" s="375" t="s">
        <v>32513</v>
      </c>
      <c r="D31889" s="362">
        <v>0</v>
      </c>
    </row>
    <row r="31890" spans="1:4">
      <c r="A31890" s="371">
        <v>2326</v>
      </c>
      <c r="B31890" s="362">
        <v>4131</v>
      </c>
      <c r="C31890" s="375" t="s">
        <v>32514</v>
      </c>
      <c r="D31890" s="362">
        <v>2</v>
      </c>
    </row>
    <row r="31891" spans="1:4">
      <c r="A31891" s="371">
        <v>2328</v>
      </c>
      <c r="B31891" s="362">
        <v>4131</v>
      </c>
      <c r="C31891" s="375" t="s">
        <v>32515</v>
      </c>
      <c r="D31891" s="362">
        <v>0</v>
      </c>
    </row>
    <row r="31892" spans="1:4">
      <c r="A31892" s="371">
        <v>2330</v>
      </c>
      <c r="B31892" s="362">
        <v>4131</v>
      </c>
      <c r="C31892" s="375" t="s">
        <v>32516</v>
      </c>
      <c r="D31892" s="362">
        <v>1</v>
      </c>
    </row>
    <row r="31893" spans="1:4">
      <c r="A31893" s="371">
        <v>2338</v>
      </c>
      <c r="B31893" s="362">
        <v>4131</v>
      </c>
      <c r="C31893" s="375" t="s">
        <v>32517</v>
      </c>
      <c r="D31893" s="362">
        <v>1</v>
      </c>
    </row>
    <row r="31894" spans="1:4">
      <c r="A31894" s="371">
        <v>2341</v>
      </c>
      <c r="B31894" s="362">
        <v>4131</v>
      </c>
      <c r="C31894" s="375" t="s">
        <v>32518</v>
      </c>
      <c r="D31894" s="362">
        <v>1</v>
      </c>
    </row>
    <row r="31895" spans="1:4">
      <c r="A31895" s="371">
        <v>2342</v>
      </c>
      <c r="B31895" s="362">
        <v>4131</v>
      </c>
      <c r="C31895" s="375" t="s">
        <v>32519</v>
      </c>
      <c r="D31895" s="362">
        <v>0</v>
      </c>
    </row>
    <row r="31896" spans="1:4">
      <c r="A31896" s="371">
        <v>2343</v>
      </c>
      <c r="B31896" s="362">
        <v>4131</v>
      </c>
      <c r="C31896" s="375" t="s">
        <v>32520</v>
      </c>
      <c r="D31896" s="362">
        <v>1</v>
      </c>
    </row>
    <row r="31897" spans="1:4">
      <c r="A31897" s="371">
        <v>2345</v>
      </c>
      <c r="B31897" s="362">
        <v>4131</v>
      </c>
      <c r="C31897" s="375" t="s">
        <v>32521</v>
      </c>
      <c r="D31897" s="362">
        <v>1</v>
      </c>
    </row>
    <row r="31898" spans="1:4">
      <c r="A31898" s="371">
        <v>2346</v>
      </c>
      <c r="B31898" s="362">
        <v>4131</v>
      </c>
      <c r="C31898" s="375" t="s">
        <v>32522</v>
      </c>
      <c r="D31898" s="362">
        <v>0</v>
      </c>
    </row>
    <row r="31899" spans="1:4">
      <c r="A31899" s="371">
        <v>2347</v>
      </c>
      <c r="B31899" s="362">
        <v>4131</v>
      </c>
      <c r="C31899" s="375" t="s">
        <v>32523</v>
      </c>
      <c r="D31899" s="362">
        <v>0</v>
      </c>
    </row>
    <row r="31900" spans="1:4">
      <c r="A31900" s="371">
        <v>3102</v>
      </c>
      <c r="B31900" s="362">
        <v>4131</v>
      </c>
      <c r="C31900" s="375" t="s">
        <v>32524</v>
      </c>
      <c r="D31900" s="362">
        <v>0</v>
      </c>
    </row>
    <row r="31901" spans="1:4">
      <c r="A31901" s="371">
        <v>3103</v>
      </c>
      <c r="B31901" s="362">
        <v>4131</v>
      </c>
      <c r="C31901" s="375" t="s">
        <v>32525</v>
      </c>
      <c r="D31901" s="362">
        <v>0</v>
      </c>
    </row>
    <row r="31902" spans="1:4">
      <c r="A31902" s="371">
        <v>3104</v>
      </c>
      <c r="B31902" s="362">
        <v>4131</v>
      </c>
      <c r="C31902" s="375" t="s">
        <v>32526</v>
      </c>
      <c r="D31902" s="362">
        <v>0</v>
      </c>
    </row>
    <row r="31903" spans="1:4">
      <c r="A31903" s="371">
        <v>3105</v>
      </c>
      <c r="B31903" s="362">
        <v>4131</v>
      </c>
      <c r="C31903" s="375" t="s">
        <v>32527</v>
      </c>
      <c r="D31903" s="362">
        <v>0</v>
      </c>
    </row>
    <row r="31904" spans="1:4">
      <c r="A31904" s="371">
        <v>3108</v>
      </c>
      <c r="B31904" s="362">
        <v>4131</v>
      </c>
      <c r="C31904" s="375" t="s">
        <v>32528</v>
      </c>
      <c r="D31904" s="362">
        <v>0</v>
      </c>
    </row>
    <row r="31905" spans="1:4">
      <c r="A31905" s="371">
        <v>3109</v>
      </c>
      <c r="B31905" s="362">
        <v>4131</v>
      </c>
      <c r="C31905" s="375" t="s">
        <v>32529</v>
      </c>
      <c r="D31905" s="362">
        <v>0</v>
      </c>
    </row>
    <row r="31906" spans="1:4">
      <c r="A31906" s="371">
        <v>3115</v>
      </c>
      <c r="B31906" s="362">
        <v>4131</v>
      </c>
      <c r="C31906" s="375" t="s">
        <v>32530</v>
      </c>
      <c r="D31906" s="362">
        <v>0</v>
      </c>
    </row>
    <row r="31907" spans="1:4">
      <c r="A31907" s="371">
        <v>3116</v>
      </c>
      <c r="B31907" s="362">
        <v>4131</v>
      </c>
      <c r="C31907" s="375" t="s">
        <v>32531</v>
      </c>
      <c r="D31907" s="362">
        <v>0</v>
      </c>
    </row>
    <row r="31908" spans="1:4">
      <c r="A31908" s="371">
        <v>3120</v>
      </c>
      <c r="B31908" s="362">
        <v>4131</v>
      </c>
      <c r="C31908" s="375" t="s">
        <v>32532</v>
      </c>
      <c r="D31908" s="362">
        <v>0</v>
      </c>
    </row>
    <row r="31909" spans="1:4">
      <c r="A31909" s="371">
        <v>3121</v>
      </c>
      <c r="B31909" s="362">
        <v>4131</v>
      </c>
      <c r="C31909" s="375" t="s">
        <v>32533</v>
      </c>
      <c r="D31909" s="362">
        <v>0</v>
      </c>
    </row>
    <row r="31910" spans="1:4">
      <c r="A31910" s="371">
        <v>3141</v>
      </c>
      <c r="B31910" s="362">
        <v>4131</v>
      </c>
      <c r="C31910" s="375" t="s">
        <v>32534</v>
      </c>
      <c r="D31910" s="362">
        <v>0</v>
      </c>
    </row>
    <row r="31911" spans="1:4">
      <c r="A31911" s="371">
        <v>3145</v>
      </c>
      <c r="B31911" s="362">
        <v>4131</v>
      </c>
      <c r="C31911" s="375" t="s">
        <v>32535</v>
      </c>
      <c r="D31911" s="362">
        <v>0</v>
      </c>
    </row>
    <row r="31912" spans="1:4">
      <c r="A31912" s="371">
        <v>3146</v>
      </c>
      <c r="B31912" s="362">
        <v>4131</v>
      </c>
      <c r="C31912" s="375" t="s">
        <v>32536</v>
      </c>
      <c r="D31912" s="362">
        <v>0</v>
      </c>
    </row>
    <row r="31913" spans="1:4">
      <c r="A31913" s="371">
        <v>3147</v>
      </c>
      <c r="B31913" s="362">
        <v>4131</v>
      </c>
      <c r="C31913" s="375" t="s">
        <v>32537</v>
      </c>
      <c r="D31913" s="362">
        <v>0</v>
      </c>
    </row>
    <row r="31914" spans="1:4">
      <c r="A31914" s="371">
        <v>3181</v>
      </c>
      <c r="B31914" s="362">
        <v>4131</v>
      </c>
      <c r="C31914" s="375" t="s">
        <v>32538</v>
      </c>
      <c r="D31914" s="362">
        <v>0</v>
      </c>
    </row>
    <row r="31915" spans="1:4">
      <c r="A31915" s="371">
        <v>3199</v>
      </c>
      <c r="B31915" s="362">
        <v>4131</v>
      </c>
      <c r="C31915" s="375" t="s">
        <v>32539</v>
      </c>
      <c r="D31915" s="362">
        <v>0</v>
      </c>
    </row>
    <row r="31916" spans="1:4">
      <c r="A31916" s="371">
        <v>4109</v>
      </c>
      <c r="B31916" s="362">
        <v>4131</v>
      </c>
      <c r="C31916" s="375" t="s">
        <v>32540</v>
      </c>
      <c r="D31916" s="362">
        <v>0</v>
      </c>
    </row>
    <row r="31917" spans="1:4">
      <c r="A31917" s="371">
        <v>4111</v>
      </c>
      <c r="B31917" s="362">
        <v>4131</v>
      </c>
      <c r="C31917" s="375" t="s">
        <v>32541</v>
      </c>
      <c r="D31917" s="362">
        <v>0</v>
      </c>
    </row>
    <row r="31918" spans="1:4">
      <c r="A31918" s="371">
        <v>4112</v>
      </c>
      <c r="B31918" s="362">
        <v>4131</v>
      </c>
      <c r="C31918" s="375" t="s">
        <v>32542</v>
      </c>
      <c r="D31918" s="362">
        <v>0</v>
      </c>
    </row>
    <row r="31919" spans="1:4">
      <c r="A31919" s="371">
        <v>4116</v>
      </c>
      <c r="B31919" s="362">
        <v>4131</v>
      </c>
      <c r="C31919" s="375" t="s">
        <v>32543</v>
      </c>
      <c r="D31919" s="362">
        <v>0</v>
      </c>
    </row>
    <row r="31920" spans="1:4">
      <c r="A31920" s="371">
        <v>4117</v>
      </c>
      <c r="B31920" s="362">
        <v>4131</v>
      </c>
      <c r="C31920" s="375" t="s">
        <v>32544</v>
      </c>
      <c r="D31920" s="362">
        <v>0</v>
      </c>
    </row>
    <row r="31921" spans="1:4">
      <c r="A31921" s="371">
        <v>4121</v>
      </c>
      <c r="B31921" s="362">
        <v>4131</v>
      </c>
      <c r="C31921" s="375" t="s">
        <v>32545</v>
      </c>
      <c r="D31921" s="362">
        <v>0</v>
      </c>
    </row>
    <row r="31922" spans="1:4">
      <c r="A31922" s="371">
        <v>4123</v>
      </c>
      <c r="B31922" s="362">
        <v>4131</v>
      </c>
      <c r="C31922" s="375" t="s">
        <v>32546</v>
      </c>
      <c r="D31922" s="362">
        <v>0</v>
      </c>
    </row>
    <row r="31923" spans="1:4">
      <c r="A31923" s="371">
        <v>4124</v>
      </c>
      <c r="B31923" s="362">
        <v>4131</v>
      </c>
      <c r="C31923" s="375" t="s">
        <v>32547</v>
      </c>
      <c r="D31923" s="362">
        <v>0</v>
      </c>
    </row>
    <row r="31924" spans="1:4">
      <c r="A31924" s="371">
        <v>4126</v>
      </c>
      <c r="B31924" s="362">
        <v>4131</v>
      </c>
      <c r="C31924" s="375" t="s">
        <v>32548</v>
      </c>
      <c r="D31924" s="362">
        <v>0</v>
      </c>
    </row>
    <row r="31925" spans="1:4">
      <c r="A31925" s="371">
        <v>4130</v>
      </c>
      <c r="B31925" s="362">
        <v>4131</v>
      </c>
      <c r="C31925" s="375" t="s">
        <v>32549</v>
      </c>
      <c r="D31925" s="362">
        <v>0</v>
      </c>
    </row>
    <row r="31926" spans="1:4">
      <c r="A31926" s="371">
        <v>4131</v>
      </c>
      <c r="B31926" s="362">
        <v>4131</v>
      </c>
      <c r="C31926" s="375" t="s">
        <v>32550</v>
      </c>
      <c r="D31926" s="377" t="s">
        <v>94</v>
      </c>
    </row>
    <row r="31927" spans="1:4">
      <c r="A31927" s="371">
        <v>4132</v>
      </c>
      <c r="B31927" s="362">
        <v>4131</v>
      </c>
      <c r="C31927" s="375" t="s">
        <v>32551</v>
      </c>
      <c r="D31927" s="362">
        <v>0</v>
      </c>
    </row>
    <row r="31928" spans="1:4">
      <c r="A31928" s="371">
        <v>4140</v>
      </c>
      <c r="B31928" s="362">
        <v>4131</v>
      </c>
      <c r="C31928" s="375" t="s">
        <v>32552</v>
      </c>
      <c r="D31928" s="362">
        <v>0</v>
      </c>
    </row>
    <row r="31929" spans="1:4">
      <c r="A31929" s="371">
        <v>4170</v>
      </c>
      <c r="B31929" s="362">
        <v>4131</v>
      </c>
      <c r="C31929" s="375" t="s">
        <v>32553</v>
      </c>
      <c r="D31929" s="362">
        <v>0</v>
      </c>
    </row>
    <row r="31930" spans="1:4">
      <c r="A31930" s="371">
        <v>4173</v>
      </c>
      <c r="B31930" s="362">
        <v>4131</v>
      </c>
      <c r="C31930" s="375" t="s">
        <v>32554</v>
      </c>
      <c r="D31930" s="362">
        <v>0</v>
      </c>
    </row>
    <row r="31931" spans="1:4">
      <c r="A31931" s="371">
        <v>4179</v>
      </c>
      <c r="B31931" s="362">
        <v>4131</v>
      </c>
      <c r="C31931" s="375" t="s">
        <v>32555</v>
      </c>
      <c r="D31931" s="362">
        <v>0</v>
      </c>
    </row>
    <row r="31932" spans="1:4">
      <c r="A31932" s="371">
        <v>4180</v>
      </c>
      <c r="B31932" s="362">
        <v>4131</v>
      </c>
      <c r="C31932" s="375" t="s">
        <v>32556</v>
      </c>
      <c r="D31932" s="362">
        <v>0</v>
      </c>
    </row>
    <row r="31933" spans="1:4">
      <c r="A31933" s="371">
        <v>4181</v>
      </c>
      <c r="B31933" s="362">
        <v>4131</v>
      </c>
      <c r="C31933" s="375" t="s">
        <v>32557</v>
      </c>
      <c r="D31933" s="362">
        <v>0</v>
      </c>
    </row>
    <row r="31934" spans="1:4">
      <c r="A31934" s="371">
        <v>4190</v>
      </c>
      <c r="B31934" s="362">
        <v>4131</v>
      </c>
      <c r="C31934" s="375" t="s">
        <v>32558</v>
      </c>
      <c r="D31934" s="362">
        <v>0</v>
      </c>
    </row>
    <row r="31935" spans="1:4">
      <c r="A31935" s="371">
        <v>4191</v>
      </c>
      <c r="B31935" s="362">
        <v>4131</v>
      </c>
      <c r="C31935" s="375" t="s">
        <v>32559</v>
      </c>
      <c r="D31935" s="362">
        <v>0</v>
      </c>
    </row>
    <row r="31936" spans="1:4">
      <c r="A31936" s="371">
        <v>4192</v>
      </c>
      <c r="B31936" s="362">
        <v>4131</v>
      </c>
      <c r="C31936" s="375" t="s">
        <v>32560</v>
      </c>
      <c r="D31936" s="362">
        <v>0</v>
      </c>
    </row>
    <row r="31937" spans="1:4">
      <c r="A31937" s="371">
        <v>4196</v>
      </c>
      <c r="B31937" s="362">
        <v>4131</v>
      </c>
      <c r="C31937" s="375" t="s">
        <v>32561</v>
      </c>
      <c r="D31937" s="362">
        <v>0</v>
      </c>
    </row>
    <row r="31938" spans="1:4">
      <c r="A31938" s="371">
        <v>4199</v>
      </c>
      <c r="B31938" s="362">
        <v>4131</v>
      </c>
      <c r="C31938" s="375" t="s">
        <v>32562</v>
      </c>
      <c r="D31938" s="362">
        <v>0</v>
      </c>
    </row>
    <row r="31939" spans="1:4">
      <c r="A31939" s="371">
        <v>5002</v>
      </c>
      <c r="B31939" s="362">
        <v>4131</v>
      </c>
      <c r="C31939" s="375" t="s">
        <v>32563</v>
      </c>
      <c r="D31939" s="362">
        <v>0</v>
      </c>
    </row>
    <row r="31940" spans="1:4">
      <c r="A31940" s="371">
        <v>5003</v>
      </c>
      <c r="B31940" s="362">
        <v>4131</v>
      </c>
      <c r="C31940" s="375" t="s">
        <v>32564</v>
      </c>
      <c r="D31940" s="362">
        <v>0</v>
      </c>
    </row>
    <row r="31941" spans="1:4">
      <c r="A31941" s="371">
        <v>5008</v>
      </c>
      <c r="B31941" s="362">
        <v>4131</v>
      </c>
      <c r="C31941" s="375" t="s">
        <v>32565</v>
      </c>
      <c r="D31941" s="362">
        <v>0</v>
      </c>
    </row>
    <row r="31942" spans="1:4">
      <c r="A31942" s="371">
        <v>6002</v>
      </c>
      <c r="B31942" s="362">
        <v>4131</v>
      </c>
      <c r="C31942" s="375" t="s">
        <v>32566</v>
      </c>
      <c r="D31942" s="362">
        <v>0</v>
      </c>
    </row>
    <row r="31943" spans="1:4">
      <c r="A31943" s="371">
        <v>6022</v>
      </c>
      <c r="B31943" s="362">
        <v>4131</v>
      </c>
      <c r="C31943" s="375" t="s">
        <v>32567</v>
      </c>
      <c r="D31943" s="362">
        <v>0</v>
      </c>
    </row>
    <row r="31944" spans="1:4">
      <c r="A31944" s="371">
        <v>6034</v>
      </c>
      <c r="B31944" s="362">
        <v>4131</v>
      </c>
      <c r="C31944" s="375" t="s">
        <v>32568</v>
      </c>
      <c r="D31944" s="362">
        <v>0</v>
      </c>
    </row>
    <row r="31945" spans="1:4">
      <c r="A31945" s="371">
        <v>6042</v>
      </c>
      <c r="B31945" s="362">
        <v>4131</v>
      </c>
      <c r="C31945" s="375" t="s">
        <v>32569</v>
      </c>
      <c r="D31945" s="362">
        <v>0</v>
      </c>
    </row>
    <row r="31946" spans="1:4">
      <c r="A31946" s="371">
        <v>6082</v>
      </c>
      <c r="B31946" s="362">
        <v>4131</v>
      </c>
      <c r="C31946" s="375" t="s">
        <v>32570</v>
      </c>
      <c r="D31946" s="362">
        <v>0</v>
      </c>
    </row>
    <row r="31947" spans="1:4">
      <c r="A31947" s="371">
        <v>1099</v>
      </c>
      <c r="B31947" s="362">
        <v>4132</v>
      </c>
      <c r="C31947" s="375" t="s">
        <v>32571</v>
      </c>
      <c r="D31947" s="362">
        <v>0</v>
      </c>
    </row>
    <row r="31948" spans="1:4">
      <c r="A31948" s="371">
        <v>1100</v>
      </c>
      <c r="B31948" s="362">
        <v>4132</v>
      </c>
      <c r="C31948" s="375" t="s">
        <v>32572</v>
      </c>
      <c r="D31948" s="362">
        <v>0</v>
      </c>
    </row>
    <row r="31949" spans="1:4">
      <c r="A31949" s="371">
        <v>1101</v>
      </c>
      <c r="B31949" s="362">
        <v>4132</v>
      </c>
      <c r="C31949" s="375" t="s">
        <v>32573</v>
      </c>
      <c r="D31949" s="362">
        <v>0</v>
      </c>
    </row>
    <row r="31950" spans="1:4">
      <c r="A31950" s="371">
        <v>1102</v>
      </c>
      <c r="B31950" s="362">
        <v>4132</v>
      </c>
      <c r="C31950" s="375" t="s">
        <v>32574</v>
      </c>
      <c r="D31950" s="362">
        <v>0</v>
      </c>
    </row>
    <row r="31951" spans="1:4">
      <c r="A31951" s="371">
        <v>1103</v>
      </c>
      <c r="B31951" s="362">
        <v>4132</v>
      </c>
      <c r="C31951" s="375" t="s">
        <v>32575</v>
      </c>
      <c r="D31951" s="362">
        <v>0</v>
      </c>
    </row>
    <row r="31952" spans="1:4">
      <c r="A31952" s="371">
        <v>1104</v>
      </c>
      <c r="B31952" s="362">
        <v>4132</v>
      </c>
      <c r="C31952" s="375" t="s">
        <v>32576</v>
      </c>
      <c r="D31952" s="362">
        <v>0</v>
      </c>
    </row>
    <row r="31953" spans="1:4">
      <c r="A31953" s="371">
        <v>1105</v>
      </c>
      <c r="B31953" s="362">
        <v>4132</v>
      </c>
      <c r="C31953" s="375" t="s">
        <v>32577</v>
      </c>
      <c r="D31953" s="362">
        <v>0</v>
      </c>
    </row>
    <row r="31954" spans="1:4">
      <c r="A31954" s="371">
        <v>1106</v>
      </c>
      <c r="B31954" s="362">
        <v>4132</v>
      </c>
      <c r="C31954" s="375" t="s">
        <v>32578</v>
      </c>
      <c r="D31954" s="362">
        <v>0</v>
      </c>
    </row>
    <row r="31955" spans="1:4">
      <c r="A31955" s="371">
        <v>1107</v>
      </c>
      <c r="B31955" s="362">
        <v>4132</v>
      </c>
      <c r="C31955" s="375" t="s">
        <v>32579</v>
      </c>
      <c r="D31955" s="362">
        <v>0</v>
      </c>
    </row>
    <row r="31956" spans="1:4">
      <c r="A31956" s="371">
        <v>1109</v>
      </c>
      <c r="B31956" s="362">
        <v>4132</v>
      </c>
      <c r="C31956" s="375" t="s">
        <v>32580</v>
      </c>
      <c r="D31956" s="362">
        <v>0</v>
      </c>
    </row>
    <row r="31957" spans="1:4">
      <c r="A31957" s="371">
        <v>1113</v>
      </c>
      <c r="B31957" s="362">
        <v>4132</v>
      </c>
      <c r="C31957" s="375" t="s">
        <v>32581</v>
      </c>
      <c r="D31957" s="362">
        <v>0</v>
      </c>
    </row>
    <row r="31958" spans="1:4">
      <c r="A31958" s="371">
        <v>1114</v>
      </c>
      <c r="B31958" s="362">
        <v>4132</v>
      </c>
      <c r="C31958" s="375" t="s">
        <v>32582</v>
      </c>
      <c r="D31958" s="362">
        <v>2</v>
      </c>
    </row>
    <row r="31959" spans="1:4">
      <c r="A31959" s="371">
        <v>1115</v>
      </c>
      <c r="B31959" s="362">
        <v>4132</v>
      </c>
      <c r="C31959" s="375" t="s">
        <v>32583</v>
      </c>
      <c r="D31959" s="362">
        <v>0</v>
      </c>
    </row>
    <row r="31960" spans="1:4">
      <c r="A31960" s="371">
        <v>1120</v>
      </c>
      <c r="B31960" s="362">
        <v>4132</v>
      </c>
      <c r="C31960" s="375" t="s">
        <v>32584</v>
      </c>
      <c r="D31960" s="362">
        <v>2</v>
      </c>
    </row>
    <row r="31961" spans="1:4">
      <c r="A31961" s="371">
        <v>1121</v>
      </c>
      <c r="B31961" s="362">
        <v>4132</v>
      </c>
      <c r="C31961" s="375" t="s">
        <v>32585</v>
      </c>
      <c r="D31961" s="362">
        <v>0</v>
      </c>
    </row>
    <row r="31962" spans="1:4">
      <c r="A31962" s="371">
        <v>1123</v>
      </c>
      <c r="B31962" s="362">
        <v>4132</v>
      </c>
      <c r="C31962" s="375" t="s">
        <v>32586</v>
      </c>
      <c r="D31962" s="362">
        <v>0</v>
      </c>
    </row>
    <row r="31963" spans="1:4">
      <c r="A31963" s="371">
        <v>1124</v>
      </c>
      <c r="B31963" s="362">
        <v>4132</v>
      </c>
      <c r="C31963" s="375" t="s">
        <v>32587</v>
      </c>
      <c r="D31963" s="362">
        <v>0</v>
      </c>
    </row>
    <row r="31964" spans="1:4">
      <c r="A31964" s="371">
        <v>1125</v>
      </c>
      <c r="B31964" s="362">
        <v>4132</v>
      </c>
      <c r="C31964" s="375" t="s">
        <v>32588</v>
      </c>
      <c r="D31964" s="362">
        <v>0</v>
      </c>
    </row>
    <row r="31965" spans="1:4">
      <c r="A31965" s="371">
        <v>1126</v>
      </c>
      <c r="B31965" s="362">
        <v>4132</v>
      </c>
      <c r="C31965" s="375" t="s">
        <v>32589</v>
      </c>
      <c r="D31965" s="362">
        <v>0</v>
      </c>
    </row>
    <row r="31966" spans="1:4">
      <c r="A31966" s="371">
        <v>1127</v>
      </c>
      <c r="B31966" s="362">
        <v>4132</v>
      </c>
      <c r="C31966" s="375" t="s">
        <v>32590</v>
      </c>
      <c r="D31966" s="362">
        <v>0</v>
      </c>
    </row>
    <row r="31967" spans="1:4">
      <c r="A31967" s="371">
        <v>1128</v>
      </c>
      <c r="B31967" s="362">
        <v>4132</v>
      </c>
      <c r="C31967" s="375" t="s">
        <v>32591</v>
      </c>
      <c r="D31967" s="362">
        <v>2</v>
      </c>
    </row>
    <row r="31968" spans="1:4">
      <c r="A31968" s="371">
        <v>1129</v>
      </c>
      <c r="B31968" s="362">
        <v>4132</v>
      </c>
      <c r="C31968" s="375" t="s">
        <v>32592</v>
      </c>
      <c r="D31968" s="362">
        <v>0</v>
      </c>
    </row>
    <row r="31969" spans="1:4">
      <c r="A31969" s="371">
        <v>1130</v>
      </c>
      <c r="B31969" s="362">
        <v>4132</v>
      </c>
      <c r="C31969" s="375" t="s">
        <v>32593</v>
      </c>
      <c r="D31969" s="362">
        <v>1</v>
      </c>
    </row>
    <row r="31970" spans="1:4">
      <c r="A31970" s="371">
        <v>1131</v>
      </c>
      <c r="B31970" s="362">
        <v>4132</v>
      </c>
      <c r="C31970" s="375" t="s">
        <v>32594</v>
      </c>
      <c r="D31970" s="362">
        <v>0</v>
      </c>
    </row>
    <row r="31971" spans="1:4">
      <c r="A31971" s="371">
        <v>1132</v>
      </c>
      <c r="B31971" s="362">
        <v>4132</v>
      </c>
      <c r="C31971" s="375" t="s">
        <v>32595</v>
      </c>
      <c r="D31971" s="362">
        <v>1</v>
      </c>
    </row>
    <row r="31972" spans="1:4">
      <c r="A31972" s="371">
        <v>1137</v>
      </c>
      <c r="B31972" s="362">
        <v>4132</v>
      </c>
      <c r="C31972" s="375" t="s">
        <v>32596</v>
      </c>
      <c r="D31972" s="362">
        <v>0</v>
      </c>
    </row>
    <row r="31973" spans="1:4">
      <c r="A31973" s="371">
        <v>1151</v>
      </c>
      <c r="B31973" s="362">
        <v>4132</v>
      </c>
      <c r="C31973" s="375" t="s">
        <v>32597</v>
      </c>
      <c r="D31973" s="362">
        <v>0</v>
      </c>
    </row>
    <row r="31974" spans="1:4">
      <c r="A31974" s="371">
        <v>1152</v>
      </c>
      <c r="B31974" s="362">
        <v>4132</v>
      </c>
      <c r="C31974" s="375" t="s">
        <v>32598</v>
      </c>
      <c r="D31974" s="362">
        <v>0</v>
      </c>
    </row>
    <row r="31975" spans="1:4">
      <c r="A31975" s="371">
        <v>1153</v>
      </c>
      <c r="B31975" s="362">
        <v>4132</v>
      </c>
      <c r="C31975" s="375" t="s">
        <v>32599</v>
      </c>
      <c r="D31975" s="362">
        <v>0</v>
      </c>
    </row>
    <row r="31976" spans="1:4">
      <c r="A31976" s="371">
        <v>1157</v>
      </c>
      <c r="B31976" s="362">
        <v>4132</v>
      </c>
      <c r="C31976" s="375" t="s">
        <v>32600</v>
      </c>
      <c r="D31976" s="362">
        <v>1</v>
      </c>
    </row>
    <row r="31977" spans="1:4">
      <c r="A31977" s="371">
        <v>1175</v>
      </c>
      <c r="B31977" s="362">
        <v>4132</v>
      </c>
      <c r="C31977" s="375" t="s">
        <v>32601</v>
      </c>
      <c r="D31977" s="362">
        <v>0</v>
      </c>
    </row>
    <row r="31978" spans="1:4">
      <c r="A31978" s="371">
        <v>1181</v>
      </c>
      <c r="B31978" s="362">
        <v>4132</v>
      </c>
      <c r="C31978" s="375" t="s">
        <v>32602</v>
      </c>
      <c r="D31978" s="362">
        <v>0</v>
      </c>
    </row>
    <row r="31979" spans="1:4">
      <c r="A31979" s="371">
        <v>1183</v>
      </c>
      <c r="B31979" s="362">
        <v>4132</v>
      </c>
      <c r="C31979" s="375" t="s">
        <v>32603</v>
      </c>
      <c r="D31979" s="362">
        <v>0</v>
      </c>
    </row>
    <row r="31980" spans="1:4">
      <c r="A31980" s="371">
        <v>1185</v>
      </c>
      <c r="B31980" s="362">
        <v>4132</v>
      </c>
      <c r="C31980" s="375" t="s">
        <v>32604</v>
      </c>
      <c r="D31980" s="362">
        <v>0</v>
      </c>
    </row>
    <row r="31981" spans="1:4">
      <c r="A31981" s="371">
        <v>1186</v>
      </c>
      <c r="B31981" s="362">
        <v>4132</v>
      </c>
      <c r="C31981" s="375" t="s">
        <v>32605</v>
      </c>
      <c r="D31981" s="362">
        <v>0</v>
      </c>
    </row>
    <row r="31982" spans="1:4">
      <c r="A31982" s="371">
        <v>1187</v>
      </c>
      <c r="B31982" s="362">
        <v>4132</v>
      </c>
      <c r="C31982" s="375" t="s">
        <v>32606</v>
      </c>
      <c r="D31982" s="362">
        <v>0</v>
      </c>
    </row>
    <row r="31983" spans="1:4">
      <c r="A31983" s="371">
        <v>1188</v>
      </c>
      <c r="B31983" s="362">
        <v>4132</v>
      </c>
      <c r="C31983" s="375" t="s">
        <v>32607</v>
      </c>
      <c r="D31983" s="362">
        <v>0</v>
      </c>
    </row>
    <row r="31984" spans="1:4">
      <c r="A31984" s="371">
        <v>1189</v>
      </c>
      <c r="B31984" s="362">
        <v>4132</v>
      </c>
      <c r="C31984" s="375" t="s">
        <v>32608</v>
      </c>
      <c r="D31984" s="362">
        <v>0</v>
      </c>
    </row>
    <row r="31985" spans="1:4">
      <c r="A31985" s="371">
        <v>1190</v>
      </c>
      <c r="B31985" s="362">
        <v>4132</v>
      </c>
      <c r="C31985" s="375" t="s">
        <v>32609</v>
      </c>
      <c r="D31985" s="362">
        <v>0</v>
      </c>
    </row>
    <row r="31986" spans="1:4">
      <c r="A31986" s="371">
        <v>1192</v>
      </c>
      <c r="B31986" s="362">
        <v>4132</v>
      </c>
      <c r="C31986" s="375" t="s">
        <v>32610</v>
      </c>
      <c r="D31986" s="362">
        <v>0</v>
      </c>
    </row>
    <row r="31987" spans="1:4">
      <c r="A31987" s="371">
        <v>1193</v>
      </c>
      <c r="B31987" s="362">
        <v>4132</v>
      </c>
      <c r="C31987" s="375" t="s">
        <v>32611</v>
      </c>
      <c r="D31987" s="362">
        <v>0</v>
      </c>
    </row>
    <row r="31988" spans="1:4">
      <c r="A31988" s="371">
        <v>1194</v>
      </c>
      <c r="B31988" s="362">
        <v>4132</v>
      </c>
      <c r="C31988" s="375" t="s">
        <v>32612</v>
      </c>
      <c r="D31988" s="362">
        <v>0</v>
      </c>
    </row>
    <row r="31989" spans="1:4">
      <c r="A31989" s="371">
        <v>1199</v>
      </c>
      <c r="B31989" s="362">
        <v>4132</v>
      </c>
      <c r="C31989" s="375" t="s">
        <v>32613</v>
      </c>
      <c r="D31989" s="362">
        <v>0</v>
      </c>
    </row>
    <row r="31990" spans="1:4">
      <c r="A31990" s="371">
        <v>1201</v>
      </c>
      <c r="B31990" s="362">
        <v>4132</v>
      </c>
      <c r="C31990" s="375" t="s">
        <v>32614</v>
      </c>
      <c r="D31990" s="362">
        <v>0</v>
      </c>
    </row>
    <row r="31991" spans="1:4">
      <c r="A31991" s="371">
        <v>1203</v>
      </c>
      <c r="B31991" s="362">
        <v>4132</v>
      </c>
      <c r="C31991" s="375" t="s">
        <v>32615</v>
      </c>
      <c r="D31991" s="362">
        <v>0</v>
      </c>
    </row>
    <row r="31992" spans="1:4">
      <c r="A31992" s="371">
        <v>1206</v>
      </c>
      <c r="B31992" s="362">
        <v>4132</v>
      </c>
      <c r="C31992" s="375" t="s">
        <v>32616</v>
      </c>
      <c r="D31992" s="362">
        <v>0</v>
      </c>
    </row>
    <row r="31993" spans="1:4">
      <c r="A31993" s="371">
        <v>1210</v>
      </c>
      <c r="B31993" s="362">
        <v>4132</v>
      </c>
      <c r="C31993" s="375" t="s">
        <v>32617</v>
      </c>
      <c r="D31993" s="362">
        <v>0</v>
      </c>
    </row>
    <row r="31994" spans="1:4">
      <c r="A31994" s="371">
        <v>1256</v>
      </c>
      <c r="B31994" s="362">
        <v>4132</v>
      </c>
      <c r="C31994" s="375" t="s">
        <v>32618</v>
      </c>
      <c r="D31994" s="362">
        <v>0</v>
      </c>
    </row>
    <row r="31995" spans="1:4">
      <c r="A31995" s="371">
        <v>1257</v>
      </c>
      <c r="B31995" s="362">
        <v>4132</v>
      </c>
      <c r="C31995" s="375" t="s">
        <v>32619</v>
      </c>
      <c r="D31995" s="362">
        <v>2</v>
      </c>
    </row>
    <row r="31996" spans="1:4">
      <c r="A31996" s="371">
        <v>1260</v>
      </c>
      <c r="B31996" s="362">
        <v>4132</v>
      </c>
      <c r="C31996" s="375" t="s">
        <v>32620</v>
      </c>
      <c r="D31996" s="362">
        <v>0</v>
      </c>
    </row>
    <row r="31997" spans="1:4">
      <c r="A31997" s="371">
        <v>1261</v>
      </c>
      <c r="B31997" s="362">
        <v>4132</v>
      </c>
      <c r="C31997" s="375" t="s">
        <v>32621</v>
      </c>
      <c r="D31997" s="362">
        <v>0</v>
      </c>
    </row>
    <row r="31998" spans="1:4">
      <c r="A31998" s="371">
        <v>1262</v>
      </c>
      <c r="B31998" s="362">
        <v>4132</v>
      </c>
      <c r="C31998" s="375" t="s">
        <v>32622</v>
      </c>
      <c r="D31998" s="362">
        <v>0</v>
      </c>
    </row>
    <row r="31999" spans="1:4">
      <c r="A31999" s="371">
        <v>2095</v>
      </c>
      <c r="B31999" s="362">
        <v>4132</v>
      </c>
      <c r="C31999" s="375" t="s">
        <v>32623</v>
      </c>
      <c r="D31999" s="362">
        <v>0</v>
      </c>
    </row>
    <row r="32000" spans="1:4">
      <c r="A32000" s="371">
        <v>2096</v>
      </c>
      <c r="B32000" s="362">
        <v>4132</v>
      </c>
      <c r="C32000" s="375" t="s">
        <v>32624</v>
      </c>
      <c r="D32000" s="362">
        <v>0</v>
      </c>
    </row>
    <row r="32001" spans="1:4">
      <c r="A32001" s="371">
        <v>2100</v>
      </c>
      <c r="B32001" s="362">
        <v>4132</v>
      </c>
      <c r="C32001" s="375" t="s">
        <v>32625</v>
      </c>
      <c r="D32001" s="362">
        <v>0</v>
      </c>
    </row>
    <row r="32002" spans="1:4">
      <c r="A32002" s="371">
        <v>2102</v>
      </c>
      <c r="B32002" s="362">
        <v>4132</v>
      </c>
      <c r="C32002" s="375" t="s">
        <v>32626</v>
      </c>
      <c r="D32002" s="362">
        <v>0</v>
      </c>
    </row>
    <row r="32003" spans="1:4">
      <c r="A32003" s="371">
        <v>2103</v>
      </c>
      <c r="B32003" s="362">
        <v>4132</v>
      </c>
      <c r="C32003" s="375" t="s">
        <v>32627</v>
      </c>
      <c r="D32003" s="362">
        <v>0</v>
      </c>
    </row>
    <row r="32004" spans="1:4">
      <c r="A32004" s="371">
        <v>2104</v>
      </c>
      <c r="B32004" s="362">
        <v>4132</v>
      </c>
      <c r="C32004" s="375" t="s">
        <v>32628</v>
      </c>
      <c r="D32004" s="362">
        <v>0</v>
      </c>
    </row>
    <row r="32005" spans="1:4">
      <c r="A32005" s="371">
        <v>2105</v>
      </c>
      <c r="B32005" s="362">
        <v>4132</v>
      </c>
      <c r="C32005" s="375" t="s">
        <v>32629</v>
      </c>
      <c r="D32005" s="362">
        <v>0</v>
      </c>
    </row>
    <row r="32006" spans="1:4">
      <c r="A32006" s="371">
        <v>2108</v>
      </c>
      <c r="B32006" s="362">
        <v>4132</v>
      </c>
      <c r="C32006" s="375" t="s">
        <v>32630</v>
      </c>
      <c r="D32006" s="362">
        <v>0</v>
      </c>
    </row>
    <row r="32007" spans="1:4">
      <c r="A32007" s="371">
        <v>2109</v>
      </c>
      <c r="B32007" s="362">
        <v>4132</v>
      </c>
      <c r="C32007" s="375" t="s">
        <v>32631</v>
      </c>
      <c r="D32007" s="362">
        <v>0</v>
      </c>
    </row>
    <row r="32008" spans="1:4">
      <c r="A32008" s="371">
        <v>2110</v>
      </c>
      <c r="B32008" s="362">
        <v>4132</v>
      </c>
      <c r="C32008" s="375" t="s">
        <v>32632</v>
      </c>
      <c r="D32008" s="362">
        <v>0</v>
      </c>
    </row>
    <row r="32009" spans="1:4">
      <c r="A32009" s="371">
        <v>2111</v>
      </c>
      <c r="B32009" s="362">
        <v>4132</v>
      </c>
      <c r="C32009" s="375" t="s">
        <v>32633</v>
      </c>
      <c r="D32009" s="362">
        <v>0</v>
      </c>
    </row>
    <row r="32010" spans="1:4">
      <c r="A32010" s="371">
        <v>2112</v>
      </c>
      <c r="B32010" s="362">
        <v>4132</v>
      </c>
      <c r="C32010" s="375" t="s">
        <v>32634</v>
      </c>
      <c r="D32010" s="362">
        <v>0</v>
      </c>
    </row>
    <row r="32011" spans="1:4">
      <c r="A32011" s="371">
        <v>2113</v>
      </c>
      <c r="B32011" s="362">
        <v>4132</v>
      </c>
      <c r="C32011" s="375" t="s">
        <v>32635</v>
      </c>
      <c r="D32011" s="362">
        <v>0</v>
      </c>
    </row>
    <row r="32012" spans="1:4">
      <c r="A32012" s="371">
        <v>2115</v>
      </c>
      <c r="B32012" s="362">
        <v>4132</v>
      </c>
      <c r="C32012" s="375" t="s">
        <v>32636</v>
      </c>
      <c r="D32012" s="362">
        <v>0</v>
      </c>
    </row>
    <row r="32013" spans="1:4">
      <c r="A32013" s="371">
        <v>2116</v>
      </c>
      <c r="B32013" s="362">
        <v>4132</v>
      </c>
      <c r="C32013" s="375" t="s">
        <v>32637</v>
      </c>
      <c r="D32013" s="362">
        <v>0</v>
      </c>
    </row>
    <row r="32014" spans="1:4">
      <c r="A32014" s="371">
        <v>2117</v>
      </c>
      <c r="B32014" s="362">
        <v>4132</v>
      </c>
      <c r="C32014" s="375" t="s">
        <v>32638</v>
      </c>
      <c r="D32014" s="362">
        <v>1</v>
      </c>
    </row>
    <row r="32015" spans="1:4">
      <c r="A32015" s="371">
        <v>2121</v>
      </c>
      <c r="B32015" s="362">
        <v>4132</v>
      </c>
      <c r="C32015" s="375" t="s">
        <v>32639</v>
      </c>
      <c r="D32015" s="362">
        <v>1</v>
      </c>
    </row>
    <row r="32016" spans="1:4">
      <c r="A32016" s="371">
        <v>2122</v>
      </c>
      <c r="B32016" s="362">
        <v>4132</v>
      </c>
      <c r="C32016" s="375" t="s">
        <v>32640</v>
      </c>
      <c r="D32016" s="362">
        <v>0</v>
      </c>
    </row>
    <row r="32017" spans="1:4">
      <c r="A32017" s="371">
        <v>2123</v>
      </c>
      <c r="B32017" s="362">
        <v>4132</v>
      </c>
      <c r="C32017" s="375" t="s">
        <v>32641</v>
      </c>
      <c r="D32017" s="362">
        <v>0</v>
      </c>
    </row>
    <row r="32018" spans="1:4">
      <c r="A32018" s="371">
        <v>2125</v>
      </c>
      <c r="B32018" s="362">
        <v>4132</v>
      </c>
      <c r="C32018" s="375" t="s">
        <v>32642</v>
      </c>
      <c r="D32018" s="362">
        <v>0</v>
      </c>
    </row>
    <row r="32019" spans="1:4">
      <c r="A32019" s="371">
        <v>2130</v>
      </c>
      <c r="B32019" s="362">
        <v>4132</v>
      </c>
      <c r="C32019" s="375" t="s">
        <v>32643</v>
      </c>
      <c r="D32019" s="362">
        <v>0</v>
      </c>
    </row>
    <row r="32020" spans="1:4">
      <c r="A32020" s="371">
        <v>2132</v>
      </c>
      <c r="B32020" s="362">
        <v>4132</v>
      </c>
      <c r="C32020" s="375" t="s">
        <v>32644</v>
      </c>
      <c r="D32020" s="362">
        <v>1</v>
      </c>
    </row>
    <row r="32021" spans="1:4">
      <c r="A32021" s="371">
        <v>2133</v>
      </c>
      <c r="B32021" s="362">
        <v>4132</v>
      </c>
      <c r="C32021" s="375" t="s">
        <v>32645</v>
      </c>
      <c r="D32021" s="362">
        <v>0</v>
      </c>
    </row>
    <row r="32022" spans="1:4">
      <c r="A32022" s="371">
        <v>2135</v>
      </c>
      <c r="B32022" s="362">
        <v>4132</v>
      </c>
      <c r="C32022" s="375" t="s">
        <v>32646</v>
      </c>
      <c r="D32022" s="362">
        <v>0</v>
      </c>
    </row>
    <row r="32023" spans="1:4">
      <c r="A32023" s="371">
        <v>2136</v>
      </c>
      <c r="B32023" s="362">
        <v>4132</v>
      </c>
      <c r="C32023" s="375" t="s">
        <v>32647</v>
      </c>
      <c r="D32023" s="362">
        <v>0</v>
      </c>
    </row>
    <row r="32024" spans="1:4">
      <c r="A32024" s="371">
        <v>2137</v>
      </c>
      <c r="B32024" s="362">
        <v>4132</v>
      </c>
      <c r="C32024" s="375" t="s">
        <v>32648</v>
      </c>
      <c r="D32024" s="362">
        <v>0</v>
      </c>
    </row>
    <row r="32025" spans="1:4">
      <c r="A32025" s="371">
        <v>2139</v>
      </c>
      <c r="B32025" s="362">
        <v>4132</v>
      </c>
      <c r="C32025" s="375" t="s">
        <v>32649</v>
      </c>
      <c r="D32025" s="362">
        <v>0</v>
      </c>
    </row>
    <row r="32026" spans="1:4">
      <c r="A32026" s="371">
        <v>2142</v>
      </c>
      <c r="B32026" s="362">
        <v>4132</v>
      </c>
      <c r="C32026" s="375" t="s">
        <v>32650</v>
      </c>
      <c r="D32026" s="362">
        <v>0</v>
      </c>
    </row>
    <row r="32027" spans="1:4">
      <c r="A32027" s="371">
        <v>2146</v>
      </c>
      <c r="B32027" s="362">
        <v>4132</v>
      </c>
      <c r="C32027" s="375" t="s">
        <v>32651</v>
      </c>
      <c r="D32027" s="362">
        <v>0</v>
      </c>
    </row>
    <row r="32028" spans="1:4">
      <c r="A32028" s="371">
        <v>2148</v>
      </c>
      <c r="B32028" s="362">
        <v>4132</v>
      </c>
      <c r="C32028" s="375" t="s">
        <v>32652</v>
      </c>
      <c r="D32028" s="362">
        <v>0</v>
      </c>
    </row>
    <row r="32029" spans="1:4">
      <c r="A32029" s="371">
        <v>2149</v>
      </c>
      <c r="B32029" s="362">
        <v>4132</v>
      </c>
      <c r="C32029" s="375" t="s">
        <v>32653</v>
      </c>
      <c r="D32029" s="362">
        <v>0</v>
      </c>
    </row>
    <row r="32030" spans="1:4">
      <c r="A32030" s="371">
        <v>2151</v>
      </c>
      <c r="B32030" s="362">
        <v>4132</v>
      </c>
      <c r="C32030" s="375" t="s">
        <v>32654</v>
      </c>
      <c r="D32030" s="362">
        <v>0</v>
      </c>
    </row>
    <row r="32031" spans="1:4">
      <c r="A32031" s="371">
        <v>2152</v>
      </c>
      <c r="B32031" s="362">
        <v>4132</v>
      </c>
      <c r="C32031" s="375" t="s">
        <v>32655</v>
      </c>
      <c r="D32031" s="362">
        <v>0</v>
      </c>
    </row>
    <row r="32032" spans="1:4">
      <c r="A32032" s="371">
        <v>2153</v>
      </c>
      <c r="B32032" s="362">
        <v>4132</v>
      </c>
      <c r="C32032" s="375" t="s">
        <v>32656</v>
      </c>
      <c r="D32032" s="362">
        <v>0</v>
      </c>
    </row>
    <row r="32033" spans="1:4">
      <c r="A32033" s="371">
        <v>2154</v>
      </c>
      <c r="B32033" s="362">
        <v>4132</v>
      </c>
      <c r="C32033" s="375" t="s">
        <v>32657</v>
      </c>
      <c r="D32033" s="362">
        <v>0</v>
      </c>
    </row>
    <row r="32034" spans="1:4">
      <c r="A32034" s="371">
        <v>2155</v>
      </c>
      <c r="B32034" s="362">
        <v>4132</v>
      </c>
      <c r="C32034" s="375" t="s">
        <v>32658</v>
      </c>
      <c r="D32034" s="362">
        <v>0</v>
      </c>
    </row>
    <row r="32035" spans="1:4">
      <c r="A32035" s="371">
        <v>2156</v>
      </c>
      <c r="B32035" s="362">
        <v>4132</v>
      </c>
      <c r="C32035" s="375" t="s">
        <v>32659</v>
      </c>
      <c r="D32035" s="362">
        <v>0</v>
      </c>
    </row>
    <row r="32036" spans="1:4">
      <c r="A32036" s="371">
        <v>2162</v>
      </c>
      <c r="B32036" s="362">
        <v>4132</v>
      </c>
      <c r="C32036" s="375" t="s">
        <v>32660</v>
      </c>
      <c r="D32036" s="362">
        <v>0</v>
      </c>
    </row>
    <row r="32037" spans="1:4">
      <c r="A32037" s="371">
        <v>2163</v>
      </c>
      <c r="B32037" s="362">
        <v>4132</v>
      </c>
      <c r="C32037" s="375" t="s">
        <v>32661</v>
      </c>
      <c r="D32037" s="362">
        <v>0</v>
      </c>
    </row>
    <row r="32038" spans="1:4">
      <c r="A32038" s="371">
        <v>2164</v>
      </c>
      <c r="B32038" s="362">
        <v>4132</v>
      </c>
      <c r="C32038" s="375" t="s">
        <v>32662</v>
      </c>
      <c r="D32038" s="362">
        <v>0</v>
      </c>
    </row>
    <row r="32039" spans="1:4">
      <c r="A32039" s="371">
        <v>2169</v>
      </c>
      <c r="B32039" s="362">
        <v>4132</v>
      </c>
      <c r="C32039" s="375" t="s">
        <v>32663</v>
      </c>
      <c r="D32039" s="362">
        <v>0</v>
      </c>
    </row>
    <row r="32040" spans="1:4">
      <c r="A32040" s="371">
        <v>2171</v>
      </c>
      <c r="B32040" s="362">
        <v>4132</v>
      </c>
      <c r="C32040" s="375" t="s">
        <v>32664</v>
      </c>
      <c r="D32040" s="362">
        <v>0</v>
      </c>
    </row>
    <row r="32041" spans="1:4">
      <c r="A32041" s="371">
        <v>2172</v>
      </c>
      <c r="B32041" s="362">
        <v>4132</v>
      </c>
      <c r="C32041" s="375" t="s">
        <v>32665</v>
      </c>
      <c r="D32041" s="362">
        <v>0</v>
      </c>
    </row>
    <row r="32042" spans="1:4">
      <c r="A32042" s="371">
        <v>2173</v>
      </c>
      <c r="B32042" s="362">
        <v>4132</v>
      </c>
      <c r="C32042" s="375" t="s">
        <v>32666</v>
      </c>
      <c r="D32042" s="362">
        <v>0</v>
      </c>
    </row>
    <row r="32043" spans="1:4">
      <c r="A32043" s="371">
        <v>2174</v>
      </c>
      <c r="B32043" s="362">
        <v>4132</v>
      </c>
      <c r="C32043" s="375" t="s">
        <v>32667</v>
      </c>
      <c r="D32043" s="362">
        <v>0</v>
      </c>
    </row>
    <row r="32044" spans="1:4">
      <c r="A32044" s="371">
        <v>2175</v>
      </c>
      <c r="B32044" s="362">
        <v>4132</v>
      </c>
      <c r="C32044" s="375" t="s">
        <v>32668</v>
      </c>
      <c r="D32044" s="362">
        <v>0</v>
      </c>
    </row>
    <row r="32045" spans="1:4">
      <c r="A32045" s="371">
        <v>2176</v>
      </c>
      <c r="B32045" s="362">
        <v>4132</v>
      </c>
      <c r="C32045" s="375" t="s">
        <v>32669</v>
      </c>
      <c r="D32045" s="362">
        <v>0</v>
      </c>
    </row>
    <row r="32046" spans="1:4">
      <c r="A32046" s="371">
        <v>2177</v>
      </c>
      <c r="B32046" s="362">
        <v>4132</v>
      </c>
      <c r="C32046" s="375" t="s">
        <v>32670</v>
      </c>
      <c r="D32046" s="362">
        <v>0</v>
      </c>
    </row>
    <row r="32047" spans="1:4">
      <c r="A32047" s="371">
        <v>2178</v>
      </c>
      <c r="B32047" s="362">
        <v>4132</v>
      </c>
      <c r="C32047" s="375" t="s">
        <v>32671</v>
      </c>
      <c r="D32047" s="362">
        <v>0</v>
      </c>
    </row>
    <row r="32048" spans="1:4">
      <c r="A32048" s="371">
        <v>2179</v>
      </c>
      <c r="B32048" s="362">
        <v>4132</v>
      </c>
      <c r="C32048" s="375" t="s">
        <v>32672</v>
      </c>
      <c r="D32048" s="362">
        <v>0</v>
      </c>
    </row>
    <row r="32049" spans="1:4">
      <c r="A32049" s="371">
        <v>2180</v>
      </c>
      <c r="B32049" s="362">
        <v>4132</v>
      </c>
      <c r="C32049" s="375" t="s">
        <v>32673</v>
      </c>
      <c r="D32049" s="362">
        <v>0</v>
      </c>
    </row>
    <row r="32050" spans="1:4">
      <c r="A32050" s="371">
        <v>2182</v>
      </c>
      <c r="B32050" s="362">
        <v>4132</v>
      </c>
      <c r="C32050" s="375" t="s">
        <v>32674</v>
      </c>
      <c r="D32050" s="362">
        <v>0</v>
      </c>
    </row>
    <row r="32051" spans="1:4">
      <c r="A32051" s="371">
        <v>2183</v>
      </c>
      <c r="B32051" s="362">
        <v>4132</v>
      </c>
      <c r="C32051" s="375" t="s">
        <v>32675</v>
      </c>
      <c r="D32051" s="362">
        <v>0</v>
      </c>
    </row>
    <row r="32052" spans="1:4">
      <c r="A32052" s="371">
        <v>2184</v>
      </c>
      <c r="B32052" s="362">
        <v>4132</v>
      </c>
      <c r="C32052" s="375" t="s">
        <v>32676</v>
      </c>
      <c r="D32052" s="362">
        <v>0</v>
      </c>
    </row>
    <row r="32053" spans="1:4">
      <c r="A32053" s="371">
        <v>2185</v>
      </c>
      <c r="B32053" s="362">
        <v>4132</v>
      </c>
      <c r="C32053" s="375" t="s">
        <v>32677</v>
      </c>
      <c r="D32053" s="362">
        <v>0</v>
      </c>
    </row>
    <row r="32054" spans="1:4">
      <c r="A32054" s="371">
        <v>2187</v>
      </c>
      <c r="B32054" s="362">
        <v>4132</v>
      </c>
      <c r="C32054" s="375" t="s">
        <v>32678</v>
      </c>
      <c r="D32054" s="362">
        <v>0</v>
      </c>
    </row>
    <row r="32055" spans="1:4">
      <c r="A32055" s="371">
        <v>2188</v>
      </c>
      <c r="B32055" s="362">
        <v>4132</v>
      </c>
      <c r="C32055" s="375" t="s">
        <v>32679</v>
      </c>
      <c r="D32055" s="362">
        <v>0</v>
      </c>
    </row>
    <row r="32056" spans="1:4">
      <c r="A32056" s="371">
        <v>2189</v>
      </c>
      <c r="B32056" s="362">
        <v>4132</v>
      </c>
      <c r="C32056" s="375" t="s">
        <v>32680</v>
      </c>
      <c r="D32056" s="362">
        <v>0</v>
      </c>
    </row>
    <row r="32057" spans="1:4">
      <c r="A32057" s="371">
        <v>2192</v>
      </c>
      <c r="B32057" s="362">
        <v>4132</v>
      </c>
      <c r="C32057" s="375" t="s">
        <v>32681</v>
      </c>
      <c r="D32057" s="362">
        <v>0</v>
      </c>
    </row>
    <row r="32058" spans="1:4">
      <c r="A32058" s="371">
        <v>2196</v>
      </c>
      <c r="B32058" s="362">
        <v>4132</v>
      </c>
      <c r="C32058" s="375" t="s">
        <v>32682</v>
      </c>
      <c r="D32058" s="362">
        <v>0</v>
      </c>
    </row>
    <row r="32059" spans="1:4">
      <c r="A32059" s="371">
        <v>2197</v>
      </c>
      <c r="B32059" s="362">
        <v>4132</v>
      </c>
      <c r="C32059" s="375" t="s">
        <v>32683</v>
      </c>
      <c r="D32059" s="362">
        <v>0</v>
      </c>
    </row>
    <row r="32060" spans="1:4">
      <c r="A32060" s="371">
        <v>2199</v>
      </c>
      <c r="B32060" s="362">
        <v>4132</v>
      </c>
      <c r="C32060" s="375" t="s">
        <v>32684</v>
      </c>
      <c r="D32060" s="362">
        <v>0</v>
      </c>
    </row>
    <row r="32061" spans="1:4">
      <c r="A32061" s="371">
        <v>2201</v>
      </c>
      <c r="B32061" s="362">
        <v>4132</v>
      </c>
      <c r="C32061" s="375" t="s">
        <v>32685</v>
      </c>
      <c r="D32061" s="362">
        <v>0</v>
      </c>
    </row>
    <row r="32062" spans="1:4">
      <c r="A32062" s="371">
        <v>2202</v>
      </c>
      <c r="B32062" s="362">
        <v>4132</v>
      </c>
      <c r="C32062" s="375" t="s">
        <v>32686</v>
      </c>
      <c r="D32062" s="362">
        <v>0</v>
      </c>
    </row>
    <row r="32063" spans="1:4">
      <c r="A32063" s="371">
        <v>2203</v>
      </c>
      <c r="B32063" s="362">
        <v>4132</v>
      </c>
      <c r="C32063" s="375" t="s">
        <v>32687</v>
      </c>
      <c r="D32063" s="362">
        <v>0</v>
      </c>
    </row>
    <row r="32064" spans="1:4">
      <c r="A32064" s="371">
        <v>2206</v>
      </c>
      <c r="B32064" s="362">
        <v>4132</v>
      </c>
      <c r="C32064" s="375" t="s">
        <v>32688</v>
      </c>
      <c r="D32064" s="362">
        <v>0</v>
      </c>
    </row>
    <row r="32065" spans="1:4">
      <c r="A32065" s="371">
        <v>2207</v>
      </c>
      <c r="B32065" s="362">
        <v>4132</v>
      </c>
      <c r="C32065" s="375" t="s">
        <v>32689</v>
      </c>
      <c r="D32065" s="362">
        <v>0</v>
      </c>
    </row>
    <row r="32066" spans="1:4">
      <c r="A32066" s="371">
        <v>2208</v>
      </c>
      <c r="B32066" s="362">
        <v>4132</v>
      </c>
      <c r="C32066" s="375" t="s">
        <v>32690</v>
      </c>
      <c r="D32066" s="362">
        <v>0</v>
      </c>
    </row>
    <row r="32067" spans="1:4">
      <c r="A32067" s="371">
        <v>2209</v>
      </c>
      <c r="B32067" s="362">
        <v>4132</v>
      </c>
      <c r="C32067" s="375" t="s">
        <v>32691</v>
      </c>
      <c r="D32067" s="362">
        <v>0</v>
      </c>
    </row>
    <row r="32068" spans="1:4">
      <c r="A32068" s="371">
        <v>2210</v>
      </c>
      <c r="B32068" s="362">
        <v>4132</v>
      </c>
      <c r="C32068" s="375" t="s">
        <v>32692</v>
      </c>
      <c r="D32068" s="362">
        <v>0</v>
      </c>
    </row>
    <row r="32069" spans="1:4">
      <c r="A32069" s="371">
        <v>2211</v>
      </c>
      <c r="B32069" s="362">
        <v>4132</v>
      </c>
      <c r="C32069" s="375" t="s">
        <v>32693</v>
      </c>
      <c r="D32069" s="362">
        <v>0</v>
      </c>
    </row>
    <row r="32070" spans="1:4">
      <c r="A32070" s="371">
        <v>2212</v>
      </c>
      <c r="B32070" s="362">
        <v>4132</v>
      </c>
      <c r="C32070" s="375" t="s">
        <v>32694</v>
      </c>
      <c r="D32070" s="362">
        <v>0</v>
      </c>
    </row>
    <row r="32071" spans="1:4">
      <c r="A32071" s="371">
        <v>2213</v>
      </c>
      <c r="B32071" s="362">
        <v>4132</v>
      </c>
      <c r="C32071" s="375" t="s">
        <v>32695</v>
      </c>
      <c r="D32071" s="362">
        <v>0</v>
      </c>
    </row>
    <row r="32072" spans="1:4">
      <c r="A32072" s="371">
        <v>2214</v>
      </c>
      <c r="B32072" s="362">
        <v>4132</v>
      </c>
      <c r="C32072" s="375" t="s">
        <v>32696</v>
      </c>
      <c r="D32072" s="362">
        <v>0</v>
      </c>
    </row>
    <row r="32073" spans="1:4">
      <c r="A32073" s="371">
        <v>2215</v>
      </c>
      <c r="B32073" s="362">
        <v>4132</v>
      </c>
      <c r="C32073" s="375" t="s">
        <v>32697</v>
      </c>
      <c r="D32073" s="362">
        <v>0</v>
      </c>
    </row>
    <row r="32074" spans="1:4">
      <c r="A32074" s="371">
        <v>2312</v>
      </c>
      <c r="B32074" s="362">
        <v>4132</v>
      </c>
      <c r="C32074" s="375" t="s">
        <v>32698</v>
      </c>
      <c r="D32074" s="362">
        <v>0</v>
      </c>
    </row>
    <row r="32075" spans="1:4">
      <c r="A32075" s="371">
        <v>2317</v>
      </c>
      <c r="B32075" s="362">
        <v>4132</v>
      </c>
      <c r="C32075" s="375" t="s">
        <v>32699</v>
      </c>
      <c r="D32075" s="362">
        <v>1</v>
      </c>
    </row>
    <row r="32076" spans="1:4">
      <c r="A32076" s="371">
        <v>2322</v>
      </c>
      <c r="B32076" s="362">
        <v>4132</v>
      </c>
      <c r="C32076" s="375" t="s">
        <v>32700</v>
      </c>
      <c r="D32076" s="362">
        <v>1</v>
      </c>
    </row>
    <row r="32077" spans="1:4">
      <c r="A32077" s="371">
        <v>2323</v>
      </c>
      <c r="B32077" s="362">
        <v>4132</v>
      </c>
      <c r="C32077" s="375" t="s">
        <v>32701</v>
      </c>
      <c r="D32077" s="362">
        <v>0</v>
      </c>
    </row>
    <row r="32078" spans="1:4">
      <c r="A32078" s="371">
        <v>2324</v>
      </c>
      <c r="B32078" s="362">
        <v>4132</v>
      </c>
      <c r="C32078" s="375" t="s">
        <v>32702</v>
      </c>
      <c r="D32078" s="362">
        <v>0</v>
      </c>
    </row>
    <row r="32079" spans="1:4">
      <c r="A32079" s="371">
        <v>2326</v>
      </c>
      <c r="B32079" s="362">
        <v>4132</v>
      </c>
      <c r="C32079" s="375" t="s">
        <v>32703</v>
      </c>
      <c r="D32079" s="362">
        <v>2</v>
      </c>
    </row>
    <row r="32080" spans="1:4">
      <c r="A32080" s="371">
        <v>2328</v>
      </c>
      <c r="B32080" s="362">
        <v>4132</v>
      </c>
      <c r="C32080" s="375" t="s">
        <v>32704</v>
      </c>
      <c r="D32080" s="362">
        <v>0</v>
      </c>
    </row>
    <row r="32081" spans="1:4">
      <c r="A32081" s="371">
        <v>2330</v>
      </c>
      <c r="B32081" s="362">
        <v>4132</v>
      </c>
      <c r="C32081" s="375" t="s">
        <v>32705</v>
      </c>
      <c r="D32081" s="362">
        <v>1</v>
      </c>
    </row>
    <row r="32082" spans="1:4">
      <c r="A32082" s="371">
        <v>2338</v>
      </c>
      <c r="B32082" s="362">
        <v>4132</v>
      </c>
      <c r="C32082" s="375" t="s">
        <v>32706</v>
      </c>
      <c r="D32082" s="362">
        <v>1</v>
      </c>
    </row>
    <row r="32083" spans="1:4">
      <c r="A32083" s="371">
        <v>2341</v>
      </c>
      <c r="B32083" s="362">
        <v>4132</v>
      </c>
      <c r="C32083" s="375" t="s">
        <v>32707</v>
      </c>
      <c r="D32083" s="362">
        <v>1</v>
      </c>
    </row>
    <row r="32084" spans="1:4">
      <c r="A32084" s="371">
        <v>2342</v>
      </c>
      <c r="B32084" s="362">
        <v>4132</v>
      </c>
      <c r="C32084" s="375" t="s">
        <v>32708</v>
      </c>
      <c r="D32084" s="362">
        <v>0</v>
      </c>
    </row>
    <row r="32085" spans="1:4">
      <c r="A32085" s="371">
        <v>2343</v>
      </c>
      <c r="B32085" s="362">
        <v>4132</v>
      </c>
      <c r="C32085" s="375" t="s">
        <v>32709</v>
      </c>
      <c r="D32085" s="362">
        <v>1</v>
      </c>
    </row>
    <row r="32086" spans="1:4">
      <c r="A32086" s="371">
        <v>2345</v>
      </c>
      <c r="B32086" s="362">
        <v>4132</v>
      </c>
      <c r="C32086" s="375" t="s">
        <v>32710</v>
      </c>
      <c r="D32086" s="362">
        <v>1</v>
      </c>
    </row>
    <row r="32087" spans="1:4">
      <c r="A32087" s="371">
        <v>2346</v>
      </c>
      <c r="B32087" s="362">
        <v>4132</v>
      </c>
      <c r="C32087" s="375" t="s">
        <v>32711</v>
      </c>
      <c r="D32087" s="362">
        <v>0</v>
      </c>
    </row>
    <row r="32088" spans="1:4">
      <c r="A32088" s="371">
        <v>2347</v>
      </c>
      <c r="B32088" s="362">
        <v>4132</v>
      </c>
      <c r="C32088" s="375" t="s">
        <v>32712</v>
      </c>
      <c r="D32088" s="362">
        <v>0</v>
      </c>
    </row>
    <row r="32089" spans="1:4">
      <c r="A32089" s="371">
        <v>3102</v>
      </c>
      <c r="B32089" s="362">
        <v>4132</v>
      </c>
      <c r="C32089" s="375" t="s">
        <v>32713</v>
      </c>
      <c r="D32089" s="362">
        <v>0</v>
      </c>
    </row>
    <row r="32090" spans="1:4">
      <c r="A32090" s="371">
        <v>3103</v>
      </c>
      <c r="B32090" s="362">
        <v>4132</v>
      </c>
      <c r="C32090" s="375" t="s">
        <v>32714</v>
      </c>
      <c r="D32090" s="362">
        <v>0</v>
      </c>
    </row>
    <row r="32091" spans="1:4">
      <c r="A32091" s="371">
        <v>3104</v>
      </c>
      <c r="B32091" s="362">
        <v>4132</v>
      </c>
      <c r="C32091" s="375" t="s">
        <v>32715</v>
      </c>
      <c r="D32091" s="362">
        <v>0</v>
      </c>
    </row>
    <row r="32092" spans="1:4">
      <c r="A32092" s="371">
        <v>3105</v>
      </c>
      <c r="B32092" s="362">
        <v>4132</v>
      </c>
      <c r="C32092" s="375" t="s">
        <v>32716</v>
      </c>
      <c r="D32092" s="362">
        <v>0</v>
      </c>
    </row>
    <row r="32093" spans="1:4">
      <c r="A32093" s="371">
        <v>3108</v>
      </c>
      <c r="B32093" s="362">
        <v>4132</v>
      </c>
      <c r="C32093" s="375" t="s">
        <v>32717</v>
      </c>
      <c r="D32093" s="362">
        <v>0</v>
      </c>
    </row>
    <row r="32094" spans="1:4">
      <c r="A32094" s="371">
        <v>3109</v>
      </c>
      <c r="B32094" s="362">
        <v>4132</v>
      </c>
      <c r="C32094" s="375" t="s">
        <v>32718</v>
      </c>
      <c r="D32094" s="362">
        <v>0</v>
      </c>
    </row>
    <row r="32095" spans="1:4">
      <c r="A32095" s="371">
        <v>3115</v>
      </c>
      <c r="B32095" s="362">
        <v>4132</v>
      </c>
      <c r="C32095" s="375" t="s">
        <v>32719</v>
      </c>
      <c r="D32095" s="362">
        <v>0</v>
      </c>
    </row>
    <row r="32096" spans="1:4">
      <c r="A32096" s="371">
        <v>3116</v>
      </c>
      <c r="B32096" s="362">
        <v>4132</v>
      </c>
      <c r="C32096" s="375" t="s">
        <v>32720</v>
      </c>
      <c r="D32096" s="362">
        <v>0</v>
      </c>
    </row>
    <row r="32097" spans="1:4">
      <c r="A32097" s="371">
        <v>3120</v>
      </c>
      <c r="B32097" s="362">
        <v>4132</v>
      </c>
      <c r="C32097" s="375" t="s">
        <v>32721</v>
      </c>
      <c r="D32097" s="362">
        <v>0</v>
      </c>
    </row>
    <row r="32098" spans="1:4">
      <c r="A32098" s="371">
        <v>3121</v>
      </c>
      <c r="B32098" s="362">
        <v>4132</v>
      </c>
      <c r="C32098" s="375" t="s">
        <v>32722</v>
      </c>
      <c r="D32098" s="362">
        <v>0</v>
      </c>
    </row>
    <row r="32099" spans="1:4">
      <c r="A32099" s="371">
        <v>3141</v>
      </c>
      <c r="B32099" s="362">
        <v>4132</v>
      </c>
      <c r="C32099" s="375" t="s">
        <v>32723</v>
      </c>
      <c r="D32099" s="362">
        <v>0</v>
      </c>
    </row>
    <row r="32100" spans="1:4">
      <c r="A32100" s="371">
        <v>3145</v>
      </c>
      <c r="B32100" s="362">
        <v>4132</v>
      </c>
      <c r="C32100" s="375" t="s">
        <v>32724</v>
      </c>
      <c r="D32100" s="362">
        <v>0</v>
      </c>
    </row>
    <row r="32101" spans="1:4">
      <c r="A32101" s="371">
        <v>3146</v>
      </c>
      <c r="B32101" s="362">
        <v>4132</v>
      </c>
      <c r="C32101" s="375" t="s">
        <v>32725</v>
      </c>
      <c r="D32101" s="362">
        <v>0</v>
      </c>
    </row>
    <row r="32102" spans="1:4">
      <c r="A32102" s="371">
        <v>3147</v>
      </c>
      <c r="B32102" s="362">
        <v>4132</v>
      </c>
      <c r="C32102" s="375" t="s">
        <v>32726</v>
      </c>
      <c r="D32102" s="362">
        <v>0</v>
      </c>
    </row>
    <row r="32103" spans="1:4">
      <c r="A32103" s="371">
        <v>3181</v>
      </c>
      <c r="B32103" s="362">
        <v>4132</v>
      </c>
      <c r="C32103" s="375" t="s">
        <v>32727</v>
      </c>
      <c r="D32103" s="362">
        <v>0</v>
      </c>
    </row>
    <row r="32104" spans="1:4">
      <c r="A32104" s="371">
        <v>3199</v>
      </c>
      <c r="B32104" s="362">
        <v>4132</v>
      </c>
      <c r="C32104" s="375" t="s">
        <v>32728</v>
      </c>
      <c r="D32104" s="362">
        <v>0</v>
      </c>
    </row>
    <row r="32105" spans="1:4">
      <c r="A32105" s="371">
        <v>4109</v>
      </c>
      <c r="B32105" s="362">
        <v>4132</v>
      </c>
      <c r="C32105" s="375" t="s">
        <v>32729</v>
      </c>
      <c r="D32105" s="362">
        <v>0</v>
      </c>
    </row>
    <row r="32106" spans="1:4">
      <c r="A32106" s="371">
        <v>4111</v>
      </c>
      <c r="B32106" s="362">
        <v>4132</v>
      </c>
      <c r="C32106" s="375" t="s">
        <v>32730</v>
      </c>
      <c r="D32106" s="362">
        <v>0</v>
      </c>
    </row>
    <row r="32107" spans="1:4">
      <c r="A32107" s="371">
        <v>4112</v>
      </c>
      <c r="B32107" s="362">
        <v>4132</v>
      </c>
      <c r="C32107" s="375" t="s">
        <v>32731</v>
      </c>
      <c r="D32107" s="362">
        <v>0</v>
      </c>
    </row>
    <row r="32108" spans="1:4">
      <c r="A32108" s="371">
        <v>4116</v>
      </c>
      <c r="B32108" s="362">
        <v>4132</v>
      </c>
      <c r="C32108" s="375" t="s">
        <v>32732</v>
      </c>
      <c r="D32108" s="362">
        <v>0</v>
      </c>
    </row>
    <row r="32109" spans="1:4">
      <c r="A32109" s="371">
        <v>4117</v>
      </c>
      <c r="B32109" s="362">
        <v>4132</v>
      </c>
      <c r="C32109" s="375" t="s">
        <v>32733</v>
      </c>
      <c r="D32109" s="362">
        <v>0</v>
      </c>
    </row>
    <row r="32110" spans="1:4">
      <c r="A32110" s="371">
        <v>4121</v>
      </c>
      <c r="B32110" s="362">
        <v>4132</v>
      </c>
      <c r="C32110" s="375" t="s">
        <v>32734</v>
      </c>
      <c r="D32110" s="362">
        <v>0</v>
      </c>
    </row>
    <row r="32111" spans="1:4">
      <c r="A32111" s="371">
        <v>4123</v>
      </c>
      <c r="B32111" s="362">
        <v>4132</v>
      </c>
      <c r="C32111" s="375" t="s">
        <v>32735</v>
      </c>
      <c r="D32111" s="362">
        <v>0</v>
      </c>
    </row>
    <row r="32112" spans="1:4">
      <c r="A32112" s="371">
        <v>4124</v>
      </c>
      <c r="B32112" s="362">
        <v>4132</v>
      </c>
      <c r="C32112" s="375" t="s">
        <v>32736</v>
      </c>
      <c r="D32112" s="362">
        <v>0</v>
      </c>
    </row>
    <row r="32113" spans="1:4">
      <c r="A32113" s="371">
        <v>4126</v>
      </c>
      <c r="B32113" s="362">
        <v>4132</v>
      </c>
      <c r="C32113" s="375" t="s">
        <v>32737</v>
      </c>
      <c r="D32113" s="362">
        <v>0</v>
      </c>
    </row>
    <row r="32114" spans="1:4">
      <c r="A32114" s="371">
        <v>4130</v>
      </c>
      <c r="B32114" s="362">
        <v>4132</v>
      </c>
      <c r="C32114" s="375" t="s">
        <v>32738</v>
      </c>
      <c r="D32114" s="362">
        <v>0</v>
      </c>
    </row>
    <row r="32115" spans="1:4">
      <c r="A32115" s="371">
        <v>4131</v>
      </c>
      <c r="B32115" s="371">
        <v>4132</v>
      </c>
      <c r="C32115" s="375" t="s">
        <v>32739</v>
      </c>
      <c r="D32115" s="362">
        <v>0</v>
      </c>
    </row>
    <row r="32116" spans="1:4">
      <c r="A32116" s="371">
        <v>4132</v>
      </c>
      <c r="B32116" s="362">
        <v>4132</v>
      </c>
      <c r="C32116" s="375" t="s">
        <v>32740</v>
      </c>
      <c r="D32116" s="377" t="s">
        <v>94</v>
      </c>
    </row>
    <row r="32117" spans="1:4">
      <c r="A32117" s="371">
        <v>4140</v>
      </c>
      <c r="B32117" s="362">
        <v>4132</v>
      </c>
      <c r="C32117" s="375" t="s">
        <v>32741</v>
      </c>
      <c r="D32117" s="362">
        <v>0</v>
      </c>
    </row>
    <row r="32118" spans="1:4">
      <c r="A32118" s="371">
        <v>4170</v>
      </c>
      <c r="B32118" s="362">
        <v>4132</v>
      </c>
      <c r="C32118" s="375" t="s">
        <v>32742</v>
      </c>
      <c r="D32118" s="362">
        <v>0</v>
      </c>
    </row>
    <row r="32119" spans="1:4">
      <c r="A32119" s="371">
        <v>4173</v>
      </c>
      <c r="B32119" s="362">
        <v>4132</v>
      </c>
      <c r="C32119" s="375" t="s">
        <v>32743</v>
      </c>
      <c r="D32119" s="362">
        <v>0</v>
      </c>
    </row>
    <row r="32120" spans="1:4">
      <c r="A32120" s="371">
        <v>4179</v>
      </c>
      <c r="B32120" s="362">
        <v>4132</v>
      </c>
      <c r="C32120" s="375" t="s">
        <v>32744</v>
      </c>
      <c r="D32120" s="362">
        <v>0</v>
      </c>
    </row>
    <row r="32121" spans="1:4">
      <c r="A32121" s="371">
        <v>4180</v>
      </c>
      <c r="B32121" s="362">
        <v>4132</v>
      </c>
      <c r="C32121" s="375" t="s">
        <v>32745</v>
      </c>
      <c r="D32121" s="362">
        <v>0</v>
      </c>
    </row>
    <row r="32122" spans="1:4">
      <c r="A32122" s="371">
        <v>4181</v>
      </c>
      <c r="B32122" s="362">
        <v>4132</v>
      </c>
      <c r="C32122" s="375" t="s">
        <v>32746</v>
      </c>
      <c r="D32122" s="362">
        <v>0</v>
      </c>
    </row>
    <row r="32123" spans="1:4">
      <c r="A32123" s="371">
        <v>4190</v>
      </c>
      <c r="B32123" s="362">
        <v>4132</v>
      </c>
      <c r="C32123" s="375" t="s">
        <v>32747</v>
      </c>
      <c r="D32123" s="362">
        <v>0</v>
      </c>
    </row>
    <row r="32124" spans="1:4">
      <c r="A32124" s="371">
        <v>4191</v>
      </c>
      <c r="B32124" s="362">
        <v>4132</v>
      </c>
      <c r="C32124" s="375" t="s">
        <v>32748</v>
      </c>
      <c r="D32124" s="362">
        <v>0</v>
      </c>
    </row>
    <row r="32125" spans="1:4">
      <c r="A32125" s="371">
        <v>4192</v>
      </c>
      <c r="B32125" s="362">
        <v>4132</v>
      </c>
      <c r="C32125" s="375" t="s">
        <v>32749</v>
      </c>
      <c r="D32125" s="362">
        <v>0</v>
      </c>
    </row>
    <row r="32126" spans="1:4">
      <c r="A32126" s="371">
        <v>4196</v>
      </c>
      <c r="B32126" s="362">
        <v>4132</v>
      </c>
      <c r="C32126" s="375" t="s">
        <v>32750</v>
      </c>
      <c r="D32126" s="362">
        <v>0</v>
      </c>
    </row>
    <row r="32127" spans="1:4">
      <c r="A32127" s="371">
        <v>4199</v>
      </c>
      <c r="B32127" s="362">
        <v>4132</v>
      </c>
      <c r="C32127" s="375" t="s">
        <v>32751</v>
      </c>
      <c r="D32127" s="362">
        <v>0</v>
      </c>
    </row>
    <row r="32128" spans="1:4">
      <c r="A32128" s="371">
        <v>5002</v>
      </c>
      <c r="B32128" s="362">
        <v>4132</v>
      </c>
      <c r="C32128" s="375" t="s">
        <v>32752</v>
      </c>
      <c r="D32128" s="362">
        <v>0</v>
      </c>
    </row>
    <row r="32129" spans="1:4">
      <c r="A32129" s="371">
        <v>5003</v>
      </c>
      <c r="B32129" s="362">
        <v>4132</v>
      </c>
      <c r="C32129" s="375" t="s">
        <v>32753</v>
      </c>
      <c r="D32129" s="362">
        <v>0</v>
      </c>
    </row>
    <row r="32130" spans="1:4">
      <c r="A32130" s="371">
        <v>5008</v>
      </c>
      <c r="B32130" s="362">
        <v>4132</v>
      </c>
      <c r="C32130" s="375" t="s">
        <v>32754</v>
      </c>
      <c r="D32130" s="362">
        <v>0</v>
      </c>
    </row>
    <row r="32131" spans="1:4">
      <c r="A32131" s="371">
        <v>6002</v>
      </c>
      <c r="B32131" s="362">
        <v>4132</v>
      </c>
      <c r="C32131" s="375" t="s">
        <v>32755</v>
      </c>
      <c r="D32131" s="362">
        <v>0</v>
      </c>
    </row>
    <row r="32132" spans="1:4">
      <c r="A32132" s="371">
        <v>6022</v>
      </c>
      <c r="B32132" s="362">
        <v>4132</v>
      </c>
      <c r="C32132" s="375" t="s">
        <v>32756</v>
      </c>
      <c r="D32132" s="362">
        <v>0</v>
      </c>
    </row>
    <row r="32133" spans="1:4">
      <c r="A32133" s="371">
        <v>6034</v>
      </c>
      <c r="B32133" s="362">
        <v>4132</v>
      </c>
      <c r="C32133" s="375" t="s">
        <v>32757</v>
      </c>
      <c r="D32133" s="362">
        <v>0</v>
      </c>
    </row>
    <row r="32134" spans="1:4">
      <c r="A32134" s="371">
        <v>6042</v>
      </c>
      <c r="B32134" s="362">
        <v>4132</v>
      </c>
      <c r="C32134" s="375" t="s">
        <v>32758</v>
      </c>
      <c r="D32134" s="362">
        <v>0</v>
      </c>
    </row>
    <row r="32135" spans="1:4">
      <c r="A32135" s="371">
        <v>6082</v>
      </c>
      <c r="B32135" s="362">
        <v>4132</v>
      </c>
      <c r="C32135" s="375" t="s">
        <v>32759</v>
      </c>
      <c r="D32135" s="362">
        <v>0</v>
      </c>
    </row>
    <row r="32136" spans="1:4">
      <c r="A32136" s="371">
        <v>1099</v>
      </c>
      <c r="B32136" s="362">
        <v>4140</v>
      </c>
      <c r="C32136" s="375" t="s">
        <v>32760</v>
      </c>
      <c r="D32136" s="362">
        <v>0</v>
      </c>
    </row>
    <row r="32137" spans="1:4">
      <c r="A32137" s="371">
        <v>1100</v>
      </c>
      <c r="B32137" s="362">
        <v>4140</v>
      </c>
      <c r="C32137" s="375" t="s">
        <v>32761</v>
      </c>
      <c r="D32137" s="362">
        <v>2</v>
      </c>
    </row>
    <row r="32138" spans="1:4">
      <c r="A32138" s="371">
        <v>1101</v>
      </c>
      <c r="B32138" s="362">
        <v>4140</v>
      </c>
      <c r="C32138" s="375" t="s">
        <v>32762</v>
      </c>
      <c r="D32138" s="362">
        <v>0</v>
      </c>
    </row>
    <row r="32139" spans="1:4">
      <c r="A32139" s="371">
        <v>1102</v>
      </c>
      <c r="B32139" s="362">
        <v>4140</v>
      </c>
      <c r="C32139" s="375" t="s">
        <v>32763</v>
      </c>
      <c r="D32139" s="362">
        <v>2</v>
      </c>
    </row>
    <row r="32140" spans="1:4">
      <c r="A32140" s="371">
        <v>1103</v>
      </c>
      <c r="B32140" s="362">
        <v>4140</v>
      </c>
      <c r="C32140" s="375" t="s">
        <v>32764</v>
      </c>
      <c r="D32140" s="362">
        <v>0</v>
      </c>
    </row>
    <row r="32141" spans="1:4">
      <c r="A32141" s="371">
        <v>1104</v>
      </c>
      <c r="B32141" s="362">
        <v>4140</v>
      </c>
      <c r="C32141" s="375" t="s">
        <v>32765</v>
      </c>
      <c r="D32141" s="362">
        <v>2</v>
      </c>
    </row>
    <row r="32142" spans="1:4">
      <c r="A32142" s="371">
        <v>1105</v>
      </c>
      <c r="B32142" s="362">
        <v>4140</v>
      </c>
      <c r="C32142" s="375" t="s">
        <v>32766</v>
      </c>
      <c r="D32142" s="362">
        <v>2</v>
      </c>
    </row>
    <row r="32143" spans="1:4">
      <c r="A32143" s="371">
        <v>1106</v>
      </c>
      <c r="B32143" s="362">
        <v>4140</v>
      </c>
      <c r="C32143" s="375" t="s">
        <v>32767</v>
      </c>
      <c r="D32143" s="362">
        <v>2</v>
      </c>
    </row>
    <row r="32144" spans="1:4">
      <c r="A32144" s="371">
        <v>1107</v>
      </c>
      <c r="B32144" s="362">
        <v>4140</v>
      </c>
      <c r="C32144" s="375" t="s">
        <v>32768</v>
      </c>
      <c r="D32144" s="362">
        <v>0</v>
      </c>
    </row>
    <row r="32145" spans="1:4">
      <c r="A32145" s="371">
        <v>1109</v>
      </c>
      <c r="B32145" s="362">
        <v>4140</v>
      </c>
      <c r="C32145" s="375" t="s">
        <v>32769</v>
      </c>
      <c r="D32145" s="362">
        <v>2</v>
      </c>
    </row>
    <row r="32146" spans="1:4">
      <c r="A32146" s="371">
        <v>1113</v>
      </c>
      <c r="B32146" s="362">
        <v>4140</v>
      </c>
      <c r="C32146" s="375" t="s">
        <v>32770</v>
      </c>
      <c r="D32146" s="362">
        <v>2</v>
      </c>
    </row>
    <row r="32147" spans="1:4">
      <c r="A32147" s="371">
        <v>1114</v>
      </c>
      <c r="B32147" s="362">
        <v>4140</v>
      </c>
      <c r="C32147" s="375" t="s">
        <v>32771</v>
      </c>
      <c r="D32147" s="362">
        <v>2</v>
      </c>
    </row>
    <row r="32148" spans="1:4">
      <c r="A32148" s="371">
        <v>1115</v>
      </c>
      <c r="B32148" s="362">
        <v>4140</v>
      </c>
      <c r="C32148" s="375" t="s">
        <v>32772</v>
      </c>
      <c r="D32148" s="362">
        <v>2</v>
      </c>
    </row>
    <row r="32149" spans="1:4">
      <c r="A32149" s="371">
        <v>1120</v>
      </c>
      <c r="B32149" s="362">
        <v>4140</v>
      </c>
      <c r="C32149" s="375" t="s">
        <v>32773</v>
      </c>
      <c r="D32149" s="362">
        <v>2</v>
      </c>
    </row>
    <row r="32150" spans="1:4">
      <c r="A32150" s="371">
        <v>1121</v>
      </c>
      <c r="B32150" s="362">
        <v>4140</v>
      </c>
      <c r="C32150" s="375" t="s">
        <v>32774</v>
      </c>
      <c r="D32150" s="362">
        <v>0</v>
      </c>
    </row>
    <row r="32151" spans="1:4">
      <c r="A32151" s="371">
        <v>1123</v>
      </c>
      <c r="B32151" s="362">
        <v>4140</v>
      </c>
      <c r="C32151" s="375" t="s">
        <v>32775</v>
      </c>
      <c r="D32151" s="362">
        <v>2</v>
      </c>
    </row>
    <row r="32152" spans="1:4">
      <c r="A32152" s="371">
        <v>1124</v>
      </c>
      <c r="B32152" s="362">
        <v>4140</v>
      </c>
      <c r="C32152" s="375" t="s">
        <v>32776</v>
      </c>
      <c r="D32152" s="362">
        <v>0</v>
      </c>
    </row>
    <row r="32153" spans="1:4">
      <c r="A32153" s="371">
        <v>1125</v>
      </c>
      <c r="B32153" s="362">
        <v>4140</v>
      </c>
      <c r="C32153" s="375" t="s">
        <v>32777</v>
      </c>
      <c r="D32153" s="362">
        <v>0</v>
      </c>
    </row>
    <row r="32154" spans="1:4">
      <c r="A32154" s="371">
        <v>1126</v>
      </c>
      <c r="B32154" s="362">
        <v>4140</v>
      </c>
      <c r="C32154" s="375" t="s">
        <v>32778</v>
      </c>
      <c r="D32154" s="362">
        <v>0</v>
      </c>
    </row>
    <row r="32155" spans="1:4">
      <c r="A32155" s="371">
        <v>1127</v>
      </c>
      <c r="B32155" s="362">
        <v>4140</v>
      </c>
      <c r="C32155" s="375" t="s">
        <v>32779</v>
      </c>
      <c r="D32155" s="362">
        <v>2</v>
      </c>
    </row>
    <row r="32156" spans="1:4">
      <c r="A32156" s="371">
        <v>1128</v>
      </c>
      <c r="B32156" s="362">
        <v>4140</v>
      </c>
      <c r="C32156" s="375" t="s">
        <v>32780</v>
      </c>
      <c r="D32156" s="362">
        <v>2</v>
      </c>
    </row>
    <row r="32157" spans="1:4">
      <c r="A32157" s="371">
        <v>1129</v>
      </c>
      <c r="B32157" s="362">
        <v>4140</v>
      </c>
      <c r="C32157" s="375" t="s">
        <v>32781</v>
      </c>
      <c r="D32157" s="362">
        <v>2</v>
      </c>
    </row>
    <row r="32158" spans="1:4">
      <c r="A32158" s="371">
        <v>1130</v>
      </c>
      <c r="B32158" s="362">
        <v>4140</v>
      </c>
      <c r="C32158" s="375" t="s">
        <v>32782</v>
      </c>
      <c r="D32158" s="362">
        <v>2</v>
      </c>
    </row>
    <row r="32159" spans="1:4">
      <c r="A32159" s="371">
        <v>1131</v>
      </c>
      <c r="B32159" s="362">
        <v>4140</v>
      </c>
      <c r="C32159" s="375" t="s">
        <v>32783</v>
      </c>
      <c r="D32159" s="362">
        <v>0</v>
      </c>
    </row>
    <row r="32160" spans="1:4">
      <c r="A32160" s="371">
        <v>1132</v>
      </c>
      <c r="B32160" s="362">
        <v>4140</v>
      </c>
      <c r="C32160" s="375" t="s">
        <v>32784</v>
      </c>
      <c r="D32160" s="362">
        <v>2</v>
      </c>
    </row>
    <row r="32161" spans="1:4">
      <c r="A32161" s="371">
        <v>1137</v>
      </c>
      <c r="B32161" s="362">
        <v>4140</v>
      </c>
      <c r="C32161" s="375" t="s">
        <v>32785</v>
      </c>
      <c r="D32161" s="362">
        <v>2</v>
      </c>
    </row>
    <row r="32162" spans="1:4">
      <c r="A32162" s="371">
        <v>1151</v>
      </c>
      <c r="B32162" s="362">
        <v>4140</v>
      </c>
      <c r="C32162" s="375" t="s">
        <v>32786</v>
      </c>
      <c r="D32162" s="362">
        <v>0</v>
      </c>
    </row>
    <row r="32163" spans="1:4">
      <c r="A32163" s="371">
        <v>1152</v>
      </c>
      <c r="B32163" s="362">
        <v>4140</v>
      </c>
      <c r="C32163" s="375" t="s">
        <v>32787</v>
      </c>
      <c r="D32163" s="362">
        <v>0</v>
      </c>
    </row>
    <row r="32164" spans="1:4">
      <c r="A32164" s="371">
        <v>1153</v>
      </c>
      <c r="B32164" s="362">
        <v>4140</v>
      </c>
      <c r="C32164" s="375" t="s">
        <v>32788</v>
      </c>
      <c r="D32164" s="362">
        <v>2</v>
      </c>
    </row>
    <row r="32165" spans="1:4">
      <c r="A32165" s="371">
        <v>1157</v>
      </c>
      <c r="B32165" s="362">
        <v>4140</v>
      </c>
      <c r="C32165" s="375" t="s">
        <v>32789</v>
      </c>
      <c r="D32165" s="362">
        <v>2</v>
      </c>
    </row>
    <row r="32166" spans="1:4">
      <c r="A32166" s="371">
        <v>1175</v>
      </c>
      <c r="B32166" s="362">
        <v>4140</v>
      </c>
      <c r="C32166" s="375" t="s">
        <v>32790</v>
      </c>
      <c r="D32166" s="362">
        <v>0</v>
      </c>
    </row>
    <row r="32167" spans="1:4">
      <c r="A32167" s="371">
        <v>1181</v>
      </c>
      <c r="B32167" s="362">
        <v>4140</v>
      </c>
      <c r="C32167" s="375" t="s">
        <v>32791</v>
      </c>
      <c r="D32167" s="362">
        <v>0</v>
      </c>
    </row>
    <row r="32168" spans="1:4">
      <c r="A32168" s="371">
        <v>1183</v>
      </c>
      <c r="B32168" s="362">
        <v>4140</v>
      </c>
      <c r="C32168" s="375" t="s">
        <v>32792</v>
      </c>
      <c r="D32168" s="362">
        <v>2</v>
      </c>
    </row>
    <row r="32169" spans="1:4">
      <c r="A32169" s="371">
        <v>1185</v>
      </c>
      <c r="B32169" s="362">
        <v>4140</v>
      </c>
      <c r="C32169" s="375" t="s">
        <v>32793</v>
      </c>
      <c r="D32169" s="362">
        <v>2</v>
      </c>
    </row>
    <row r="32170" spans="1:4">
      <c r="A32170" s="371">
        <v>1186</v>
      </c>
      <c r="B32170" s="362">
        <v>4140</v>
      </c>
      <c r="C32170" s="375" t="s">
        <v>32794</v>
      </c>
      <c r="D32170" s="362">
        <v>0</v>
      </c>
    </row>
    <row r="32171" spans="1:4">
      <c r="A32171" s="371">
        <v>1187</v>
      </c>
      <c r="B32171" s="362">
        <v>4140</v>
      </c>
      <c r="C32171" s="375" t="s">
        <v>32795</v>
      </c>
      <c r="D32171" s="362">
        <v>0</v>
      </c>
    </row>
    <row r="32172" spans="1:4">
      <c r="A32172" s="371">
        <v>1188</v>
      </c>
      <c r="B32172" s="362">
        <v>4140</v>
      </c>
      <c r="C32172" s="375" t="s">
        <v>32796</v>
      </c>
      <c r="D32172" s="362">
        <v>0</v>
      </c>
    </row>
    <row r="32173" spans="1:4">
      <c r="A32173" s="371">
        <v>1189</v>
      </c>
      <c r="B32173" s="362">
        <v>4140</v>
      </c>
      <c r="C32173" s="375" t="s">
        <v>32797</v>
      </c>
      <c r="D32173" s="362">
        <v>0</v>
      </c>
    </row>
    <row r="32174" spans="1:4">
      <c r="A32174" s="371">
        <v>1190</v>
      </c>
      <c r="B32174" s="362">
        <v>4140</v>
      </c>
      <c r="C32174" s="375" t="s">
        <v>32798</v>
      </c>
      <c r="D32174" s="362">
        <v>0</v>
      </c>
    </row>
    <row r="32175" spans="1:4">
      <c r="A32175" s="371">
        <v>1192</v>
      </c>
      <c r="B32175" s="362">
        <v>4140</v>
      </c>
      <c r="C32175" s="375" t="s">
        <v>32799</v>
      </c>
      <c r="D32175" s="362">
        <v>0</v>
      </c>
    </row>
    <row r="32176" spans="1:4">
      <c r="A32176" s="371">
        <v>1193</v>
      </c>
      <c r="B32176" s="362">
        <v>4140</v>
      </c>
      <c r="C32176" s="375" t="s">
        <v>32800</v>
      </c>
      <c r="D32176" s="362">
        <v>0</v>
      </c>
    </row>
    <row r="32177" spans="1:4">
      <c r="A32177" s="371">
        <v>1194</v>
      </c>
      <c r="B32177" s="362">
        <v>4140</v>
      </c>
      <c r="C32177" s="375" t="s">
        <v>32801</v>
      </c>
      <c r="D32177" s="362">
        <v>0</v>
      </c>
    </row>
    <row r="32178" spans="1:4">
      <c r="A32178" s="371">
        <v>1199</v>
      </c>
      <c r="B32178" s="362">
        <v>4140</v>
      </c>
      <c r="C32178" s="375" t="s">
        <v>32802</v>
      </c>
      <c r="D32178" s="362">
        <v>0</v>
      </c>
    </row>
    <row r="32179" spans="1:4">
      <c r="A32179" s="371">
        <v>1201</v>
      </c>
      <c r="B32179" s="362">
        <v>4140</v>
      </c>
      <c r="C32179" s="375" t="s">
        <v>32803</v>
      </c>
      <c r="D32179" s="362">
        <v>2</v>
      </c>
    </row>
    <row r="32180" spans="1:4">
      <c r="A32180" s="371">
        <v>1203</v>
      </c>
      <c r="B32180" s="362">
        <v>4140</v>
      </c>
      <c r="C32180" s="375" t="s">
        <v>32804</v>
      </c>
      <c r="D32180" s="362">
        <v>2</v>
      </c>
    </row>
    <row r="32181" spans="1:4">
      <c r="A32181" s="371">
        <v>1206</v>
      </c>
      <c r="B32181" s="362">
        <v>4140</v>
      </c>
      <c r="C32181" s="375" t="s">
        <v>32805</v>
      </c>
      <c r="D32181" s="362">
        <v>0</v>
      </c>
    </row>
    <row r="32182" spans="1:4">
      <c r="A32182" s="371">
        <v>1210</v>
      </c>
      <c r="B32182" s="362">
        <v>4140</v>
      </c>
      <c r="C32182" s="375" t="s">
        <v>32806</v>
      </c>
      <c r="D32182" s="362">
        <v>2</v>
      </c>
    </row>
    <row r="32183" spans="1:4">
      <c r="A32183" s="371">
        <v>1256</v>
      </c>
      <c r="B32183" s="362">
        <v>4140</v>
      </c>
      <c r="C32183" s="375" t="s">
        <v>32807</v>
      </c>
      <c r="D32183" s="362">
        <v>0</v>
      </c>
    </row>
    <row r="32184" spans="1:4">
      <c r="A32184" s="371">
        <v>1257</v>
      </c>
      <c r="B32184" s="362">
        <v>4140</v>
      </c>
      <c r="C32184" s="375" t="s">
        <v>32808</v>
      </c>
      <c r="D32184" s="362">
        <v>2</v>
      </c>
    </row>
    <row r="32185" spans="1:4">
      <c r="A32185" s="371">
        <v>1260</v>
      </c>
      <c r="B32185" s="362">
        <v>4140</v>
      </c>
      <c r="C32185" s="375" t="s">
        <v>32809</v>
      </c>
      <c r="D32185" s="362">
        <v>0</v>
      </c>
    </row>
    <row r="32186" spans="1:4">
      <c r="A32186" s="371">
        <v>1261</v>
      </c>
      <c r="B32186" s="362">
        <v>4140</v>
      </c>
      <c r="C32186" s="375" t="s">
        <v>32810</v>
      </c>
      <c r="D32186" s="362">
        <v>0</v>
      </c>
    </row>
    <row r="32187" spans="1:4">
      <c r="A32187" s="371">
        <v>1262</v>
      </c>
      <c r="B32187" s="362">
        <v>4140</v>
      </c>
      <c r="C32187" s="375" t="s">
        <v>32811</v>
      </c>
      <c r="D32187" s="362">
        <v>0</v>
      </c>
    </row>
    <row r="32188" spans="1:4">
      <c r="A32188" s="371">
        <v>2095</v>
      </c>
      <c r="B32188" s="362">
        <v>4140</v>
      </c>
      <c r="C32188" s="375" t="s">
        <v>32812</v>
      </c>
      <c r="D32188" s="362">
        <v>0</v>
      </c>
    </row>
    <row r="32189" spans="1:4">
      <c r="A32189" s="371">
        <v>2096</v>
      </c>
      <c r="B32189" s="362">
        <v>4140</v>
      </c>
      <c r="C32189" s="375" t="s">
        <v>32813</v>
      </c>
      <c r="D32189" s="362">
        <v>0</v>
      </c>
    </row>
    <row r="32190" spans="1:4">
      <c r="A32190" s="371">
        <v>2100</v>
      </c>
      <c r="B32190" s="362">
        <v>4140</v>
      </c>
      <c r="C32190" s="375" t="s">
        <v>32814</v>
      </c>
      <c r="D32190" s="362">
        <v>0</v>
      </c>
    </row>
    <row r="32191" spans="1:4">
      <c r="A32191" s="371">
        <v>2102</v>
      </c>
      <c r="B32191" s="362">
        <v>4140</v>
      </c>
      <c r="C32191" s="375" t="s">
        <v>32815</v>
      </c>
      <c r="D32191" s="362">
        <v>0</v>
      </c>
    </row>
    <row r="32192" spans="1:4">
      <c r="A32192" s="371">
        <v>2103</v>
      </c>
      <c r="B32192" s="362">
        <v>4140</v>
      </c>
      <c r="C32192" s="375" t="s">
        <v>32816</v>
      </c>
      <c r="D32192" s="362">
        <v>0</v>
      </c>
    </row>
    <row r="32193" spans="1:4">
      <c r="A32193" s="371">
        <v>2104</v>
      </c>
      <c r="B32193" s="362">
        <v>4140</v>
      </c>
      <c r="C32193" s="375" t="s">
        <v>32817</v>
      </c>
      <c r="D32193" s="362">
        <v>0</v>
      </c>
    </row>
    <row r="32194" spans="1:4">
      <c r="A32194" s="371">
        <v>2105</v>
      </c>
      <c r="B32194" s="362">
        <v>4140</v>
      </c>
      <c r="C32194" s="375" t="s">
        <v>32818</v>
      </c>
      <c r="D32194" s="362">
        <v>0</v>
      </c>
    </row>
    <row r="32195" spans="1:4">
      <c r="A32195" s="371">
        <v>2108</v>
      </c>
      <c r="B32195" s="362">
        <v>4140</v>
      </c>
      <c r="C32195" s="375" t="s">
        <v>32819</v>
      </c>
      <c r="D32195" s="362">
        <v>2</v>
      </c>
    </row>
    <row r="32196" spans="1:4">
      <c r="A32196" s="371">
        <v>2109</v>
      </c>
      <c r="B32196" s="362">
        <v>4140</v>
      </c>
      <c r="C32196" s="375" t="s">
        <v>32820</v>
      </c>
      <c r="D32196" s="362">
        <v>2</v>
      </c>
    </row>
    <row r="32197" spans="1:4">
      <c r="A32197" s="371">
        <v>2110</v>
      </c>
      <c r="B32197" s="362">
        <v>4140</v>
      </c>
      <c r="C32197" s="375" t="s">
        <v>32821</v>
      </c>
      <c r="D32197" s="362">
        <v>2</v>
      </c>
    </row>
    <row r="32198" spans="1:4">
      <c r="A32198" s="371">
        <v>2111</v>
      </c>
      <c r="B32198" s="362">
        <v>4140</v>
      </c>
      <c r="C32198" s="375" t="s">
        <v>32822</v>
      </c>
      <c r="D32198" s="362">
        <v>2</v>
      </c>
    </row>
    <row r="32199" spans="1:4">
      <c r="A32199" s="371">
        <v>2112</v>
      </c>
      <c r="B32199" s="362">
        <v>4140</v>
      </c>
      <c r="C32199" s="375" t="s">
        <v>32823</v>
      </c>
      <c r="D32199" s="362">
        <v>2</v>
      </c>
    </row>
    <row r="32200" spans="1:4">
      <c r="A32200" s="371">
        <v>2113</v>
      </c>
      <c r="B32200" s="362">
        <v>4140</v>
      </c>
      <c r="C32200" s="375" t="s">
        <v>32824</v>
      </c>
      <c r="D32200" s="362">
        <v>0</v>
      </c>
    </row>
    <row r="32201" spans="1:4">
      <c r="A32201" s="371">
        <v>2115</v>
      </c>
      <c r="B32201" s="362">
        <v>4140</v>
      </c>
      <c r="C32201" s="375" t="s">
        <v>32825</v>
      </c>
      <c r="D32201" s="362">
        <v>2</v>
      </c>
    </row>
    <row r="32202" spans="1:4">
      <c r="A32202" s="371">
        <v>2116</v>
      </c>
      <c r="B32202" s="362">
        <v>4140</v>
      </c>
      <c r="C32202" s="375" t="s">
        <v>32826</v>
      </c>
      <c r="D32202" s="362">
        <v>2</v>
      </c>
    </row>
    <row r="32203" spans="1:4">
      <c r="A32203" s="371">
        <v>2117</v>
      </c>
      <c r="B32203" s="362">
        <v>4140</v>
      </c>
      <c r="C32203" s="375" t="s">
        <v>32827</v>
      </c>
      <c r="D32203" s="362">
        <v>2</v>
      </c>
    </row>
    <row r="32204" spans="1:4">
      <c r="A32204" s="371">
        <v>2121</v>
      </c>
      <c r="B32204" s="362">
        <v>4140</v>
      </c>
      <c r="C32204" s="375" t="s">
        <v>32828</v>
      </c>
      <c r="D32204" s="362">
        <v>2</v>
      </c>
    </row>
    <row r="32205" spans="1:4">
      <c r="A32205" s="371">
        <v>2122</v>
      </c>
      <c r="B32205" s="362">
        <v>4140</v>
      </c>
      <c r="C32205" s="375" t="s">
        <v>32829</v>
      </c>
      <c r="D32205" s="362">
        <v>0</v>
      </c>
    </row>
    <row r="32206" spans="1:4">
      <c r="A32206" s="371">
        <v>2123</v>
      </c>
      <c r="B32206" s="362">
        <v>4140</v>
      </c>
      <c r="C32206" s="375" t="s">
        <v>32830</v>
      </c>
      <c r="D32206" s="362">
        <v>2</v>
      </c>
    </row>
    <row r="32207" spans="1:4">
      <c r="A32207" s="371">
        <v>2125</v>
      </c>
      <c r="B32207" s="362">
        <v>4140</v>
      </c>
      <c r="C32207" s="375" t="s">
        <v>32831</v>
      </c>
      <c r="D32207" s="362">
        <v>2</v>
      </c>
    </row>
    <row r="32208" spans="1:4">
      <c r="A32208" s="371">
        <v>2130</v>
      </c>
      <c r="B32208" s="362">
        <v>4140</v>
      </c>
      <c r="C32208" s="375" t="s">
        <v>32832</v>
      </c>
      <c r="D32208" s="362">
        <v>2</v>
      </c>
    </row>
    <row r="32209" spans="1:4">
      <c r="A32209" s="371">
        <v>2132</v>
      </c>
      <c r="B32209" s="362">
        <v>4140</v>
      </c>
      <c r="C32209" s="375" t="s">
        <v>32833</v>
      </c>
      <c r="D32209" s="362">
        <v>2</v>
      </c>
    </row>
    <row r="32210" spans="1:4">
      <c r="A32210" s="371">
        <v>2133</v>
      </c>
      <c r="B32210" s="362">
        <v>4140</v>
      </c>
      <c r="C32210" s="375" t="s">
        <v>32834</v>
      </c>
      <c r="D32210" s="362">
        <v>2</v>
      </c>
    </row>
    <row r="32211" spans="1:4">
      <c r="A32211" s="371">
        <v>2135</v>
      </c>
      <c r="B32211" s="362">
        <v>4140</v>
      </c>
      <c r="C32211" s="375" t="s">
        <v>32835</v>
      </c>
      <c r="D32211" s="362">
        <v>2</v>
      </c>
    </row>
    <row r="32212" spans="1:4">
      <c r="A32212" s="371">
        <v>2136</v>
      </c>
      <c r="B32212" s="362">
        <v>4140</v>
      </c>
      <c r="C32212" s="375" t="s">
        <v>32836</v>
      </c>
      <c r="D32212" s="362">
        <v>2</v>
      </c>
    </row>
    <row r="32213" spans="1:4">
      <c r="A32213" s="371">
        <v>2137</v>
      </c>
      <c r="B32213" s="362">
        <v>4140</v>
      </c>
      <c r="C32213" s="375" t="s">
        <v>32837</v>
      </c>
      <c r="D32213" s="362">
        <v>2</v>
      </c>
    </row>
    <row r="32214" spans="1:4">
      <c r="A32214" s="371">
        <v>2139</v>
      </c>
      <c r="B32214" s="362">
        <v>4140</v>
      </c>
      <c r="C32214" s="375" t="s">
        <v>32838</v>
      </c>
      <c r="D32214" s="362">
        <v>0</v>
      </c>
    </row>
    <row r="32215" spans="1:4">
      <c r="A32215" s="371">
        <v>2142</v>
      </c>
      <c r="B32215" s="362">
        <v>4140</v>
      </c>
      <c r="C32215" s="375" t="s">
        <v>32839</v>
      </c>
      <c r="D32215" s="362">
        <v>0</v>
      </c>
    </row>
    <row r="32216" spans="1:4">
      <c r="A32216" s="371">
        <v>2146</v>
      </c>
      <c r="B32216" s="362">
        <v>4140</v>
      </c>
      <c r="C32216" s="375" t="s">
        <v>32840</v>
      </c>
      <c r="D32216" s="362">
        <v>0</v>
      </c>
    </row>
    <row r="32217" spans="1:4">
      <c r="A32217" s="371">
        <v>2148</v>
      </c>
      <c r="B32217" s="362">
        <v>4140</v>
      </c>
      <c r="C32217" s="375" t="s">
        <v>32841</v>
      </c>
      <c r="D32217" s="362">
        <v>0</v>
      </c>
    </row>
    <row r="32218" spans="1:4">
      <c r="A32218" s="371">
        <v>2149</v>
      </c>
      <c r="B32218" s="362">
        <v>4140</v>
      </c>
      <c r="C32218" s="375" t="s">
        <v>32842</v>
      </c>
      <c r="D32218" s="362">
        <v>0</v>
      </c>
    </row>
    <row r="32219" spans="1:4">
      <c r="A32219" s="371">
        <v>2151</v>
      </c>
      <c r="B32219" s="362">
        <v>4140</v>
      </c>
      <c r="C32219" s="375" t="s">
        <v>32843</v>
      </c>
      <c r="D32219" s="362">
        <v>2</v>
      </c>
    </row>
    <row r="32220" spans="1:4">
      <c r="A32220" s="371">
        <v>2152</v>
      </c>
      <c r="B32220" s="362">
        <v>4140</v>
      </c>
      <c r="C32220" s="375" t="s">
        <v>32844</v>
      </c>
      <c r="D32220" s="362">
        <v>0</v>
      </c>
    </row>
    <row r="32221" spans="1:4">
      <c r="A32221" s="371">
        <v>2153</v>
      </c>
      <c r="B32221" s="362">
        <v>4140</v>
      </c>
      <c r="C32221" s="375" t="s">
        <v>32845</v>
      </c>
      <c r="D32221" s="362">
        <v>0</v>
      </c>
    </row>
    <row r="32222" spans="1:4">
      <c r="A32222" s="371">
        <v>2154</v>
      </c>
      <c r="B32222" s="362">
        <v>4140</v>
      </c>
      <c r="C32222" s="375" t="s">
        <v>32846</v>
      </c>
      <c r="D32222" s="362">
        <v>0</v>
      </c>
    </row>
    <row r="32223" spans="1:4">
      <c r="A32223" s="371">
        <v>2155</v>
      </c>
      <c r="B32223" s="362">
        <v>4140</v>
      </c>
      <c r="C32223" s="375" t="s">
        <v>32847</v>
      </c>
      <c r="D32223" s="362">
        <v>0</v>
      </c>
    </row>
    <row r="32224" spans="1:4">
      <c r="A32224" s="371">
        <v>2156</v>
      </c>
      <c r="B32224" s="362">
        <v>4140</v>
      </c>
      <c r="C32224" s="375" t="s">
        <v>32848</v>
      </c>
      <c r="D32224" s="362">
        <v>0</v>
      </c>
    </row>
    <row r="32225" spans="1:4">
      <c r="A32225" s="371">
        <v>2162</v>
      </c>
      <c r="B32225" s="362">
        <v>4140</v>
      </c>
      <c r="C32225" s="375" t="s">
        <v>32849</v>
      </c>
      <c r="D32225" s="362">
        <v>0</v>
      </c>
    </row>
    <row r="32226" spans="1:4">
      <c r="A32226" s="371">
        <v>2163</v>
      </c>
      <c r="B32226" s="362">
        <v>4140</v>
      </c>
      <c r="C32226" s="375" t="s">
        <v>32850</v>
      </c>
      <c r="D32226" s="362">
        <v>0</v>
      </c>
    </row>
    <row r="32227" spans="1:4">
      <c r="A32227" s="371">
        <v>2164</v>
      </c>
      <c r="B32227" s="362">
        <v>4140</v>
      </c>
      <c r="C32227" s="375" t="s">
        <v>32851</v>
      </c>
      <c r="D32227" s="362">
        <v>0</v>
      </c>
    </row>
    <row r="32228" spans="1:4">
      <c r="A32228" s="371">
        <v>2169</v>
      </c>
      <c r="B32228" s="362">
        <v>4140</v>
      </c>
      <c r="C32228" s="375" t="s">
        <v>32852</v>
      </c>
      <c r="D32228" s="362">
        <v>0</v>
      </c>
    </row>
    <row r="32229" spans="1:4">
      <c r="A32229" s="371">
        <v>2171</v>
      </c>
      <c r="B32229" s="362">
        <v>4140</v>
      </c>
      <c r="C32229" s="375" t="s">
        <v>32853</v>
      </c>
      <c r="D32229" s="362">
        <v>0</v>
      </c>
    </row>
    <row r="32230" spans="1:4">
      <c r="A32230" s="371">
        <v>2172</v>
      </c>
      <c r="B32230" s="362">
        <v>4140</v>
      </c>
      <c r="C32230" s="375" t="s">
        <v>32854</v>
      </c>
      <c r="D32230" s="362">
        <v>0</v>
      </c>
    </row>
    <row r="32231" spans="1:4">
      <c r="A32231" s="371">
        <v>2173</v>
      </c>
      <c r="B32231" s="362">
        <v>4140</v>
      </c>
      <c r="C32231" s="375" t="s">
        <v>32855</v>
      </c>
      <c r="D32231" s="362">
        <v>0</v>
      </c>
    </row>
    <row r="32232" spans="1:4">
      <c r="A32232" s="371">
        <v>2174</v>
      </c>
      <c r="B32232" s="362">
        <v>4140</v>
      </c>
      <c r="C32232" s="375" t="s">
        <v>32856</v>
      </c>
      <c r="D32232" s="362">
        <v>0</v>
      </c>
    </row>
    <row r="32233" spans="1:4">
      <c r="A32233" s="371">
        <v>2175</v>
      </c>
      <c r="B32233" s="362">
        <v>4140</v>
      </c>
      <c r="C32233" s="375" t="s">
        <v>32857</v>
      </c>
      <c r="D32233" s="362">
        <v>0</v>
      </c>
    </row>
    <row r="32234" spans="1:4">
      <c r="A32234" s="371">
        <v>2176</v>
      </c>
      <c r="B32234" s="362">
        <v>4140</v>
      </c>
      <c r="C32234" s="375" t="s">
        <v>32858</v>
      </c>
      <c r="D32234" s="362">
        <v>0</v>
      </c>
    </row>
    <row r="32235" spans="1:4">
      <c r="A32235" s="371">
        <v>2177</v>
      </c>
      <c r="B32235" s="362">
        <v>4140</v>
      </c>
      <c r="C32235" s="375" t="s">
        <v>32859</v>
      </c>
      <c r="D32235" s="362">
        <v>0</v>
      </c>
    </row>
    <row r="32236" spans="1:4">
      <c r="A32236" s="371">
        <v>2178</v>
      </c>
      <c r="B32236" s="362">
        <v>4140</v>
      </c>
      <c r="C32236" s="375" t="s">
        <v>32860</v>
      </c>
      <c r="D32236" s="362">
        <v>2</v>
      </c>
    </row>
    <row r="32237" spans="1:4">
      <c r="A32237" s="371">
        <v>2179</v>
      </c>
      <c r="B32237" s="362">
        <v>4140</v>
      </c>
      <c r="C32237" s="375" t="s">
        <v>32861</v>
      </c>
      <c r="D32237" s="362">
        <v>2</v>
      </c>
    </row>
    <row r="32238" spans="1:4">
      <c r="A32238" s="371">
        <v>2180</v>
      </c>
      <c r="B32238" s="362">
        <v>4140</v>
      </c>
      <c r="C32238" s="375" t="s">
        <v>32862</v>
      </c>
      <c r="D32238" s="362">
        <v>2</v>
      </c>
    </row>
    <row r="32239" spans="1:4">
      <c r="A32239" s="371">
        <v>2182</v>
      </c>
      <c r="B32239" s="362">
        <v>4140</v>
      </c>
      <c r="C32239" s="375" t="s">
        <v>32863</v>
      </c>
      <c r="D32239" s="362">
        <v>2</v>
      </c>
    </row>
    <row r="32240" spans="1:4">
      <c r="A32240" s="371">
        <v>2183</v>
      </c>
      <c r="B32240" s="362">
        <v>4140</v>
      </c>
      <c r="C32240" s="375" t="s">
        <v>32864</v>
      </c>
      <c r="D32240" s="362">
        <v>2</v>
      </c>
    </row>
    <row r="32241" spans="1:4">
      <c r="A32241" s="371">
        <v>2184</v>
      </c>
      <c r="B32241" s="362">
        <v>4140</v>
      </c>
      <c r="C32241" s="375" t="s">
        <v>32865</v>
      </c>
      <c r="D32241" s="362">
        <v>0</v>
      </c>
    </row>
    <row r="32242" spans="1:4">
      <c r="A32242" s="371">
        <v>2185</v>
      </c>
      <c r="B32242" s="362">
        <v>4140</v>
      </c>
      <c r="C32242" s="375" t="s">
        <v>32866</v>
      </c>
      <c r="D32242" s="362">
        <v>0</v>
      </c>
    </row>
    <row r="32243" spans="1:4">
      <c r="A32243" s="371">
        <v>2187</v>
      </c>
      <c r="B32243" s="362">
        <v>4140</v>
      </c>
      <c r="C32243" s="375" t="s">
        <v>32867</v>
      </c>
      <c r="D32243" s="362">
        <v>2</v>
      </c>
    </row>
    <row r="32244" spans="1:4">
      <c r="A32244" s="371">
        <v>2188</v>
      </c>
      <c r="B32244" s="362">
        <v>4140</v>
      </c>
      <c r="C32244" s="375" t="s">
        <v>32868</v>
      </c>
      <c r="D32244" s="362">
        <v>2</v>
      </c>
    </row>
    <row r="32245" spans="1:4">
      <c r="A32245" s="371">
        <v>2189</v>
      </c>
      <c r="B32245" s="362">
        <v>4140</v>
      </c>
      <c r="C32245" s="375" t="s">
        <v>32869</v>
      </c>
      <c r="D32245" s="362">
        <v>0</v>
      </c>
    </row>
    <row r="32246" spans="1:4">
      <c r="A32246" s="371">
        <v>2192</v>
      </c>
      <c r="B32246" s="362">
        <v>4140</v>
      </c>
      <c r="C32246" s="375" t="s">
        <v>32870</v>
      </c>
      <c r="D32246" s="362">
        <v>0</v>
      </c>
    </row>
    <row r="32247" spans="1:4">
      <c r="A32247" s="371">
        <v>2196</v>
      </c>
      <c r="B32247" s="362">
        <v>4140</v>
      </c>
      <c r="C32247" s="375" t="s">
        <v>32871</v>
      </c>
      <c r="D32247" s="362">
        <v>2</v>
      </c>
    </row>
    <row r="32248" spans="1:4">
      <c r="A32248" s="371">
        <v>2197</v>
      </c>
      <c r="B32248" s="362">
        <v>4140</v>
      </c>
      <c r="C32248" s="375" t="s">
        <v>32872</v>
      </c>
      <c r="D32248" s="362">
        <v>0</v>
      </c>
    </row>
    <row r="32249" spans="1:4">
      <c r="A32249" s="371">
        <v>2199</v>
      </c>
      <c r="B32249" s="362">
        <v>4140</v>
      </c>
      <c r="C32249" s="375" t="s">
        <v>32873</v>
      </c>
      <c r="D32249" s="362">
        <v>0</v>
      </c>
    </row>
    <row r="32250" spans="1:4">
      <c r="A32250" s="371">
        <v>2201</v>
      </c>
      <c r="B32250" s="362">
        <v>4140</v>
      </c>
      <c r="C32250" s="375" t="s">
        <v>32874</v>
      </c>
      <c r="D32250" s="362">
        <v>0</v>
      </c>
    </row>
    <row r="32251" spans="1:4">
      <c r="A32251" s="371">
        <v>2202</v>
      </c>
      <c r="B32251" s="362">
        <v>4140</v>
      </c>
      <c r="C32251" s="375" t="s">
        <v>32875</v>
      </c>
      <c r="D32251" s="362">
        <v>2</v>
      </c>
    </row>
    <row r="32252" spans="1:4">
      <c r="A32252" s="371">
        <v>2203</v>
      </c>
      <c r="B32252" s="362">
        <v>4140</v>
      </c>
      <c r="C32252" s="375" t="s">
        <v>32876</v>
      </c>
      <c r="D32252" s="362">
        <v>2</v>
      </c>
    </row>
    <row r="32253" spans="1:4">
      <c r="A32253" s="371">
        <v>2206</v>
      </c>
      <c r="B32253" s="362">
        <v>4140</v>
      </c>
      <c r="C32253" s="375" t="s">
        <v>32877</v>
      </c>
      <c r="D32253" s="362">
        <v>0</v>
      </c>
    </row>
    <row r="32254" spans="1:4">
      <c r="A32254" s="371">
        <v>2207</v>
      </c>
      <c r="B32254" s="362">
        <v>4140</v>
      </c>
      <c r="C32254" s="375" t="s">
        <v>32878</v>
      </c>
      <c r="D32254" s="362">
        <v>0</v>
      </c>
    </row>
    <row r="32255" spans="1:4">
      <c r="A32255" s="371">
        <v>2208</v>
      </c>
      <c r="B32255" s="362">
        <v>4140</v>
      </c>
      <c r="C32255" s="375" t="s">
        <v>32879</v>
      </c>
      <c r="D32255" s="362">
        <v>0</v>
      </c>
    </row>
    <row r="32256" spans="1:4">
      <c r="A32256" s="371">
        <v>2209</v>
      </c>
      <c r="B32256" s="362">
        <v>4140</v>
      </c>
      <c r="C32256" s="375" t="s">
        <v>32880</v>
      </c>
      <c r="D32256" s="362">
        <v>0</v>
      </c>
    </row>
    <row r="32257" spans="1:4">
      <c r="A32257" s="371">
        <v>2210</v>
      </c>
      <c r="B32257" s="362">
        <v>4140</v>
      </c>
      <c r="C32257" s="375" t="s">
        <v>32881</v>
      </c>
      <c r="D32257" s="362">
        <v>0</v>
      </c>
    </row>
    <row r="32258" spans="1:4">
      <c r="A32258" s="371">
        <v>2211</v>
      </c>
      <c r="B32258" s="362">
        <v>4140</v>
      </c>
      <c r="C32258" s="375" t="s">
        <v>32882</v>
      </c>
      <c r="D32258" s="362">
        <v>0</v>
      </c>
    </row>
    <row r="32259" spans="1:4">
      <c r="A32259" s="371">
        <v>2212</v>
      </c>
      <c r="B32259" s="362">
        <v>4140</v>
      </c>
      <c r="C32259" s="375" t="s">
        <v>32883</v>
      </c>
      <c r="D32259" s="362">
        <v>2</v>
      </c>
    </row>
    <row r="32260" spans="1:4">
      <c r="A32260" s="371">
        <v>2213</v>
      </c>
      <c r="B32260" s="362">
        <v>4140</v>
      </c>
      <c r="C32260" s="375" t="s">
        <v>32884</v>
      </c>
      <c r="D32260" s="362">
        <v>0</v>
      </c>
    </row>
    <row r="32261" spans="1:4">
      <c r="A32261" s="371">
        <v>2214</v>
      </c>
      <c r="B32261" s="362">
        <v>4140</v>
      </c>
      <c r="C32261" s="375" t="s">
        <v>32885</v>
      </c>
      <c r="D32261" s="362">
        <v>0</v>
      </c>
    </row>
    <row r="32262" spans="1:4">
      <c r="A32262" s="371">
        <v>2215</v>
      </c>
      <c r="B32262" s="362">
        <v>4140</v>
      </c>
      <c r="C32262" s="375" t="s">
        <v>32886</v>
      </c>
      <c r="D32262" s="362">
        <v>2</v>
      </c>
    </row>
    <row r="32263" spans="1:4">
      <c r="A32263" s="371">
        <v>2312</v>
      </c>
      <c r="B32263" s="362">
        <v>4140</v>
      </c>
      <c r="C32263" s="375" t="s">
        <v>32887</v>
      </c>
      <c r="D32263" s="362">
        <v>2</v>
      </c>
    </row>
    <row r="32264" spans="1:4">
      <c r="A32264" s="371">
        <v>2317</v>
      </c>
      <c r="B32264" s="362">
        <v>4140</v>
      </c>
      <c r="C32264" s="375" t="s">
        <v>32888</v>
      </c>
      <c r="D32264" s="362">
        <v>2</v>
      </c>
    </row>
    <row r="32265" spans="1:4">
      <c r="A32265" s="371">
        <v>2322</v>
      </c>
      <c r="B32265" s="362">
        <v>4140</v>
      </c>
      <c r="C32265" s="375" t="s">
        <v>32889</v>
      </c>
      <c r="D32265" s="362">
        <v>2</v>
      </c>
    </row>
    <row r="32266" spans="1:4">
      <c r="A32266" s="371">
        <v>2323</v>
      </c>
      <c r="B32266" s="362">
        <v>4140</v>
      </c>
      <c r="C32266" s="375" t="s">
        <v>32890</v>
      </c>
      <c r="D32266" s="362">
        <v>0</v>
      </c>
    </row>
    <row r="32267" spans="1:4">
      <c r="A32267" s="371">
        <v>2324</v>
      </c>
      <c r="B32267" s="362">
        <v>4140</v>
      </c>
      <c r="C32267" s="375" t="s">
        <v>32891</v>
      </c>
      <c r="D32267" s="362">
        <v>2</v>
      </c>
    </row>
    <row r="32268" spans="1:4">
      <c r="A32268" s="371">
        <v>2326</v>
      </c>
      <c r="B32268" s="362">
        <v>4140</v>
      </c>
      <c r="C32268" s="375" t="s">
        <v>32892</v>
      </c>
      <c r="D32268" s="362">
        <v>2</v>
      </c>
    </row>
    <row r="32269" spans="1:4">
      <c r="A32269" s="371">
        <v>2328</v>
      </c>
      <c r="B32269" s="362">
        <v>4140</v>
      </c>
      <c r="C32269" s="375" t="s">
        <v>32893</v>
      </c>
      <c r="D32269" s="362">
        <v>2</v>
      </c>
    </row>
    <row r="32270" spans="1:4">
      <c r="A32270" s="371">
        <v>2330</v>
      </c>
      <c r="B32270" s="362">
        <v>4140</v>
      </c>
      <c r="C32270" s="375" t="s">
        <v>32894</v>
      </c>
      <c r="D32270" s="362">
        <v>2</v>
      </c>
    </row>
    <row r="32271" spans="1:4">
      <c r="A32271" s="371">
        <v>2338</v>
      </c>
      <c r="B32271" s="362">
        <v>4140</v>
      </c>
      <c r="C32271" s="375" t="s">
        <v>32895</v>
      </c>
      <c r="D32271" s="362">
        <v>2</v>
      </c>
    </row>
    <row r="32272" spans="1:4">
      <c r="A32272" s="371">
        <v>2341</v>
      </c>
      <c r="B32272" s="362">
        <v>4140</v>
      </c>
      <c r="C32272" s="375" t="s">
        <v>32896</v>
      </c>
      <c r="D32272" s="362">
        <v>2</v>
      </c>
    </row>
    <row r="32273" spans="1:4">
      <c r="A32273" s="371">
        <v>2342</v>
      </c>
      <c r="B32273" s="362">
        <v>4140</v>
      </c>
      <c r="C32273" s="375" t="s">
        <v>32897</v>
      </c>
      <c r="D32273" s="362">
        <v>2</v>
      </c>
    </row>
    <row r="32274" spans="1:4">
      <c r="A32274" s="371">
        <v>2343</v>
      </c>
      <c r="B32274" s="362">
        <v>4140</v>
      </c>
      <c r="C32274" s="375" t="s">
        <v>32898</v>
      </c>
      <c r="D32274" s="362">
        <v>2</v>
      </c>
    </row>
    <row r="32275" spans="1:4">
      <c r="A32275" s="371">
        <v>2345</v>
      </c>
      <c r="B32275" s="362">
        <v>4140</v>
      </c>
      <c r="C32275" s="375" t="s">
        <v>32899</v>
      </c>
      <c r="D32275" s="362">
        <v>2</v>
      </c>
    </row>
    <row r="32276" spans="1:4">
      <c r="A32276" s="371">
        <v>2346</v>
      </c>
      <c r="B32276" s="362">
        <v>4140</v>
      </c>
      <c r="C32276" s="375" t="s">
        <v>32900</v>
      </c>
      <c r="D32276" s="362">
        <v>2</v>
      </c>
    </row>
    <row r="32277" spans="1:4">
      <c r="A32277" s="371">
        <v>2347</v>
      </c>
      <c r="B32277" s="362">
        <v>4140</v>
      </c>
      <c r="C32277" s="375" t="s">
        <v>32901</v>
      </c>
      <c r="D32277" s="362">
        <v>2</v>
      </c>
    </row>
    <row r="32278" spans="1:4">
      <c r="A32278" s="371">
        <v>3102</v>
      </c>
      <c r="B32278" s="362">
        <v>4140</v>
      </c>
      <c r="C32278" s="375" t="s">
        <v>32902</v>
      </c>
      <c r="D32278" s="362">
        <v>2</v>
      </c>
    </row>
    <row r="32279" spans="1:4">
      <c r="A32279" s="371">
        <v>3103</v>
      </c>
      <c r="B32279" s="362">
        <v>4140</v>
      </c>
      <c r="C32279" s="375" t="s">
        <v>32903</v>
      </c>
      <c r="D32279" s="362">
        <v>2</v>
      </c>
    </row>
    <row r="32280" spans="1:4">
      <c r="A32280" s="371">
        <v>3104</v>
      </c>
      <c r="B32280" s="362">
        <v>4140</v>
      </c>
      <c r="C32280" s="375" t="s">
        <v>32904</v>
      </c>
      <c r="D32280" s="362">
        <v>0</v>
      </c>
    </row>
    <row r="32281" spans="1:4">
      <c r="A32281" s="371">
        <v>3105</v>
      </c>
      <c r="B32281" s="362">
        <v>4140</v>
      </c>
      <c r="C32281" s="375" t="s">
        <v>32905</v>
      </c>
      <c r="D32281" s="362">
        <v>0</v>
      </c>
    </row>
    <row r="32282" spans="1:4">
      <c r="A32282" s="371">
        <v>3108</v>
      </c>
      <c r="B32282" s="362">
        <v>4140</v>
      </c>
      <c r="C32282" s="375" t="s">
        <v>32906</v>
      </c>
      <c r="D32282" s="362">
        <v>2</v>
      </c>
    </row>
    <row r="32283" spans="1:4">
      <c r="A32283" s="371">
        <v>3109</v>
      </c>
      <c r="B32283" s="362">
        <v>4140</v>
      </c>
      <c r="C32283" s="375" t="s">
        <v>32907</v>
      </c>
      <c r="D32283" s="362">
        <v>2</v>
      </c>
    </row>
    <row r="32284" spans="1:4">
      <c r="A32284" s="371">
        <v>3115</v>
      </c>
      <c r="B32284" s="362">
        <v>4140</v>
      </c>
      <c r="C32284" s="375" t="s">
        <v>32908</v>
      </c>
      <c r="D32284" s="362">
        <v>2</v>
      </c>
    </row>
    <row r="32285" spans="1:4">
      <c r="A32285" s="371">
        <v>3116</v>
      </c>
      <c r="B32285" s="362">
        <v>4140</v>
      </c>
      <c r="C32285" s="375" t="s">
        <v>32909</v>
      </c>
      <c r="D32285" s="362">
        <v>0</v>
      </c>
    </row>
    <row r="32286" spans="1:4">
      <c r="A32286" s="371">
        <v>3120</v>
      </c>
      <c r="B32286" s="362">
        <v>4140</v>
      </c>
      <c r="C32286" s="375" t="s">
        <v>32910</v>
      </c>
      <c r="D32286" s="362">
        <v>0</v>
      </c>
    </row>
    <row r="32287" spans="1:4">
      <c r="A32287" s="371">
        <v>3121</v>
      </c>
      <c r="B32287" s="362">
        <v>4140</v>
      </c>
      <c r="C32287" s="375" t="s">
        <v>32911</v>
      </c>
      <c r="D32287" s="362">
        <v>0</v>
      </c>
    </row>
    <row r="32288" spans="1:4">
      <c r="A32288" s="371">
        <v>3141</v>
      </c>
      <c r="B32288" s="362">
        <v>4140</v>
      </c>
      <c r="C32288" s="375" t="s">
        <v>32912</v>
      </c>
      <c r="D32288" s="362">
        <v>0</v>
      </c>
    </row>
    <row r="32289" spans="1:4">
      <c r="A32289" s="371">
        <v>3145</v>
      </c>
      <c r="B32289" s="362">
        <v>4140</v>
      </c>
      <c r="C32289" s="375" t="s">
        <v>32913</v>
      </c>
      <c r="D32289" s="362">
        <v>0</v>
      </c>
    </row>
    <row r="32290" spans="1:4">
      <c r="A32290" s="371">
        <v>3146</v>
      </c>
      <c r="B32290" s="362">
        <v>4140</v>
      </c>
      <c r="C32290" s="375" t="s">
        <v>32914</v>
      </c>
      <c r="D32290" s="362">
        <v>0</v>
      </c>
    </row>
    <row r="32291" spans="1:4">
      <c r="A32291" s="371">
        <v>3147</v>
      </c>
      <c r="B32291" s="362">
        <v>4140</v>
      </c>
      <c r="C32291" s="375" t="s">
        <v>32915</v>
      </c>
      <c r="D32291" s="362">
        <v>0</v>
      </c>
    </row>
    <row r="32292" spans="1:4">
      <c r="A32292" s="371">
        <v>3181</v>
      </c>
      <c r="B32292" s="371">
        <v>4140</v>
      </c>
      <c r="C32292" s="375" t="s">
        <v>32916</v>
      </c>
      <c r="D32292" s="362">
        <v>0</v>
      </c>
    </row>
    <row r="32293" spans="1:4">
      <c r="A32293" s="371">
        <v>3199</v>
      </c>
      <c r="B32293" s="362">
        <v>4140</v>
      </c>
      <c r="C32293" s="375" t="s">
        <v>32917</v>
      </c>
      <c r="D32293" s="362">
        <v>2</v>
      </c>
    </row>
    <row r="32294" spans="1:4">
      <c r="A32294" s="371">
        <v>4109</v>
      </c>
      <c r="B32294" s="362">
        <v>4140</v>
      </c>
      <c r="C32294" s="375" t="s">
        <v>32918</v>
      </c>
      <c r="D32294" s="362">
        <v>2</v>
      </c>
    </row>
    <row r="32295" spans="1:4">
      <c r="A32295" s="371">
        <v>4111</v>
      </c>
      <c r="B32295" s="362">
        <v>4140</v>
      </c>
      <c r="C32295" s="375" t="s">
        <v>32919</v>
      </c>
      <c r="D32295" s="362">
        <v>2</v>
      </c>
    </row>
    <row r="32296" spans="1:4">
      <c r="A32296" s="371">
        <v>4112</v>
      </c>
      <c r="B32296" s="362">
        <v>4140</v>
      </c>
      <c r="C32296" s="375" t="s">
        <v>32920</v>
      </c>
      <c r="D32296" s="362">
        <v>0</v>
      </c>
    </row>
    <row r="32297" spans="1:4">
      <c r="A32297" s="371">
        <v>4116</v>
      </c>
      <c r="B32297" s="362">
        <v>4140</v>
      </c>
      <c r="C32297" s="375" t="s">
        <v>32921</v>
      </c>
      <c r="D32297" s="362">
        <v>0</v>
      </c>
    </row>
    <row r="32298" spans="1:4">
      <c r="A32298" s="371">
        <v>4117</v>
      </c>
      <c r="B32298" s="362">
        <v>4140</v>
      </c>
      <c r="C32298" s="375" t="s">
        <v>32922</v>
      </c>
      <c r="D32298" s="362">
        <v>2</v>
      </c>
    </row>
    <row r="32299" spans="1:4">
      <c r="A32299" s="371">
        <v>4121</v>
      </c>
      <c r="B32299" s="362">
        <v>4140</v>
      </c>
      <c r="C32299" s="375" t="s">
        <v>32923</v>
      </c>
      <c r="D32299" s="362">
        <v>2</v>
      </c>
    </row>
    <row r="32300" spans="1:4">
      <c r="A32300" s="371">
        <v>4123</v>
      </c>
      <c r="B32300" s="362">
        <v>4140</v>
      </c>
      <c r="C32300" s="375" t="s">
        <v>32924</v>
      </c>
      <c r="D32300" s="362">
        <v>0</v>
      </c>
    </row>
    <row r="32301" spans="1:4">
      <c r="A32301" s="371">
        <v>4124</v>
      </c>
      <c r="B32301" s="362">
        <v>4140</v>
      </c>
      <c r="C32301" s="375" t="s">
        <v>32925</v>
      </c>
      <c r="D32301" s="362">
        <v>0</v>
      </c>
    </row>
    <row r="32302" spans="1:4">
      <c r="A32302" s="371">
        <v>4126</v>
      </c>
      <c r="B32302" s="362">
        <v>4140</v>
      </c>
      <c r="C32302" s="375" t="s">
        <v>32926</v>
      </c>
      <c r="D32302" s="362">
        <v>2</v>
      </c>
    </row>
    <row r="32303" spans="1:4">
      <c r="A32303" s="371">
        <v>4130</v>
      </c>
      <c r="B32303" s="362">
        <v>4140</v>
      </c>
      <c r="C32303" s="375" t="s">
        <v>32927</v>
      </c>
      <c r="D32303" s="362">
        <v>0</v>
      </c>
    </row>
    <row r="32304" spans="1:4">
      <c r="A32304" s="371">
        <v>4131</v>
      </c>
      <c r="B32304" s="362">
        <v>4140</v>
      </c>
      <c r="C32304" s="375" t="s">
        <v>32928</v>
      </c>
      <c r="D32304" s="362">
        <v>2</v>
      </c>
    </row>
    <row r="32305" spans="1:4">
      <c r="A32305" s="371">
        <v>4132</v>
      </c>
      <c r="B32305" s="362">
        <v>4140</v>
      </c>
      <c r="C32305" s="375" t="s">
        <v>32929</v>
      </c>
      <c r="D32305" s="362">
        <v>2</v>
      </c>
    </row>
    <row r="32306" spans="1:4">
      <c r="A32306" s="371">
        <v>4140</v>
      </c>
      <c r="B32306" s="362">
        <v>4140</v>
      </c>
      <c r="C32306" s="375" t="s">
        <v>32930</v>
      </c>
      <c r="D32306" s="377" t="s">
        <v>94</v>
      </c>
    </row>
    <row r="32307" spans="1:4">
      <c r="A32307" s="371">
        <v>4170</v>
      </c>
      <c r="B32307" s="362">
        <v>4140</v>
      </c>
      <c r="C32307" s="375" t="s">
        <v>32931</v>
      </c>
      <c r="D32307" s="362">
        <v>0</v>
      </c>
    </row>
    <row r="32308" spans="1:4">
      <c r="A32308" s="371">
        <v>4173</v>
      </c>
      <c r="B32308" s="362">
        <v>4140</v>
      </c>
      <c r="C32308" s="375" t="s">
        <v>32932</v>
      </c>
      <c r="D32308" s="362">
        <v>2</v>
      </c>
    </row>
    <row r="32309" spans="1:4">
      <c r="A32309" s="371">
        <v>4179</v>
      </c>
      <c r="B32309" s="362">
        <v>4140</v>
      </c>
      <c r="C32309" s="375" t="s">
        <v>32933</v>
      </c>
      <c r="D32309" s="362">
        <v>0</v>
      </c>
    </row>
    <row r="32310" spans="1:4">
      <c r="A32310" s="371">
        <v>4180</v>
      </c>
      <c r="B32310" s="362">
        <v>4140</v>
      </c>
      <c r="C32310" s="375" t="s">
        <v>32934</v>
      </c>
      <c r="D32310" s="362">
        <v>0</v>
      </c>
    </row>
    <row r="32311" spans="1:4">
      <c r="A32311" s="371">
        <v>4181</v>
      </c>
      <c r="B32311" s="362">
        <v>4140</v>
      </c>
      <c r="C32311" s="375" t="s">
        <v>32935</v>
      </c>
      <c r="D32311" s="362">
        <v>0</v>
      </c>
    </row>
    <row r="32312" spans="1:4">
      <c r="A32312" s="371">
        <v>4190</v>
      </c>
      <c r="B32312" s="362">
        <v>4140</v>
      </c>
      <c r="C32312" s="375" t="s">
        <v>32936</v>
      </c>
      <c r="D32312" s="362">
        <v>0</v>
      </c>
    </row>
    <row r="32313" spans="1:4">
      <c r="A32313" s="371">
        <v>4191</v>
      </c>
      <c r="B32313" s="362">
        <v>4140</v>
      </c>
      <c r="C32313" s="375" t="s">
        <v>32937</v>
      </c>
      <c r="D32313" s="362">
        <v>0</v>
      </c>
    </row>
    <row r="32314" spans="1:4">
      <c r="A32314" s="371">
        <v>4192</v>
      </c>
      <c r="B32314" s="362">
        <v>4140</v>
      </c>
      <c r="C32314" s="375" t="s">
        <v>32938</v>
      </c>
      <c r="D32314" s="362">
        <v>0</v>
      </c>
    </row>
    <row r="32315" spans="1:4">
      <c r="A32315" s="371">
        <v>4196</v>
      </c>
      <c r="B32315" s="362">
        <v>4140</v>
      </c>
      <c r="C32315" s="375" t="s">
        <v>32939</v>
      </c>
      <c r="D32315" s="362">
        <v>2</v>
      </c>
    </row>
    <row r="32316" spans="1:4">
      <c r="A32316" s="371">
        <v>4199</v>
      </c>
      <c r="B32316" s="362">
        <v>4140</v>
      </c>
      <c r="C32316" s="375" t="s">
        <v>32940</v>
      </c>
      <c r="D32316" s="362">
        <v>2</v>
      </c>
    </row>
    <row r="32317" spans="1:4">
      <c r="A32317" s="371">
        <v>5002</v>
      </c>
      <c r="B32317" s="362">
        <v>4140</v>
      </c>
      <c r="C32317" s="375" t="s">
        <v>32941</v>
      </c>
      <c r="D32317" s="362">
        <v>2</v>
      </c>
    </row>
    <row r="32318" spans="1:4">
      <c r="A32318" s="371">
        <v>5003</v>
      </c>
      <c r="B32318" s="362">
        <v>4140</v>
      </c>
      <c r="C32318" s="375" t="s">
        <v>32942</v>
      </c>
      <c r="D32318" s="362">
        <v>2</v>
      </c>
    </row>
    <row r="32319" spans="1:4">
      <c r="A32319" s="371">
        <v>5008</v>
      </c>
      <c r="B32319" s="362">
        <v>4140</v>
      </c>
      <c r="C32319" s="375" t="s">
        <v>32943</v>
      </c>
      <c r="D32319" s="362">
        <v>2</v>
      </c>
    </row>
    <row r="32320" spans="1:4">
      <c r="A32320" s="371">
        <v>6002</v>
      </c>
      <c r="B32320" s="362">
        <v>4140</v>
      </c>
      <c r="C32320" s="375" t="s">
        <v>32944</v>
      </c>
      <c r="D32320" s="362">
        <v>2</v>
      </c>
    </row>
    <row r="32321" spans="1:4">
      <c r="A32321" s="371">
        <v>6022</v>
      </c>
      <c r="B32321" s="362">
        <v>4140</v>
      </c>
      <c r="C32321" s="375" t="s">
        <v>32945</v>
      </c>
      <c r="D32321" s="362">
        <v>2</v>
      </c>
    </row>
    <row r="32322" spans="1:4">
      <c r="A32322" s="371">
        <v>6034</v>
      </c>
      <c r="B32322" s="362">
        <v>4140</v>
      </c>
      <c r="C32322" s="375" t="s">
        <v>32946</v>
      </c>
      <c r="D32322" s="362">
        <v>2</v>
      </c>
    </row>
    <row r="32323" spans="1:4">
      <c r="A32323" s="371">
        <v>6042</v>
      </c>
      <c r="B32323" s="362">
        <v>4140</v>
      </c>
      <c r="C32323" s="375" t="s">
        <v>32947</v>
      </c>
      <c r="D32323" s="362">
        <v>2</v>
      </c>
    </row>
    <row r="32324" spans="1:4">
      <c r="A32324" s="371">
        <v>6082</v>
      </c>
      <c r="B32324" s="362">
        <v>4140</v>
      </c>
      <c r="C32324" s="375" t="s">
        <v>32948</v>
      </c>
      <c r="D32324" s="362">
        <v>2</v>
      </c>
    </row>
    <row r="32325" spans="1:4">
      <c r="A32325" s="371">
        <v>1099</v>
      </c>
      <c r="B32325" s="362">
        <v>4170</v>
      </c>
      <c r="C32325" s="375" t="s">
        <v>32949</v>
      </c>
      <c r="D32325" s="362">
        <v>0</v>
      </c>
    </row>
    <row r="32326" spans="1:4">
      <c r="A32326" s="371">
        <v>1100</v>
      </c>
      <c r="B32326" s="362">
        <v>4170</v>
      </c>
      <c r="C32326" s="375" t="s">
        <v>32950</v>
      </c>
      <c r="D32326" s="362">
        <v>2</v>
      </c>
    </row>
    <row r="32327" spans="1:4">
      <c r="A32327" s="371">
        <v>1101</v>
      </c>
      <c r="B32327" s="362">
        <v>4170</v>
      </c>
      <c r="C32327" s="375" t="s">
        <v>32951</v>
      </c>
      <c r="D32327" s="362">
        <v>0</v>
      </c>
    </row>
    <row r="32328" spans="1:4">
      <c r="A32328" s="371">
        <v>1102</v>
      </c>
      <c r="B32328" s="362">
        <v>4170</v>
      </c>
      <c r="C32328" s="375" t="s">
        <v>32952</v>
      </c>
      <c r="D32328" s="362">
        <v>2</v>
      </c>
    </row>
    <row r="32329" spans="1:4">
      <c r="A32329" s="371">
        <v>1103</v>
      </c>
      <c r="B32329" s="362">
        <v>4170</v>
      </c>
      <c r="C32329" s="375" t="s">
        <v>32953</v>
      </c>
      <c r="D32329" s="362">
        <v>0</v>
      </c>
    </row>
    <row r="32330" spans="1:4">
      <c r="A32330" s="371">
        <v>1104</v>
      </c>
      <c r="B32330" s="362">
        <v>4170</v>
      </c>
      <c r="C32330" s="375" t="s">
        <v>32954</v>
      </c>
      <c r="D32330" s="362">
        <v>2</v>
      </c>
    </row>
    <row r="32331" spans="1:4">
      <c r="A32331" s="371">
        <v>1105</v>
      </c>
      <c r="B32331" s="362">
        <v>4170</v>
      </c>
      <c r="C32331" s="375" t="s">
        <v>32955</v>
      </c>
      <c r="D32331" s="362">
        <v>2</v>
      </c>
    </row>
    <row r="32332" spans="1:4">
      <c r="A32332" s="371">
        <v>1106</v>
      </c>
      <c r="B32332" s="362">
        <v>4170</v>
      </c>
      <c r="C32332" s="375" t="s">
        <v>32956</v>
      </c>
      <c r="D32332" s="362">
        <v>2</v>
      </c>
    </row>
    <row r="32333" spans="1:4">
      <c r="A32333" s="371">
        <v>1107</v>
      </c>
      <c r="B32333" s="362">
        <v>4170</v>
      </c>
      <c r="C32333" s="375" t="s">
        <v>32957</v>
      </c>
      <c r="D32333" s="362">
        <v>0</v>
      </c>
    </row>
    <row r="32334" spans="1:4">
      <c r="A32334" s="371">
        <v>1109</v>
      </c>
      <c r="B32334" s="362">
        <v>4170</v>
      </c>
      <c r="C32334" s="375" t="s">
        <v>32958</v>
      </c>
      <c r="D32334" s="362">
        <v>2</v>
      </c>
    </row>
    <row r="32335" spans="1:4">
      <c r="A32335" s="371">
        <v>1113</v>
      </c>
      <c r="B32335" s="362">
        <v>4170</v>
      </c>
      <c r="C32335" s="375" t="s">
        <v>32959</v>
      </c>
      <c r="D32335" s="362">
        <v>2</v>
      </c>
    </row>
    <row r="32336" spans="1:4">
      <c r="A32336" s="371">
        <v>1114</v>
      </c>
      <c r="B32336" s="362">
        <v>4170</v>
      </c>
      <c r="C32336" s="375" t="s">
        <v>32960</v>
      </c>
      <c r="D32336" s="362">
        <v>2</v>
      </c>
    </row>
    <row r="32337" spans="1:4">
      <c r="A32337" s="371">
        <v>1115</v>
      </c>
      <c r="B32337" s="362">
        <v>4170</v>
      </c>
      <c r="C32337" s="375" t="s">
        <v>32961</v>
      </c>
      <c r="D32337" s="362">
        <v>2</v>
      </c>
    </row>
    <row r="32338" spans="1:4">
      <c r="A32338" s="371">
        <v>1120</v>
      </c>
      <c r="B32338" s="362">
        <v>4170</v>
      </c>
      <c r="C32338" s="375" t="s">
        <v>32962</v>
      </c>
      <c r="D32338" s="362">
        <v>2</v>
      </c>
    </row>
    <row r="32339" spans="1:4">
      <c r="A32339" s="371">
        <v>1121</v>
      </c>
      <c r="B32339" s="362">
        <v>4170</v>
      </c>
      <c r="C32339" s="375" t="s">
        <v>32963</v>
      </c>
      <c r="D32339" s="362">
        <v>0</v>
      </c>
    </row>
    <row r="32340" spans="1:4">
      <c r="A32340" s="371">
        <v>1123</v>
      </c>
      <c r="B32340" s="362">
        <v>4170</v>
      </c>
      <c r="C32340" s="375" t="s">
        <v>32964</v>
      </c>
      <c r="D32340" s="362">
        <v>2</v>
      </c>
    </row>
    <row r="32341" spans="1:4">
      <c r="A32341" s="371">
        <v>1124</v>
      </c>
      <c r="B32341" s="362">
        <v>4170</v>
      </c>
      <c r="C32341" s="375" t="s">
        <v>32965</v>
      </c>
      <c r="D32341" s="362">
        <v>0</v>
      </c>
    </row>
    <row r="32342" spans="1:4">
      <c r="A32342" s="371">
        <v>1125</v>
      </c>
      <c r="B32342" s="362">
        <v>4170</v>
      </c>
      <c r="C32342" s="375" t="s">
        <v>32966</v>
      </c>
      <c r="D32342" s="362">
        <v>0</v>
      </c>
    </row>
    <row r="32343" spans="1:4">
      <c r="A32343" s="371">
        <v>1126</v>
      </c>
      <c r="B32343" s="362">
        <v>4170</v>
      </c>
      <c r="C32343" s="375" t="s">
        <v>32967</v>
      </c>
      <c r="D32343" s="362">
        <v>0</v>
      </c>
    </row>
    <row r="32344" spans="1:4">
      <c r="A32344" s="371">
        <v>1127</v>
      </c>
      <c r="B32344" s="362">
        <v>4170</v>
      </c>
      <c r="C32344" s="375" t="s">
        <v>32968</v>
      </c>
      <c r="D32344" s="362">
        <v>2</v>
      </c>
    </row>
    <row r="32345" spans="1:4">
      <c r="A32345" s="371">
        <v>1128</v>
      </c>
      <c r="B32345" s="362">
        <v>4170</v>
      </c>
      <c r="C32345" s="375" t="s">
        <v>32969</v>
      </c>
      <c r="D32345" s="362">
        <v>2</v>
      </c>
    </row>
    <row r="32346" spans="1:4">
      <c r="A32346" s="371">
        <v>1129</v>
      </c>
      <c r="B32346" s="362">
        <v>4170</v>
      </c>
      <c r="C32346" s="375" t="s">
        <v>32970</v>
      </c>
      <c r="D32346" s="362">
        <v>2</v>
      </c>
    </row>
    <row r="32347" spans="1:4">
      <c r="A32347" s="371">
        <v>1130</v>
      </c>
      <c r="B32347" s="362">
        <v>4170</v>
      </c>
      <c r="C32347" s="375" t="s">
        <v>32971</v>
      </c>
      <c r="D32347" s="362">
        <v>2</v>
      </c>
    </row>
    <row r="32348" spans="1:4">
      <c r="A32348" s="371">
        <v>1131</v>
      </c>
      <c r="B32348" s="362">
        <v>4170</v>
      </c>
      <c r="C32348" s="375" t="s">
        <v>32972</v>
      </c>
      <c r="D32348" s="362">
        <v>0</v>
      </c>
    </row>
    <row r="32349" spans="1:4">
      <c r="A32349" s="371">
        <v>1132</v>
      </c>
      <c r="B32349" s="362">
        <v>4170</v>
      </c>
      <c r="C32349" s="375" t="s">
        <v>32973</v>
      </c>
      <c r="D32349" s="362">
        <v>2</v>
      </c>
    </row>
    <row r="32350" spans="1:4">
      <c r="A32350" s="371">
        <v>1137</v>
      </c>
      <c r="B32350" s="362">
        <v>4170</v>
      </c>
      <c r="C32350" s="375" t="s">
        <v>32974</v>
      </c>
      <c r="D32350" s="362">
        <v>2</v>
      </c>
    </row>
    <row r="32351" spans="1:4">
      <c r="A32351" s="371">
        <v>1151</v>
      </c>
      <c r="B32351" s="362">
        <v>4170</v>
      </c>
      <c r="C32351" s="375" t="s">
        <v>32975</v>
      </c>
      <c r="D32351" s="362">
        <v>0</v>
      </c>
    </row>
    <row r="32352" spans="1:4">
      <c r="A32352" s="371">
        <v>1152</v>
      </c>
      <c r="B32352" s="362">
        <v>4170</v>
      </c>
      <c r="C32352" s="375" t="s">
        <v>32976</v>
      </c>
      <c r="D32352" s="362">
        <v>0</v>
      </c>
    </row>
    <row r="32353" spans="1:4">
      <c r="A32353" s="371">
        <v>1153</v>
      </c>
      <c r="B32353" s="362">
        <v>4170</v>
      </c>
      <c r="C32353" s="375" t="s">
        <v>32977</v>
      </c>
      <c r="D32353" s="362">
        <v>2</v>
      </c>
    </row>
    <row r="32354" spans="1:4">
      <c r="A32354" s="371">
        <v>1157</v>
      </c>
      <c r="B32354" s="362">
        <v>4170</v>
      </c>
      <c r="C32354" s="375" t="s">
        <v>32978</v>
      </c>
      <c r="D32354" s="362">
        <v>2</v>
      </c>
    </row>
    <row r="32355" spans="1:4">
      <c r="A32355" s="371">
        <v>1175</v>
      </c>
      <c r="B32355" s="362">
        <v>4170</v>
      </c>
      <c r="C32355" s="375" t="s">
        <v>32979</v>
      </c>
      <c r="D32355" s="362">
        <v>0</v>
      </c>
    </row>
    <row r="32356" spans="1:4">
      <c r="A32356" s="371">
        <v>1181</v>
      </c>
      <c r="B32356" s="362">
        <v>4170</v>
      </c>
      <c r="C32356" s="375" t="s">
        <v>32980</v>
      </c>
      <c r="D32356" s="362">
        <v>0</v>
      </c>
    </row>
    <row r="32357" spans="1:4">
      <c r="A32357" s="371">
        <v>1183</v>
      </c>
      <c r="B32357" s="362">
        <v>4170</v>
      </c>
      <c r="C32357" s="375" t="s">
        <v>32981</v>
      </c>
      <c r="D32357" s="362">
        <v>2</v>
      </c>
    </row>
    <row r="32358" spans="1:4">
      <c r="A32358" s="371">
        <v>1185</v>
      </c>
      <c r="B32358" s="362">
        <v>4170</v>
      </c>
      <c r="C32358" s="375" t="s">
        <v>32982</v>
      </c>
      <c r="D32358" s="362">
        <v>2</v>
      </c>
    </row>
    <row r="32359" spans="1:4">
      <c r="A32359" s="371">
        <v>1186</v>
      </c>
      <c r="B32359" s="362">
        <v>4170</v>
      </c>
      <c r="C32359" s="375" t="s">
        <v>32983</v>
      </c>
      <c r="D32359" s="362">
        <v>0</v>
      </c>
    </row>
    <row r="32360" spans="1:4">
      <c r="A32360" s="371">
        <v>1187</v>
      </c>
      <c r="B32360" s="362">
        <v>4170</v>
      </c>
      <c r="C32360" s="375" t="s">
        <v>32984</v>
      </c>
      <c r="D32360" s="362">
        <v>0</v>
      </c>
    </row>
    <row r="32361" spans="1:4">
      <c r="A32361" s="371">
        <v>1188</v>
      </c>
      <c r="B32361" s="362">
        <v>4170</v>
      </c>
      <c r="C32361" s="375" t="s">
        <v>32985</v>
      </c>
      <c r="D32361" s="362">
        <v>0</v>
      </c>
    </row>
    <row r="32362" spans="1:4">
      <c r="A32362" s="371">
        <v>1189</v>
      </c>
      <c r="B32362" s="362">
        <v>4170</v>
      </c>
      <c r="C32362" s="375" t="s">
        <v>32986</v>
      </c>
      <c r="D32362" s="362">
        <v>0</v>
      </c>
    </row>
    <row r="32363" spans="1:4">
      <c r="A32363" s="371">
        <v>1190</v>
      </c>
      <c r="B32363" s="362">
        <v>4170</v>
      </c>
      <c r="C32363" s="375" t="s">
        <v>32987</v>
      </c>
      <c r="D32363" s="362">
        <v>0</v>
      </c>
    </row>
    <row r="32364" spans="1:4">
      <c r="A32364" s="371">
        <v>1192</v>
      </c>
      <c r="B32364" s="362">
        <v>4170</v>
      </c>
      <c r="C32364" s="375" t="s">
        <v>32988</v>
      </c>
      <c r="D32364" s="362">
        <v>0</v>
      </c>
    </row>
    <row r="32365" spans="1:4">
      <c r="A32365" s="371">
        <v>1193</v>
      </c>
      <c r="B32365" s="362">
        <v>4170</v>
      </c>
      <c r="C32365" s="375" t="s">
        <v>32989</v>
      </c>
      <c r="D32365" s="362">
        <v>0</v>
      </c>
    </row>
    <row r="32366" spans="1:4">
      <c r="A32366" s="371">
        <v>1194</v>
      </c>
      <c r="B32366" s="362">
        <v>4170</v>
      </c>
      <c r="C32366" s="375" t="s">
        <v>32990</v>
      </c>
      <c r="D32366" s="362">
        <v>0</v>
      </c>
    </row>
    <row r="32367" spans="1:4">
      <c r="A32367" s="371">
        <v>1199</v>
      </c>
      <c r="B32367" s="362">
        <v>4170</v>
      </c>
      <c r="C32367" s="375" t="s">
        <v>32991</v>
      </c>
      <c r="D32367" s="362">
        <v>0</v>
      </c>
    </row>
    <row r="32368" spans="1:4">
      <c r="A32368" s="371">
        <v>1201</v>
      </c>
      <c r="B32368" s="362">
        <v>4170</v>
      </c>
      <c r="C32368" s="375" t="s">
        <v>32992</v>
      </c>
      <c r="D32368" s="362">
        <v>2</v>
      </c>
    </row>
    <row r="32369" spans="1:4">
      <c r="A32369" s="371">
        <v>1203</v>
      </c>
      <c r="B32369" s="362">
        <v>4170</v>
      </c>
      <c r="C32369" s="375" t="s">
        <v>32993</v>
      </c>
      <c r="D32369" s="362">
        <v>2</v>
      </c>
    </row>
    <row r="32370" spans="1:4">
      <c r="A32370" s="371">
        <v>1206</v>
      </c>
      <c r="B32370" s="362">
        <v>4170</v>
      </c>
      <c r="C32370" s="375" t="s">
        <v>32994</v>
      </c>
      <c r="D32370" s="362">
        <v>0</v>
      </c>
    </row>
    <row r="32371" spans="1:4">
      <c r="A32371" s="371">
        <v>1210</v>
      </c>
      <c r="B32371" s="362">
        <v>4170</v>
      </c>
      <c r="C32371" s="375" t="s">
        <v>32995</v>
      </c>
      <c r="D32371" s="362">
        <v>2</v>
      </c>
    </row>
    <row r="32372" spans="1:4">
      <c r="A32372" s="371">
        <v>1256</v>
      </c>
      <c r="B32372" s="362">
        <v>4170</v>
      </c>
      <c r="C32372" s="375" t="s">
        <v>32996</v>
      </c>
      <c r="D32372" s="362">
        <v>0</v>
      </c>
    </row>
    <row r="32373" spans="1:4">
      <c r="A32373" s="371">
        <v>1257</v>
      </c>
      <c r="B32373" s="362">
        <v>4170</v>
      </c>
      <c r="C32373" s="375" t="s">
        <v>32997</v>
      </c>
      <c r="D32373" s="362">
        <v>2</v>
      </c>
    </row>
    <row r="32374" spans="1:4">
      <c r="A32374" s="371">
        <v>1260</v>
      </c>
      <c r="B32374" s="362">
        <v>4170</v>
      </c>
      <c r="C32374" s="375" t="s">
        <v>32998</v>
      </c>
      <c r="D32374" s="362">
        <v>0</v>
      </c>
    </row>
    <row r="32375" spans="1:4">
      <c r="A32375" s="371">
        <v>1261</v>
      </c>
      <c r="B32375" s="362">
        <v>4170</v>
      </c>
      <c r="C32375" s="375" t="s">
        <v>32999</v>
      </c>
      <c r="D32375" s="362">
        <v>0</v>
      </c>
    </row>
    <row r="32376" spans="1:4">
      <c r="A32376" s="371">
        <v>1262</v>
      </c>
      <c r="B32376" s="362">
        <v>4170</v>
      </c>
      <c r="C32376" s="375" t="s">
        <v>33000</v>
      </c>
      <c r="D32376" s="362">
        <v>0</v>
      </c>
    </row>
    <row r="32377" spans="1:4">
      <c r="A32377" s="371">
        <v>2095</v>
      </c>
      <c r="B32377" s="362">
        <v>4170</v>
      </c>
      <c r="C32377" s="375" t="s">
        <v>33001</v>
      </c>
      <c r="D32377" s="362">
        <v>0</v>
      </c>
    </row>
    <row r="32378" spans="1:4">
      <c r="A32378" s="371">
        <v>2096</v>
      </c>
      <c r="B32378" s="362">
        <v>4170</v>
      </c>
      <c r="C32378" s="375" t="s">
        <v>33002</v>
      </c>
      <c r="D32378" s="362">
        <v>0</v>
      </c>
    </row>
    <row r="32379" spans="1:4">
      <c r="A32379" s="371">
        <v>2100</v>
      </c>
      <c r="B32379" s="362">
        <v>4170</v>
      </c>
      <c r="C32379" s="375" t="s">
        <v>33003</v>
      </c>
      <c r="D32379" s="362">
        <v>0</v>
      </c>
    </row>
    <row r="32380" spans="1:4">
      <c r="A32380" s="371">
        <v>2102</v>
      </c>
      <c r="B32380" s="362">
        <v>4170</v>
      </c>
      <c r="C32380" s="375" t="s">
        <v>33004</v>
      </c>
      <c r="D32380" s="362">
        <v>0</v>
      </c>
    </row>
    <row r="32381" spans="1:4">
      <c r="A32381" s="371">
        <v>2103</v>
      </c>
      <c r="B32381" s="362">
        <v>4170</v>
      </c>
      <c r="C32381" s="375" t="s">
        <v>33005</v>
      </c>
      <c r="D32381" s="362">
        <v>0</v>
      </c>
    </row>
    <row r="32382" spans="1:4">
      <c r="A32382" s="371">
        <v>2104</v>
      </c>
      <c r="B32382" s="362">
        <v>4170</v>
      </c>
      <c r="C32382" s="375" t="s">
        <v>33006</v>
      </c>
      <c r="D32382" s="362">
        <v>0</v>
      </c>
    </row>
    <row r="32383" spans="1:4">
      <c r="A32383" s="371">
        <v>2105</v>
      </c>
      <c r="B32383" s="362">
        <v>4170</v>
      </c>
      <c r="C32383" s="375" t="s">
        <v>33007</v>
      </c>
      <c r="D32383" s="362">
        <v>0</v>
      </c>
    </row>
    <row r="32384" spans="1:4">
      <c r="A32384" s="371">
        <v>2108</v>
      </c>
      <c r="B32384" s="362">
        <v>4170</v>
      </c>
      <c r="C32384" s="375" t="s">
        <v>33008</v>
      </c>
      <c r="D32384" s="362">
        <v>2</v>
      </c>
    </row>
    <row r="32385" spans="1:4">
      <c r="A32385" s="371">
        <v>2109</v>
      </c>
      <c r="B32385" s="362">
        <v>4170</v>
      </c>
      <c r="C32385" s="375" t="s">
        <v>33009</v>
      </c>
      <c r="D32385" s="362">
        <v>2</v>
      </c>
    </row>
    <row r="32386" spans="1:4">
      <c r="A32386" s="371">
        <v>2110</v>
      </c>
      <c r="B32386" s="362">
        <v>4170</v>
      </c>
      <c r="C32386" s="375" t="s">
        <v>33010</v>
      </c>
      <c r="D32386" s="362">
        <v>2</v>
      </c>
    </row>
    <row r="32387" spans="1:4">
      <c r="A32387" s="371">
        <v>2111</v>
      </c>
      <c r="B32387" s="362">
        <v>4170</v>
      </c>
      <c r="C32387" s="375" t="s">
        <v>33011</v>
      </c>
      <c r="D32387" s="362">
        <v>2</v>
      </c>
    </row>
    <row r="32388" spans="1:4">
      <c r="A32388" s="371">
        <v>2112</v>
      </c>
      <c r="B32388" s="362">
        <v>4170</v>
      </c>
      <c r="C32388" s="375" t="s">
        <v>33012</v>
      </c>
      <c r="D32388" s="362">
        <v>2</v>
      </c>
    </row>
    <row r="32389" spans="1:4">
      <c r="A32389" s="371">
        <v>2113</v>
      </c>
      <c r="B32389" s="362">
        <v>4170</v>
      </c>
      <c r="C32389" s="375" t="s">
        <v>33013</v>
      </c>
      <c r="D32389" s="362">
        <v>0</v>
      </c>
    </row>
    <row r="32390" spans="1:4">
      <c r="A32390" s="371">
        <v>2115</v>
      </c>
      <c r="B32390" s="362">
        <v>4170</v>
      </c>
      <c r="C32390" s="375" t="s">
        <v>33014</v>
      </c>
      <c r="D32390" s="362">
        <v>2</v>
      </c>
    </row>
    <row r="32391" spans="1:4">
      <c r="A32391" s="371">
        <v>2116</v>
      </c>
      <c r="B32391" s="362">
        <v>4170</v>
      </c>
      <c r="C32391" s="375" t="s">
        <v>33015</v>
      </c>
      <c r="D32391" s="362">
        <v>2</v>
      </c>
    </row>
    <row r="32392" spans="1:4">
      <c r="A32392" s="371">
        <v>2117</v>
      </c>
      <c r="B32392" s="362">
        <v>4170</v>
      </c>
      <c r="C32392" s="375" t="s">
        <v>33016</v>
      </c>
      <c r="D32392" s="362">
        <v>2</v>
      </c>
    </row>
    <row r="32393" spans="1:4">
      <c r="A32393" s="371">
        <v>2121</v>
      </c>
      <c r="B32393" s="362">
        <v>4170</v>
      </c>
      <c r="C32393" s="375" t="s">
        <v>33017</v>
      </c>
      <c r="D32393" s="362">
        <v>2</v>
      </c>
    </row>
    <row r="32394" spans="1:4">
      <c r="A32394" s="371">
        <v>2122</v>
      </c>
      <c r="B32394" s="362">
        <v>4170</v>
      </c>
      <c r="C32394" s="375" t="s">
        <v>33018</v>
      </c>
      <c r="D32394" s="362">
        <v>0</v>
      </c>
    </row>
    <row r="32395" spans="1:4">
      <c r="A32395" s="371">
        <v>2123</v>
      </c>
      <c r="B32395" s="362">
        <v>4170</v>
      </c>
      <c r="C32395" s="375" t="s">
        <v>33019</v>
      </c>
      <c r="D32395" s="362">
        <v>2</v>
      </c>
    </row>
    <row r="32396" spans="1:4">
      <c r="A32396" s="371">
        <v>2125</v>
      </c>
      <c r="B32396" s="362">
        <v>4170</v>
      </c>
      <c r="C32396" s="375" t="s">
        <v>33020</v>
      </c>
      <c r="D32396" s="362">
        <v>2</v>
      </c>
    </row>
    <row r="32397" spans="1:4">
      <c r="A32397" s="371">
        <v>2130</v>
      </c>
      <c r="B32397" s="362">
        <v>4170</v>
      </c>
      <c r="C32397" s="375" t="s">
        <v>33021</v>
      </c>
      <c r="D32397" s="362">
        <v>2</v>
      </c>
    </row>
    <row r="32398" spans="1:4">
      <c r="A32398" s="371">
        <v>2132</v>
      </c>
      <c r="B32398" s="362">
        <v>4170</v>
      </c>
      <c r="C32398" s="375" t="s">
        <v>33022</v>
      </c>
      <c r="D32398" s="362">
        <v>2</v>
      </c>
    </row>
    <row r="32399" spans="1:4">
      <c r="A32399" s="371">
        <v>2133</v>
      </c>
      <c r="B32399" s="362">
        <v>4170</v>
      </c>
      <c r="C32399" s="375" t="s">
        <v>33023</v>
      </c>
      <c r="D32399" s="362">
        <v>2</v>
      </c>
    </row>
    <row r="32400" spans="1:4">
      <c r="A32400" s="371">
        <v>2135</v>
      </c>
      <c r="B32400" s="362">
        <v>4170</v>
      </c>
      <c r="C32400" s="375" t="s">
        <v>33024</v>
      </c>
      <c r="D32400" s="362">
        <v>2</v>
      </c>
    </row>
    <row r="32401" spans="1:4">
      <c r="A32401" s="371">
        <v>2136</v>
      </c>
      <c r="B32401" s="362">
        <v>4170</v>
      </c>
      <c r="C32401" s="375" t="s">
        <v>33025</v>
      </c>
      <c r="D32401" s="362">
        <v>2</v>
      </c>
    </row>
    <row r="32402" spans="1:4">
      <c r="A32402" s="371">
        <v>2137</v>
      </c>
      <c r="B32402" s="362">
        <v>4170</v>
      </c>
      <c r="C32402" s="375" t="s">
        <v>33026</v>
      </c>
      <c r="D32402" s="362">
        <v>2</v>
      </c>
    </row>
    <row r="32403" spans="1:4">
      <c r="A32403" s="371">
        <v>2139</v>
      </c>
      <c r="B32403" s="362">
        <v>4170</v>
      </c>
      <c r="C32403" s="375" t="s">
        <v>33027</v>
      </c>
      <c r="D32403" s="362">
        <v>0</v>
      </c>
    </row>
    <row r="32404" spans="1:4">
      <c r="A32404" s="371">
        <v>2142</v>
      </c>
      <c r="B32404" s="362">
        <v>4170</v>
      </c>
      <c r="C32404" s="375" t="s">
        <v>33028</v>
      </c>
      <c r="D32404" s="362">
        <v>0</v>
      </c>
    </row>
    <row r="32405" spans="1:4">
      <c r="A32405" s="371">
        <v>2146</v>
      </c>
      <c r="B32405" s="362">
        <v>4170</v>
      </c>
      <c r="C32405" s="375" t="s">
        <v>33029</v>
      </c>
      <c r="D32405" s="362">
        <v>0</v>
      </c>
    </row>
    <row r="32406" spans="1:4">
      <c r="A32406" s="371">
        <v>2148</v>
      </c>
      <c r="B32406" s="362">
        <v>4170</v>
      </c>
      <c r="C32406" s="375" t="s">
        <v>33030</v>
      </c>
      <c r="D32406" s="362">
        <v>0</v>
      </c>
    </row>
    <row r="32407" spans="1:4">
      <c r="A32407" s="371">
        <v>2149</v>
      </c>
      <c r="B32407" s="362">
        <v>4170</v>
      </c>
      <c r="C32407" s="375" t="s">
        <v>33031</v>
      </c>
      <c r="D32407" s="362">
        <v>0</v>
      </c>
    </row>
    <row r="32408" spans="1:4">
      <c r="A32408" s="371">
        <v>2151</v>
      </c>
      <c r="B32408" s="362">
        <v>4170</v>
      </c>
      <c r="C32408" s="375" t="s">
        <v>33032</v>
      </c>
      <c r="D32408" s="362">
        <v>2</v>
      </c>
    </row>
    <row r="32409" spans="1:4">
      <c r="A32409" s="371">
        <v>2152</v>
      </c>
      <c r="B32409" s="362">
        <v>4170</v>
      </c>
      <c r="C32409" s="375" t="s">
        <v>33033</v>
      </c>
      <c r="D32409" s="362">
        <v>0</v>
      </c>
    </row>
    <row r="32410" spans="1:4">
      <c r="A32410" s="371">
        <v>2153</v>
      </c>
      <c r="B32410" s="362">
        <v>4170</v>
      </c>
      <c r="C32410" s="375" t="s">
        <v>33034</v>
      </c>
      <c r="D32410" s="362">
        <v>0</v>
      </c>
    </row>
    <row r="32411" spans="1:4">
      <c r="A32411" s="371">
        <v>2154</v>
      </c>
      <c r="B32411" s="362">
        <v>4170</v>
      </c>
      <c r="C32411" s="375" t="s">
        <v>33035</v>
      </c>
      <c r="D32411" s="362">
        <v>0</v>
      </c>
    </row>
    <row r="32412" spans="1:4">
      <c r="A32412" s="371">
        <v>2155</v>
      </c>
      <c r="B32412" s="362">
        <v>4170</v>
      </c>
      <c r="C32412" s="375" t="s">
        <v>33036</v>
      </c>
      <c r="D32412" s="362">
        <v>0</v>
      </c>
    </row>
    <row r="32413" spans="1:4">
      <c r="A32413" s="371">
        <v>2156</v>
      </c>
      <c r="B32413" s="362">
        <v>4170</v>
      </c>
      <c r="C32413" s="375" t="s">
        <v>33037</v>
      </c>
      <c r="D32413" s="362">
        <v>0</v>
      </c>
    </row>
    <row r="32414" spans="1:4">
      <c r="A32414" s="371">
        <v>2162</v>
      </c>
      <c r="B32414" s="362">
        <v>4170</v>
      </c>
      <c r="C32414" s="375" t="s">
        <v>33038</v>
      </c>
      <c r="D32414" s="362">
        <v>0</v>
      </c>
    </row>
    <row r="32415" spans="1:4">
      <c r="A32415" s="371">
        <v>2163</v>
      </c>
      <c r="B32415" s="362">
        <v>4170</v>
      </c>
      <c r="C32415" s="375" t="s">
        <v>33039</v>
      </c>
      <c r="D32415" s="362">
        <v>0</v>
      </c>
    </row>
    <row r="32416" spans="1:4">
      <c r="A32416" s="371">
        <v>2164</v>
      </c>
      <c r="B32416" s="362">
        <v>4170</v>
      </c>
      <c r="C32416" s="375" t="s">
        <v>33040</v>
      </c>
      <c r="D32416" s="362">
        <v>0</v>
      </c>
    </row>
    <row r="32417" spans="1:4">
      <c r="A32417" s="371">
        <v>2169</v>
      </c>
      <c r="B32417" s="362">
        <v>4170</v>
      </c>
      <c r="C32417" s="375" t="s">
        <v>33041</v>
      </c>
      <c r="D32417" s="362">
        <v>0</v>
      </c>
    </row>
    <row r="32418" spans="1:4">
      <c r="A32418" s="371">
        <v>2171</v>
      </c>
      <c r="B32418" s="362">
        <v>4170</v>
      </c>
      <c r="C32418" s="375" t="s">
        <v>33042</v>
      </c>
      <c r="D32418" s="362">
        <v>0</v>
      </c>
    </row>
    <row r="32419" spans="1:4">
      <c r="A32419" s="371">
        <v>2172</v>
      </c>
      <c r="B32419" s="362">
        <v>4170</v>
      </c>
      <c r="C32419" s="375" t="s">
        <v>33043</v>
      </c>
      <c r="D32419" s="362">
        <v>0</v>
      </c>
    </row>
    <row r="32420" spans="1:4">
      <c r="A32420" s="371">
        <v>2173</v>
      </c>
      <c r="B32420" s="362">
        <v>4170</v>
      </c>
      <c r="C32420" s="375" t="s">
        <v>33044</v>
      </c>
      <c r="D32420" s="362">
        <v>0</v>
      </c>
    </row>
    <row r="32421" spans="1:4">
      <c r="A32421" s="371">
        <v>2174</v>
      </c>
      <c r="B32421" s="362">
        <v>4170</v>
      </c>
      <c r="C32421" s="375" t="s">
        <v>33045</v>
      </c>
      <c r="D32421" s="362">
        <v>0</v>
      </c>
    </row>
    <row r="32422" spans="1:4">
      <c r="A32422" s="371">
        <v>2175</v>
      </c>
      <c r="B32422" s="362">
        <v>4170</v>
      </c>
      <c r="C32422" s="375" t="s">
        <v>33046</v>
      </c>
      <c r="D32422" s="362">
        <v>0</v>
      </c>
    </row>
    <row r="32423" spans="1:4">
      <c r="A32423" s="371">
        <v>2176</v>
      </c>
      <c r="B32423" s="362">
        <v>4170</v>
      </c>
      <c r="C32423" s="375" t="s">
        <v>33047</v>
      </c>
      <c r="D32423" s="362">
        <v>0</v>
      </c>
    </row>
    <row r="32424" spans="1:4">
      <c r="A32424" s="371">
        <v>2177</v>
      </c>
      <c r="B32424" s="362">
        <v>4170</v>
      </c>
      <c r="C32424" s="375" t="s">
        <v>33048</v>
      </c>
      <c r="D32424" s="362">
        <v>0</v>
      </c>
    </row>
    <row r="32425" spans="1:4">
      <c r="A32425" s="371">
        <v>2178</v>
      </c>
      <c r="B32425" s="362">
        <v>4170</v>
      </c>
      <c r="C32425" s="375" t="s">
        <v>33049</v>
      </c>
      <c r="D32425" s="362">
        <v>2</v>
      </c>
    </row>
    <row r="32426" spans="1:4">
      <c r="A32426" s="371">
        <v>2179</v>
      </c>
      <c r="B32426" s="362">
        <v>4170</v>
      </c>
      <c r="C32426" s="375" t="s">
        <v>33050</v>
      </c>
      <c r="D32426" s="362">
        <v>2</v>
      </c>
    </row>
    <row r="32427" spans="1:4">
      <c r="A32427" s="371">
        <v>2180</v>
      </c>
      <c r="B32427" s="362">
        <v>4170</v>
      </c>
      <c r="C32427" s="375" t="s">
        <v>33051</v>
      </c>
      <c r="D32427" s="362">
        <v>2</v>
      </c>
    </row>
    <row r="32428" spans="1:4">
      <c r="A32428" s="371">
        <v>2182</v>
      </c>
      <c r="B32428" s="362">
        <v>4170</v>
      </c>
      <c r="C32428" s="375" t="s">
        <v>33052</v>
      </c>
      <c r="D32428" s="362">
        <v>2</v>
      </c>
    </row>
    <row r="32429" spans="1:4">
      <c r="A32429" s="371">
        <v>2183</v>
      </c>
      <c r="B32429" s="362">
        <v>4170</v>
      </c>
      <c r="C32429" s="375" t="s">
        <v>33053</v>
      </c>
      <c r="D32429" s="362">
        <v>2</v>
      </c>
    </row>
    <row r="32430" spans="1:4">
      <c r="A32430" s="371">
        <v>2184</v>
      </c>
      <c r="B32430" s="362">
        <v>4170</v>
      </c>
      <c r="C32430" s="375" t="s">
        <v>33054</v>
      </c>
      <c r="D32430" s="362">
        <v>0</v>
      </c>
    </row>
    <row r="32431" spans="1:4">
      <c r="A32431" s="371">
        <v>2185</v>
      </c>
      <c r="B32431" s="362">
        <v>4170</v>
      </c>
      <c r="C32431" s="375" t="s">
        <v>33055</v>
      </c>
      <c r="D32431" s="362">
        <v>0</v>
      </c>
    </row>
    <row r="32432" spans="1:4">
      <c r="A32432" s="371">
        <v>2187</v>
      </c>
      <c r="B32432" s="362">
        <v>4170</v>
      </c>
      <c r="C32432" s="375" t="s">
        <v>33056</v>
      </c>
      <c r="D32432" s="362">
        <v>2</v>
      </c>
    </row>
    <row r="32433" spans="1:4">
      <c r="A32433" s="371">
        <v>2188</v>
      </c>
      <c r="B32433" s="362">
        <v>4170</v>
      </c>
      <c r="C32433" s="375" t="s">
        <v>33057</v>
      </c>
      <c r="D32433" s="362">
        <v>2</v>
      </c>
    </row>
    <row r="32434" spans="1:4">
      <c r="A32434" s="371">
        <v>2189</v>
      </c>
      <c r="B32434" s="362">
        <v>4170</v>
      </c>
      <c r="C32434" s="375" t="s">
        <v>33058</v>
      </c>
      <c r="D32434" s="362">
        <v>0</v>
      </c>
    </row>
    <row r="32435" spans="1:4">
      <c r="A32435" s="371">
        <v>2192</v>
      </c>
      <c r="B32435" s="362">
        <v>4170</v>
      </c>
      <c r="C32435" s="375" t="s">
        <v>33059</v>
      </c>
      <c r="D32435" s="362">
        <v>0</v>
      </c>
    </row>
    <row r="32436" spans="1:4">
      <c r="A32436" s="371">
        <v>2196</v>
      </c>
      <c r="B32436" s="362">
        <v>4170</v>
      </c>
      <c r="C32436" s="375" t="s">
        <v>33060</v>
      </c>
      <c r="D32436" s="362">
        <v>2</v>
      </c>
    </row>
    <row r="32437" spans="1:4">
      <c r="A32437" s="371">
        <v>2197</v>
      </c>
      <c r="B32437" s="362">
        <v>4170</v>
      </c>
      <c r="C32437" s="375" t="s">
        <v>33061</v>
      </c>
      <c r="D32437" s="362">
        <v>0</v>
      </c>
    </row>
    <row r="32438" spans="1:4">
      <c r="A32438" s="371">
        <v>2199</v>
      </c>
      <c r="B32438" s="362">
        <v>4170</v>
      </c>
      <c r="C32438" s="375" t="s">
        <v>33062</v>
      </c>
      <c r="D32438" s="362">
        <v>0</v>
      </c>
    </row>
    <row r="32439" spans="1:4">
      <c r="A32439" s="371">
        <v>2201</v>
      </c>
      <c r="B32439" s="362">
        <v>4170</v>
      </c>
      <c r="C32439" s="375" t="s">
        <v>33063</v>
      </c>
      <c r="D32439" s="362">
        <v>0</v>
      </c>
    </row>
    <row r="32440" spans="1:4">
      <c r="A32440" s="371">
        <v>2202</v>
      </c>
      <c r="B32440" s="362">
        <v>4170</v>
      </c>
      <c r="C32440" s="375" t="s">
        <v>33064</v>
      </c>
      <c r="D32440" s="362">
        <v>2</v>
      </c>
    </row>
    <row r="32441" spans="1:4">
      <c r="A32441" s="371">
        <v>2203</v>
      </c>
      <c r="B32441" s="362">
        <v>4170</v>
      </c>
      <c r="C32441" s="375" t="s">
        <v>33065</v>
      </c>
      <c r="D32441" s="362">
        <v>2</v>
      </c>
    </row>
    <row r="32442" spans="1:4">
      <c r="A32442" s="371">
        <v>2206</v>
      </c>
      <c r="B32442" s="362">
        <v>4170</v>
      </c>
      <c r="C32442" s="375" t="s">
        <v>33066</v>
      </c>
      <c r="D32442" s="362">
        <v>0</v>
      </c>
    </row>
    <row r="32443" spans="1:4">
      <c r="A32443" s="371">
        <v>2207</v>
      </c>
      <c r="B32443" s="362">
        <v>4170</v>
      </c>
      <c r="C32443" s="375" t="s">
        <v>33067</v>
      </c>
      <c r="D32443" s="362">
        <v>0</v>
      </c>
    </row>
    <row r="32444" spans="1:4">
      <c r="A32444" s="371">
        <v>2208</v>
      </c>
      <c r="B32444" s="362">
        <v>4170</v>
      </c>
      <c r="C32444" s="375" t="s">
        <v>33068</v>
      </c>
      <c r="D32444" s="362">
        <v>0</v>
      </c>
    </row>
    <row r="32445" spans="1:4">
      <c r="A32445" s="371">
        <v>2209</v>
      </c>
      <c r="B32445" s="362">
        <v>4170</v>
      </c>
      <c r="C32445" s="375" t="s">
        <v>33069</v>
      </c>
      <c r="D32445" s="362">
        <v>0</v>
      </c>
    </row>
    <row r="32446" spans="1:4">
      <c r="A32446" s="371">
        <v>2210</v>
      </c>
      <c r="B32446" s="362">
        <v>4170</v>
      </c>
      <c r="C32446" s="375" t="s">
        <v>33070</v>
      </c>
      <c r="D32446" s="362">
        <v>0</v>
      </c>
    </row>
    <row r="32447" spans="1:4">
      <c r="A32447" s="371">
        <v>2211</v>
      </c>
      <c r="B32447" s="362">
        <v>4170</v>
      </c>
      <c r="C32447" s="375" t="s">
        <v>33071</v>
      </c>
      <c r="D32447" s="362">
        <v>0</v>
      </c>
    </row>
    <row r="32448" spans="1:4">
      <c r="A32448" s="371">
        <v>2212</v>
      </c>
      <c r="B32448" s="362">
        <v>4170</v>
      </c>
      <c r="C32448" s="375" t="s">
        <v>33072</v>
      </c>
      <c r="D32448" s="362">
        <v>2</v>
      </c>
    </row>
    <row r="32449" spans="1:4">
      <c r="A32449" s="371">
        <v>2213</v>
      </c>
      <c r="B32449" s="362">
        <v>4170</v>
      </c>
      <c r="C32449" s="375" t="s">
        <v>33073</v>
      </c>
      <c r="D32449" s="362">
        <v>0</v>
      </c>
    </row>
    <row r="32450" spans="1:4">
      <c r="A32450" s="371">
        <v>2214</v>
      </c>
      <c r="B32450" s="362">
        <v>4170</v>
      </c>
      <c r="C32450" s="375" t="s">
        <v>33074</v>
      </c>
      <c r="D32450" s="362">
        <v>0</v>
      </c>
    </row>
    <row r="32451" spans="1:4">
      <c r="A32451" s="371">
        <v>2215</v>
      </c>
      <c r="B32451" s="362">
        <v>4170</v>
      </c>
      <c r="C32451" s="375" t="s">
        <v>33075</v>
      </c>
      <c r="D32451" s="362">
        <v>2</v>
      </c>
    </row>
    <row r="32452" spans="1:4">
      <c r="A32452" s="371">
        <v>2312</v>
      </c>
      <c r="B32452" s="362">
        <v>4170</v>
      </c>
      <c r="C32452" s="375" t="s">
        <v>33076</v>
      </c>
      <c r="D32452" s="362">
        <v>2</v>
      </c>
    </row>
    <row r="32453" spans="1:4">
      <c r="A32453" s="371">
        <v>2317</v>
      </c>
      <c r="B32453" s="362">
        <v>4170</v>
      </c>
      <c r="C32453" s="375" t="s">
        <v>33077</v>
      </c>
      <c r="D32453" s="362">
        <v>2</v>
      </c>
    </row>
    <row r="32454" spans="1:4">
      <c r="A32454" s="371">
        <v>2322</v>
      </c>
      <c r="B32454" s="362">
        <v>4170</v>
      </c>
      <c r="C32454" s="375" t="s">
        <v>33078</v>
      </c>
      <c r="D32454" s="362">
        <v>2</v>
      </c>
    </row>
    <row r="32455" spans="1:4">
      <c r="A32455" s="371">
        <v>2323</v>
      </c>
      <c r="B32455" s="362">
        <v>4170</v>
      </c>
      <c r="C32455" s="375" t="s">
        <v>33079</v>
      </c>
      <c r="D32455" s="362">
        <v>0</v>
      </c>
    </row>
    <row r="32456" spans="1:4">
      <c r="A32456" s="371">
        <v>2324</v>
      </c>
      <c r="B32456" s="362">
        <v>4170</v>
      </c>
      <c r="C32456" s="375" t="s">
        <v>33080</v>
      </c>
      <c r="D32456" s="362">
        <v>2</v>
      </c>
    </row>
    <row r="32457" spans="1:4">
      <c r="A32457" s="371">
        <v>2326</v>
      </c>
      <c r="B32457" s="362">
        <v>4170</v>
      </c>
      <c r="C32457" s="375" t="s">
        <v>33081</v>
      </c>
      <c r="D32457" s="362">
        <v>2</v>
      </c>
    </row>
    <row r="32458" spans="1:4">
      <c r="A32458" s="371">
        <v>2328</v>
      </c>
      <c r="B32458" s="362">
        <v>4170</v>
      </c>
      <c r="C32458" s="375" t="s">
        <v>33082</v>
      </c>
      <c r="D32458" s="362">
        <v>2</v>
      </c>
    </row>
    <row r="32459" spans="1:4">
      <c r="A32459" s="371">
        <v>2330</v>
      </c>
      <c r="B32459" s="362">
        <v>4170</v>
      </c>
      <c r="C32459" s="375" t="s">
        <v>33083</v>
      </c>
      <c r="D32459" s="362">
        <v>2</v>
      </c>
    </row>
    <row r="32460" spans="1:4">
      <c r="A32460" s="371">
        <v>2338</v>
      </c>
      <c r="B32460" s="362">
        <v>4170</v>
      </c>
      <c r="C32460" s="375" t="s">
        <v>33084</v>
      </c>
      <c r="D32460" s="362">
        <v>2</v>
      </c>
    </row>
    <row r="32461" spans="1:4">
      <c r="A32461" s="371">
        <v>2341</v>
      </c>
      <c r="B32461" s="362">
        <v>4170</v>
      </c>
      <c r="C32461" s="375" t="s">
        <v>33085</v>
      </c>
      <c r="D32461" s="362">
        <v>2</v>
      </c>
    </row>
    <row r="32462" spans="1:4">
      <c r="A32462" s="371">
        <v>2342</v>
      </c>
      <c r="B32462" s="362">
        <v>4170</v>
      </c>
      <c r="C32462" s="375" t="s">
        <v>33086</v>
      </c>
      <c r="D32462" s="362">
        <v>2</v>
      </c>
    </row>
    <row r="32463" spans="1:4">
      <c r="A32463" s="371">
        <v>2343</v>
      </c>
      <c r="B32463" s="362">
        <v>4170</v>
      </c>
      <c r="C32463" s="375" t="s">
        <v>33087</v>
      </c>
      <c r="D32463" s="362">
        <v>2</v>
      </c>
    </row>
    <row r="32464" spans="1:4">
      <c r="A32464" s="371">
        <v>2345</v>
      </c>
      <c r="B32464" s="362">
        <v>4170</v>
      </c>
      <c r="C32464" s="375" t="s">
        <v>33088</v>
      </c>
      <c r="D32464" s="362">
        <v>2</v>
      </c>
    </row>
    <row r="32465" spans="1:4">
      <c r="A32465" s="371">
        <v>2346</v>
      </c>
      <c r="B32465" s="362">
        <v>4170</v>
      </c>
      <c r="C32465" s="375" t="s">
        <v>33089</v>
      </c>
      <c r="D32465" s="362">
        <v>2</v>
      </c>
    </row>
    <row r="32466" spans="1:4">
      <c r="A32466" s="371">
        <v>2347</v>
      </c>
      <c r="B32466" s="362">
        <v>4170</v>
      </c>
      <c r="C32466" s="375" t="s">
        <v>33090</v>
      </c>
      <c r="D32466" s="362">
        <v>2</v>
      </c>
    </row>
    <row r="32467" spans="1:4">
      <c r="A32467" s="371">
        <v>3102</v>
      </c>
      <c r="B32467" s="362">
        <v>4170</v>
      </c>
      <c r="C32467" s="375" t="s">
        <v>33091</v>
      </c>
      <c r="D32467" s="362">
        <v>2</v>
      </c>
    </row>
    <row r="32468" spans="1:4">
      <c r="A32468" s="371">
        <v>3103</v>
      </c>
      <c r="B32468" s="362">
        <v>4170</v>
      </c>
      <c r="C32468" s="375" t="s">
        <v>33092</v>
      </c>
      <c r="D32468" s="362">
        <v>2</v>
      </c>
    </row>
    <row r="32469" spans="1:4">
      <c r="A32469" s="371">
        <v>3104</v>
      </c>
      <c r="B32469" s="362">
        <v>4170</v>
      </c>
      <c r="C32469" s="375" t="s">
        <v>33093</v>
      </c>
      <c r="D32469" s="362">
        <v>0</v>
      </c>
    </row>
    <row r="32470" spans="1:4">
      <c r="A32470" s="371">
        <v>3105</v>
      </c>
      <c r="B32470" s="362">
        <v>4170</v>
      </c>
      <c r="C32470" s="375" t="s">
        <v>33094</v>
      </c>
      <c r="D32470" s="362">
        <v>0</v>
      </c>
    </row>
    <row r="32471" spans="1:4">
      <c r="A32471" s="371">
        <v>3108</v>
      </c>
      <c r="B32471" s="362">
        <v>4170</v>
      </c>
      <c r="C32471" s="375" t="s">
        <v>33095</v>
      </c>
      <c r="D32471" s="362">
        <v>2</v>
      </c>
    </row>
    <row r="32472" spans="1:4">
      <c r="A32472" s="371">
        <v>3109</v>
      </c>
      <c r="B32472" s="362">
        <v>4170</v>
      </c>
      <c r="C32472" s="375" t="s">
        <v>33096</v>
      </c>
      <c r="D32472" s="362">
        <v>2</v>
      </c>
    </row>
    <row r="32473" spans="1:4">
      <c r="A32473" s="371">
        <v>3115</v>
      </c>
      <c r="B32473" s="362">
        <v>4170</v>
      </c>
      <c r="C32473" s="375" t="s">
        <v>33097</v>
      </c>
      <c r="D32473" s="362">
        <v>2</v>
      </c>
    </row>
    <row r="32474" spans="1:4">
      <c r="A32474" s="371">
        <v>3116</v>
      </c>
      <c r="B32474" s="362">
        <v>4170</v>
      </c>
      <c r="C32474" s="375" t="s">
        <v>33098</v>
      </c>
      <c r="D32474" s="362">
        <v>0</v>
      </c>
    </row>
    <row r="32475" spans="1:4">
      <c r="A32475" s="371">
        <v>3120</v>
      </c>
      <c r="B32475" s="362">
        <v>4170</v>
      </c>
      <c r="C32475" s="375" t="s">
        <v>33099</v>
      </c>
      <c r="D32475" s="362">
        <v>0</v>
      </c>
    </row>
    <row r="32476" spans="1:4">
      <c r="A32476" s="371">
        <v>3121</v>
      </c>
      <c r="B32476" s="362">
        <v>4170</v>
      </c>
      <c r="C32476" s="375" t="s">
        <v>33100</v>
      </c>
      <c r="D32476" s="362">
        <v>0</v>
      </c>
    </row>
    <row r="32477" spans="1:4">
      <c r="A32477" s="371">
        <v>3141</v>
      </c>
      <c r="B32477" s="362">
        <v>4170</v>
      </c>
      <c r="C32477" s="375" t="s">
        <v>33101</v>
      </c>
      <c r="D32477" s="362">
        <v>0</v>
      </c>
    </row>
    <row r="32478" spans="1:4">
      <c r="A32478" s="371">
        <v>3145</v>
      </c>
      <c r="B32478" s="362">
        <v>4170</v>
      </c>
      <c r="C32478" s="375" t="s">
        <v>33102</v>
      </c>
      <c r="D32478" s="362">
        <v>0</v>
      </c>
    </row>
    <row r="32479" spans="1:4">
      <c r="A32479" s="371">
        <v>3146</v>
      </c>
      <c r="B32479" s="362">
        <v>4170</v>
      </c>
      <c r="C32479" s="375" t="s">
        <v>33103</v>
      </c>
      <c r="D32479" s="362">
        <v>0</v>
      </c>
    </row>
    <row r="32480" spans="1:4">
      <c r="A32480" s="371">
        <v>3147</v>
      </c>
      <c r="B32480" s="362">
        <v>4170</v>
      </c>
      <c r="C32480" s="375" t="s">
        <v>33104</v>
      </c>
      <c r="D32480" s="362">
        <v>0</v>
      </c>
    </row>
    <row r="32481" spans="1:4">
      <c r="A32481" s="371">
        <v>3181</v>
      </c>
      <c r="B32481" s="362">
        <v>4170</v>
      </c>
      <c r="C32481" s="375" t="s">
        <v>33105</v>
      </c>
      <c r="D32481" s="362">
        <v>0</v>
      </c>
    </row>
    <row r="32482" spans="1:4">
      <c r="A32482" s="371">
        <v>3199</v>
      </c>
      <c r="B32482" s="362">
        <v>4170</v>
      </c>
      <c r="C32482" s="375" t="s">
        <v>33106</v>
      </c>
      <c r="D32482" s="362">
        <v>2</v>
      </c>
    </row>
    <row r="32483" spans="1:4">
      <c r="A32483" s="371">
        <v>4109</v>
      </c>
      <c r="B32483" s="362">
        <v>4170</v>
      </c>
      <c r="C32483" s="375" t="s">
        <v>33107</v>
      </c>
      <c r="D32483" s="362">
        <v>2</v>
      </c>
    </row>
    <row r="32484" spans="1:4">
      <c r="A32484" s="371">
        <v>4111</v>
      </c>
      <c r="B32484" s="362">
        <v>4170</v>
      </c>
      <c r="C32484" s="375" t="s">
        <v>33108</v>
      </c>
      <c r="D32484" s="362">
        <v>2</v>
      </c>
    </row>
    <row r="32485" spans="1:4">
      <c r="A32485" s="371">
        <v>4112</v>
      </c>
      <c r="B32485" s="362">
        <v>4170</v>
      </c>
      <c r="C32485" s="375" t="s">
        <v>33109</v>
      </c>
      <c r="D32485" s="362">
        <v>0</v>
      </c>
    </row>
    <row r="32486" spans="1:4">
      <c r="A32486" s="371">
        <v>4116</v>
      </c>
      <c r="B32486" s="362">
        <v>4170</v>
      </c>
      <c r="C32486" s="375" t="s">
        <v>33110</v>
      </c>
      <c r="D32486" s="362">
        <v>0</v>
      </c>
    </row>
    <row r="32487" spans="1:4">
      <c r="A32487" s="371">
        <v>4117</v>
      </c>
      <c r="B32487" s="362">
        <v>4170</v>
      </c>
      <c r="C32487" s="375" t="s">
        <v>33111</v>
      </c>
      <c r="D32487" s="362">
        <v>2</v>
      </c>
    </row>
    <row r="32488" spans="1:4">
      <c r="A32488" s="371">
        <v>4121</v>
      </c>
      <c r="B32488" s="362">
        <v>4170</v>
      </c>
      <c r="C32488" s="375" t="s">
        <v>33112</v>
      </c>
      <c r="D32488" s="362">
        <v>2</v>
      </c>
    </row>
    <row r="32489" spans="1:4">
      <c r="A32489" s="371">
        <v>4123</v>
      </c>
      <c r="B32489" s="362">
        <v>4170</v>
      </c>
      <c r="C32489" s="375" t="s">
        <v>33113</v>
      </c>
      <c r="D32489" s="362">
        <v>0</v>
      </c>
    </row>
    <row r="32490" spans="1:4">
      <c r="A32490" s="371">
        <v>4124</v>
      </c>
      <c r="B32490" s="362">
        <v>4170</v>
      </c>
      <c r="C32490" s="375" t="s">
        <v>33114</v>
      </c>
      <c r="D32490" s="362">
        <v>0</v>
      </c>
    </row>
    <row r="32491" spans="1:4">
      <c r="A32491" s="371">
        <v>4126</v>
      </c>
      <c r="B32491" s="362">
        <v>4170</v>
      </c>
      <c r="C32491" s="375" t="s">
        <v>33115</v>
      </c>
      <c r="D32491" s="362">
        <v>2</v>
      </c>
    </row>
    <row r="32492" spans="1:4">
      <c r="A32492" s="371">
        <v>4130</v>
      </c>
      <c r="B32492" s="362">
        <v>4170</v>
      </c>
      <c r="C32492" s="375" t="s">
        <v>33116</v>
      </c>
      <c r="D32492" s="362">
        <v>0</v>
      </c>
    </row>
    <row r="32493" spans="1:4">
      <c r="A32493" s="371">
        <v>4131</v>
      </c>
      <c r="B32493" s="362">
        <v>4170</v>
      </c>
      <c r="C32493" s="375" t="s">
        <v>33117</v>
      </c>
      <c r="D32493" s="362">
        <v>2</v>
      </c>
    </row>
    <row r="32494" spans="1:4">
      <c r="A32494" s="371">
        <v>4132</v>
      </c>
      <c r="B32494" s="362">
        <v>4170</v>
      </c>
      <c r="C32494" s="375" t="s">
        <v>33118</v>
      </c>
      <c r="D32494" s="362">
        <v>2</v>
      </c>
    </row>
    <row r="32495" spans="1:4">
      <c r="A32495" s="371">
        <v>4140</v>
      </c>
      <c r="B32495" s="362">
        <v>4170</v>
      </c>
      <c r="C32495" s="375" t="s">
        <v>33119</v>
      </c>
      <c r="D32495" s="362">
        <v>0</v>
      </c>
    </row>
    <row r="32496" spans="1:4">
      <c r="A32496" s="371">
        <v>4170</v>
      </c>
      <c r="B32496" s="362">
        <v>4170</v>
      </c>
      <c r="C32496" s="375" t="s">
        <v>33120</v>
      </c>
      <c r="D32496" s="377" t="s">
        <v>94</v>
      </c>
    </row>
    <row r="32497" spans="1:4">
      <c r="A32497" s="371">
        <v>4173</v>
      </c>
      <c r="B32497" s="362">
        <v>4170</v>
      </c>
      <c r="C32497" s="375" t="s">
        <v>33121</v>
      </c>
      <c r="D32497" s="362">
        <v>2</v>
      </c>
    </row>
    <row r="32498" spans="1:4">
      <c r="A32498" s="371">
        <v>4179</v>
      </c>
      <c r="B32498" s="362">
        <v>4170</v>
      </c>
      <c r="C32498" s="375" t="s">
        <v>33122</v>
      </c>
      <c r="D32498" s="362">
        <v>0</v>
      </c>
    </row>
    <row r="32499" spans="1:4">
      <c r="A32499" s="371">
        <v>4180</v>
      </c>
      <c r="B32499" s="362">
        <v>4170</v>
      </c>
      <c r="C32499" s="375" t="s">
        <v>33123</v>
      </c>
      <c r="D32499" s="362">
        <v>0</v>
      </c>
    </row>
    <row r="32500" spans="1:4">
      <c r="A32500" s="371">
        <v>4181</v>
      </c>
      <c r="B32500" s="362">
        <v>4170</v>
      </c>
      <c r="C32500" s="375" t="s">
        <v>33124</v>
      </c>
      <c r="D32500" s="362">
        <v>0</v>
      </c>
    </row>
    <row r="32501" spans="1:4">
      <c r="A32501" s="371">
        <v>4190</v>
      </c>
      <c r="B32501" s="362">
        <v>4170</v>
      </c>
      <c r="C32501" s="375" t="s">
        <v>33125</v>
      </c>
      <c r="D32501" s="362">
        <v>0</v>
      </c>
    </row>
    <row r="32502" spans="1:4">
      <c r="A32502" s="375">
        <v>4191</v>
      </c>
      <c r="B32502" s="375">
        <v>4170</v>
      </c>
      <c r="C32502" s="375" t="s">
        <v>33126</v>
      </c>
      <c r="D32502" s="377">
        <v>0</v>
      </c>
    </row>
    <row r="32503" spans="1:4">
      <c r="A32503" s="375">
        <v>4192</v>
      </c>
      <c r="B32503" s="375">
        <v>4170</v>
      </c>
      <c r="C32503" s="375" t="s">
        <v>33127</v>
      </c>
      <c r="D32503" s="377">
        <v>0</v>
      </c>
    </row>
    <row r="32504" spans="1:4">
      <c r="A32504" s="375">
        <v>4196</v>
      </c>
      <c r="B32504" s="375">
        <v>4170</v>
      </c>
      <c r="C32504" s="375" t="s">
        <v>33128</v>
      </c>
      <c r="D32504" s="377">
        <v>2</v>
      </c>
    </row>
    <row r="32505" spans="1:4">
      <c r="A32505" s="375">
        <v>4199</v>
      </c>
      <c r="B32505" s="375">
        <v>4170</v>
      </c>
      <c r="C32505" s="375" t="s">
        <v>33129</v>
      </c>
      <c r="D32505" s="377">
        <v>2</v>
      </c>
    </row>
    <row r="32506" spans="1:4">
      <c r="A32506" s="375">
        <v>5002</v>
      </c>
      <c r="B32506" s="375">
        <v>4170</v>
      </c>
      <c r="C32506" s="375" t="s">
        <v>33130</v>
      </c>
      <c r="D32506" s="377">
        <v>2</v>
      </c>
    </row>
    <row r="32507" spans="1:4">
      <c r="A32507" s="375">
        <v>5003</v>
      </c>
      <c r="B32507" s="375">
        <v>4170</v>
      </c>
      <c r="C32507" s="375" t="s">
        <v>33131</v>
      </c>
      <c r="D32507" s="377">
        <v>2</v>
      </c>
    </row>
    <row r="32508" spans="1:4">
      <c r="A32508" s="375">
        <v>5008</v>
      </c>
      <c r="B32508" s="375">
        <v>4170</v>
      </c>
      <c r="C32508" s="375" t="s">
        <v>33132</v>
      </c>
      <c r="D32508" s="377">
        <v>2</v>
      </c>
    </row>
    <row r="32509" spans="1:4">
      <c r="A32509" s="375">
        <v>6002</v>
      </c>
      <c r="B32509" s="375">
        <v>4170</v>
      </c>
      <c r="C32509" s="375" t="s">
        <v>33133</v>
      </c>
      <c r="D32509" s="377">
        <v>2</v>
      </c>
    </row>
    <row r="32510" spans="1:4">
      <c r="A32510" s="375">
        <v>6022</v>
      </c>
      <c r="B32510" s="375">
        <v>4170</v>
      </c>
      <c r="C32510" s="375" t="s">
        <v>33134</v>
      </c>
      <c r="D32510" s="377">
        <v>2</v>
      </c>
    </row>
    <row r="32511" spans="1:4">
      <c r="A32511" s="375">
        <v>6034</v>
      </c>
      <c r="B32511" s="375">
        <v>4170</v>
      </c>
      <c r="C32511" s="375" t="s">
        <v>33135</v>
      </c>
      <c r="D32511" s="377">
        <v>2</v>
      </c>
    </row>
    <row r="32512" spans="1:4">
      <c r="A32512" s="375">
        <v>6042</v>
      </c>
      <c r="B32512" s="375">
        <v>4170</v>
      </c>
      <c r="C32512" s="375" t="s">
        <v>33136</v>
      </c>
      <c r="D32512" s="377">
        <v>2</v>
      </c>
    </row>
    <row r="32513" spans="1:4">
      <c r="A32513" s="375">
        <v>6082</v>
      </c>
      <c r="B32513" s="375">
        <v>4170</v>
      </c>
      <c r="C32513" s="375" t="s">
        <v>33137</v>
      </c>
      <c r="D32513" s="377">
        <v>2</v>
      </c>
    </row>
    <row r="32514" spans="1:4">
      <c r="A32514" s="375">
        <v>1099</v>
      </c>
      <c r="B32514" s="375">
        <v>4173</v>
      </c>
      <c r="C32514" s="375" t="s">
        <v>33138</v>
      </c>
      <c r="D32514" s="377">
        <v>2</v>
      </c>
    </row>
    <row r="32515" spans="1:4">
      <c r="A32515" s="375">
        <v>1100</v>
      </c>
      <c r="B32515" s="375">
        <v>4173</v>
      </c>
      <c r="C32515" s="375" t="s">
        <v>33139</v>
      </c>
      <c r="D32515" s="377">
        <v>0</v>
      </c>
    </row>
    <row r="32516" spans="1:4">
      <c r="A32516" s="375">
        <v>1101</v>
      </c>
      <c r="B32516" s="375">
        <v>4173</v>
      </c>
      <c r="C32516" s="375" t="s">
        <v>33140</v>
      </c>
      <c r="D32516" s="377">
        <v>2</v>
      </c>
    </row>
    <row r="32517" spans="1:4">
      <c r="A32517" s="375">
        <v>1102</v>
      </c>
      <c r="B32517" s="375">
        <v>4173</v>
      </c>
      <c r="C32517" s="375" t="s">
        <v>33141</v>
      </c>
      <c r="D32517" s="377">
        <v>0</v>
      </c>
    </row>
    <row r="32518" spans="1:4">
      <c r="A32518" s="375">
        <v>1103</v>
      </c>
      <c r="B32518" s="375">
        <v>4173</v>
      </c>
      <c r="C32518" s="375" t="s">
        <v>33142</v>
      </c>
      <c r="D32518" s="377">
        <v>2</v>
      </c>
    </row>
    <row r="32519" spans="1:4">
      <c r="A32519" s="375">
        <v>1104</v>
      </c>
      <c r="B32519" s="375">
        <v>4173</v>
      </c>
      <c r="C32519" s="375" t="s">
        <v>33143</v>
      </c>
      <c r="D32519" s="377">
        <v>0</v>
      </c>
    </row>
    <row r="32520" spans="1:4">
      <c r="A32520" s="375">
        <v>1105</v>
      </c>
      <c r="B32520" s="375">
        <v>4173</v>
      </c>
      <c r="C32520" s="375" t="s">
        <v>33144</v>
      </c>
      <c r="D32520" s="377">
        <v>0</v>
      </c>
    </row>
    <row r="32521" spans="1:4">
      <c r="A32521" s="375">
        <v>1106</v>
      </c>
      <c r="B32521" s="375">
        <v>4173</v>
      </c>
      <c r="C32521" s="375" t="s">
        <v>33145</v>
      </c>
      <c r="D32521" s="377">
        <v>0</v>
      </c>
    </row>
    <row r="32522" spans="1:4">
      <c r="A32522" s="375">
        <v>1107</v>
      </c>
      <c r="B32522" s="375">
        <v>4173</v>
      </c>
      <c r="C32522" s="375" t="s">
        <v>33146</v>
      </c>
      <c r="D32522" s="377">
        <v>2</v>
      </c>
    </row>
    <row r="32523" spans="1:4">
      <c r="A32523" s="375">
        <v>1109</v>
      </c>
      <c r="B32523" s="375">
        <v>4173</v>
      </c>
      <c r="C32523" s="375" t="s">
        <v>33147</v>
      </c>
      <c r="D32523" s="377">
        <v>0</v>
      </c>
    </row>
    <row r="32524" spans="1:4">
      <c r="A32524" s="375">
        <v>1113</v>
      </c>
      <c r="B32524" s="375">
        <v>4173</v>
      </c>
      <c r="C32524" s="375" t="s">
        <v>33148</v>
      </c>
      <c r="D32524" s="377">
        <v>0</v>
      </c>
    </row>
    <row r="32525" spans="1:4">
      <c r="A32525" s="375">
        <v>1114</v>
      </c>
      <c r="B32525" s="375">
        <v>4173</v>
      </c>
      <c r="C32525" s="375" t="s">
        <v>33149</v>
      </c>
      <c r="D32525" s="377">
        <v>2</v>
      </c>
    </row>
    <row r="32526" spans="1:4">
      <c r="A32526" s="375">
        <v>1115</v>
      </c>
      <c r="B32526" s="375">
        <v>4173</v>
      </c>
      <c r="C32526" s="375" t="s">
        <v>33150</v>
      </c>
      <c r="D32526" s="377">
        <v>0</v>
      </c>
    </row>
    <row r="32527" spans="1:4">
      <c r="A32527" s="375">
        <v>1120</v>
      </c>
      <c r="B32527" s="375">
        <v>4173</v>
      </c>
      <c r="C32527" s="375" t="s">
        <v>33151</v>
      </c>
      <c r="D32527" s="377">
        <v>2</v>
      </c>
    </row>
    <row r="32528" spans="1:4">
      <c r="A32528" s="375">
        <v>1121</v>
      </c>
      <c r="B32528" s="375">
        <v>4173</v>
      </c>
      <c r="C32528" s="375" t="s">
        <v>33152</v>
      </c>
      <c r="D32528" s="377">
        <v>2</v>
      </c>
    </row>
    <row r="32529" spans="1:4">
      <c r="A32529" s="375">
        <v>1123</v>
      </c>
      <c r="B32529" s="375">
        <v>4173</v>
      </c>
      <c r="C32529" s="375" t="s">
        <v>33153</v>
      </c>
      <c r="D32529" s="377">
        <v>0</v>
      </c>
    </row>
    <row r="32530" spans="1:4">
      <c r="A32530" s="375">
        <v>1124</v>
      </c>
      <c r="B32530" s="375">
        <v>4173</v>
      </c>
      <c r="C32530" s="375" t="s">
        <v>33154</v>
      </c>
      <c r="D32530" s="377">
        <v>2</v>
      </c>
    </row>
    <row r="32531" spans="1:4">
      <c r="A32531" s="375">
        <v>1125</v>
      </c>
      <c r="B32531" s="375">
        <v>4173</v>
      </c>
      <c r="C32531" s="375" t="s">
        <v>33155</v>
      </c>
      <c r="D32531" s="377">
        <v>2</v>
      </c>
    </row>
    <row r="32532" spans="1:4">
      <c r="A32532" s="375">
        <v>1126</v>
      </c>
      <c r="B32532" s="375">
        <v>4173</v>
      </c>
      <c r="C32532" s="375" t="s">
        <v>33156</v>
      </c>
      <c r="D32532" s="377">
        <v>2</v>
      </c>
    </row>
    <row r="32533" spans="1:4">
      <c r="A32533" s="375">
        <v>1127</v>
      </c>
      <c r="B32533" s="375">
        <v>4173</v>
      </c>
      <c r="C32533" s="375" t="s">
        <v>33157</v>
      </c>
      <c r="D32533" s="377">
        <v>0</v>
      </c>
    </row>
    <row r="32534" spans="1:4">
      <c r="A32534" s="375">
        <v>1128</v>
      </c>
      <c r="B32534" s="375">
        <v>4173</v>
      </c>
      <c r="C32534" s="375" t="s">
        <v>33158</v>
      </c>
      <c r="D32534" s="377">
        <v>2</v>
      </c>
    </row>
    <row r="32535" spans="1:4">
      <c r="A32535" s="375">
        <v>1129</v>
      </c>
      <c r="B32535" s="375">
        <v>4173</v>
      </c>
      <c r="C32535" s="375" t="s">
        <v>33159</v>
      </c>
      <c r="D32535" s="377">
        <v>0</v>
      </c>
    </row>
    <row r="32536" spans="1:4">
      <c r="A32536" s="375">
        <v>1130</v>
      </c>
      <c r="B32536" s="375">
        <v>4173</v>
      </c>
      <c r="C32536" s="375" t="s">
        <v>33160</v>
      </c>
      <c r="D32536" s="377">
        <v>1</v>
      </c>
    </row>
    <row r="32537" spans="1:4">
      <c r="A32537" s="375">
        <v>1131</v>
      </c>
      <c r="B32537" s="375">
        <v>4173</v>
      </c>
      <c r="C32537" s="375" t="s">
        <v>33161</v>
      </c>
      <c r="D32537" s="377">
        <v>2</v>
      </c>
    </row>
    <row r="32538" spans="1:4">
      <c r="A32538" s="375">
        <v>1132</v>
      </c>
      <c r="B32538" s="375">
        <v>4173</v>
      </c>
      <c r="C32538" s="375" t="s">
        <v>33162</v>
      </c>
      <c r="D32538" s="377">
        <v>1</v>
      </c>
    </row>
    <row r="32539" spans="1:4">
      <c r="A32539" s="375">
        <v>1137</v>
      </c>
      <c r="B32539" s="375">
        <v>4173</v>
      </c>
      <c r="C32539" s="375" t="s">
        <v>33163</v>
      </c>
      <c r="D32539" s="377">
        <v>0</v>
      </c>
    </row>
    <row r="32540" spans="1:4">
      <c r="A32540" s="375">
        <v>1151</v>
      </c>
      <c r="B32540" s="375">
        <v>4173</v>
      </c>
      <c r="C32540" s="375" t="s">
        <v>33164</v>
      </c>
      <c r="D32540" s="377">
        <v>2</v>
      </c>
    </row>
    <row r="32541" spans="1:4">
      <c r="A32541" s="375">
        <v>1152</v>
      </c>
      <c r="B32541" s="375">
        <v>4173</v>
      </c>
      <c r="C32541" s="375" t="s">
        <v>33165</v>
      </c>
      <c r="D32541" s="377">
        <v>2</v>
      </c>
    </row>
    <row r="32542" spans="1:4">
      <c r="A32542" s="375">
        <v>1153</v>
      </c>
      <c r="B32542" s="375">
        <v>4173</v>
      </c>
      <c r="C32542" s="375" t="s">
        <v>33166</v>
      </c>
      <c r="D32542" s="377">
        <v>0</v>
      </c>
    </row>
    <row r="32543" spans="1:4">
      <c r="A32543" s="375">
        <v>1157</v>
      </c>
      <c r="B32543" s="375">
        <v>4173</v>
      </c>
      <c r="C32543" s="375" t="s">
        <v>33167</v>
      </c>
      <c r="D32543" s="377">
        <v>1</v>
      </c>
    </row>
    <row r="32544" spans="1:4">
      <c r="A32544" s="375">
        <v>1175</v>
      </c>
      <c r="B32544" s="375">
        <v>4173</v>
      </c>
      <c r="C32544" s="375" t="s">
        <v>33168</v>
      </c>
      <c r="D32544" s="377">
        <v>2</v>
      </c>
    </row>
    <row r="32545" spans="1:4">
      <c r="A32545" s="375">
        <v>1181</v>
      </c>
      <c r="B32545" s="375">
        <v>4173</v>
      </c>
      <c r="C32545" s="375" t="s">
        <v>33169</v>
      </c>
      <c r="D32545" s="377">
        <v>0</v>
      </c>
    </row>
    <row r="32546" spans="1:4">
      <c r="A32546" s="375">
        <v>1183</v>
      </c>
      <c r="B32546" s="375">
        <v>4173</v>
      </c>
      <c r="C32546" s="375" t="s">
        <v>33170</v>
      </c>
      <c r="D32546" s="377">
        <v>0</v>
      </c>
    </row>
    <row r="32547" spans="1:4">
      <c r="A32547" s="375">
        <v>1185</v>
      </c>
      <c r="B32547" s="375">
        <v>4173</v>
      </c>
      <c r="C32547" s="375" t="s">
        <v>33171</v>
      </c>
      <c r="D32547" s="377">
        <v>0</v>
      </c>
    </row>
    <row r="32548" spans="1:4">
      <c r="A32548" s="375">
        <v>1186</v>
      </c>
      <c r="B32548" s="375">
        <v>4173</v>
      </c>
      <c r="C32548" s="375" t="s">
        <v>33172</v>
      </c>
      <c r="D32548" s="377">
        <v>0</v>
      </c>
    </row>
    <row r="32549" spans="1:4">
      <c r="A32549" s="375">
        <v>1187</v>
      </c>
      <c r="B32549" s="375">
        <v>4173</v>
      </c>
      <c r="C32549" s="375" t="s">
        <v>33173</v>
      </c>
      <c r="D32549" s="377">
        <v>0</v>
      </c>
    </row>
    <row r="32550" spans="1:4">
      <c r="A32550" s="375">
        <v>1188</v>
      </c>
      <c r="B32550" s="375">
        <v>4173</v>
      </c>
      <c r="C32550" s="375" t="s">
        <v>33174</v>
      </c>
      <c r="D32550" s="377">
        <v>0</v>
      </c>
    </row>
    <row r="32551" spans="1:4">
      <c r="A32551" s="375">
        <v>1189</v>
      </c>
      <c r="B32551" s="375">
        <v>4173</v>
      </c>
      <c r="C32551" s="375" t="s">
        <v>33175</v>
      </c>
      <c r="D32551" s="377">
        <v>2</v>
      </c>
    </row>
    <row r="32552" spans="1:4">
      <c r="A32552" s="375">
        <v>1190</v>
      </c>
      <c r="B32552" s="375">
        <v>4173</v>
      </c>
      <c r="C32552" s="375" t="s">
        <v>33176</v>
      </c>
      <c r="D32552" s="377">
        <v>0</v>
      </c>
    </row>
    <row r="32553" spans="1:4">
      <c r="A32553" s="375">
        <v>1192</v>
      </c>
      <c r="B32553" s="375">
        <v>4173</v>
      </c>
      <c r="C32553" s="375" t="s">
        <v>33177</v>
      </c>
      <c r="D32553" s="377">
        <v>2</v>
      </c>
    </row>
    <row r="32554" spans="1:4">
      <c r="A32554" s="375">
        <v>1193</v>
      </c>
      <c r="B32554" s="375">
        <v>4173</v>
      </c>
      <c r="C32554" s="375" t="s">
        <v>33178</v>
      </c>
      <c r="D32554" s="377">
        <v>2</v>
      </c>
    </row>
    <row r="32555" spans="1:4">
      <c r="A32555" s="375">
        <v>1194</v>
      </c>
      <c r="B32555" s="375">
        <v>4173</v>
      </c>
      <c r="C32555" s="375" t="s">
        <v>33179</v>
      </c>
      <c r="D32555" s="377">
        <v>0</v>
      </c>
    </row>
    <row r="32556" spans="1:4">
      <c r="A32556" s="375">
        <v>1199</v>
      </c>
      <c r="B32556" s="375">
        <v>4173</v>
      </c>
      <c r="C32556" s="375" t="s">
        <v>33180</v>
      </c>
      <c r="D32556" s="377">
        <v>0</v>
      </c>
    </row>
    <row r="32557" spans="1:4">
      <c r="A32557" s="375">
        <v>1201</v>
      </c>
      <c r="B32557" s="375">
        <v>4173</v>
      </c>
      <c r="C32557" s="375" t="s">
        <v>33181</v>
      </c>
      <c r="D32557" s="377">
        <v>0</v>
      </c>
    </row>
    <row r="32558" spans="1:4">
      <c r="A32558" s="375">
        <v>1203</v>
      </c>
      <c r="B32558" s="375">
        <v>4173</v>
      </c>
      <c r="C32558" s="375" t="s">
        <v>33182</v>
      </c>
      <c r="D32558" s="377">
        <v>0</v>
      </c>
    </row>
    <row r="32559" spans="1:4">
      <c r="A32559" s="375">
        <v>1206</v>
      </c>
      <c r="B32559" s="375">
        <v>4173</v>
      </c>
      <c r="C32559" s="375" t="s">
        <v>33183</v>
      </c>
      <c r="D32559" s="377">
        <v>2</v>
      </c>
    </row>
    <row r="32560" spans="1:4">
      <c r="A32560" s="375">
        <v>1210</v>
      </c>
      <c r="B32560" s="375">
        <v>4173</v>
      </c>
      <c r="C32560" s="375" t="s">
        <v>33184</v>
      </c>
      <c r="D32560" s="377">
        <v>0</v>
      </c>
    </row>
    <row r="32561" spans="1:4">
      <c r="A32561" s="375">
        <v>1256</v>
      </c>
      <c r="B32561" s="375">
        <v>4173</v>
      </c>
      <c r="C32561" s="375" t="s">
        <v>33185</v>
      </c>
      <c r="D32561" s="377">
        <v>2</v>
      </c>
    </row>
    <row r="32562" spans="1:4">
      <c r="A32562" s="375">
        <v>1257</v>
      </c>
      <c r="B32562" s="375">
        <v>4173</v>
      </c>
      <c r="C32562" s="375" t="s">
        <v>33186</v>
      </c>
      <c r="D32562" s="377">
        <v>2</v>
      </c>
    </row>
    <row r="32563" spans="1:4">
      <c r="A32563" s="375">
        <v>1260</v>
      </c>
      <c r="B32563" s="375">
        <v>4173</v>
      </c>
      <c r="C32563" s="375" t="s">
        <v>33187</v>
      </c>
      <c r="D32563" s="377">
        <v>2</v>
      </c>
    </row>
    <row r="32564" spans="1:4">
      <c r="A32564" s="375">
        <v>1261</v>
      </c>
      <c r="B32564" s="375">
        <v>4173</v>
      </c>
      <c r="C32564" s="375" t="s">
        <v>33188</v>
      </c>
      <c r="D32564" s="377">
        <v>2</v>
      </c>
    </row>
    <row r="32565" spans="1:4">
      <c r="A32565" s="375">
        <v>1262</v>
      </c>
      <c r="B32565" s="375">
        <v>4173</v>
      </c>
      <c r="C32565" s="375" t="s">
        <v>33189</v>
      </c>
      <c r="D32565" s="377">
        <v>2</v>
      </c>
    </row>
    <row r="32566" spans="1:4">
      <c r="A32566" s="375">
        <v>2095</v>
      </c>
      <c r="B32566" s="375">
        <v>4173</v>
      </c>
      <c r="C32566" s="375" t="s">
        <v>33190</v>
      </c>
      <c r="D32566" s="377">
        <v>2</v>
      </c>
    </row>
    <row r="32567" spans="1:4">
      <c r="A32567" s="375">
        <v>2096</v>
      </c>
      <c r="B32567" s="375">
        <v>4173</v>
      </c>
      <c r="C32567" s="375" t="s">
        <v>33191</v>
      </c>
      <c r="D32567" s="377">
        <v>2</v>
      </c>
    </row>
    <row r="32568" spans="1:4">
      <c r="A32568" s="375">
        <v>2100</v>
      </c>
      <c r="B32568" s="375">
        <v>4173</v>
      </c>
      <c r="C32568" s="375" t="s">
        <v>33192</v>
      </c>
      <c r="D32568" s="377">
        <v>2</v>
      </c>
    </row>
    <row r="32569" spans="1:4">
      <c r="A32569" s="375">
        <v>2102</v>
      </c>
      <c r="B32569" s="375">
        <v>4173</v>
      </c>
      <c r="C32569" s="375" t="s">
        <v>33193</v>
      </c>
      <c r="D32569" s="377">
        <v>2</v>
      </c>
    </row>
    <row r="32570" spans="1:4">
      <c r="A32570" s="375">
        <v>2103</v>
      </c>
      <c r="B32570" s="375">
        <v>4173</v>
      </c>
      <c r="C32570" s="375" t="s">
        <v>33194</v>
      </c>
      <c r="D32570" s="377">
        <v>2</v>
      </c>
    </row>
    <row r="32571" spans="1:4">
      <c r="A32571" s="375">
        <v>2104</v>
      </c>
      <c r="B32571" s="375">
        <v>4173</v>
      </c>
      <c r="C32571" s="375" t="s">
        <v>33195</v>
      </c>
      <c r="D32571" s="377">
        <v>2</v>
      </c>
    </row>
    <row r="32572" spans="1:4">
      <c r="A32572" s="375">
        <v>2105</v>
      </c>
      <c r="B32572" s="375">
        <v>4173</v>
      </c>
      <c r="C32572" s="375" t="s">
        <v>33196</v>
      </c>
      <c r="D32572" s="377">
        <v>2</v>
      </c>
    </row>
    <row r="32573" spans="1:4">
      <c r="A32573" s="375">
        <v>2108</v>
      </c>
      <c r="B32573" s="375">
        <v>4173</v>
      </c>
      <c r="C32573" s="375" t="s">
        <v>33197</v>
      </c>
      <c r="D32573" s="377">
        <v>2</v>
      </c>
    </row>
    <row r="32574" spans="1:4">
      <c r="A32574" s="375">
        <v>2109</v>
      </c>
      <c r="B32574" s="375">
        <v>4173</v>
      </c>
      <c r="C32574" s="375" t="s">
        <v>33198</v>
      </c>
      <c r="D32574" s="377">
        <v>0</v>
      </c>
    </row>
    <row r="32575" spans="1:4">
      <c r="A32575" s="375">
        <v>2110</v>
      </c>
      <c r="B32575" s="375">
        <v>4173</v>
      </c>
      <c r="C32575" s="375" t="s">
        <v>33199</v>
      </c>
      <c r="D32575" s="377">
        <v>2</v>
      </c>
    </row>
    <row r="32576" spans="1:4">
      <c r="A32576" s="375">
        <v>2111</v>
      </c>
      <c r="B32576" s="375">
        <v>4173</v>
      </c>
      <c r="C32576" s="375" t="s">
        <v>33200</v>
      </c>
      <c r="D32576" s="377">
        <v>2</v>
      </c>
    </row>
    <row r="32577" spans="1:4">
      <c r="A32577" s="375">
        <v>2112</v>
      </c>
      <c r="B32577" s="375">
        <v>4173</v>
      </c>
      <c r="C32577" s="375" t="s">
        <v>33201</v>
      </c>
      <c r="D32577" s="377">
        <v>0</v>
      </c>
    </row>
    <row r="32578" spans="1:4">
      <c r="A32578" s="375">
        <v>2113</v>
      </c>
      <c r="B32578" s="375">
        <v>4173</v>
      </c>
      <c r="C32578" s="375" t="s">
        <v>33202</v>
      </c>
      <c r="D32578" s="377">
        <v>2</v>
      </c>
    </row>
    <row r="32579" spans="1:4">
      <c r="A32579" s="375">
        <v>2115</v>
      </c>
      <c r="B32579" s="375">
        <v>4173</v>
      </c>
      <c r="C32579" s="375" t="s">
        <v>33203</v>
      </c>
      <c r="D32579" s="377">
        <v>2</v>
      </c>
    </row>
    <row r="32580" spans="1:4">
      <c r="A32580" s="375">
        <v>2116</v>
      </c>
      <c r="B32580" s="375">
        <v>4173</v>
      </c>
      <c r="C32580" s="375" t="s">
        <v>33204</v>
      </c>
      <c r="D32580" s="377">
        <v>0</v>
      </c>
    </row>
    <row r="32581" spans="1:4">
      <c r="A32581" s="375">
        <v>2117</v>
      </c>
      <c r="B32581" s="375">
        <v>4173</v>
      </c>
      <c r="C32581" s="375" t="s">
        <v>33205</v>
      </c>
      <c r="D32581" s="377">
        <v>1</v>
      </c>
    </row>
    <row r="32582" spans="1:4">
      <c r="A32582" s="375">
        <v>2121</v>
      </c>
      <c r="B32582" s="375">
        <v>4173</v>
      </c>
      <c r="C32582" s="375" t="s">
        <v>33206</v>
      </c>
      <c r="D32582" s="377">
        <v>1</v>
      </c>
    </row>
    <row r="32583" spans="1:4">
      <c r="A32583" s="375">
        <v>2122</v>
      </c>
      <c r="B32583" s="375">
        <v>4173</v>
      </c>
      <c r="C32583" s="375" t="s">
        <v>33207</v>
      </c>
      <c r="D32583" s="377">
        <v>2</v>
      </c>
    </row>
    <row r="32584" spans="1:4">
      <c r="A32584" s="375">
        <v>2123</v>
      </c>
      <c r="B32584" s="375">
        <v>4173</v>
      </c>
      <c r="C32584" s="375" t="s">
        <v>33208</v>
      </c>
      <c r="D32584" s="377">
        <v>2</v>
      </c>
    </row>
    <row r="32585" spans="1:4">
      <c r="A32585" s="375">
        <v>2125</v>
      </c>
      <c r="B32585" s="375">
        <v>4173</v>
      </c>
      <c r="C32585" s="375" t="s">
        <v>33209</v>
      </c>
      <c r="D32585" s="377">
        <v>0</v>
      </c>
    </row>
    <row r="32586" spans="1:4">
      <c r="A32586" s="375">
        <v>2130</v>
      </c>
      <c r="B32586" s="375">
        <v>4173</v>
      </c>
      <c r="C32586" s="375" t="s">
        <v>33210</v>
      </c>
      <c r="D32586" s="377">
        <v>0</v>
      </c>
    </row>
    <row r="32587" spans="1:4">
      <c r="A32587" s="375">
        <v>2132</v>
      </c>
      <c r="B32587" s="375">
        <v>4173</v>
      </c>
      <c r="C32587" s="375" t="s">
        <v>33211</v>
      </c>
      <c r="D32587" s="377">
        <v>1</v>
      </c>
    </row>
    <row r="32588" spans="1:4">
      <c r="A32588" s="375">
        <v>2133</v>
      </c>
      <c r="B32588" s="375">
        <v>4173</v>
      </c>
      <c r="C32588" s="375" t="s">
        <v>33212</v>
      </c>
      <c r="D32588" s="377">
        <v>0</v>
      </c>
    </row>
    <row r="32589" spans="1:4">
      <c r="A32589" s="375">
        <v>2135</v>
      </c>
      <c r="B32589" s="375">
        <v>4173</v>
      </c>
      <c r="C32589" s="375" t="s">
        <v>33213</v>
      </c>
      <c r="D32589" s="377">
        <v>0</v>
      </c>
    </row>
    <row r="32590" spans="1:4">
      <c r="A32590" s="375">
        <v>2136</v>
      </c>
      <c r="B32590" s="375">
        <v>4173</v>
      </c>
      <c r="C32590" s="375" t="s">
        <v>33214</v>
      </c>
      <c r="D32590" s="377">
        <v>0</v>
      </c>
    </row>
    <row r="32591" spans="1:4">
      <c r="A32591" s="375">
        <v>2137</v>
      </c>
      <c r="B32591" s="375">
        <v>4173</v>
      </c>
      <c r="C32591" s="375" t="s">
        <v>33215</v>
      </c>
      <c r="D32591" s="377">
        <v>0</v>
      </c>
    </row>
    <row r="32592" spans="1:4">
      <c r="A32592" s="375">
        <v>2139</v>
      </c>
      <c r="B32592" s="375">
        <v>4173</v>
      </c>
      <c r="C32592" s="375" t="s">
        <v>33216</v>
      </c>
      <c r="D32592" s="377">
        <v>2</v>
      </c>
    </row>
    <row r="32593" spans="1:4">
      <c r="A32593" s="375">
        <v>2142</v>
      </c>
      <c r="B32593" s="375">
        <v>4173</v>
      </c>
      <c r="C32593" s="375" t="s">
        <v>33217</v>
      </c>
      <c r="D32593" s="377">
        <v>2</v>
      </c>
    </row>
    <row r="32594" spans="1:4">
      <c r="A32594" s="375">
        <v>2146</v>
      </c>
      <c r="B32594" s="375">
        <v>4173</v>
      </c>
      <c r="C32594" s="375" t="s">
        <v>33218</v>
      </c>
      <c r="D32594" s="377">
        <v>2</v>
      </c>
    </row>
    <row r="32595" spans="1:4">
      <c r="A32595" s="375">
        <v>2148</v>
      </c>
      <c r="B32595" s="375">
        <v>4173</v>
      </c>
      <c r="C32595" s="375" t="s">
        <v>33219</v>
      </c>
      <c r="D32595" s="377">
        <v>2</v>
      </c>
    </row>
    <row r="32596" spans="1:4">
      <c r="A32596" s="375">
        <v>2149</v>
      </c>
      <c r="B32596" s="375">
        <v>4173</v>
      </c>
      <c r="C32596" s="375" t="s">
        <v>33220</v>
      </c>
      <c r="D32596" s="377">
        <v>2</v>
      </c>
    </row>
    <row r="32597" spans="1:4">
      <c r="A32597" s="375">
        <v>2151</v>
      </c>
      <c r="B32597" s="375">
        <v>4173</v>
      </c>
      <c r="C32597" s="375" t="s">
        <v>33221</v>
      </c>
      <c r="D32597" s="377">
        <v>0</v>
      </c>
    </row>
    <row r="32598" spans="1:4">
      <c r="A32598" s="375">
        <v>2152</v>
      </c>
      <c r="B32598" s="375">
        <v>4173</v>
      </c>
      <c r="C32598" s="375" t="s">
        <v>33222</v>
      </c>
      <c r="D32598" s="377">
        <v>2</v>
      </c>
    </row>
    <row r="32599" spans="1:4">
      <c r="A32599" s="375">
        <v>2153</v>
      </c>
      <c r="B32599" s="375">
        <v>4173</v>
      </c>
      <c r="C32599" s="375" t="s">
        <v>33223</v>
      </c>
      <c r="D32599" s="377">
        <v>2</v>
      </c>
    </row>
    <row r="32600" spans="1:4">
      <c r="A32600" s="375">
        <v>2154</v>
      </c>
      <c r="B32600" s="375">
        <v>4173</v>
      </c>
      <c r="C32600" s="375" t="s">
        <v>33224</v>
      </c>
      <c r="D32600" s="377">
        <v>2</v>
      </c>
    </row>
    <row r="32601" spans="1:4">
      <c r="A32601" s="375">
        <v>2155</v>
      </c>
      <c r="B32601" s="375">
        <v>4173</v>
      </c>
      <c r="C32601" s="375" t="s">
        <v>33225</v>
      </c>
      <c r="D32601" s="377">
        <v>2</v>
      </c>
    </row>
    <row r="32602" spans="1:4">
      <c r="A32602" s="375">
        <v>2156</v>
      </c>
      <c r="B32602" s="375">
        <v>4173</v>
      </c>
      <c r="C32602" s="375" t="s">
        <v>33226</v>
      </c>
      <c r="D32602" s="377">
        <v>2</v>
      </c>
    </row>
    <row r="32603" spans="1:4">
      <c r="A32603" s="375">
        <v>2162</v>
      </c>
      <c r="B32603" s="375">
        <v>4173</v>
      </c>
      <c r="C32603" s="375" t="s">
        <v>33227</v>
      </c>
      <c r="D32603" s="377">
        <v>2</v>
      </c>
    </row>
    <row r="32604" spans="1:4">
      <c r="A32604" s="375">
        <v>2163</v>
      </c>
      <c r="B32604" s="375">
        <v>4173</v>
      </c>
      <c r="C32604" s="375" t="s">
        <v>33228</v>
      </c>
      <c r="D32604" s="377">
        <v>2</v>
      </c>
    </row>
    <row r="32605" spans="1:4">
      <c r="A32605" s="375">
        <v>2164</v>
      </c>
      <c r="B32605" s="375">
        <v>4173</v>
      </c>
      <c r="C32605" s="375" t="s">
        <v>33229</v>
      </c>
      <c r="D32605" s="377">
        <v>2</v>
      </c>
    </row>
    <row r="32606" spans="1:4">
      <c r="A32606" s="375">
        <v>2169</v>
      </c>
      <c r="B32606" s="375">
        <v>4173</v>
      </c>
      <c r="C32606" s="375" t="s">
        <v>33230</v>
      </c>
      <c r="D32606" s="377">
        <v>2</v>
      </c>
    </row>
    <row r="32607" spans="1:4">
      <c r="A32607" s="375">
        <v>2171</v>
      </c>
      <c r="B32607" s="375">
        <v>4173</v>
      </c>
      <c r="C32607" s="375" t="s">
        <v>33231</v>
      </c>
      <c r="D32607" s="377">
        <v>2</v>
      </c>
    </row>
    <row r="32608" spans="1:4">
      <c r="A32608" s="375">
        <v>2172</v>
      </c>
      <c r="B32608" s="375">
        <v>4173</v>
      </c>
      <c r="C32608" s="375" t="s">
        <v>33232</v>
      </c>
      <c r="D32608" s="377">
        <v>2</v>
      </c>
    </row>
    <row r="32609" spans="1:4">
      <c r="A32609" s="375">
        <v>2173</v>
      </c>
      <c r="B32609" s="375">
        <v>4173</v>
      </c>
      <c r="C32609" s="375" t="s">
        <v>33233</v>
      </c>
      <c r="D32609" s="377">
        <v>2</v>
      </c>
    </row>
    <row r="32610" spans="1:4">
      <c r="A32610" s="375">
        <v>2174</v>
      </c>
      <c r="B32610" s="375">
        <v>4173</v>
      </c>
      <c r="C32610" s="375" t="s">
        <v>33234</v>
      </c>
      <c r="D32610" s="377">
        <v>2</v>
      </c>
    </row>
    <row r="32611" spans="1:4">
      <c r="A32611" s="375">
        <v>2175</v>
      </c>
      <c r="B32611" s="375">
        <v>4173</v>
      </c>
      <c r="C32611" s="375" t="s">
        <v>33235</v>
      </c>
      <c r="D32611" s="377">
        <v>2</v>
      </c>
    </row>
    <row r="32612" spans="1:4">
      <c r="A32612" s="375">
        <v>2176</v>
      </c>
      <c r="B32612" s="375">
        <v>4173</v>
      </c>
      <c r="C32612" s="375" t="s">
        <v>33236</v>
      </c>
      <c r="D32612" s="377">
        <v>2</v>
      </c>
    </row>
    <row r="32613" spans="1:4">
      <c r="A32613" s="375">
        <v>2177</v>
      </c>
      <c r="B32613" s="375">
        <v>4173</v>
      </c>
      <c r="C32613" s="375" t="s">
        <v>33237</v>
      </c>
      <c r="D32613" s="377">
        <v>2</v>
      </c>
    </row>
    <row r="32614" spans="1:4">
      <c r="A32614" s="375">
        <v>2178</v>
      </c>
      <c r="B32614" s="375">
        <v>4173</v>
      </c>
      <c r="C32614" s="375" t="s">
        <v>33238</v>
      </c>
      <c r="D32614" s="377">
        <v>0</v>
      </c>
    </row>
    <row r="32615" spans="1:4">
      <c r="A32615" s="375">
        <v>2179</v>
      </c>
      <c r="B32615" s="375">
        <v>4173</v>
      </c>
      <c r="C32615" s="375" t="s">
        <v>33239</v>
      </c>
      <c r="D32615" s="377">
        <v>2</v>
      </c>
    </row>
    <row r="32616" spans="1:4">
      <c r="A32616" s="375">
        <v>2180</v>
      </c>
      <c r="B32616" s="375">
        <v>4173</v>
      </c>
      <c r="C32616" s="375" t="s">
        <v>33240</v>
      </c>
      <c r="D32616" s="377">
        <v>0</v>
      </c>
    </row>
    <row r="32617" spans="1:4">
      <c r="A32617" s="375">
        <v>2182</v>
      </c>
      <c r="B32617" s="371">
        <v>4173</v>
      </c>
      <c r="C32617" s="375" t="s">
        <v>33241</v>
      </c>
      <c r="D32617" s="377">
        <v>2</v>
      </c>
    </row>
    <row r="32618" spans="1:4">
      <c r="A32618" s="375">
        <v>2183</v>
      </c>
      <c r="B32618" s="371">
        <v>4173</v>
      </c>
      <c r="C32618" s="375" t="s">
        <v>33242</v>
      </c>
      <c r="D32618" s="377">
        <v>0</v>
      </c>
    </row>
    <row r="32619" spans="1:4">
      <c r="A32619" s="375">
        <v>2184</v>
      </c>
      <c r="B32619" s="371">
        <v>4173</v>
      </c>
      <c r="C32619" s="375" t="s">
        <v>33243</v>
      </c>
      <c r="D32619" s="377">
        <v>2</v>
      </c>
    </row>
    <row r="32620" spans="1:4">
      <c r="A32620" s="375">
        <v>2185</v>
      </c>
      <c r="B32620" s="371">
        <v>4173</v>
      </c>
      <c r="C32620" s="375" t="s">
        <v>33244</v>
      </c>
      <c r="D32620" s="377">
        <v>2</v>
      </c>
    </row>
    <row r="32621" spans="1:4">
      <c r="A32621" s="375">
        <v>2187</v>
      </c>
      <c r="B32621" s="371">
        <v>4173</v>
      </c>
      <c r="C32621" s="375" t="s">
        <v>33245</v>
      </c>
      <c r="D32621" s="377">
        <v>0</v>
      </c>
    </row>
    <row r="32622" spans="1:4">
      <c r="A32622" s="375">
        <v>2188</v>
      </c>
      <c r="B32622" s="371">
        <v>4173</v>
      </c>
      <c r="C32622" s="375" t="s">
        <v>33246</v>
      </c>
      <c r="D32622" s="377">
        <v>0</v>
      </c>
    </row>
    <row r="32623" spans="1:4">
      <c r="A32623" s="375">
        <v>2189</v>
      </c>
      <c r="B32623" s="371">
        <v>4173</v>
      </c>
      <c r="C32623" s="375" t="s">
        <v>33247</v>
      </c>
      <c r="D32623" s="377">
        <v>2</v>
      </c>
    </row>
    <row r="32624" spans="1:4">
      <c r="A32624" s="375">
        <v>2192</v>
      </c>
      <c r="B32624" s="371">
        <v>4173</v>
      </c>
      <c r="C32624" s="375" t="s">
        <v>33248</v>
      </c>
      <c r="D32624" s="377">
        <v>2</v>
      </c>
    </row>
    <row r="32625" spans="1:4">
      <c r="A32625" s="375">
        <v>2196</v>
      </c>
      <c r="B32625" s="371">
        <v>4173</v>
      </c>
      <c r="C32625" s="375" t="s">
        <v>33249</v>
      </c>
      <c r="D32625" s="377">
        <v>0</v>
      </c>
    </row>
    <row r="32626" spans="1:4">
      <c r="A32626" s="375">
        <v>2197</v>
      </c>
      <c r="B32626" s="371">
        <v>4173</v>
      </c>
      <c r="C32626" s="375" t="s">
        <v>33250</v>
      </c>
      <c r="D32626" s="377">
        <v>2</v>
      </c>
    </row>
    <row r="32627" spans="1:4">
      <c r="A32627" s="375">
        <v>2199</v>
      </c>
      <c r="B32627" s="371">
        <v>4173</v>
      </c>
      <c r="C32627" s="375" t="s">
        <v>33251</v>
      </c>
      <c r="D32627" s="377">
        <v>2</v>
      </c>
    </row>
    <row r="32628" spans="1:4">
      <c r="A32628" s="375">
        <v>2201</v>
      </c>
      <c r="B32628" s="371">
        <v>4173</v>
      </c>
      <c r="C32628" s="375" t="s">
        <v>33252</v>
      </c>
      <c r="D32628" s="377">
        <v>2</v>
      </c>
    </row>
    <row r="32629" spans="1:4">
      <c r="A32629" s="375">
        <v>2202</v>
      </c>
      <c r="B32629" s="371">
        <v>4173</v>
      </c>
      <c r="C32629" s="375" t="s">
        <v>33253</v>
      </c>
      <c r="D32629" s="377">
        <v>0</v>
      </c>
    </row>
    <row r="32630" spans="1:4">
      <c r="A32630" s="375">
        <v>2203</v>
      </c>
      <c r="B32630" s="371">
        <v>4173</v>
      </c>
      <c r="C32630" s="375" t="s">
        <v>33254</v>
      </c>
      <c r="D32630" s="377">
        <v>0</v>
      </c>
    </row>
    <row r="32631" spans="1:4">
      <c r="A32631" s="375">
        <v>2206</v>
      </c>
      <c r="B32631" s="371">
        <v>4173</v>
      </c>
      <c r="C32631" s="375" t="s">
        <v>33255</v>
      </c>
      <c r="D32631" s="377">
        <v>2</v>
      </c>
    </row>
    <row r="32632" spans="1:4">
      <c r="A32632" s="375">
        <v>2207</v>
      </c>
      <c r="B32632" s="371">
        <v>4173</v>
      </c>
      <c r="C32632" s="375" t="s">
        <v>33256</v>
      </c>
      <c r="D32632" s="377">
        <v>2</v>
      </c>
    </row>
    <row r="32633" spans="1:4">
      <c r="A32633" s="375">
        <v>2208</v>
      </c>
      <c r="B32633" s="371">
        <v>4173</v>
      </c>
      <c r="C32633" s="375" t="s">
        <v>33257</v>
      </c>
      <c r="D32633" s="377">
        <v>2</v>
      </c>
    </row>
    <row r="32634" spans="1:4">
      <c r="A32634" s="375">
        <v>2209</v>
      </c>
      <c r="B32634" s="371">
        <v>4173</v>
      </c>
      <c r="C32634" s="375" t="s">
        <v>33258</v>
      </c>
      <c r="D32634" s="377">
        <v>2</v>
      </c>
    </row>
    <row r="32635" spans="1:4">
      <c r="A32635" s="375">
        <v>2210</v>
      </c>
      <c r="B32635" s="371">
        <v>4173</v>
      </c>
      <c r="C32635" s="375" t="s">
        <v>33259</v>
      </c>
      <c r="D32635" s="377">
        <v>2</v>
      </c>
    </row>
    <row r="32636" spans="1:4">
      <c r="A32636" s="375">
        <v>2211</v>
      </c>
      <c r="B32636" s="371">
        <v>4173</v>
      </c>
      <c r="C32636" s="375" t="s">
        <v>33260</v>
      </c>
      <c r="D32636" s="377">
        <v>2</v>
      </c>
    </row>
    <row r="32637" spans="1:4">
      <c r="A32637" s="375">
        <v>2212</v>
      </c>
      <c r="B32637" s="371">
        <v>4173</v>
      </c>
      <c r="C32637" s="375" t="s">
        <v>33261</v>
      </c>
      <c r="D32637" s="377">
        <v>0</v>
      </c>
    </row>
    <row r="32638" spans="1:4">
      <c r="A32638" s="375">
        <v>2213</v>
      </c>
      <c r="B32638" s="371">
        <v>4173</v>
      </c>
      <c r="C32638" s="375" t="s">
        <v>33262</v>
      </c>
      <c r="D32638" s="377">
        <v>2</v>
      </c>
    </row>
    <row r="32639" spans="1:4">
      <c r="A32639" s="375">
        <v>2214</v>
      </c>
      <c r="B32639" s="371">
        <v>4173</v>
      </c>
      <c r="C32639" s="375" t="s">
        <v>33263</v>
      </c>
      <c r="D32639" s="377">
        <v>2</v>
      </c>
    </row>
    <row r="32640" spans="1:4">
      <c r="A32640" s="375">
        <v>2215</v>
      </c>
      <c r="B32640" s="371">
        <v>4173</v>
      </c>
      <c r="C32640" s="375" t="s">
        <v>33264</v>
      </c>
      <c r="D32640" s="377">
        <v>0</v>
      </c>
    </row>
    <row r="32641" spans="1:4">
      <c r="A32641" s="375">
        <v>2312</v>
      </c>
      <c r="B32641" s="371">
        <v>4173</v>
      </c>
      <c r="C32641" s="375" t="s">
        <v>33265</v>
      </c>
      <c r="D32641" s="377">
        <v>0</v>
      </c>
    </row>
    <row r="32642" spans="1:4">
      <c r="A32642" s="375">
        <v>2317</v>
      </c>
      <c r="B32642" s="371">
        <v>4173</v>
      </c>
      <c r="C32642" s="375" t="s">
        <v>33266</v>
      </c>
      <c r="D32642" s="377">
        <v>1</v>
      </c>
    </row>
    <row r="32643" spans="1:4">
      <c r="A32643" s="375">
        <v>2322</v>
      </c>
      <c r="B32643" s="371">
        <v>4173</v>
      </c>
      <c r="C32643" s="375" t="s">
        <v>33267</v>
      </c>
      <c r="D32643" s="377">
        <v>1</v>
      </c>
    </row>
    <row r="32644" spans="1:4">
      <c r="A32644" s="375">
        <v>2323</v>
      </c>
      <c r="B32644" s="371">
        <v>4173</v>
      </c>
      <c r="C32644" s="375" t="s">
        <v>33268</v>
      </c>
      <c r="D32644" s="377">
        <v>0</v>
      </c>
    </row>
    <row r="32645" spans="1:4">
      <c r="A32645" s="375">
        <v>2324</v>
      </c>
      <c r="B32645" s="371">
        <v>4173</v>
      </c>
      <c r="C32645" s="375" t="s">
        <v>33269</v>
      </c>
      <c r="D32645" s="377">
        <v>2</v>
      </c>
    </row>
    <row r="32646" spans="1:4">
      <c r="A32646" s="375">
        <v>2326</v>
      </c>
      <c r="B32646" s="371">
        <v>4173</v>
      </c>
      <c r="C32646" s="375" t="s">
        <v>33270</v>
      </c>
      <c r="D32646" s="377">
        <v>2</v>
      </c>
    </row>
    <row r="32647" spans="1:4">
      <c r="A32647" s="375">
        <v>2328</v>
      </c>
      <c r="B32647" s="371">
        <v>4173</v>
      </c>
      <c r="C32647" s="375" t="s">
        <v>33271</v>
      </c>
      <c r="D32647" s="377">
        <v>0</v>
      </c>
    </row>
    <row r="32648" spans="1:4">
      <c r="A32648" s="375">
        <v>2330</v>
      </c>
      <c r="B32648" s="371">
        <v>4173</v>
      </c>
      <c r="C32648" s="375" t="s">
        <v>33272</v>
      </c>
      <c r="D32648" s="377">
        <v>1</v>
      </c>
    </row>
    <row r="32649" spans="1:4">
      <c r="A32649" s="375">
        <v>2338</v>
      </c>
      <c r="B32649" s="371">
        <v>4173</v>
      </c>
      <c r="C32649" s="375" t="s">
        <v>33273</v>
      </c>
      <c r="D32649" s="377">
        <v>1</v>
      </c>
    </row>
    <row r="32650" spans="1:4">
      <c r="A32650" s="375">
        <v>2341</v>
      </c>
      <c r="B32650" s="371">
        <v>4173</v>
      </c>
      <c r="C32650" s="375" t="s">
        <v>33274</v>
      </c>
      <c r="D32650" s="377">
        <v>1</v>
      </c>
    </row>
    <row r="32651" spans="1:4">
      <c r="A32651" s="375">
        <v>2342</v>
      </c>
      <c r="B32651" s="371">
        <v>4173</v>
      </c>
      <c r="C32651" s="375" t="s">
        <v>33275</v>
      </c>
      <c r="D32651" s="377">
        <v>0</v>
      </c>
    </row>
    <row r="32652" spans="1:4">
      <c r="A32652" s="375">
        <v>2343</v>
      </c>
      <c r="B32652" s="371">
        <v>4173</v>
      </c>
      <c r="C32652" s="375" t="s">
        <v>33276</v>
      </c>
      <c r="D32652" s="377">
        <v>1</v>
      </c>
    </row>
    <row r="32653" spans="1:4">
      <c r="A32653" s="375">
        <v>2345</v>
      </c>
      <c r="B32653" s="371">
        <v>4173</v>
      </c>
      <c r="C32653" s="375" t="s">
        <v>33277</v>
      </c>
      <c r="D32653" s="377">
        <v>1</v>
      </c>
    </row>
    <row r="32654" spans="1:4">
      <c r="A32654" s="375">
        <v>2346</v>
      </c>
      <c r="B32654" s="371">
        <v>4173</v>
      </c>
      <c r="C32654" s="375" t="s">
        <v>33278</v>
      </c>
      <c r="D32654" s="377">
        <v>0</v>
      </c>
    </row>
    <row r="32655" spans="1:4">
      <c r="A32655" s="375">
        <v>2347</v>
      </c>
      <c r="B32655" s="371">
        <v>4173</v>
      </c>
      <c r="C32655" s="375" t="s">
        <v>33279</v>
      </c>
      <c r="D32655" s="377">
        <v>0</v>
      </c>
    </row>
    <row r="32656" spans="1:4">
      <c r="A32656" s="375">
        <v>3102</v>
      </c>
      <c r="B32656" s="375">
        <v>4173</v>
      </c>
      <c r="C32656" s="375" t="s">
        <v>33280</v>
      </c>
      <c r="D32656" s="377">
        <v>0</v>
      </c>
    </row>
    <row r="32657" spans="1:4">
      <c r="A32657" s="375">
        <v>3103</v>
      </c>
      <c r="B32657" s="375">
        <v>4173</v>
      </c>
      <c r="C32657" s="375" t="s">
        <v>33281</v>
      </c>
      <c r="D32657" s="377">
        <v>0</v>
      </c>
    </row>
    <row r="32658" spans="1:4">
      <c r="A32658" s="375">
        <v>3104</v>
      </c>
      <c r="B32658" s="375">
        <v>4173</v>
      </c>
      <c r="C32658" s="375" t="s">
        <v>33282</v>
      </c>
      <c r="D32658" s="377">
        <v>0</v>
      </c>
    </row>
    <row r="32659" spans="1:4">
      <c r="A32659" s="375">
        <v>3105</v>
      </c>
      <c r="B32659" s="375">
        <v>4173</v>
      </c>
      <c r="C32659" s="375" t="s">
        <v>33283</v>
      </c>
      <c r="D32659" s="377">
        <v>0</v>
      </c>
    </row>
    <row r="32660" spans="1:4">
      <c r="A32660" s="375">
        <v>3108</v>
      </c>
      <c r="B32660" s="375">
        <v>4173</v>
      </c>
      <c r="C32660" s="375" t="s">
        <v>33284</v>
      </c>
      <c r="D32660" s="377">
        <v>0</v>
      </c>
    </row>
    <row r="32661" spans="1:4">
      <c r="A32661" s="375">
        <v>3109</v>
      </c>
      <c r="B32661" s="375">
        <v>4173</v>
      </c>
      <c r="C32661" s="375" t="s">
        <v>33285</v>
      </c>
      <c r="D32661" s="377">
        <v>0</v>
      </c>
    </row>
    <row r="32662" spans="1:4">
      <c r="A32662" s="375">
        <v>3115</v>
      </c>
      <c r="B32662" s="375">
        <v>4173</v>
      </c>
      <c r="C32662" s="375" t="s">
        <v>33286</v>
      </c>
      <c r="D32662" s="377">
        <v>0</v>
      </c>
    </row>
    <row r="32663" spans="1:4">
      <c r="A32663" s="375">
        <v>3116</v>
      </c>
      <c r="B32663" s="375">
        <v>4173</v>
      </c>
      <c r="C32663" s="375" t="s">
        <v>33287</v>
      </c>
      <c r="D32663" s="377">
        <v>0</v>
      </c>
    </row>
    <row r="32664" spans="1:4">
      <c r="A32664" s="375">
        <v>3120</v>
      </c>
      <c r="B32664" s="371">
        <v>4173</v>
      </c>
      <c r="C32664" s="375" t="s">
        <v>33288</v>
      </c>
      <c r="D32664" s="377">
        <v>0</v>
      </c>
    </row>
    <row r="32665" spans="1:4">
      <c r="A32665" s="375">
        <v>3121</v>
      </c>
      <c r="B32665" s="375">
        <v>4173</v>
      </c>
      <c r="C32665" s="375" t="s">
        <v>33289</v>
      </c>
      <c r="D32665" s="377">
        <v>0</v>
      </c>
    </row>
    <row r="32666" spans="1:4">
      <c r="A32666" s="375">
        <v>3141</v>
      </c>
      <c r="B32666" s="375">
        <v>4173</v>
      </c>
      <c r="C32666" s="375" t="s">
        <v>33290</v>
      </c>
      <c r="D32666" s="377">
        <v>0</v>
      </c>
    </row>
    <row r="32667" spans="1:4">
      <c r="A32667" s="375">
        <v>3145</v>
      </c>
      <c r="B32667" s="375">
        <v>4173</v>
      </c>
      <c r="C32667" s="375" t="s">
        <v>33291</v>
      </c>
      <c r="D32667" s="377">
        <v>0</v>
      </c>
    </row>
    <row r="32668" spans="1:4">
      <c r="A32668" s="375">
        <v>3146</v>
      </c>
      <c r="B32668" s="375">
        <v>4173</v>
      </c>
      <c r="C32668" s="375" t="s">
        <v>33292</v>
      </c>
      <c r="D32668" s="377">
        <v>0</v>
      </c>
    </row>
    <row r="32669" spans="1:4">
      <c r="A32669" s="375">
        <v>3147</v>
      </c>
      <c r="B32669" s="375">
        <v>4173</v>
      </c>
      <c r="C32669" s="375" t="s">
        <v>33293</v>
      </c>
      <c r="D32669" s="377">
        <v>0</v>
      </c>
    </row>
    <row r="32670" spans="1:4">
      <c r="A32670" s="375">
        <v>3181</v>
      </c>
      <c r="B32670" s="375">
        <v>4173</v>
      </c>
      <c r="C32670" s="375" t="s">
        <v>33294</v>
      </c>
      <c r="D32670" s="377">
        <v>0</v>
      </c>
    </row>
    <row r="32671" spans="1:4">
      <c r="A32671" s="375">
        <v>3199</v>
      </c>
      <c r="B32671" s="375">
        <v>4173</v>
      </c>
      <c r="C32671" s="375" t="s">
        <v>33295</v>
      </c>
      <c r="D32671" s="377">
        <v>0</v>
      </c>
    </row>
    <row r="32672" spans="1:4">
      <c r="A32672" s="375">
        <v>4109</v>
      </c>
      <c r="B32672" s="371">
        <v>4173</v>
      </c>
      <c r="C32672" s="375" t="s">
        <v>33296</v>
      </c>
      <c r="D32672" s="377">
        <v>0</v>
      </c>
    </row>
    <row r="32673" spans="1:4">
      <c r="A32673" s="375">
        <v>4111</v>
      </c>
      <c r="B32673" s="371">
        <v>4173</v>
      </c>
      <c r="C32673" s="375" t="s">
        <v>33297</v>
      </c>
      <c r="D32673" s="377">
        <v>2</v>
      </c>
    </row>
    <row r="32674" spans="1:4">
      <c r="A32674" s="375">
        <v>4112</v>
      </c>
      <c r="B32674" s="375">
        <v>4173</v>
      </c>
      <c r="C32674" s="375" t="s">
        <v>33298</v>
      </c>
      <c r="D32674" s="377">
        <v>2</v>
      </c>
    </row>
    <row r="32675" spans="1:4">
      <c r="A32675" s="375">
        <v>4116</v>
      </c>
      <c r="B32675" s="375">
        <v>4173</v>
      </c>
      <c r="C32675" s="375" t="s">
        <v>33299</v>
      </c>
      <c r="D32675" s="377">
        <v>2</v>
      </c>
    </row>
    <row r="32676" spans="1:4">
      <c r="A32676" s="375">
        <v>4117</v>
      </c>
      <c r="B32676" s="375">
        <v>4173</v>
      </c>
      <c r="C32676" s="375" t="s">
        <v>33300</v>
      </c>
      <c r="D32676" s="377">
        <v>2</v>
      </c>
    </row>
    <row r="32677" spans="1:4">
      <c r="A32677" s="375">
        <v>4121</v>
      </c>
      <c r="B32677" s="375">
        <v>4173</v>
      </c>
      <c r="C32677" s="375" t="s">
        <v>33301</v>
      </c>
      <c r="D32677" s="377">
        <v>2</v>
      </c>
    </row>
    <row r="32678" spans="1:4">
      <c r="A32678" s="375">
        <v>4123</v>
      </c>
      <c r="B32678" s="362">
        <v>4173</v>
      </c>
      <c r="C32678" s="375" t="s">
        <v>33302</v>
      </c>
      <c r="D32678" s="362">
        <v>2</v>
      </c>
    </row>
    <row r="32679" spans="1:4">
      <c r="A32679" s="375">
        <v>4124</v>
      </c>
      <c r="B32679" s="362">
        <v>4173</v>
      </c>
      <c r="C32679" s="375" t="s">
        <v>33303</v>
      </c>
      <c r="D32679" s="362">
        <v>2</v>
      </c>
    </row>
    <row r="32680" spans="1:4">
      <c r="A32680" s="375">
        <v>4126</v>
      </c>
      <c r="B32680" s="375">
        <v>4173</v>
      </c>
      <c r="C32680" s="375" t="s">
        <v>33304</v>
      </c>
      <c r="D32680" s="377">
        <v>2</v>
      </c>
    </row>
    <row r="32681" spans="1:4">
      <c r="A32681" s="375">
        <v>4130</v>
      </c>
      <c r="B32681" s="375">
        <v>4173</v>
      </c>
      <c r="C32681" s="375" t="s">
        <v>33305</v>
      </c>
      <c r="D32681" s="377">
        <v>2</v>
      </c>
    </row>
    <row r="32682" spans="1:4">
      <c r="A32682" s="375">
        <v>4131</v>
      </c>
      <c r="B32682" s="375">
        <v>4173</v>
      </c>
      <c r="C32682" s="375" t="s">
        <v>33306</v>
      </c>
      <c r="D32682" s="377">
        <v>2</v>
      </c>
    </row>
    <row r="32683" spans="1:4">
      <c r="A32683" s="375">
        <v>4132</v>
      </c>
      <c r="B32683" s="375">
        <v>4173</v>
      </c>
      <c r="C32683" s="375" t="s">
        <v>33307</v>
      </c>
      <c r="D32683" s="377">
        <v>2</v>
      </c>
    </row>
    <row r="32684" spans="1:4">
      <c r="A32684" s="375">
        <v>4140</v>
      </c>
      <c r="B32684" s="375">
        <v>4173</v>
      </c>
      <c r="C32684" s="375" t="s">
        <v>33308</v>
      </c>
      <c r="D32684" s="377">
        <v>2</v>
      </c>
    </row>
    <row r="32685" spans="1:4">
      <c r="A32685" s="375">
        <v>4170</v>
      </c>
      <c r="B32685" s="375">
        <v>4173</v>
      </c>
      <c r="C32685" s="375" t="s">
        <v>33309</v>
      </c>
      <c r="D32685" s="377">
        <v>2</v>
      </c>
    </row>
    <row r="32686" spans="1:4">
      <c r="A32686" s="375">
        <v>4173</v>
      </c>
      <c r="B32686" s="375">
        <v>4173</v>
      </c>
      <c r="C32686" s="375" t="s">
        <v>33310</v>
      </c>
      <c r="D32686" s="377" t="s">
        <v>94</v>
      </c>
    </row>
    <row r="32687" spans="1:4">
      <c r="A32687" s="375">
        <v>4179</v>
      </c>
      <c r="B32687" s="375">
        <v>4173</v>
      </c>
      <c r="C32687" s="375" t="s">
        <v>33311</v>
      </c>
      <c r="D32687" s="377">
        <v>2</v>
      </c>
    </row>
    <row r="32688" spans="1:4">
      <c r="A32688" s="375">
        <v>4180</v>
      </c>
      <c r="B32688" s="375">
        <v>4173</v>
      </c>
      <c r="C32688" s="375" t="s">
        <v>33312</v>
      </c>
      <c r="D32688" s="377">
        <v>2</v>
      </c>
    </row>
    <row r="32689" spans="1:4">
      <c r="A32689" s="375">
        <v>4181</v>
      </c>
      <c r="B32689" s="375">
        <v>4173</v>
      </c>
      <c r="C32689" s="375" t="s">
        <v>33313</v>
      </c>
      <c r="D32689" s="377">
        <v>2</v>
      </c>
    </row>
    <row r="32690" spans="1:4">
      <c r="A32690" s="375">
        <v>4190</v>
      </c>
      <c r="B32690" s="375">
        <v>4173</v>
      </c>
      <c r="C32690" s="375" t="s">
        <v>33314</v>
      </c>
      <c r="D32690" s="377">
        <v>2</v>
      </c>
    </row>
    <row r="32691" spans="1:4">
      <c r="A32691" s="375">
        <v>4191</v>
      </c>
      <c r="B32691" s="375">
        <v>4173</v>
      </c>
      <c r="C32691" s="375" t="s">
        <v>33315</v>
      </c>
      <c r="D32691" s="377">
        <v>2</v>
      </c>
    </row>
    <row r="32692" spans="1:4">
      <c r="A32692" s="375">
        <v>4192</v>
      </c>
      <c r="B32692" s="375">
        <v>4173</v>
      </c>
      <c r="C32692" s="375" t="s">
        <v>33316</v>
      </c>
      <c r="D32692" s="377">
        <v>2</v>
      </c>
    </row>
    <row r="32693" spans="1:4">
      <c r="A32693" s="375">
        <v>4196</v>
      </c>
      <c r="B32693" s="375">
        <v>4173</v>
      </c>
      <c r="C32693" s="375" t="s">
        <v>33317</v>
      </c>
      <c r="D32693" s="377">
        <v>2</v>
      </c>
    </row>
    <row r="32694" spans="1:4">
      <c r="A32694" s="375">
        <v>4199</v>
      </c>
      <c r="B32694" s="375">
        <v>4173</v>
      </c>
      <c r="C32694" s="375" t="s">
        <v>33318</v>
      </c>
      <c r="D32694" s="377">
        <v>2</v>
      </c>
    </row>
    <row r="32695" spans="1:4">
      <c r="A32695" s="375">
        <v>5002</v>
      </c>
      <c r="B32695" s="375">
        <v>4173</v>
      </c>
      <c r="C32695" s="375" t="s">
        <v>33319</v>
      </c>
      <c r="D32695" s="377">
        <v>0</v>
      </c>
    </row>
    <row r="32696" spans="1:4">
      <c r="A32696" s="375">
        <v>5003</v>
      </c>
      <c r="B32696" s="375">
        <v>4173</v>
      </c>
      <c r="C32696" s="375" t="s">
        <v>33320</v>
      </c>
      <c r="D32696" s="377">
        <v>0</v>
      </c>
    </row>
    <row r="32697" spans="1:4">
      <c r="A32697" s="375">
        <v>5008</v>
      </c>
      <c r="B32697" s="375">
        <v>4173</v>
      </c>
      <c r="C32697" s="375" t="s">
        <v>33321</v>
      </c>
      <c r="D32697" s="377">
        <v>0</v>
      </c>
    </row>
    <row r="32698" spans="1:4">
      <c r="A32698" s="375">
        <v>6002</v>
      </c>
      <c r="B32698" s="375">
        <v>4173</v>
      </c>
      <c r="C32698" s="375" t="s">
        <v>33322</v>
      </c>
      <c r="D32698" s="377">
        <v>0</v>
      </c>
    </row>
    <row r="32699" spans="1:4">
      <c r="A32699" s="375">
        <v>6022</v>
      </c>
      <c r="B32699" s="375">
        <v>4173</v>
      </c>
      <c r="C32699" s="375" t="s">
        <v>33323</v>
      </c>
      <c r="D32699" s="377">
        <v>0</v>
      </c>
    </row>
    <row r="32700" spans="1:4">
      <c r="A32700" s="375">
        <v>6034</v>
      </c>
      <c r="B32700" s="375">
        <v>4173</v>
      </c>
      <c r="C32700" s="375" t="s">
        <v>33324</v>
      </c>
      <c r="D32700" s="377">
        <v>0</v>
      </c>
    </row>
    <row r="32701" spans="1:4">
      <c r="A32701" s="375">
        <v>6042</v>
      </c>
      <c r="B32701" s="375">
        <v>4173</v>
      </c>
      <c r="C32701" s="375" t="s">
        <v>33325</v>
      </c>
      <c r="D32701" s="377">
        <v>0</v>
      </c>
    </row>
    <row r="32702" spans="1:4">
      <c r="A32702" s="375">
        <v>6082</v>
      </c>
      <c r="B32702" s="375">
        <v>4173</v>
      </c>
      <c r="C32702" s="375" t="s">
        <v>33326</v>
      </c>
      <c r="D32702" s="377">
        <v>0</v>
      </c>
    </row>
    <row r="32703" spans="1:4">
      <c r="A32703" s="375">
        <v>1099</v>
      </c>
      <c r="B32703" s="375">
        <v>4179</v>
      </c>
      <c r="C32703" s="375" t="s">
        <v>33327</v>
      </c>
      <c r="D32703" s="377">
        <v>0</v>
      </c>
    </row>
    <row r="32704" spans="1:4">
      <c r="A32704" s="375">
        <v>1100</v>
      </c>
      <c r="B32704" s="375">
        <v>4179</v>
      </c>
      <c r="C32704" s="375" t="s">
        <v>33328</v>
      </c>
      <c r="D32704" s="377">
        <v>2</v>
      </c>
    </row>
    <row r="32705" spans="1:4">
      <c r="A32705" s="375">
        <v>1101</v>
      </c>
      <c r="B32705" s="375">
        <v>4179</v>
      </c>
      <c r="C32705" s="375" t="s">
        <v>33329</v>
      </c>
      <c r="D32705" s="377">
        <v>0</v>
      </c>
    </row>
    <row r="32706" spans="1:4">
      <c r="A32706" s="375">
        <v>1102</v>
      </c>
      <c r="B32706" s="375">
        <v>4179</v>
      </c>
      <c r="C32706" s="375" t="s">
        <v>33330</v>
      </c>
      <c r="D32706" s="377">
        <v>2</v>
      </c>
    </row>
    <row r="32707" spans="1:4">
      <c r="A32707" s="375">
        <v>1103</v>
      </c>
      <c r="B32707" s="375">
        <v>4179</v>
      </c>
      <c r="C32707" s="375" t="s">
        <v>33331</v>
      </c>
      <c r="D32707" s="377">
        <v>0</v>
      </c>
    </row>
    <row r="32708" spans="1:4">
      <c r="A32708" s="375">
        <v>1104</v>
      </c>
      <c r="B32708" s="375">
        <v>4179</v>
      </c>
      <c r="C32708" s="375" t="s">
        <v>33332</v>
      </c>
      <c r="D32708" s="377">
        <v>2</v>
      </c>
    </row>
    <row r="32709" spans="1:4">
      <c r="A32709" s="375">
        <v>1105</v>
      </c>
      <c r="B32709" s="375">
        <v>4179</v>
      </c>
      <c r="C32709" s="375" t="s">
        <v>33333</v>
      </c>
      <c r="D32709" s="377">
        <v>2</v>
      </c>
    </row>
    <row r="32710" spans="1:4">
      <c r="A32710" s="375">
        <v>1106</v>
      </c>
      <c r="B32710" s="375">
        <v>4179</v>
      </c>
      <c r="C32710" s="375" t="s">
        <v>33334</v>
      </c>
      <c r="D32710" s="377">
        <v>2</v>
      </c>
    </row>
    <row r="32711" spans="1:4">
      <c r="A32711" s="375">
        <v>1107</v>
      </c>
      <c r="B32711" s="375">
        <v>4179</v>
      </c>
      <c r="C32711" s="375" t="s">
        <v>33335</v>
      </c>
      <c r="D32711" s="377">
        <v>0</v>
      </c>
    </row>
    <row r="32712" spans="1:4">
      <c r="A32712" s="375">
        <v>1109</v>
      </c>
      <c r="B32712" s="375">
        <v>4179</v>
      </c>
      <c r="C32712" s="375" t="s">
        <v>33336</v>
      </c>
      <c r="D32712" s="377">
        <v>2</v>
      </c>
    </row>
    <row r="32713" spans="1:4">
      <c r="A32713" s="375">
        <v>1113</v>
      </c>
      <c r="B32713" s="375">
        <v>4179</v>
      </c>
      <c r="C32713" s="375" t="s">
        <v>33337</v>
      </c>
      <c r="D32713" s="377">
        <v>2</v>
      </c>
    </row>
    <row r="32714" spans="1:4">
      <c r="A32714" s="375">
        <v>1114</v>
      </c>
      <c r="B32714" s="375">
        <v>4179</v>
      </c>
      <c r="C32714" s="375" t="s">
        <v>33338</v>
      </c>
      <c r="D32714" s="377">
        <v>2</v>
      </c>
    </row>
    <row r="32715" spans="1:4">
      <c r="A32715" s="375">
        <v>1115</v>
      </c>
      <c r="B32715" s="375">
        <v>4179</v>
      </c>
      <c r="C32715" s="375" t="s">
        <v>33339</v>
      </c>
      <c r="D32715" s="377">
        <v>2</v>
      </c>
    </row>
    <row r="32716" spans="1:4">
      <c r="A32716" s="375">
        <v>1120</v>
      </c>
      <c r="B32716" s="375">
        <v>4179</v>
      </c>
      <c r="C32716" s="375" t="s">
        <v>33340</v>
      </c>
      <c r="D32716" s="377">
        <v>2</v>
      </c>
    </row>
    <row r="32717" spans="1:4">
      <c r="A32717" s="375">
        <v>1121</v>
      </c>
      <c r="B32717" s="375">
        <v>4179</v>
      </c>
      <c r="C32717" s="375" t="s">
        <v>33341</v>
      </c>
      <c r="D32717" s="377">
        <v>0</v>
      </c>
    </row>
    <row r="32718" spans="1:4">
      <c r="A32718" s="375">
        <v>1123</v>
      </c>
      <c r="B32718" s="375">
        <v>4179</v>
      </c>
      <c r="C32718" s="375" t="s">
        <v>33342</v>
      </c>
      <c r="D32718" s="377">
        <v>2</v>
      </c>
    </row>
    <row r="32719" spans="1:4">
      <c r="A32719" s="375">
        <v>1124</v>
      </c>
      <c r="B32719" s="375">
        <v>4179</v>
      </c>
      <c r="C32719" s="375" t="s">
        <v>33343</v>
      </c>
      <c r="D32719" s="377">
        <v>0</v>
      </c>
    </row>
    <row r="32720" spans="1:4">
      <c r="A32720" s="375">
        <v>1125</v>
      </c>
      <c r="B32720" s="375">
        <v>4179</v>
      </c>
      <c r="C32720" s="375" t="s">
        <v>33344</v>
      </c>
      <c r="D32720" s="377">
        <v>0</v>
      </c>
    </row>
    <row r="32721" spans="1:4">
      <c r="A32721" s="375">
        <v>1126</v>
      </c>
      <c r="B32721" s="375">
        <v>4179</v>
      </c>
      <c r="C32721" s="375" t="s">
        <v>33345</v>
      </c>
      <c r="D32721" s="377">
        <v>0</v>
      </c>
    </row>
    <row r="32722" spans="1:4">
      <c r="A32722" s="375">
        <v>1127</v>
      </c>
      <c r="B32722" s="375">
        <v>4179</v>
      </c>
      <c r="C32722" s="375" t="s">
        <v>33346</v>
      </c>
      <c r="D32722" s="377">
        <v>2</v>
      </c>
    </row>
    <row r="32723" spans="1:4">
      <c r="A32723" s="375">
        <v>1128</v>
      </c>
      <c r="B32723" s="375">
        <v>4179</v>
      </c>
      <c r="C32723" s="375" t="s">
        <v>33347</v>
      </c>
      <c r="D32723" s="377">
        <v>2</v>
      </c>
    </row>
    <row r="32724" spans="1:4">
      <c r="A32724" s="375">
        <v>1129</v>
      </c>
      <c r="B32724" s="375">
        <v>4179</v>
      </c>
      <c r="C32724" s="375" t="s">
        <v>33348</v>
      </c>
      <c r="D32724" s="377">
        <v>2</v>
      </c>
    </row>
    <row r="32725" spans="1:4">
      <c r="A32725" s="375">
        <v>1130</v>
      </c>
      <c r="B32725" s="375">
        <v>4179</v>
      </c>
      <c r="C32725" s="375" t="s">
        <v>33349</v>
      </c>
      <c r="D32725" s="377">
        <v>2</v>
      </c>
    </row>
    <row r="32726" spans="1:4">
      <c r="A32726" s="375">
        <v>1131</v>
      </c>
      <c r="B32726" s="375">
        <v>4179</v>
      </c>
      <c r="C32726" s="375" t="s">
        <v>33350</v>
      </c>
      <c r="D32726" s="377">
        <v>0</v>
      </c>
    </row>
    <row r="32727" spans="1:4">
      <c r="A32727" s="375">
        <v>1132</v>
      </c>
      <c r="B32727" s="375">
        <v>4179</v>
      </c>
      <c r="C32727" s="375" t="s">
        <v>33351</v>
      </c>
      <c r="D32727" s="377">
        <v>2</v>
      </c>
    </row>
    <row r="32728" spans="1:4">
      <c r="A32728" s="375">
        <v>1137</v>
      </c>
      <c r="B32728" s="375">
        <v>4179</v>
      </c>
      <c r="C32728" s="375" t="s">
        <v>33352</v>
      </c>
      <c r="D32728" s="377">
        <v>2</v>
      </c>
    </row>
    <row r="32729" spans="1:4">
      <c r="A32729" s="375">
        <v>1151</v>
      </c>
      <c r="B32729" s="375">
        <v>4179</v>
      </c>
      <c r="C32729" s="375" t="s">
        <v>33353</v>
      </c>
      <c r="D32729" s="377">
        <v>0</v>
      </c>
    </row>
    <row r="32730" spans="1:4">
      <c r="A32730" s="375">
        <v>1152</v>
      </c>
      <c r="B32730" s="375">
        <v>4179</v>
      </c>
      <c r="C32730" s="375" t="s">
        <v>33354</v>
      </c>
      <c r="D32730" s="377">
        <v>0</v>
      </c>
    </row>
    <row r="32731" spans="1:4">
      <c r="A32731" s="375">
        <v>1153</v>
      </c>
      <c r="B32731" s="375">
        <v>4179</v>
      </c>
      <c r="C32731" s="375" t="s">
        <v>33355</v>
      </c>
      <c r="D32731" s="377">
        <v>2</v>
      </c>
    </row>
    <row r="32732" spans="1:4">
      <c r="A32732" s="375">
        <v>1157</v>
      </c>
      <c r="B32732" s="375">
        <v>4179</v>
      </c>
      <c r="C32732" s="375" t="s">
        <v>33356</v>
      </c>
      <c r="D32732" s="377">
        <v>2</v>
      </c>
    </row>
    <row r="32733" spans="1:4">
      <c r="A32733" s="375">
        <v>1175</v>
      </c>
      <c r="B32733" s="375">
        <v>4179</v>
      </c>
      <c r="C32733" s="375" t="s">
        <v>33357</v>
      </c>
      <c r="D32733" s="377">
        <v>0</v>
      </c>
    </row>
    <row r="32734" spans="1:4">
      <c r="A32734" s="375">
        <v>1181</v>
      </c>
      <c r="B32734" s="375">
        <v>4179</v>
      </c>
      <c r="C32734" s="375" t="s">
        <v>33358</v>
      </c>
      <c r="D32734" s="377">
        <v>0</v>
      </c>
    </row>
    <row r="32735" spans="1:4">
      <c r="A32735" s="375">
        <v>1183</v>
      </c>
      <c r="B32735" s="375">
        <v>4179</v>
      </c>
      <c r="C32735" s="375" t="s">
        <v>33359</v>
      </c>
      <c r="D32735" s="377">
        <v>2</v>
      </c>
    </row>
    <row r="32736" spans="1:4">
      <c r="A32736" s="375">
        <v>1185</v>
      </c>
      <c r="B32736" s="375">
        <v>4179</v>
      </c>
      <c r="C32736" s="375" t="s">
        <v>33360</v>
      </c>
      <c r="D32736" s="377">
        <v>2</v>
      </c>
    </row>
    <row r="32737" spans="1:4">
      <c r="A32737" s="375">
        <v>1186</v>
      </c>
      <c r="B32737" s="375">
        <v>4179</v>
      </c>
      <c r="C32737" s="375" t="s">
        <v>33361</v>
      </c>
      <c r="D32737" s="377">
        <v>0</v>
      </c>
    </row>
    <row r="32738" spans="1:4">
      <c r="A32738" s="375">
        <v>1187</v>
      </c>
      <c r="B32738" s="375">
        <v>4179</v>
      </c>
      <c r="C32738" s="375" t="s">
        <v>33362</v>
      </c>
      <c r="D32738" s="377">
        <v>0</v>
      </c>
    </row>
    <row r="32739" spans="1:4">
      <c r="A32739" s="375">
        <v>1188</v>
      </c>
      <c r="B32739" s="375">
        <v>4179</v>
      </c>
      <c r="C32739" s="375" t="s">
        <v>33363</v>
      </c>
      <c r="D32739" s="377">
        <v>0</v>
      </c>
    </row>
    <row r="32740" spans="1:4">
      <c r="A32740" s="375">
        <v>1189</v>
      </c>
      <c r="B32740" s="375">
        <v>4179</v>
      </c>
      <c r="C32740" s="375" t="s">
        <v>33364</v>
      </c>
      <c r="D32740" s="377">
        <v>0</v>
      </c>
    </row>
    <row r="32741" spans="1:4">
      <c r="A32741" s="375">
        <v>1190</v>
      </c>
      <c r="B32741" s="375">
        <v>4179</v>
      </c>
      <c r="C32741" s="375" t="s">
        <v>33365</v>
      </c>
      <c r="D32741" s="377">
        <v>0</v>
      </c>
    </row>
    <row r="32742" spans="1:4">
      <c r="A32742" s="375">
        <v>1192</v>
      </c>
      <c r="B32742" s="375">
        <v>4179</v>
      </c>
      <c r="C32742" s="375" t="s">
        <v>33366</v>
      </c>
      <c r="D32742" s="377">
        <v>0</v>
      </c>
    </row>
    <row r="32743" spans="1:4">
      <c r="A32743" s="375">
        <v>1193</v>
      </c>
      <c r="B32743" s="375">
        <v>4179</v>
      </c>
      <c r="C32743" s="375" t="s">
        <v>33367</v>
      </c>
      <c r="D32743" s="377">
        <v>0</v>
      </c>
    </row>
    <row r="32744" spans="1:4">
      <c r="A32744" s="375">
        <v>1194</v>
      </c>
      <c r="B32744" s="375">
        <v>4179</v>
      </c>
      <c r="C32744" s="375" t="s">
        <v>33368</v>
      </c>
      <c r="D32744" s="377">
        <v>0</v>
      </c>
    </row>
    <row r="32745" spans="1:4">
      <c r="A32745" s="375">
        <v>1199</v>
      </c>
      <c r="B32745" s="375">
        <v>4179</v>
      </c>
      <c r="C32745" s="375" t="s">
        <v>33369</v>
      </c>
      <c r="D32745" s="377">
        <v>0</v>
      </c>
    </row>
    <row r="32746" spans="1:4">
      <c r="A32746" s="375">
        <v>1201</v>
      </c>
      <c r="B32746" s="375">
        <v>4179</v>
      </c>
      <c r="C32746" s="375" t="s">
        <v>33370</v>
      </c>
      <c r="D32746" s="377">
        <v>2</v>
      </c>
    </row>
    <row r="32747" spans="1:4">
      <c r="A32747" s="375">
        <v>1203</v>
      </c>
      <c r="B32747" s="375">
        <v>4179</v>
      </c>
      <c r="C32747" s="375" t="s">
        <v>33371</v>
      </c>
      <c r="D32747" s="377">
        <v>2</v>
      </c>
    </row>
    <row r="32748" spans="1:4">
      <c r="A32748" s="375">
        <v>1206</v>
      </c>
      <c r="B32748" s="375">
        <v>4179</v>
      </c>
      <c r="C32748" s="375" t="s">
        <v>33372</v>
      </c>
      <c r="D32748" s="377">
        <v>0</v>
      </c>
    </row>
    <row r="32749" spans="1:4">
      <c r="A32749" s="375">
        <v>1210</v>
      </c>
      <c r="B32749" s="375">
        <v>4179</v>
      </c>
      <c r="C32749" s="375" t="s">
        <v>33373</v>
      </c>
      <c r="D32749" s="377">
        <v>2</v>
      </c>
    </row>
    <row r="32750" spans="1:4">
      <c r="A32750" s="375">
        <v>1256</v>
      </c>
      <c r="B32750" s="375">
        <v>4179</v>
      </c>
      <c r="C32750" s="375" t="s">
        <v>33374</v>
      </c>
      <c r="D32750" s="377">
        <v>0</v>
      </c>
    </row>
    <row r="32751" spans="1:4">
      <c r="A32751" s="375">
        <v>1257</v>
      </c>
      <c r="B32751" s="375">
        <v>4179</v>
      </c>
      <c r="C32751" s="375" t="s">
        <v>33375</v>
      </c>
      <c r="D32751" s="377">
        <v>2</v>
      </c>
    </row>
    <row r="32752" spans="1:4">
      <c r="A32752" s="375">
        <v>1260</v>
      </c>
      <c r="B32752" s="375">
        <v>4179</v>
      </c>
      <c r="C32752" s="375" t="s">
        <v>33376</v>
      </c>
      <c r="D32752" s="377">
        <v>0</v>
      </c>
    </row>
    <row r="32753" spans="1:4">
      <c r="A32753" s="375">
        <v>1261</v>
      </c>
      <c r="B32753" s="375">
        <v>4179</v>
      </c>
      <c r="C32753" s="375" t="s">
        <v>33377</v>
      </c>
      <c r="D32753" s="377">
        <v>0</v>
      </c>
    </row>
    <row r="32754" spans="1:4">
      <c r="A32754" s="375">
        <v>1262</v>
      </c>
      <c r="B32754" s="375">
        <v>4179</v>
      </c>
      <c r="C32754" s="375" t="s">
        <v>33378</v>
      </c>
      <c r="D32754" s="377">
        <v>0</v>
      </c>
    </row>
    <row r="32755" spans="1:4">
      <c r="A32755" s="375">
        <v>2095</v>
      </c>
      <c r="B32755" s="375">
        <v>4179</v>
      </c>
      <c r="C32755" s="375" t="s">
        <v>33379</v>
      </c>
      <c r="D32755" s="377">
        <v>0</v>
      </c>
    </row>
    <row r="32756" spans="1:4">
      <c r="A32756" s="375">
        <v>2096</v>
      </c>
      <c r="B32756" s="375">
        <v>4179</v>
      </c>
      <c r="C32756" s="375" t="s">
        <v>33380</v>
      </c>
      <c r="D32756" s="377">
        <v>0</v>
      </c>
    </row>
    <row r="32757" spans="1:4">
      <c r="A32757" s="375">
        <v>2100</v>
      </c>
      <c r="B32757" s="375">
        <v>4179</v>
      </c>
      <c r="C32757" s="375" t="s">
        <v>33381</v>
      </c>
      <c r="D32757" s="377">
        <v>0</v>
      </c>
    </row>
    <row r="32758" spans="1:4">
      <c r="A32758" s="375">
        <v>2102</v>
      </c>
      <c r="B32758" s="375">
        <v>4179</v>
      </c>
      <c r="C32758" s="375" t="s">
        <v>33382</v>
      </c>
      <c r="D32758" s="377">
        <v>0</v>
      </c>
    </row>
    <row r="32759" spans="1:4">
      <c r="A32759" s="375">
        <v>2103</v>
      </c>
      <c r="B32759" s="375">
        <v>4179</v>
      </c>
      <c r="C32759" s="375" t="s">
        <v>33383</v>
      </c>
      <c r="D32759" s="377">
        <v>0</v>
      </c>
    </row>
    <row r="32760" spans="1:4">
      <c r="A32760" s="375">
        <v>2104</v>
      </c>
      <c r="B32760" s="375">
        <v>4179</v>
      </c>
      <c r="C32760" s="375" t="s">
        <v>33384</v>
      </c>
      <c r="D32760" s="377">
        <v>0</v>
      </c>
    </row>
    <row r="32761" spans="1:4">
      <c r="A32761" s="375">
        <v>2105</v>
      </c>
      <c r="B32761" s="375">
        <v>4179</v>
      </c>
      <c r="C32761" s="375" t="s">
        <v>33385</v>
      </c>
      <c r="D32761" s="377">
        <v>0</v>
      </c>
    </row>
    <row r="32762" spans="1:4">
      <c r="A32762" s="375">
        <v>2108</v>
      </c>
      <c r="B32762" s="375">
        <v>4179</v>
      </c>
      <c r="C32762" s="375" t="s">
        <v>33386</v>
      </c>
      <c r="D32762" s="377">
        <v>2</v>
      </c>
    </row>
    <row r="32763" spans="1:4">
      <c r="A32763" s="375">
        <v>2109</v>
      </c>
      <c r="B32763" s="375">
        <v>4179</v>
      </c>
      <c r="C32763" s="375" t="s">
        <v>33387</v>
      </c>
      <c r="D32763" s="377">
        <v>2</v>
      </c>
    </row>
    <row r="32764" spans="1:4">
      <c r="A32764" s="375">
        <v>2110</v>
      </c>
      <c r="B32764" s="375">
        <v>4179</v>
      </c>
      <c r="C32764" s="375" t="s">
        <v>33388</v>
      </c>
      <c r="D32764" s="377">
        <v>2</v>
      </c>
    </row>
    <row r="32765" spans="1:4">
      <c r="A32765" s="375">
        <v>2111</v>
      </c>
      <c r="B32765" s="375">
        <v>4179</v>
      </c>
      <c r="C32765" s="375" t="s">
        <v>33389</v>
      </c>
      <c r="D32765" s="377">
        <v>2</v>
      </c>
    </row>
    <row r="32766" spans="1:4">
      <c r="A32766" s="375">
        <v>2112</v>
      </c>
      <c r="B32766" s="375">
        <v>4179</v>
      </c>
      <c r="C32766" s="375" t="s">
        <v>33390</v>
      </c>
      <c r="D32766" s="377">
        <v>2</v>
      </c>
    </row>
    <row r="32767" spans="1:4">
      <c r="A32767" s="375">
        <v>2113</v>
      </c>
      <c r="B32767" s="375">
        <v>4179</v>
      </c>
      <c r="C32767" s="375" t="s">
        <v>33391</v>
      </c>
      <c r="D32767" s="377">
        <v>0</v>
      </c>
    </row>
    <row r="32768" spans="1:4">
      <c r="A32768" s="375">
        <v>2115</v>
      </c>
      <c r="B32768" s="375">
        <v>4179</v>
      </c>
      <c r="C32768" s="375" t="s">
        <v>33392</v>
      </c>
      <c r="D32768" s="377">
        <v>2</v>
      </c>
    </row>
    <row r="32769" spans="1:4">
      <c r="A32769" s="375">
        <v>2116</v>
      </c>
      <c r="B32769" s="375">
        <v>4179</v>
      </c>
      <c r="C32769" s="375" t="s">
        <v>33393</v>
      </c>
      <c r="D32769" s="377">
        <v>2</v>
      </c>
    </row>
    <row r="32770" spans="1:4">
      <c r="A32770" s="375">
        <v>2117</v>
      </c>
      <c r="B32770" s="375">
        <v>4179</v>
      </c>
      <c r="C32770" s="375" t="s">
        <v>33394</v>
      </c>
      <c r="D32770" s="377">
        <v>2</v>
      </c>
    </row>
    <row r="32771" spans="1:4">
      <c r="A32771" s="375">
        <v>2121</v>
      </c>
      <c r="B32771" s="375">
        <v>4179</v>
      </c>
      <c r="C32771" s="375" t="s">
        <v>33395</v>
      </c>
      <c r="D32771" s="377">
        <v>2</v>
      </c>
    </row>
    <row r="32772" spans="1:4">
      <c r="A32772" s="375">
        <v>2122</v>
      </c>
      <c r="B32772" s="375">
        <v>4179</v>
      </c>
      <c r="C32772" s="375" t="s">
        <v>33396</v>
      </c>
      <c r="D32772" s="377">
        <v>0</v>
      </c>
    </row>
    <row r="32773" spans="1:4">
      <c r="A32773" s="375">
        <v>2123</v>
      </c>
      <c r="B32773" s="375">
        <v>4179</v>
      </c>
      <c r="C32773" s="375" t="s">
        <v>33397</v>
      </c>
      <c r="D32773" s="377">
        <v>2</v>
      </c>
    </row>
    <row r="32774" spans="1:4">
      <c r="A32774" s="375">
        <v>2125</v>
      </c>
      <c r="B32774" s="375">
        <v>4179</v>
      </c>
      <c r="C32774" s="375" t="s">
        <v>33398</v>
      </c>
      <c r="D32774" s="377">
        <v>2</v>
      </c>
    </row>
    <row r="32775" spans="1:4">
      <c r="A32775" s="375">
        <v>2130</v>
      </c>
      <c r="B32775" s="375">
        <v>4179</v>
      </c>
      <c r="C32775" s="375" t="s">
        <v>33399</v>
      </c>
      <c r="D32775" s="377">
        <v>2</v>
      </c>
    </row>
    <row r="32776" spans="1:4">
      <c r="A32776" s="375">
        <v>2132</v>
      </c>
      <c r="B32776" s="375">
        <v>4179</v>
      </c>
      <c r="C32776" s="375" t="s">
        <v>33400</v>
      </c>
      <c r="D32776" s="377">
        <v>2</v>
      </c>
    </row>
    <row r="32777" spans="1:4">
      <c r="A32777" s="375">
        <v>2133</v>
      </c>
      <c r="B32777" s="375">
        <v>4179</v>
      </c>
      <c r="C32777" s="375" t="s">
        <v>33401</v>
      </c>
      <c r="D32777" s="377">
        <v>2</v>
      </c>
    </row>
    <row r="32778" spans="1:4">
      <c r="A32778" s="375">
        <v>2135</v>
      </c>
      <c r="B32778" s="375">
        <v>4179</v>
      </c>
      <c r="C32778" s="375" t="s">
        <v>33402</v>
      </c>
      <c r="D32778" s="377">
        <v>2</v>
      </c>
    </row>
    <row r="32779" spans="1:4">
      <c r="A32779" s="375">
        <v>2136</v>
      </c>
      <c r="B32779" s="375">
        <v>4179</v>
      </c>
      <c r="C32779" s="375" t="s">
        <v>33403</v>
      </c>
      <c r="D32779" s="377">
        <v>2</v>
      </c>
    </row>
    <row r="32780" spans="1:4">
      <c r="A32780" s="375">
        <v>2137</v>
      </c>
      <c r="B32780" s="375">
        <v>4179</v>
      </c>
      <c r="C32780" s="375" t="s">
        <v>33404</v>
      </c>
      <c r="D32780" s="377">
        <v>2</v>
      </c>
    </row>
    <row r="32781" spans="1:4">
      <c r="A32781" s="375">
        <v>2139</v>
      </c>
      <c r="B32781" s="375">
        <v>4179</v>
      </c>
      <c r="C32781" s="375" t="s">
        <v>33405</v>
      </c>
      <c r="D32781" s="377">
        <v>0</v>
      </c>
    </row>
    <row r="32782" spans="1:4">
      <c r="A32782" s="375">
        <v>2142</v>
      </c>
      <c r="B32782" s="375">
        <v>4179</v>
      </c>
      <c r="C32782" s="375" t="s">
        <v>33406</v>
      </c>
      <c r="D32782" s="377">
        <v>0</v>
      </c>
    </row>
    <row r="32783" spans="1:4">
      <c r="A32783" s="375">
        <v>2146</v>
      </c>
      <c r="B32783" s="375">
        <v>4179</v>
      </c>
      <c r="C32783" s="375" t="s">
        <v>33407</v>
      </c>
      <c r="D32783" s="377">
        <v>0</v>
      </c>
    </row>
    <row r="32784" spans="1:4">
      <c r="A32784" s="375">
        <v>2148</v>
      </c>
      <c r="B32784" s="375">
        <v>4179</v>
      </c>
      <c r="C32784" s="375" t="s">
        <v>33408</v>
      </c>
      <c r="D32784" s="377">
        <v>0</v>
      </c>
    </row>
    <row r="32785" spans="1:4">
      <c r="A32785" s="375">
        <v>2149</v>
      </c>
      <c r="B32785" s="375">
        <v>4179</v>
      </c>
      <c r="C32785" s="375" t="s">
        <v>33409</v>
      </c>
      <c r="D32785" s="377">
        <v>0</v>
      </c>
    </row>
    <row r="32786" spans="1:4">
      <c r="A32786" s="375">
        <v>2151</v>
      </c>
      <c r="B32786" s="375">
        <v>4179</v>
      </c>
      <c r="C32786" s="375" t="s">
        <v>33410</v>
      </c>
      <c r="D32786" s="377">
        <v>2</v>
      </c>
    </row>
    <row r="32787" spans="1:4">
      <c r="A32787" s="375">
        <v>2152</v>
      </c>
      <c r="B32787" s="375">
        <v>4179</v>
      </c>
      <c r="C32787" s="375" t="s">
        <v>33411</v>
      </c>
      <c r="D32787" s="377">
        <v>0</v>
      </c>
    </row>
    <row r="32788" spans="1:4">
      <c r="A32788" s="375">
        <v>2153</v>
      </c>
      <c r="B32788" s="375">
        <v>4179</v>
      </c>
      <c r="C32788" s="375" t="s">
        <v>33412</v>
      </c>
      <c r="D32788" s="377">
        <v>0</v>
      </c>
    </row>
    <row r="32789" spans="1:4">
      <c r="A32789" s="375">
        <v>2154</v>
      </c>
      <c r="B32789" s="375">
        <v>4179</v>
      </c>
      <c r="C32789" s="375" t="s">
        <v>33413</v>
      </c>
      <c r="D32789" s="377">
        <v>0</v>
      </c>
    </row>
    <row r="32790" spans="1:4">
      <c r="A32790" s="375">
        <v>2155</v>
      </c>
      <c r="B32790" s="375">
        <v>4179</v>
      </c>
      <c r="C32790" s="375" t="s">
        <v>33414</v>
      </c>
      <c r="D32790" s="377">
        <v>0</v>
      </c>
    </row>
    <row r="32791" spans="1:4">
      <c r="A32791" s="375">
        <v>2156</v>
      </c>
      <c r="B32791" s="375">
        <v>4179</v>
      </c>
      <c r="C32791" s="375" t="s">
        <v>33415</v>
      </c>
      <c r="D32791" s="377">
        <v>0</v>
      </c>
    </row>
    <row r="32792" spans="1:4">
      <c r="A32792" s="375">
        <v>2162</v>
      </c>
      <c r="B32792" s="375">
        <v>4179</v>
      </c>
      <c r="C32792" s="375" t="s">
        <v>33416</v>
      </c>
      <c r="D32792" s="377">
        <v>0</v>
      </c>
    </row>
    <row r="32793" spans="1:4">
      <c r="A32793" s="375">
        <v>2163</v>
      </c>
      <c r="B32793" s="375">
        <v>4179</v>
      </c>
      <c r="C32793" s="375" t="s">
        <v>33417</v>
      </c>
      <c r="D32793" s="377">
        <v>0</v>
      </c>
    </row>
    <row r="32794" spans="1:4">
      <c r="A32794" s="375">
        <v>2164</v>
      </c>
      <c r="B32794" s="375">
        <v>4179</v>
      </c>
      <c r="C32794" s="375" t="s">
        <v>33418</v>
      </c>
      <c r="D32794" s="377">
        <v>0</v>
      </c>
    </row>
    <row r="32795" spans="1:4">
      <c r="A32795" s="375">
        <v>2169</v>
      </c>
      <c r="B32795" s="375">
        <v>4179</v>
      </c>
      <c r="C32795" s="375" t="s">
        <v>33419</v>
      </c>
      <c r="D32795" s="377">
        <v>0</v>
      </c>
    </row>
    <row r="32796" spans="1:4">
      <c r="A32796" s="375">
        <v>2171</v>
      </c>
      <c r="B32796" s="375">
        <v>4179</v>
      </c>
      <c r="C32796" s="375" t="s">
        <v>33420</v>
      </c>
      <c r="D32796" s="377">
        <v>0</v>
      </c>
    </row>
    <row r="32797" spans="1:4">
      <c r="A32797" s="375">
        <v>2172</v>
      </c>
      <c r="B32797" s="375">
        <v>4179</v>
      </c>
      <c r="C32797" s="375" t="s">
        <v>33421</v>
      </c>
      <c r="D32797" s="377">
        <v>0</v>
      </c>
    </row>
    <row r="32798" spans="1:4">
      <c r="A32798" s="375">
        <v>2173</v>
      </c>
      <c r="B32798" s="375">
        <v>4179</v>
      </c>
      <c r="C32798" s="375" t="s">
        <v>33422</v>
      </c>
      <c r="D32798" s="377">
        <v>0</v>
      </c>
    </row>
    <row r="32799" spans="1:4">
      <c r="A32799" s="375">
        <v>2174</v>
      </c>
      <c r="B32799" s="375">
        <v>4179</v>
      </c>
      <c r="C32799" s="375" t="s">
        <v>33423</v>
      </c>
      <c r="D32799" s="377">
        <v>0</v>
      </c>
    </row>
    <row r="32800" spans="1:4">
      <c r="A32800" s="375">
        <v>2175</v>
      </c>
      <c r="B32800" s="375">
        <v>4179</v>
      </c>
      <c r="C32800" s="375" t="s">
        <v>33424</v>
      </c>
      <c r="D32800" s="377">
        <v>0</v>
      </c>
    </row>
    <row r="32801" spans="1:4">
      <c r="A32801" s="375">
        <v>2176</v>
      </c>
      <c r="B32801" s="375">
        <v>4179</v>
      </c>
      <c r="C32801" s="375" t="s">
        <v>33425</v>
      </c>
      <c r="D32801" s="377">
        <v>0</v>
      </c>
    </row>
    <row r="32802" spans="1:4">
      <c r="A32802" s="375">
        <v>2177</v>
      </c>
      <c r="B32802" s="375">
        <v>4179</v>
      </c>
      <c r="C32802" s="375" t="s">
        <v>33426</v>
      </c>
      <c r="D32802" s="377">
        <v>0</v>
      </c>
    </row>
    <row r="32803" spans="1:4">
      <c r="A32803" s="375">
        <v>2178</v>
      </c>
      <c r="B32803" s="375">
        <v>4179</v>
      </c>
      <c r="C32803" s="375" t="s">
        <v>33427</v>
      </c>
      <c r="D32803" s="377">
        <v>2</v>
      </c>
    </row>
    <row r="32804" spans="1:4">
      <c r="A32804" s="375">
        <v>2179</v>
      </c>
      <c r="B32804" s="375">
        <v>4179</v>
      </c>
      <c r="C32804" s="375" t="s">
        <v>33428</v>
      </c>
      <c r="D32804" s="377">
        <v>2</v>
      </c>
    </row>
    <row r="32805" spans="1:4">
      <c r="A32805" s="375">
        <v>2180</v>
      </c>
      <c r="B32805" s="375">
        <v>4179</v>
      </c>
      <c r="C32805" s="375" t="s">
        <v>33429</v>
      </c>
      <c r="D32805" s="377">
        <v>2</v>
      </c>
    </row>
    <row r="32806" spans="1:4">
      <c r="A32806" s="375">
        <v>2182</v>
      </c>
      <c r="B32806" s="375">
        <v>4179</v>
      </c>
      <c r="C32806" s="375" t="s">
        <v>33430</v>
      </c>
      <c r="D32806" s="377">
        <v>2</v>
      </c>
    </row>
    <row r="32807" spans="1:4">
      <c r="A32807" s="375">
        <v>2183</v>
      </c>
      <c r="B32807" s="375">
        <v>4179</v>
      </c>
      <c r="C32807" s="375" t="s">
        <v>33431</v>
      </c>
      <c r="D32807" s="377">
        <v>2</v>
      </c>
    </row>
    <row r="32808" spans="1:4">
      <c r="A32808" s="375">
        <v>2184</v>
      </c>
      <c r="B32808" s="375">
        <v>4179</v>
      </c>
      <c r="C32808" s="375" t="s">
        <v>33432</v>
      </c>
      <c r="D32808" s="377">
        <v>0</v>
      </c>
    </row>
    <row r="32809" spans="1:4">
      <c r="A32809" s="375">
        <v>2185</v>
      </c>
      <c r="B32809" s="375">
        <v>4179</v>
      </c>
      <c r="C32809" s="375" t="s">
        <v>33433</v>
      </c>
      <c r="D32809" s="377">
        <v>0</v>
      </c>
    </row>
    <row r="32810" spans="1:4">
      <c r="A32810" s="375">
        <v>2187</v>
      </c>
      <c r="B32810" s="375">
        <v>4179</v>
      </c>
      <c r="C32810" s="375" t="s">
        <v>33434</v>
      </c>
      <c r="D32810" s="377">
        <v>2</v>
      </c>
    </row>
    <row r="32811" spans="1:4">
      <c r="A32811" s="375">
        <v>2188</v>
      </c>
      <c r="B32811" s="375">
        <v>4179</v>
      </c>
      <c r="C32811" s="375" t="s">
        <v>33435</v>
      </c>
      <c r="D32811" s="377">
        <v>2</v>
      </c>
    </row>
    <row r="32812" spans="1:4">
      <c r="A32812" s="375">
        <v>2189</v>
      </c>
      <c r="B32812" s="375">
        <v>4179</v>
      </c>
      <c r="C32812" s="375" t="s">
        <v>33436</v>
      </c>
      <c r="D32812" s="377">
        <v>0</v>
      </c>
    </row>
    <row r="32813" spans="1:4">
      <c r="A32813" s="375">
        <v>2192</v>
      </c>
      <c r="B32813" s="375">
        <v>4179</v>
      </c>
      <c r="C32813" s="375" t="s">
        <v>33437</v>
      </c>
      <c r="D32813" s="377">
        <v>0</v>
      </c>
    </row>
    <row r="32814" spans="1:4">
      <c r="A32814" s="375">
        <v>2196</v>
      </c>
      <c r="B32814" s="375">
        <v>4179</v>
      </c>
      <c r="C32814" s="375" t="s">
        <v>33438</v>
      </c>
      <c r="D32814" s="377">
        <v>2</v>
      </c>
    </row>
    <row r="32815" spans="1:4">
      <c r="A32815" s="375">
        <v>2197</v>
      </c>
      <c r="B32815" s="375">
        <v>4179</v>
      </c>
      <c r="C32815" s="375" t="s">
        <v>33439</v>
      </c>
      <c r="D32815" s="377">
        <v>0</v>
      </c>
    </row>
    <row r="32816" spans="1:4">
      <c r="A32816" s="375">
        <v>2199</v>
      </c>
      <c r="B32816" s="375">
        <v>4179</v>
      </c>
      <c r="C32816" s="375" t="s">
        <v>33440</v>
      </c>
      <c r="D32816" s="377">
        <v>0</v>
      </c>
    </row>
    <row r="32817" spans="1:4">
      <c r="A32817" s="375">
        <v>2201</v>
      </c>
      <c r="B32817" s="375">
        <v>4179</v>
      </c>
      <c r="C32817" s="375" t="s">
        <v>33441</v>
      </c>
      <c r="D32817" s="377">
        <v>0</v>
      </c>
    </row>
    <row r="32818" spans="1:4">
      <c r="A32818" s="375">
        <v>2202</v>
      </c>
      <c r="B32818" s="375">
        <v>4179</v>
      </c>
      <c r="C32818" s="375" t="s">
        <v>33442</v>
      </c>
      <c r="D32818" s="377">
        <v>2</v>
      </c>
    </row>
    <row r="32819" spans="1:4">
      <c r="A32819" s="375">
        <v>2203</v>
      </c>
      <c r="B32819" s="375">
        <v>4179</v>
      </c>
      <c r="C32819" s="375" t="s">
        <v>33443</v>
      </c>
      <c r="D32819" s="377">
        <v>2</v>
      </c>
    </row>
    <row r="32820" spans="1:4">
      <c r="A32820" s="375">
        <v>2206</v>
      </c>
      <c r="B32820" s="375">
        <v>4179</v>
      </c>
      <c r="C32820" s="375" t="s">
        <v>33444</v>
      </c>
      <c r="D32820" s="377">
        <v>0</v>
      </c>
    </row>
    <row r="32821" spans="1:4">
      <c r="A32821" s="375">
        <v>2207</v>
      </c>
      <c r="B32821" s="375">
        <v>4179</v>
      </c>
      <c r="C32821" s="375" t="s">
        <v>33445</v>
      </c>
      <c r="D32821" s="377">
        <v>0</v>
      </c>
    </row>
    <row r="32822" spans="1:4">
      <c r="A32822" s="375">
        <v>2208</v>
      </c>
      <c r="B32822" s="375">
        <v>4179</v>
      </c>
      <c r="C32822" s="375" t="s">
        <v>33446</v>
      </c>
      <c r="D32822" s="377">
        <v>0</v>
      </c>
    </row>
    <row r="32823" spans="1:4">
      <c r="A32823" s="375">
        <v>2209</v>
      </c>
      <c r="B32823" s="375">
        <v>4179</v>
      </c>
      <c r="C32823" s="375" t="s">
        <v>33447</v>
      </c>
      <c r="D32823" s="377">
        <v>0</v>
      </c>
    </row>
    <row r="32824" spans="1:4">
      <c r="A32824" s="375">
        <v>2210</v>
      </c>
      <c r="B32824" s="375">
        <v>4179</v>
      </c>
      <c r="C32824" s="375" t="s">
        <v>33448</v>
      </c>
      <c r="D32824" s="377">
        <v>0</v>
      </c>
    </row>
    <row r="32825" spans="1:4">
      <c r="A32825" s="375">
        <v>2211</v>
      </c>
      <c r="B32825" s="375">
        <v>4179</v>
      </c>
      <c r="C32825" s="375" t="s">
        <v>33449</v>
      </c>
      <c r="D32825" s="377">
        <v>0</v>
      </c>
    </row>
    <row r="32826" spans="1:4">
      <c r="A32826" s="375">
        <v>2212</v>
      </c>
      <c r="B32826" s="375">
        <v>4179</v>
      </c>
      <c r="C32826" s="375" t="s">
        <v>33450</v>
      </c>
      <c r="D32826" s="377">
        <v>2</v>
      </c>
    </row>
    <row r="32827" spans="1:4">
      <c r="A32827" s="371">
        <v>2213</v>
      </c>
      <c r="B32827" s="375">
        <v>4179</v>
      </c>
      <c r="C32827" s="375" t="s">
        <v>33451</v>
      </c>
      <c r="D32827" s="377">
        <v>0</v>
      </c>
    </row>
    <row r="32828" spans="1:4">
      <c r="A32828" s="371">
        <v>2214</v>
      </c>
      <c r="B32828" s="375">
        <v>4179</v>
      </c>
      <c r="C32828" s="375" t="s">
        <v>33452</v>
      </c>
      <c r="D32828" s="377">
        <v>0</v>
      </c>
    </row>
    <row r="32829" spans="1:4">
      <c r="A32829" s="371">
        <v>2215</v>
      </c>
      <c r="B32829" s="375">
        <v>4179</v>
      </c>
      <c r="C32829" s="375" t="s">
        <v>33453</v>
      </c>
      <c r="D32829" s="377">
        <v>2</v>
      </c>
    </row>
    <row r="32830" spans="1:4">
      <c r="A32830" s="371">
        <v>2312</v>
      </c>
      <c r="B32830" s="375">
        <v>4179</v>
      </c>
      <c r="C32830" s="375" t="s">
        <v>33454</v>
      </c>
      <c r="D32830" s="377">
        <v>2</v>
      </c>
    </row>
    <row r="32831" spans="1:4">
      <c r="A32831" s="371">
        <v>2317</v>
      </c>
      <c r="B32831" s="375">
        <v>4179</v>
      </c>
      <c r="C32831" s="375" t="s">
        <v>33455</v>
      </c>
      <c r="D32831" s="377">
        <v>2</v>
      </c>
    </row>
    <row r="32832" spans="1:4">
      <c r="A32832" s="371">
        <v>2322</v>
      </c>
      <c r="B32832" s="375">
        <v>4179</v>
      </c>
      <c r="C32832" s="375" t="s">
        <v>33456</v>
      </c>
      <c r="D32832" s="377">
        <v>2</v>
      </c>
    </row>
    <row r="32833" spans="1:4">
      <c r="A32833" s="375">
        <v>2323</v>
      </c>
      <c r="B32833" s="375">
        <v>4179</v>
      </c>
      <c r="C32833" s="375" t="s">
        <v>33457</v>
      </c>
      <c r="D32833" s="377">
        <v>0</v>
      </c>
    </row>
    <row r="32834" spans="1:4">
      <c r="A32834" s="375">
        <v>2324</v>
      </c>
      <c r="B32834" s="375">
        <v>4179</v>
      </c>
      <c r="C32834" s="375" t="s">
        <v>33458</v>
      </c>
      <c r="D32834" s="377">
        <v>2</v>
      </c>
    </row>
    <row r="32835" spans="1:4">
      <c r="A32835" s="375">
        <v>2326</v>
      </c>
      <c r="B32835" s="375">
        <v>4179</v>
      </c>
      <c r="C32835" s="375" t="s">
        <v>33459</v>
      </c>
      <c r="D32835" s="377">
        <v>2</v>
      </c>
    </row>
    <row r="32836" spans="1:4">
      <c r="A32836" s="375">
        <v>2328</v>
      </c>
      <c r="B32836" s="375">
        <v>4179</v>
      </c>
      <c r="C32836" s="375" t="s">
        <v>33460</v>
      </c>
      <c r="D32836" s="377">
        <v>2</v>
      </c>
    </row>
    <row r="32837" spans="1:4">
      <c r="A32837" s="375">
        <v>2330</v>
      </c>
      <c r="B32837" s="375">
        <v>4179</v>
      </c>
      <c r="C32837" s="375" t="s">
        <v>33461</v>
      </c>
      <c r="D32837" s="377">
        <v>2</v>
      </c>
    </row>
    <row r="32838" spans="1:4">
      <c r="A32838" s="375">
        <v>2338</v>
      </c>
      <c r="B32838" s="375">
        <v>4179</v>
      </c>
      <c r="C32838" s="375" t="s">
        <v>33462</v>
      </c>
      <c r="D32838" s="377">
        <v>2</v>
      </c>
    </row>
    <row r="32839" spans="1:4">
      <c r="A32839" s="375">
        <v>2341</v>
      </c>
      <c r="B32839" s="375">
        <v>4179</v>
      </c>
      <c r="C32839" s="375" t="s">
        <v>33463</v>
      </c>
      <c r="D32839" s="377">
        <v>2</v>
      </c>
    </row>
    <row r="32840" spans="1:4">
      <c r="A32840" s="375">
        <v>2342</v>
      </c>
      <c r="B32840" s="375">
        <v>4179</v>
      </c>
      <c r="C32840" s="375" t="s">
        <v>33464</v>
      </c>
      <c r="D32840" s="377">
        <v>2</v>
      </c>
    </row>
    <row r="32841" spans="1:4">
      <c r="A32841" s="375">
        <v>2343</v>
      </c>
      <c r="B32841" s="375">
        <v>4179</v>
      </c>
      <c r="C32841" s="375" t="s">
        <v>33465</v>
      </c>
      <c r="D32841" s="377">
        <v>2</v>
      </c>
    </row>
    <row r="32842" spans="1:4">
      <c r="A32842" s="375">
        <v>2345</v>
      </c>
      <c r="B32842" s="375">
        <v>4179</v>
      </c>
      <c r="C32842" s="375" t="s">
        <v>33466</v>
      </c>
      <c r="D32842" s="377">
        <v>2</v>
      </c>
    </row>
    <row r="32843" spans="1:4">
      <c r="A32843" s="375">
        <v>2346</v>
      </c>
      <c r="B32843" s="375">
        <v>4179</v>
      </c>
      <c r="C32843" s="375" t="s">
        <v>33467</v>
      </c>
      <c r="D32843" s="377">
        <v>2</v>
      </c>
    </row>
    <row r="32844" spans="1:4">
      <c r="A32844" s="375">
        <v>2347</v>
      </c>
      <c r="B32844" s="375">
        <v>4179</v>
      </c>
      <c r="C32844" s="375" t="s">
        <v>33468</v>
      </c>
      <c r="D32844" s="377">
        <v>2</v>
      </c>
    </row>
    <row r="32845" spans="1:4">
      <c r="A32845" s="375">
        <v>3102</v>
      </c>
      <c r="B32845" s="375">
        <v>4179</v>
      </c>
      <c r="C32845" s="375" t="s">
        <v>33469</v>
      </c>
      <c r="D32845" s="377">
        <v>2</v>
      </c>
    </row>
    <row r="32846" spans="1:4">
      <c r="A32846" s="375">
        <v>3103</v>
      </c>
      <c r="B32846" s="375">
        <v>4179</v>
      </c>
      <c r="C32846" s="375" t="s">
        <v>33470</v>
      </c>
      <c r="D32846" s="377">
        <v>2</v>
      </c>
    </row>
    <row r="32847" spans="1:4">
      <c r="A32847" s="421">
        <v>3104</v>
      </c>
      <c r="B32847" s="375">
        <v>4179</v>
      </c>
      <c r="C32847" s="375" t="s">
        <v>33471</v>
      </c>
      <c r="D32847" s="377">
        <v>0</v>
      </c>
    </row>
    <row r="32848" spans="1:4">
      <c r="A32848" s="375">
        <v>3105</v>
      </c>
      <c r="B32848" s="375">
        <v>4179</v>
      </c>
      <c r="C32848" s="375" t="s">
        <v>33472</v>
      </c>
      <c r="D32848" s="377">
        <v>0</v>
      </c>
    </row>
    <row r="32849" spans="1:4">
      <c r="A32849" s="375">
        <v>3108</v>
      </c>
      <c r="B32849" s="375">
        <v>4179</v>
      </c>
      <c r="C32849" s="375" t="s">
        <v>33473</v>
      </c>
      <c r="D32849" s="377">
        <v>2</v>
      </c>
    </row>
    <row r="32850" spans="1:4">
      <c r="A32850" s="375">
        <v>3109</v>
      </c>
      <c r="B32850" s="375">
        <v>4179</v>
      </c>
      <c r="C32850" s="375" t="s">
        <v>33474</v>
      </c>
      <c r="D32850" s="377">
        <v>2</v>
      </c>
    </row>
    <row r="32851" spans="1:4">
      <c r="A32851" s="375">
        <v>3115</v>
      </c>
      <c r="B32851" s="375">
        <v>4179</v>
      </c>
      <c r="C32851" s="375" t="s">
        <v>33475</v>
      </c>
      <c r="D32851" s="377">
        <v>2</v>
      </c>
    </row>
    <row r="32852" spans="1:4">
      <c r="A32852" s="375">
        <v>3116</v>
      </c>
      <c r="B32852" s="375">
        <v>4179</v>
      </c>
      <c r="C32852" s="375" t="s">
        <v>33476</v>
      </c>
      <c r="D32852" s="377">
        <v>0</v>
      </c>
    </row>
    <row r="32853" spans="1:4">
      <c r="A32853" s="375">
        <v>3120</v>
      </c>
      <c r="B32853" s="375">
        <v>4179</v>
      </c>
      <c r="C32853" s="375" t="s">
        <v>33477</v>
      </c>
      <c r="D32853" s="377">
        <v>0</v>
      </c>
    </row>
    <row r="32854" spans="1:4">
      <c r="A32854" s="375">
        <v>3121</v>
      </c>
      <c r="B32854" s="375">
        <v>4179</v>
      </c>
      <c r="C32854" s="375" t="s">
        <v>33478</v>
      </c>
      <c r="D32854" s="377">
        <v>0</v>
      </c>
    </row>
    <row r="32855" spans="1:4">
      <c r="A32855" s="371">
        <v>3141</v>
      </c>
      <c r="B32855" s="375">
        <v>4179</v>
      </c>
      <c r="C32855" s="375" t="s">
        <v>33479</v>
      </c>
      <c r="D32855" s="377">
        <v>0</v>
      </c>
    </row>
    <row r="32856" spans="1:4">
      <c r="A32856" s="375">
        <v>3145</v>
      </c>
      <c r="B32856" s="375">
        <v>4179</v>
      </c>
      <c r="C32856" s="375" t="s">
        <v>33480</v>
      </c>
      <c r="D32856" s="377">
        <v>0</v>
      </c>
    </row>
    <row r="32857" spans="1:4">
      <c r="A32857" s="375">
        <v>3146</v>
      </c>
      <c r="B32857" s="375">
        <v>4179</v>
      </c>
      <c r="C32857" s="375" t="s">
        <v>33481</v>
      </c>
      <c r="D32857" s="377">
        <v>0</v>
      </c>
    </row>
    <row r="32858" spans="1:4">
      <c r="A32858" s="375">
        <v>3147</v>
      </c>
      <c r="B32858" s="375">
        <v>4179</v>
      </c>
      <c r="C32858" s="375" t="s">
        <v>33482</v>
      </c>
      <c r="D32858" s="377">
        <v>0</v>
      </c>
    </row>
    <row r="32859" spans="1:4">
      <c r="A32859" s="375">
        <v>3181</v>
      </c>
      <c r="B32859" s="375">
        <v>4179</v>
      </c>
      <c r="C32859" s="375" t="s">
        <v>33483</v>
      </c>
      <c r="D32859" s="377">
        <v>0</v>
      </c>
    </row>
    <row r="32860" spans="1:4">
      <c r="A32860" s="371">
        <v>3199</v>
      </c>
      <c r="B32860" s="375">
        <v>4179</v>
      </c>
      <c r="C32860" s="375" t="s">
        <v>33484</v>
      </c>
      <c r="D32860" s="362">
        <v>2</v>
      </c>
    </row>
    <row r="32861" spans="1:4">
      <c r="A32861" s="371">
        <v>4109</v>
      </c>
      <c r="B32861" s="375">
        <v>4179</v>
      </c>
      <c r="C32861" s="375" t="s">
        <v>33485</v>
      </c>
      <c r="D32861" s="362">
        <v>2</v>
      </c>
    </row>
    <row r="32862" spans="1:4">
      <c r="A32862" s="375">
        <v>4111</v>
      </c>
      <c r="B32862" s="375">
        <v>4179</v>
      </c>
      <c r="C32862" s="375" t="s">
        <v>33486</v>
      </c>
      <c r="D32862" s="377">
        <v>2</v>
      </c>
    </row>
    <row r="32863" spans="1:4">
      <c r="A32863" s="375">
        <v>4112</v>
      </c>
      <c r="B32863" s="375">
        <v>4179</v>
      </c>
      <c r="C32863" s="375" t="s">
        <v>33487</v>
      </c>
      <c r="D32863" s="377">
        <v>0</v>
      </c>
    </row>
    <row r="32864" spans="1:4">
      <c r="A32864" s="375">
        <v>4116</v>
      </c>
      <c r="B32864" s="375">
        <v>4179</v>
      </c>
      <c r="C32864" s="375" t="s">
        <v>33488</v>
      </c>
      <c r="D32864" s="377">
        <v>0</v>
      </c>
    </row>
    <row r="32865" spans="1:4">
      <c r="A32865" s="375">
        <v>4117</v>
      </c>
      <c r="B32865" s="375">
        <v>4179</v>
      </c>
      <c r="C32865" s="375" t="s">
        <v>33489</v>
      </c>
      <c r="D32865" s="377">
        <v>2</v>
      </c>
    </row>
    <row r="32866" spans="1:4">
      <c r="A32866" s="375">
        <v>4121</v>
      </c>
      <c r="B32866" s="375">
        <v>4179</v>
      </c>
      <c r="C32866" s="375" t="s">
        <v>33490</v>
      </c>
      <c r="D32866" s="377">
        <v>2</v>
      </c>
    </row>
    <row r="32867" spans="1:4">
      <c r="A32867" s="375">
        <v>4123</v>
      </c>
      <c r="B32867" s="375">
        <v>4179</v>
      </c>
      <c r="C32867" s="375" t="s">
        <v>33491</v>
      </c>
      <c r="D32867" s="377">
        <v>0</v>
      </c>
    </row>
    <row r="32868" spans="1:4">
      <c r="A32868" s="375">
        <v>4124</v>
      </c>
      <c r="B32868" s="375">
        <v>4179</v>
      </c>
      <c r="C32868" s="375" t="s">
        <v>33492</v>
      </c>
      <c r="D32868" s="377">
        <v>0</v>
      </c>
    </row>
    <row r="32869" spans="1:4">
      <c r="A32869" s="375">
        <v>4126</v>
      </c>
      <c r="B32869" s="375">
        <v>4179</v>
      </c>
      <c r="C32869" s="375" t="s">
        <v>33493</v>
      </c>
      <c r="D32869" s="377">
        <v>2</v>
      </c>
    </row>
    <row r="32870" spans="1:4">
      <c r="A32870" s="375">
        <v>4130</v>
      </c>
      <c r="B32870" s="375">
        <v>4179</v>
      </c>
      <c r="C32870" s="375" t="s">
        <v>33494</v>
      </c>
      <c r="D32870" s="377">
        <v>0</v>
      </c>
    </row>
    <row r="32871" spans="1:4">
      <c r="A32871" s="375">
        <v>4131</v>
      </c>
      <c r="B32871" s="375">
        <v>4179</v>
      </c>
      <c r="C32871" s="375" t="s">
        <v>33495</v>
      </c>
      <c r="D32871" s="377">
        <v>2</v>
      </c>
    </row>
    <row r="32872" spans="1:4">
      <c r="A32872" s="375">
        <v>4132</v>
      </c>
      <c r="B32872" s="375">
        <v>4179</v>
      </c>
      <c r="C32872" s="375" t="s">
        <v>33496</v>
      </c>
      <c r="D32872" s="377">
        <v>2</v>
      </c>
    </row>
    <row r="32873" spans="1:4">
      <c r="A32873" s="375">
        <v>4140</v>
      </c>
      <c r="B32873" s="375">
        <v>4179</v>
      </c>
      <c r="C32873" s="375" t="s">
        <v>33497</v>
      </c>
      <c r="D32873" s="377">
        <v>0</v>
      </c>
    </row>
    <row r="32874" spans="1:4">
      <c r="A32874" s="375">
        <v>4170</v>
      </c>
      <c r="B32874" s="375">
        <v>4179</v>
      </c>
      <c r="C32874" s="375" t="s">
        <v>33498</v>
      </c>
      <c r="D32874" s="377">
        <v>0</v>
      </c>
    </row>
    <row r="32875" spans="1:4">
      <c r="A32875" s="375">
        <v>4173</v>
      </c>
      <c r="B32875" s="375">
        <v>4179</v>
      </c>
      <c r="C32875" s="375" t="s">
        <v>33499</v>
      </c>
      <c r="D32875" s="377">
        <v>2</v>
      </c>
    </row>
    <row r="32876" spans="1:4">
      <c r="A32876" s="375">
        <v>4179</v>
      </c>
      <c r="B32876" s="375">
        <v>4179</v>
      </c>
      <c r="C32876" s="375" t="s">
        <v>33500</v>
      </c>
      <c r="D32876" s="377" t="s">
        <v>94</v>
      </c>
    </row>
    <row r="32877" spans="1:4">
      <c r="A32877" s="375">
        <v>4180</v>
      </c>
      <c r="B32877" s="375">
        <v>4179</v>
      </c>
      <c r="C32877" s="375" t="s">
        <v>33501</v>
      </c>
      <c r="D32877" s="377">
        <v>0</v>
      </c>
    </row>
    <row r="32878" spans="1:4">
      <c r="A32878" s="375">
        <v>4181</v>
      </c>
      <c r="B32878" s="375">
        <v>4179</v>
      </c>
      <c r="C32878" s="375" t="s">
        <v>33502</v>
      </c>
      <c r="D32878" s="377">
        <v>0</v>
      </c>
    </row>
    <row r="32879" spans="1:4">
      <c r="A32879" s="375">
        <v>4190</v>
      </c>
      <c r="B32879" s="375">
        <v>4179</v>
      </c>
      <c r="C32879" s="375" t="s">
        <v>33503</v>
      </c>
      <c r="D32879" s="377">
        <v>0</v>
      </c>
    </row>
    <row r="32880" spans="1:4">
      <c r="A32880" s="375">
        <v>4191</v>
      </c>
      <c r="B32880" s="375">
        <v>4179</v>
      </c>
      <c r="C32880" s="375" t="s">
        <v>33504</v>
      </c>
      <c r="D32880" s="377">
        <v>0</v>
      </c>
    </row>
    <row r="32881" spans="1:4">
      <c r="A32881" s="375">
        <v>4192</v>
      </c>
      <c r="B32881" s="375">
        <v>4179</v>
      </c>
      <c r="C32881" s="375" t="s">
        <v>33505</v>
      </c>
      <c r="D32881" s="377">
        <v>0</v>
      </c>
    </row>
    <row r="32882" spans="1:4">
      <c r="A32882" s="375">
        <v>4196</v>
      </c>
      <c r="B32882" s="375">
        <v>4179</v>
      </c>
      <c r="C32882" s="375" t="s">
        <v>33506</v>
      </c>
      <c r="D32882" s="377">
        <v>2</v>
      </c>
    </row>
    <row r="32883" spans="1:4">
      <c r="A32883" s="375">
        <v>4199</v>
      </c>
      <c r="B32883" s="375">
        <v>4179</v>
      </c>
      <c r="C32883" s="375" t="s">
        <v>33507</v>
      </c>
      <c r="D32883" s="377">
        <v>2</v>
      </c>
    </row>
    <row r="32884" spans="1:4">
      <c r="A32884" s="375">
        <v>5002</v>
      </c>
      <c r="B32884" s="375">
        <v>4179</v>
      </c>
      <c r="C32884" s="375" t="s">
        <v>33508</v>
      </c>
      <c r="D32884" s="377">
        <v>2</v>
      </c>
    </row>
    <row r="32885" spans="1:4">
      <c r="A32885" s="375">
        <v>5003</v>
      </c>
      <c r="B32885" s="375">
        <v>4179</v>
      </c>
      <c r="C32885" s="375" t="s">
        <v>33509</v>
      </c>
      <c r="D32885" s="377">
        <v>2</v>
      </c>
    </row>
    <row r="32886" spans="1:4">
      <c r="A32886" s="375">
        <v>5008</v>
      </c>
      <c r="B32886" s="375">
        <v>4179</v>
      </c>
      <c r="C32886" s="375" t="s">
        <v>33510</v>
      </c>
      <c r="D32886" s="377">
        <v>2</v>
      </c>
    </row>
    <row r="32887" spans="1:4">
      <c r="A32887" s="375">
        <v>6002</v>
      </c>
      <c r="B32887" s="375">
        <v>4179</v>
      </c>
      <c r="C32887" s="375" t="s">
        <v>33511</v>
      </c>
      <c r="D32887" s="377">
        <v>2</v>
      </c>
    </row>
    <row r="32888" spans="1:4">
      <c r="A32888" s="375">
        <v>6022</v>
      </c>
      <c r="B32888" s="375">
        <v>4179</v>
      </c>
      <c r="C32888" s="375" t="s">
        <v>33512</v>
      </c>
      <c r="D32888" s="377">
        <v>2</v>
      </c>
    </row>
    <row r="32889" spans="1:4">
      <c r="A32889" s="375">
        <v>6034</v>
      </c>
      <c r="B32889" s="375">
        <v>4179</v>
      </c>
      <c r="C32889" s="375" t="s">
        <v>33513</v>
      </c>
      <c r="D32889" s="377">
        <v>2</v>
      </c>
    </row>
    <row r="32890" spans="1:4">
      <c r="A32890" s="375">
        <v>6042</v>
      </c>
      <c r="B32890" s="375">
        <v>4179</v>
      </c>
      <c r="C32890" s="375" t="s">
        <v>33514</v>
      </c>
      <c r="D32890" s="377">
        <v>2</v>
      </c>
    </row>
    <row r="32891" spans="1:4">
      <c r="A32891" s="375">
        <v>6082</v>
      </c>
      <c r="B32891" s="375">
        <v>4179</v>
      </c>
      <c r="C32891" s="375" t="s">
        <v>33515</v>
      </c>
      <c r="D32891" s="377">
        <v>2</v>
      </c>
    </row>
    <row r="32892" spans="1:4">
      <c r="A32892" s="375">
        <v>1099</v>
      </c>
      <c r="B32892" s="375">
        <v>4180</v>
      </c>
      <c r="C32892" s="375" t="s">
        <v>33516</v>
      </c>
      <c r="D32892" s="377">
        <v>0</v>
      </c>
    </row>
    <row r="32893" spans="1:4">
      <c r="A32893" s="375">
        <v>1100</v>
      </c>
      <c r="B32893" s="375">
        <v>4180</v>
      </c>
      <c r="C32893" s="375" t="s">
        <v>33517</v>
      </c>
      <c r="D32893" s="377">
        <v>2</v>
      </c>
    </row>
    <row r="32894" spans="1:4">
      <c r="A32894" s="375">
        <v>1101</v>
      </c>
      <c r="B32894" s="375">
        <v>4180</v>
      </c>
      <c r="C32894" s="375" t="s">
        <v>33518</v>
      </c>
      <c r="D32894" s="377">
        <v>0</v>
      </c>
    </row>
    <row r="32895" spans="1:4">
      <c r="A32895" s="375">
        <v>1102</v>
      </c>
      <c r="B32895" s="375">
        <v>4180</v>
      </c>
      <c r="C32895" s="375" t="s">
        <v>33519</v>
      </c>
      <c r="D32895" s="377">
        <v>2</v>
      </c>
    </row>
    <row r="32896" spans="1:4">
      <c r="A32896" s="375">
        <v>1103</v>
      </c>
      <c r="B32896" s="375">
        <v>4180</v>
      </c>
      <c r="C32896" s="375" t="s">
        <v>33520</v>
      </c>
      <c r="D32896" s="377">
        <v>0</v>
      </c>
    </row>
    <row r="32897" spans="1:4">
      <c r="A32897" s="375">
        <v>1104</v>
      </c>
      <c r="B32897" s="375">
        <v>4180</v>
      </c>
      <c r="C32897" s="375" t="s">
        <v>33521</v>
      </c>
      <c r="D32897" s="377">
        <v>2</v>
      </c>
    </row>
    <row r="32898" spans="1:4">
      <c r="A32898" s="375">
        <v>1105</v>
      </c>
      <c r="B32898" s="375">
        <v>4180</v>
      </c>
      <c r="C32898" s="375" t="s">
        <v>33522</v>
      </c>
      <c r="D32898" s="377">
        <v>2</v>
      </c>
    </row>
    <row r="32899" spans="1:4">
      <c r="A32899" s="375">
        <v>1106</v>
      </c>
      <c r="B32899" s="375">
        <v>4180</v>
      </c>
      <c r="C32899" s="375" t="s">
        <v>33523</v>
      </c>
      <c r="D32899" s="377">
        <v>2</v>
      </c>
    </row>
    <row r="32900" spans="1:4">
      <c r="A32900" s="375">
        <v>1107</v>
      </c>
      <c r="B32900" s="375">
        <v>4180</v>
      </c>
      <c r="C32900" s="375" t="s">
        <v>33524</v>
      </c>
      <c r="D32900" s="377">
        <v>0</v>
      </c>
    </row>
    <row r="32901" spans="1:4">
      <c r="A32901" s="375">
        <v>1109</v>
      </c>
      <c r="B32901" s="375">
        <v>4180</v>
      </c>
      <c r="C32901" s="375" t="s">
        <v>33525</v>
      </c>
      <c r="D32901" s="377">
        <v>2</v>
      </c>
    </row>
    <row r="32902" spans="1:4">
      <c r="A32902" s="375">
        <v>1113</v>
      </c>
      <c r="B32902" s="375">
        <v>4180</v>
      </c>
      <c r="C32902" s="375" t="s">
        <v>33526</v>
      </c>
      <c r="D32902" s="377">
        <v>2</v>
      </c>
    </row>
    <row r="32903" spans="1:4">
      <c r="A32903" s="375">
        <v>1114</v>
      </c>
      <c r="B32903" s="375">
        <v>4180</v>
      </c>
      <c r="C32903" s="375" t="s">
        <v>33527</v>
      </c>
      <c r="D32903" s="377">
        <v>2</v>
      </c>
    </row>
    <row r="32904" spans="1:4">
      <c r="A32904" s="375">
        <v>1115</v>
      </c>
      <c r="B32904" s="375">
        <v>4180</v>
      </c>
      <c r="C32904" s="375" t="s">
        <v>33528</v>
      </c>
      <c r="D32904" s="377">
        <v>2</v>
      </c>
    </row>
    <row r="32905" spans="1:4">
      <c r="A32905" s="375">
        <v>1120</v>
      </c>
      <c r="B32905" s="375">
        <v>4180</v>
      </c>
      <c r="C32905" s="375" t="s">
        <v>33529</v>
      </c>
      <c r="D32905" s="377">
        <v>2</v>
      </c>
    </row>
    <row r="32906" spans="1:4">
      <c r="A32906" s="375">
        <v>1121</v>
      </c>
      <c r="B32906" s="375">
        <v>4180</v>
      </c>
      <c r="C32906" s="375" t="s">
        <v>33530</v>
      </c>
      <c r="D32906" s="377">
        <v>0</v>
      </c>
    </row>
    <row r="32907" spans="1:4">
      <c r="A32907" s="375">
        <v>1123</v>
      </c>
      <c r="B32907" s="375">
        <v>4180</v>
      </c>
      <c r="C32907" s="375" t="s">
        <v>33531</v>
      </c>
      <c r="D32907" s="377">
        <v>2</v>
      </c>
    </row>
    <row r="32908" spans="1:4">
      <c r="A32908" s="375">
        <v>1124</v>
      </c>
      <c r="B32908" s="375">
        <v>4180</v>
      </c>
      <c r="C32908" s="375" t="s">
        <v>33532</v>
      </c>
      <c r="D32908" s="377">
        <v>0</v>
      </c>
    </row>
    <row r="32909" spans="1:4">
      <c r="A32909" s="375">
        <v>1125</v>
      </c>
      <c r="B32909" s="375">
        <v>4180</v>
      </c>
      <c r="C32909" s="375" t="s">
        <v>33533</v>
      </c>
      <c r="D32909" s="377">
        <v>0</v>
      </c>
    </row>
    <row r="32910" spans="1:4">
      <c r="A32910" s="375">
        <v>1126</v>
      </c>
      <c r="B32910" s="375">
        <v>4180</v>
      </c>
      <c r="C32910" s="375" t="s">
        <v>33534</v>
      </c>
      <c r="D32910" s="377">
        <v>0</v>
      </c>
    </row>
    <row r="32911" spans="1:4">
      <c r="A32911" s="375">
        <v>1127</v>
      </c>
      <c r="B32911" s="375">
        <v>4180</v>
      </c>
      <c r="C32911" s="375" t="s">
        <v>33535</v>
      </c>
      <c r="D32911" s="377">
        <v>2</v>
      </c>
    </row>
    <row r="32912" spans="1:4">
      <c r="A32912" s="375">
        <v>1128</v>
      </c>
      <c r="B32912" s="375">
        <v>4180</v>
      </c>
      <c r="C32912" s="375" t="s">
        <v>33536</v>
      </c>
      <c r="D32912" s="377">
        <v>2</v>
      </c>
    </row>
    <row r="32913" spans="1:4">
      <c r="A32913" s="375">
        <v>1129</v>
      </c>
      <c r="B32913" s="375">
        <v>4180</v>
      </c>
      <c r="C32913" s="375" t="s">
        <v>33537</v>
      </c>
      <c r="D32913" s="377">
        <v>2</v>
      </c>
    </row>
    <row r="32914" spans="1:4">
      <c r="A32914" s="375">
        <v>1130</v>
      </c>
      <c r="B32914" s="375">
        <v>4180</v>
      </c>
      <c r="C32914" s="375" t="s">
        <v>33538</v>
      </c>
      <c r="D32914" s="377">
        <v>2</v>
      </c>
    </row>
    <row r="32915" spans="1:4">
      <c r="A32915" s="375">
        <v>1131</v>
      </c>
      <c r="B32915" s="375">
        <v>4180</v>
      </c>
      <c r="C32915" s="375" t="s">
        <v>33539</v>
      </c>
      <c r="D32915" s="377">
        <v>0</v>
      </c>
    </row>
    <row r="32916" spans="1:4">
      <c r="A32916" s="375">
        <v>1132</v>
      </c>
      <c r="B32916" s="375">
        <v>4180</v>
      </c>
      <c r="C32916" s="375" t="s">
        <v>33540</v>
      </c>
      <c r="D32916" s="377">
        <v>2</v>
      </c>
    </row>
    <row r="32917" spans="1:4">
      <c r="A32917" s="375">
        <v>1137</v>
      </c>
      <c r="B32917" s="375">
        <v>4180</v>
      </c>
      <c r="C32917" s="375" t="s">
        <v>33541</v>
      </c>
      <c r="D32917" s="377">
        <v>2</v>
      </c>
    </row>
    <row r="32918" spans="1:4">
      <c r="A32918" s="375">
        <v>1151</v>
      </c>
      <c r="B32918" s="375">
        <v>4180</v>
      </c>
      <c r="C32918" s="375" t="s">
        <v>33542</v>
      </c>
      <c r="D32918" s="377">
        <v>0</v>
      </c>
    </row>
    <row r="32919" spans="1:4">
      <c r="A32919" s="375">
        <v>1152</v>
      </c>
      <c r="B32919" s="375">
        <v>4180</v>
      </c>
      <c r="C32919" s="375" t="s">
        <v>33543</v>
      </c>
      <c r="D32919" s="377">
        <v>0</v>
      </c>
    </row>
    <row r="32920" spans="1:4">
      <c r="A32920" s="375">
        <v>1153</v>
      </c>
      <c r="B32920" s="375">
        <v>4180</v>
      </c>
      <c r="C32920" s="375" t="s">
        <v>33544</v>
      </c>
      <c r="D32920" s="377">
        <v>2</v>
      </c>
    </row>
    <row r="32921" spans="1:4">
      <c r="A32921" s="375">
        <v>1157</v>
      </c>
      <c r="B32921" s="375">
        <v>4180</v>
      </c>
      <c r="C32921" s="375" t="s">
        <v>33545</v>
      </c>
      <c r="D32921" s="377">
        <v>2</v>
      </c>
    </row>
    <row r="32922" spans="1:4">
      <c r="A32922" s="375">
        <v>1175</v>
      </c>
      <c r="B32922" s="375">
        <v>4180</v>
      </c>
      <c r="C32922" s="375" t="s">
        <v>33546</v>
      </c>
      <c r="D32922" s="377">
        <v>0</v>
      </c>
    </row>
    <row r="32923" spans="1:4">
      <c r="A32923" s="375">
        <v>1181</v>
      </c>
      <c r="B32923" s="375">
        <v>4180</v>
      </c>
      <c r="C32923" s="375" t="s">
        <v>33547</v>
      </c>
      <c r="D32923" s="377">
        <v>0</v>
      </c>
    </row>
    <row r="32924" spans="1:4">
      <c r="A32924" s="375">
        <v>1183</v>
      </c>
      <c r="B32924" s="375">
        <v>4180</v>
      </c>
      <c r="C32924" s="375" t="s">
        <v>33548</v>
      </c>
      <c r="D32924" s="377">
        <v>2</v>
      </c>
    </row>
    <row r="32925" spans="1:4">
      <c r="A32925" s="375">
        <v>1185</v>
      </c>
      <c r="B32925" s="375">
        <v>4180</v>
      </c>
      <c r="C32925" s="375" t="s">
        <v>33549</v>
      </c>
      <c r="D32925" s="377">
        <v>2</v>
      </c>
    </row>
    <row r="32926" spans="1:4">
      <c r="A32926" s="375">
        <v>1186</v>
      </c>
      <c r="B32926" s="375">
        <v>4180</v>
      </c>
      <c r="C32926" s="375" t="s">
        <v>33550</v>
      </c>
      <c r="D32926" s="377">
        <v>0</v>
      </c>
    </row>
    <row r="32927" spans="1:4">
      <c r="A32927" s="375">
        <v>1187</v>
      </c>
      <c r="B32927" s="375">
        <v>4180</v>
      </c>
      <c r="C32927" s="375" t="s">
        <v>33551</v>
      </c>
      <c r="D32927" s="377">
        <v>0</v>
      </c>
    </row>
    <row r="32928" spans="1:4">
      <c r="A32928" s="375">
        <v>1188</v>
      </c>
      <c r="B32928" s="375">
        <v>4180</v>
      </c>
      <c r="C32928" s="375" t="s">
        <v>33552</v>
      </c>
      <c r="D32928" s="377">
        <v>0</v>
      </c>
    </row>
    <row r="32929" spans="1:4">
      <c r="A32929" s="375">
        <v>1189</v>
      </c>
      <c r="B32929" s="375">
        <v>4180</v>
      </c>
      <c r="C32929" s="375" t="s">
        <v>33553</v>
      </c>
      <c r="D32929" s="377">
        <v>0</v>
      </c>
    </row>
    <row r="32930" spans="1:4">
      <c r="A32930" s="375">
        <v>1190</v>
      </c>
      <c r="B32930" s="375">
        <v>4180</v>
      </c>
      <c r="C32930" s="375" t="s">
        <v>33554</v>
      </c>
      <c r="D32930" s="377">
        <v>0</v>
      </c>
    </row>
    <row r="32931" spans="1:4">
      <c r="A32931" s="375">
        <v>1192</v>
      </c>
      <c r="B32931" s="375">
        <v>4180</v>
      </c>
      <c r="C32931" s="375" t="s">
        <v>33555</v>
      </c>
      <c r="D32931" s="377">
        <v>0</v>
      </c>
    </row>
    <row r="32932" spans="1:4">
      <c r="A32932" s="375">
        <v>1193</v>
      </c>
      <c r="B32932" s="375">
        <v>4180</v>
      </c>
      <c r="C32932" s="375" t="s">
        <v>33556</v>
      </c>
      <c r="D32932" s="377">
        <v>0</v>
      </c>
    </row>
    <row r="32933" spans="1:4">
      <c r="A32933" s="375">
        <v>1194</v>
      </c>
      <c r="B32933" s="375">
        <v>4180</v>
      </c>
      <c r="C32933" s="375" t="s">
        <v>33557</v>
      </c>
      <c r="D32933" s="377">
        <v>0</v>
      </c>
    </row>
    <row r="32934" spans="1:4">
      <c r="A32934" s="375">
        <v>1199</v>
      </c>
      <c r="B32934" s="375">
        <v>4180</v>
      </c>
      <c r="C32934" s="375" t="s">
        <v>33558</v>
      </c>
      <c r="D32934" s="377">
        <v>0</v>
      </c>
    </row>
    <row r="32935" spans="1:4">
      <c r="A32935" s="375">
        <v>1201</v>
      </c>
      <c r="B32935" s="375">
        <v>4180</v>
      </c>
      <c r="C32935" s="375" t="s">
        <v>33559</v>
      </c>
      <c r="D32935" s="377">
        <v>2</v>
      </c>
    </row>
    <row r="32936" spans="1:4">
      <c r="A32936" s="375">
        <v>1203</v>
      </c>
      <c r="B32936" s="375">
        <v>4180</v>
      </c>
      <c r="C32936" s="375" t="s">
        <v>33560</v>
      </c>
      <c r="D32936" s="377">
        <v>2</v>
      </c>
    </row>
    <row r="32937" spans="1:4">
      <c r="A32937" s="375">
        <v>1206</v>
      </c>
      <c r="B32937" s="375">
        <v>4180</v>
      </c>
      <c r="C32937" s="375" t="s">
        <v>33561</v>
      </c>
      <c r="D32937" s="377">
        <v>0</v>
      </c>
    </row>
    <row r="32938" spans="1:4">
      <c r="A32938" s="375">
        <v>1210</v>
      </c>
      <c r="B32938" s="375">
        <v>4180</v>
      </c>
      <c r="C32938" s="375" t="s">
        <v>33562</v>
      </c>
      <c r="D32938" s="377">
        <v>2</v>
      </c>
    </row>
    <row r="32939" spans="1:4">
      <c r="A32939" s="375">
        <v>1256</v>
      </c>
      <c r="B32939" s="375">
        <v>4180</v>
      </c>
      <c r="C32939" s="375" t="s">
        <v>33563</v>
      </c>
      <c r="D32939" s="377">
        <v>0</v>
      </c>
    </row>
    <row r="32940" spans="1:4">
      <c r="A32940" s="375">
        <v>1257</v>
      </c>
      <c r="B32940" s="375">
        <v>4180</v>
      </c>
      <c r="C32940" s="375" t="s">
        <v>33564</v>
      </c>
      <c r="D32940" s="377">
        <v>2</v>
      </c>
    </row>
    <row r="32941" spans="1:4">
      <c r="A32941" s="375">
        <v>1260</v>
      </c>
      <c r="B32941" s="375">
        <v>4180</v>
      </c>
      <c r="C32941" s="375" t="s">
        <v>33565</v>
      </c>
      <c r="D32941" s="377">
        <v>0</v>
      </c>
    </row>
    <row r="32942" spans="1:4">
      <c r="A32942" s="375">
        <v>1261</v>
      </c>
      <c r="B32942" s="375">
        <v>4180</v>
      </c>
      <c r="C32942" s="375" t="s">
        <v>33566</v>
      </c>
      <c r="D32942" s="377">
        <v>0</v>
      </c>
    </row>
    <row r="32943" spans="1:4">
      <c r="A32943" s="375">
        <v>1262</v>
      </c>
      <c r="B32943" s="375">
        <v>4180</v>
      </c>
      <c r="C32943" s="375" t="s">
        <v>33567</v>
      </c>
      <c r="D32943" s="377">
        <v>0</v>
      </c>
    </row>
    <row r="32944" spans="1:4">
      <c r="A32944" s="375">
        <v>2095</v>
      </c>
      <c r="B32944" s="375">
        <v>4180</v>
      </c>
      <c r="C32944" s="375" t="s">
        <v>33568</v>
      </c>
      <c r="D32944" s="377">
        <v>0</v>
      </c>
    </row>
    <row r="32945" spans="1:4">
      <c r="A32945" s="375">
        <v>2096</v>
      </c>
      <c r="B32945" s="375">
        <v>4180</v>
      </c>
      <c r="C32945" s="375" t="s">
        <v>33569</v>
      </c>
      <c r="D32945" s="377">
        <v>0</v>
      </c>
    </row>
    <row r="32946" spans="1:4">
      <c r="A32946" s="375">
        <v>2100</v>
      </c>
      <c r="B32946" s="375">
        <v>4180</v>
      </c>
      <c r="C32946" s="375" t="s">
        <v>33570</v>
      </c>
      <c r="D32946" s="377">
        <v>0</v>
      </c>
    </row>
    <row r="32947" spans="1:4">
      <c r="A32947" s="375">
        <v>2102</v>
      </c>
      <c r="B32947" s="375">
        <v>4180</v>
      </c>
      <c r="C32947" s="375" t="s">
        <v>33571</v>
      </c>
      <c r="D32947" s="377">
        <v>0</v>
      </c>
    </row>
    <row r="32948" spans="1:4">
      <c r="A32948" s="375">
        <v>2103</v>
      </c>
      <c r="B32948" s="375">
        <v>4180</v>
      </c>
      <c r="C32948" s="375" t="s">
        <v>33572</v>
      </c>
      <c r="D32948" s="377">
        <v>0</v>
      </c>
    </row>
    <row r="32949" spans="1:4">
      <c r="A32949" s="375">
        <v>2104</v>
      </c>
      <c r="B32949" s="375">
        <v>4180</v>
      </c>
      <c r="C32949" s="375" t="s">
        <v>33573</v>
      </c>
      <c r="D32949" s="377">
        <v>0</v>
      </c>
    </row>
    <row r="32950" spans="1:4">
      <c r="A32950" s="375">
        <v>2105</v>
      </c>
      <c r="B32950" s="375">
        <v>4180</v>
      </c>
      <c r="C32950" s="375" t="s">
        <v>33574</v>
      </c>
      <c r="D32950" s="377">
        <v>0</v>
      </c>
    </row>
    <row r="32951" spans="1:4">
      <c r="A32951" s="375">
        <v>2108</v>
      </c>
      <c r="B32951" s="375">
        <v>4180</v>
      </c>
      <c r="C32951" s="375" t="s">
        <v>33575</v>
      </c>
      <c r="D32951" s="377">
        <v>2</v>
      </c>
    </row>
    <row r="32952" spans="1:4">
      <c r="A32952" s="375">
        <v>2109</v>
      </c>
      <c r="B32952" s="375">
        <v>4180</v>
      </c>
      <c r="C32952" s="375" t="s">
        <v>33576</v>
      </c>
      <c r="D32952" s="377">
        <v>2</v>
      </c>
    </row>
    <row r="32953" spans="1:4">
      <c r="A32953" s="375">
        <v>2110</v>
      </c>
      <c r="B32953" s="375">
        <v>4180</v>
      </c>
      <c r="C32953" s="375" t="s">
        <v>33577</v>
      </c>
      <c r="D32953" s="377">
        <v>2</v>
      </c>
    </row>
    <row r="32954" spans="1:4">
      <c r="A32954" s="375">
        <v>2111</v>
      </c>
      <c r="B32954" s="375">
        <v>4180</v>
      </c>
      <c r="C32954" s="375" t="s">
        <v>33578</v>
      </c>
      <c r="D32954" s="377">
        <v>2</v>
      </c>
    </row>
    <row r="32955" spans="1:4">
      <c r="A32955" s="375">
        <v>2112</v>
      </c>
      <c r="B32955" s="375">
        <v>4180</v>
      </c>
      <c r="C32955" s="375" t="s">
        <v>33579</v>
      </c>
      <c r="D32955" s="377">
        <v>2</v>
      </c>
    </row>
    <row r="32956" spans="1:4">
      <c r="A32956" s="375">
        <v>2113</v>
      </c>
      <c r="B32956" s="375">
        <v>4180</v>
      </c>
      <c r="C32956" s="375" t="s">
        <v>33580</v>
      </c>
      <c r="D32956" s="377">
        <v>0</v>
      </c>
    </row>
    <row r="32957" spans="1:4">
      <c r="A32957" s="375">
        <v>2115</v>
      </c>
      <c r="B32957" s="375">
        <v>4180</v>
      </c>
      <c r="C32957" s="375" t="s">
        <v>33581</v>
      </c>
      <c r="D32957" s="377">
        <v>2</v>
      </c>
    </row>
    <row r="32958" spans="1:4">
      <c r="A32958" s="375">
        <v>2116</v>
      </c>
      <c r="B32958" s="375">
        <v>4180</v>
      </c>
      <c r="C32958" s="375" t="s">
        <v>33582</v>
      </c>
      <c r="D32958" s="377">
        <v>2</v>
      </c>
    </row>
    <row r="32959" spans="1:4">
      <c r="A32959" s="375">
        <v>2117</v>
      </c>
      <c r="B32959" s="375">
        <v>4180</v>
      </c>
      <c r="C32959" s="375" t="s">
        <v>33583</v>
      </c>
      <c r="D32959" s="377">
        <v>2</v>
      </c>
    </row>
    <row r="32960" spans="1:4">
      <c r="A32960" s="375">
        <v>2121</v>
      </c>
      <c r="B32960" s="375">
        <v>4180</v>
      </c>
      <c r="C32960" s="375" t="s">
        <v>33584</v>
      </c>
      <c r="D32960" s="377">
        <v>2</v>
      </c>
    </row>
    <row r="32961" spans="1:4">
      <c r="A32961" s="375">
        <v>2122</v>
      </c>
      <c r="B32961" s="375">
        <v>4180</v>
      </c>
      <c r="C32961" s="375" t="s">
        <v>33585</v>
      </c>
      <c r="D32961" s="377">
        <v>0</v>
      </c>
    </row>
    <row r="32962" spans="1:4">
      <c r="A32962" s="375">
        <v>2123</v>
      </c>
      <c r="B32962" s="375">
        <v>4180</v>
      </c>
      <c r="C32962" s="375" t="s">
        <v>33586</v>
      </c>
      <c r="D32962" s="377">
        <v>2</v>
      </c>
    </row>
    <row r="32963" spans="1:4">
      <c r="A32963" s="375">
        <v>2125</v>
      </c>
      <c r="B32963" s="375">
        <v>4180</v>
      </c>
      <c r="C32963" s="375" t="s">
        <v>33587</v>
      </c>
      <c r="D32963" s="377">
        <v>2</v>
      </c>
    </row>
    <row r="32964" spans="1:4">
      <c r="A32964" s="375">
        <v>2130</v>
      </c>
      <c r="B32964" s="375">
        <v>4180</v>
      </c>
      <c r="C32964" s="375" t="s">
        <v>33588</v>
      </c>
      <c r="D32964" s="377">
        <v>2</v>
      </c>
    </row>
    <row r="32965" spans="1:4">
      <c r="A32965" s="375">
        <v>2132</v>
      </c>
      <c r="B32965" s="375">
        <v>4180</v>
      </c>
      <c r="C32965" s="375" t="s">
        <v>33589</v>
      </c>
      <c r="D32965" s="377">
        <v>2</v>
      </c>
    </row>
    <row r="32966" spans="1:4">
      <c r="A32966" s="375">
        <v>2133</v>
      </c>
      <c r="B32966" s="375">
        <v>4180</v>
      </c>
      <c r="C32966" s="375" t="s">
        <v>33590</v>
      </c>
      <c r="D32966" s="377">
        <v>2</v>
      </c>
    </row>
    <row r="32967" spans="1:4">
      <c r="A32967" s="375">
        <v>2135</v>
      </c>
      <c r="B32967" s="375">
        <v>4180</v>
      </c>
      <c r="C32967" s="375" t="s">
        <v>33591</v>
      </c>
      <c r="D32967" s="377">
        <v>2</v>
      </c>
    </row>
    <row r="32968" spans="1:4">
      <c r="A32968" s="375">
        <v>2136</v>
      </c>
      <c r="B32968" s="375">
        <v>4180</v>
      </c>
      <c r="C32968" s="375" t="s">
        <v>33592</v>
      </c>
      <c r="D32968" s="377">
        <v>2</v>
      </c>
    </row>
    <row r="32969" spans="1:4">
      <c r="A32969" s="375">
        <v>2137</v>
      </c>
      <c r="B32969" s="375">
        <v>4180</v>
      </c>
      <c r="C32969" s="375" t="s">
        <v>33593</v>
      </c>
      <c r="D32969" s="377">
        <v>2</v>
      </c>
    </row>
    <row r="32970" spans="1:4">
      <c r="A32970" s="375">
        <v>2139</v>
      </c>
      <c r="B32970" s="375">
        <v>4180</v>
      </c>
      <c r="C32970" s="375" t="s">
        <v>33594</v>
      </c>
      <c r="D32970" s="377">
        <v>0</v>
      </c>
    </row>
    <row r="32971" spans="1:4">
      <c r="A32971" s="375">
        <v>2142</v>
      </c>
      <c r="B32971" s="375">
        <v>4180</v>
      </c>
      <c r="C32971" s="375" t="s">
        <v>33595</v>
      </c>
      <c r="D32971" s="377">
        <v>0</v>
      </c>
    </row>
    <row r="32972" spans="1:4">
      <c r="A32972" s="375">
        <v>2146</v>
      </c>
      <c r="B32972" s="375">
        <v>4180</v>
      </c>
      <c r="C32972" s="375" t="s">
        <v>33596</v>
      </c>
      <c r="D32972" s="377">
        <v>0</v>
      </c>
    </row>
    <row r="32973" spans="1:4">
      <c r="A32973" s="375">
        <v>2148</v>
      </c>
      <c r="B32973" s="375">
        <v>4180</v>
      </c>
      <c r="C32973" s="375" t="s">
        <v>33597</v>
      </c>
      <c r="D32973" s="377">
        <v>0</v>
      </c>
    </row>
    <row r="32974" spans="1:4">
      <c r="A32974" s="375">
        <v>2149</v>
      </c>
      <c r="B32974" s="375">
        <v>4180</v>
      </c>
      <c r="C32974" s="375" t="s">
        <v>33598</v>
      </c>
      <c r="D32974" s="377">
        <v>0</v>
      </c>
    </row>
    <row r="32975" spans="1:4">
      <c r="A32975" s="375">
        <v>2151</v>
      </c>
      <c r="B32975" s="375">
        <v>4180</v>
      </c>
      <c r="C32975" s="375" t="s">
        <v>33599</v>
      </c>
      <c r="D32975" s="377">
        <v>2</v>
      </c>
    </row>
    <row r="32976" spans="1:4">
      <c r="A32976" s="375">
        <v>2152</v>
      </c>
      <c r="B32976" s="375">
        <v>4180</v>
      </c>
      <c r="C32976" s="375" t="s">
        <v>33600</v>
      </c>
      <c r="D32976" s="377">
        <v>0</v>
      </c>
    </row>
    <row r="32977" spans="1:4">
      <c r="A32977" s="375">
        <v>2153</v>
      </c>
      <c r="B32977" s="375">
        <v>4180</v>
      </c>
      <c r="C32977" s="375" t="s">
        <v>33601</v>
      </c>
      <c r="D32977" s="377">
        <v>0</v>
      </c>
    </row>
    <row r="32978" spans="1:4">
      <c r="A32978" s="375">
        <v>2154</v>
      </c>
      <c r="B32978" s="371">
        <v>4180</v>
      </c>
      <c r="C32978" s="375" t="s">
        <v>33602</v>
      </c>
      <c r="D32978" s="377">
        <v>0</v>
      </c>
    </row>
    <row r="32979" spans="1:4">
      <c r="A32979" s="375">
        <v>2155</v>
      </c>
      <c r="B32979" s="371">
        <v>4180</v>
      </c>
      <c r="C32979" s="375" t="s">
        <v>33603</v>
      </c>
      <c r="D32979" s="377">
        <v>0</v>
      </c>
    </row>
    <row r="32980" spans="1:4">
      <c r="A32980" s="375">
        <v>2156</v>
      </c>
      <c r="B32980" s="371">
        <v>4180</v>
      </c>
      <c r="C32980" s="375" t="s">
        <v>33604</v>
      </c>
      <c r="D32980" s="377">
        <v>0</v>
      </c>
    </row>
    <row r="32981" spans="1:4">
      <c r="A32981" s="375">
        <v>2162</v>
      </c>
      <c r="B32981" s="371">
        <v>4180</v>
      </c>
      <c r="C32981" s="375" t="s">
        <v>33605</v>
      </c>
      <c r="D32981" s="377">
        <v>0</v>
      </c>
    </row>
    <row r="32982" spans="1:4">
      <c r="A32982" s="375">
        <v>2163</v>
      </c>
      <c r="B32982" s="371">
        <v>4180</v>
      </c>
      <c r="C32982" s="375" t="s">
        <v>33606</v>
      </c>
      <c r="D32982" s="377">
        <v>0</v>
      </c>
    </row>
    <row r="32983" spans="1:4">
      <c r="A32983" s="375">
        <v>2164</v>
      </c>
      <c r="B32983" s="371">
        <v>4180</v>
      </c>
      <c r="C32983" s="375" t="s">
        <v>33607</v>
      </c>
      <c r="D32983" s="377">
        <v>0</v>
      </c>
    </row>
    <row r="32984" spans="1:4">
      <c r="A32984" s="375">
        <v>2169</v>
      </c>
      <c r="B32984" s="371">
        <v>4180</v>
      </c>
      <c r="C32984" s="375" t="s">
        <v>33608</v>
      </c>
      <c r="D32984" s="377">
        <v>0</v>
      </c>
    </row>
    <row r="32985" spans="1:4">
      <c r="A32985" s="375">
        <v>2171</v>
      </c>
      <c r="B32985" s="371">
        <v>4180</v>
      </c>
      <c r="C32985" s="375" t="s">
        <v>33609</v>
      </c>
      <c r="D32985" s="377">
        <v>0</v>
      </c>
    </row>
    <row r="32986" spans="1:4">
      <c r="A32986" s="375">
        <v>2172</v>
      </c>
      <c r="B32986" s="371">
        <v>4180</v>
      </c>
      <c r="C32986" s="375" t="s">
        <v>33610</v>
      </c>
      <c r="D32986" s="377">
        <v>0</v>
      </c>
    </row>
    <row r="32987" spans="1:4">
      <c r="A32987" s="375">
        <v>2173</v>
      </c>
      <c r="B32987" s="371">
        <v>4180</v>
      </c>
      <c r="C32987" s="375" t="s">
        <v>33611</v>
      </c>
      <c r="D32987" s="377">
        <v>0</v>
      </c>
    </row>
    <row r="32988" spans="1:4">
      <c r="A32988" s="375">
        <v>2174</v>
      </c>
      <c r="B32988" s="371">
        <v>4180</v>
      </c>
      <c r="C32988" s="375" t="s">
        <v>33612</v>
      </c>
      <c r="D32988" s="377">
        <v>0</v>
      </c>
    </row>
    <row r="32989" spans="1:4">
      <c r="A32989" s="375">
        <v>2175</v>
      </c>
      <c r="B32989" s="371">
        <v>4180</v>
      </c>
      <c r="C32989" s="375" t="s">
        <v>33613</v>
      </c>
      <c r="D32989" s="377">
        <v>0</v>
      </c>
    </row>
    <row r="32990" spans="1:4">
      <c r="A32990" s="375">
        <v>2176</v>
      </c>
      <c r="B32990" s="371">
        <v>4180</v>
      </c>
      <c r="C32990" s="375" t="s">
        <v>33614</v>
      </c>
      <c r="D32990" s="377">
        <v>0</v>
      </c>
    </row>
    <row r="32991" spans="1:4">
      <c r="A32991" s="375">
        <v>2177</v>
      </c>
      <c r="B32991" s="371">
        <v>4180</v>
      </c>
      <c r="C32991" s="375" t="s">
        <v>33615</v>
      </c>
      <c r="D32991" s="377">
        <v>0</v>
      </c>
    </row>
    <row r="32992" spans="1:4">
      <c r="A32992" s="375">
        <v>2178</v>
      </c>
      <c r="B32992" s="371">
        <v>4180</v>
      </c>
      <c r="C32992" s="375" t="s">
        <v>33616</v>
      </c>
      <c r="D32992" s="377">
        <v>2</v>
      </c>
    </row>
    <row r="32993" spans="1:4">
      <c r="A32993" s="375">
        <v>2179</v>
      </c>
      <c r="B32993" s="371">
        <v>4180</v>
      </c>
      <c r="C32993" s="375" t="s">
        <v>33617</v>
      </c>
      <c r="D32993" s="377">
        <v>2</v>
      </c>
    </row>
    <row r="32994" spans="1:4">
      <c r="A32994" s="375">
        <v>2180</v>
      </c>
      <c r="B32994" s="371">
        <v>4180</v>
      </c>
      <c r="C32994" s="375" t="s">
        <v>33618</v>
      </c>
      <c r="D32994" s="377">
        <v>2</v>
      </c>
    </row>
    <row r="32995" spans="1:4">
      <c r="A32995" s="375">
        <v>2182</v>
      </c>
      <c r="B32995" s="371">
        <v>4180</v>
      </c>
      <c r="C32995" s="375" t="s">
        <v>33619</v>
      </c>
      <c r="D32995" s="377">
        <v>2</v>
      </c>
    </row>
    <row r="32996" spans="1:4">
      <c r="A32996" s="375">
        <v>2183</v>
      </c>
      <c r="B32996" s="371">
        <v>4180</v>
      </c>
      <c r="C32996" s="375" t="s">
        <v>33620</v>
      </c>
      <c r="D32996" s="377">
        <v>2</v>
      </c>
    </row>
    <row r="32997" spans="1:4">
      <c r="A32997" s="375">
        <v>2184</v>
      </c>
      <c r="B32997" s="371">
        <v>4180</v>
      </c>
      <c r="C32997" s="375" t="s">
        <v>33621</v>
      </c>
      <c r="D32997" s="377">
        <v>0</v>
      </c>
    </row>
    <row r="32998" spans="1:4">
      <c r="A32998" s="375">
        <v>2185</v>
      </c>
      <c r="B32998" s="371">
        <v>4180</v>
      </c>
      <c r="C32998" s="375" t="s">
        <v>33622</v>
      </c>
      <c r="D32998" s="377">
        <v>0</v>
      </c>
    </row>
    <row r="32999" spans="1:4">
      <c r="A32999" s="375">
        <v>2187</v>
      </c>
      <c r="B32999" s="371">
        <v>4180</v>
      </c>
      <c r="C32999" s="375" t="s">
        <v>33623</v>
      </c>
      <c r="D32999" s="377">
        <v>2</v>
      </c>
    </row>
    <row r="33000" spans="1:4">
      <c r="A33000" s="375">
        <v>2188</v>
      </c>
      <c r="B33000" s="371">
        <v>4180</v>
      </c>
      <c r="C33000" s="375" t="s">
        <v>33624</v>
      </c>
      <c r="D33000" s="377">
        <v>2</v>
      </c>
    </row>
    <row r="33001" spans="1:4">
      <c r="A33001" s="375">
        <v>2189</v>
      </c>
      <c r="B33001" s="371">
        <v>4180</v>
      </c>
      <c r="C33001" s="375" t="s">
        <v>33625</v>
      </c>
      <c r="D33001" s="377">
        <v>0</v>
      </c>
    </row>
    <row r="33002" spans="1:4">
      <c r="A33002" s="375">
        <v>2192</v>
      </c>
      <c r="B33002" s="371">
        <v>4180</v>
      </c>
      <c r="C33002" s="375" t="s">
        <v>33626</v>
      </c>
      <c r="D33002" s="377">
        <v>0</v>
      </c>
    </row>
    <row r="33003" spans="1:4">
      <c r="A33003" s="375">
        <v>2196</v>
      </c>
      <c r="B33003" s="371">
        <v>4180</v>
      </c>
      <c r="C33003" s="375" t="s">
        <v>33627</v>
      </c>
      <c r="D33003" s="377">
        <v>2</v>
      </c>
    </row>
    <row r="33004" spans="1:4">
      <c r="A33004" s="375">
        <v>2197</v>
      </c>
      <c r="B33004" s="371">
        <v>4180</v>
      </c>
      <c r="C33004" s="375" t="s">
        <v>33628</v>
      </c>
      <c r="D33004" s="377">
        <v>0</v>
      </c>
    </row>
    <row r="33005" spans="1:4">
      <c r="A33005" s="375">
        <v>2199</v>
      </c>
      <c r="B33005" s="371">
        <v>4180</v>
      </c>
      <c r="C33005" s="375" t="s">
        <v>33629</v>
      </c>
      <c r="D33005" s="377">
        <v>0</v>
      </c>
    </row>
    <row r="33006" spans="1:4">
      <c r="A33006" s="375">
        <v>2201</v>
      </c>
      <c r="B33006" s="371">
        <v>4180</v>
      </c>
      <c r="C33006" s="375" t="s">
        <v>33630</v>
      </c>
      <c r="D33006" s="377">
        <v>0</v>
      </c>
    </row>
    <row r="33007" spans="1:4">
      <c r="A33007" s="375">
        <v>2202</v>
      </c>
      <c r="B33007" s="371">
        <v>4180</v>
      </c>
      <c r="C33007" s="375" t="s">
        <v>33631</v>
      </c>
      <c r="D33007" s="377">
        <v>2</v>
      </c>
    </row>
    <row r="33008" spans="1:4">
      <c r="A33008" s="375">
        <v>2203</v>
      </c>
      <c r="B33008" s="371">
        <v>4180</v>
      </c>
      <c r="C33008" s="375" t="s">
        <v>33632</v>
      </c>
      <c r="D33008" s="377">
        <v>2</v>
      </c>
    </row>
    <row r="33009" spans="1:4">
      <c r="A33009" s="375">
        <v>2206</v>
      </c>
      <c r="B33009" s="371">
        <v>4180</v>
      </c>
      <c r="C33009" s="375" t="s">
        <v>33633</v>
      </c>
      <c r="D33009" s="377">
        <v>0</v>
      </c>
    </row>
    <row r="33010" spans="1:4">
      <c r="A33010" s="375">
        <v>2207</v>
      </c>
      <c r="B33010" s="371">
        <v>4180</v>
      </c>
      <c r="C33010" s="375" t="s">
        <v>33634</v>
      </c>
      <c r="D33010" s="377">
        <v>0</v>
      </c>
    </row>
    <row r="33011" spans="1:4">
      <c r="A33011" s="375">
        <v>2208</v>
      </c>
      <c r="B33011" s="371">
        <v>4180</v>
      </c>
      <c r="C33011" s="375" t="s">
        <v>33635</v>
      </c>
      <c r="D33011" s="377">
        <v>0</v>
      </c>
    </row>
    <row r="33012" spans="1:4">
      <c r="A33012" s="375">
        <v>2209</v>
      </c>
      <c r="B33012" s="371">
        <v>4180</v>
      </c>
      <c r="C33012" s="375" t="s">
        <v>33636</v>
      </c>
      <c r="D33012" s="377">
        <v>0</v>
      </c>
    </row>
    <row r="33013" spans="1:4">
      <c r="A33013" s="375">
        <v>2210</v>
      </c>
      <c r="B33013" s="371">
        <v>4180</v>
      </c>
      <c r="C33013" s="375" t="s">
        <v>33637</v>
      </c>
      <c r="D33013" s="377">
        <v>0</v>
      </c>
    </row>
    <row r="33014" spans="1:4">
      <c r="A33014" s="375">
        <v>2211</v>
      </c>
      <c r="B33014" s="371">
        <v>4180</v>
      </c>
      <c r="C33014" s="375" t="s">
        <v>33638</v>
      </c>
      <c r="D33014" s="377">
        <v>0</v>
      </c>
    </row>
    <row r="33015" spans="1:4">
      <c r="A33015" s="375">
        <v>2212</v>
      </c>
      <c r="B33015" s="371">
        <v>4180</v>
      </c>
      <c r="C33015" s="375" t="s">
        <v>33639</v>
      </c>
      <c r="D33015" s="377">
        <v>2</v>
      </c>
    </row>
    <row r="33016" spans="1:4">
      <c r="A33016" s="375">
        <v>2213</v>
      </c>
      <c r="B33016" s="371">
        <v>4180</v>
      </c>
      <c r="C33016" s="375" t="s">
        <v>33640</v>
      </c>
      <c r="D33016" s="377">
        <v>0</v>
      </c>
    </row>
    <row r="33017" spans="1:4">
      <c r="A33017" s="375">
        <v>2214</v>
      </c>
      <c r="B33017" s="375">
        <v>4180</v>
      </c>
      <c r="C33017" s="375" t="s">
        <v>33641</v>
      </c>
      <c r="D33017" s="377">
        <v>0</v>
      </c>
    </row>
    <row r="33018" spans="1:4">
      <c r="A33018" s="375">
        <v>2215</v>
      </c>
      <c r="B33018" s="375">
        <v>4180</v>
      </c>
      <c r="C33018" s="375" t="s">
        <v>33642</v>
      </c>
      <c r="D33018" s="377">
        <v>2</v>
      </c>
    </row>
    <row r="33019" spans="1:4">
      <c r="A33019" s="375">
        <v>2312</v>
      </c>
      <c r="B33019" s="375">
        <v>4180</v>
      </c>
      <c r="C33019" s="375" t="s">
        <v>33643</v>
      </c>
      <c r="D33019" s="377">
        <v>2</v>
      </c>
    </row>
    <row r="33020" spans="1:4">
      <c r="A33020" s="375">
        <v>2317</v>
      </c>
      <c r="B33020" s="375">
        <v>4180</v>
      </c>
      <c r="C33020" s="375" t="s">
        <v>33644</v>
      </c>
      <c r="D33020" s="377">
        <v>2</v>
      </c>
    </row>
    <row r="33021" spans="1:4">
      <c r="A33021" s="375">
        <v>2322</v>
      </c>
      <c r="B33021" s="375">
        <v>4180</v>
      </c>
      <c r="C33021" s="375" t="s">
        <v>33645</v>
      </c>
      <c r="D33021" s="377">
        <v>2</v>
      </c>
    </row>
    <row r="33022" spans="1:4">
      <c r="A33022" s="375">
        <v>2323</v>
      </c>
      <c r="B33022" s="375">
        <v>4180</v>
      </c>
      <c r="C33022" s="375" t="s">
        <v>33646</v>
      </c>
      <c r="D33022" s="377">
        <v>0</v>
      </c>
    </row>
    <row r="33023" spans="1:4">
      <c r="A33023" s="375">
        <v>2324</v>
      </c>
      <c r="B33023" s="375">
        <v>4180</v>
      </c>
      <c r="C33023" s="375" t="s">
        <v>33647</v>
      </c>
      <c r="D33023" s="377">
        <v>2</v>
      </c>
    </row>
    <row r="33024" spans="1:4">
      <c r="A33024" s="375">
        <v>2326</v>
      </c>
      <c r="B33024" s="375">
        <v>4180</v>
      </c>
      <c r="C33024" s="375" t="s">
        <v>33648</v>
      </c>
      <c r="D33024" s="377">
        <v>2</v>
      </c>
    </row>
    <row r="33025" spans="1:4">
      <c r="A33025" s="375">
        <v>2328</v>
      </c>
      <c r="B33025" s="371">
        <v>4180</v>
      </c>
      <c r="C33025" s="375" t="s">
        <v>33649</v>
      </c>
      <c r="D33025" s="377">
        <v>2</v>
      </c>
    </row>
    <row r="33026" spans="1:4">
      <c r="A33026" s="375">
        <v>2330</v>
      </c>
      <c r="B33026" s="375">
        <v>4180</v>
      </c>
      <c r="C33026" s="375" t="s">
        <v>33650</v>
      </c>
      <c r="D33026" s="377">
        <v>2</v>
      </c>
    </row>
    <row r="33027" spans="1:4">
      <c r="A33027" s="375">
        <v>2338</v>
      </c>
      <c r="B33027" s="375">
        <v>4180</v>
      </c>
      <c r="C33027" s="375" t="s">
        <v>33651</v>
      </c>
      <c r="D33027" s="377">
        <v>2</v>
      </c>
    </row>
    <row r="33028" spans="1:4">
      <c r="A33028" s="375">
        <v>2341</v>
      </c>
      <c r="B33028" s="375">
        <v>4180</v>
      </c>
      <c r="C33028" s="375" t="s">
        <v>33652</v>
      </c>
      <c r="D33028" s="377">
        <v>2</v>
      </c>
    </row>
    <row r="33029" spans="1:4">
      <c r="A33029" s="375">
        <v>2342</v>
      </c>
      <c r="B33029" s="375">
        <v>4180</v>
      </c>
      <c r="C33029" s="375" t="s">
        <v>33653</v>
      </c>
      <c r="D33029" s="377">
        <v>2</v>
      </c>
    </row>
    <row r="33030" spans="1:4">
      <c r="A33030" s="375">
        <v>2343</v>
      </c>
      <c r="B33030" s="375">
        <v>4180</v>
      </c>
      <c r="C33030" s="375" t="s">
        <v>33654</v>
      </c>
      <c r="D33030" s="377">
        <v>2</v>
      </c>
    </row>
    <row r="33031" spans="1:4">
      <c r="A33031" s="375">
        <v>2345</v>
      </c>
      <c r="B33031" s="375">
        <v>4180</v>
      </c>
      <c r="C33031" s="375" t="s">
        <v>33655</v>
      </c>
      <c r="D33031" s="377">
        <v>2</v>
      </c>
    </row>
    <row r="33032" spans="1:4">
      <c r="A33032" s="375">
        <v>2346</v>
      </c>
      <c r="B33032" s="375">
        <v>4180</v>
      </c>
      <c r="C33032" s="375" t="s">
        <v>33656</v>
      </c>
      <c r="D33032" s="377">
        <v>2</v>
      </c>
    </row>
    <row r="33033" spans="1:4">
      <c r="A33033" s="375">
        <v>2347</v>
      </c>
      <c r="B33033" s="371">
        <v>4180</v>
      </c>
      <c r="C33033" s="375" t="s">
        <v>33657</v>
      </c>
      <c r="D33033" s="377">
        <v>2</v>
      </c>
    </row>
    <row r="33034" spans="1:4">
      <c r="A33034" s="375">
        <v>3102</v>
      </c>
      <c r="B33034" s="371">
        <v>4180</v>
      </c>
      <c r="C33034" s="375" t="s">
        <v>33658</v>
      </c>
      <c r="D33034" s="377">
        <v>2</v>
      </c>
    </row>
    <row r="33035" spans="1:4">
      <c r="A33035" s="375">
        <v>3103</v>
      </c>
      <c r="B33035" s="375">
        <v>4180</v>
      </c>
      <c r="C33035" s="375" t="s">
        <v>33659</v>
      </c>
      <c r="D33035" s="377">
        <v>2</v>
      </c>
    </row>
    <row r="33036" spans="1:4">
      <c r="A33036" s="375">
        <v>3104</v>
      </c>
      <c r="B33036" s="375">
        <v>4180</v>
      </c>
      <c r="C33036" s="375" t="s">
        <v>33660</v>
      </c>
      <c r="D33036" s="377">
        <v>0</v>
      </c>
    </row>
    <row r="33037" spans="1:4">
      <c r="A33037" s="375">
        <v>3105</v>
      </c>
      <c r="B33037" s="375">
        <v>4180</v>
      </c>
      <c r="C33037" s="375" t="s">
        <v>33661</v>
      </c>
      <c r="D33037" s="377">
        <v>0</v>
      </c>
    </row>
    <row r="33038" spans="1:4">
      <c r="A33038" s="375">
        <v>3108</v>
      </c>
      <c r="B33038" s="375">
        <v>4180</v>
      </c>
      <c r="C33038" s="375" t="s">
        <v>33662</v>
      </c>
      <c r="D33038" s="377">
        <v>2</v>
      </c>
    </row>
    <row r="33039" spans="1:4">
      <c r="A33039" s="375">
        <v>3109</v>
      </c>
      <c r="B33039" s="362">
        <v>4180</v>
      </c>
      <c r="C33039" s="375" t="s">
        <v>33663</v>
      </c>
      <c r="D33039" s="362">
        <v>2</v>
      </c>
    </row>
    <row r="33040" spans="1:4">
      <c r="A33040" s="375">
        <v>3115</v>
      </c>
      <c r="B33040" s="362">
        <v>4180</v>
      </c>
      <c r="C33040" s="375" t="s">
        <v>33664</v>
      </c>
      <c r="D33040" s="362">
        <v>2</v>
      </c>
    </row>
    <row r="33041" spans="1:4">
      <c r="A33041" s="375">
        <v>3116</v>
      </c>
      <c r="B33041" s="375">
        <v>4180</v>
      </c>
      <c r="C33041" s="375" t="s">
        <v>33665</v>
      </c>
      <c r="D33041" s="377">
        <v>0</v>
      </c>
    </row>
    <row r="33042" spans="1:4">
      <c r="A33042" s="375">
        <v>3120</v>
      </c>
      <c r="B33042" s="375">
        <v>4180</v>
      </c>
      <c r="C33042" s="375" t="s">
        <v>33666</v>
      </c>
      <c r="D33042" s="377">
        <v>0</v>
      </c>
    </row>
    <row r="33043" spans="1:4">
      <c r="A33043" s="375">
        <v>3121</v>
      </c>
      <c r="B33043" s="375">
        <v>4180</v>
      </c>
      <c r="C33043" s="375" t="s">
        <v>33667</v>
      </c>
      <c r="D33043" s="377">
        <v>0</v>
      </c>
    </row>
    <row r="33044" spans="1:4">
      <c r="A33044" s="375">
        <v>3141</v>
      </c>
      <c r="B33044" s="375">
        <v>4180</v>
      </c>
      <c r="C33044" s="375" t="s">
        <v>33668</v>
      </c>
      <c r="D33044" s="377">
        <v>0</v>
      </c>
    </row>
    <row r="33045" spans="1:4">
      <c r="A33045" s="375">
        <v>3145</v>
      </c>
      <c r="B33045" s="375">
        <v>4180</v>
      </c>
      <c r="C33045" s="375" t="s">
        <v>33669</v>
      </c>
      <c r="D33045" s="377">
        <v>0</v>
      </c>
    </row>
    <row r="33046" spans="1:4">
      <c r="A33046" s="375">
        <v>3146</v>
      </c>
      <c r="B33046" s="375">
        <v>4180</v>
      </c>
      <c r="C33046" s="375" t="s">
        <v>33670</v>
      </c>
      <c r="D33046" s="377">
        <v>0</v>
      </c>
    </row>
    <row r="33047" spans="1:4">
      <c r="A33047" s="375">
        <v>3147</v>
      </c>
      <c r="B33047" s="375">
        <v>4180</v>
      </c>
      <c r="C33047" s="375" t="s">
        <v>33671</v>
      </c>
      <c r="D33047" s="377">
        <v>0</v>
      </c>
    </row>
    <row r="33048" spans="1:4">
      <c r="A33048" s="375">
        <v>3181</v>
      </c>
      <c r="B33048" s="375">
        <v>4180</v>
      </c>
      <c r="C33048" s="375" t="s">
        <v>33672</v>
      </c>
      <c r="D33048" s="377">
        <v>0</v>
      </c>
    </row>
    <row r="33049" spans="1:4">
      <c r="A33049" s="375">
        <v>3199</v>
      </c>
      <c r="B33049" s="375">
        <v>4180</v>
      </c>
      <c r="C33049" s="375" t="s">
        <v>33673</v>
      </c>
      <c r="D33049" s="377">
        <v>2</v>
      </c>
    </row>
    <row r="33050" spans="1:4">
      <c r="A33050" s="375">
        <v>4109</v>
      </c>
      <c r="B33050" s="375">
        <v>4180</v>
      </c>
      <c r="C33050" s="375" t="s">
        <v>33674</v>
      </c>
      <c r="D33050" s="377">
        <v>2</v>
      </c>
    </row>
    <row r="33051" spans="1:4">
      <c r="A33051" s="375">
        <v>4111</v>
      </c>
      <c r="B33051" s="375">
        <v>4180</v>
      </c>
      <c r="C33051" s="375" t="s">
        <v>33675</v>
      </c>
      <c r="D33051" s="377">
        <v>2</v>
      </c>
    </row>
    <row r="33052" spans="1:4">
      <c r="A33052" s="375">
        <v>4112</v>
      </c>
      <c r="B33052" s="375">
        <v>4180</v>
      </c>
      <c r="C33052" s="375" t="s">
        <v>33676</v>
      </c>
      <c r="D33052" s="377">
        <v>0</v>
      </c>
    </row>
    <row r="33053" spans="1:4">
      <c r="A33053" s="375">
        <v>4116</v>
      </c>
      <c r="B33053" s="375">
        <v>4180</v>
      </c>
      <c r="C33053" s="375" t="s">
        <v>33677</v>
      </c>
      <c r="D33053" s="377">
        <v>0</v>
      </c>
    </row>
    <row r="33054" spans="1:4">
      <c r="A33054" s="375">
        <v>4117</v>
      </c>
      <c r="B33054" s="375">
        <v>4180</v>
      </c>
      <c r="C33054" s="375" t="s">
        <v>33678</v>
      </c>
      <c r="D33054" s="377">
        <v>2</v>
      </c>
    </row>
    <row r="33055" spans="1:4">
      <c r="A33055" s="375">
        <v>4121</v>
      </c>
      <c r="B33055" s="375">
        <v>4180</v>
      </c>
      <c r="C33055" s="375" t="s">
        <v>33679</v>
      </c>
      <c r="D33055" s="377">
        <v>2</v>
      </c>
    </row>
    <row r="33056" spans="1:4">
      <c r="A33056" s="375">
        <v>4123</v>
      </c>
      <c r="B33056" s="375">
        <v>4180</v>
      </c>
      <c r="C33056" s="375" t="s">
        <v>33680</v>
      </c>
      <c r="D33056" s="377">
        <v>0</v>
      </c>
    </row>
    <row r="33057" spans="1:4">
      <c r="A33057" s="375">
        <v>4124</v>
      </c>
      <c r="B33057" s="375">
        <v>4180</v>
      </c>
      <c r="C33057" s="375" t="s">
        <v>33681</v>
      </c>
      <c r="D33057" s="377">
        <v>0</v>
      </c>
    </row>
    <row r="33058" spans="1:4">
      <c r="A33058" s="375">
        <v>4126</v>
      </c>
      <c r="B33058" s="375">
        <v>4180</v>
      </c>
      <c r="C33058" s="375" t="s">
        <v>33682</v>
      </c>
      <c r="D33058" s="377">
        <v>2</v>
      </c>
    </row>
    <row r="33059" spans="1:4">
      <c r="A33059" s="375">
        <v>4130</v>
      </c>
      <c r="B33059" s="375">
        <v>4180</v>
      </c>
      <c r="C33059" s="375" t="s">
        <v>33683</v>
      </c>
      <c r="D33059" s="377">
        <v>0</v>
      </c>
    </row>
    <row r="33060" spans="1:4">
      <c r="A33060" s="375">
        <v>4131</v>
      </c>
      <c r="B33060" s="375">
        <v>4180</v>
      </c>
      <c r="C33060" s="375" t="s">
        <v>33684</v>
      </c>
      <c r="D33060" s="377">
        <v>2</v>
      </c>
    </row>
    <row r="33061" spans="1:4">
      <c r="A33061" s="375">
        <v>4132</v>
      </c>
      <c r="B33061" s="375">
        <v>4180</v>
      </c>
      <c r="C33061" s="375" t="s">
        <v>33685</v>
      </c>
      <c r="D33061" s="377">
        <v>2</v>
      </c>
    </row>
    <row r="33062" spans="1:4">
      <c r="A33062" s="375">
        <v>4140</v>
      </c>
      <c r="B33062" s="375">
        <v>4180</v>
      </c>
      <c r="C33062" s="375" t="s">
        <v>33686</v>
      </c>
      <c r="D33062" s="377">
        <v>0</v>
      </c>
    </row>
    <row r="33063" spans="1:4">
      <c r="A33063" s="375">
        <v>4170</v>
      </c>
      <c r="B33063" s="375">
        <v>4180</v>
      </c>
      <c r="C33063" s="375" t="s">
        <v>33687</v>
      </c>
      <c r="D33063" s="377">
        <v>0</v>
      </c>
    </row>
    <row r="33064" spans="1:4">
      <c r="A33064" s="375">
        <v>4173</v>
      </c>
      <c r="B33064" s="375">
        <v>4180</v>
      </c>
      <c r="C33064" s="375" t="s">
        <v>33688</v>
      </c>
      <c r="D33064" s="377">
        <v>2</v>
      </c>
    </row>
    <row r="33065" spans="1:4">
      <c r="A33065" s="375">
        <v>4179</v>
      </c>
      <c r="B33065" s="375">
        <v>4180</v>
      </c>
      <c r="C33065" s="375" t="s">
        <v>33689</v>
      </c>
      <c r="D33065" s="377">
        <v>0</v>
      </c>
    </row>
    <row r="33066" spans="1:4">
      <c r="A33066" s="375">
        <v>4180</v>
      </c>
      <c r="B33066" s="375">
        <v>4180</v>
      </c>
      <c r="C33066" s="375" t="s">
        <v>33690</v>
      </c>
      <c r="D33066" s="377" t="s">
        <v>94</v>
      </c>
    </row>
    <row r="33067" spans="1:4">
      <c r="A33067" s="375">
        <v>4181</v>
      </c>
      <c r="B33067" s="375">
        <v>4180</v>
      </c>
      <c r="C33067" s="375" t="s">
        <v>33691</v>
      </c>
      <c r="D33067" s="377">
        <v>0</v>
      </c>
    </row>
    <row r="33068" spans="1:4">
      <c r="A33068" s="375">
        <v>4190</v>
      </c>
      <c r="B33068" s="375">
        <v>4180</v>
      </c>
      <c r="C33068" s="375" t="s">
        <v>33692</v>
      </c>
      <c r="D33068" s="377">
        <v>0</v>
      </c>
    </row>
    <row r="33069" spans="1:4">
      <c r="A33069" s="375">
        <v>4191</v>
      </c>
      <c r="B33069" s="375">
        <v>4180</v>
      </c>
      <c r="C33069" s="375" t="s">
        <v>33693</v>
      </c>
      <c r="D33069" s="377">
        <v>0</v>
      </c>
    </row>
    <row r="33070" spans="1:4">
      <c r="A33070" s="375">
        <v>4192</v>
      </c>
      <c r="B33070" s="375">
        <v>4180</v>
      </c>
      <c r="C33070" s="375" t="s">
        <v>33694</v>
      </c>
      <c r="D33070" s="377">
        <v>0</v>
      </c>
    </row>
    <row r="33071" spans="1:4">
      <c r="A33071" s="375">
        <v>4196</v>
      </c>
      <c r="B33071" s="375">
        <v>4180</v>
      </c>
      <c r="C33071" s="375" t="s">
        <v>33695</v>
      </c>
      <c r="D33071" s="377">
        <v>2</v>
      </c>
    </row>
    <row r="33072" spans="1:4">
      <c r="A33072" s="375">
        <v>4199</v>
      </c>
      <c r="B33072" s="375">
        <v>4180</v>
      </c>
      <c r="C33072" s="375" t="s">
        <v>33696</v>
      </c>
      <c r="D33072" s="377">
        <v>2</v>
      </c>
    </row>
    <row r="33073" spans="1:4">
      <c r="A33073" s="375">
        <v>5002</v>
      </c>
      <c r="B33073" s="375">
        <v>4180</v>
      </c>
      <c r="C33073" s="375" t="s">
        <v>33697</v>
      </c>
      <c r="D33073" s="377">
        <v>2</v>
      </c>
    </row>
    <row r="33074" spans="1:4">
      <c r="A33074" s="375">
        <v>5003</v>
      </c>
      <c r="B33074" s="375">
        <v>4180</v>
      </c>
      <c r="C33074" s="375" t="s">
        <v>33698</v>
      </c>
      <c r="D33074" s="377">
        <v>2</v>
      </c>
    </row>
    <row r="33075" spans="1:4">
      <c r="A33075" s="375">
        <v>5008</v>
      </c>
      <c r="B33075" s="375">
        <v>4180</v>
      </c>
      <c r="C33075" s="375" t="s">
        <v>33699</v>
      </c>
      <c r="D33075" s="377">
        <v>2</v>
      </c>
    </row>
    <row r="33076" spans="1:4">
      <c r="A33076" s="375">
        <v>6002</v>
      </c>
      <c r="B33076" s="375">
        <v>4180</v>
      </c>
      <c r="C33076" s="375" t="s">
        <v>33700</v>
      </c>
      <c r="D33076" s="377">
        <v>2</v>
      </c>
    </row>
    <row r="33077" spans="1:4">
      <c r="A33077" s="375">
        <v>6022</v>
      </c>
      <c r="B33077" s="375">
        <v>4180</v>
      </c>
      <c r="C33077" s="375" t="s">
        <v>33701</v>
      </c>
      <c r="D33077" s="377">
        <v>2</v>
      </c>
    </row>
    <row r="33078" spans="1:4">
      <c r="A33078" s="375">
        <v>6034</v>
      </c>
      <c r="B33078" s="375">
        <v>4180</v>
      </c>
      <c r="C33078" s="375" t="s">
        <v>33702</v>
      </c>
      <c r="D33078" s="377">
        <v>2</v>
      </c>
    </row>
    <row r="33079" spans="1:4">
      <c r="A33079" s="375">
        <v>6042</v>
      </c>
      <c r="B33079" s="375">
        <v>4180</v>
      </c>
      <c r="C33079" s="375" t="s">
        <v>33703</v>
      </c>
      <c r="D33079" s="377">
        <v>2</v>
      </c>
    </row>
    <row r="33080" spans="1:4">
      <c r="A33080" s="375">
        <v>6082</v>
      </c>
      <c r="B33080" s="375">
        <v>4180</v>
      </c>
      <c r="C33080" s="375" t="s">
        <v>33704</v>
      </c>
      <c r="D33080" s="377">
        <v>2</v>
      </c>
    </row>
    <row r="33081" spans="1:4">
      <c r="A33081" s="375">
        <v>1099</v>
      </c>
      <c r="B33081" s="375">
        <v>4181</v>
      </c>
      <c r="C33081" s="375" t="s">
        <v>33705</v>
      </c>
      <c r="D33081" s="377">
        <v>0</v>
      </c>
    </row>
    <row r="33082" spans="1:4">
      <c r="A33082" s="375">
        <v>1100</v>
      </c>
      <c r="B33082" s="375">
        <v>4181</v>
      </c>
      <c r="C33082" s="375" t="s">
        <v>33706</v>
      </c>
      <c r="D33082" s="377">
        <v>2</v>
      </c>
    </row>
    <row r="33083" spans="1:4">
      <c r="A33083" s="375">
        <v>1101</v>
      </c>
      <c r="B33083" s="375">
        <v>4181</v>
      </c>
      <c r="C33083" s="375" t="s">
        <v>33707</v>
      </c>
      <c r="D33083" s="377">
        <v>0</v>
      </c>
    </row>
    <row r="33084" spans="1:4">
      <c r="A33084" s="375">
        <v>1102</v>
      </c>
      <c r="B33084" s="375">
        <v>4181</v>
      </c>
      <c r="C33084" s="375" t="s">
        <v>33708</v>
      </c>
      <c r="D33084" s="377">
        <v>2</v>
      </c>
    </row>
    <row r="33085" spans="1:4">
      <c r="A33085" s="375">
        <v>1103</v>
      </c>
      <c r="B33085" s="375">
        <v>4181</v>
      </c>
      <c r="C33085" s="375" t="s">
        <v>33709</v>
      </c>
      <c r="D33085" s="377">
        <v>0</v>
      </c>
    </row>
    <row r="33086" spans="1:4">
      <c r="A33086" s="375">
        <v>1104</v>
      </c>
      <c r="B33086" s="375">
        <v>4181</v>
      </c>
      <c r="C33086" s="375" t="s">
        <v>33710</v>
      </c>
      <c r="D33086" s="377">
        <v>2</v>
      </c>
    </row>
    <row r="33087" spans="1:4">
      <c r="A33087" s="375">
        <v>1105</v>
      </c>
      <c r="B33087" s="375">
        <v>4181</v>
      </c>
      <c r="C33087" s="375" t="s">
        <v>33711</v>
      </c>
      <c r="D33087" s="377">
        <v>2</v>
      </c>
    </row>
    <row r="33088" spans="1:4">
      <c r="A33088" s="375">
        <v>1106</v>
      </c>
      <c r="B33088" s="375">
        <v>4181</v>
      </c>
      <c r="C33088" s="375" t="s">
        <v>33712</v>
      </c>
      <c r="D33088" s="377">
        <v>2</v>
      </c>
    </row>
    <row r="33089" spans="1:4">
      <c r="A33089" s="375">
        <v>1107</v>
      </c>
      <c r="B33089" s="375">
        <v>4181</v>
      </c>
      <c r="C33089" s="375" t="s">
        <v>33713</v>
      </c>
      <c r="D33089" s="377">
        <v>0</v>
      </c>
    </row>
    <row r="33090" spans="1:4">
      <c r="A33090" s="375">
        <v>1109</v>
      </c>
      <c r="B33090" s="375">
        <v>4181</v>
      </c>
      <c r="C33090" s="375" t="s">
        <v>33714</v>
      </c>
      <c r="D33090" s="377">
        <v>2</v>
      </c>
    </row>
    <row r="33091" spans="1:4">
      <c r="A33091" s="375">
        <v>1113</v>
      </c>
      <c r="B33091" s="375">
        <v>4181</v>
      </c>
      <c r="C33091" s="375" t="s">
        <v>33715</v>
      </c>
      <c r="D33091" s="377">
        <v>2</v>
      </c>
    </row>
    <row r="33092" spans="1:4">
      <c r="A33092" s="375">
        <v>1114</v>
      </c>
      <c r="B33092" s="375">
        <v>4181</v>
      </c>
      <c r="C33092" s="375" t="s">
        <v>33716</v>
      </c>
      <c r="D33092" s="377">
        <v>2</v>
      </c>
    </row>
    <row r="33093" spans="1:4">
      <c r="A33093" s="375">
        <v>1115</v>
      </c>
      <c r="B33093" s="375">
        <v>4181</v>
      </c>
      <c r="C33093" s="375" t="s">
        <v>33717</v>
      </c>
      <c r="D33093" s="377">
        <v>2</v>
      </c>
    </row>
    <row r="33094" spans="1:4">
      <c r="A33094" s="375">
        <v>1120</v>
      </c>
      <c r="B33094" s="375">
        <v>4181</v>
      </c>
      <c r="C33094" s="375" t="s">
        <v>33718</v>
      </c>
      <c r="D33094" s="377">
        <v>2</v>
      </c>
    </row>
    <row r="33095" spans="1:4">
      <c r="A33095" s="375">
        <v>1121</v>
      </c>
      <c r="B33095" s="375">
        <v>4181</v>
      </c>
      <c r="C33095" s="375" t="s">
        <v>33719</v>
      </c>
      <c r="D33095" s="377">
        <v>0</v>
      </c>
    </row>
    <row r="33096" spans="1:4">
      <c r="A33096" s="375">
        <v>1123</v>
      </c>
      <c r="B33096" s="375">
        <v>4181</v>
      </c>
      <c r="C33096" s="375" t="s">
        <v>33720</v>
      </c>
      <c r="D33096" s="377">
        <v>2</v>
      </c>
    </row>
    <row r="33097" spans="1:4">
      <c r="A33097" s="375">
        <v>1124</v>
      </c>
      <c r="B33097" s="375">
        <v>4181</v>
      </c>
      <c r="C33097" s="375" t="s">
        <v>33721</v>
      </c>
      <c r="D33097" s="377">
        <v>0</v>
      </c>
    </row>
    <row r="33098" spans="1:4">
      <c r="A33098" s="375">
        <v>1125</v>
      </c>
      <c r="B33098" s="375">
        <v>4181</v>
      </c>
      <c r="C33098" s="375" t="s">
        <v>33722</v>
      </c>
      <c r="D33098" s="377">
        <v>0</v>
      </c>
    </row>
    <row r="33099" spans="1:4">
      <c r="A33099" s="375">
        <v>1126</v>
      </c>
      <c r="B33099" s="375">
        <v>4181</v>
      </c>
      <c r="C33099" s="375" t="s">
        <v>33723</v>
      </c>
      <c r="D33099" s="377">
        <v>0</v>
      </c>
    </row>
    <row r="33100" spans="1:4">
      <c r="A33100" s="375">
        <v>1127</v>
      </c>
      <c r="B33100" s="375">
        <v>4181</v>
      </c>
      <c r="C33100" s="375" t="s">
        <v>33724</v>
      </c>
      <c r="D33100" s="377">
        <v>2</v>
      </c>
    </row>
    <row r="33101" spans="1:4">
      <c r="A33101" s="375">
        <v>1128</v>
      </c>
      <c r="B33101" s="375">
        <v>4181</v>
      </c>
      <c r="C33101" s="375" t="s">
        <v>33725</v>
      </c>
      <c r="D33101" s="377">
        <v>2</v>
      </c>
    </row>
    <row r="33102" spans="1:4">
      <c r="A33102" s="375">
        <v>1129</v>
      </c>
      <c r="B33102" s="375">
        <v>4181</v>
      </c>
      <c r="C33102" s="375" t="s">
        <v>33726</v>
      </c>
      <c r="D33102" s="377">
        <v>2</v>
      </c>
    </row>
    <row r="33103" spans="1:4">
      <c r="A33103" s="375">
        <v>1130</v>
      </c>
      <c r="B33103" s="375">
        <v>4181</v>
      </c>
      <c r="C33103" s="375" t="s">
        <v>33727</v>
      </c>
      <c r="D33103" s="377">
        <v>2</v>
      </c>
    </row>
    <row r="33104" spans="1:4">
      <c r="A33104" s="375">
        <v>1131</v>
      </c>
      <c r="B33104" s="375">
        <v>4181</v>
      </c>
      <c r="C33104" s="375" t="s">
        <v>33728</v>
      </c>
      <c r="D33104" s="377">
        <v>0</v>
      </c>
    </row>
    <row r="33105" spans="1:4">
      <c r="A33105" s="375">
        <v>1132</v>
      </c>
      <c r="B33105" s="375">
        <v>4181</v>
      </c>
      <c r="C33105" s="375" t="s">
        <v>33729</v>
      </c>
      <c r="D33105" s="377">
        <v>2</v>
      </c>
    </row>
    <row r="33106" spans="1:4">
      <c r="A33106" s="375">
        <v>1137</v>
      </c>
      <c r="B33106" s="375">
        <v>4181</v>
      </c>
      <c r="C33106" s="375" t="s">
        <v>33730</v>
      </c>
      <c r="D33106" s="377">
        <v>2</v>
      </c>
    </row>
    <row r="33107" spans="1:4">
      <c r="A33107" s="375">
        <v>1151</v>
      </c>
      <c r="B33107" s="375">
        <v>4181</v>
      </c>
      <c r="C33107" s="375" t="s">
        <v>33731</v>
      </c>
      <c r="D33107" s="377">
        <v>0</v>
      </c>
    </row>
    <row r="33108" spans="1:4">
      <c r="A33108" s="375">
        <v>1152</v>
      </c>
      <c r="B33108" s="375">
        <v>4181</v>
      </c>
      <c r="C33108" s="375" t="s">
        <v>33732</v>
      </c>
      <c r="D33108" s="377">
        <v>0</v>
      </c>
    </row>
    <row r="33109" spans="1:4">
      <c r="A33109" s="375">
        <v>1153</v>
      </c>
      <c r="B33109" s="375">
        <v>4181</v>
      </c>
      <c r="C33109" s="375" t="s">
        <v>33733</v>
      </c>
      <c r="D33109" s="377">
        <v>2</v>
      </c>
    </row>
    <row r="33110" spans="1:4">
      <c r="A33110" s="375">
        <v>1157</v>
      </c>
      <c r="B33110" s="375">
        <v>4181</v>
      </c>
      <c r="C33110" s="375" t="s">
        <v>33734</v>
      </c>
      <c r="D33110" s="377">
        <v>2</v>
      </c>
    </row>
    <row r="33111" spans="1:4">
      <c r="A33111" s="375">
        <v>1175</v>
      </c>
      <c r="B33111" s="375">
        <v>4181</v>
      </c>
      <c r="C33111" s="375" t="s">
        <v>33735</v>
      </c>
      <c r="D33111" s="377">
        <v>0</v>
      </c>
    </row>
    <row r="33112" spans="1:4">
      <c r="A33112" s="375">
        <v>1181</v>
      </c>
      <c r="B33112" s="375">
        <v>4181</v>
      </c>
      <c r="C33112" s="375" t="s">
        <v>33736</v>
      </c>
      <c r="D33112" s="377">
        <v>0</v>
      </c>
    </row>
    <row r="33113" spans="1:4">
      <c r="A33113" s="375">
        <v>1183</v>
      </c>
      <c r="B33113" s="375">
        <v>4181</v>
      </c>
      <c r="C33113" s="375" t="s">
        <v>33737</v>
      </c>
      <c r="D33113" s="377">
        <v>2</v>
      </c>
    </row>
    <row r="33114" spans="1:4">
      <c r="A33114" s="375">
        <v>1185</v>
      </c>
      <c r="B33114" s="375">
        <v>4181</v>
      </c>
      <c r="C33114" s="375" t="s">
        <v>33738</v>
      </c>
      <c r="D33114" s="377">
        <v>2</v>
      </c>
    </row>
    <row r="33115" spans="1:4">
      <c r="A33115" s="375">
        <v>1186</v>
      </c>
      <c r="B33115" s="375">
        <v>4181</v>
      </c>
      <c r="C33115" s="375" t="s">
        <v>33739</v>
      </c>
      <c r="D33115" s="377">
        <v>0</v>
      </c>
    </row>
    <row r="33116" spans="1:4">
      <c r="A33116" s="375">
        <v>1187</v>
      </c>
      <c r="B33116" s="375">
        <v>4181</v>
      </c>
      <c r="C33116" s="375" t="s">
        <v>33740</v>
      </c>
      <c r="D33116" s="377">
        <v>0</v>
      </c>
    </row>
    <row r="33117" spans="1:4">
      <c r="A33117" s="375">
        <v>1188</v>
      </c>
      <c r="B33117" s="375">
        <v>4181</v>
      </c>
      <c r="C33117" s="375" t="s">
        <v>33741</v>
      </c>
      <c r="D33117" s="377">
        <v>0</v>
      </c>
    </row>
    <row r="33118" spans="1:4">
      <c r="A33118" s="375">
        <v>1189</v>
      </c>
      <c r="B33118" s="375">
        <v>4181</v>
      </c>
      <c r="C33118" s="375" t="s">
        <v>33742</v>
      </c>
      <c r="D33118" s="377">
        <v>0</v>
      </c>
    </row>
    <row r="33119" spans="1:4">
      <c r="A33119" s="375">
        <v>1190</v>
      </c>
      <c r="B33119" s="375">
        <v>4181</v>
      </c>
      <c r="C33119" s="375" t="s">
        <v>33743</v>
      </c>
      <c r="D33119" s="377">
        <v>0</v>
      </c>
    </row>
    <row r="33120" spans="1:4">
      <c r="A33120" s="375">
        <v>1192</v>
      </c>
      <c r="B33120" s="375">
        <v>4181</v>
      </c>
      <c r="C33120" s="375" t="s">
        <v>33744</v>
      </c>
      <c r="D33120" s="377">
        <v>0</v>
      </c>
    </row>
    <row r="33121" spans="1:4">
      <c r="A33121" s="375">
        <v>1193</v>
      </c>
      <c r="B33121" s="375">
        <v>4181</v>
      </c>
      <c r="C33121" s="375" t="s">
        <v>33745</v>
      </c>
      <c r="D33121" s="377">
        <v>0</v>
      </c>
    </row>
    <row r="33122" spans="1:4">
      <c r="A33122" s="375">
        <v>1194</v>
      </c>
      <c r="B33122" s="375">
        <v>4181</v>
      </c>
      <c r="C33122" s="375" t="s">
        <v>33746</v>
      </c>
      <c r="D33122" s="377">
        <v>0</v>
      </c>
    </row>
    <row r="33123" spans="1:4">
      <c r="A33123" s="375">
        <v>1199</v>
      </c>
      <c r="B33123" s="375">
        <v>4181</v>
      </c>
      <c r="C33123" s="375" t="s">
        <v>33747</v>
      </c>
      <c r="D33123" s="377">
        <v>0</v>
      </c>
    </row>
    <row r="33124" spans="1:4">
      <c r="A33124" s="375">
        <v>1201</v>
      </c>
      <c r="B33124" s="375">
        <v>4181</v>
      </c>
      <c r="C33124" s="375" t="s">
        <v>33748</v>
      </c>
      <c r="D33124" s="377">
        <v>2</v>
      </c>
    </row>
    <row r="33125" spans="1:4">
      <c r="A33125" s="375">
        <v>1203</v>
      </c>
      <c r="B33125" s="375">
        <v>4181</v>
      </c>
      <c r="C33125" s="375" t="s">
        <v>33749</v>
      </c>
      <c r="D33125" s="377">
        <v>2</v>
      </c>
    </row>
    <row r="33126" spans="1:4">
      <c r="A33126" s="375">
        <v>1206</v>
      </c>
      <c r="B33126" s="375">
        <v>4181</v>
      </c>
      <c r="C33126" s="375" t="s">
        <v>33750</v>
      </c>
      <c r="D33126" s="377">
        <v>0</v>
      </c>
    </row>
    <row r="33127" spans="1:4">
      <c r="A33127" s="375">
        <v>1210</v>
      </c>
      <c r="B33127" s="375">
        <v>4181</v>
      </c>
      <c r="C33127" s="375" t="s">
        <v>33751</v>
      </c>
      <c r="D33127" s="377">
        <v>2</v>
      </c>
    </row>
    <row r="33128" spans="1:4">
      <c r="A33128" s="375">
        <v>1256</v>
      </c>
      <c r="B33128" s="375">
        <v>4181</v>
      </c>
      <c r="C33128" s="375" t="s">
        <v>33752</v>
      </c>
      <c r="D33128" s="377">
        <v>0</v>
      </c>
    </row>
    <row r="33129" spans="1:4">
      <c r="A33129" s="375">
        <v>1257</v>
      </c>
      <c r="B33129" s="375">
        <v>4181</v>
      </c>
      <c r="C33129" s="375" t="s">
        <v>33753</v>
      </c>
      <c r="D33129" s="377">
        <v>2</v>
      </c>
    </row>
    <row r="33130" spans="1:4">
      <c r="A33130" s="375">
        <v>1260</v>
      </c>
      <c r="B33130" s="375">
        <v>4181</v>
      </c>
      <c r="C33130" s="375" t="s">
        <v>33754</v>
      </c>
      <c r="D33130" s="377">
        <v>0</v>
      </c>
    </row>
    <row r="33131" spans="1:4">
      <c r="A33131" s="375">
        <v>1261</v>
      </c>
      <c r="B33131" s="375">
        <v>4181</v>
      </c>
      <c r="C33131" s="375" t="s">
        <v>33755</v>
      </c>
      <c r="D33131" s="377">
        <v>0</v>
      </c>
    </row>
    <row r="33132" spans="1:4">
      <c r="A33132" s="375">
        <v>1262</v>
      </c>
      <c r="B33132" s="375">
        <v>4181</v>
      </c>
      <c r="C33132" s="375" t="s">
        <v>33756</v>
      </c>
      <c r="D33132" s="377">
        <v>0</v>
      </c>
    </row>
    <row r="33133" spans="1:4">
      <c r="A33133" s="375">
        <v>2095</v>
      </c>
      <c r="B33133" s="375">
        <v>4181</v>
      </c>
      <c r="C33133" s="375" t="s">
        <v>33757</v>
      </c>
      <c r="D33133" s="377">
        <v>0</v>
      </c>
    </row>
    <row r="33134" spans="1:4">
      <c r="A33134" s="375">
        <v>2096</v>
      </c>
      <c r="B33134" s="375">
        <v>4181</v>
      </c>
      <c r="C33134" s="375" t="s">
        <v>33758</v>
      </c>
      <c r="D33134" s="377">
        <v>0</v>
      </c>
    </row>
    <row r="33135" spans="1:4">
      <c r="A33135" s="375">
        <v>2100</v>
      </c>
      <c r="B33135" s="375">
        <v>4181</v>
      </c>
      <c r="C33135" s="375" t="s">
        <v>33759</v>
      </c>
      <c r="D33135" s="377">
        <v>0</v>
      </c>
    </row>
    <row r="33136" spans="1:4">
      <c r="A33136" s="375">
        <v>2102</v>
      </c>
      <c r="B33136" s="375">
        <v>4181</v>
      </c>
      <c r="C33136" s="375" t="s">
        <v>33760</v>
      </c>
      <c r="D33136" s="377">
        <v>0</v>
      </c>
    </row>
    <row r="33137" spans="1:4">
      <c r="A33137" s="375">
        <v>2103</v>
      </c>
      <c r="B33137" s="375">
        <v>4181</v>
      </c>
      <c r="C33137" s="375" t="s">
        <v>33761</v>
      </c>
      <c r="D33137" s="377">
        <v>0</v>
      </c>
    </row>
    <row r="33138" spans="1:4">
      <c r="A33138" s="375">
        <v>2104</v>
      </c>
      <c r="B33138" s="375">
        <v>4181</v>
      </c>
      <c r="C33138" s="375" t="s">
        <v>33762</v>
      </c>
      <c r="D33138" s="377">
        <v>0</v>
      </c>
    </row>
    <row r="33139" spans="1:4">
      <c r="A33139" s="375">
        <v>2105</v>
      </c>
      <c r="B33139" s="375">
        <v>4181</v>
      </c>
      <c r="C33139" s="375" t="s">
        <v>33763</v>
      </c>
      <c r="D33139" s="377">
        <v>0</v>
      </c>
    </row>
    <row r="33140" spans="1:4">
      <c r="A33140" s="375">
        <v>2108</v>
      </c>
      <c r="B33140" s="375">
        <v>4181</v>
      </c>
      <c r="C33140" s="375" t="s">
        <v>33764</v>
      </c>
      <c r="D33140" s="377">
        <v>2</v>
      </c>
    </row>
    <row r="33141" spans="1:4">
      <c r="A33141" s="375">
        <v>2109</v>
      </c>
      <c r="B33141" s="375">
        <v>4181</v>
      </c>
      <c r="C33141" s="375" t="s">
        <v>33765</v>
      </c>
      <c r="D33141" s="377">
        <v>2</v>
      </c>
    </row>
    <row r="33142" spans="1:4">
      <c r="A33142" s="375">
        <v>2110</v>
      </c>
      <c r="B33142" s="375">
        <v>4181</v>
      </c>
      <c r="C33142" s="375" t="s">
        <v>33766</v>
      </c>
      <c r="D33142" s="377">
        <v>2</v>
      </c>
    </row>
    <row r="33143" spans="1:4">
      <c r="A33143" s="375">
        <v>2111</v>
      </c>
      <c r="B33143" s="375">
        <v>4181</v>
      </c>
      <c r="C33143" s="375" t="s">
        <v>33767</v>
      </c>
      <c r="D33143" s="377">
        <v>2</v>
      </c>
    </row>
    <row r="33144" spans="1:4">
      <c r="A33144" s="375">
        <v>2112</v>
      </c>
      <c r="B33144" s="375">
        <v>4181</v>
      </c>
      <c r="C33144" s="375" t="s">
        <v>33768</v>
      </c>
      <c r="D33144" s="377">
        <v>2</v>
      </c>
    </row>
    <row r="33145" spans="1:4">
      <c r="A33145" s="375">
        <v>2113</v>
      </c>
      <c r="B33145" s="375">
        <v>4181</v>
      </c>
      <c r="C33145" s="375" t="s">
        <v>33769</v>
      </c>
      <c r="D33145" s="377">
        <v>0</v>
      </c>
    </row>
    <row r="33146" spans="1:4">
      <c r="A33146" s="375">
        <v>2115</v>
      </c>
      <c r="B33146" s="375">
        <v>4181</v>
      </c>
      <c r="C33146" s="375" t="s">
        <v>33770</v>
      </c>
      <c r="D33146" s="377">
        <v>2</v>
      </c>
    </row>
    <row r="33147" spans="1:4">
      <c r="A33147" s="375">
        <v>2116</v>
      </c>
      <c r="B33147" s="375">
        <v>4181</v>
      </c>
      <c r="C33147" s="375" t="s">
        <v>33771</v>
      </c>
      <c r="D33147" s="377">
        <v>2</v>
      </c>
    </row>
    <row r="33148" spans="1:4">
      <c r="A33148" s="375">
        <v>2117</v>
      </c>
      <c r="B33148" s="375">
        <v>4181</v>
      </c>
      <c r="C33148" s="375" t="s">
        <v>33772</v>
      </c>
      <c r="D33148" s="377">
        <v>2</v>
      </c>
    </row>
    <row r="33149" spans="1:4">
      <c r="A33149" s="375">
        <v>2121</v>
      </c>
      <c r="B33149" s="375">
        <v>4181</v>
      </c>
      <c r="C33149" s="375" t="s">
        <v>33773</v>
      </c>
      <c r="D33149" s="377">
        <v>2</v>
      </c>
    </row>
    <row r="33150" spans="1:4">
      <c r="A33150" s="375">
        <v>2122</v>
      </c>
      <c r="B33150" s="375">
        <v>4181</v>
      </c>
      <c r="C33150" s="375" t="s">
        <v>33774</v>
      </c>
      <c r="D33150" s="377">
        <v>0</v>
      </c>
    </row>
    <row r="33151" spans="1:4">
      <c r="A33151" s="375">
        <v>2123</v>
      </c>
      <c r="B33151" s="375">
        <v>4181</v>
      </c>
      <c r="C33151" s="375" t="s">
        <v>33775</v>
      </c>
      <c r="D33151" s="377">
        <v>2</v>
      </c>
    </row>
    <row r="33152" spans="1:4">
      <c r="A33152" s="375">
        <v>2125</v>
      </c>
      <c r="B33152" s="375">
        <v>4181</v>
      </c>
      <c r="C33152" s="375" t="s">
        <v>33776</v>
      </c>
      <c r="D33152" s="377">
        <v>2</v>
      </c>
    </row>
    <row r="33153" spans="1:4">
      <c r="A33153" s="375">
        <v>2130</v>
      </c>
      <c r="B33153" s="375">
        <v>4181</v>
      </c>
      <c r="C33153" s="375" t="s">
        <v>33777</v>
      </c>
      <c r="D33153" s="377">
        <v>2</v>
      </c>
    </row>
    <row r="33154" spans="1:4">
      <c r="A33154" s="375">
        <v>2132</v>
      </c>
      <c r="B33154" s="375">
        <v>4181</v>
      </c>
      <c r="C33154" s="375" t="s">
        <v>33778</v>
      </c>
      <c r="D33154" s="377">
        <v>2</v>
      </c>
    </row>
    <row r="33155" spans="1:4">
      <c r="A33155" s="375">
        <v>2133</v>
      </c>
      <c r="B33155" s="375">
        <v>4181</v>
      </c>
      <c r="C33155" s="375" t="s">
        <v>33779</v>
      </c>
      <c r="D33155" s="377">
        <v>2</v>
      </c>
    </row>
    <row r="33156" spans="1:4">
      <c r="A33156" s="375">
        <v>2135</v>
      </c>
      <c r="B33156" s="375">
        <v>4181</v>
      </c>
      <c r="C33156" s="375" t="s">
        <v>33780</v>
      </c>
      <c r="D33156" s="377">
        <v>2</v>
      </c>
    </row>
    <row r="33157" spans="1:4">
      <c r="A33157" s="375">
        <v>2136</v>
      </c>
      <c r="B33157" s="375">
        <v>4181</v>
      </c>
      <c r="C33157" s="375" t="s">
        <v>33781</v>
      </c>
      <c r="D33157" s="377">
        <v>2</v>
      </c>
    </row>
    <row r="33158" spans="1:4">
      <c r="A33158" s="375">
        <v>2137</v>
      </c>
      <c r="B33158" s="375">
        <v>4181</v>
      </c>
      <c r="C33158" s="375" t="s">
        <v>33782</v>
      </c>
      <c r="D33158" s="377">
        <v>2</v>
      </c>
    </row>
    <row r="33159" spans="1:4">
      <c r="A33159" s="375">
        <v>2139</v>
      </c>
      <c r="B33159" s="375">
        <v>4181</v>
      </c>
      <c r="C33159" s="375" t="s">
        <v>33783</v>
      </c>
      <c r="D33159" s="377">
        <v>0</v>
      </c>
    </row>
    <row r="33160" spans="1:4">
      <c r="A33160" s="375">
        <v>2142</v>
      </c>
      <c r="B33160" s="375">
        <v>4181</v>
      </c>
      <c r="C33160" s="375" t="s">
        <v>33784</v>
      </c>
      <c r="D33160" s="377">
        <v>0</v>
      </c>
    </row>
    <row r="33161" spans="1:4">
      <c r="A33161" s="375">
        <v>2146</v>
      </c>
      <c r="B33161" s="375">
        <v>4181</v>
      </c>
      <c r="C33161" s="375" t="s">
        <v>33785</v>
      </c>
      <c r="D33161" s="377">
        <v>0</v>
      </c>
    </row>
    <row r="33162" spans="1:4">
      <c r="A33162" s="375">
        <v>2148</v>
      </c>
      <c r="B33162" s="375">
        <v>4181</v>
      </c>
      <c r="C33162" s="375" t="s">
        <v>33786</v>
      </c>
      <c r="D33162" s="377">
        <v>0</v>
      </c>
    </row>
    <row r="33163" spans="1:4">
      <c r="A33163" s="375">
        <v>2149</v>
      </c>
      <c r="B33163" s="375">
        <v>4181</v>
      </c>
      <c r="C33163" s="375" t="s">
        <v>33787</v>
      </c>
      <c r="D33163" s="377">
        <v>0</v>
      </c>
    </row>
    <row r="33164" spans="1:4">
      <c r="A33164" s="375">
        <v>2151</v>
      </c>
      <c r="B33164" s="375">
        <v>4181</v>
      </c>
      <c r="C33164" s="375" t="s">
        <v>33788</v>
      </c>
      <c r="D33164" s="377">
        <v>2</v>
      </c>
    </row>
    <row r="33165" spans="1:4">
      <c r="A33165" s="375">
        <v>2152</v>
      </c>
      <c r="B33165" s="375">
        <v>4181</v>
      </c>
      <c r="C33165" s="375" t="s">
        <v>33789</v>
      </c>
      <c r="D33165" s="377">
        <v>0</v>
      </c>
    </row>
    <row r="33166" spans="1:4">
      <c r="A33166" s="375">
        <v>2153</v>
      </c>
      <c r="B33166" s="375">
        <v>4181</v>
      </c>
      <c r="C33166" s="375" t="s">
        <v>33790</v>
      </c>
      <c r="D33166" s="377">
        <v>0</v>
      </c>
    </row>
    <row r="33167" spans="1:4">
      <c r="A33167" s="375">
        <v>2154</v>
      </c>
      <c r="B33167" s="375">
        <v>4181</v>
      </c>
      <c r="C33167" s="375" t="s">
        <v>33791</v>
      </c>
      <c r="D33167" s="377">
        <v>0</v>
      </c>
    </row>
    <row r="33168" spans="1:4">
      <c r="A33168" s="375">
        <v>2155</v>
      </c>
      <c r="B33168" s="375">
        <v>4181</v>
      </c>
      <c r="C33168" s="375" t="s">
        <v>33792</v>
      </c>
      <c r="D33168" s="377">
        <v>0</v>
      </c>
    </row>
    <row r="33169" spans="1:4">
      <c r="A33169" s="375">
        <v>2156</v>
      </c>
      <c r="B33169" s="375">
        <v>4181</v>
      </c>
      <c r="C33169" s="375" t="s">
        <v>33793</v>
      </c>
      <c r="D33169" s="377">
        <v>0</v>
      </c>
    </row>
    <row r="33170" spans="1:4">
      <c r="A33170" s="375">
        <v>2162</v>
      </c>
      <c r="B33170" s="375">
        <v>4181</v>
      </c>
      <c r="C33170" s="375" t="s">
        <v>33794</v>
      </c>
      <c r="D33170" s="377">
        <v>0</v>
      </c>
    </row>
    <row r="33171" spans="1:4">
      <c r="A33171" s="375">
        <v>2163</v>
      </c>
      <c r="B33171" s="375">
        <v>4181</v>
      </c>
      <c r="C33171" s="375" t="s">
        <v>33795</v>
      </c>
      <c r="D33171" s="377">
        <v>0</v>
      </c>
    </row>
    <row r="33172" spans="1:4">
      <c r="A33172" s="375">
        <v>2164</v>
      </c>
      <c r="B33172" s="375">
        <v>4181</v>
      </c>
      <c r="C33172" s="375" t="s">
        <v>33796</v>
      </c>
      <c r="D33172" s="377">
        <v>0</v>
      </c>
    </row>
    <row r="33173" spans="1:4">
      <c r="A33173" s="375">
        <v>2169</v>
      </c>
      <c r="B33173" s="375">
        <v>4181</v>
      </c>
      <c r="C33173" s="375" t="s">
        <v>33797</v>
      </c>
      <c r="D33173" s="377">
        <v>0</v>
      </c>
    </row>
    <row r="33174" spans="1:4">
      <c r="A33174" s="375">
        <v>2171</v>
      </c>
      <c r="B33174" s="375">
        <v>4181</v>
      </c>
      <c r="C33174" s="375" t="s">
        <v>33798</v>
      </c>
      <c r="D33174" s="377">
        <v>0</v>
      </c>
    </row>
    <row r="33175" spans="1:4">
      <c r="A33175" s="375">
        <v>2172</v>
      </c>
      <c r="B33175" s="375">
        <v>4181</v>
      </c>
      <c r="C33175" s="375" t="s">
        <v>33799</v>
      </c>
      <c r="D33175" s="377">
        <v>0</v>
      </c>
    </row>
    <row r="33176" spans="1:4">
      <c r="A33176" s="375">
        <v>2173</v>
      </c>
      <c r="B33176" s="375">
        <v>4181</v>
      </c>
      <c r="C33176" s="375" t="s">
        <v>33800</v>
      </c>
      <c r="D33176" s="377">
        <v>0</v>
      </c>
    </row>
    <row r="33177" spans="1:4">
      <c r="A33177" s="375">
        <v>2174</v>
      </c>
      <c r="B33177" s="375">
        <v>4181</v>
      </c>
      <c r="C33177" s="375" t="s">
        <v>33801</v>
      </c>
      <c r="D33177" s="377">
        <v>0</v>
      </c>
    </row>
    <row r="33178" spans="1:4">
      <c r="A33178" s="375">
        <v>2175</v>
      </c>
      <c r="B33178" s="375">
        <v>4181</v>
      </c>
      <c r="C33178" s="375" t="s">
        <v>33802</v>
      </c>
      <c r="D33178" s="377">
        <v>0</v>
      </c>
    </row>
    <row r="33179" spans="1:4">
      <c r="A33179" s="375">
        <v>2176</v>
      </c>
      <c r="B33179" s="375">
        <v>4181</v>
      </c>
      <c r="C33179" s="375" t="s">
        <v>33803</v>
      </c>
      <c r="D33179" s="377">
        <v>0</v>
      </c>
    </row>
    <row r="33180" spans="1:4">
      <c r="A33180" s="375">
        <v>2177</v>
      </c>
      <c r="B33180" s="375">
        <v>4181</v>
      </c>
      <c r="C33180" s="375" t="s">
        <v>33804</v>
      </c>
      <c r="D33180" s="377">
        <v>0</v>
      </c>
    </row>
    <row r="33181" spans="1:4">
      <c r="A33181" s="375">
        <v>2178</v>
      </c>
      <c r="B33181" s="375">
        <v>4181</v>
      </c>
      <c r="C33181" s="375" t="s">
        <v>33805</v>
      </c>
      <c r="D33181" s="377">
        <v>2</v>
      </c>
    </row>
    <row r="33182" spans="1:4">
      <c r="A33182" s="375">
        <v>2179</v>
      </c>
      <c r="B33182" s="375">
        <v>4181</v>
      </c>
      <c r="C33182" s="375" t="s">
        <v>33806</v>
      </c>
      <c r="D33182" s="377">
        <v>2</v>
      </c>
    </row>
    <row r="33183" spans="1:4">
      <c r="A33183" s="375">
        <v>2180</v>
      </c>
      <c r="B33183" s="375">
        <v>4181</v>
      </c>
      <c r="C33183" s="375" t="s">
        <v>33807</v>
      </c>
      <c r="D33183" s="377">
        <v>2</v>
      </c>
    </row>
    <row r="33184" spans="1:4">
      <c r="A33184" s="375">
        <v>2182</v>
      </c>
      <c r="B33184" s="375">
        <v>4181</v>
      </c>
      <c r="C33184" s="375" t="s">
        <v>33808</v>
      </c>
      <c r="D33184" s="377">
        <v>2</v>
      </c>
    </row>
    <row r="33185" spans="1:4">
      <c r="A33185" s="375">
        <v>2183</v>
      </c>
      <c r="B33185" s="375">
        <v>4181</v>
      </c>
      <c r="C33185" s="375" t="s">
        <v>33809</v>
      </c>
      <c r="D33185" s="377">
        <v>2</v>
      </c>
    </row>
    <row r="33186" spans="1:4">
      <c r="A33186" s="375">
        <v>2184</v>
      </c>
      <c r="B33186" s="375">
        <v>4181</v>
      </c>
      <c r="C33186" s="375" t="s">
        <v>33810</v>
      </c>
      <c r="D33186" s="377">
        <v>0</v>
      </c>
    </row>
    <row r="33187" spans="1:4">
      <c r="A33187" s="375">
        <v>2185</v>
      </c>
      <c r="B33187" s="375">
        <v>4181</v>
      </c>
      <c r="C33187" s="375" t="s">
        <v>33811</v>
      </c>
      <c r="D33187" s="377">
        <v>0</v>
      </c>
    </row>
    <row r="33188" spans="1:4">
      <c r="A33188" s="375">
        <v>2187</v>
      </c>
      <c r="B33188" s="375">
        <v>4181</v>
      </c>
      <c r="C33188" s="375" t="s">
        <v>33812</v>
      </c>
      <c r="D33188" s="377">
        <v>2</v>
      </c>
    </row>
    <row r="33189" spans="1:4">
      <c r="A33189" s="371">
        <v>2188</v>
      </c>
      <c r="B33189" s="375">
        <v>4181</v>
      </c>
      <c r="C33189" s="375" t="s">
        <v>33813</v>
      </c>
      <c r="D33189" s="377">
        <v>2</v>
      </c>
    </row>
    <row r="33190" spans="1:4">
      <c r="A33190" s="371">
        <v>2189</v>
      </c>
      <c r="B33190" s="375">
        <v>4181</v>
      </c>
      <c r="C33190" s="375" t="s">
        <v>33814</v>
      </c>
      <c r="D33190" s="377">
        <v>0</v>
      </c>
    </row>
    <row r="33191" spans="1:4">
      <c r="A33191" s="371">
        <v>2192</v>
      </c>
      <c r="B33191" s="375">
        <v>4181</v>
      </c>
      <c r="C33191" s="375" t="s">
        <v>33815</v>
      </c>
      <c r="D33191" s="377">
        <v>0</v>
      </c>
    </row>
    <row r="33192" spans="1:4">
      <c r="A33192" s="371">
        <v>2196</v>
      </c>
      <c r="B33192" s="375">
        <v>4181</v>
      </c>
      <c r="C33192" s="375" t="s">
        <v>33816</v>
      </c>
      <c r="D33192" s="377">
        <v>2</v>
      </c>
    </row>
    <row r="33193" spans="1:4">
      <c r="A33193" s="371">
        <v>2197</v>
      </c>
      <c r="B33193" s="375">
        <v>4181</v>
      </c>
      <c r="C33193" s="375" t="s">
        <v>33817</v>
      </c>
      <c r="D33193" s="377">
        <v>0</v>
      </c>
    </row>
    <row r="33194" spans="1:4">
      <c r="A33194" s="371">
        <v>2199</v>
      </c>
      <c r="B33194" s="375">
        <v>4181</v>
      </c>
      <c r="C33194" s="375" t="s">
        <v>33818</v>
      </c>
      <c r="D33194" s="377">
        <v>0</v>
      </c>
    </row>
    <row r="33195" spans="1:4">
      <c r="A33195" s="375">
        <v>2201</v>
      </c>
      <c r="B33195" s="375">
        <v>4181</v>
      </c>
      <c r="C33195" s="375" t="s">
        <v>33819</v>
      </c>
      <c r="D33195" s="377">
        <v>0</v>
      </c>
    </row>
    <row r="33196" spans="1:4">
      <c r="A33196" s="375">
        <v>2202</v>
      </c>
      <c r="B33196" s="375">
        <v>4181</v>
      </c>
      <c r="C33196" s="375" t="s">
        <v>33820</v>
      </c>
      <c r="D33196" s="377">
        <v>2</v>
      </c>
    </row>
    <row r="33197" spans="1:4">
      <c r="A33197" s="375">
        <v>2203</v>
      </c>
      <c r="B33197" s="375">
        <v>4181</v>
      </c>
      <c r="C33197" s="375" t="s">
        <v>33821</v>
      </c>
      <c r="D33197" s="377">
        <v>2</v>
      </c>
    </row>
    <row r="33198" spans="1:4">
      <c r="A33198" s="375">
        <v>2206</v>
      </c>
      <c r="B33198" s="375">
        <v>4181</v>
      </c>
      <c r="C33198" s="375" t="s">
        <v>33822</v>
      </c>
      <c r="D33198" s="377">
        <v>0</v>
      </c>
    </row>
    <row r="33199" spans="1:4">
      <c r="A33199" s="375">
        <v>2207</v>
      </c>
      <c r="B33199" s="375">
        <v>4181</v>
      </c>
      <c r="C33199" s="375" t="s">
        <v>33823</v>
      </c>
      <c r="D33199" s="377">
        <v>0</v>
      </c>
    </row>
    <row r="33200" spans="1:4">
      <c r="A33200" s="375">
        <v>2208</v>
      </c>
      <c r="B33200" s="375">
        <v>4181</v>
      </c>
      <c r="C33200" s="375" t="s">
        <v>33824</v>
      </c>
      <c r="D33200" s="377">
        <v>0</v>
      </c>
    </row>
    <row r="33201" spans="1:4">
      <c r="A33201" s="375">
        <v>2209</v>
      </c>
      <c r="B33201" s="375">
        <v>4181</v>
      </c>
      <c r="C33201" s="375" t="s">
        <v>33825</v>
      </c>
      <c r="D33201" s="377">
        <v>0</v>
      </c>
    </row>
    <row r="33202" spans="1:4">
      <c r="A33202" s="375">
        <v>2210</v>
      </c>
      <c r="B33202" s="375">
        <v>4181</v>
      </c>
      <c r="C33202" s="375" t="s">
        <v>33826</v>
      </c>
      <c r="D33202" s="377">
        <v>0</v>
      </c>
    </row>
    <row r="33203" spans="1:4">
      <c r="A33203" s="375">
        <v>2211</v>
      </c>
      <c r="B33203" s="375">
        <v>4181</v>
      </c>
      <c r="C33203" s="375" t="s">
        <v>33827</v>
      </c>
      <c r="D33203" s="377">
        <v>0</v>
      </c>
    </row>
    <row r="33204" spans="1:4">
      <c r="A33204" s="375">
        <v>2212</v>
      </c>
      <c r="B33204" s="375">
        <v>4181</v>
      </c>
      <c r="C33204" s="375" t="s">
        <v>33828</v>
      </c>
      <c r="D33204" s="377">
        <v>2</v>
      </c>
    </row>
    <row r="33205" spans="1:4">
      <c r="A33205" s="375">
        <v>2213</v>
      </c>
      <c r="B33205" s="375">
        <v>4181</v>
      </c>
      <c r="C33205" s="375" t="s">
        <v>33829</v>
      </c>
      <c r="D33205" s="377">
        <v>0</v>
      </c>
    </row>
    <row r="33206" spans="1:4">
      <c r="A33206" s="375">
        <v>2214</v>
      </c>
      <c r="B33206" s="375">
        <v>4181</v>
      </c>
      <c r="C33206" s="375" t="s">
        <v>33830</v>
      </c>
      <c r="D33206" s="377">
        <v>0</v>
      </c>
    </row>
    <row r="33207" spans="1:4">
      <c r="A33207" s="375">
        <v>2215</v>
      </c>
      <c r="B33207" s="375">
        <v>4181</v>
      </c>
      <c r="C33207" s="375" t="s">
        <v>33831</v>
      </c>
      <c r="D33207" s="377">
        <v>2</v>
      </c>
    </row>
    <row r="33208" spans="1:4">
      <c r="A33208" s="375">
        <v>2312</v>
      </c>
      <c r="B33208" s="375">
        <v>4181</v>
      </c>
      <c r="C33208" s="375" t="s">
        <v>33832</v>
      </c>
      <c r="D33208" s="377">
        <v>2</v>
      </c>
    </row>
    <row r="33209" spans="1:4">
      <c r="A33209" s="421">
        <v>2317</v>
      </c>
      <c r="B33209" s="375">
        <v>4181</v>
      </c>
      <c r="C33209" s="375" t="s">
        <v>33833</v>
      </c>
      <c r="D33209" s="377">
        <v>2</v>
      </c>
    </row>
    <row r="33210" spans="1:4">
      <c r="A33210" s="375">
        <v>2322</v>
      </c>
      <c r="B33210" s="375">
        <v>4181</v>
      </c>
      <c r="C33210" s="375" t="s">
        <v>33834</v>
      </c>
      <c r="D33210" s="377">
        <v>2</v>
      </c>
    </row>
    <row r="33211" spans="1:4">
      <c r="A33211" s="375">
        <v>2323</v>
      </c>
      <c r="B33211" s="375">
        <v>4181</v>
      </c>
      <c r="C33211" s="375" t="s">
        <v>33835</v>
      </c>
      <c r="D33211" s="377">
        <v>0</v>
      </c>
    </row>
    <row r="33212" spans="1:4">
      <c r="A33212" s="375">
        <v>2324</v>
      </c>
      <c r="B33212" s="375">
        <v>4181</v>
      </c>
      <c r="C33212" s="375" t="s">
        <v>33836</v>
      </c>
      <c r="D33212" s="377">
        <v>2</v>
      </c>
    </row>
    <row r="33213" spans="1:4">
      <c r="A33213" s="375">
        <v>2326</v>
      </c>
      <c r="B33213" s="375">
        <v>4181</v>
      </c>
      <c r="C33213" s="375" t="s">
        <v>33837</v>
      </c>
      <c r="D33213" s="377">
        <v>2</v>
      </c>
    </row>
    <row r="33214" spans="1:4">
      <c r="A33214" s="375">
        <v>2328</v>
      </c>
      <c r="B33214" s="375">
        <v>4181</v>
      </c>
      <c r="C33214" s="375" t="s">
        <v>33838</v>
      </c>
      <c r="D33214" s="377">
        <v>2</v>
      </c>
    </row>
    <row r="33215" spans="1:4">
      <c r="A33215" s="375">
        <v>2330</v>
      </c>
      <c r="B33215" s="375">
        <v>4181</v>
      </c>
      <c r="C33215" s="375" t="s">
        <v>33839</v>
      </c>
      <c r="D33215" s="377">
        <v>2</v>
      </c>
    </row>
    <row r="33216" spans="1:4">
      <c r="A33216" s="375">
        <v>2338</v>
      </c>
      <c r="B33216" s="375">
        <v>4181</v>
      </c>
      <c r="C33216" s="375" t="s">
        <v>33840</v>
      </c>
      <c r="D33216" s="377">
        <v>2</v>
      </c>
    </row>
    <row r="33217" spans="1:4">
      <c r="A33217" s="371">
        <v>2341</v>
      </c>
      <c r="B33217" s="375">
        <v>4181</v>
      </c>
      <c r="C33217" s="375" t="s">
        <v>33841</v>
      </c>
      <c r="D33217" s="377">
        <v>2</v>
      </c>
    </row>
    <row r="33218" spans="1:4">
      <c r="A33218" s="375">
        <v>2342</v>
      </c>
      <c r="B33218" s="375">
        <v>4181</v>
      </c>
      <c r="C33218" s="375" t="s">
        <v>33842</v>
      </c>
      <c r="D33218" s="377">
        <v>2</v>
      </c>
    </row>
    <row r="33219" spans="1:4">
      <c r="A33219" s="375">
        <v>2343</v>
      </c>
      <c r="B33219" s="375">
        <v>4181</v>
      </c>
      <c r="C33219" s="375" t="s">
        <v>33843</v>
      </c>
      <c r="D33219" s="377">
        <v>2</v>
      </c>
    </row>
    <row r="33220" spans="1:4">
      <c r="A33220" s="375">
        <v>2345</v>
      </c>
      <c r="B33220" s="375">
        <v>4181</v>
      </c>
      <c r="C33220" s="375" t="s">
        <v>33844</v>
      </c>
      <c r="D33220" s="377">
        <v>2</v>
      </c>
    </row>
    <row r="33221" spans="1:4">
      <c r="A33221" s="375">
        <v>2346</v>
      </c>
      <c r="B33221" s="375">
        <v>4181</v>
      </c>
      <c r="C33221" s="375" t="s">
        <v>33845</v>
      </c>
      <c r="D33221" s="377">
        <v>2</v>
      </c>
    </row>
    <row r="33222" spans="1:4">
      <c r="A33222" s="371">
        <v>2347</v>
      </c>
      <c r="B33222" s="375">
        <v>4181</v>
      </c>
      <c r="C33222" s="375" t="s">
        <v>33846</v>
      </c>
      <c r="D33222" s="362">
        <v>2</v>
      </c>
    </row>
    <row r="33223" spans="1:4">
      <c r="A33223" s="371">
        <v>3102</v>
      </c>
      <c r="B33223" s="375">
        <v>4181</v>
      </c>
      <c r="C33223" s="375" t="s">
        <v>33847</v>
      </c>
      <c r="D33223" s="362">
        <v>2</v>
      </c>
    </row>
    <row r="33224" spans="1:4">
      <c r="A33224" s="375">
        <v>3103</v>
      </c>
      <c r="B33224" s="375">
        <v>4181</v>
      </c>
      <c r="C33224" s="375" t="s">
        <v>33848</v>
      </c>
      <c r="D33224" s="377">
        <v>2</v>
      </c>
    </row>
    <row r="33225" spans="1:4">
      <c r="A33225" s="375">
        <v>3104</v>
      </c>
      <c r="B33225" s="375">
        <v>4181</v>
      </c>
      <c r="C33225" s="375" t="s">
        <v>33849</v>
      </c>
      <c r="D33225" s="377">
        <v>0</v>
      </c>
    </row>
    <row r="33226" spans="1:4">
      <c r="A33226" s="375">
        <v>3105</v>
      </c>
      <c r="B33226" s="375">
        <v>4181</v>
      </c>
      <c r="C33226" s="375" t="s">
        <v>33850</v>
      </c>
      <c r="D33226" s="377">
        <v>0</v>
      </c>
    </row>
    <row r="33227" spans="1:4">
      <c r="A33227" s="375">
        <v>3108</v>
      </c>
      <c r="B33227" s="375">
        <v>4181</v>
      </c>
      <c r="C33227" s="375" t="s">
        <v>33851</v>
      </c>
      <c r="D33227" s="377">
        <v>2</v>
      </c>
    </row>
    <row r="33228" spans="1:4">
      <c r="A33228" s="375">
        <v>3109</v>
      </c>
      <c r="B33228" s="375">
        <v>4181</v>
      </c>
      <c r="C33228" s="375" t="s">
        <v>33852</v>
      </c>
      <c r="D33228" s="377">
        <v>2</v>
      </c>
    </row>
    <row r="33229" spans="1:4">
      <c r="A33229" s="375">
        <v>3115</v>
      </c>
      <c r="B33229" s="375">
        <v>4181</v>
      </c>
      <c r="C33229" s="375" t="s">
        <v>33853</v>
      </c>
      <c r="D33229" s="377">
        <v>2</v>
      </c>
    </row>
    <row r="33230" spans="1:4">
      <c r="A33230" s="375">
        <v>3116</v>
      </c>
      <c r="B33230" s="375">
        <v>4181</v>
      </c>
      <c r="C33230" s="375" t="s">
        <v>33854</v>
      </c>
      <c r="D33230" s="377">
        <v>0</v>
      </c>
    </row>
    <row r="33231" spans="1:4">
      <c r="A33231" s="375">
        <v>3120</v>
      </c>
      <c r="B33231" s="375">
        <v>4181</v>
      </c>
      <c r="C33231" s="375" t="s">
        <v>33855</v>
      </c>
      <c r="D33231" s="377">
        <v>0</v>
      </c>
    </row>
    <row r="33232" spans="1:4">
      <c r="A33232" s="375">
        <v>3121</v>
      </c>
      <c r="B33232" s="375">
        <v>4181</v>
      </c>
      <c r="C33232" s="375" t="s">
        <v>33856</v>
      </c>
      <c r="D33232" s="377">
        <v>0</v>
      </c>
    </row>
    <row r="33233" spans="1:4">
      <c r="A33233" s="375">
        <v>3141</v>
      </c>
      <c r="B33233" s="375">
        <v>4181</v>
      </c>
      <c r="C33233" s="375" t="s">
        <v>33857</v>
      </c>
      <c r="D33233" s="377">
        <v>0</v>
      </c>
    </row>
    <row r="33234" spans="1:4">
      <c r="A33234" s="375">
        <v>3145</v>
      </c>
      <c r="B33234" s="375">
        <v>4181</v>
      </c>
      <c r="C33234" s="375" t="s">
        <v>33858</v>
      </c>
      <c r="D33234" s="377">
        <v>0</v>
      </c>
    </row>
    <row r="33235" spans="1:4">
      <c r="A33235" s="375">
        <v>3146</v>
      </c>
      <c r="B33235" s="375">
        <v>4181</v>
      </c>
      <c r="C33235" s="375" t="s">
        <v>33859</v>
      </c>
      <c r="D33235" s="377">
        <v>0</v>
      </c>
    </row>
    <row r="33236" spans="1:4">
      <c r="A33236" s="375">
        <v>3147</v>
      </c>
      <c r="B33236" s="375">
        <v>4181</v>
      </c>
      <c r="C33236" s="375" t="s">
        <v>33860</v>
      </c>
      <c r="D33236" s="377">
        <v>0</v>
      </c>
    </row>
    <row r="33237" spans="1:4">
      <c r="A33237" s="375">
        <v>3181</v>
      </c>
      <c r="B33237" s="375">
        <v>4181</v>
      </c>
      <c r="C33237" s="375" t="s">
        <v>33861</v>
      </c>
      <c r="D33237" s="377">
        <v>0</v>
      </c>
    </row>
    <row r="33238" spans="1:4">
      <c r="A33238" s="375">
        <v>3199</v>
      </c>
      <c r="B33238" s="375">
        <v>4181</v>
      </c>
      <c r="C33238" s="375" t="s">
        <v>33862</v>
      </c>
      <c r="D33238" s="377">
        <v>2</v>
      </c>
    </row>
    <row r="33239" spans="1:4">
      <c r="A33239" s="375">
        <v>4109</v>
      </c>
      <c r="B33239" s="375">
        <v>4181</v>
      </c>
      <c r="C33239" s="375" t="s">
        <v>33863</v>
      </c>
      <c r="D33239" s="377">
        <v>2</v>
      </c>
    </row>
    <row r="33240" spans="1:4">
      <c r="A33240" s="375">
        <v>4111</v>
      </c>
      <c r="B33240" s="375">
        <v>4181</v>
      </c>
      <c r="C33240" s="375" t="s">
        <v>33864</v>
      </c>
      <c r="D33240" s="377">
        <v>2</v>
      </c>
    </row>
    <row r="33241" spans="1:4">
      <c r="A33241" s="375">
        <v>4112</v>
      </c>
      <c r="B33241" s="375">
        <v>4181</v>
      </c>
      <c r="C33241" s="375" t="s">
        <v>33865</v>
      </c>
      <c r="D33241" s="377">
        <v>0</v>
      </c>
    </row>
    <row r="33242" spans="1:4">
      <c r="A33242" s="375">
        <v>4116</v>
      </c>
      <c r="B33242" s="375">
        <v>4181</v>
      </c>
      <c r="C33242" s="375" t="s">
        <v>33866</v>
      </c>
      <c r="D33242" s="377">
        <v>0</v>
      </c>
    </row>
    <row r="33243" spans="1:4">
      <c r="A33243" s="375">
        <v>4117</v>
      </c>
      <c r="B33243" s="375">
        <v>4181</v>
      </c>
      <c r="C33243" s="375" t="s">
        <v>33867</v>
      </c>
      <c r="D33243" s="377">
        <v>2</v>
      </c>
    </row>
    <row r="33244" spans="1:4">
      <c r="A33244" s="375">
        <v>4121</v>
      </c>
      <c r="B33244" s="375">
        <v>4181</v>
      </c>
      <c r="C33244" s="375" t="s">
        <v>33868</v>
      </c>
      <c r="D33244" s="377">
        <v>2</v>
      </c>
    </row>
    <row r="33245" spans="1:4">
      <c r="A33245" s="375">
        <v>4123</v>
      </c>
      <c r="B33245" s="375">
        <v>4181</v>
      </c>
      <c r="C33245" s="375" t="s">
        <v>33869</v>
      </c>
      <c r="D33245" s="377">
        <v>0</v>
      </c>
    </row>
    <row r="33246" spans="1:4">
      <c r="A33246" s="375">
        <v>4124</v>
      </c>
      <c r="B33246" s="375">
        <v>4181</v>
      </c>
      <c r="C33246" s="375" t="s">
        <v>33870</v>
      </c>
      <c r="D33246" s="377">
        <v>0</v>
      </c>
    </row>
    <row r="33247" spans="1:4">
      <c r="A33247" s="375">
        <v>4126</v>
      </c>
      <c r="B33247" s="375">
        <v>4181</v>
      </c>
      <c r="C33247" s="375" t="s">
        <v>33871</v>
      </c>
      <c r="D33247" s="377">
        <v>2</v>
      </c>
    </row>
    <row r="33248" spans="1:4">
      <c r="A33248" s="375">
        <v>4130</v>
      </c>
      <c r="B33248" s="375">
        <v>4181</v>
      </c>
      <c r="C33248" s="375" t="s">
        <v>33872</v>
      </c>
      <c r="D33248" s="377">
        <v>0</v>
      </c>
    </row>
    <row r="33249" spans="1:4">
      <c r="A33249" s="375">
        <v>4131</v>
      </c>
      <c r="B33249" s="375">
        <v>4181</v>
      </c>
      <c r="C33249" s="375" t="s">
        <v>33873</v>
      </c>
      <c r="D33249" s="377">
        <v>2</v>
      </c>
    </row>
    <row r="33250" spans="1:4">
      <c r="A33250" s="375">
        <v>4132</v>
      </c>
      <c r="B33250" s="375">
        <v>4181</v>
      </c>
      <c r="C33250" s="375" t="s">
        <v>33874</v>
      </c>
      <c r="D33250" s="377">
        <v>2</v>
      </c>
    </row>
    <row r="33251" spans="1:4">
      <c r="A33251" s="375">
        <v>4140</v>
      </c>
      <c r="B33251" s="375">
        <v>4181</v>
      </c>
      <c r="C33251" s="375" t="s">
        <v>33875</v>
      </c>
      <c r="D33251" s="377">
        <v>0</v>
      </c>
    </row>
    <row r="33252" spans="1:4">
      <c r="A33252" s="375">
        <v>4170</v>
      </c>
      <c r="B33252" s="375">
        <v>4181</v>
      </c>
      <c r="C33252" s="375" t="s">
        <v>33876</v>
      </c>
      <c r="D33252" s="377">
        <v>0</v>
      </c>
    </row>
    <row r="33253" spans="1:4">
      <c r="A33253" s="375">
        <v>4173</v>
      </c>
      <c r="B33253" s="375">
        <v>4181</v>
      </c>
      <c r="C33253" s="375" t="s">
        <v>33877</v>
      </c>
      <c r="D33253" s="377">
        <v>2</v>
      </c>
    </row>
    <row r="33254" spans="1:4">
      <c r="A33254" s="375">
        <v>4179</v>
      </c>
      <c r="B33254" s="375">
        <v>4181</v>
      </c>
      <c r="C33254" s="375" t="s">
        <v>33878</v>
      </c>
      <c r="D33254" s="377">
        <v>0</v>
      </c>
    </row>
    <row r="33255" spans="1:4">
      <c r="A33255" s="375">
        <v>4180</v>
      </c>
      <c r="B33255" s="375">
        <v>4181</v>
      </c>
      <c r="C33255" s="375" t="s">
        <v>33879</v>
      </c>
      <c r="D33255" s="377">
        <v>0</v>
      </c>
    </row>
    <row r="33256" spans="1:4">
      <c r="A33256" s="375">
        <v>4181</v>
      </c>
      <c r="B33256" s="375">
        <v>4181</v>
      </c>
      <c r="C33256" s="375" t="s">
        <v>33880</v>
      </c>
      <c r="D33256" s="377" t="s">
        <v>94</v>
      </c>
    </row>
    <row r="33257" spans="1:4">
      <c r="A33257" s="375">
        <v>4190</v>
      </c>
      <c r="B33257" s="375">
        <v>4181</v>
      </c>
      <c r="C33257" s="375" t="s">
        <v>33881</v>
      </c>
      <c r="D33257" s="377">
        <v>0</v>
      </c>
    </row>
    <row r="33258" spans="1:4">
      <c r="A33258" s="375">
        <v>4191</v>
      </c>
      <c r="B33258" s="375">
        <v>4181</v>
      </c>
      <c r="C33258" s="375" t="s">
        <v>33882</v>
      </c>
      <c r="D33258" s="377">
        <v>0</v>
      </c>
    </row>
    <row r="33259" spans="1:4">
      <c r="A33259" s="375">
        <v>4192</v>
      </c>
      <c r="B33259" s="375">
        <v>4181</v>
      </c>
      <c r="C33259" s="375" t="s">
        <v>33883</v>
      </c>
      <c r="D33259" s="377">
        <v>0</v>
      </c>
    </row>
    <row r="33260" spans="1:4">
      <c r="A33260" s="375">
        <v>4196</v>
      </c>
      <c r="B33260" s="375">
        <v>4181</v>
      </c>
      <c r="C33260" s="375" t="s">
        <v>33884</v>
      </c>
      <c r="D33260" s="377">
        <v>2</v>
      </c>
    </row>
    <row r="33261" spans="1:4">
      <c r="A33261" s="375">
        <v>4199</v>
      </c>
      <c r="B33261" s="375">
        <v>4181</v>
      </c>
      <c r="C33261" s="375" t="s">
        <v>33885</v>
      </c>
      <c r="D33261" s="377">
        <v>2</v>
      </c>
    </row>
    <row r="33262" spans="1:4">
      <c r="A33262" s="375">
        <v>5002</v>
      </c>
      <c r="B33262" s="375">
        <v>4181</v>
      </c>
      <c r="C33262" s="375" t="s">
        <v>33886</v>
      </c>
      <c r="D33262" s="377">
        <v>2</v>
      </c>
    </row>
    <row r="33263" spans="1:4">
      <c r="A33263" s="375">
        <v>5003</v>
      </c>
      <c r="B33263" s="375">
        <v>4181</v>
      </c>
      <c r="C33263" s="375" t="s">
        <v>33887</v>
      </c>
      <c r="D33263" s="377">
        <v>2</v>
      </c>
    </row>
    <row r="33264" spans="1:4">
      <c r="A33264" s="375">
        <v>5008</v>
      </c>
      <c r="B33264" s="375">
        <v>4181</v>
      </c>
      <c r="C33264" s="375" t="s">
        <v>33888</v>
      </c>
      <c r="D33264" s="377">
        <v>2</v>
      </c>
    </row>
    <row r="33265" spans="1:4">
      <c r="A33265" s="375">
        <v>6002</v>
      </c>
      <c r="B33265" s="375">
        <v>4181</v>
      </c>
      <c r="C33265" s="375" t="s">
        <v>33889</v>
      </c>
      <c r="D33265" s="377">
        <v>2</v>
      </c>
    </row>
    <row r="33266" spans="1:4">
      <c r="A33266" s="375">
        <v>6022</v>
      </c>
      <c r="B33266" s="375">
        <v>4181</v>
      </c>
      <c r="C33266" s="375" t="s">
        <v>33890</v>
      </c>
      <c r="D33266" s="377">
        <v>2</v>
      </c>
    </row>
    <row r="33267" spans="1:4">
      <c r="A33267" s="375">
        <v>6034</v>
      </c>
      <c r="B33267" s="375">
        <v>4181</v>
      </c>
      <c r="C33267" s="375" t="s">
        <v>33891</v>
      </c>
      <c r="D33267" s="377">
        <v>2</v>
      </c>
    </row>
    <row r="33268" spans="1:4">
      <c r="A33268" s="375">
        <v>6042</v>
      </c>
      <c r="B33268" s="375">
        <v>4181</v>
      </c>
      <c r="C33268" s="375" t="s">
        <v>33892</v>
      </c>
      <c r="D33268" s="377">
        <v>2</v>
      </c>
    </row>
    <row r="33269" spans="1:4">
      <c r="A33269" s="375">
        <v>6082</v>
      </c>
      <c r="B33269" s="375">
        <v>4181</v>
      </c>
      <c r="C33269" s="375" t="s">
        <v>33893</v>
      </c>
      <c r="D33269" s="377">
        <v>2</v>
      </c>
    </row>
    <row r="33270" spans="1:4">
      <c r="A33270" s="375">
        <v>1099</v>
      </c>
      <c r="B33270" s="375">
        <v>4190</v>
      </c>
      <c r="C33270" s="375" t="s">
        <v>33894</v>
      </c>
      <c r="D33270" s="377">
        <v>0</v>
      </c>
    </row>
    <row r="33271" spans="1:4">
      <c r="A33271" s="375">
        <v>1100</v>
      </c>
      <c r="B33271" s="375">
        <v>4190</v>
      </c>
      <c r="C33271" s="375" t="s">
        <v>33895</v>
      </c>
      <c r="D33271" s="377">
        <v>2</v>
      </c>
    </row>
    <row r="33272" spans="1:4">
      <c r="A33272" s="375">
        <v>1101</v>
      </c>
      <c r="B33272" s="375">
        <v>4190</v>
      </c>
      <c r="C33272" s="375" t="s">
        <v>33896</v>
      </c>
      <c r="D33272" s="377">
        <v>0</v>
      </c>
    </row>
    <row r="33273" spans="1:4">
      <c r="A33273" s="375">
        <v>1102</v>
      </c>
      <c r="B33273" s="375">
        <v>4190</v>
      </c>
      <c r="C33273" s="375" t="s">
        <v>33897</v>
      </c>
      <c r="D33273" s="377">
        <v>2</v>
      </c>
    </row>
    <row r="33274" spans="1:4">
      <c r="A33274" s="375">
        <v>1103</v>
      </c>
      <c r="B33274" s="375">
        <v>4190</v>
      </c>
      <c r="C33274" s="375" t="s">
        <v>33898</v>
      </c>
      <c r="D33274" s="377">
        <v>0</v>
      </c>
    </row>
    <row r="33275" spans="1:4">
      <c r="A33275" s="375">
        <v>1104</v>
      </c>
      <c r="B33275" s="375">
        <v>4190</v>
      </c>
      <c r="C33275" s="375" t="s">
        <v>33899</v>
      </c>
      <c r="D33275" s="377">
        <v>2</v>
      </c>
    </row>
    <row r="33276" spans="1:4">
      <c r="A33276" s="375">
        <v>1105</v>
      </c>
      <c r="B33276" s="375">
        <v>4190</v>
      </c>
      <c r="C33276" s="375" t="s">
        <v>33900</v>
      </c>
      <c r="D33276" s="377">
        <v>2</v>
      </c>
    </row>
    <row r="33277" spans="1:4">
      <c r="A33277" s="375">
        <v>1106</v>
      </c>
      <c r="B33277" s="375">
        <v>4190</v>
      </c>
      <c r="C33277" s="375" t="s">
        <v>33901</v>
      </c>
      <c r="D33277" s="377">
        <v>2</v>
      </c>
    </row>
    <row r="33278" spans="1:4">
      <c r="A33278" s="375">
        <v>1107</v>
      </c>
      <c r="B33278" s="375">
        <v>4190</v>
      </c>
      <c r="C33278" s="375" t="s">
        <v>33902</v>
      </c>
      <c r="D33278" s="377">
        <v>0</v>
      </c>
    </row>
    <row r="33279" spans="1:4">
      <c r="A33279" s="375">
        <v>1109</v>
      </c>
      <c r="B33279" s="375">
        <v>4190</v>
      </c>
      <c r="C33279" s="375" t="s">
        <v>33903</v>
      </c>
      <c r="D33279" s="377">
        <v>2</v>
      </c>
    </row>
    <row r="33280" spans="1:4">
      <c r="A33280" s="375">
        <v>1113</v>
      </c>
      <c r="B33280" s="375">
        <v>4190</v>
      </c>
      <c r="C33280" s="375" t="s">
        <v>33904</v>
      </c>
      <c r="D33280" s="377">
        <v>2</v>
      </c>
    </row>
    <row r="33281" spans="1:4">
      <c r="A33281" s="375">
        <v>1114</v>
      </c>
      <c r="B33281" s="375">
        <v>4190</v>
      </c>
      <c r="C33281" s="375" t="s">
        <v>33905</v>
      </c>
      <c r="D33281" s="377">
        <v>2</v>
      </c>
    </row>
    <row r="33282" spans="1:4">
      <c r="A33282" s="375">
        <v>1115</v>
      </c>
      <c r="B33282" s="375">
        <v>4190</v>
      </c>
      <c r="C33282" s="375" t="s">
        <v>33906</v>
      </c>
      <c r="D33282" s="377">
        <v>2</v>
      </c>
    </row>
    <row r="33283" spans="1:4">
      <c r="A33283" s="375">
        <v>1120</v>
      </c>
      <c r="B33283" s="375">
        <v>4190</v>
      </c>
      <c r="C33283" s="375" t="s">
        <v>33907</v>
      </c>
      <c r="D33283" s="377">
        <v>2</v>
      </c>
    </row>
    <row r="33284" spans="1:4">
      <c r="A33284" s="375">
        <v>1121</v>
      </c>
      <c r="B33284" s="375">
        <v>4190</v>
      </c>
      <c r="C33284" s="375" t="s">
        <v>33908</v>
      </c>
      <c r="D33284" s="377">
        <v>0</v>
      </c>
    </row>
    <row r="33285" spans="1:4">
      <c r="A33285" s="375">
        <v>1123</v>
      </c>
      <c r="B33285" s="375">
        <v>4190</v>
      </c>
      <c r="C33285" s="375" t="s">
        <v>33909</v>
      </c>
      <c r="D33285" s="377">
        <v>2</v>
      </c>
    </row>
    <row r="33286" spans="1:4">
      <c r="A33286" s="375">
        <v>1124</v>
      </c>
      <c r="B33286" s="375">
        <v>4190</v>
      </c>
      <c r="C33286" s="375" t="s">
        <v>33910</v>
      </c>
      <c r="D33286" s="377">
        <v>0</v>
      </c>
    </row>
    <row r="33287" spans="1:4">
      <c r="A33287" s="375">
        <v>1125</v>
      </c>
      <c r="B33287" s="375">
        <v>4190</v>
      </c>
      <c r="C33287" s="375" t="s">
        <v>33911</v>
      </c>
      <c r="D33287" s="377">
        <v>0</v>
      </c>
    </row>
    <row r="33288" spans="1:4">
      <c r="A33288" s="375">
        <v>1126</v>
      </c>
      <c r="B33288" s="375">
        <v>4190</v>
      </c>
      <c r="C33288" s="375" t="s">
        <v>33912</v>
      </c>
      <c r="D33288" s="377">
        <v>0</v>
      </c>
    </row>
    <row r="33289" spans="1:4">
      <c r="A33289" s="375">
        <v>1127</v>
      </c>
      <c r="B33289" s="375">
        <v>4190</v>
      </c>
      <c r="C33289" s="375" t="s">
        <v>33913</v>
      </c>
      <c r="D33289" s="377">
        <v>2</v>
      </c>
    </row>
    <row r="33290" spans="1:4">
      <c r="A33290" s="375">
        <v>1128</v>
      </c>
      <c r="B33290" s="375">
        <v>4190</v>
      </c>
      <c r="C33290" s="375" t="s">
        <v>33914</v>
      </c>
      <c r="D33290" s="377">
        <v>2</v>
      </c>
    </row>
    <row r="33291" spans="1:4">
      <c r="A33291" s="375">
        <v>1129</v>
      </c>
      <c r="B33291" s="375">
        <v>4190</v>
      </c>
      <c r="C33291" s="375" t="s">
        <v>33915</v>
      </c>
      <c r="D33291" s="377">
        <v>2</v>
      </c>
    </row>
    <row r="33292" spans="1:4">
      <c r="A33292" s="375">
        <v>1130</v>
      </c>
      <c r="B33292" s="375">
        <v>4190</v>
      </c>
      <c r="C33292" s="375" t="s">
        <v>33916</v>
      </c>
      <c r="D33292" s="377">
        <v>2</v>
      </c>
    </row>
    <row r="33293" spans="1:4">
      <c r="A33293" s="375">
        <v>1131</v>
      </c>
      <c r="B33293" s="375">
        <v>4190</v>
      </c>
      <c r="C33293" s="375" t="s">
        <v>33917</v>
      </c>
      <c r="D33293" s="377">
        <v>0</v>
      </c>
    </row>
    <row r="33294" spans="1:4">
      <c r="A33294" s="375">
        <v>1132</v>
      </c>
      <c r="B33294" s="375">
        <v>4190</v>
      </c>
      <c r="C33294" s="375" t="s">
        <v>33918</v>
      </c>
      <c r="D33294" s="377">
        <v>2</v>
      </c>
    </row>
    <row r="33295" spans="1:4">
      <c r="A33295" s="375">
        <v>1137</v>
      </c>
      <c r="B33295" s="375">
        <v>4190</v>
      </c>
      <c r="C33295" s="375" t="s">
        <v>33919</v>
      </c>
      <c r="D33295" s="377">
        <v>2</v>
      </c>
    </row>
    <row r="33296" spans="1:4">
      <c r="A33296" s="375">
        <v>1151</v>
      </c>
      <c r="B33296" s="375">
        <v>4190</v>
      </c>
      <c r="C33296" s="375" t="s">
        <v>33920</v>
      </c>
      <c r="D33296" s="377">
        <v>0</v>
      </c>
    </row>
    <row r="33297" spans="1:4">
      <c r="A33297" s="375">
        <v>1152</v>
      </c>
      <c r="B33297" s="375">
        <v>4190</v>
      </c>
      <c r="C33297" s="375" t="s">
        <v>33921</v>
      </c>
      <c r="D33297" s="377">
        <v>0</v>
      </c>
    </row>
    <row r="33298" spans="1:4">
      <c r="A33298" s="375">
        <v>1153</v>
      </c>
      <c r="B33298" s="375">
        <v>4190</v>
      </c>
      <c r="C33298" s="375" t="s">
        <v>33922</v>
      </c>
      <c r="D33298" s="377">
        <v>2</v>
      </c>
    </row>
    <row r="33299" spans="1:4">
      <c r="A33299" s="375">
        <v>1157</v>
      </c>
      <c r="B33299" s="375">
        <v>4190</v>
      </c>
      <c r="C33299" s="375" t="s">
        <v>33923</v>
      </c>
      <c r="D33299" s="377">
        <v>2</v>
      </c>
    </row>
    <row r="33300" spans="1:4">
      <c r="A33300" s="375">
        <v>1175</v>
      </c>
      <c r="B33300" s="375">
        <v>4190</v>
      </c>
      <c r="C33300" s="375" t="s">
        <v>33924</v>
      </c>
      <c r="D33300" s="377">
        <v>0</v>
      </c>
    </row>
    <row r="33301" spans="1:4">
      <c r="A33301" s="375">
        <v>1181</v>
      </c>
      <c r="B33301" s="375">
        <v>4190</v>
      </c>
      <c r="C33301" s="375" t="s">
        <v>33925</v>
      </c>
      <c r="D33301" s="377">
        <v>0</v>
      </c>
    </row>
    <row r="33302" spans="1:4">
      <c r="A33302" s="375">
        <v>1183</v>
      </c>
      <c r="B33302" s="375">
        <v>4190</v>
      </c>
      <c r="C33302" s="375" t="s">
        <v>33926</v>
      </c>
      <c r="D33302" s="377">
        <v>2</v>
      </c>
    </row>
    <row r="33303" spans="1:4">
      <c r="A33303" s="375">
        <v>1185</v>
      </c>
      <c r="B33303" s="375">
        <v>4190</v>
      </c>
      <c r="C33303" s="375" t="s">
        <v>33927</v>
      </c>
      <c r="D33303" s="377">
        <v>2</v>
      </c>
    </row>
    <row r="33304" spans="1:4">
      <c r="A33304" s="375">
        <v>1186</v>
      </c>
      <c r="B33304" s="375">
        <v>4190</v>
      </c>
      <c r="C33304" s="375" t="s">
        <v>33928</v>
      </c>
      <c r="D33304" s="377">
        <v>0</v>
      </c>
    </row>
    <row r="33305" spans="1:4">
      <c r="A33305" s="375">
        <v>1187</v>
      </c>
      <c r="B33305" s="375">
        <v>4190</v>
      </c>
      <c r="C33305" s="375" t="s">
        <v>33929</v>
      </c>
      <c r="D33305" s="377">
        <v>0</v>
      </c>
    </row>
    <row r="33306" spans="1:4">
      <c r="A33306" s="375">
        <v>1188</v>
      </c>
      <c r="B33306" s="375">
        <v>4190</v>
      </c>
      <c r="C33306" s="375" t="s">
        <v>33930</v>
      </c>
      <c r="D33306" s="377">
        <v>0</v>
      </c>
    </row>
    <row r="33307" spans="1:4">
      <c r="A33307" s="375">
        <v>1189</v>
      </c>
      <c r="B33307" s="375">
        <v>4190</v>
      </c>
      <c r="C33307" s="375" t="s">
        <v>33931</v>
      </c>
      <c r="D33307" s="377">
        <v>0</v>
      </c>
    </row>
    <row r="33308" spans="1:4">
      <c r="A33308" s="375">
        <v>1190</v>
      </c>
      <c r="B33308" s="375">
        <v>4190</v>
      </c>
      <c r="C33308" s="375" t="s">
        <v>33932</v>
      </c>
      <c r="D33308" s="377">
        <v>0</v>
      </c>
    </row>
    <row r="33309" spans="1:4">
      <c r="A33309" s="375">
        <v>1192</v>
      </c>
      <c r="B33309" s="375">
        <v>4190</v>
      </c>
      <c r="C33309" s="375" t="s">
        <v>33933</v>
      </c>
      <c r="D33309" s="377">
        <v>0</v>
      </c>
    </row>
    <row r="33310" spans="1:4">
      <c r="A33310" s="375">
        <v>1193</v>
      </c>
      <c r="B33310" s="375">
        <v>4190</v>
      </c>
      <c r="C33310" s="375" t="s">
        <v>33934</v>
      </c>
      <c r="D33310" s="377">
        <v>0</v>
      </c>
    </row>
    <row r="33311" spans="1:4">
      <c r="A33311" s="375">
        <v>1194</v>
      </c>
      <c r="B33311" s="375">
        <v>4190</v>
      </c>
      <c r="C33311" s="375" t="s">
        <v>33935</v>
      </c>
      <c r="D33311" s="377">
        <v>0</v>
      </c>
    </row>
    <row r="33312" spans="1:4">
      <c r="A33312" s="375">
        <v>1199</v>
      </c>
      <c r="B33312" s="375">
        <v>4190</v>
      </c>
      <c r="C33312" s="375" t="s">
        <v>33936</v>
      </c>
      <c r="D33312" s="377">
        <v>0</v>
      </c>
    </row>
    <row r="33313" spans="1:4">
      <c r="A33313" s="375">
        <v>1201</v>
      </c>
      <c r="B33313" s="375">
        <v>4190</v>
      </c>
      <c r="C33313" s="375" t="s">
        <v>33937</v>
      </c>
      <c r="D33313" s="377">
        <v>2</v>
      </c>
    </row>
    <row r="33314" spans="1:4">
      <c r="A33314" s="375">
        <v>1203</v>
      </c>
      <c r="B33314" s="375">
        <v>4190</v>
      </c>
      <c r="C33314" s="375" t="s">
        <v>33938</v>
      </c>
      <c r="D33314" s="377">
        <v>2</v>
      </c>
    </row>
    <row r="33315" spans="1:4">
      <c r="A33315" s="375">
        <v>1206</v>
      </c>
      <c r="B33315" s="375">
        <v>4190</v>
      </c>
      <c r="C33315" s="375" t="s">
        <v>33939</v>
      </c>
      <c r="D33315" s="377">
        <v>0</v>
      </c>
    </row>
    <row r="33316" spans="1:4">
      <c r="A33316" s="375">
        <v>1210</v>
      </c>
      <c r="B33316" s="375">
        <v>4190</v>
      </c>
      <c r="C33316" s="375" t="s">
        <v>33940</v>
      </c>
      <c r="D33316" s="377">
        <v>2</v>
      </c>
    </row>
    <row r="33317" spans="1:4">
      <c r="A33317" s="375">
        <v>1256</v>
      </c>
      <c r="B33317" s="375">
        <v>4190</v>
      </c>
      <c r="C33317" s="375" t="s">
        <v>33941</v>
      </c>
      <c r="D33317" s="377">
        <v>0</v>
      </c>
    </row>
    <row r="33318" spans="1:4">
      <c r="A33318" s="375">
        <v>1257</v>
      </c>
      <c r="B33318" s="375">
        <v>4190</v>
      </c>
      <c r="C33318" s="375" t="s">
        <v>33942</v>
      </c>
      <c r="D33318" s="377">
        <v>2</v>
      </c>
    </row>
    <row r="33319" spans="1:4">
      <c r="A33319" s="375">
        <v>1260</v>
      </c>
      <c r="B33319" s="375">
        <v>4190</v>
      </c>
      <c r="C33319" s="375" t="s">
        <v>33943</v>
      </c>
      <c r="D33319" s="377">
        <v>0</v>
      </c>
    </row>
    <row r="33320" spans="1:4">
      <c r="A33320" s="375">
        <v>1261</v>
      </c>
      <c r="B33320" s="375">
        <v>4190</v>
      </c>
      <c r="C33320" s="375" t="s">
        <v>33944</v>
      </c>
      <c r="D33320" s="377">
        <v>0</v>
      </c>
    </row>
    <row r="33321" spans="1:4">
      <c r="A33321" s="375">
        <v>1262</v>
      </c>
      <c r="B33321" s="375">
        <v>4190</v>
      </c>
      <c r="C33321" s="375" t="s">
        <v>33945</v>
      </c>
      <c r="D33321" s="377">
        <v>0</v>
      </c>
    </row>
    <row r="33322" spans="1:4">
      <c r="A33322" s="375">
        <v>2095</v>
      </c>
      <c r="B33322" s="375">
        <v>4190</v>
      </c>
      <c r="C33322" s="375" t="s">
        <v>33946</v>
      </c>
      <c r="D33322" s="377">
        <v>0</v>
      </c>
    </row>
    <row r="33323" spans="1:4">
      <c r="A33323" s="375">
        <v>2096</v>
      </c>
      <c r="B33323" s="375">
        <v>4190</v>
      </c>
      <c r="C33323" s="375" t="s">
        <v>33947</v>
      </c>
      <c r="D33323" s="377">
        <v>0</v>
      </c>
    </row>
    <row r="33324" spans="1:4">
      <c r="A33324" s="375">
        <v>2100</v>
      </c>
      <c r="B33324" s="375">
        <v>4190</v>
      </c>
      <c r="C33324" s="375" t="s">
        <v>33948</v>
      </c>
      <c r="D33324" s="377">
        <v>0</v>
      </c>
    </row>
    <row r="33325" spans="1:4">
      <c r="A33325" s="375">
        <v>2102</v>
      </c>
      <c r="B33325" s="375">
        <v>4190</v>
      </c>
      <c r="C33325" s="375" t="s">
        <v>33949</v>
      </c>
      <c r="D33325" s="377">
        <v>0</v>
      </c>
    </row>
    <row r="33326" spans="1:4">
      <c r="A33326" s="375">
        <v>2103</v>
      </c>
      <c r="B33326" s="375">
        <v>4190</v>
      </c>
      <c r="C33326" s="375" t="s">
        <v>33950</v>
      </c>
      <c r="D33326" s="377">
        <v>0</v>
      </c>
    </row>
    <row r="33327" spans="1:4">
      <c r="A33327" s="375">
        <v>2104</v>
      </c>
      <c r="B33327" s="375">
        <v>4190</v>
      </c>
      <c r="C33327" s="375" t="s">
        <v>33951</v>
      </c>
      <c r="D33327" s="377">
        <v>0</v>
      </c>
    </row>
    <row r="33328" spans="1:4">
      <c r="A33328" s="375">
        <v>2105</v>
      </c>
      <c r="B33328" s="375">
        <v>4190</v>
      </c>
      <c r="C33328" s="375" t="s">
        <v>33952</v>
      </c>
      <c r="D33328" s="377">
        <v>0</v>
      </c>
    </row>
    <row r="33329" spans="1:4">
      <c r="A33329" s="375">
        <v>2108</v>
      </c>
      <c r="B33329" s="375">
        <v>4190</v>
      </c>
      <c r="C33329" s="375" t="s">
        <v>33953</v>
      </c>
      <c r="D33329" s="377">
        <v>2</v>
      </c>
    </row>
    <row r="33330" spans="1:4">
      <c r="A33330" s="375">
        <v>2109</v>
      </c>
      <c r="B33330" s="375">
        <v>4190</v>
      </c>
      <c r="C33330" s="375" t="s">
        <v>33954</v>
      </c>
      <c r="D33330" s="377">
        <v>2</v>
      </c>
    </row>
    <row r="33331" spans="1:4">
      <c r="A33331" s="375">
        <v>2110</v>
      </c>
      <c r="B33331" s="375">
        <v>4190</v>
      </c>
      <c r="C33331" s="375" t="s">
        <v>33955</v>
      </c>
      <c r="D33331" s="377">
        <v>2</v>
      </c>
    </row>
    <row r="33332" spans="1:4">
      <c r="A33332" s="375">
        <v>2111</v>
      </c>
      <c r="B33332" s="375">
        <v>4190</v>
      </c>
      <c r="C33332" s="375" t="s">
        <v>33956</v>
      </c>
      <c r="D33332" s="377">
        <v>2</v>
      </c>
    </row>
    <row r="33333" spans="1:4">
      <c r="A33333" s="375">
        <v>2112</v>
      </c>
      <c r="B33333" s="375">
        <v>4190</v>
      </c>
      <c r="C33333" s="375" t="s">
        <v>33957</v>
      </c>
      <c r="D33333" s="377">
        <v>2</v>
      </c>
    </row>
    <row r="33334" spans="1:4">
      <c r="A33334" s="375">
        <v>2113</v>
      </c>
      <c r="B33334" s="375">
        <v>4190</v>
      </c>
      <c r="C33334" s="375" t="s">
        <v>33958</v>
      </c>
      <c r="D33334" s="377">
        <v>0</v>
      </c>
    </row>
    <row r="33335" spans="1:4">
      <c r="A33335" s="375">
        <v>2115</v>
      </c>
      <c r="B33335" s="375">
        <v>4190</v>
      </c>
      <c r="C33335" s="375" t="s">
        <v>33959</v>
      </c>
      <c r="D33335" s="377">
        <v>2</v>
      </c>
    </row>
    <row r="33336" spans="1:4">
      <c r="A33336" s="375">
        <v>2116</v>
      </c>
      <c r="B33336" s="375">
        <v>4190</v>
      </c>
      <c r="C33336" s="375" t="s">
        <v>33960</v>
      </c>
      <c r="D33336" s="377">
        <v>2</v>
      </c>
    </row>
    <row r="33337" spans="1:4">
      <c r="A33337" s="375">
        <v>2117</v>
      </c>
      <c r="B33337" s="375">
        <v>4190</v>
      </c>
      <c r="C33337" s="375" t="s">
        <v>33961</v>
      </c>
      <c r="D33337" s="377">
        <v>2</v>
      </c>
    </row>
    <row r="33338" spans="1:4">
      <c r="A33338" s="375">
        <v>2121</v>
      </c>
      <c r="B33338" s="375">
        <v>4190</v>
      </c>
      <c r="C33338" s="375" t="s">
        <v>33962</v>
      </c>
      <c r="D33338" s="377">
        <v>2</v>
      </c>
    </row>
    <row r="33339" spans="1:4">
      <c r="A33339" s="375">
        <v>2122</v>
      </c>
      <c r="B33339" s="375">
        <v>4190</v>
      </c>
      <c r="C33339" s="375" t="s">
        <v>33963</v>
      </c>
      <c r="D33339" s="377">
        <v>0</v>
      </c>
    </row>
    <row r="33340" spans="1:4">
      <c r="A33340" s="375">
        <v>2123</v>
      </c>
      <c r="B33340" s="375">
        <v>4190</v>
      </c>
      <c r="C33340" s="375" t="s">
        <v>33964</v>
      </c>
      <c r="D33340" s="377">
        <v>2</v>
      </c>
    </row>
    <row r="33341" spans="1:4">
      <c r="A33341" s="375">
        <v>2125</v>
      </c>
      <c r="B33341" s="371">
        <v>4190</v>
      </c>
      <c r="C33341" s="375" t="s">
        <v>33965</v>
      </c>
      <c r="D33341" s="377">
        <v>2</v>
      </c>
    </row>
    <row r="33342" spans="1:4">
      <c r="A33342" s="375">
        <v>2130</v>
      </c>
      <c r="B33342" s="371">
        <v>4190</v>
      </c>
      <c r="C33342" s="375" t="s">
        <v>33966</v>
      </c>
      <c r="D33342" s="377">
        <v>2</v>
      </c>
    </row>
    <row r="33343" spans="1:4">
      <c r="A33343" s="375">
        <v>2132</v>
      </c>
      <c r="B33343" s="371">
        <v>4190</v>
      </c>
      <c r="C33343" s="375" t="s">
        <v>33967</v>
      </c>
      <c r="D33343" s="377">
        <v>2</v>
      </c>
    </row>
    <row r="33344" spans="1:4">
      <c r="A33344" s="375">
        <v>2133</v>
      </c>
      <c r="B33344" s="371">
        <v>4190</v>
      </c>
      <c r="C33344" s="375" t="s">
        <v>33968</v>
      </c>
      <c r="D33344" s="377">
        <v>2</v>
      </c>
    </row>
    <row r="33345" spans="1:4">
      <c r="A33345" s="375">
        <v>2135</v>
      </c>
      <c r="B33345" s="371">
        <v>4190</v>
      </c>
      <c r="C33345" s="375" t="s">
        <v>33969</v>
      </c>
      <c r="D33345" s="377">
        <v>2</v>
      </c>
    </row>
    <row r="33346" spans="1:4">
      <c r="A33346" s="375">
        <v>2136</v>
      </c>
      <c r="B33346" s="371">
        <v>4190</v>
      </c>
      <c r="C33346" s="375" t="s">
        <v>33970</v>
      </c>
      <c r="D33346" s="377">
        <v>2</v>
      </c>
    </row>
    <row r="33347" spans="1:4">
      <c r="A33347" s="375">
        <v>2137</v>
      </c>
      <c r="B33347" s="371">
        <v>4190</v>
      </c>
      <c r="C33347" s="375" t="s">
        <v>33971</v>
      </c>
      <c r="D33347" s="377">
        <v>2</v>
      </c>
    </row>
    <row r="33348" spans="1:4">
      <c r="A33348" s="375">
        <v>2139</v>
      </c>
      <c r="B33348" s="371">
        <v>4190</v>
      </c>
      <c r="C33348" s="375" t="s">
        <v>33972</v>
      </c>
      <c r="D33348" s="377">
        <v>0</v>
      </c>
    </row>
    <row r="33349" spans="1:4">
      <c r="A33349" s="375">
        <v>2142</v>
      </c>
      <c r="B33349" s="371">
        <v>4190</v>
      </c>
      <c r="C33349" s="375" t="s">
        <v>33973</v>
      </c>
      <c r="D33349" s="377">
        <v>0</v>
      </c>
    </row>
    <row r="33350" spans="1:4">
      <c r="A33350" s="375">
        <v>2146</v>
      </c>
      <c r="B33350" s="371">
        <v>4190</v>
      </c>
      <c r="C33350" s="375" t="s">
        <v>33974</v>
      </c>
      <c r="D33350" s="377">
        <v>0</v>
      </c>
    </row>
    <row r="33351" spans="1:4">
      <c r="A33351" s="375">
        <v>2148</v>
      </c>
      <c r="B33351" s="371">
        <v>4190</v>
      </c>
      <c r="C33351" s="375" t="s">
        <v>33975</v>
      </c>
      <c r="D33351" s="377">
        <v>0</v>
      </c>
    </row>
    <row r="33352" spans="1:4">
      <c r="A33352" s="375">
        <v>2149</v>
      </c>
      <c r="B33352" s="371">
        <v>4190</v>
      </c>
      <c r="C33352" s="375" t="s">
        <v>33976</v>
      </c>
      <c r="D33352" s="377">
        <v>0</v>
      </c>
    </row>
    <row r="33353" spans="1:4">
      <c r="A33353" s="375">
        <v>2151</v>
      </c>
      <c r="B33353" s="371">
        <v>4190</v>
      </c>
      <c r="C33353" s="375" t="s">
        <v>33977</v>
      </c>
      <c r="D33353" s="377">
        <v>2</v>
      </c>
    </row>
    <row r="33354" spans="1:4">
      <c r="A33354" s="375">
        <v>2152</v>
      </c>
      <c r="B33354" s="371">
        <v>4190</v>
      </c>
      <c r="C33354" s="375" t="s">
        <v>33978</v>
      </c>
      <c r="D33354" s="377">
        <v>0</v>
      </c>
    </row>
    <row r="33355" spans="1:4">
      <c r="A33355" s="375">
        <v>2153</v>
      </c>
      <c r="B33355" s="371">
        <v>4190</v>
      </c>
      <c r="C33355" s="375" t="s">
        <v>33979</v>
      </c>
      <c r="D33355" s="377">
        <v>0</v>
      </c>
    </row>
    <row r="33356" spans="1:4">
      <c r="A33356" s="375">
        <v>2154</v>
      </c>
      <c r="B33356" s="371">
        <v>4190</v>
      </c>
      <c r="C33356" s="375" t="s">
        <v>33980</v>
      </c>
      <c r="D33356" s="377">
        <v>0</v>
      </c>
    </row>
    <row r="33357" spans="1:4">
      <c r="A33357" s="375">
        <v>2155</v>
      </c>
      <c r="B33357" s="371">
        <v>4190</v>
      </c>
      <c r="C33357" s="375" t="s">
        <v>33981</v>
      </c>
      <c r="D33357" s="377">
        <v>0</v>
      </c>
    </row>
    <row r="33358" spans="1:4">
      <c r="A33358" s="375">
        <v>2156</v>
      </c>
      <c r="B33358" s="371">
        <v>4190</v>
      </c>
      <c r="C33358" s="375" t="s">
        <v>33982</v>
      </c>
      <c r="D33358" s="377">
        <v>0</v>
      </c>
    </row>
    <row r="33359" spans="1:4">
      <c r="A33359" s="375">
        <v>2162</v>
      </c>
      <c r="B33359" s="371">
        <v>4190</v>
      </c>
      <c r="C33359" s="375" t="s">
        <v>33983</v>
      </c>
      <c r="D33359" s="377">
        <v>0</v>
      </c>
    </row>
    <row r="33360" spans="1:4">
      <c r="A33360" s="375">
        <v>2163</v>
      </c>
      <c r="B33360" s="371">
        <v>4190</v>
      </c>
      <c r="C33360" s="375" t="s">
        <v>33984</v>
      </c>
      <c r="D33360" s="377">
        <v>0</v>
      </c>
    </row>
    <row r="33361" spans="1:4">
      <c r="A33361" s="375">
        <v>2164</v>
      </c>
      <c r="B33361" s="371">
        <v>4190</v>
      </c>
      <c r="C33361" s="375" t="s">
        <v>33985</v>
      </c>
      <c r="D33361" s="377">
        <v>0</v>
      </c>
    </row>
    <row r="33362" spans="1:4">
      <c r="A33362" s="375">
        <v>2169</v>
      </c>
      <c r="B33362" s="371">
        <v>4190</v>
      </c>
      <c r="C33362" s="375" t="s">
        <v>33986</v>
      </c>
      <c r="D33362" s="377">
        <v>0</v>
      </c>
    </row>
    <row r="33363" spans="1:4">
      <c r="A33363" s="375">
        <v>2171</v>
      </c>
      <c r="B33363" s="371">
        <v>4190</v>
      </c>
      <c r="C33363" s="375" t="s">
        <v>33987</v>
      </c>
      <c r="D33363" s="377">
        <v>0</v>
      </c>
    </row>
    <row r="33364" spans="1:4">
      <c r="A33364" s="375">
        <v>2172</v>
      </c>
      <c r="B33364" s="371">
        <v>4190</v>
      </c>
      <c r="C33364" s="375" t="s">
        <v>33988</v>
      </c>
      <c r="D33364" s="377">
        <v>0</v>
      </c>
    </row>
    <row r="33365" spans="1:4">
      <c r="A33365" s="375">
        <v>2173</v>
      </c>
      <c r="B33365" s="371">
        <v>4190</v>
      </c>
      <c r="C33365" s="375" t="s">
        <v>33989</v>
      </c>
      <c r="D33365" s="377">
        <v>0</v>
      </c>
    </row>
    <row r="33366" spans="1:4">
      <c r="A33366" s="375">
        <v>2174</v>
      </c>
      <c r="B33366" s="371">
        <v>4190</v>
      </c>
      <c r="C33366" s="375" t="s">
        <v>33990</v>
      </c>
      <c r="D33366" s="377">
        <v>0</v>
      </c>
    </row>
    <row r="33367" spans="1:4">
      <c r="A33367" s="375">
        <v>2175</v>
      </c>
      <c r="B33367" s="371">
        <v>4190</v>
      </c>
      <c r="C33367" s="375" t="s">
        <v>33991</v>
      </c>
      <c r="D33367" s="377">
        <v>0</v>
      </c>
    </row>
    <row r="33368" spans="1:4">
      <c r="A33368" s="375">
        <v>2176</v>
      </c>
      <c r="B33368" s="371">
        <v>4190</v>
      </c>
      <c r="C33368" s="375" t="s">
        <v>33992</v>
      </c>
      <c r="D33368" s="377">
        <v>0</v>
      </c>
    </row>
    <row r="33369" spans="1:4">
      <c r="A33369" s="375">
        <v>2177</v>
      </c>
      <c r="B33369" s="371">
        <v>4190</v>
      </c>
      <c r="C33369" s="375" t="s">
        <v>33993</v>
      </c>
      <c r="D33369" s="377">
        <v>0</v>
      </c>
    </row>
    <row r="33370" spans="1:4">
      <c r="A33370" s="375">
        <v>2178</v>
      </c>
      <c r="B33370" s="371">
        <v>4190</v>
      </c>
      <c r="C33370" s="375" t="s">
        <v>33994</v>
      </c>
      <c r="D33370" s="377">
        <v>2</v>
      </c>
    </row>
    <row r="33371" spans="1:4">
      <c r="A33371" s="375">
        <v>2179</v>
      </c>
      <c r="B33371" s="371">
        <v>4190</v>
      </c>
      <c r="C33371" s="375" t="s">
        <v>33995</v>
      </c>
      <c r="D33371" s="377">
        <v>2</v>
      </c>
    </row>
    <row r="33372" spans="1:4">
      <c r="A33372" s="375">
        <v>2180</v>
      </c>
      <c r="B33372" s="371">
        <v>4190</v>
      </c>
      <c r="C33372" s="375" t="s">
        <v>33996</v>
      </c>
      <c r="D33372" s="377">
        <v>2</v>
      </c>
    </row>
    <row r="33373" spans="1:4">
      <c r="A33373" s="375">
        <v>2182</v>
      </c>
      <c r="B33373" s="371">
        <v>4190</v>
      </c>
      <c r="C33373" s="375" t="s">
        <v>33997</v>
      </c>
      <c r="D33373" s="377">
        <v>2</v>
      </c>
    </row>
    <row r="33374" spans="1:4">
      <c r="A33374" s="375">
        <v>2183</v>
      </c>
      <c r="B33374" s="371">
        <v>4190</v>
      </c>
      <c r="C33374" s="375" t="s">
        <v>33998</v>
      </c>
      <c r="D33374" s="377">
        <v>2</v>
      </c>
    </row>
    <row r="33375" spans="1:4">
      <c r="A33375" s="375">
        <v>2184</v>
      </c>
      <c r="B33375" s="371">
        <v>4190</v>
      </c>
      <c r="C33375" s="375" t="s">
        <v>33999</v>
      </c>
      <c r="D33375" s="377">
        <v>0</v>
      </c>
    </row>
    <row r="33376" spans="1:4">
      <c r="A33376" s="375">
        <v>2185</v>
      </c>
      <c r="B33376" s="371">
        <v>4190</v>
      </c>
      <c r="C33376" s="375" t="s">
        <v>34000</v>
      </c>
      <c r="D33376" s="377">
        <v>0</v>
      </c>
    </row>
    <row r="33377" spans="1:4">
      <c r="A33377" s="375">
        <v>2187</v>
      </c>
      <c r="B33377" s="371">
        <v>4190</v>
      </c>
      <c r="C33377" s="375" t="s">
        <v>34001</v>
      </c>
      <c r="D33377" s="377">
        <v>2</v>
      </c>
    </row>
    <row r="33378" spans="1:4">
      <c r="A33378" s="375">
        <v>2188</v>
      </c>
      <c r="B33378" s="371">
        <v>4190</v>
      </c>
      <c r="C33378" s="375" t="s">
        <v>34002</v>
      </c>
      <c r="D33378" s="377">
        <v>2</v>
      </c>
    </row>
    <row r="33379" spans="1:4">
      <c r="A33379" s="375">
        <v>2189</v>
      </c>
      <c r="B33379" s="371">
        <v>4190</v>
      </c>
      <c r="C33379" s="375" t="s">
        <v>34003</v>
      </c>
      <c r="D33379" s="377">
        <v>0</v>
      </c>
    </row>
    <row r="33380" spans="1:4">
      <c r="A33380" s="375">
        <v>2192</v>
      </c>
      <c r="B33380" s="375">
        <v>4190</v>
      </c>
      <c r="C33380" s="375" t="s">
        <v>34004</v>
      </c>
      <c r="D33380" s="377">
        <v>0</v>
      </c>
    </row>
    <row r="33381" spans="1:4">
      <c r="A33381" s="375">
        <v>2196</v>
      </c>
      <c r="B33381" s="375">
        <v>4190</v>
      </c>
      <c r="C33381" s="375" t="s">
        <v>34005</v>
      </c>
      <c r="D33381" s="377">
        <v>2</v>
      </c>
    </row>
    <row r="33382" spans="1:4">
      <c r="A33382" s="375">
        <v>2197</v>
      </c>
      <c r="B33382" s="375">
        <v>4190</v>
      </c>
      <c r="C33382" s="375" t="s">
        <v>34006</v>
      </c>
      <c r="D33382" s="377">
        <v>0</v>
      </c>
    </row>
    <row r="33383" spans="1:4">
      <c r="A33383" s="375">
        <v>2199</v>
      </c>
      <c r="B33383" s="375">
        <v>4190</v>
      </c>
      <c r="C33383" s="375" t="s">
        <v>34007</v>
      </c>
      <c r="D33383" s="377">
        <v>0</v>
      </c>
    </row>
    <row r="33384" spans="1:4">
      <c r="A33384" s="375">
        <v>2201</v>
      </c>
      <c r="B33384" s="375">
        <v>4190</v>
      </c>
      <c r="C33384" s="375" t="s">
        <v>34008</v>
      </c>
      <c r="D33384" s="377">
        <v>0</v>
      </c>
    </row>
    <row r="33385" spans="1:4">
      <c r="A33385" s="375">
        <v>2202</v>
      </c>
      <c r="B33385" s="375">
        <v>4190</v>
      </c>
      <c r="C33385" s="375" t="s">
        <v>34009</v>
      </c>
      <c r="D33385" s="377">
        <v>2</v>
      </c>
    </row>
    <row r="33386" spans="1:4">
      <c r="A33386" s="375">
        <v>2203</v>
      </c>
      <c r="B33386" s="375">
        <v>4190</v>
      </c>
      <c r="C33386" s="375" t="s">
        <v>34010</v>
      </c>
      <c r="D33386" s="377">
        <v>2</v>
      </c>
    </row>
    <row r="33387" spans="1:4">
      <c r="A33387" s="375">
        <v>2206</v>
      </c>
      <c r="B33387" s="375">
        <v>4190</v>
      </c>
      <c r="C33387" s="375" t="s">
        <v>34011</v>
      </c>
      <c r="D33387" s="377">
        <v>0</v>
      </c>
    </row>
    <row r="33388" spans="1:4">
      <c r="A33388" s="375">
        <v>2207</v>
      </c>
      <c r="B33388" s="371">
        <v>4190</v>
      </c>
      <c r="C33388" s="375" t="s">
        <v>34012</v>
      </c>
      <c r="D33388" s="377">
        <v>0</v>
      </c>
    </row>
    <row r="33389" spans="1:4">
      <c r="A33389" s="375">
        <v>2208</v>
      </c>
      <c r="B33389" s="375">
        <v>4190</v>
      </c>
      <c r="C33389" s="375" t="s">
        <v>34013</v>
      </c>
      <c r="D33389" s="377">
        <v>0</v>
      </c>
    </row>
    <row r="33390" spans="1:4">
      <c r="A33390" s="375">
        <v>2209</v>
      </c>
      <c r="B33390" s="375">
        <v>4190</v>
      </c>
      <c r="C33390" s="375" t="s">
        <v>34014</v>
      </c>
      <c r="D33390" s="377">
        <v>0</v>
      </c>
    </row>
    <row r="33391" spans="1:4">
      <c r="A33391" s="375">
        <v>2210</v>
      </c>
      <c r="B33391" s="375">
        <v>4190</v>
      </c>
      <c r="C33391" s="375" t="s">
        <v>34015</v>
      </c>
      <c r="D33391" s="377">
        <v>0</v>
      </c>
    </row>
    <row r="33392" spans="1:4">
      <c r="A33392" s="375">
        <v>2211</v>
      </c>
      <c r="B33392" s="375">
        <v>4190</v>
      </c>
      <c r="C33392" s="375" t="s">
        <v>34016</v>
      </c>
      <c r="D33392" s="377">
        <v>0</v>
      </c>
    </row>
    <row r="33393" spans="1:4">
      <c r="A33393" s="375">
        <v>2212</v>
      </c>
      <c r="B33393" s="375">
        <v>4190</v>
      </c>
      <c r="C33393" s="375" t="s">
        <v>34017</v>
      </c>
      <c r="D33393" s="377">
        <v>2</v>
      </c>
    </row>
    <row r="33394" spans="1:4">
      <c r="A33394" s="375">
        <v>2213</v>
      </c>
      <c r="B33394" s="375">
        <v>4190</v>
      </c>
      <c r="C33394" s="375" t="s">
        <v>34018</v>
      </c>
      <c r="D33394" s="377">
        <v>0</v>
      </c>
    </row>
    <row r="33395" spans="1:4">
      <c r="A33395" s="375">
        <v>2214</v>
      </c>
      <c r="B33395" s="375">
        <v>4190</v>
      </c>
      <c r="C33395" s="375" t="s">
        <v>34019</v>
      </c>
      <c r="D33395" s="377">
        <v>0</v>
      </c>
    </row>
    <row r="33396" spans="1:4">
      <c r="A33396" s="375">
        <v>2215</v>
      </c>
      <c r="B33396" s="371">
        <v>4190</v>
      </c>
      <c r="C33396" s="375" t="s">
        <v>34020</v>
      </c>
      <c r="D33396" s="377">
        <v>2</v>
      </c>
    </row>
    <row r="33397" spans="1:4">
      <c r="A33397" s="375">
        <v>2312</v>
      </c>
      <c r="B33397" s="371">
        <v>4190</v>
      </c>
      <c r="C33397" s="375" t="s">
        <v>34021</v>
      </c>
      <c r="D33397" s="377">
        <v>2</v>
      </c>
    </row>
    <row r="33398" spans="1:4">
      <c r="A33398" s="375">
        <v>2317</v>
      </c>
      <c r="B33398" s="375">
        <v>4190</v>
      </c>
      <c r="C33398" s="375" t="s">
        <v>34022</v>
      </c>
      <c r="D33398" s="377">
        <v>2</v>
      </c>
    </row>
    <row r="33399" spans="1:4">
      <c r="A33399" s="375">
        <v>2322</v>
      </c>
      <c r="B33399" s="375">
        <v>4190</v>
      </c>
      <c r="C33399" s="375" t="s">
        <v>34023</v>
      </c>
      <c r="D33399" s="377">
        <v>2</v>
      </c>
    </row>
    <row r="33400" spans="1:4">
      <c r="A33400" s="375">
        <v>2323</v>
      </c>
      <c r="B33400" s="375">
        <v>4190</v>
      </c>
      <c r="C33400" s="375" t="s">
        <v>34024</v>
      </c>
      <c r="D33400" s="377">
        <v>0</v>
      </c>
    </row>
    <row r="33401" spans="1:4">
      <c r="A33401" s="375">
        <v>2324</v>
      </c>
      <c r="B33401" s="375">
        <v>4190</v>
      </c>
      <c r="C33401" s="375" t="s">
        <v>34025</v>
      </c>
      <c r="D33401" s="377">
        <v>2</v>
      </c>
    </row>
    <row r="33402" spans="1:4">
      <c r="A33402" s="375">
        <v>2326</v>
      </c>
      <c r="B33402" s="362">
        <v>4190</v>
      </c>
      <c r="C33402" s="375" t="s">
        <v>34026</v>
      </c>
      <c r="D33402" s="362">
        <v>2</v>
      </c>
    </row>
    <row r="33403" spans="1:4">
      <c r="A33403" s="375">
        <v>2328</v>
      </c>
      <c r="B33403" s="362">
        <v>4190</v>
      </c>
      <c r="C33403" s="375" t="s">
        <v>34027</v>
      </c>
      <c r="D33403" s="362">
        <v>2</v>
      </c>
    </row>
    <row r="33404" spans="1:4">
      <c r="A33404" s="375">
        <v>2330</v>
      </c>
      <c r="B33404" s="375">
        <v>4190</v>
      </c>
      <c r="C33404" s="375" t="s">
        <v>34028</v>
      </c>
      <c r="D33404" s="377">
        <v>2</v>
      </c>
    </row>
    <row r="33405" spans="1:4">
      <c r="A33405" s="375">
        <v>2338</v>
      </c>
      <c r="B33405" s="375">
        <v>4190</v>
      </c>
      <c r="C33405" s="375" t="s">
        <v>34029</v>
      </c>
      <c r="D33405" s="377">
        <v>2</v>
      </c>
    </row>
    <row r="33406" spans="1:4">
      <c r="A33406" s="375">
        <v>2341</v>
      </c>
      <c r="B33406" s="375">
        <v>4190</v>
      </c>
      <c r="C33406" s="375" t="s">
        <v>34030</v>
      </c>
      <c r="D33406" s="377">
        <v>2</v>
      </c>
    </row>
    <row r="33407" spans="1:4">
      <c r="A33407" s="375">
        <v>2342</v>
      </c>
      <c r="B33407" s="375">
        <v>4190</v>
      </c>
      <c r="C33407" s="375" t="s">
        <v>34031</v>
      </c>
      <c r="D33407" s="377">
        <v>2</v>
      </c>
    </row>
    <row r="33408" spans="1:4">
      <c r="A33408" s="375">
        <v>2343</v>
      </c>
      <c r="B33408" s="375">
        <v>4190</v>
      </c>
      <c r="C33408" s="375" t="s">
        <v>34032</v>
      </c>
      <c r="D33408" s="377">
        <v>2</v>
      </c>
    </row>
    <row r="33409" spans="1:4">
      <c r="A33409" s="375">
        <v>2345</v>
      </c>
      <c r="B33409" s="375">
        <v>4190</v>
      </c>
      <c r="C33409" s="375" t="s">
        <v>34033</v>
      </c>
      <c r="D33409" s="377">
        <v>2</v>
      </c>
    </row>
    <row r="33410" spans="1:4">
      <c r="A33410" s="375">
        <v>2346</v>
      </c>
      <c r="B33410" s="375">
        <v>4190</v>
      </c>
      <c r="C33410" s="375" t="s">
        <v>34034</v>
      </c>
      <c r="D33410" s="377">
        <v>2</v>
      </c>
    </row>
    <row r="33411" spans="1:4">
      <c r="A33411" s="375">
        <v>2347</v>
      </c>
      <c r="B33411" s="375">
        <v>4190</v>
      </c>
      <c r="C33411" s="375" t="s">
        <v>34035</v>
      </c>
      <c r="D33411" s="377">
        <v>2</v>
      </c>
    </row>
    <row r="33412" spans="1:4">
      <c r="A33412" s="375">
        <v>3102</v>
      </c>
      <c r="B33412" s="375">
        <v>4190</v>
      </c>
      <c r="C33412" s="375" t="s">
        <v>34036</v>
      </c>
      <c r="D33412" s="377">
        <v>2</v>
      </c>
    </row>
    <row r="33413" spans="1:4">
      <c r="A33413" s="375">
        <v>3103</v>
      </c>
      <c r="B33413" s="375">
        <v>4190</v>
      </c>
      <c r="C33413" s="375" t="s">
        <v>34037</v>
      </c>
      <c r="D33413" s="377">
        <v>2</v>
      </c>
    </row>
    <row r="33414" spans="1:4">
      <c r="A33414" s="375">
        <v>3104</v>
      </c>
      <c r="B33414" s="375">
        <v>4190</v>
      </c>
      <c r="C33414" s="375" t="s">
        <v>34038</v>
      </c>
      <c r="D33414" s="377">
        <v>0</v>
      </c>
    </row>
    <row r="33415" spans="1:4">
      <c r="A33415" s="375">
        <v>3105</v>
      </c>
      <c r="B33415" s="375">
        <v>4190</v>
      </c>
      <c r="C33415" s="375" t="s">
        <v>34039</v>
      </c>
      <c r="D33415" s="377">
        <v>0</v>
      </c>
    </row>
    <row r="33416" spans="1:4">
      <c r="A33416" s="375">
        <v>3108</v>
      </c>
      <c r="B33416" s="375">
        <v>4190</v>
      </c>
      <c r="C33416" s="375" t="s">
        <v>34040</v>
      </c>
      <c r="D33416" s="377">
        <v>2</v>
      </c>
    </row>
    <row r="33417" spans="1:4">
      <c r="A33417" s="375">
        <v>3109</v>
      </c>
      <c r="B33417" s="375">
        <v>4190</v>
      </c>
      <c r="C33417" s="375" t="s">
        <v>34041</v>
      </c>
      <c r="D33417" s="377">
        <v>2</v>
      </c>
    </row>
    <row r="33418" spans="1:4">
      <c r="A33418" s="375">
        <v>3115</v>
      </c>
      <c r="B33418" s="375">
        <v>4190</v>
      </c>
      <c r="C33418" s="375" t="s">
        <v>34042</v>
      </c>
      <c r="D33418" s="377">
        <v>2</v>
      </c>
    </row>
    <row r="33419" spans="1:4">
      <c r="A33419" s="375">
        <v>3116</v>
      </c>
      <c r="B33419" s="375">
        <v>4190</v>
      </c>
      <c r="C33419" s="375" t="s">
        <v>34043</v>
      </c>
      <c r="D33419" s="377">
        <v>0</v>
      </c>
    </row>
    <row r="33420" spans="1:4">
      <c r="A33420" s="375">
        <v>3120</v>
      </c>
      <c r="B33420" s="375">
        <v>4190</v>
      </c>
      <c r="C33420" s="375" t="s">
        <v>34044</v>
      </c>
      <c r="D33420" s="377">
        <v>0</v>
      </c>
    </row>
    <row r="33421" spans="1:4">
      <c r="A33421" s="375">
        <v>3121</v>
      </c>
      <c r="B33421" s="375">
        <v>4190</v>
      </c>
      <c r="C33421" s="375" t="s">
        <v>34045</v>
      </c>
      <c r="D33421" s="377">
        <v>0</v>
      </c>
    </row>
    <row r="33422" spans="1:4">
      <c r="A33422" s="375">
        <v>3141</v>
      </c>
      <c r="B33422" s="375">
        <v>4190</v>
      </c>
      <c r="C33422" s="375" t="s">
        <v>34046</v>
      </c>
      <c r="D33422" s="377">
        <v>0</v>
      </c>
    </row>
    <row r="33423" spans="1:4">
      <c r="A33423" s="375">
        <v>3145</v>
      </c>
      <c r="B33423" s="375">
        <v>4190</v>
      </c>
      <c r="C33423" s="375" t="s">
        <v>34047</v>
      </c>
      <c r="D33423" s="377">
        <v>0</v>
      </c>
    </row>
    <row r="33424" spans="1:4">
      <c r="A33424" s="375">
        <v>3146</v>
      </c>
      <c r="B33424" s="375">
        <v>4190</v>
      </c>
      <c r="C33424" s="375" t="s">
        <v>34048</v>
      </c>
      <c r="D33424" s="377">
        <v>0</v>
      </c>
    </row>
    <row r="33425" spans="1:4">
      <c r="A33425" s="375">
        <v>3147</v>
      </c>
      <c r="B33425" s="375">
        <v>4190</v>
      </c>
      <c r="C33425" s="375" t="s">
        <v>34049</v>
      </c>
      <c r="D33425" s="377">
        <v>0</v>
      </c>
    </row>
    <row r="33426" spans="1:4">
      <c r="A33426" s="375">
        <v>3181</v>
      </c>
      <c r="B33426" s="375">
        <v>4190</v>
      </c>
      <c r="C33426" s="375" t="s">
        <v>34050</v>
      </c>
      <c r="D33426" s="377">
        <v>0</v>
      </c>
    </row>
    <row r="33427" spans="1:4">
      <c r="A33427" s="375">
        <v>3199</v>
      </c>
      <c r="B33427" s="375">
        <v>4190</v>
      </c>
      <c r="C33427" s="375" t="s">
        <v>34051</v>
      </c>
      <c r="D33427" s="377">
        <v>2</v>
      </c>
    </row>
    <row r="33428" spans="1:4">
      <c r="A33428" s="375">
        <v>4109</v>
      </c>
      <c r="B33428" s="375">
        <v>4190</v>
      </c>
      <c r="C33428" s="375" t="s">
        <v>34052</v>
      </c>
      <c r="D33428" s="377">
        <v>2</v>
      </c>
    </row>
    <row r="33429" spans="1:4">
      <c r="A33429" s="375">
        <v>4111</v>
      </c>
      <c r="B33429" s="375">
        <v>4190</v>
      </c>
      <c r="C33429" s="375" t="s">
        <v>34053</v>
      </c>
      <c r="D33429" s="377">
        <v>2</v>
      </c>
    </row>
    <row r="33430" spans="1:4">
      <c r="A33430" s="375">
        <v>4112</v>
      </c>
      <c r="B33430" s="375">
        <v>4190</v>
      </c>
      <c r="C33430" s="375" t="s">
        <v>34054</v>
      </c>
      <c r="D33430" s="377">
        <v>0</v>
      </c>
    </row>
    <row r="33431" spans="1:4">
      <c r="A33431" s="375">
        <v>4116</v>
      </c>
      <c r="B33431" s="375">
        <v>4190</v>
      </c>
      <c r="C33431" s="375" t="s">
        <v>34055</v>
      </c>
      <c r="D33431" s="377">
        <v>0</v>
      </c>
    </row>
    <row r="33432" spans="1:4">
      <c r="A33432" s="375">
        <v>4117</v>
      </c>
      <c r="B33432" s="375">
        <v>4190</v>
      </c>
      <c r="C33432" s="375" t="s">
        <v>34056</v>
      </c>
      <c r="D33432" s="377">
        <v>2</v>
      </c>
    </row>
    <row r="33433" spans="1:4">
      <c r="A33433" s="375">
        <v>4121</v>
      </c>
      <c r="B33433" s="375">
        <v>4190</v>
      </c>
      <c r="C33433" s="375" t="s">
        <v>34057</v>
      </c>
      <c r="D33433" s="377">
        <v>2</v>
      </c>
    </row>
    <row r="33434" spans="1:4">
      <c r="A33434" s="375">
        <v>4123</v>
      </c>
      <c r="B33434" s="375">
        <v>4190</v>
      </c>
      <c r="C33434" s="375" t="s">
        <v>34058</v>
      </c>
      <c r="D33434" s="377">
        <v>0</v>
      </c>
    </row>
    <row r="33435" spans="1:4">
      <c r="A33435" s="375">
        <v>4124</v>
      </c>
      <c r="B33435" s="375">
        <v>4190</v>
      </c>
      <c r="C33435" s="375" t="s">
        <v>34059</v>
      </c>
      <c r="D33435" s="377">
        <v>0</v>
      </c>
    </row>
    <row r="33436" spans="1:4">
      <c r="A33436" s="375">
        <v>4126</v>
      </c>
      <c r="B33436" s="375">
        <v>4190</v>
      </c>
      <c r="C33436" s="375" t="s">
        <v>34060</v>
      </c>
      <c r="D33436" s="377">
        <v>2</v>
      </c>
    </row>
    <row r="33437" spans="1:4">
      <c r="A33437" s="375">
        <v>4130</v>
      </c>
      <c r="B33437" s="375">
        <v>4190</v>
      </c>
      <c r="C33437" s="375" t="s">
        <v>34061</v>
      </c>
      <c r="D33437" s="377">
        <v>0</v>
      </c>
    </row>
    <row r="33438" spans="1:4">
      <c r="A33438" s="375">
        <v>4131</v>
      </c>
      <c r="B33438" s="375">
        <v>4190</v>
      </c>
      <c r="C33438" s="375" t="s">
        <v>34062</v>
      </c>
      <c r="D33438" s="377">
        <v>2</v>
      </c>
    </row>
    <row r="33439" spans="1:4">
      <c r="A33439" s="375">
        <v>4132</v>
      </c>
      <c r="B33439" s="375">
        <v>4190</v>
      </c>
      <c r="C33439" s="375" t="s">
        <v>34063</v>
      </c>
      <c r="D33439" s="377">
        <v>2</v>
      </c>
    </row>
    <row r="33440" spans="1:4">
      <c r="A33440" s="375">
        <v>4140</v>
      </c>
      <c r="B33440" s="375">
        <v>4190</v>
      </c>
      <c r="C33440" s="375" t="s">
        <v>34064</v>
      </c>
      <c r="D33440" s="377">
        <v>0</v>
      </c>
    </row>
    <row r="33441" spans="1:4">
      <c r="A33441" s="375">
        <v>4170</v>
      </c>
      <c r="B33441" s="375">
        <v>4190</v>
      </c>
      <c r="C33441" s="375" t="s">
        <v>34065</v>
      </c>
      <c r="D33441" s="377">
        <v>0</v>
      </c>
    </row>
    <row r="33442" spans="1:4">
      <c r="A33442" s="375">
        <v>4173</v>
      </c>
      <c r="B33442" s="375">
        <v>4190</v>
      </c>
      <c r="C33442" s="375" t="s">
        <v>34066</v>
      </c>
      <c r="D33442" s="377">
        <v>2</v>
      </c>
    </row>
    <row r="33443" spans="1:4">
      <c r="A33443" s="375">
        <v>4179</v>
      </c>
      <c r="B33443" s="375">
        <v>4190</v>
      </c>
      <c r="C33443" s="375" t="s">
        <v>34067</v>
      </c>
      <c r="D33443" s="377">
        <v>0</v>
      </c>
    </row>
    <row r="33444" spans="1:4">
      <c r="A33444" s="375">
        <v>4180</v>
      </c>
      <c r="B33444" s="375">
        <v>4190</v>
      </c>
      <c r="C33444" s="375" t="s">
        <v>34068</v>
      </c>
      <c r="D33444" s="377">
        <v>0</v>
      </c>
    </row>
    <row r="33445" spans="1:4">
      <c r="A33445" s="375">
        <v>4181</v>
      </c>
      <c r="B33445" s="375">
        <v>4190</v>
      </c>
      <c r="C33445" s="375" t="s">
        <v>34069</v>
      </c>
      <c r="D33445" s="377">
        <v>0</v>
      </c>
    </row>
    <row r="33446" spans="1:4">
      <c r="A33446" s="375">
        <v>4190</v>
      </c>
      <c r="B33446" s="375">
        <v>4190</v>
      </c>
      <c r="C33446" s="375" t="s">
        <v>34070</v>
      </c>
      <c r="D33446" s="377" t="s">
        <v>94</v>
      </c>
    </row>
    <row r="33447" spans="1:4">
      <c r="A33447" s="375">
        <v>4191</v>
      </c>
      <c r="B33447" s="375">
        <v>4190</v>
      </c>
      <c r="C33447" s="375" t="s">
        <v>34071</v>
      </c>
      <c r="D33447" s="377">
        <v>0</v>
      </c>
    </row>
    <row r="33448" spans="1:4">
      <c r="A33448" s="375">
        <v>4192</v>
      </c>
      <c r="B33448" s="375">
        <v>4190</v>
      </c>
      <c r="C33448" s="375" t="s">
        <v>34072</v>
      </c>
      <c r="D33448" s="377">
        <v>0</v>
      </c>
    </row>
    <row r="33449" spans="1:4">
      <c r="A33449" s="375">
        <v>4196</v>
      </c>
      <c r="B33449" s="375">
        <v>4190</v>
      </c>
      <c r="C33449" s="375" t="s">
        <v>34073</v>
      </c>
      <c r="D33449" s="377">
        <v>2</v>
      </c>
    </row>
    <row r="33450" spans="1:4">
      <c r="A33450" s="375">
        <v>4199</v>
      </c>
      <c r="B33450" s="375">
        <v>4190</v>
      </c>
      <c r="C33450" s="375" t="s">
        <v>34074</v>
      </c>
      <c r="D33450" s="377">
        <v>2</v>
      </c>
    </row>
    <row r="33451" spans="1:4">
      <c r="A33451" s="375">
        <v>5002</v>
      </c>
      <c r="B33451" s="375">
        <v>4190</v>
      </c>
      <c r="C33451" s="375" t="s">
        <v>34075</v>
      </c>
      <c r="D33451" s="377">
        <v>2</v>
      </c>
    </row>
    <row r="33452" spans="1:4">
      <c r="A33452" s="375">
        <v>5003</v>
      </c>
      <c r="B33452" s="375">
        <v>4190</v>
      </c>
      <c r="C33452" s="375" t="s">
        <v>34076</v>
      </c>
      <c r="D33452" s="377">
        <v>2</v>
      </c>
    </row>
    <row r="33453" spans="1:4">
      <c r="A33453" s="375">
        <v>5008</v>
      </c>
      <c r="B33453" s="375">
        <v>4190</v>
      </c>
      <c r="C33453" s="375" t="s">
        <v>34077</v>
      </c>
      <c r="D33453" s="377">
        <v>2</v>
      </c>
    </row>
    <row r="33454" spans="1:4">
      <c r="A33454" s="375">
        <v>6002</v>
      </c>
      <c r="B33454" s="375">
        <v>4190</v>
      </c>
      <c r="C33454" s="375" t="s">
        <v>34078</v>
      </c>
      <c r="D33454" s="377">
        <v>2</v>
      </c>
    </row>
    <row r="33455" spans="1:4">
      <c r="A33455" s="375">
        <v>6022</v>
      </c>
      <c r="B33455" s="375">
        <v>4190</v>
      </c>
      <c r="C33455" s="375" t="s">
        <v>34079</v>
      </c>
      <c r="D33455" s="377">
        <v>2</v>
      </c>
    </row>
    <row r="33456" spans="1:4">
      <c r="A33456" s="375">
        <v>6034</v>
      </c>
      <c r="B33456" s="375">
        <v>4190</v>
      </c>
      <c r="C33456" s="375" t="s">
        <v>34080</v>
      </c>
      <c r="D33456" s="377">
        <v>2</v>
      </c>
    </row>
    <row r="33457" spans="1:4">
      <c r="A33457" s="375">
        <v>6042</v>
      </c>
      <c r="B33457" s="375">
        <v>4190</v>
      </c>
      <c r="C33457" s="375" t="s">
        <v>34081</v>
      </c>
      <c r="D33457" s="377">
        <v>2</v>
      </c>
    </row>
    <row r="33458" spans="1:4">
      <c r="A33458" s="375">
        <v>6082</v>
      </c>
      <c r="B33458" s="375">
        <v>4190</v>
      </c>
      <c r="C33458" s="375" t="s">
        <v>34082</v>
      </c>
      <c r="D33458" s="377">
        <v>2</v>
      </c>
    </row>
    <row r="33459" spans="1:4">
      <c r="A33459" s="375">
        <v>1099</v>
      </c>
      <c r="B33459" s="375">
        <v>4191</v>
      </c>
      <c r="C33459" s="375" t="s">
        <v>34083</v>
      </c>
      <c r="D33459" s="377">
        <v>0</v>
      </c>
    </row>
    <row r="33460" spans="1:4">
      <c r="A33460" s="375">
        <v>1100</v>
      </c>
      <c r="B33460" s="375">
        <v>4191</v>
      </c>
      <c r="C33460" s="375" t="s">
        <v>34084</v>
      </c>
      <c r="D33460" s="377">
        <v>2</v>
      </c>
    </row>
    <row r="33461" spans="1:4">
      <c r="A33461" s="375">
        <v>1101</v>
      </c>
      <c r="B33461" s="375">
        <v>4191</v>
      </c>
      <c r="C33461" s="375" t="s">
        <v>34085</v>
      </c>
      <c r="D33461" s="377">
        <v>0</v>
      </c>
    </row>
    <row r="33462" spans="1:4">
      <c r="A33462" s="375">
        <v>1102</v>
      </c>
      <c r="B33462" s="375">
        <v>4191</v>
      </c>
      <c r="C33462" s="375" t="s">
        <v>34086</v>
      </c>
      <c r="D33462" s="377">
        <v>2</v>
      </c>
    </row>
    <row r="33463" spans="1:4">
      <c r="A33463" s="375">
        <v>1103</v>
      </c>
      <c r="B33463" s="375">
        <v>4191</v>
      </c>
      <c r="C33463" s="375" t="s">
        <v>34087</v>
      </c>
      <c r="D33463" s="377">
        <v>0</v>
      </c>
    </row>
    <row r="33464" spans="1:4">
      <c r="A33464" s="375">
        <v>1104</v>
      </c>
      <c r="B33464" s="375">
        <v>4191</v>
      </c>
      <c r="C33464" s="375" t="s">
        <v>34088</v>
      </c>
      <c r="D33464" s="377">
        <v>2</v>
      </c>
    </row>
    <row r="33465" spans="1:4">
      <c r="A33465" s="375">
        <v>1105</v>
      </c>
      <c r="B33465" s="375">
        <v>4191</v>
      </c>
      <c r="C33465" s="375" t="s">
        <v>34089</v>
      </c>
      <c r="D33465" s="377">
        <v>2</v>
      </c>
    </row>
    <row r="33466" spans="1:4">
      <c r="A33466" s="375">
        <v>1106</v>
      </c>
      <c r="B33466" s="375">
        <v>4191</v>
      </c>
      <c r="C33466" s="375" t="s">
        <v>34090</v>
      </c>
      <c r="D33466" s="377">
        <v>2</v>
      </c>
    </row>
    <row r="33467" spans="1:4">
      <c r="A33467" s="375">
        <v>1107</v>
      </c>
      <c r="B33467" s="375">
        <v>4191</v>
      </c>
      <c r="C33467" s="375" t="s">
        <v>34091</v>
      </c>
      <c r="D33467" s="377">
        <v>0</v>
      </c>
    </row>
    <row r="33468" spans="1:4">
      <c r="A33468" s="375">
        <v>1109</v>
      </c>
      <c r="B33468" s="375">
        <v>4191</v>
      </c>
      <c r="C33468" s="375" t="s">
        <v>34092</v>
      </c>
      <c r="D33468" s="377">
        <v>2</v>
      </c>
    </row>
    <row r="33469" spans="1:4">
      <c r="A33469" s="375">
        <v>1113</v>
      </c>
      <c r="B33469" s="375">
        <v>4191</v>
      </c>
      <c r="C33469" s="375" t="s">
        <v>34093</v>
      </c>
      <c r="D33469" s="377">
        <v>2</v>
      </c>
    </row>
    <row r="33470" spans="1:4">
      <c r="A33470" s="375">
        <v>1114</v>
      </c>
      <c r="B33470" s="375">
        <v>4191</v>
      </c>
      <c r="C33470" s="375" t="s">
        <v>34094</v>
      </c>
      <c r="D33470" s="377">
        <v>2</v>
      </c>
    </row>
    <row r="33471" spans="1:4">
      <c r="A33471" s="375">
        <v>1115</v>
      </c>
      <c r="B33471" s="375">
        <v>4191</v>
      </c>
      <c r="C33471" s="375" t="s">
        <v>34095</v>
      </c>
      <c r="D33471" s="377">
        <v>2</v>
      </c>
    </row>
    <row r="33472" spans="1:4">
      <c r="A33472" s="375">
        <v>1120</v>
      </c>
      <c r="B33472" s="375">
        <v>4191</v>
      </c>
      <c r="C33472" s="375" t="s">
        <v>34096</v>
      </c>
      <c r="D33472" s="377">
        <v>2</v>
      </c>
    </row>
    <row r="33473" spans="1:4">
      <c r="A33473" s="375">
        <v>1121</v>
      </c>
      <c r="B33473" s="375">
        <v>4191</v>
      </c>
      <c r="C33473" s="375" t="s">
        <v>34097</v>
      </c>
      <c r="D33473" s="377">
        <v>0</v>
      </c>
    </row>
    <row r="33474" spans="1:4">
      <c r="A33474" s="375">
        <v>1123</v>
      </c>
      <c r="B33474" s="375">
        <v>4191</v>
      </c>
      <c r="C33474" s="375" t="s">
        <v>34098</v>
      </c>
      <c r="D33474" s="377">
        <v>2</v>
      </c>
    </row>
    <row r="33475" spans="1:4">
      <c r="A33475" s="375">
        <v>1124</v>
      </c>
      <c r="B33475" s="375">
        <v>4191</v>
      </c>
      <c r="C33475" s="375" t="s">
        <v>34099</v>
      </c>
      <c r="D33475" s="377">
        <v>0</v>
      </c>
    </row>
    <row r="33476" spans="1:4">
      <c r="A33476" s="375">
        <v>1125</v>
      </c>
      <c r="B33476" s="375">
        <v>4191</v>
      </c>
      <c r="C33476" s="375" t="s">
        <v>34100</v>
      </c>
      <c r="D33476" s="377">
        <v>0</v>
      </c>
    </row>
    <row r="33477" spans="1:4">
      <c r="A33477" s="375">
        <v>1126</v>
      </c>
      <c r="B33477" s="375">
        <v>4191</v>
      </c>
      <c r="C33477" s="375" t="s">
        <v>34101</v>
      </c>
      <c r="D33477" s="377">
        <v>0</v>
      </c>
    </row>
    <row r="33478" spans="1:4">
      <c r="A33478" s="375">
        <v>1127</v>
      </c>
      <c r="B33478" s="375">
        <v>4191</v>
      </c>
      <c r="C33478" s="375" t="s">
        <v>34102</v>
      </c>
      <c r="D33478" s="377">
        <v>2</v>
      </c>
    </row>
    <row r="33479" spans="1:4">
      <c r="A33479" s="375">
        <v>1128</v>
      </c>
      <c r="B33479" s="375">
        <v>4191</v>
      </c>
      <c r="C33479" s="375" t="s">
        <v>34103</v>
      </c>
      <c r="D33479" s="377">
        <v>2</v>
      </c>
    </row>
    <row r="33480" spans="1:4">
      <c r="A33480" s="375">
        <v>1129</v>
      </c>
      <c r="B33480" s="375">
        <v>4191</v>
      </c>
      <c r="C33480" s="375" t="s">
        <v>34104</v>
      </c>
      <c r="D33480" s="377">
        <v>2</v>
      </c>
    </row>
    <row r="33481" spans="1:4">
      <c r="A33481" s="375">
        <v>1130</v>
      </c>
      <c r="B33481" s="375">
        <v>4191</v>
      </c>
      <c r="C33481" s="375" t="s">
        <v>34105</v>
      </c>
      <c r="D33481" s="377">
        <v>2</v>
      </c>
    </row>
    <row r="33482" spans="1:4">
      <c r="A33482" s="375">
        <v>1131</v>
      </c>
      <c r="B33482" s="375">
        <v>4191</v>
      </c>
      <c r="C33482" s="375" t="s">
        <v>34106</v>
      </c>
      <c r="D33482" s="377">
        <v>0</v>
      </c>
    </row>
    <row r="33483" spans="1:4">
      <c r="A33483" s="375">
        <v>1132</v>
      </c>
      <c r="B33483" s="375">
        <v>4191</v>
      </c>
      <c r="C33483" s="375" t="s">
        <v>34107</v>
      </c>
      <c r="D33483" s="377">
        <v>2</v>
      </c>
    </row>
    <row r="33484" spans="1:4">
      <c r="A33484" s="375">
        <v>1137</v>
      </c>
      <c r="B33484" s="375">
        <v>4191</v>
      </c>
      <c r="C33484" s="375" t="s">
        <v>34108</v>
      </c>
      <c r="D33484" s="377">
        <v>2</v>
      </c>
    </row>
    <row r="33485" spans="1:4">
      <c r="A33485" s="375">
        <v>1151</v>
      </c>
      <c r="B33485" s="375">
        <v>4191</v>
      </c>
      <c r="C33485" s="375" t="s">
        <v>34109</v>
      </c>
      <c r="D33485" s="377">
        <v>0</v>
      </c>
    </row>
    <row r="33486" spans="1:4">
      <c r="A33486" s="375">
        <v>1152</v>
      </c>
      <c r="B33486" s="375">
        <v>4191</v>
      </c>
      <c r="C33486" s="375" t="s">
        <v>34110</v>
      </c>
      <c r="D33486" s="377">
        <v>0</v>
      </c>
    </row>
    <row r="33487" spans="1:4">
      <c r="A33487" s="375">
        <v>1153</v>
      </c>
      <c r="B33487" s="375">
        <v>4191</v>
      </c>
      <c r="C33487" s="375" t="s">
        <v>34111</v>
      </c>
      <c r="D33487" s="377">
        <v>2</v>
      </c>
    </row>
    <row r="33488" spans="1:4">
      <c r="A33488" s="375">
        <v>1157</v>
      </c>
      <c r="B33488" s="375">
        <v>4191</v>
      </c>
      <c r="C33488" s="375" t="s">
        <v>34112</v>
      </c>
      <c r="D33488" s="377">
        <v>2</v>
      </c>
    </row>
    <row r="33489" spans="1:4">
      <c r="A33489" s="375">
        <v>1175</v>
      </c>
      <c r="B33489" s="375">
        <v>4191</v>
      </c>
      <c r="C33489" s="375" t="s">
        <v>34113</v>
      </c>
      <c r="D33489" s="377">
        <v>0</v>
      </c>
    </row>
    <row r="33490" spans="1:4">
      <c r="A33490" s="375">
        <v>1181</v>
      </c>
      <c r="B33490" s="375">
        <v>4191</v>
      </c>
      <c r="C33490" s="375" t="s">
        <v>34114</v>
      </c>
      <c r="D33490" s="377">
        <v>0</v>
      </c>
    </row>
    <row r="33491" spans="1:4">
      <c r="A33491" s="375">
        <v>1183</v>
      </c>
      <c r="B33491" s="375">
        <v>4191</v>
      </c>
      <c r="C33491" s="375" t="s">
        <v>34115</v>
      </c>
      <c r="D33491" s="377">
        <v>2</v>
      </c>
    </row>
    <row r="33492" spans="1:4">
      <c r="A33492" s="375">
        <v>1185</v>
      </c>
      <c r="B33492" s="375">
        <v>4191</v>
      </c>
      <c r="C33492" s="375" t="s">
        <v>34116</v>
      </c>
      <c r="D33492" s="377">
        <v>2</v>
      </c>
    </row>
    <row r="33493" spans="1:4">
      <c r="A33493" s="375">
        <v>1186</v>
      </c>
      <c r="B33493" s="375">
        <v>4191</v>
      </c>
      <c r="C33493" s="375" t="s">
        <v>34117</v>
      </c>
      <c r="D33493" s="377">
        <v>0</v>
      </c>
    </row>
    <row r="33494" spans="1:4">
      <c r="A33494" s="375">
        <v>1187</v>
      </c>
      <c r="B33494" s="375">
        <v>4191</v>
      </c>
      <c r="C33494" s="375" t="s">
        <v>34118</v>
      </c>
      <c r="D33494" s="377">
        <v>0</v>
      </c>
    </row>
    <row r="33495" spans="1:4">
      <c r="A33495" s="375">
        <v>1188</v>
      </c>
      <c r="B33495" s="375">
        <v>4191</v>
      </c>
      <c r="C33495" s="375" t="s">
        <v>34119</v>
      </c>
      <c r="D33495" s="377">
        <v>0</v>
      </c>
    </row>
    <row r="33496" spans="1:4">
      <c r="A33496" s="375">
        <v>1189</v>
      </c>
      <c r="B33496" s="375">
        <v>4191</v>
      </c>
      <c r="C33496" s="375" t="s">
        <v>34120</v>
      </c>
      <c r="D33496" s="377">
        <v>0</v>
      </c>
    </row>
    <row r="33497" spans="1:4">
      <c r="A33497" s="375">
        <v>1190</v>
      </c>
      <c r="B33497" s="375">
        <v>4191</v>
      </c>
      <c r="C33497" s="375" t="s">
        <v>34121</v>
      </c>
      <c r="D33497" s="377">
        <v>0</v>
      </c>
    </row>
    <row r="33498" spans="1:4">
      <c r="A33498" s="375">
        <v>1192</v>
      </c>
      <c r="B33498" s="375">
        <v>4191</v>
      </c>
      <c r="C33498" s="375" t="s">
        <v>34122</v>
      </c>
      <c r="D33498" s="377">
        <v>0</v>
      </c>
    </row>
    <row r="33499" spans="1:4">
      <c r="A33499" s="375">
        <v>1193</v>
      </c>
      <c r="B33499" s="375">
        <v>4191</v>
      </c>
      <c r="C33499" s="375" t="s">
        <v>34123</v>
      </c>
      <c r="D33499" s="377">
        <v>0</v>
      </c>
    </row>
    <row r="33500" spans="1:4">
      <c r="A33500" s="375">
        <v>1194</v>
      </c>
      <c r="B33500" s="375">
        <v>4191</v>
      </c>
      <c r="C33500" s="375" t="s">
        <v>34124</v>
      </c>
      <c r="D33500" s="377">
        <v>0</v>
      </c>
    </row>
    <row r="33501" spans="1:4">
      <c r="A33501" s="375">
        <v>1199</v>
      </c>
      <c r="B33501" s="375">
        <v>4191</v>
      </c>
      <c r="C33501" s="375" t="s">
        <v>34125</v>
      </c>
      <c r="D33501" s="377">
        <v>0</v>
      </c>
    </row>
    <row r="33502" spans="1:4">
      <c r="A33502" s="375">
        <v>1201</v>
      </c>
      <c r="B33502" s="375">
        <v>4191</v>
      </c>
      <c r="C33502" s="375" t="s">
        <v>34126</v>
      </c>
      <c r="D33502" s="377">
        <v>2</v>
      </c>
    </row>
    <row r="33503" spans="1:4">
      <c r="A33503" s="375">
        <v>1203</v>
      </c>
      <c r="B33503" s="375">
        <v>4191</v>
      </c>
      <c r="C33503" s="375" t="s">
        <v>34127</v>
      </c>
      <c r="D33503" s="377">
        <v>2</v>
      </c>
    </row>
    <row r="33504" spans="1:4">
      <c r="A33504" s="375">
        <v>1206</v>
      </c>
      <c r="B33504" s="375">
        <v>4191</v>
      </c>
      <c r="C33504" s="375" t="s">
        <v>34128</v>
      </c>
      <c r="D33504" s="377">
        <v>0</v>
      </c>
    </row>
    <row r="33505" spans="1:4">
      <c r="A33505" s="375">
        <v>1210</v>
      </c>
      <c r="B33505" s="375">
        <v>4191</v>
      </c>
      <c r="C33505" s="375" t="s">
        <v>34129</v>
      </c>
      <c r="D33505" s="377">
        <v>2</v>
      </c>
    </row>
    <row r="33506" spans="1:4">
      <c r="A33506" s="375">
        <v>1256</v>
      </c>
      <c r="B33506" s="375">
        <v>4191</v>
      </c>
      <c r="C33506" s="375" t="s">
        <v>34130</v>
      </c>
      <c r="D33506" s="377">
        <v>0</v>
      </c>
    </row>
    <row r="33507" spans="1:4">
      <c r="A33507" s="375">
        <v>1257</v>
      </c>
      <c r="B33507" s="375">
        <v>4191</v>
      </c>
      <c r="C33507" s="375" t="s">
        <v>34131</v>
      </c>
      <c r="D33507" s="377">
        <v>2</v>
      </c>
    </row>
    <row r="33508" spans="1:4">
      <c r="A33508" s="375">
        <v>1260</v>
      </c>
      <c r="B33508" s="375">
        <v>4191</v>
      </c>
      <c r="C33508" s="375" t="s">
        <v>34132</v>
      </c>
      <c r="D33508" s="377">
        <v>0</v>
      </c>
    </row>
    <row r="33509" spans="1:4">
      <c r="A33509" s="375">
        <v>1261</v>
      </c>
      <c r="B33509" s="375">
        <v>4191</v>
      </c>
      <c r="C33509" s="375" t="s">
        <v>34133</v>
      </c>
      <c r="D33509" s="377">
        <v>0</v>
      </c>
    </row>
    <row r="33510" spans="1:4">
      <c r="A33510" s="375">
        <v>1262</v>
      </c>
      <c r="B33510" s="375">
        <v>4191</v>
      </c>
      <c r="C33510" s="375" t="s">
        <v>34134</v>
      </c>
      <c r="D33510" s="377">
        <v>0</v>
      </c>
    </row>
    <row r="33511" spans="1:4">
      <c r="A33511" s="375">
        <v>2095</v>
      </c>
      <c r="B33511" s="375">
        <v>4191</v>
      </c>
      <c r="C33511" s="375" t="s">
        <v>34135</v>
      </c>
      <c r="D33511" s="377">
        <v>0</v>
      </c>
    </row>
    <row r="33512" spans="1:4">
      <c r="A33512" s="375">
        <v>2096</v>
      </c>
      <c r="B33512" s="375">
        <v>4191</v>
      </c>
      <c r="C33512" s="375" t="s">
        <v>34136</v>
      </c>
      <c r="D33512" s="377">
        <v>0</v>
      </c>
    </row>
    <row r="33513" spans="1:4">
      <c r="A33513" s="375">
        <v>2100</v>
      </c>
      <c r="B33513" s="375">
        <v>4191</v>
      </c>
      <c r="C33513" s="375" t="s">
        <v>34137</v>
      </c>
      <c r="D33513" s="377">
        <v>0</v>
      </c>
    </row>
    <row r="33514" spans="1:4">
      <c r="A33514" s="375">
        <v>2102</v>
      </c>
      <c r="B33514" s="375">
        <v>4191</v>
      </c>
      <c r="C33514" s="375" t="s">
        <v>34138</v>
      </c>
      <c r="D33514" s="377">
        <v>0</v>
      </c>
    </row>
    <row r="33515" spans="1:4">
      <c r="A33515" s="375">
        <v>2103</v>
      </c>
      <c r="B33515" s="375">
        <v>4191</v>
      </c>
      <c r="C33515" s="375" t="s">
        <v>34139</v>
      </c>
      <c r="D33515" s="377">
        <v>0</v>
      </c>
    </row>
    <row r="33516" spans="1:4">
      <c r="A33516" s="375">
        <v>2104</v>
      </c>
      <c r="B33516" s="375">
        <v>4191</v>
      </c>
      <c r="C33516" s="375" t="s">
        <v>34140</v>
      </c>
      <c r="D33516" s="377">
        <v>0</v>
      </c>
    </row>
    <row r="33517" spans="1:4">
      <c r="A33517" s="375">
        <v>2105</v>
      </c>
      <c r="B33517" s="375">
        <v>4191</v>
      </c>
      <c r="C33517" s="375" t="s">
        <v>34141</v>
      </c>
      <c r="D33517" s="377">
        <v>0</v>
      </c>
    </row>
    <row r="33518" spans="1:4">
      <c r="A33518" s="375">
        <v>2108</v>
      </c>
      <c r="B33518" s="375">
        <v>4191</v>
      </c>
      <c r="C33518" s="375" t="s">
        <v>34142</v>
      </c>
      <c r="D33518" s="377">
        <v>2</v>
      </c>
    </row>
    <row r="33519" spans="1:4">
      <c r="A33519" s="375">
        <v>2109</v>
      </c>
      <c r="B33519" s="375">
        <v>4191</v>
      </c>
      <c r="C33519" s="375" t="s">
        <v>34143</v>
      </c>
      <c r="D33519" s="377">
        <v>2</v>
      </c>
    </row>
    <row r="33520" spans="1:4">
      <c r="A33520" s="375">
        <v>2110</v>
      </c>
      <c r="B33520" s="375">
        <v>4191</v>
      </c>
      <c r="C33520" s="375" t="s">
        <v>34144</v>
      </c>
      <c r="D33520" s="377">
        <v>2</v>
      </c>
    </row>
    <row r="33521" spans="1:4">
      <c r="A33521" s="375">
        <v>2111</v>
      </c>
      <c r="B33521" s="375">
        <v>4191</v>
      </c>
      <c r="C33521" s="375" t="s">
        <v>34145</v>
      </c>
      <c r="D33521" s="377">
        <v>2</v>
      </c>
    </row>
    <row r="33522" spans="1:4">
      <c r="A33522" s="375">
        <v>2112</v>
      </c>
      <c r="B33522" s="375">
        <v>4191</v>
      </c>
      <c r="C33522" s="375" t="s">
        <v>34146</v>
      </c>
      <c r="D33522" s="377">
        <v>2</v>
      </c>
    </row>
    <row r="33523" spans="1:4">
      <c r="A33523" s="375">
        <v>2113</v>
      </c>
      <c r="B33523" s="375">
        <v>4191</v>
      </c>
      <c r="C33523" s="375" t="s">
        <v>34147</v>
      </c>
      <c r="D33523" s="377">
        <v>0</v>
      </c>
    </row>
    <row r="33524" spans="1:4">
      <c r="A33524" s="375">
        <v>2115</v>
      </c>
      <c r="B33524" s="375">
        <v>4191</v>
      </c>
      <c r="C33524" s="375" t="s">
        <v>34148</v>
      </c>
      <c r="D33524" s="377">
        <v>2</v>
      </c>
    </row>
    <row r="33525" spans="1:4">
      <c r="A33525" s="375">
        <v>2116</v>
      </c>
      <c r="B33525" s="375">
        <v>4191</v>
      </c>
      <c r="C33525" s="375" t="s">
        <v>34149</v>
      </c>
      <c r="D33525" s="377">
        <v>2</v>
      </c>
    </row>
    <row r="33526" spans="1:4">
      <c r="A33526" s="375">
        <v>2117</v>
      </c>
      <c r="B33526" s="375">
        <v>4191</v>
      </c>
      <c r="C33526" s="375" t="s">
        <v>34150</v>
      </c>
      <c r="D33526" s="377">
        <v>2</v>
      </c>
    </row>
    <row r="33527" spans="1:4">
      <c r="A33527" s="375">
        <v>2121</v>
      </c>
      <c r="B33527" s="375">
        <v>4191</v>
      </c>
      <c r="C33527" s="375" t="s">
        <v>34151</v>
      </c>
      <c r="D33527" s="377">
        <v>2</v>
      </c>
    </row>
    <row r="33528" spans="1:4">
      <c r="A33528" s="375">
        <v>2122</v>
      </c>
      <c r="B33528" s="375">
        <v>4191</v>
      </c>
      <c r="C33528" s="375" t="s">
        <v>34152</v>
      </c>
      <c r="D33528" s="377">
        <v>0</v>
      </c>
    </row>
    <row r="33529" spans="1:4">
      <c r="A33529" s="375">
        <v>2123</v>
      </c>
      <c r="B33529" s="375">
        <v>4191</v>
      </c>
      <c r="C33529" s="375" t="s">
        <v>34153</v>
      </c>
      <c r="D33529" s="377">
        <v>2</v>
      </c>
    </row>
    <row r="33530" spans="1:4">
      <c r="A33530" s="375">
        <v>2125</v>
      </c>
      <c r="B33530" s="375">
        <v>4191</v>
      </c>
      <c r="C33530" s="375" t="s">
        <v>34154</v>
      </c>
      <c r="D33530" s="377">
        <v>2</v>
      </c>
    </row>
    <row r="33531" spans="1:4">
      <c r="A33531" s="375">
        <v>2130</v>
      </c>
      <c r="B33531" s="375">
        <v>4191</v>
      </c>
      <c r="C33531" s="375" t="s">
        <v>34155</v>
      </c>
      <c r="D33531" s="377">
        <v>2</v>
      </c>
    </row>
    <row r="33532" spans="1:4">
      <c r="A33532" s="375">
        <v>2132</v>
      </c>
      <c r="B33532" s="375">
        <v>4191</v>
      </c>
      <c r="C33532" s="375" t="s">
        <v>34156</v>
      </c>
      <c r="D33532" s="377">
        <v>2</v>
      </c>
    </row>
    <row r="33533" spans="1:4">
      <c r="A33533" s="375">
        <v>2133</v>
      </c>
      <c r="B33533" s="375">
        <v>4191</v>
      </c>
      <c r="C33533" s="375" t="s">
        <v>34157</v>
      </c>
      <c r="D33533" s="377">
        <v>2</v>
      </c>
    </row>
    <row r="33534" spans="1:4">
      <c r="A33534" s="375">
        <v>2135</v>
      </c>
      <c r="B33534" s="375">
        <v>4191</v>
      </c>
      <c r="C33534" s="375" t="s">
        <v>34158</v>
      </c>
      <c r="D33534" s="377">
        <v>2</v>
      </c>
    </row>
    <row r="33535" spans="1:4">
      <c r="A33535" s="375">
        <v>2136</v>
      </c>
      <c r="B33535" s="375">
        <v>4191</v>
      </c>
      <c r="C33535" s="375" t="s">
        <v>34159</v>
      </c>
      <c r="D33535" s="377">
        <v>2</v>
      </c>
    </row>
    <row r="33536" spans="1:4">
      <c r="A33536" s="375">
        <v>2137</v>
      </c>
      <c r="B33536" s="375">
        <v>4191</v>
      </c>
      <c r="C33536" s="375" t="s">
        <v>34160</v>
      </c>
      <c r="D33536" s="377">
        <v>2</v>
      </c>
    </row>
    <row r="33537" spans="1:4">
      <c r="A33537" s="375">
        <v>2139</v>
      </c>
      <c r="B33537" s="375">
        <v>4191</v>
      </c>
      <c r="C33537" s="375" t="s">
        <v>34161</v>
      </c>
      <c r="D33537" s="377">
        <v>0</v>
      </c>
    </row>
    <row r="33538" spans="1:4">
      <c r="A33538" s="375">
        <v>2142</v>
      </c>
      <c r="B33538" s="375">
        <v>4191</v>
      </c>
      <c r="C33538" s="375" t="s">
        <v>34162</v>
      </c>
      <c r="D33538" s="377">
        <v>0</v>
      </c>
    </row>
    <row r="33539" spans="1:4">
      <c r="A33539" s="375">
        <v>2146</v>
      </c>
      <c r="B33539" s="375">
        <v>4191</v>
      </c>
      <c r="C33539" s="375" t="s">
        <v>34163</v>
      </c>
      <c r="D33539" s="377">
        <v>0</v>
      </c>
    </row>
    <row r="33540" spans="1:4">
      <c r="A33540" s="375">
        <v>2148</v>
      </c>
      <c r="B33540" s="375">
        <v>4191</v>
      </c>
      <c r="C33540" s="375" t="s">
        <v>34164</v>
      </c>
      <c r="D33540" s="377">
        <v>0</v>
      </c>
    </row>
    <row r="33541" spans="1:4">
      <c r="A33541" s="375">
        <v>2149</v>
      </c>
      <c r="B33541" s="375">
        <v>4191</v>
      </c>
      <c r="C33541" s="375" t="s">
        <v>34165</v>
      </c>
      <c r="D33541" s="377">
        <v>0</v>
      </c>
    </row>
    <row r="33542" spans="1:4">
      <c r="A33542" s="375">
        <v>2151</v>
      </c>
      <c r="B33542" s="375">
        <v>4191</v>
      </c>
      <c r="C33542" s="375" t="s">
        <v>34166</v>
      </c>
      <c r="D33542" s="377">
        <v>2</v>
      </c>
    </row>
    <row r="33543" spans="1:4">
      <c r="A33543" s="375">
        <v>2152</v>
      </c>
      <c r="B33543" s="375">
        <v>4191</v>
      </c>
      <c r="C33543" s="375" t="s">
        <v>34167</v>
      </c>
      <c r="D33543" s="377">
        <v>0</v>
      </c>
    </row>
    <row r="33544" spans="1:4">
      <c r="A33544" s="375">
        <v>2153</v>
      </c>
      <c r="B33544" s="375">
        <v>4191</v>
      </c>
      <c r="C33544" s="375" t="s">
        <v>34168</v>
      </c>
      <c r="D33544" s="377">
        <v>0</v>
      </c>
    </row>
    <row r="33545" spans="1:4">
      <c r="A33545" s="375">
        <v>2154</v>
      </c>
      <c r="B33545" s="375">
        <v>4191</v>
      </c>
      <c r="C33545" s="375" t="s">
        <v>34169</v>
      </c>
      <c r="D33545" s="377">
        <v>0</v>
      </c>
    </row>
    <row r="33546" spans="1:4">
      <c r="A33546" s="375">
        <v>2155</v>
      </c>
      <c r="B33546" s="375">
        <v>4191</v>
      </c>
      <c r="C33546" s="375" t="s">
        <v>34170</v>
      </c>
      <c r="D33546" s="377">
        <v>0</v>
      </c>
    </row>
    <row r="33547" spans="1:4">
      <c r="A33547" s="375">
        <v>2156</v>
      </c>
      <c r="B33547" s="375">
        <v>4191</v>
      </c>
      <c r="C33547" s="375" t="s">
        <v>34171</v>
      </c>
      <c r="D33547" s="377">
        <v>0</v>
      </c>
    </row>
    <row r="33548" spans="1:4">
      <c r="A33548" s="375">
        <v>2162</v>
      </c>
      <c r="B33548" s="375">
        <v>4191</v>
      </c>
      <c r="C33548" s="375" t="s">
        <v>34172</v>
      </c>
      <c r="D33548" s="377">
        <v>0</v>
      </c>
    </row>
    <row r="33549" spans="1:4">
      <c r="A33549" s="375">
        <v>2163</v>
      </c>
      <c r="B33549" s="375">
        <v>4191</v>
      </c>
      <c r="C33549" s="375" t="s">
        <v>34173</v>
      </c>
      <c r="D33549" s="377">
        <v>0</v>
      </c>
    </row>
    <row r="33550" spans="1:4">
      <c r="A33550" s="375">
        <v>2164</v>
      </c>
      <c r="B33550" s="375">
        <v>4191</v>
      </c>
      <c r="C33550" s="375" t="s">
        <v>34174</v>
      </c>
      <c r="D33550" s="377">
        <v>0</v>
      </c>
    </row>
    <row r="33551" spans="1:4">
      <c r="A33551" s="375">
        <v>2169</v>
      </c>
      <c r="B33551" s="375">
        <v>4191</v>
      </c>
      <c r="C33551" s="375" t="s">
        <v>34175</v>
      </c>
      <c r="D33551" s="377">
        <v>0</v>
      </c>
    </row>
    <row r="33552" spans="1:4">
      <c r="A33552" s="375">
        <v>2171</v>
      </c>
      <c r="B33552" s="375">
        <v>4191</v>
      </c>
      <c r="C33552" s="375" t="s">
        <v>34176</v>
      </c>
      <c r="D33552" s="377">
        <v>0</v>
      </c>
    </row>
    <row r="33553" spans="1:4">
      <c r="A33553" s="371">
        <v>2172</v>
      </c>
      <c r="B33553" s="375">
        <v>4191</v>
      </c>
      <c r="C33553" s="375" t="s">
        <v>34177</v>
      </c>
      <c r="D33553" s="377">
        <v>0</v>
      </c>
    </row>
    <row r="33554" spans="1:4">
      <c r="A33554" s="371">
        <v>2173</v>
      </c>
      <c r="B33554" s="375">
        <v>4191</v>
      </c>
      <c r="C33554" s="375" t="s">
        <v>34178</v>
      </c>
      <c r="D33554" s="377">
        <v>0</v>
      </c>
    </row>
    <row r="33555" spans="1:4">
      <c r="A33555" s="371">
        <v>2174</v>
      </c>
      <c r="B33555" s="375">
        <v>4191</v>
      </c>
      <c r="C33555" s="375" t="s">
        <v>34179</v>
      </c>
      <c r="D33555" s="377">
        <v>0</v>
      </c>
    </row>
    <row r="33556" spans="1:4">
      <c r="A33556" s="371">
        <v>2175</v>
      </c>
      <c r="B33556" s="375">
        <v>4191</v>
      </c>
      <c r="C33556" s="375" t="s">
        <v>34180</v>
      </c>
      <c r="D33556" s="377">
        <v>0</v>
      </c>
    </row>
    <row r="33557" spans="1:4">
      <c r="A33557" s="371">
        <v>2176</v>
      </c>
      <c r="B33557" s="375">
        <v>4191</v>
      </c>
      <c r="C33557" s="375" t="s">
        <v>34181</v>
      </c>
      <c r="D33557" s="377">
        <v>0</v>
      </c>
    </row>
    <row r="33558" spans="1:4">
      <c r="A33558" s="371">
        <v>2177</v>
      </c>
      <c r="B33558" s="375">
        <v>4191</v>
      </c>
      <c r="C33558" s="375" t="s">
        <v>34182</v>
      </c>
      <c r="D33558" s="377">
        <v>0</v>
      </c>
    </row>
    <row r="33559" spans="1:4">
      <c r="A33559" s="375">
        <v>2178</v>
      </c>
      <c r="B33559" s="375">
        <v>4191</v>
      </c>
      <c r="C33559" s="375" t="s">
        <v>34183</v>
      </c>
      <c r="D33559" s="377">
        <v>2</v>
      </c>
    </row>
    <row r="33560" spans="1:4">
      <c r="A33560" s="375">
        <v>2179</v>
      </c>
      <c r="B33560" s="375">
        <v>4191</v>
      </c>
      <c r="C33560" s="375" t="s">
        <v>34184</v>
      </c>
      <c r="D33560" s="377">
        <v>2</v>
      </c>
    </row>
    <row r="33561" spans="1:4">
      <c r="A33561" s="375">
        <v>2180</v>
      </c>
      <c r="B33561" s="375">
        <v>4191</v>
      </c>
      <c r="C33561" s="375" t="s">
        <v>34185</v>
      </c>
      <c r="D33561" s="377">
        <v>2</v>
      </c>
    </row>
    <row r="33562" spans="1:4">
      <c r="A33562" s="375">
        <v>2182</v>
      </c>
      <c r="B33562" s="375">
        <v>4191</v>
      </c>
      <c r="C33562" s="375" t="s">
        <v>34186</v>
      </c>
      <c r="D33562" s="377">
        <v>2</v>
      </c>
    </row>
    <row r="33563" spans="1:4">
      <c r="A33563" s="375">
        <v>2183</v>
      </c>
      <c r="B33563" s="375">
        <v>4191</v>
      </c>
      <c r="C33563" s="375" t="s">
        <v>34187</v>
      </c>
      <c r="D33563" s="377">
        <v>2</v>
      </c>
    </row>
    <row r="33564" spans="1:4">
      <c r="A33564" s="375">
        <v>2184</v>
      </c>
      <c r="B33564" s="375">
        <v>4191</v>
      </c>
      <c r="C33564" s="375" t="s">
        <v>34188</v>
      </c>
      <c r="D33564" s="377">
        <v>0</v>
      </c>
    </row>
    <row r="33565" spans="1:4">
      <c r="A33565" s="375">
        <v>2185</v>
      </c>
      <c r="B33565" s="375">
        <v>4191</v>
      </c>
      <c r="C33565" s="375" t="s">
        <v>34189</v>
      </c>
      <c r="D33565" s="377">
        <v>0</v>
      </c>
    </row>
    <row r="33566" spans="1:4">
      <c r="A33566" s="375">
        <v>2187</v>
      </c>
      <c r="B33566" s="375">
        <v>4191</v>
      </c>
      <c r="C33566" s="375" t="s">
        <v>34190</v>
      </c>
      <c r="D33566" s="377">
        <v>2</v>
      </c>
    </row>
    <row r="33567" spans="1:4">
      <c r="A33567" s="375">
        <v>2188</v>
      </c>
      <c r="B33567" s="375">
        <v>4191</v>
      </c>
      <c r="C33567" s="375" t="s">
        <v>34191</v>
      </c>
      <c r="D33567" s="377">
        <v>2</v>
      </c>
    </row>
    <row r="33568" spans="1:4">
      <c r="A33568" s="375">
        <v>2189</v>
      </c>
      <c r="B33568" s="375">
        <v>4191</v>
      </c>
      <c r="C33568" s="375" t="s">
        <v>34192</v>
      </c>
      <c r="D33568" s="377">
        <v>0</v>
      </c>
    </row>
    <row r="33569" spans="1:4">
      <c r="A33569" s="375">
        <v>2192</v>
      </c>
      <c r="B33569" s="375">
        <v>4191</v>
      </c>
      <c r="C33569" s="375" t="s">
        <v>34193</v>
      </c>
      <c r="D33569" s="377">
        <v>0</v>
      </c>
    </row>
    <row r="33570" spans="1:4">
      <c r="A33570" s="375">
        <v>2196</v>
      </c>
      <c r="B33570" s="375">
        <v>4191</v>
      </c>
      <c r="C33570" s="375" t="s">
        <v>34194</v>
      </c>
      <c r="D33570" s="377">
        <v>2</v>
      </c>
    </row>
    <row r="33571" spans="1:4">
      <c r="A33571" s="375">
        <v>2197</v>
      </c>
      <c r="B33571" s="375">
        <v>4191</v>
      </c>
      <c r="C33571" s="375" t="s">
        <v>34195</v>
      </c>
      <c r="D33571" s="377">
        <v>0</v>
      </c>
    </row>
    <row r="33572" spans="1:4">
      <c r="A33572" s="375">
        <v>2199</v>
      </c>
      <c r="B33572" s="375">
        <v>4191</v>
      </c>
      <c r="C33572" s="375" t="s">
        <v>34196</v>
      </c>
      <c r="D33572" s="377">
        <v>0</v>
      </c>
    </row>
    <row r="33573" spans="1:4">
      <c r="A33573" s="421">
        <v>2201</v>
      </c>
      <c r="B33573" s="375">
        <v>4191</v>
      </c>
      <c r="C33573" s="375" t="s">
        <v>34197</v>
      </c>
      <c r="D33573" s="377">
        <v>0</v>
      </c>
    </row>
    <row r="33574" spans="1:4">
      <c r="A33574" s="375">
        <v>2202</v>
      </c>
      <c r="B33574" s="375">
        <v>4191</v>
      </c>
      <c r="C33574" s="375" t="s">
        <v>34198</v>
      </c>
      <c r="D33574" s="377">
        <v>2</v>
      </c>
    </row>
    <row r="33575" spans="1:4">
      <c r="A33575" s="375">
        <v>2203</v>
      </c>
      <c r="B33575" s="375">
        <v>4191</v>
      </c>
      <c r="C33575" s="375" t="s">
        <v>34199</v>
      </c>
      <c r="D33575" s="377">
        <v>2</v>
      </c>
    </row>
    <row r="33576" spans="1:4">
      <c r="A33576" s="375">
        <v>2206</v>
      </c>
      <c r="B33576" s="375">
        <v>4191</v>
      </c>
      <c r="C33576" s="375" t="s">
        <v>34200</v>
      </c>
      <c r="D33576" s="377">
        <v>0</v>
      </c>
    </row>
    <row r="33577" spans="1:4">
      <c r="A33577" s="375">
        <v>2207</v>
      </c>
      <c r="B33577" s="375">
        <v>4191</v>
      </c>
      <c r="C33577" s="375" t="s">
        <v>34201</v>
      </c>
      <c r="D33577" s="377">
        <v>0</v>
      </c>
    </row>
    <row r="33578" spans="1:4">
      <c r="A33578" s="375">
        <v>2208</v>
      </c>
      <c r="B33578" s="375">
        <v>4191</v>
      </c>
      <c r="C33578" s="375" t="s">
        <v>34202</v>
      </c>
      <c r="D33578" s="377">
        <v>0</v>
      </c>
    </row>
    <row r="33579" spans="1:4">
      <c r="A33579" s="375">
        <v>2209</v>
      </c>
      <c r="B33579" s="375">
        <v>4191</v>
      </c>
      <c r="C33579" s="375" t="s">
        <v>34203</v>
      </c>
      <c r="D33579" s="377">
        <v>0</v>
      </c>
    </row>
    <row r="33580" spans="1:4">
      <c r="A33580" s="375">
        <v>2210</v>
      </c>
      <c r="B33580" s="375">
        <v>4191</v>
      </c>
      <c r="C33580" s="375" t="s">
        <v>34204</v>
      </c>
      <c r="D33580" s="377">
        <v>0</v>
      </c>
    </row>
    <row r="33581" spans="1:4">
      <c r="A33581" s="371">
        <v>2211</v>
      </c>
      <c r="B33581" s="375">
        <v>4191</v>
      </c>
      <c r="C33581" s="375" t="s">
        <v>34205</v>
      </c>
      <c r="D33581" s="377">
        <v>0</v>
      </c>
    </row>
    <row r="33582" spans="1:4">
      <c r="A33582" s="375">
        <v>2212</v>
      </c>
      <c r="B33582" s="375">
        <v>4191</v>
      </c>
      <c r="C33582" s="375" t="s">
        <v>34206</v>
      </c>
      <c r="D33582" s="377">
        <v>2</v>
      </c>
    </row>
    <row r="33583" spans="1:4">
      <c r="A33583" s="375">
        <v>2213</v>
      </c>
      <c r="B33583" s="375">
        <v>4191</v>
      </c>
      <c r="C33583" s="375" t="s">
        <v>34207</v>
      </c>
      <c r="D33583" s="377">
        <v>0</v>
      </c>
    </row>
    <row r="33584" spans="1:4">
      <c r="A33584" s="375">
        <v>2214</v>
      </c>
      <c r="B33584" s="375">
        <v>4191</v>
      </c>
      <c r="C33584" s="375" t="s">
        <v>34208</v>
      </c>
      <c r="D33584" s="377">
        <v>0</v>
      </c>
    </row>
    <row r="33585" spans="1:4">
      <c r="A33585" s="375">
        <v>2215</v>
      </c>
      <c r="B33585" s="375">
        <v>4191</v>
      </c>
      <c r="C33585" s="375" t="s">
        <v>34209</v>
      </c>
      <c r="D33585" s="377">
        <v>2</v>
      </c>
    </row>
    <row r="33586" spans="1:4">
      <c r="A33586" s="371">
        <v>2312</v>
      </c>
      <c r="B33586" s="375">
        <v>4191</v>
      </c>
      <c r="C33586" s="375" t="s">
        <v>34210</v>
      </c>
      <c r="D33586" s="362">
        <v>2</v>
      </c>
    </row>
    <row r="33587" spans="1:4">
      <c r="A33587" s="371">
        <v>2317</v>
      </c>
      <c r="B33587" s="375">
        <v>4191</v>
      </c>
      <c r="C33587" s="375" t="s">
        <v>34211</v>
      </c>
      <c r="D33587" s="362">
        <v>2</v>
      </c>
    </row>
    <row r="33588" spans="1:4">
      <c r="A33588" s="375">
        <v>2322</v>
      </c>
      <c r="B33588" s="375">
        <v>4191</v>
      </c>
      <c r="C33588" s="375" t="s">
        <v>34212</v>
      </c>
      <c r="D33588" s="377">
        <v>2</v>
      </c>
    </row>
    <row r="33589" spans="1:4">
      <c r="A33589" s="375">
        <v>2323</v>
      </c>
      <c r="B33589" s="375">
        <v>4191</v>
      </c>
      <c r="C33589" s="375" t="s">
        <v>34213</v>
      </c>
      <c r="D33589" s="377">
        <v>0</v>
      </c>
    </row>
    <row r="33590" spans="1:4">
      <c r="A33590" s="375">
        <v>2324</v>
      </c>
      <c r="B33590" s="375">
        <v>4191</v>
      </c>
      <c r="C33590" s="375" t="s">
        <v>34214</v>
      </c>
      <c r="D33590" s="377">
        <v>2</v>
      </c>
    </row>
    <row r="33591" spans="1:4">
      <c r="A33591" s="375">
        <v>2326</v>
      </c>
      <c r="B33591" s="375">
        <v>4191</v>
      </c>
      <c r="C33591" s="375" t="s">
        <v>34215</v>
      </c>
      <c r="D33591" s="377">
        <v>2</v>
      </c>
    </row>
    <row r="33592" spans="1:4">
      <c r="A33592" s="375">
        <v>2328</v>
      </c>
      <c r="B33592" s="375">
        <v>4191</v>
      </c>
      <c r="C33592" s="375" t="s">
        <v>34216</v>
      </c>
      <c r="D33592" s="377">
        <v>2</v>
      </c>
    </row>
    <row r="33593" spans="1:4">
      <c r="A33593" s="375">
        <v>2330</v>
      </c>
      <c r="B33593" s="375">
        <v>4191</v>
      </c>
      <c r="C33593" s="375" t="s">
        <v>34217</v>
      </c>
      <c r="D33593" s="377">
        <v>2</v>
      </c>
    </row>
    <row r="33594" spans="1:4">
      <c r="A33594" s="375">
        <v>2338</v>
      </c>
      <c r="B33594" s="375">
        <v>4191</v>
      </c>
      <c r="C33594" s="375" t="s">
        <v>34218</v>
      </c>
      <c r="D33594" s="377">
        <v>2</v>
      </c>
    </row>
    <row r="33595" spans="1:4">
      <c r="A33595" s="375">
        <v>2341</v>
      </c>
      <c r="B33595" s="375">
        <v>4191</v>
      </c>
      <c r="C33595" s="375" t="s">
        <v>34219</v>
      </c>
      <c r="D33595" s="377">
        <v>2</v>
      </c>
    </row>
    <row r="33596" spans="1:4">
      <c r="A33596" s="375">
        <v>2342</v>
      </c>
      <c r="B33596" s="375">
        <v>4191</v>
      </c>
      <c r="C33596" s="375" t="s">
        <v>34220</v>
      </c>
      <c r="D33596" s="377">
        <v>2</v>
      </c>
    </row>
    <row r="33597" spans="1:4">
      <c r="A33597" s="375">
        <v>2343</v>
      </c>
      <c r="B33597" s="375">
        <v>4191</v>
      </c>
      <c r="C33597" s="375" t="s">
        <v>34221</v>
      </c>
      <c r="D33597" s="377">
        <v>2</v>
      </c>
    </row>
    <row r="33598" spans="1:4">
      <c r="A33598" s="375">
        <v>2345</v>
      </c>
      <c r="B33598" s="375">
        <v>4191</v>
      </c>
      <c r="C33598" s="375" t="s">
        <v>34222</v>
      </c>
      <c r="D33598" s="377">
        <v>2</v>
      </c>
    </row>
    <row r="33599" spans="1:4">
      <c r="A33599" s="375">
        <v>2346</v>
      </c>
      <c r="B33599" s="375">
        <v>4191</v>
      </c>
      <c r="C33599" s="375" t="s">
        <v>34223</v>
      </c>
      <c r="D33599" s="377">
        <v>2</v>
      </c>
    </row>
    <row r="33600" spans="1:4">
      <c r="A33600" s="375">
        <v>2347</v>
      </c>
      <c r="B33600" s="375">
        <v>4191</v>
      </c>
      <c r="C33600" s="375" t="s">
        <v>34224</v>
      </c>
      <c r="D33600" s="377">
        <v>2</v>
      </c>
    </row>
    <row r="33601" spans="1:4">
      <c r="A33601" s="375">
        <v>3102</v>
      </c>
      <c r="B33601" s="375">
        <v>4191</v>
      </c>
      <c r="C33601" s="375" t="s">
        <v>34225</v>
      </c>
      <c r="D33601" s="377">
        <v>2</v>
      </c>
    </row>
    <row r="33602" spans="1:4">
      <c r="A33602" s="375">
        <v>3103</v>
      </c>
      <c r="B33602" s="375">
        <v>4191</v>
      </c>
      <c r="C33602" s="375" t="s">
        <v>34226</v>
      </c>
      <c r="D33602" s="377">
        <v>2</v>
      </c>
    </row>
    <row r="33603" spans="1:4">
      <c r="A33603" s="375">
        <v>3104</v>
      </c>
      <c r="B33603" s="375">
        <v>4191</v>
      </c>
      <c r="C33603" s="375" t="s">
        <v>34227</v>
      </c>
      <c r="D33603" s="377">
        <v>0</v>
      </c>
    </row>
    <row r="33604" spans="1:4">
      <c r="A33604" s="375">
        <v>3105</v>
      </c>
      <c r="B33604" s="375">
        <v>4191</v>
      </c>
      <c r="C33604" s="375" t="s">
        <v>34228</v>
      </c>
      <c r="D33604" s="377">
        <v>0</v>
      </c>
    </row>
    <row r="33605" spans="1:4">
      <c r="A33605" s="375">
        <v>3108</v>
      </c>
      <c r="B33605" s="375">
        <v>4191</v>
      </c>
      <c r="C33605" s="375" t="s">
        <v>34229</v>
      </c>
      <c r="D33605" s="377">
        <v>2</v>
      </c>
    </row>
    <row r="33606" spans="1:4">
      <c r="A33606" s="375">
        <v>3109</v>
      </c>
      <c r="B33606" s="375">
        <v>4191</v>
      </c>
      <c r="C33606" s="375" t="s">
        <v>34230</v>
      </c>
      <c r="D33606" s="377">
        <v>2</v>
      </c>
    </row>
    <row r="33607" spans="1:4">
      <c r="A33607" s="375">
        <v>3115</v>
      </c>
      <c r="B33607" s="375">
        <v>4191</v>
      </c>
      <c r="C33607" s="375" t="s">
        <v>34231</v>
      </c>
      <c r="D33607" s="377">
        <v>2</v>
      </c>
    </row>
    <row r="33608" spans="1:4">
      <c r="A33608" s="375">
        <v>3116</v>
      </c>
      <c r="B33608" s="375">
        <v>4191</v>
      </c>
      <c r="C33608" s="375" t="s">
        <v>34232</v>
      </c>
      <c r="D33608" s="377">
        <v>0</v>
      </c>
    </row>
    <row r="33609" spans="1:4">
      <c r="A33609" s="375">
        <v>3120</v>
      </c>
      <c r="B33609" s="375">
        <v>4191</v>
      </c>
      <c r="C33609" s="375" t="s">
        <v>34233</v>
      </c>
      <c r="D33609" s="377">
        <v>0</v>
      </c>
    </row>
    <row r="33610" spans="1:4">
      <c r="A33610" s="375">
        <v>3121</v>
      </c>
      <c r="B33610" s="375">
        <v>4191</v>
      </c>
      <c r="C33610" s="375" t="s">
        <v>34234</v>
      </c>
      <c r="D33610" s="377">
        <v>0</v>
      </c>
    </row>
    <row r="33611" spans="1:4">
      <c r="A33611" s="375">
        <v>3141</v>
      </c>
      <c r="B33611" s="375">
        <v>4191</v>
      </c>
      <c r="C33611" s="375" t="s">
        <v>34235</v>
      </c>
      <c r="D33611" s="377">
        <v>0</v>
      </c>
    </row>
    <row r="33612" spans="1:4">
      <c r="A33612" s="375">
        <v>3145</v>
      </c>
      <c r="B33612" s="375">
        <v>4191</v>
      </c>
      <c r="C33612" s="375" t="s">
        <v>34236</v>
      </c>
      <c r="D33612" s="377">
        <v>0</v>
      </c>
    </row>
    <row r="33613" spans="1:4">
      <c r="A33613" s="375">
        <v>3146</v>
      </c>
      <c r="B33613" s="375">
        <v>4191</v>
      </c>
      <c r="C33613" s="375" t="s">
        <v>34237</v>
      </c>
      <c r="D33613" s="377">
        <v>0</v>
      </c>
    </row>
    <row r="33614" spans="1:4">
      <c r="A33614" s="375">
        <v>3147</v>
      </c>
      <c r="B33614" s="375">
        <v>4191</v>
      </c>
      <c r="C33614" s="375" t="s">
        <v>34238</v>
      </c>
      <c r="D33614" s="377">
        <v>0</v>
      </c>
    </row>
    <row r="33615" spans="1:4">
      <c r="A33615" s="375">
        <v>3181</v>
      </c>
      <c r="B33615" s="375">
        <v>4191</v>
      </c>
      <c r="C33615" s="375" t="s">
        <v>34239</v>
      </c>
      <c r="D33615" s="377">
        <v>0</v>
      </c>
    </row>
    <row r="33616" spans="1:4">
      <c r="A33616" s="375">
        <v>3199</v>
      </c>
      <c r="B33616" s="375">
        <v>4191</v>
      </c>
      <c r="C33616" s="375" t="s">
        <v>34240</v>
      </c>
      <c r="D33616" s="377">
        <v>2</v>
      </c>
    </row>
    <row r="33617" spans="1:4">
      <c r="A33617" s="375">
        <v>4109</v>
      </c>
      <c r="B33617" s="375">
        <v>4191</v>
      </c>
      <c r="C33617" s="375" t="s">
        <v>34241</v>
      </c>
      <c r="D33617" s="377">
        <v>2</v>
      </c>
    </row>
    <row r="33618" spans="1:4">
      <c r="A33618" s="375">
        <v>4111</v>
      </c>
      <c r="B33618" s="375">
        <v>4191</v>
      </c>
      <c r="C33618" s="375" t="s">
        <v>34242</v>
      </c>
      <c r="D33618" s="377">
        <v>2</v>
      </c>
    </row>
    <row r="33619" spans="1:4">
      <c r="A33619" s="375">
        <v>4112</v>
      </c>
      <c r="B33619" s="375">
        <v>4191</v>
      </c>
      <c r="C33619" s="375" t="s">
        <v>34243</v>
      </c>
      <c r="D33619" s="377">
        <v>0</v>
      </c>
    </row>
    <row r="33620" spans="1:4">
      <c r="A33620" s="375">
        <v>4116</v>
      </c>
      <c r="B33620" s="375">
        <v>4191</v>
      </c>
      <c r="C33620" s="375" t="s">
        <v>34244</v>
      </c>
      <c r="D33620" s="377">
        <v>0</v>
      </c>
    </row>
    <row r="33621" spans="1:4">
      <c r="A33621" s="375">
        <v>4117</v>
      </c>
      <c r="B33621" s="375">
        <v>4191</v>
      </c>
      <c r="C33621" s="375" t="s">
        <v>34245</v>
      </c>
      <c r="D33621" s="377">
        <v>2</v>
      </c>
    </row>
    <row r="33622" spans="1:4">
      <c r="A33622" s="375">
        <v>4121</v>
      </c>
      <c r="B33622" s="375">
        <v>4191</v>
      </c>
      <c r="C33622" s="375" t="s">
        <v>34246</v>
      </c>
      <c r="D33622" s="377">
        <v>2</v>
      </c>
    </row>
    <row r="33623" spans="1:4">
      <c r="A33623" s="375">
        <v>4123</v>
      </c>
      <c r="B33623" s="375">
        <v>4191</v>
      </c>
      <c r="C33623" s="375" t="s">
        <v>34247</v>
      </c>
      <c r="D33623" s="377">
        <v>0</v>
      </c>
    </row>
    <row r="33624" spans="1:4">
      <c r="A33624" s="375">
        <v>4124</v>
      </c>
      <c r="B33624" s="375">
        <v>4191</v>
      </c>
      <c r="C33624" s="375" t="s">
        <v>34248</v>
      </c>
      <c r="D33624" s="377">
        <v>0</v>
      </c>
    </row>
    <row r="33625" spans="1:4">
      <c r="A33625" s="375">
        <v>4126</v>
      </c>
      <c r="B33625" s="375">
        <v>4191</v>
      </c>
      <c r="C33625" s="375" t="s">
        <v>34249</v>
      </c>
      <c r="D33625" s="377">
        <v>2</v>
      </c>
    </row>
    <row r="33626" spans="1:4">
      <c r="A33626" s="375">
        <v>4130</v>
      </c>
      <c r="B33626" s="375">
        <v>4191</v>
      </c>
      <c r="C33626" s="375" t="s">
        <v>34250</v>
      </c>
      <c r="D33626" s="377">
        <v>0</v>
      </c>
    </row>
    <row r="33627" spans="1:4">
      <c r="A33627" s="375">
        <v>4131</v>
      </c>
      <c r="B33627" s="375">
        <v>4191</v>
      </c>
      <c r="C33627" s="375" t="s">
        <v>34251</v>
      </c>
      <c r="D33627" s="377">
        <v>2</v>
      </c>
    </row>
    <row r="33628" spans="1:4">
      <c r="A33628" s="375">
        <v>4132</v>
      </c>
      <c r="B33628" s="375">
        <v>4191</v>
      </c>
      <c r="C33628" s="375" t="s">
        <v>34252</v>
      </c>
      <c r="D33628" s="377">
        <v>2</v>
      </c>
    </row>
    <row r="33629" spans="1:4">
      <c r="A33629" s="375">
        <v>4140</v>
      </c>
      <c r="B33629" s="375">
        <v>4191</v>
      </c>
      <c r="C33629" s="375" t="s">
        <v>34253</v>
      </c>
      <c r="D33629" s="377">
        <v>0</v>
      </c>
    </row>
    <row r="33630" spans="1:4">
      <c r="A33630" s="375">
        <v>4170</v>
      </c>
      <c r="B33630" s="375">
        <v>4191</v>
      </c>
      <c r="C33630" s="375" t="s">
        <v>34254</v>
      </c>
      <c r="D33630" s="377">
        <v>0</v>
      </c>
    </row>
    <row r="33631" spans="1:4">
      <c r="A33631" s="375">
        <v>4173</v>
      </c>
      <c r="B33631" s="375">
        <v>4191</v>
      </c>
      <c r="C33631" s="375" t="s">
        <v>34255</v>
      </c>
      <c r="D33631" s="377">
        <v>2</v>
      </c>
    </row>
    <row r="33632" spans="1:4">
      <c r="A33632" s="375">
        <v>4179</v>
      </c>
      <c r="B33632" s="375">
        <v>4191</v>
      </c>
      <c r="C33632" s="375" t="s">
        <v>34256</v>
      </c>
      <c r="D33632" s="377">
        <v>0</v>
      </c>
    </row>
    <row r="33633" spans="1:4">
      <c r="A33633" s="375">
        <v>4180</v>
      </c>
      <c r="B33633" s="375">
        <v>4191</v>
      </c>
      <c r="C33633" s="375" t="s">
        <v>34257</v>
      </c>
      <c r="D33633" s="377">
        <v>0</v>
      </c>
    </row>
    <row r="33634" spans="1:4">
      <c r="A33634" s="375">
        <v>4181</v>
      </c>
      <c r="B33634" s="375">
        <v>4191</v>
      </c>
      <c r="C33634" s="375" t="s">
        <v>34258</v>
      </c>
      <c r="D33634" s="377">
        <v>0</v>
      </c>
    </row>
    <row r="33635" spans="1:4">
      <c r="A33635" s="375">
        <v>4190</v>
      </c>
      <c r="B33635" s="375">
        <v>4191</v>
      </c>
      <c r="C33635" s="375" t="s">
        <v>34259</v>
      </c>
      <c r="D33635" s="377">
        <v>0</v>
      </c>
    </row>
    <row r="33636" spans="1:4">
      <c r="A33636" s="375">
        <v>4191</v>
      </c>
      <c r="B33636" s="375">
        <v>4191</v>
      </c>
      <c r="C33636" s="375" t="s">
        <v>34260</v>
      </c>
      <c r="D33636" s="377" t="s">
        <v>94</v>
      </c>
    </row>
    <row r="33637" spans="1:4">
      <c r="A33637" s="375">
        <v>4192</v>
      </c>
      <c r="B33637" s="375">
        <v>4191</v>
      </c>
      <c r="C33637" s="375" t="s">
        <v>34261</v>
      </c>
      <c r="D33637" s="377">
        <v>0</v>
      </c>
    </row>
    <row r="33638" spans="1:4">
      <c r="A33638" s="375">
        <v>4196</v>
      </c>
      <c r="B33638" s="375">
        <v>4191</v>
      </c>
      <c r="C33638" s="375" t="s">
        <v>34262</v>
      </c>
      <c r="D33638" s="377">
        <v>2</v>
      </c>
    </row>
    <row r="33639" spans="1:4">
      <c r="A33639" s="375">
        <v>4199</v>
      </c>
      <c r="B33639" s="375">
        <v>4191</v>
      </c>
      <c r="C33639" s="375" t="s">
        <v>34263</v>
      </c>
      <c r="D33639" s="377">
        <v>2</v>
      </c>
    </row>
    <row r="33640" spans="1:4">
      <c r="A33640" s="375">
        <v>5002</v>
      </c>
      <c r="B33640" s="375">
        <v>4191</v>
      </c>
      <c r="C33640" s="375" t="s">
        <v>34264</v>
      </c>
      <c r="D33640" s="377">
        <v>2</v>
      </c>
    </row>
    <row r="33641" spans="1:4">
      <c r="A33641" s="375">
        <v>5003</v>
      </c>
      <c r="B33641" s="375">
        <v>4191</v>
      </c>
      <c r="C33641" s="375" t="s">
        <v>34265</v>
      </c>
      <c r="D33641" s="377">
        <v>2</v>
      </c>
    </row>
    <row r="33642" spans="1:4">
      <c r="A33642" s="375">
        <v>5008</v>
      </c>
      <c r="B33642" s="375">
        <v>4191</v>
      </c>
      <c r="C33642" s="375" t="s">
        <v>34266</v>
      </c>
      <c r="D33642" s="377">
        <v>2</v>
      </c>
    </row>
    <row r="33643" spans="1:4">
      <c r="A33643" s="375">
        <v>6002</v>
      </c>
      <c r="B33643" s="375">
        <v>4191</v>
      </c>
      <c r="C33643" s="375" t="s">
        <v>34267</v>
      </c>
      <c r="D33643" s="377">
        <v>2</v>
      </c>
    </row>
    <row r="33644" spans="1:4">
      <c r="A33644" s="375">
        <v>6022</v>
      </c>
      <c r="B33644" s="375">
        <v>4191</v>
      </c>
      <c r="C33644" s="375" t="s">
        <v>34268</v>
      </c>
      <c r="D33644" s="377">
        <v>2</v>
      </c>
    </row>
    <row r="33645" spans="1:4">
      <c r="A33645" s="375">
        <v>6034</v>
      </c>
      <c r="B33645" s="375">
        <v>4191</v>
      </c>
      <c r="C33645" s="375" t="s">
        <v>34269</v>
      </c>
      <c r="D33645" s="377">
        <v>2</v>
      </c>
    </row>
    <row r="33646" spans="1:4">
      <c r="A33646" s="375">
        <v>6042</v>
      </c>
      <c r="B33646" s="375">
        <v>4191</v>
      </c>
      <c r="C33646" s="375" t="s">
        <v>34270</v>
      </c>
      <c r="D33646" s="377">
        <v>2</v>
      </c>
    </row>
    <row r="33647" spans="1:4">
      <c r="A33647" s="375">
        <v>6082</v>
      </c>
      <c r="B33647" s="375">
        <v>4191</v>
      </c>
      <c r="C33647" s="375" t="s">
        <v>34271</v>
      </c>
      <c r="D33647" s="377">
        <v>2</v>
      </c>
    </row>
    <row r="33648" spans="1:4">
      <c r="A33648" s="375">
        <v>1099</v>
      </c>
      <c r="B33648" s="375">
        <v>4192</v>
      </c>
      <c r="C33648" s="375" t="s">
        <v>34272</v>
      </c>
      <c r="D33648" s="377">
        <v>0</v>
      </c>
    </row>
    <row r="33649" spans="1:4">
      <c r="A33649" s="375">
        <v>1100</v>
      </c>
      <c r="B33649" s="375">
        <v>4192</v>
      </c>
      <c r="C33649" s="375" t="s">
        <v>34273</v>
      </c>
      <c r="D33649" s="377">
        <v>2</v>
      </c>
    </row>
    <row r="33650" spans="1:4">
      <c r="A33650" s="375">
        <v>1101</v>
      </c>
      <c r="B33650" s="375">
        <v>4192</v>
      </c>
      <c r="C33650" s="375" t="s">
        <v>34274</v>
      </c>
      <c r="D33650" s="377">
        <v>0</v>
      </c>
    </row>
    <row r="33651" spans="1:4">
      <c r="A33651" s="375">
        <v>1102</v>
      </c>
      <c r="B33651" s="375">
        <v>4192</v>
      </c>
      <c r="C33651" s="375" t="s">
        <v>34275</v>
      </c>
      <c r="D33651" s="377">
        <v>2</v>
      </c>
    </row>
    <row r="33652" spans="1:4">
      <c r="A33652" s="375">
        <v>1103</v>
      </c>
      <c r="B33652" s="375">
        <v>4192</v>
      </c>
      <c r="C33652" s="375" t="s">
        <v>34276</v>
      </c>
      <c r="D33652" s="377">
        <v>0</v>
      </c>
    </row>
    <row r="33653" spans="1:4">
      <c r="A33653" s="375">
        <v>1104</v>
      </c>
      <c r="B33653" s="375">
        <v>4192</v>
      </c>
      <c r="C33653" s="375" t="s">
        <v>34277</v>
      </c>
      <c r="D33653" s="377">
        <v>2</v>
      </c>
    </row>
    <row r="33654" spans="1:4">
      <c r="A33654" s="375">
        <v>1105</v>
      </c>
      <c r="B33654" s="375">
        <v>4192</v>
      </c>
      <c r="C33654" s="375" t="s">
        <v>34278</v>
      </c>
      <c r="D33654" s="377">
        <v>2</v>
      </c>
    </row>
    <row r="33655" spans="1:4">
      <c r="A33655" s="375">
        <v>1106</v>
      </c>
      <c r="B33655" s="375">
        <v>4192</v>
      </c>
      <c r="C33655" s="375" t="s">
        <v>34279</v>
      </c>
      <c r="D33655" s="377">
        <v>2</v>
      </c>
    </row>
    <row r="33656" spans="1:4">
      <c r="A33656" s="375">
        <v>1107</v>
      </c>
      <c r="B33656" s="375">
        <v>4192</v>
      </c>
      <c r="C33656" s="375" t="s">
        <v>34280</v>
      </c>
      <c r="D33656" s="377">
        <v>0</v>
      </c>
    </row>
    <row r="33657" spans="1:4">
      <c r="A33657" s="375">
        <v>1109</v>
      </c>
      <c r="B33657" s="375">
        <v>4192</v>
      </c>
      <c r="C33657" s="375" t="s">
        <v>34281</v>
      </c>
      <c r="D33657" s="377">
        <v>2</v>
      </c>
    </row>
    <row r="33658" spans="1:4">
      <c r="A33658" s="375">
        <v>1113</v>
      </c>
      <c r="B33658" s="375">
        <v>4192</v>
      </c>
      <c r="C33658" s="375" t="s">
        <v>34282</v>
      </c>
      <c r="D33658" s="377">
        <v>2</v>
      </c>
    </row>
    <row r="33659" spans="1:4">
      <c r="A33659" s="375">
        <v>1114</v>
      </c>
      <c r="B33659" s="375">
        <v>4192</v>
      </c>
      <c r="C33659" s="375" t="s">
        <v>34283</v>
      </c>
      <c r="D33659" s="377">
        <v>2</v>
      </c>
    </row>
    <row r="33660" spans="1:4">
      <c r="A33660" s="375">
        <v>1115</v>
      </c>
      <c r="B33660" s="375">
        <v>4192</v>
      </c>
      <c r="C33660" s="375" t="s">
        <v>34284</v>
      </c>
      <c r="D33660" s="377">
        <v>2</v>
      </c>
    </row>
    <row r="33661" spans="1:4">
      <c r="A33661" s="375">
        <v>1120</v>
      </c>
      <c r="B33661" s="375">
        <v>4192</v>
      </c>
      <c r="C33661" s="375" t="s">
        <v>34285</v>
      </c>
      <c r="D33661" s="377">
        <v>2</v>
      </c>
    </row>
    <row r="33662" spans="1:4">
      <c r="A33662" s="375">
        <v>1121</v>
      </c>
      <c r="B33662" s="375">
        <v>4192</v>
      </c>
      <c r="C33662" s="375" t="s">
        <v>34286</v>
      </c>
      <c r="D33662" s="377">
        <v>0</v>
      </c>
    </row>
    <row r="33663" spans="1:4">
      <c r="A33663" s="375">
        <v>1123</v>
      </c>
      <c r="B33663" s="375">
        <v>4192</v>
      </c>
      <c r="C33663" s="375" t="s">
        <v>34287</v>
      </c>
      <c r="D33663" s="377">
        <v>2</v>
      </c>
    </row>
    <row r="33664" spans="1:4">
      <c r="A33664" s="375">
        <v>1124</v>
      </c>
      <c r="B33664" s="375">
        <v>4192</v>
      </c>
      <c r="C33664" s="375" t="s">
        <v>34288</v>
      </c>
      <c r="D33664" s="377">
        <v>0</v>
      </c>
    </row>
    <row r="33665" spans="1:4">
      <c r="A33665" s="375">
        <v>1125</v>
      </c>
      <c r="B33665" s="375">
        <v>4192</v>
      </c>
      <c r="C33665" s="375" t="s">
        <v>34289</v>
      </c>
      <c r="D33665" s="377">
        <v>0</v>
      </c>
    </row>
    <row r="33666" spans="1:4">
      <c r="A33666" s="375">
        <v>1126</v>
      </c>
      <c r="B33666" s="375">
        <v>4192</v>
      </c>
      <c r="C33666" s="375" t="s">
        <v>34290</v>
      </c>
      <c r="D33666" s="377">
        <v>0</v>
      </c>
    </row>
    <row r="33667" spans="1:4">
      <c r="A33667" s="375">
        <v>1127</v>
      </c>
      <c r="B33667" s="375">
        <v>4192</v>
      </c>
      <c r="C33667" s="375" t="s">
        <v>34291</v>
      </c>
      <c r="D33667" s="377">
        <v>2</v>
      </c>
    </row>
    <row r="33668" spans="1:4">
      <c r="A33668" s="375">
        <v>1128</v>
      </c>
      <c r="B33668" s="375">
        <v>4192</v>
      </c>
      <c r="C33668" s="375" t="s">
        <v>34292</v>
      </c>
      <c r="D33668" s="377">
        <v>2</v>
      </c>
    </row>
    <row r="33669" spans="1:4">
      <c r="A33669" s="375">
        <v>1129</v>
      </c>
      <c r="B33669" s="375">
        <v>4192</v>
      </c>
      <c r="C33669" s="375" t="s">
        <v>34293</v>
      </c>
      <c r="D33669" s="377">
        <v>2</v>
      </c>
    </row>
    <row r="33670" spans="1:4">
      <c r="A33670" s="375">
        <v>1130</v>
      </c>
      <c r="B33670" s="375">
        <v>4192</v>
      </c>
      <c r="C33670" s="375" t="s">
        <v>34294</v>
      </c>
      <c r="D33670" s="377">
        <v>2</v>
      </c>
    </row>
    <row r="33671" spans="1:4">
      <c r="A33671" s="375">
        <v>1131</v>
      </c>
      <c r="B33671" s="375">
        <v>4192</v>
      </c>
      <c r="C33671" s="375" t="s">
        <v>34295</v>
      </c>
      <c r="D33671" s="377">
        <v>0</v>
      </c>
    </row>
    <row r="33672" spans="1:4">
      <c r="A33672" s="375">
        <v>1132</v>
      </c>
      <c r="B33672" s="375">
        <v>4192</v>
      </c>
      <c r="C33672" s="375" t="s">
        <v>34296</v>
      </c>
      <c r="D33672" s="377">
        <v>2</v>
      </c>
    </row>
    <row r="33673" spans="1:4">
      <c r="A33673" s="375">
        <v>1137</v>
      </c>
      <c r="B33673" s="375">
        <v>4192</v>
      </c>
      <c r="C33673" s="375" t="s">
        <v>34297</v>
      </c>
      <c r="D33673" s="377">
        <v>2</v>
      </c>
    </row>
    <row r="33674" spans="1:4">
      <c r="A33674" s="375">
        <v>1151</v>
      </c>
      <c r="B33674" s="375">
        <v>4192</v>
      </c>
      <c r="C33674" s="375" t="s">
        <v>34298</v>
      </c>
      <c r="D33674" s="377">
        <v>0</v>
      </c>
    </row>
    <row r="33675" spans="1:4">
      <c r="A33675" s="375">
        <v>1152</v>
      </c>
      <c r="B33675" s="375">
        <v>4192</v>
      </c>
      <c r="C33675" s="375" t="s">
        <v>34299</v>
      </c>
      <c r="D33675" s="377">
        <v>0</v>
      </c>
    </row>
    <row r="33676" spans="1:4">
      <c r="A33676" s="375">
        <v>1153</v>
      </c>
      <c r="B33676" s="375">
        <v>4192</v>
      </c>
      <c r="C33676" s="375" t="s">
        <v>34300</v>
      </c>
      <c r="D33676" s="377">
        <v>2</v>
      </c>
    </row>
    <row r="33677" spans="1:4">
      <c r="A33677" s="375">
        <v>1157</v>
      </c>
      <c r="B33677" s="375">
        <v>4192</v>
      </c>
      <c r="C33677" s="375" t="s">
        <v>34301</v>
      </c>
      <c r="D33677" s="377">
        <v>2</v>
      </c>
    </row>
    <row r="33678" spans="1:4">
      <c r="A33678" s="375">
        <v>1175</v>
      </c>
      <c r="B33678" s="375">
        <v>4192</v>
      </c>
      <c r="C33678" s="375" t="s">
        <v>34302</v>
      </c>
      <c r="D33678" s="377">
        <v>0</v>
      </c>
    </row>
    <row r="33679" spans="1:4">
      <c r="A33679" s="375">
        <v>1181</v>
      </c>
      <c r="B33679" s="375">
        <v>4192</v>
      </c>
      <c r="C33679" s="375" t="s">
        <v>34303</v>
      </c>
      <c r="D33679" s="377">
        <v>0</v>
      </c>
    </row>
    <row r="33680" spans="1:4">
      <c r="A33680" s="375">
        <v>1183</v>
      </c>
      <c r="B33680" s="375">
        <v>4192</v>
      </c>
      <c r="C33680" s="375" t="s">
        <v>34304</v>
      </c>
      <c r="D33680" s="377">
        <v>2</v>
      </c>
    </row>
    <row r="33681" spans="1:4">
      <c r="A33681" s="375">
        <v>1185</v>
      </c>
      <c r="B33681" s="375">
        <v>4192</v>
      </c>
      <c r="C33681" s="375" t="s">
        <v>34305</v>
      </c>
      <c r="D33681" s="377">
        <v>2</v>
      </c>
    </row>
    <row r="33682" spans="1:4">
      <c r="A33682" s="375">
        <v>1186</v>
      </c>
      <c r="B33682" s="375">
        <v>4192</v>
      </c>
      <c r="C33682" s="375" t="s">
        <v>34306</v>
      </c>
      <c r="D33682" s="377">
        <v>0</v>
      </c>
    </row>
    <row r="33683" spans="1:4">
      <c r="A33683" s="375">
        <v>1187</v>
      </c>
      <c r="B33683" s="375">
        <v>4192</v>
      </c>
      <c r="C33683" s="375" t="s">
        <v>34307</v>
      </c>
      <c r="D33683" s="377">
        <v>0</v>
      </c>
    </row>
    <row r="33684" spans="1:4">
      <c r="A33684" s="375">
        <v>1188</v>
      </c>
      <c r="B33684" s="375">
        <v>4192</v>
      </c>
      <c r="C33684" s="375" t="s">
        <v>34308</v>
      </c>
      <c r="D33684" s="377">
        <v>0</v>
      </c>
    </row>
    <row r="33685" spans="1:4">
      <c r="A33685" s="375">
        <v>1189</v>
      </c>
      <c r="B33685" s="375">
        <v>4192</v>
      </c>
      <c r="C33685" s="375" t="s">
        <v>34309</v>
      </c>
      <c r="D33685" s="377">
        <v>0</v>
      </c>
    </row>
    <row r="33686" spans="1:4">
      <c r="A33686" s="375">
        <v>1190</v>
      </c>
      <c r="B33686" s="375">
        <v>4192</v>
      </c>
      <c r="C33686" s="375" t="s">
        <v>34310</v>
      </c>
      <c r="D33686" s="377">
        <v>0</v>
      </c>
    </row>
    <row r="33687" spans="1:4">
      <c r="A33687" s="375">
        <v>1192</v>
      </c>
      <c r="B33687" s="375">
        <v>4192</v>
      </c>
      <c r="C33687" s="375" t="s">
        <v>34311</v>
      </c>
      <c r="D33687" s="377">
        <v>0</v>
      </c>
    </row>
    <row r="33688" spans="1:4">
      <c r="A33688" s="375">
        <v>1193</v>
      </c>
      <c r="B33688" s="375">
        <v>4192</v>
      </c>
      <c r="C33688" s="375" t="s">
        <v>34312</v>
      </c>
      <c r="D33688" s="377">
        <v>0</v>
      </c>
    </row>
    <row r="33689" spans="1:4">
      <c r="A33689" s="375">
        <v>1194</v>
      </c>
      <c r="B33689" s="375">
        <v>4192</v>
      </c>
      <c r="C33689" s="375" t="s">
        <v>34313</v>
      </c>
      <c r="D33689" s="377">
        <v>0</v>
      </c>
    </row>
    <row r="33690" spans="1:4">
      <c r="A33690" s="375">
        <v>1199</v>
      </c>
      <c r="B33690" s="375">
        <v>4192</v>
      </c>
      <c r="C33690" s="375" t="s">
        <v>34314</v>
      </c>
      <c r="D33690" s="377">
        <v>0</v>
      </c>
    </row>
    <row r="33691" spans="1:4">
      <c r="A33691" s="375">
        <v>1201</v>
      </c>
      <c r="B33691" s="375">
        <v>4192</v>
      </c>
      <c r="C33691" s="375" t="s">
        <v>34315</v>
      </c>
      <c r="D33691" s="377">
        <v>2</v>
      </c>
    </row>
    <row r="33692" spans="1:4">
      <c r="A33692" s="375">
        <v>1203</v>
      </c>
      <c r="B33692" s="375">
        <v>4192</v>
      </c>
      <c r="C33692" s="375" t="s">
        <v>34316</v>
      </c>
      <c r="D33692" s="377">
        <v>2</v>
      </c>
    </row>
    <row r="33693" spans="1:4">
      <c r="A33693" s="375">
        <v>1206</v>
      </c>
      <c r="B33693" s="375">
        <v>4192</v>
      </c>
      <c r="C33693" s="375" t="s">
        <v>34317</v>
      </c>
      <c r="D33693" s="377">
        <v>0</v>
      </c>
    </row>
    <row r="33694" spans="1:4">
      <c r="A33694" s="375">
        <v>1210</v>
      </c>
      <c r="B33694" s="375">
        <v>4192</v>
      </c>
      <c r="C33694" s="375" t="s">
        <v>34318</v>
      </c>
      <c r="D33694" s="377">
        <v>2</v>
      </c>
    </row>
    <row r="33695" spans="1:4">
      <c r="A33695" s="375">
        <v>1256</v>
      </c>
      <c r="B33695" s="375">
        <v>4192</v>
      </c>
      <c r="C33695" s="375" t="s">
        <v>34319</v>
      </c>
      <c r="D33695" s="377">
        <v>0</v>
      </c>
    </row>
    <row r="33696" spans="1:4">
      <c r="A33696" s="375">
        <v>1257</v>
      </c>
      <c r="B33696" s="375">
        <v>4192</v>
      </c>
      <c r="C33696" s="375" t="s">
        <v>34320</v>
      </c>
      <c r="D33696" s="377">
        <v>2</v>
      </c>
    </row>
    <row r="33697" spans="1:4">
      <c r="A33697" s="375">
        <v>1260</v>
      </c>
      <c r="B33697" s="375">
        <v>4192</v>
      </c>
      <c r="C33697" s="375" t="s">
        <v>34321</v>
      </c>
      <c r="D33697" s="377">
        <v>0</v>
      </c>
    </row>
    <row r="33698" spans="1:4">
      <c r="A33698" s="375">
        <v>1261</v>
      </c>
      <c r="B33698" s="375">
        <v>4192</v>
      </c>
      <c r="C33698" s="375" t="s">
        <v>34322</v>
      </c>
      <c r="D33698" s="377">
        <v>0</v>
      </c>
    </row>
    <row r="33699" spans="1:4">
      <c r="A33699" s="375">
        <v>1262</v>
      </c>
      <c r="B33699" s="375">
        <v>4192</v>
      </c>
      <c r="C33699" s="375" t="s">
        <v>34323</v>
      </c>
      <c r="D33699" s="377">
        <v>0</v>
      </c>
    </row>
    <row r="33700" spans="1:4">
      <c r="A33700" s="375">
        <v>2095</v>
      </c>
      <c r="B33700" s="375">
        <v>4192</v>
      </c>
      <c r="C33700" s="375" t="s">
        <v>34324</v>
      </c>
      <c r="D33700" s="377">
        <v>0</v>
      </c>
    </row>
    <row r="33701" spans="1:4">
      <c r="A33701" s="375">
        <v>2096</v>
      </c>
      <c r="B33701" s="375">
        <v>4192</v>
      </c>
      <c r="C33701" s="375" t="s">
        <v>34325</v>
      </c>
      <c r="D33701" s="377">
        <v>0</v>
      </c>
    </row>
    <row r="33702" spans="1:4">
      <c r="A33702" s="375">
        <v>2100</v>
      </c>
      <c r="B33702" s="375">
        <v>4192</v>
      </c>
      <c r="C33702" s="375" t="s">
        <v>34326</v>
      </c>
      <c r="D33702" s="377">
        <v>0</v>
      </c>
    </row>
    <row r="33703" spans="1:4">
      <c r="A33703" s="375">
        <v>2102</v>
      </c>
      <c r="B33703" s="375">
        <v>4192</v>
      </c>
      <c r="C33703" s="375" t="s">
        <v>34327</v>
      </c>
      <c r="D33703" s="377">
        <v>0</v>
      </c>
    </row>
    <row r="33704" spans="1:4">
      <c r="A33704" s="375">
        <v>2103</v>
      </c>
      <c r="B33704" s="375">
        <v>4192</v>
      </c>
      <c r="C33704" s="375" t="s">
        <v>34328</v>
      </c>
      <c r="D33704" s="377">
        <v>0</v>
      </c>
    </row>
    <row r="33705" spans="1:4">
      <c r="A33705" s="375">
        <v>2104</v>
      </c>
      <c r="B33705" s="375">
        <v>4192</v>
      </c>
      <c r="C33705" s="375" t="s">
        <v>34329</v>
      </c>
      <c r="D33705" s="377">
        <v>0</v>
      </c>
    </row>
    <row r="33706" spans="1:4">
      <c r="A33706" s="375">
        <v>2105</v>
      </c>
      <c r="B33706" s="371">
        <v>4192</v>
      </c>
      <c r="C33706" s="375" t="s">
        <v>34330</v>
      </c>
      <c r="D33706" s="377">
        <v>0</v>
      </c>
    </row>
    <row r="33707" spans="1:4">
      <c r="A33707" s="375">
        <v>2108</v>
      </c>
      <c r="B33707" s="371">
        <v>4192</v>
      </c>
      <c r="C33707" s="375" t="s">
        <v>34331</v>
      </c>
      <c r="D33707" s="377">
        <v>2</v>
      </c>
    </row>
    <row r="33708" spans="1:4">
      <c r="A33708" s="375">
        <v>2109</v>
      </c>
      <c r="B33708" s="371">
        <v>4192</v>
      </c>
      <c r="C33708" s="375" t="s">
        <v>34332</v>
      </c>
      <c r="D33708" s="377">
        <v>2</v>
      </c>
    </row>
    <row r="33709" spans="1:4">
      <c r="A33709" s="375">
        <v>2110</v>
      </c>
      <c r="B33709" s="371">
        <v>4192</v>
      </c>
      <c r="C33709" s="375" t="s">
        <v>34333</v>
      </c>
      <c r="D33709" s="377">
        <v>2</v>
      </c>
    </row>
    <row r="33710" spans="1:4">
      <c r="A33710" s="375">
        <v>2111</v>
      </c>
      <c r="B33710" s="371">
        <v>4192</v>
      </c>
      <c r="C33710" s="375" t="s">
        <v>34334</v>
      </c>
      <c r="D33710" s="377">
        <v>2</v>
      </c>
    </row>
    <row r="33711" spans="1:4">
      <c r="A33711" s="375">
        <v>2112</v>
      </c>
      <c r="B33711" s="371">
        <v>4192</v>
      </c>
      <c r="C33711" s="375" t="s">
        <v>34335</v>
      </c>
      <c r="D33711" s="377">
        <v>2</v>
      </c>
    </row>
    <row r="33712" spans="1:4">
      <c r="A33712" s="375">
        <v>2113</v>
      </c>
      <c r="B33712" s="371">
        <v>4192</v>
      </c>
      <c r="C33712" s="375" t="s">
        <v>34336</v>
      </c>
      <c r="D33712" s="377">
        <v>0</v>
      </c>
    </row>
    <row r="33713" spans="1:4">
      <c r="A33713" s="375">
        <v>2115</v>
      </c>
      <c r="B33713" s="371">
        <v>4192</v>
      </c>
      <c r="C33713" s="375" t="s">
        <v>34337</v>
      </c>
      <c r="D33713" s="377">
        <v>2</v>
      </c>
    </row>
    <row r="33714" spans="1:4">
      <c r="A33714" s="375">
        <v>2116</v>
      </c>
      <c r="B33714" s="371">
        <v>4192</v>
      </c>
      <c r="C33714" s="375" t="s">
        <v>34338</v>
      </c>
      <c r="D33714" s="377">
        <v>2</v>
      </c>
    </row>
    <row r="33715" spans="1:4">
      <c r="A33715" s="375">
        <v>2117</v>
      </c>
      <c r="B33715" s="371">
        <v>4192</v>
      </c>
      <c r="C33715" s="375" t="s">
        <v>34339</v>
      </c>
      <c r="D33715" s="377">
        <v>2</v>
      </c>
    </row>
    <row r="33716" spans="1:4">
      <c r="A33716" s="375">
        <v>2121</v>
      </c>
      <c r="B33716" s="371">
        <v>4192</v>
      </c>
      <c r="C33716" s="375" t="s">
        <v>34340</v>
      </c>
      <c r="D33716" s="377">
        <v>2</v>
      </c>
    </row>
    <row r="33717" spans="1:4">
      <c r="A33717" s="375">
        <v>2122</v>
      </c>
      <c r="B33717" s="371">
        <v>4192</v>
      </c>
      <c r="C33717" s="375" t="s">
        <v>34341</v>
      </c>
      <c r="D33717" s="377">
        <v>0</v>
      </c>
    </row>
    <row r="33718" spans="1:4">
      <c r="A33718" s="375">
        <v>2123</v>
      </c>
      <c r="B33718" s="371">
        <v>4192</v>
      </c>
      <c r="C33718" s="375" t="s">
        <v>34342</v>
      </c>
      <c r="D33718" s="377">
        <v>2</v>
      </c>
    </row>
    <row r="33719" spans="1:4">
      <c r="A33719" s="375">
        <v>2125</v>
      </c>
      <c r="B33719" s="371">
        <v>4192</v>
      </c>
      <c r="C33719" s="375" t="s">
        <v>34343</v>
      </c>
      <c r="D33719" s="377">
        <v>2</v>
      </c>
    </row>
    <row r="33720" spans="1:4">
      <c r="A33720" s="375">
        <v>2130</v>
      </c>
      <c r="B33720" s="371">
        <v>4192</v>
      </c>
      <c r="C33720" s="375" t="s">
        <v>34344</v>
      </c>
      <c r="D33720" s="377">
        <v>2</v>
      </c>
    </row>
    <row r="33721" spans="1:4">
      <c r="A33721" s="375">
        <v>2132</v>
      </c>
      <c r="B33721" s="371">
        <v>4192</v>
      </c>
      <c r="C33721" s="375" t="s">
        <v>34345</v>
      </c>
      <c r="D33721" s="377">
        <v>2</v>
      </c>
    </row>
    <row r="33722" spans="1:4">
      <c r="A33722" s="375">
        <v>2133</v>
      </c>
      <c r="B33722" s="371">
        <v>4192</v>
      </c>
      <c r="C33722" s="375" t="s">
        <v>34346</v>
      </c>
      <c r="D33722" s="377">
        <v>2</v>
      </c>
    </row>
    <row r="33723" spans="1:4">
      <c r="A33723" s="375">
        <v>2135</v>
      </c>
      <c r="B33723" s="371">
        <v>4192</v>
      </c>
      <c r="C33723" s="375" t="s">
        <v>34347</v>
      </c>
      <c r="D33723" s="377">
        <v>2</v>
      </c>
    </row>
    <row r="33724" spans="1:4">
      <c r="A33724" s="375">
        <v>2136</v>
      </c>
      <c r="B33724" s="371">
        <v>4192</v>
      </c>
      <c r="C33724" s="375" t="s">
        <v>34348</v>
      </c>
      <c r="D33724" s="377">
        <v>2</v>
      </c>
    </row>
    <row r="33725" spans="1:4">
      <c r="A33725" s="375">
        <v>2137</v>
      </c>
      <c r="B33725" s="371">
        <v>4192</v>
      </c>
      <c r="C33725" s="375" t="s">
        <v>34349</v>
      </c>
      <c r="D33725" s="377">
        <v>2</v>
      </c>
    </row>
    <row r="33726" spans="1:4">
      <c r="A33726" s="375">
        <v>2139</v>
      </c>
      <c r="B33726" s="371">
        <v>4192</v>
      </c>
      <c r="C33726" s="375" t="s">
        <v>34350</v>
      </c>
      <c r="D33726" s="377">
        <v>0</v>
      </c>
    </row>
    <row r="33727" spans="1:4">
      <c r="A33727" s="375">
        <v>2142</v>
      </c>
      <c r="B33727" s="371">
        <v>4192</v>
      </c>
      <c r="C33727" s="375" t="s">
        <v>34351</v>
      </c>
      <c r="D33727" s="377">
        <v>0</v>
      </c>
    </row>
    <row r="33728" spans="1:4">
      <c r="A33728" s="375">
        <v>2146</v>
      </c>
      <c r="B33728" s="371">
        <v>4192</v>
      </c>
      <c r="C33728" s="375" t="s">
        <v>34352</v>
      </c>
      <c r="D33728" s="377">
        <v>0</v>
      </c>
    </row>
    <row r="33729" spans="1:4">
      <c r="A33729" s="375">
        <v>2148</v>
      </c>
      <c r="B33729" s="371">
        <v>4192</v>
      </c>
      <c r="C33729" s="375" t="s">
        <v>34353</v>
      </c>
      <c r="D33729" s="377">
        <v>0</v>
      </c>
    </row>
    <row r="33730" spans="1:4">
      <c r="A33730" s="375">
        <v>2149</v>
      </c>
      <c r="B33730" s="371">
        <v>4192</v>
      </c>
      <c r="C33730" s="375" t="s">
        <v>34354</v>
      </c>
      <c r="D33730" s="377">
        <v>0</v>
      </c>
    </row>
    <row r="33731" spans="1:4">
      <c r="A33731" s="375">
        <v>2151</v>
      </c>
      <c r="B33731" s="371">
        <v>4192</v>
      </c>
      <c r="C33731" s="375" t="s">
        <v>34355</v>
      </c>
      <c r="D33731" s="377">
        <v>2</v>
      </c>
    </row>
    <row r="33732" spans="1:4">
      <c r="A33732" s="375">
        <v>2152</v>
      </c>
      <c r="B33732" s="371">
        <v>4192</v>
      </c>
      <c r="C33732" s="375" t="s">
        <v>34356</v>
      </c>
      <c r="D33732" s="377">
        <v>0</v>
      </c>
    </row>
    <row r="33733" spans="1:4">
      <c r="A33733" s="375">
        <v>2153</v>
      </c>
      <c r="B33733" s="371">
        <v>4192</v>
      </c>
      <c r="C33733" s="375" t="s">
        <v>34357</v>
      </c>
      <c r="D33733" s="377">
        <v>0</v>
      </c>
    </row>
    <row r="33734" spans="1:4">
      <c r="A33734" s="375">
        <v>2154</v>
      </c>
      <c r="B33734" s="371">
        <v>4192</v>
      </c>
      <c r="C33734" s="375" t="s">
        <v>34358</v>
      </c>
      <c r="D33734" s="377">
        <v>0</v>
      </c>
    </row>
    <row r="33735" spans="1:4">
      <c r="A33735" s="375">
        <v>2155</v>
      </c>
      <c r="B33735" s="371">
        <v>4192</v>
      </c>
      <c r="C33735" s="375" t="s">
        <v>34359</v>
      </c>
      <c r="D33735" s="377">
        <v>0</v>
      </c>
    </row>
    <row r="33736" spans="1:4">
      <c r="A33736" s="375">
        <v>2156</v>
      </c>
      <c r="B33736" s="371">
        <v>4192</v>
      </c>
      <c r="C33736" s="375" t="s">
        <v>34360</v>
      </c>
      <c r="D33736" s="377">
        <v>0</v>
      </c>
    </row>
    <row r="33737" spans="1:4">
      <c r="A33737" s="375">
        <v>2162</v>
      </c>
      <c r="B33737" s="371">
        <v>4192</v>
      </c>
      <c r="C33737" s="375" t="s">
        <v>34361</v>
      </c>
      <c r="D33737" s="377">
        <v>0</v>
      </c>
    </row>
    <row r="33738" spans="1:4">
      <c r="A33738" s="375">
        <v>2163</v>
      </c>
      <c r="B33738" s="371">
        <v>4192</v>
      </c>
      <c r="C33738" s="375" t="s">
        <v>34362</v>
      </c>
      <c r="D33738" s="377">
        <v>0</v>
      </c>
    </row>
    <row r="33739" spans="1:4">
      <c r="A33739" s="375">
        <v>2164</v>
      </c>
      <c r="B33739" s="371">
        <v>4192</v>
      </c>
      <c r="C33739" s="375" t="s">
        <v>34363</v>
      </c>
      <c r="D33739" s="377">
        <v>0</v>
      </c>
    </row>
    <row r="33740" spans="1:4">
      <c r="A33740" s="375">
        <v>2169</v>
      </c>
      <c r="B33740" s="371">
        <v>4192</v>
      </c>
      <c r="C33740" s="375" t="s">
        <v>34364</v>
      </c>
      <c r="D33740" s="377">
        <v>0</v>
      </c>
    </row>
    <row r="33741" spans="1:4">
      <c r="A33741" s="375">
        <v>2171</v>
      </c>
      <c r="B33741" s="371">
        <v>4192</v>
      </c>
      <c r="C33741" s="375" t="s">
        <v>34365</v>
      </c>
      <c r="D33741" s="377">
        <v>0</v>
      </c>
    </row>
    <row r="33742" spans="1:4">
      <c r="A33742" s="375">
        <v>2172</v>
      </c>
      <c r="B33742" s="371">
        <v>4192</v>
      </c>
      <c r="C33742" s="375" t="s">
        <v>34366</v>
      </c>
      <c r="D33742" s="377">
        <v>0</v>
      </c>
    </row>
    <row r="33743" spans="1:4">
      <c r="A33743" s="375">
        <v>2173</v>
      </c>
      <c r="B33743" s="371">
        <v>4192</v>
      </c>
      <c r="C33743" s="375" t="s">
        <v>34367</v>
      </c>
      <c r="D33743" s="377">
        <v>0</v>
      </c>
    </row>
    <row r="33744" spans="1:4">
      <c r="A33744" s="375">
        <v>2174</v>
      </c>
      <c r="B33744" s="371">
        <v>4192</v>
      </c>
      <c r="C33744" s="375" t="s">
        <v>34368</v>
      </c>
      <c r="D33744" s="377">
        <v>0</v>
      </c>
    </row>
    <row r="33745" spans="1:4">
      <c r="A33745" s="375">
        <v>2175</v>
      </c>
      <c r="B33745" s="375">
        <v>4192</v>
      </c>
      <c r="C33745" s="375" t="s">
        <v>34369</v>
      </c>
      <c r="D33745" s="377">
        <v>0</v>
      </c>
    </row>
    <row r="33746" spans="1:4">
      <c r="A33746" s="375">
        <v>2176</v>
      </c>
      <c r="B33746" s="375">
        <v>4192</v>
      </c>
      <c r="C33746" s="375" t="s">
        <v>34370</v>
      </c>
      <c r="D33746" s="377">
        <v>0</v>
      </c>
    </row>
    <row r="33747" spans="1:4">
      <c r="A33747" s="375">
        <v>2177</v>
      </c>
      <c r="B33747" s="375">
        <v>4192</v>
      </c>
      <c r="C33747" s="375" t="s">
        <v>34371</v>
      </c>
      <c r="D33747" s="377">
        <v>0</v>
      </c>
    </row>
    <row r="33748" spans="1:4">
      <c r="A33748" s="375">
        <v>2178</v>
      </c>
      <c r="B33748" s="375">
        <v>4192</v>
      </c>
      <c r="C33748" s="375" t="s">
        <v>34372</v>
      </c>
      <c r="D33748" s="377">
        <v>2</v>
      </c>
    </row>
    <row r="33749" spans="1:4">
      <c r="A33749" s="375">
        <v>2179</v>
      </c>
      <c r="B33749" s="375">
        <v>4192</v>
      </c>
      <c r="C33749" s="375" t="s">
        <v>34373</v>
      </c>
      <c r="D33749" s="377">
        <v>2</v>
      </c>
    </row>
    <row r="33750" spans="1:4">
      <c r="A33750" s="375">
        <v>2180</v>
      </c>
      <c r="B33750" s="375">
        <v>4192</v>
      </c>
      <c r="C33750" s="375" t="s">
        <v>34374</v>
      </c>
      <c r="D33750" s="377">
        <v>2</v>
      </c>
    </row>
    <row r="33751" spans="1:4">
      <c r="A33751" s="375">
        <v>2182</v>
      </c>
      <c r="B33751" s="375">
        <v>4192</v>
      </c>
      <c r="C33751" s="375" t="s">
        <v>34375</v>
      </c>
      <c r="D33751" s="377">
        <v>2</v>
      </c>
    </row>
    <row r="33752" spans="1:4">
      <c r="A33752" s="375">
        <v>2183</v>
      </c>
      <c r="B33752" s="375">
        <v>4192</v>
      </c>
      <c r="C33752" s="375" t="s">
        <v>34376</v>
      </c>
      <c r="D33752" s="377">
        <v>2</v>
      </c>
    </row>
    <row r="33753" spans="1:4">
      <c r="A33753" s="375">
        <v>2184</v>
      </c>
      <c r="B33753" s="371">
        <v>4192</v>
      </c>
      <c r="C33753" s="375" t="s">
        <v>34377</v>
      </c>
      <c r="D33753" s="377">
        <v>0</v>
      </c>
    </row>
    <row r="33754" spans="1:4">
      <c r="A33754" s="375">
        <v>2185</v>
      </c>
      <c r="B33754" s="375">
        <v>4192</v>
      </c>
      <c r="C33754" s="375" t="s">
        <v>34378</v>
      </c>
      <c r="D33754" s="377">
        <v>0</v>
      </c>
    </row>
    <row r="33755" spans="1:4">
      <c r="A33755" s="375">
        <v>2187</v>
      </c>
      <c r="B33755" s="375">
        <v>4192</v>
      </c>
      <c r="C33755" s="375" t="s">
        <v>34379</v>
      </c>
      <c r="D33755" s="377">
        <v>2</v>
      </c>
    </row>
    <row r="33756" spans="1:4">
      <c r="A33756" s="375">
        <v>2188</v>
      </c>
      <c r="B33756" s="375">
        <v>4192</v>
      </c>
      <c r="C33756" s="375" t="s">
        <v>34380</v>
      </c>
      <c r="D33756" s="377">
        <v>2</v>
      </c>
    </row>
    <row r="33757" spans="1:4">
      <c r="A33757" s="375">
        <v>2189</v>
      </c>
      <c r="B33757" s="375">
        <v>4192</v>
      </c>
      <c r="C33757" s="375" t="s">
        <v>34381</v>
      </c>
      <c r="D33757" s="377">
        <v>0</v>
      </c>
    </row>
    <row r="33758" spans="1:4">
      <c r="A33758" s="375">
        <v>2192</v>
      </c>
      <c r="B33758" s="375">
        <v>4192</v>
      </c>
      <c r="C33758" s="375" t="s">
        <v>34382</v>
      </c>
      <c r="D33758" s="377">
        <v>0</v>
      </c>
    </row>
    <row r="33759" spans="1:4">
      <c r="A33759" s="375">
        <v>2196</v>
      </c>
      <c r="B33759" s="375">
        <v>4192</v>
      </c>
      <c r="C33759" s="375" t="s">
        <v>34383</v>
      </c>
      <c r="D33759" s="377">
        <v>2</v>
      </c>
    </row>
    <row r="33760" spans="1:4">
      <c r="A33760" s="375">
        <v>2197</v>
      </c>
      <c r="B33760" s="375">
        <v>4192</v>
      </c>
      <c r="C33760" s="375" t="s">
        <v>34384</v>
      </c>
      <c r="D33760" s="377">
        <v>0</v>
      </c>
    </row>
    <row r="33761" spans="1:4">
      <c r="A33761" s="375">
        <v>2199</v>
      </c>
      <c r="B33761" s="371">
        <v>4192</v>
      </c>
      <c r="C33761" s="375" t="s">
        <v>34385</v>
      </c>
      <c r="D33761" s="377">
        <v>0</v>
      </c>
    </row>
    <row r="33762" spans="1:4">
      <c r="A33762" s="375">
        <v>2201</v>
      </c>
      <c r="B33762" s="371">
        <v>4192</v>
      </c>
      <c r="C33762" s="375" t="s">
        <v>34386</v>
      </c>
      <c r="D33762" s="377">
        <v>0</v>
      </c>
    </row>
    <row r="33763" spans="1:4">
      <c r="A33763" s="375">
        <v>2202</v>
      </c>
      <c r="B33763" s="375">
        <v>4192</v>
      </c>
      <c r="C33763" s="375" t="s">
        <v>34387</v>
      </c>
      <c r="D33763" s="377">
        <v>2</v>
      </c>
    </row>
    <row r="33764" spans="1:4">
      <c r="A33764" s="375">
        <v>2203</v>
      </c>
      <c r="B33764" s="375">
        <v>4192</v>
      </c>
      <c r="C33764" s="375" t="s">
        <v>34388</v>
      </c>
      <c r="D33764" s="377">
        <v>2</v>
      </c>
    </row>
    <row r="33765" spans="1:4">
      <c r="A33765" s="375">
        <v>2206</v>
      </c>
      <c r="B33765" s="375">
        <v>4192</v>
      </c>
      <c r="C33765" s="375" t="s">
        <v>34389</v>
      </c>
      <c r="D33765" s="377">
        <v>0</v>
      </c>
    </row>
    <row r="33766" spans="1:4">
      <c r="A33766" s="375">
        <v>2207</v>
      </c>
      <c r="B33766" s="375">
        <v>4192</v>
      </c>
      <c r="C33766" s="375" t="s">
        <v>34390</v>
      </c>
      <c r="D33766" s="377">
        <v>0</v>
      </c>
    </row>
    <row r="33767" spans="1:4">
      <c r="A33767" s="375">
        <v>2208</v>
      </c>
      <c r="B33767" s="362">
        <v>4192</v>
      </c>
      <c r="C33767" s="375" t="s">
        <v>34391</v>
      </c>
      <c r="D33767" s="362">
        <v>0</v>
      </c>
    </row>
    <row r="33768" spans="1:4">
      <c r="A33768" s="375">
        <v>2209</v>
      </c>
      <c r="B33768" s="362">
        <v>4192</v>
      </c>
      <c r="C33768" s="375" t="s">
        <v>34392</v>
      </c>
      <c r="D33768" s="362">
        <v>0</v>
      </c>
    </row>
    <row r="33769" spans="1:4">
      <c r="A33769" s="375">
        <v>2210</v>
      </c>
      <c r="B33769" s="375">
        <v>4192</v>
      </c>
      <c r="C33769" s="375" t="s">
        <v>34393</v>
      </c>
      <c r="D33769" s="377">
        <v>0</v>
      </c>
    </row>
    <row r="33770" spans="1:4">
      <c r="A33770" s="375">
        <v>2211</v>
      </c>
      <c r="B33770" s="375">
        <v>4192</v>
      </c>
      <c r="C33770" s="375" t="s">
        <v>34394</v>
      </c>
      <c r="D33770" s="377">
        <v>0</v>
      </c>
    </row>
    <row r="33771" spans="1:4">
      <c r="A33771" s="375">
        <v>2212</v>
      </c>
      <c r="B33771" s="375">
        <v>4192</v>
      </c>
      <c r="C33771" s="375" t="s">
        <v>34395</v>
      </c>
      <c r="D33771" s="377">
        <v>2</v>
      </c>
    </row>
    <row r="33772" spans="1:4">
      <c r="A33772" s="375">
        <v>2213</v>
      </c>
      <c r="B33772" s="375">
        <v>4192</v>
      </c>
      <c r="C33772" s="375" t="s">
        <v>34396</v>
      </c>
      <c r="D33772" s="377">
        <v>0</v>
      </c>
    </row>
    <row r="33773" spans="1:4">
      <c r="A33773" s="375">
        <v>2214</v>
      </c>
      <c r="B33773" s="375">
        <v>4192</v>
      </c>
      <c r="C33773" s="375" t="s">
        <v>34397</v>
      </c>
      <c r="D33773" s="377">
        <v>0</v>
      </c>
    </row>
    <row r="33774" spans="1:4">
      <c r="A33774" s="375">
        <v>2215</v>
      </c>
      <c r="B33774" s="375">
        <v>4192</v>
      </c>
      <c r="C33774" s="375" t="s">
        <v>34398</v>
      </c>
      <c r="D33774" s="377">
        <v>2</v>
      </c>
    </row>
    <row r="33775" spans="1:4">
      <c r="A33775" s="375">
        <v>2312</v>
      </c>
      <c r="B33775" s="375">
        <v>4192</v>
      </c>
      <c r="C33775" s="375" t="s">
        <v>34399</v>
      </c>
      <c r="D33775" s="377">
        <v>2</v>
      </c>
    </row>
    <row r="33776" spans="1:4">
      <c r="A33776" s="375">
        <v>2317</v>
      </c>
      <c r="B33776" s="375">
        <v>4192</v>
      </c>
      <c r="C33776" s="375" t="s">
        <v>34400</v>
      </c>
      <c r="D33776" s="377">
        <v>2</v>
      </c>
    </row>
    <row r="33777" spans="1:4">
      <c r="A33777" s="375">
        <v>2322</v>
      </c>
      <c r="B33777" s="375">
        <v>4192</v>
      </c>
      <c r="C33777" s="375" t="s">
        <v>34401</v>
      </c>
      <c r="D33777" s="377">
        <v>2</v>
      </c>
    </row>
    <row r="33778" spans="1:4">
      <c r="A33778" s="375">
        <v>2323</v>
      </c>
      <c r="B33778" s="375">
        <v>4192</v>
      </c>
      <c r="C33778" s="375" t="s">
        <v>34402</v>
      </c>
      <c r="D33778" s="377">
        <v>0</v>
      </c>
    </row>
    <row r="33779" spans="1:4">
      <c r="A33779" s="375">
        <v>2324</v>
      </c>
      <c r="B33779" s="375">
        <v>4192</v>
      </c>
      <c r="C33779" s="375" t="s">
        <v>34403</v>
      </c>
      <c r="D33779" s="377">
        <v>2</v>
      </c>
    </row>
    <row r="33780" spans="1:4">
      <c r="A33780" s="375">
        <v>2326</v>
      </c>
      <c r="B33780" s="375">
        <v>4192</v>
      </c>
      <c r="C33780" s="375" t="s">
        <v>34404</v>
      </c>
      <c r="D33780" s="377">
        <v>2</v>
      </c>
    </row>
    <row r="33781" spans="1:4">
      <c r="A33781" s="375">
        <v>2328</v>
      </c>
      <c r="B33781" s="375">
        <v>4192</v>
      </c>
      <c r="C33781" s="375" t="s">
        <v>34405</v>
      </c>
      <c r="D33781" s="377">
        <v>2</v>
      </c>
    </row>
    <row r="33782" spans="1:4">
      <c r="A33782" s="375">
        <v>2330</v>
      </c>
      <c r="B33782" s="375">
        <v>4192</v>
      </c>
      <c r="C33782" s="375" t="s">
        <v>34406</v>
      </c>
      <c r="D33782" s="377">
        <v>2</v>
      </c>
    </row>
    <row r="33783" spans="1:4">
      <c r="A33783" s="375">
        <v>2338</v>
      </c>
      <c r="B33783" s="375">
        <v>4192</v>
      </c>
      <c r="C33783" s="375" t="s">
        <v>34407</v>
      </c>
      <c r="D33783" s="377">
        <v>2</v>
      </c>
    </row>
    <row r="33784" spans="1:4">
      <c r="A33784" s="375">
        <v>2341</v>
      </c>
      <c r="B33784" s="375">
        <v>4192</v>
      </c>
      <c r="C33784" s="375" t="s">
        <v>34408</v>
      </c>
      <c r="D33784" s="377">
        <v>2</v>
      </c>
    </row>
    <row r="33785" spans="1:4">
      <c r="A33785" s="375">
        <v>2342</v>
      </c>
      <c r="B33785" s="375">
        <v>4192</v>
      </c>
      <c r="C33785" s="375" t="s">
        <v>34409</v>
      </c>
      <c r="D33785" s="377">
        <v>2</v>
      </c>
    </row>
    <row r="33786" spans="1:4">
      <c r="A33786" s="375">
        <v>2343</v>
      </c>
      <c r="B33786" s="375">
        <v>4192</v>
      </c>
      <c r="C33786" s="375" t="s">
        <v>34410</v>
      </c>
      <c r="D33786" s="377">
        <v>2</v>
      </c>
    </row>
    <row r="33787" spans="1:4">
      <c r="A33787" s="375">
        <v>2345</v>
      </c>
      <c r="B33787" s="375">
        <v>4192</v>
      </c>
      <c r="C33787" s="375" t="s">
        <v>34411</v>
      </c>
      <c r="D33787" s="377">
        <v>2</v>
      </c>
    </row>
    <row r="33788" spans="1:4">
      <c r="A33788" s="375">
        <v>2346</v>
      </c>
      <c r="B33788" s="375">
        <v>4192</v>
      </c>
      <c r="C33788" s="375" t="s">
        <v>34412</v>
      </c>
      <c r="D33788" s="377">
        <v>2</v>
      </c>
    </row>
    <row r="33789" spans="1:4">
      <c r="A33789" s="375">
        <v>2347</v>
      </c>
      <c r="B33789" s="375">
        <v>4192</v>
      </c>
      <c r="C33789" s="375" t="s">
        <v>34413</v>
      </c>
      <c r="D33789" s="377">
        <v>2</v>
      </c>
    </row>
    <row r="33790" spans="1:4">
      <c r="A33790" s="375">
        <v>3102</v>
      </c>
      <c r="B33790" s="375">
        <v>4192</v>
      </c>
      <c r="C33790" s="375" t="s">
        <v>34414</v>
      </c>
      <c r="D33790" s="377">
        <v>2</v>
      </c>
    </row>
    <row r="33791" spans="1:4">
      <c r="A33791" s="375">
        <v>3103</v>
      </c>
      <c r="B33791" s="375">
        <v>4192</v>
      </c>
      <c r="C33791" s="375" t="s">
        <v>34415</v>
      </c>
      <c r="D33791" s="377">
        <v>2</v>
      </c>
    </row>
    <row r="33792" spans="1:4">
      <c r="A33792" s="375">
        <v>3104</v>
      </c>
      <c r="B33792" s="375">
        <v>4192</v>
      </c>
      <c r="C33792" s="375" t="s">
        <v>34416</v>
      </c>
      <c r="D33792" s="377">
        <v>0</v>
      </c>
    </row>
    <row r="33793" spans="1:4">
      <c r="A33793" s="375">
        <v>3105</v>
      </c>
      <c r="B33793" s="375">
        <v>4192</v>
      </c>
      <c r="C33793" s="375" t="s">
        <v>34417</v>
      </c>
      <c r="D33793" s="377">
        <v>0</v>
      </c>
    </row>
    <row r="33794" spans="1:4">
      <c r="A33794" s="375">
        <v>3108</v>
      </c>
      <c r="B33794" s="375">
        <v>4192</v>
      </c>
      <c r="C33794" s="375" t="s">
        <v>34418</v>
      </c>
      <c r="D33794" s="377">
        <v>2</v>
      </c>
    </row>
    <row r="33795" spans="1:4">
      <c r="A33795" s="375">
        <v>3109</v>
      </c>
      <c r="B33795" s="375">
        <v>4192</v>
      </c>
      <c r="C33795" s="375" t="s">
        <v>34419</v>
      </c>
      <c r="D33795" s="377">
        <v>2</v>
      </c>
    </row>
    <row r="33796" spans="1:4">
      <c r="A33796" s="375">
        <v>3115</v>
      </c>
      <c r="B33796" s="375">
        <v>4192</v>
      </c>
      <c r="C33796" s="375" t="s">
        <v>34420</v>
      </c>
      <c r="D33796" s="377">
        <v>2</v>
      </c>
    </row>
    <row r="33797" spans="1:4">
      <c r="A33797" s="375">
        <v>3116</v>
      </c>
      <c r="B33797" s="375">
        <v>4192</v>
      </c>
      <c r="C33797" s="375" t="s">
        <v>34421</v>
      </c>
      <c r="D33797" s="377">
        <v>0</v>
      </c>
    </row>
    <row r="33798" spans="1:4">
      <c r="A33798" s="375">
        <v>3120</v>
      </c>
      <c r="B33798" s="375">
        <v>4192</v>
      </c>
      <c r="C33798" s="375" t="s">
        <v>34422</v>
      </c>
      <c r="D33798" s="377">
        <v>0</v>
      </c>
    </row>
    <row r="33799" spans="1:4">
      <c r="A33799" s="375">
        <v>3121</v>
      </c>
      <c r="B33799" s="375">
        <v>4192</v>
      </c>
      <c r="C33799" s="375" t="s">
        <v>34423</v>
      </c>
      <c r="D33799" s="377">
        <v>0</v>
      </c>
    </row>
    <row r="33800" spans="1:4">
      <c r="A33800" s="375">
        <v>3141</v>
      </c>
      <c r="B33800" s="375">
        <v>4192</v>
      </c>
      <c r="C33800" s="375" t="s">
        <v>34424</v>
      </c>
      <c r="D33800" s="377">
        <v>0</v>
      </c>
    </row>
    <row r="33801" spans="1:4">
      <c r="A33801" s="375">
        <v>3145</v>
      </c>
      <c r="B33801" s="375">
        <v>4192</v>
      </c>
      <c r="C33801" s="375" t="s">
        <v>34425</v>
      </c>
      <c r="D33801" s="377">
        <v>0</v>
      </c>
    </row>
    <row r="33802" spans="1:4">
      <c r="A33802" s="375">
        <v>3146</v>
      </c>
      <c r="B33802" s="375">
        <v>4192</v>
      </c>
      <c r="C33802" s="375" t="s">
        <v>34426</v>
      </c>
      <c r="D33802" s="377">
        <v>0</v>
      </c>
    </row>
    <row r="33803" spans="1:4">
      <c r="A33803" s="375">
        <v>3147</v>
      </c>
      <c r="B33803" s="375">
        <v>4192</v>
      </c>
      <c r="C33803" s="375" t="s">
        <v>34427</v>
      </c>
      <c r="D33803" s="377">
        <v>0</v>
      </c>
    </row>
    <row r="33804" spans="1:4">
      <c r="A33804" s="375">
        <v>3181</v>
      </c>
      <c r="B33804" s="375">
        <v>4192</v>
      </c>
      <c r="C33804" s="375" t="s">
        <v>34428</v>
      </c>
      <c r="D33804" s="377">
        <v>0</v>
      </c>
    </row>
    <row r="33805" spans="1:4">
      <c r="A33805" s="375">
        <v>3199</v>
      </c>
      <c r="B33805" s="375">
        <v>4192</v>
      </c>
      <c r="C33805" s="375" t="s">
        <v>34429</v>
      </c>
      <c r="D33805" s="377">
        <v>2</v>
      </c>
    </row>
    <row r="33806" spans="1:4">
      <c r="A33806" s="375">
        <v>4109</v>
      </c>
      <c r="B33806" s="375">
        <v>4192</v>
      </c>
      <c r="C33806" s="375" t="s">
        <v>34430</v>
      </c>
      <c r="D33806" s="377">
        <v>2</v>
      </c>
    </row>
    <row r="33807" spans="1:4">
      <c r="A33807" s="375">
        <v>4111</v>
      </c>
      <c r="B33807" s="375">
        <v>4192</v>
      </c>
      <c r="C33807" s="375" t="s">
        <v>34431</v>
      </c>
      <c r="D33807" s="377">
        <v>2</v>
      </c>
    </row>
    <row r="33808" spans="1:4">
      <c r="A33808" s="375">
        <v>4112</v>
      </c>
      <c r="B33808" s="375">
        <v>4192</v>
      </c>
      <c r="C33808" s="375" t="s">
        <v>34432</v>
      </c>
      <c r="D33808" s="377">
        <v>0</v>
      </c>
    </row>
    <row r="33809" spans="1:4">
      <c r="A33809" s="375">
        <v>4116</v>
      </c>
      <c r="B33809" s="375">
        <v>4192</v>
      </c>
      <c r="C33809" s="375" t="s">
        <v>34433</v>
      </c>
      <c r="D33809" s="377">
        <v>0</v>
      </c>
    </row>
    <row r="33810" spans="1:4">
      <c r="A33810" s="375">
        <v>4117</v>
      </c>
      <c r="B33810" s="375">
        <v>4192</v>
      </c>
      <c r="C33810" s="375" t="s">
        <v>34434</v>
      </c>
      <c r="D33810" s="377">
        <v>2</v>
      </c>
    </row>
    <row r="33811" spans="1:4">
      <c r="A33811" s="375">
        <v>4121</v>
      </c>
      <c r="B33811" s="375">
        <v>4192</v>
      </c>
      <c r="C33811" s="375" t="s">
        <v>34435</v>
      </c>
      <c r="D33811" s="377">
        <v>2</v>
      </c>
    </row>
    <row r="33812" spans="1:4">
      <c r="A33812" s="375">
        <v>4123</v>
      </c>
      <c r="B33812" s="375">
        <v>4192</v>
      </c>
      <c r="C33812" s="375" t="s">
        <v>34436</v>
      </c>
      <c r="D33812" s="377">
        <v>0</v>
      </c>
    </row>
    <row r="33813" spans="1:4">
      <c r="A33813" s="375">
        <v>4124</v>
      </c>
      <c r="B33813" s="375">
        <v>4192</v>
      </c>
      <c r="C33813" s="375" t="s">
        <v>34437</v>
      </c>
      <c r="D33813" s="377">
        <v>0</v>
      </c>
    </row>
    <row r="33814" spans="1:4">
      <c r="A33814" s="375">
        <v>4126</v>
      </c>
      <c r="B33814" s="375">
        <v>4192</v>
      </c>
      <c r="C33814" s="375" t="s">
        <v>34438</v>
      </c>
      <c r="D33814" s="377">
        <v>2</v>
      </c>
    </row>
    <row r="33815" spans="1:4">
      <c r="A33815" s="375">
        <v>4130</v>
      </c>
      <c r="B33815" s="375">
        <v>4192</v>
      </c>
      <c r="C33815" s="375" t="s">
        <v>34439</v>
      </c>
      <c r="D33815" s="377">
        <v>0</v>
      </c>
    </row>
    <row r="33816" spans="1:4">
      <c r="A33816" s="375">
        <v>4131</v>
      </c>
      <c r="B33816" s="375">
        <v>4192</v>
      </c>
      <c r="C33816" s="375" t="s">
        <v>34440</v>
      </c>
      <c r="D33816" s="377">
        <v>2</v>
      </c>
    </row>
    <row r="33817" spans="1:4">
      <c r="A33817" s="375">
        <v>4132</v>
      </c>
      <c r="B33817" s="375">
        <v>4192</v>
      </c>
      <c r="C33817" s="375" t="s">
        <v>34441</v>
      </c>
      <c r="D33817" s="377">
        <v>2</v>
      </c>
    </row>
    <row r="33818" spans="1:4">
      <c r="A33818" s="375">
        <v>4140</v>
      </c>
      <c r="B33818" s="375">
        <v>4192</v>
      </c>
      <c r="C33818" s="375" t="s">
        <v>34442</v>
      </c>
      <c r="D33818" s="377">
        <v>0</v>
      </c>
    </row>
    <row r="33819" spans="1:4">
      <c r="A33819" s="375">
        <v>4170</v>
      </c>
      <c r="B33819" s="375">
        <v>4192</v>
      </c>
      <c r="C33819" s="375" t="s">
        <v>34443</v>
      </c>
      <c r="D33819" s="377">
        <v>0</v>
      </c>
    </row>
    <row r="33820" spans="1:4">
      <c r="A33820" s="375">
        <v>4173</v>
      </c>
      <c r="B33820" s="375">
        <v>4192</v>
      </c>
      <c r="C33820" s="375" t="s">
        <v>34444</v>
      </c>
      <c r="D33820" s="377">
        <v>2</v>
      </c>
    </row>
    <row r="33821" spans="1:4">
      <c r="A33821" s="375">
        <v>4179</v>
      </c>
      <c r="B33821" s="375">
        <v>4192</v>
      </c>
      <c r="C33821" s="375" t="s">
        <v>34445</v>
      </c>
      <c r="D33821" s="377">
        <v>0</v>
      </c>
    </row>
    <row r="33822" spans="1:4">
      <c r="A33822" s="375">
        <v>4180</v>
      </c>
      <c r="B33822" s="375">
        <v>4192</v>
      </c>
      <c r="C33822" s="375" t="s">
        <v>34446</v>
      </c>
      <c r="D33822" s="377">
        <v>0</v>
      </c>
    </row>
    <row r="33823" spans="1:4">
      <c r="A33823" s="375">
        <v>4181</v>
      </c>
      <c r="B33823" s="375">
        <v>4192</v>
      </c>
      <c r="C33823" s="375" t="s">
        <v>34447</v>
      </c>
      <c r="D33823" s="377">
        <v>0</v>
      </c>
    </row>
    <row r="33824" spans="1:4">
      <c r="A33824" s="375">
        <v>4190</v>
      </c>
      <c r="B33824" s="375">
        <v>4192</v>
      </c>
      <c r="C33824" s="375" t="s">
        <v>34448</v>
      </c>
      <c r="D33824" s="377">
        <v>0</v>
      </c>
    </row>
    <row r="33825" spans="1:4">
      <c r="A33825" s="375">
        <v>4191</v>
      </c>
      <c r="B33825" s="375">
        <v>4192</v>
      </c>
      <c r="C33825" s="375" t="s">
        <v>34449</v>
      </c>
      <c r="D33825" s="377">
        <v>0</v>
      </c>
    </row>
    <row r="33826" spans="1:4">
      <c r="A33826" s="375">
        <v>4192</v>
      </c>
      <c r="B33826" s="375">
        <v>4192</v>
      </c>
      <c r="C33826" s="375" t="s">
        <v>34450</v>
      </c>
      <c r="D33826" s="377" t="s">
        <v>94</v>
      </c>
    </row>
    <row r="33827" spans="1:4">
      <c r="A33827" s="375">
        <v>4196</v>
      </c>
      <c r="B33827" s="375">
        <v>4192</v>
      </c>
      <c r="C33827" s="375" t="s">
        <v>34451</v>
      </c>
      <c r="D33827" s="377">
        <v>2</v>
      </c>
    </row>
    <row r="33828" spans="1:4">
      <c r="A33828" s="375">
        <v>4199</v>
      </c>
      <c r="B33828" s="375">
        <v>4192</v>
      </c>
      <c r="C33828" s="375" t="s">
        <v>34452</v>
      </c>
      <c r="D33828" s="377">
        <v>2</v>
      </c>
    </row>
    <row r="33829" spans="1:4">
      <c r="A33829" s="375">
        <v>5002</v>
      </c>
      <c r="B33829" s="375">
        <v>4192</v>
      </c>
      <c r="C33829" s="375" t="s">
        <v>34453</v>
      </c>
      <c r="D33829" s="377">
        <v>2</v>
      </c>
    </row>
    <row r="33830" spans="1:4">
      <c r="A33830" s="375">
        <v>5003</v>
      </c>
      <c r="B33830" s="375">
        <v>4192</v>
      </c>
      <c r="C33830" s="375" t="s">
        <v>34454</v>
      </c>
      <c r="D33830" s="377">
        <v>2</v>
      </c>
    </row>
    <row r="33831" spans="1:4">
      <c r="A33831" s="375">
        <v>5008</v>
      </c>
      <c r="B33831" s="375">
        <v>4192</v>
      </c>
      <c r="C33831" s="375" t="s">
        <v>34455</v>
      </c>
      <c r="D33831" s="377">
        <v>2</v>
      </c>
    </row>
    <row r="33832" spans="1:4">
      <c r="A33832" s="375">
        <v>6002</v>
      </c>
      <c r="B33832" s="375">
        <v>4192</v>
      </c>
      <c r="C33832" s="375" t="s">
        <v>34456</v>
      </c>
      <c r="D33832" s="377">
        <v>2</v>
      </c>
    </row>
    <row r="33833" spans="1:4">
      <c r="A33833" s="375">
        <v>6022</v>
      </c>
      <c r="B33833" s="375">
        <v>4192</v>
      </c>
      <c r="C33833" s="375" t="s">
        <v>34457</v>
      </c>
      <c r="D33833" s="377">
        <v>2</v>
      </c>
    </row>
    <row r="33834" spans="1:4">
      <c r="A33834" s="375">
        <v>6034</v>
      </c>
      <c r="B33834" s="375">
        <v>4192</v>
      </c>
      <c r="C33834" s="375" t="s">
        <v>34458</v>
      </c>
      <c r="D33834" s="377">
        <v>2</v>
      </c>
    </row>
    <row r="33835" spans="1:4">
      <c r="A33835" s="375">
        <v>6042</v>
      </c>
      <c r="B33835" s="375">
        <v>4192</v>
      </c>
      <c r="C33835" s="375" t="s">
        <v>34459</v>
      </c>
      <c r="D33835" s="377">
        <v>2</v>
      </c>
    </row>
    <row r="33836" spans="1:4">
      <c r="A33836" s="375">
        <v>6082</v>
      </c>
      <c r="B33836" s="375">
        <v>4192</v>
      </c>
      <c r="C33836" s="375" t="s">
        <v>34460</v>
      </c>
      <c r="D33836" s="377">
        <v>2</v>
      </c>
    </row>
    <row r="33837" spans="1:4">
      <c r="A33837" s="375">
        <v>1099</v>
      </c>
      <c r="B33837" s="375">
        <v>4196</v>
      </c>
      <c r="C33837" s="375" t="s">
        <v>34461</v>
      </c>
      <c r="D33837" s="377">
        <v>0</v>
      </c>
    </row>
    <row r="33838" spans="1:4">
      <c r="A33838" s="375">
        <v>1100</v>
      </c>
      <c r="B33838" s="375">
        <v>4196</v>
      </c>
      <c r="C33838" s="375" t="s">
        <v>34462</v>
      </c>
      <c r="D33838" s="377">
        <v>0</v>
      </c>
    </row>
    <row r="33839" spans="1:4">
      <c r="A33839" s="375">
        <v>1101</v>
      </c>
      <c r="B33839" s="375">
        <v>4196</v>
      </c>
      <c r="C33839" s="375" t="s">
        <v>34463</v>
      </c>
      <c r="D33839" s="377">
        <v>0</v>
      </c>
    </row>
    <row r="33840" spans="1:4">
      <c r="A33840" s="375">
        <v>1102</v>
      </c>
      <c r="B33840" s="375">
        <v>4196</v>
      </c>
      <c r="C33840" s="375" t="s">
        <v>34464</v>
      </c>
      <c r="D33840" s="377">
        <v>0</v>
      </c>
    </row>
    <row r="33841" spans="1:4">
      <c r="A33841" s="375">
        <v>1103</v>
      </c>
      <c r="B33841" s="375">
        <v>4196</v>
      </c>
      <c r="C33841" s="375" t="s">
        <v>34465</v>
      </c>
      <c r="D33841" s="377">
        <v>0</v>
      </c>
    </row>
    <row r="33842" spans="1:4">
      <c r="A33842" s="375">
        <v>1104</v>
      </c>
      <c r="B33842" s="375">
        <v>4196</v>
      </c>
      <c r="C33842" s="375" t="s">
        <v>34466</v>
      </c>
      <c r="D33842" s="377">
        <v>0</v>
      </c>
    </row>
    <row r="33843" spans="1:4">
      <c r="A33843" s="375">
        <v>1105</v>
      </c>
      <c r="B33843" s="375">
        <v>4196</v>
      </c>
      <c r="C33843" s="375" t="s">
        <v>34467</v>
      </c>
      <c r="D33843" s="377">
        <v>0</v>
      </c>
    </row>
    <row r="33844" spans="1:4">
      <c r="A33844" s="375">
        <v>1106</v>
      </c>
      <c r="B33844" s="375">
        <v>4196</v>
      </c>
      <c r="C33844" s="375" t="s">
        <v>34468</v>
      </c>
      <c r="D33844" s="377">
        <v>0</v>
      </c>
    </row>
    <row r="33845" spans="1:4">
      <c r="A33845" s="375">
        <v>1107</v>
      </c>
      <c r="B33845" s="375">
        <v>4196</v>
      </c>
      <c r="C33845" s="375" t="s">
        <v>34469</v>
      </c>
      <c r="D33845" s="377">
        <v>0</v>
      </c>
    </row>
    <row r="33846" spans="1:4">
      <c r="A33846" s="375">
        <v>1109</v>
      </c>
      <c r="B33846" s="375">
        <v>4196</v>
      </c>
      <c r="C33846" s="375" t="s">
        <v>34470</v>
      </c>
      <c r="D33846" s="377">
        <v>0</v>
      </c>
    </row>
    <row r="33847" spans="1:4">
      <c r="A33847" s="375">
        <v>1113</v>
      </c>
      <c r="B33847" s="375">
        <v>4196</v>
      </c>
      <c r="C33847" s="375" t="s">
        <v>34471</v>
      </c>
      <c r="D33847" s="377">
        <v>0</v>
      </c>
    </row>
    <row r="33848" spans="1:4">
      <c r="A33848" s="375">
        <v>1114</v>
      </c>
      <c r="B33848" s="375">
        <v>4196</v>
      </c>
      <c r="C33848" s="375" t="s">
        <v>34472</v>
      </c>
      <c r="D33848" s="377">
        <v>2</v>
      </c>
    </row>
    <row r="33849" spans="1:4">
      <c r="A33849" s="375">
        <v>1115</v>
      </c>
      <c r="B33849" s="375">
        <v>4196</v>
      </c>
      <c r="C33849" s="375" t="s">
        <v>34473</v>
      </c>
      <c r="D33849" s="377">
        <v>0</v>
      </c>
    </row>
    <row r="33850" spans="1:4">
      <c r="A33850" s="375">
        <v>1120</v>
      </c>
      <c r="B33850" s="375">
        <v>4196</v>
      </c>
      <c r="C33850" s="375" t="s">
        <v>34474</v>
      </c>
      <c r="D33850" s="377">
        <v>2</v>
      </c>
    </row>
    <row r="33851" spans="1:4">
      <c r="A33851" s="375">
        <v>1121</v>
      </c>
      <c r="B33851" s="375">
        <v>4196</v>
      </c>
      <c r="C33851" s="375" t="s">
        <v>34475</v>
      </c>
      <c r="D33851" s="377">
        <v>0</v>
      </c>
    </row>
    <row r="33852" spans="1:4">
      <c r="A33852" s="375">
        <v>1123</v>
      </c>
      <c r="B33852" s="375">
        <v>4196</v>
      </c>
      <c r="C33852" s="375" t="s">
        <v>34476</v>
      </c>
      <c r="D33852" s="377">
        <v>0</v>
      </c>
    </row>
    <row r="33853" spans="1:4">
      <c r="A33853" s="375">
        <v>1124</v>
      </c>
      <c r="B33853" s="375">
        <v>4196</v>
      </c>
      <c r="C33853" s="375" t="s">
        <v>34477</v>
      </c>
      <c r="D33853" s="377">
        <v>0</v>
      </c>
    </row>
    <row r="33854" spans="1:4">
      <c r="A33854" s="375">
        <v>1125</v>
      </c>
      <c r="B33854" s="375">
        <v>4196</v>
      </c>
      <c r="C33854" s="375" t="s">
        <v>34478</v>
      </c>
      <c r="D33854" s="377">
        <v>0</v>
      </c>
    </row>
    <row r="33855" spans="1:4">
      <c r="A33855" s="375">
        <v>1126</v>
      </c>
      <c r="B33855" s="375">
        <v>4196</v>
      </c>
      <c r="C33855" s="375" t="s">
        <v>34479</v>
      </c>
      <c r="D33855" s="377">
        <v>0</v>
      </c>
    </row>
    <row r="33856" spans="1:4">
      <c r="A33856" s="375">
        <v>1127</v>
      </c>
      <c r="B33856" s="375">
        <v>4196</v>
      </c>
      <c r="C33856" s="375" t="s">
        <v>34480</v>
      </c>
      <c r="D33856" s="377">
        <v>0</v>
      </c>
    </row>
    <row r="33857" spans="1:4">
      <c r="A33857" s="375">
        <v>1128</v>
      </c>
      <c r="B33857" s="375">
        <v>4196</v>
      </c>
      <c r="C33857" s="375" t="s">
        <v>34481</v>
      </c>
      <c r="D33857" s="377">
        <v>2</v>
      </c>
    </row>
    <row r="33858" spans="1:4">
      <c r="A33858" s="375">
        <v>1129</v>
      </c>
      <c r="B33858" s="375">
        <v>4196</v>
      </c>
      <c r="C33858" s="375" t="s">
        <v>34482</v>
      </c>
      <c r="D33858" s="377">
        <v>0</v>
      </c>
    </row>
    <row r="33859" spans="1:4">
      <c r="A33859" s="375">
        <v>1130</v>
      </c>
      <c r="B33859" s="375">
        <v>4196</v>
      </c>
      <c r="C33859" s="375" t="s">
        <v>34483</v>
      </c>
      <c r="D33859" s="377">
        <v>1</v>
      </c>
    </row>
    <row r="33860" spans="1:4">
      <c r="A33860" s="375">
        <v>1131</v>
      </c>
      <c r="B33860" s="375">
        <v>4196</v>
      </c>
      <c r="C33860" s="375" t="s">
        <v>34484</v>
      </c>
      <c r="D33860" s="377">
        <v>0</v>
      </c>
    </row>
    <row r="33861" spans="1:4">
      <c r="A33861" s="375">
        <v>1132</v>
      </c>
      <c r="B33861" s="375">
        <v>4196</v>
      </c>
      <c r="C33861" s="375" t="s">
        <v>34485</v>
      </c>
      <c r="D33861" s="377">
        <v>1</v>
      </c>
    </row>
    <row r="33862" spans="1:4">
      <c r="A33862" s="375">
        <v>1137</v>
      </c>
      <c r="B33862" s="375">
        <v>4196</v>
      </c>
      <c r="C33862" s="375" t="s">
        <v>34486</v>
      </c>
      <c r="D33862" s="377">
        <v>0</v>
      </c>
    </row>
    <row r="33863" spans="1:4">
      <c r="A33863" s="375">
        <v>1151</v>
      </c>
      <c r="B33863" s="375">
        <v>4196</v>
      </c>
      <c r="C33863" s="375" t="s">
        <v>34487</v>
      </c>
      <c r="D33863" s="377">
        <v>0</v>
      </c>
    </row>
    <row r="33864" spans="1:4">
      <c r="A33864" s="375">
        <v>1152</v>
      </c>
      <c r="B33864" s="375">
        <v>4196</v>
      </c>
      <c r="C33864" s="375" t="s">
        <v>34488</v>
      </c>
      <c r="D33864" s="377">
        <v>0</v>
      </c>
    </row>
    <row r="33865" spans="1:4">
      <c r="A33865" s="375">
        <v>1153</v>
      </c>
      <c r="B33865" s="375">
        <v>4196</v>
      </c>
      <c r="C33865" s="375" t="s">
        <v>34489</v>
      </c>
      <c r="D33865" s="377">
        <v>0</v>
      </c>
    </row>
    <row r="33866" spans="1:4">
      <c r="A33866" s="375">
        <v>1157</v>
      </c>
      <c r="B33866" s="375">
        <v>4196</v>
      </c>
      <c r="C33866" s="375" t="s">
        <v>34490</v>
      </c>
      <c r="D33866" s="377">
        <v>1</v>
      </c>
    </row>
    <row r="33867" spans="1:4">
      <c r="A33867" s="375">
        <v>1175</v>
      </c>
      <c r="B33867" s="375">
        <v>4196</v>
      </c>
      <c r="C33867" s="375" t="s">
        <v>34491</v>
      </c>
      <c r="D33867" s="377">
        <v>0</v>
      </c>
    </row>
    <row r="33868" spans="1:4">
      <c r="A33868" s="375">
        <v>1181</v>
      </c>
      <c r="B33868" s="375">
        <v>4196</v>
      </c>
      <c r="C33868" s="375" t="s">
        <v>34492</v>
      </c>
      <c r="D33868" s="377">
        <v>0</v>
      </c>
    </row>
    <row r="33869" spans="1:4">
      <c r="A33869" s="375">
        <v>1183</v>
      </c>
      <c r="B33869" s="375">
        <v>4196</v>
      </c>
      <c r="C33869" s="375" t="s">
        <v>34493</v>
      </c>
      <c r="D33869" s="377">
        <v>0</v>
      </c>
    </row>
    <row r="33870" spans="1:4">
      <c r="A33870" s="375">
        <v>1185</v>
      </c>
      <c r="B33870" s="375">
        <v>4196</v>
      </c>
      <c r="C33870" s="375" t="s">
        <v>34494</v>
      </c>
      <c r="D33870" s="377">
        <v>0</v>
      </c>
    </row>
    <row r="33871" spans="1:4">
      <c r="A33871" s="375">
        <v>1186</v>
      </c>
      <c r="B33871" s="375">
        <v>4196</v>
      </c>
      <c r="C33871" s="375" t="s">
        <v>34495</v>
      </c>
      <c r="D33871" s="377">
        <v>0</v>
      </c>
    </row>
    <row r="33872" spans="1:4">
      <c r="A33872" s="375">
        <v>1187</v>
      </c>
      <c r="B33872" s="375">
        <v>4196</v>
      </c>
      <c r="C33872" s="375" t="s">
        <v>34496</v>
      </c>
      <c r="D33872" s="377">
        <v>0</v>
      </c>
    </row>
    <row r="33873" spans="1:4">
      <c r="A33873" s="375">
        <v>1188</v>
      </c>
      <c r="B33873" s="375">
        <v>4196</v>
      </c>
      <c r="C33873" s="375" t="s">
        <v>34497</v>
      </c>
      <c r="D33873" s="377">
        <v>0</v>
      </c>
    </row>
    <row r="33874" spans="1:4">
      <c r="A33874" s="375">
        <v>1189</v>
      </c>
      <c r="B33874" s="375">
        <v>4196</v>
      </c>
      <c r="C33874" s="375" t="s">
        <v>34498</v>
      </c>
      <c r="D33874" s="377">
        <v>0</v>
      </c>
    </row>
    <row r="33875" spans="1:4">
      <c r="A33875" s="375">
        <v>1190</v>
      </c>
      <c r="B33875" s="375">
        <v>4196</v>
      </c>
      <c r="C33875" s="375" t="s">
        <v>34499</v>
      </c>
      <c r="D33875" s="377">
        <v>0</v>
      </c>
    </row>
    <row r="33876" spans="1:4">
      <c r="A33876" s="375">
        <v>1192</v>
      </c>
      <c r="B33876" s="375">
        <v>4196</v>
      </c>
      <c r="C33876" s="375" t="s">
        <v>34500</v>
      </c>
      <c r="D33876" s="377">
        <v>0</v>
      </c>
    </row>
    <row r="33877" spans="1:4">
      <c r="A33877" s="375">
        <v>1193</v>
      </c>
      <c r="B33877" s="375">
        <v>4196</v>
      </c>
      <c r="C33877" s="375" t="s">
        <v>34501</v>
      </c>
      <c r="D33877" s="377">
        <v>0</v>
      </c>
    </row>
    <row r="33878" spans="1:4">
      <c r="A33878" s="375">
        <v>1194</v>
      </c>
      <c r="B33878" s="375">
        <v>4196</v>
      </c>
      <c r="C33878" s="375" t="s">
        <v>34502</v>
      </c>
      <c r="D33878" s="377">
        <v>0</v>
      </c>
    </row>
    <row r="33879" spans="1:4">
      <c r="A33879" s="375">
        <v>1199</v>
      </c>
      <c r="B33879" s="375">
        <v>4196</v>
      </c>
      <c r="C33879" s="375" t="s">
        <v>34503</v>
      </c>
      <c r="D33879" s="377">
        <v>0</v>
      </c>
    </row>
    <row r="33880" spans="1:4">
      <c r="A33880" s="375">
        <v>1201</v>
      </c>
      <c r="B33880" s="375">
        <v>4196</v>
      </c>
      <c r="C33880" s="375" t="s">
        <v>34504</v>
      </c>
      <c r="D33880" s="377">
        <v>0</v>
      </c>
    </row>
    <row r="33881" spans="1:4">
      <c r="A33881" s="375">
        <v>1203</v>
      </c>
      <c r="B33881" s="375">
        <v>4196</v>
      </c>
      <c r="C33881" s="375" t="s">
        <v>34505</v>
      </c>
      <c r="D33881" s="377">
        <v>0</v>
      </c>
    </row>
    <row r="33882" spans="1:4">
      <c r="A33882" s="375">
        <v>1206</v>
      </c>
      <c r="B33882" s="375">
        <v>4196</v>
      </c>
      <c r="C33882" s="375" t="s">
        <v>34506</v>
      </c>
      <c r="D33882" s="377">
        <v>0</v>
      </c>
    </row>
    <row r="33883" spans="1:4">
      <c r="A33883" s="375">
        <v>1210</v>
      </c>
      <c r="B33883" s="375">
        <v>4196</v>
      </c>
      <c r="C33883" s="375" t="s">
        <v>34507</v>
      </c>
      <c r="D33883" s="377">
        <v>0</v>
      </c>
    </row>
    <row r="33884" spans="1:4">
      <c r="A33884" s="375">
        <v>1256</v>
      </c>
      <c r="B33884" s="375">
        <v>4196</v>
      </c>
      <c r="C33884" s="375" t="s">
        <v>34508</v>
      </c>
      <c r="D33884" s="377">
        <v>0</v>
      </c>
    </row>
    <row r="33885" spans="1:4">
      <c r="A33885" s="375">
        <v>1257</v>
      </c>
      <c r="B33885" s="375">
        <v>4196</v>
      </c>
      <c r="C33885" s="375" t="s">
        <v>34509</v>
      </c>
      <c r="D33885" s="377">
        <v>2</v>
      </c>
    </row>
    <row r="33886" spans="1:4">
      <c r="A33886" s="375">
        <v>1260</v>
      </c>
      <c r="B33886" s="375">
        <v>4196</v>
      </c>
      <c r="C33886" s="375" t="s">
        <v>34510</v>
      </c>
      <c r="D33886" s="377">
        <v>0</v>
      </c>
    </row>
    <row r="33887" spans="1:4">
      <c r="A33887" s="375">
        <v>1261</v>
      </c>
      <c r="B33887" s="375">
        <v>4196</v>
      </c>
      <c r="C33887" s="375" t="s">
        <v>34511</v>
      </c>
      <c r="D33887" s="377">
        <v>0</v>
      </c>
    </row>
    <row r="33888" spans="1:4">
      <c r="A33888" s="375">
        <v>1262</v>
      </c>
      <c r="B33888" s="375">
        <v>4196</v>
      </c>
      <c r="C33888" s="375" t="s">
        <v>34512</v>
      </c>
      <c r="D33888" s="377">
        <v>0</v>
      </c>
    </row>
    <row r="33889" spans="1:4">
      <c r="A33889" s="375">
        <v>2095</v>
      </c>
      <c r="B33889" s="375">
        <v>4196</v>
      </c>
      <c r="C33889" s="375" t="s">
        <v>34513</v>
      </c>
      <c r="D33889" s="377">
        <v>0</v>
      </c>
    </row>
    <row r="33890" spans="1:4">
      <c r="A33890" s="375">
        <v>2096</v>
      </c>
      <c r="B33890" s="375">
        <v>4196</v>
      </c>
      <c r="C33890" s="375" t="s">
        <v>34514</v>
      </c>
      <c r="D33890" s="377">
        <v>0</v>
      </c>
    </row>
    <row r="33891" spans="1:4">
      <c r="A33891" s="375">
        <v>2100</v>
      </c>
      <c r="B33891" s="375">
        <v>4196</v>
      </c>
      <c r="C33891" s="375" t="s">
        <v>34515</v>
      </c>
      <c r="D33891" s="377">
        <v>0</v>
      </c>
    </row>
    <row r="33892" spans="1:4">
      <c r="A33892" s="375">
        <v>2102</v>
      </c>
      <c r="B33892" s="375">
        <v>4196</v>
      </c>
      <c r="C33892" s="375" t="s">
        <v>34516</v>
      </c>
      <c r="D33892" s="377">
        <v>0</v>
      </c>
    </row>
    <row r="33893" spans="1:4">
      <c r="A33893" s="375">
        <v>2103</v>
      </c>
      <c r="B33893" s="375">
        <v>4196</v>
      </c>
      <c r="C33893" s="375" t="s">
        <v>34517</v>
      </c>
      <c r="D33893" s="377">
        <v>0</v>
      </c>
    </row>
    <row r="33894" spans="1:4">
      <c r="A33894" s="375">
        <v>2104</v>
      </c>
      <c r="B33894" s="375">
        <v>4196</v>
      </c>
      <c r="C33894" s="375" t="s">
        <v>34518</v>
      </c>
      <c r="D33894" s="377">
        <v>0</v>
      </c>
    </row>
    <row r="33895" spans="1:4">
      <c r="A33895" s="375">
        <v>2105</v>
      </c>
      <c r="B33895" s="375">
        <v>4196</v>
      </c>
      <c r="C33895" s="375" t="s">
        <v>34519</v>
      </c>
      <c r="D33895" s="377">
        <v>0</v>
      </c>
    </row>
    <row r="33896" spans="1:4">
      <c r="A33896" s="375">
        <v>2108</v>
      </c>
      <c r="B33896" s="375">
        <v>4196</v>
      </c>
      <c r="C33896" s="375" t="s">
        <v>34520</v>
      </c>
      <c r="D33896" s="377">
        <v>0</v>
      </c>
    </row>
    <row r="33897" spans="1:4">
      <c r="A33897" s="375">
        <v>2109</v>
      </c>
      <c r="B33897" s="375">
        <v>4196</v>
      </c>
      <c r="C33897" s="375" t="s">
        <v>34521</v>
      </c>
      <c r="D33897" s="377">
        <v>0</v>
      </c>
    </row>
    <row r="33898" spans="1:4">
      <c r="A33898" s="375">
        <v>2110</v>
      </c>
      <c r="B33898" s="375">
        <v>4196</v>
      </c>
      <c r="C33898" s="375" t="s">
        <v>34522</v>
      </c>
      <c r="D33898" s="377">
        <v>0</v>
      </c>
    </row>
    <row r="33899" spans="1:4">
      <c r="A33899" s="375">
        <v>2111</v>
      </c>
      <c r="B33899" s="375">
        <v>4196</v>
      </c>
      <c r="C33899" s="375" t="s">
        <v>34523</v>
      </c>
      <c r="D33899" s="377">
        <v>0</v>
      </c>
    </row>
    <row r="33900" spans="1:4">
      <c r="A33900" s="375">
        <v>2112</v>
      </c>
      <c r="B33900" s="375">
        <v>4196</v>
      </c>
      <c r="C33900" s="375" t="s">
        <v>34524</v>
      </c>
      <c r="D33900" s="377">
        <v>0</v>
      </c>
    </row>
    <row r="33901" spans="1:4">
      <c r="A33901" s="375">
        <v>2113</v>
      </c>
      <c r="B33901" s="375">
        <v>4196</v>
      </c>
      <c r="C33901" s="375" t="s">
        <v>34525</v>
      </c>
      <c r="D33901" s="377">
        <v>0</v>
      </c>
    </row>
    <row r="33902" spans="1:4">
      <c r="A33902" s="375">
        <v>2115</v>
      </c>
      <c r="B33902" s="375">
        <v>4196</v>
      </c>
      <c r="C33902" s="375" t="s">
        <v>34526</v>
      </c>
      <c r="D33902" s="377">
        <v>0</v>
      </c>
    </row>
    <row r="33903" spans="1:4">
      <c r="A33903" s="375">
        <v>2116</v>
      </c>
      <c r="B33903" s="375">
        <v>4196</v>
      </c>
      <c r="C33903" s="375" t="s">
        <v>34527</v>
      </c>
      <c r="D33903" s="377">
        <v>0</v>
      </c>
    </row>
    <row r="33904" spans="1:4">
      <c r="A33904" s="375">
        <v>2117</v>
      </c>
      <c r="B33904" s="375">
        <v>4196</v>
      </c>
      <c r="C33904" s="375" t="s">
        <v>34528</v>
      </c>
      <c r="D33904" s="377">
        <v>1</v>
      </c>
    </row>
    <row r="33905" spans="1:4">
      <c r="A33905" s="375">
        <v>2121</v>
      </c>
      <c r="B33905" s="375">
        <v>4196</v>
      </c>
      <c r="C33905" s="375" t="s">
        <v>34529</v>
      </c>
      <c r="D33905" s="377">
        <v>1</v>
      </c>
    </row>
    <row r="33906" spans="1:4">
      <c r="A33906" s="375">
        <v>2122</v>
      </c>
      <c r="B33906" s="375">
        <v>4196</v>
      </c>
      <c r="C33906" s="375" t="s">
        <v>34530</v>
      </c>
      <c r="D33906" s="377">
        <v>0</v>
      </c>
    </row>
    <row r="33907" spans="1:4">
      <c r="A33907" s="375">
        <v>2123</v>
      </c>
      <c r="B33907" s="375">
        <v>4196</v>
      </c>
      <c r="C33907" s="375" t="s">
        <v>34531</v>
      </c>
      <c r="D33907" s="377">
        <v>0</v>
      </c>
    </row>
    <row r="33908" spans="1:4">
      <c r="A33908" s="375">
        <v>2125</v>
      </c>
      <c r="B33908" s="375">
        <v>4196</v>
      </c>
      <c r="C33908" s="375" t="s">
        <v>34532</v>
      </c>
      <c r="D33908" s="377">
        <v>0</v>
      </c>
    </row>
    <row r="33909" spans="1:4">
      <c r="A33909" s="375">
        <v>2130</v>
      </c>
      <c r="B33909" s="375">
        <v>4196</v>
      </c>
      <c r="C33909" s="375" t="s">
        <v>34533</v>
      </c>
      <c r="D33909" s="377">
        <v>0</v>
      </c>
    </row>
    <row r="33910" spans="1:4">
      <c r="A33910" s="375">
        <v>2132</v>
      </c>
      <c r="B33910" s="375">
        <v>4196</v>
      </c>
      <c r="C33910" s="375" t="s">
        <v>34534</v>
      </c>
      <c r="D33910" s="377">
        <v>1</v>
      </c>
    </row>
    <row r="33911" spans="1:4">
      <c r="A33911" s="375">
        <v>2133</v>
      </c>
      <c r="B33911" s="375">
        <v>4196</v>
      </c>
      <c r="C33911" s="375" t="s">
        <v>34535</v>
      </c>
      <c r="D33911" s="377">
        <v>0</v>
      </c>
    </row>
    <row r="33912" spans="1:4">
      <c r="A33912" s="375">
        <v>2135</v>
      </c>
      <c r="B33912" s="375">
        <v>4196</v>
      </c>
      <c r="C33912" s="375" t="s">
        <v>34536</v>
      </c>
      <c r="D33912" s="377">
        <v>0</v>
      </c>
    </row>
    <row r="33913" spans="1:4">
      <c r="A33913" s="375">
        <v>2136</v>
      </c>
      <c r="B33913" s="375">
        <v>4196</v>
      </c>
      <c r="C33913" s="375" t="s">
        <v>34537</v>
      </c>
      <c r="D33913" s="377">
        <v>0</v>
      </c>
    </row>
    <row r="33914" spans="1:4">
      <c r="A33914" s="375">
        <v>2137</v>
      </c>
      <c r="B33914" s="375">
        <v>4196</v>
      </c>
      <c r="C33914" s="375" t="s">
        <v>34538</v>
      </c>
      <c r="D33914" s="377">
        <v>0</v>
      </c>
    </row>
    <row r="33915" spans="1:4">
      <c r="A33915" s="375">
        <v>2139</v>
      </c>
      <c r="B33915" s="375">
        <v>4196</v>
      </c>
      <c r="C33915" s="375" t="s">
        <v>34539</v>
      </c>
      <c r="D33915" s="377">
        <v>0</v>
      </c>
    </row>
    <row r="33916" spans="1:4">
      <c r="A33916" s="375">
        <v>2142</v>
      </c>
      <c r="B33916" s="375">
        <v>4196</v>
      </c>
      <c r="C33916" s="375" t="s">
        <v>34540</v>
      </c>
      <c r="D33916" s="377">
        <v>0</v>
      </c>
    </row>
    <row r="33917" spans="1:4">
      <c r="A33917" s="375">
        <v>2146</v>
      </c>
      <c r="B33917" s="375">
        <v>4196</v>
      </c>
      <c r="C33917" s="375" t="s">
        <v>34541</v>
      </c>
      <c r="D33917" s="377">
        <v>0</v>
      </c>
    </row>
    <row r="33918" spans="1:4">
      <c r="A33918" s="375">
        <v>2148</v>
      </c>
      <c r="B33918" s="375">
        <v>4196</v>
      </c>
      <c r="C33918" s="375" t="s">
        <v>34542</v>
      </c>
      <c r="D33918" s="377">
        <v>0</v>
      </c>
    </row>
    <row r="33919" spans="1:4">
      <c r="A33919" s="371">
        <v>2149</v>
      </c>
      <c r="B33919" s="375">
        <v>4196</v>
      </c>
      <c r="C33919" s="375" t="s">
        <v>34543</v>
      </c>
      <c r="D33919" s="377">
        <v>0</v>
      </c>
    </row>
    <row r="33920" spans="1:4">
      <c r="A33920" s="371">
        <v>2151</v>
      </c>
      <c r="B33920" s="375">
        <v>4196</v>
      </c>
      <c r="C33920" s="375" t="s">
        <v>34544</v>
      </c>
      <c r="D33920" s="377">
        <v>0</v>
      </c>
    </row>
    <row r="33921" spans="1:4">
      <c r="A33921" s="371">
        <v>2152</v>
      </c>
      <c r="B33921" s="375">
        <v>4196</v>
      </c>
      <c r="C33921" s="375" t="s">
        <v>34545</v>
      </c>
      <c r="D33921" s="377">
        <v>0</v>
      </c>
    </row>
    <row r="33922" spans="1:4">
      <c r="A33922" s="371">
        <v>2153</v>
      </c>
      <c r="B33922" s="375">
        <v>4196</v>
      </c>
      <c r="C33922" s="375" t="s">
        <v>34546</v>
      </c>
      <c r="D33922" s="377">
        <v>0</v>
      </c>
    </row>
    <row r="33923" spans="1:4">
      <c r="A33923" s="371">
        <v>2154</v>
      </c>
      <c r="B33923" s="375">
        <v>4196</v>
      </c>
      <c r="C33923" s="375" t="s">
        <v>34547</v>
      </c>
      <c r="D33923" s="377">
        <v>0</v>
      </c>
    </row>
    <row r="33924" spans="1:4">
      <c r="A33924" s="371">
        <v>2155</v>
      </c>
      <c r="B33924" s="375">
        <v>4196</v>
      </c>
      <c r="C33924" s="375" t="s">
        <v>34548</v>
      </c>
      <c r="D33924" s="377">
        <v>0</v>
      </c>
    </row>
    <row r="33925" spans="1:4">
      <c r="A33925" s="375">
        <v>2156</v>
      </c>
      <c r="B33925" s="375">
        <v>4196</v>
      </c>
      <c r="C33925" s="375" t="s">
        <v>34549</v>
      </c>
      <c r="D33925" s="377">
        <v>0</v>
      </c>
    </row>
    <row r="33926" spans="1:4">
      <c r="A33926" s="375">
        <v>2162</v>
      </c>
      <c r="B33926" s="375">
        <v>4196</v>
      </c>
      <c r="C33926" s="375" t="s">
        <v>34550</v>
      </c>
      <c r="D33926" s="377">
        <v>0</v>
      </c>
    </row>
    <row r="33927" spans="1:4">
      <c r="A33927" s="375">
        <v>2163</v>
      </c>
      <c r="B33927" s="375">
        <v>4196</v>
      </c>
      <c r="C33927" s="375" t="s">
        <v>34551</v>
      </c>
      <c r="D33927" s="377">
        <v>0</v>
      </c>
    </row>
    <row r="33928" spans="1:4">
      <c r="A33928" s="375">
        <v>2164</v>
      </c>
      <c r="B33928" s="375">
        <v>4196</v>
      </c>
      <c r="C33928" s="375" t="s">
        <v>34552</v>
      </c>
      <c r="D33928" s="377">
        <v>0</v>
      </c>
    </row>
    <row r="33929" spans="1:4">
      <c r="A33929" s="375">
        <v>2169</v>
      </c>
      <c r="B33929" s="375">
        <v>4196</v>
      </c>
      <c r="C33929" s="375" t="s">
        <v>34553</v>
      </c>
      <c r="D33929" s="377">
        <v>0</v>
      </c>
    </row>
    <row r="33930" spans="1:4">
      <c r="A33930" s="375">
        <v>2171</v>
      </c>
      <c r="B33930" s="375">
        <v>4196</v>
      </c>
      <c r="C33930" s="375" t="s">
        <v>34554</v>
      </c>
      <c r="D33930" s="377">
        <v>0</v>
      </c>
    </row>
    <row r="33931" spans="1:4">
      <c r="A33931" s="375">
        <v>2172</v>
      </c>
      <c r="B33931" s="375">
        <v>4196</v>
      </c>
      <c r="C33931" s="375" t="s">
        <v>34555</v>
      </c>
      <c r="D33931" s="377">
        <v>0</v>
      </c>
    </row>
    <row r="33932" spans="1:4">
      <c r="A33932" s="375">
        <v>2173</v>
      </c>
      <c r="B33932" s="375">
        <v>4196</v>
      </c>
      <c r="C33932" s="375" t="s">
        <v>34556</v>
      </c>
      <c r="D33932" s="377">
        <v>0</v>
      </c>
    </row>
    <row r="33933" spans="1:4">
      <c r="A33933" s="375">
        <v>2174</v>
      </c>
      <c r="B33933" s="375">
        <v>4196</v>
      </c>
      <c r="C33933" s="375" t="s">
        <v>34557</v>
      </c>
      <c r="D33933" s="377">
        <v>0</v>
      </c>
    </row>
    <row r="33934" spans="1:4">
      <c r="A33934" s="375">
        <v>2175</v>
      </c>
      <c r="B33934" s="375">
        <v>4196</v>
      </c>
      <c r="C33934" s="375" t="s">
        <v>34558</v>
      </c>
      <c r="D33934" s="377">
        <v>0</v>
      </c>
    </row>
    <row r="33935" spans="1:4">
      <c r="A33935" s="375">
        <v>2176</v>
      </c>
      <c r="B33935" s="375">
        <v>4196</v>
      </c>
      <c r="C33935" s="375" t="s">
        <v>34559</v>
      </c>
      <c r="D33935" s="377">
        <v>0</v>
      </c>
    </row>
    <row r="33936" spans="1:4">
      <c r="A33936" s="375">
        <v>2177</v>
      </c>
      <c r="B33936" s="375">
        <v>4196</v>
      </c>
      <c r="C33936" s="375" t="s">
        <v>34560</v>
      </c>
      <c r="D33936" s="377">
        <v>0</v>
      </c>
    </row>
    <row r="33937" spans="1:4">
      <c r="A33937" s="375">
        <v>2178</v>
      </c>
      <c r="B33937" s="375">
        <v>4196</v>
      </c>
      <c r="C33937" s="375" t="s">
        <v>34561</v>
      </c>
      <c r="D33937" s="377">
        <v>0</v>
      </c>
    </row>
    <row r="33938" spans="1:4">
      <c r="A33938" s="375">
        <v>2179</v>
      </c>
      <c r="B33938" s="375">
        <v>4196</v>
      </c>
      <c r="C33938" s="375" t="s">
        <v>34562</v>
      </c>
      <c r="D33938" s="377">
        <v>0</v>
      </c>
    </row>
    <row r="33939" spans="1:4">
      <c r="A33939" s="421">
        <v>2180</v>
      </c>
      <c r="B33939" s="375">
        <v>4196</v>
      </c>
      <c r="C33939" s="375" t="s">
        <v>34563</v>
      </c>
      <c r="D33939" s="377">
        <v>0</v>
      </c>
    </row>
    <row r="33940" spans="1:4">
      <c r="A33940" s="375">
        <v>2182</v>
      </c>
      <c r="B33940" s="375">
        <v>4196</v>
      </c>
      <c r="C33940" s="375" t="s">
        <v>34564</v>
      </c>
      <c r="D33940" s="377">
        <v>0</v>
      </c>
    </row>
    <row r="33941" spans="1:4">
      <c r="A33941" s="375">
        <v>2183</v>
      </c>
      <c r="B33941" s="375">
        <v>4196</v>
      </c>
      <c r="C33941" s="375" t="s">
        <v>34565</v>
      </c>
      <c r="D33941" s="377">
        <v>0</v>
      </c>
    </row>
    <row r="33942" spans="1:4">
      <c r="A33942" s="375">
        <v>2184</v>
      </c>
      <c r="B33942" s="375">
        <v>4196</v>
      </c>
      <c r="C33942" s="375" t="s">
        <v>34566</v>
      </c>
      <c r="D33942" s="377">
        <v>0</v>
      </c>
    </row>
    <row r="33943" spans="1:4">
      <c r="A33943" s="375">
        <v>2185</v>
      </c>
      <c r="B33943" s="375">
        <v>4196</v>
      </c>
      <c r="C33943" s="375" t="s">
        <v>34567</v>
      </c>
      <c r="D33943" s="377">
        <v>0</v>
      </c>
    </row>
    <row r="33944" spans="1:4">
      <c r="A33944" s="375">
        <v>2187</v>
      </c>
      <c r="B33944" s="375">
        <v>4196</v>
      </c>
      <c r="C33944" s="375" t="s">
        <v>34568</v>
      </c>
      <c r="D33944" s="377">
        <v>0</v>
      </c>
    </row>
    <row r="33945" spans="1:4">
      <c r="A33945" s="375">
        <v>2188</v>
      </c>
      <c r="B33945" s="375">
        <v>4196</v>
      </c>
      <c r="C33945" s="375" t="s">
        <v>34569</v>
      </c>
      <c r="D33945" s="377">
        <v>0</v>
      </c>
    </row>
    <row r="33946" spans="1:4">
      <c r="A33946" s="375">
        <v>2189</v>
      </c>
      <c r="B33946" s="375">
        <v>4196</v>
      </c>
      <c r="C33946" s="375" t="s">
        <v>34570</v>
      </c>
      <c r="D33946" s="377">
        <v>0</v>
      </c>
    </row>
    <row r="33947" spans="1:4">
      <c r="A33947" s="371">
        <v>2192</v>
      </c>
      <c r="B33947" s="375">
        <v>4196</v>
      </c>
      <c r="C33947" s="375" t="s">
        <v>34571</v>
      </c>
      <c r="D33947" s="377">
        <v>0</v>
      </c>
    </row>
    <row r="33948" spans="1:4">
      <c r="A33948" s="375">
        <v>2196</v>
      </c>
      <c r="B33948" s="375">
        <v>4196</v>
      </c>
      <c r="C33948" s="375" t="s">
        <v>34572</v>
      </c>
      <c r="D33948" s="377">
        <v>0</v>
      </c>
    </row>
    <row r="33949" spans="1:4">
      <c r="A33949" s="375">
        <v>2197</v>
      </c>
      <c r="B33949" s="375">
        <v>4196</v>
      </c>
      <c r="C33949" s="375" t="s">
        <v>34573</v>
      </c>
      <c r="D33949" s="377">
        <v>0</v>
      </c>
    </row>
    <row r="33950" spans="1:4">
      <c r="A33950" s="375">
        <v>2199</v>
      </c>
      <c r="B33950" s="375">
        <v>4196</v>
      </c>
      <c r="C33950" s="375" t="s">
        <v>34574</v>
      </c>
      <c r="D33950" s="377">
        <v>0</v>
      </c>
    </row>
    <row r="33951" spans="1:4">
      <c r="A33951" s="375">
        <v>2201</v>
      </c>
      <c r="B33951" s="375">
        <v>4196</v>
      </c>
      <c r="C33951" s="375" t="s">
        <v>34575</v>
      </c>
      <c r="D33951" s="377">
        <v>0</v>
      </c>
    </row>
    <row r="33952" spans="1:4">
      <c r="A33952" s="371">
        <v>2202</v>
      </c>
      <c r="B33952" s="375">
        <v>4196</v>
      </c>
      <c r="C33952" s="375" t="s">
        <v>34576</v>
      </c>
      <c r="D33952" s="362">
        <v>0</v>
      </c>
    </row>
    <row r="33953" spans="1:4">
      <c r="A33953" s="371">
        <v>2203</v>
      </c>
      <c r="B33953" s="375">
        <v>4196</v>
      </c>
      <c r="C33953" s="375" t="s">
        <v>34577</v>
      </c>
      <c r="D33953" s="362">
        <v>0</v>
      </c>
    </row>
    <row r="33954" spans="1:4">
      <c r="A33954" s="375">
        <v>2206</v>
      </c>
      <c r="B33954" s="375">
        <v>4196</v>
      </c>
      <c r="C33954" s="375" t="s">
        <v>34578</v>
      </c>
      <c r="D33954" s="377">
        <v>0</v>
      </c>
    </row>
    <row r="33955" spans="1:4">
      <c r="A33955" s="375">
        <v>2207</v>
      </c>
      <c r="B33955" s="375">
        <v>4196</v>
      </c>
      <c r="C33955" s="375" t="s">
        <v>34579</v>
      </c>
      <c r="D33955" s="377">
        <v>0</v>
      </c>
    </row>
    <row r="33956" spans="1:4">
      <c r="A33956" s="375">
        <v>2208</v>
      </c>
      <c r="B33956" s="375">
        <v>4196</v>
      </c>
      <c r="C33956" s="375" t="s">
        <v>34580</v>
      </c>
      <c r="D33956" s="377">
        <v>0</v>
      </c>
    </row>
    <row r="33957" spans="1:4">
      <c r="A33957" s="375">
        <v>2209</v>
      </c>
      <c r="B33957" s="375">
        <v>4196</v>
      </c>
      <c r="C33957" s="375" t="s">
        <v>34581</v>
      </c>
      <c r="D33957" s="377">
        <v>0</v>
      </c>
    </row>
    <row r="33958" spans="1:4">
      <c r="A33958" s="375">
        <v>2210</v>
      </c>
      <c r="B33958" s="375">
        <v>4196</v>
      </c>
      <c r="C33958" s="375" t="s">
        <v>34582</v>
      </c>
      <c r="D33958" s="377">
        <v>0</v>
      </c>
    </row>
    <row r="33959" spans="1:4">
      <c r="A33959" s="375">
        <v>2211</v>
      </c>
      <c r="B33959" s="375">
        <v>4196</v>
      </c>
      <c r="C33959" s="375" t="s">
        <v>34583</v>
      </c>
      <c r="D33959" s="377">
        <v>0</v>
      </c>
    </row>
    <row r="33960" spans="1:4">
      <c r="A33960" s="375">
        <v>2212</v>
      </c>
      <c r="B33960" s="375">
        <v>4196</v>
      </c>
      <c r="C33960" s="375" t="s">
        <v>34584</v>
      </c>
      <c r="D33960" s="377">
        <v>0</v>
      </c>
    </row>
    <row r="33961" spans="1:4">
      <c r="A33961" s="375">
        <v>2213</v>
      </c>
      <c r="B33961" s="375">
        <v>4196</v>
      </c>
      <c r="C33961" s="375" t="s">
        <v>34585</v>
      </c>
      <c r="D33961" s="377">
        <v>0</v>
      </c>
    </row>
    <row r="33962" spans="1:4">
      <c r="A33962" s="375">
        <v>2214</v>
      </c>
      <c r="B33962" s="375">
        <v>4196</v>
      </c>
      <c r="C33962" s="375" t="s">
        <v>34586</v>
      </c>
      <c r="D33962" s="377">
        <v>0</v>
      </c>
    </row>
    <row r="33963" spans="1:4">
      <c r="A33963" s="375">
        <v>2215</v>
      </c>
      <c r="B33963" s="375">
        <v>4196</v>
      </c>
      <c r="C33963" s="375" t="s">
        <v>34587</v>
      </c>
      <c r="D33963" s="377">
        <v>0</v>
      </c>
    </row>
    <row r="33964" spans="1:4">
      <c r="A33964" s="375">
        <v>2312</v>
      </c>
      <c r="B33964" s="375">
        <v>4196</v>
      </c>
      <c r="C33964" s="375" t="s">
        <v>34588</v>
      </c>
      <c r="D33964" s="377">
        <v>0</v>
      </c>
    </row>
    <row r="33965" spans="1:4">
      <c r="A33965" s="375">
        <v>2317</v>
      </c>
      <c r="B33965" s="375">
        <v>4196</v>
      </c>
      <c r="C33965" s="375" t="s">
        <v>34589</v>
      </c>
      <c r="D33965" s="377">
        <v>1</v>
      </c>
    </row>
    <row r="33966" spans="1:4">
      <c r="A33966" s="375">
        <v>2322</v>
      </c>
      <c r="B33966" s="375">
        <v>4196</v>
      </c>
      <c r="C33966" s="375" t="s">
        <v>34590</v>
      </c>
      <c r="D33966" s="377">
        <v>1</v>
      </c>
    </row>
    <row r="33967" spans="1:4">
      <c r="A33967" s="375">
        <v>2323</v>
      </c>
      <c r="B33967" s="375">
        <v>4196</v>
      </c>
      <c r="C33967" s="375" t="s">
        <v>34591</v>
      </c>
      <c r="D33967" s="377">
        <v>0</v>
      </c>
    </row>
    <row r="33968" spans="1:4">
      <c r="A33968" s="375">
        <v>2324</v>
      </c>
      <c r="B33968" s="375">
        <v>4196</v>
      </c>
      <c r="C33968" s="375" t="s">
        <v>34592</v>
      </c>
      <c r="D33968" s="377">
        <v>0</v>
      </c>
    </row>
    <row r="33969" spans="1:4">
      <c r="A33969" s="375">
        <v>2326</v>
      </c>
      <c r="B33969" s="375">
        <v>4196</v>
      </c>
      <c r="C33969" s="375" t="s">
        <v>34593</v>
      </c>
      <c r="D33969" s="377">
        <v>2</v>
      </c>
    </row>
    <row r="33970" spans="1:4">
      <c r="A33970" s="375">
        <v>2328</v>
      </c>
      <c r="B33970" s="375">
        <v>4196</v>
      </c>
      <c r="C33970" s="375" t="s">
        <v>34594</v>
      </c>
      <c r="D33970" s="377">
        <v>0</v>
      </c>
    </row>
    <row r="33971" spans="1:4">
      <c r="A33971" s="375">
        <v>2330</v>
      </c>
      <c r="B33971" s="375">
        <v>4196</v>
      </c>
      <c r="C33971" s="375" t="s">
        <v>34595</v>
      </c>
      <c r="D33971" s="377">
        <v>1</v>
      </c>
    </row>
    <row r="33972" spans="1:4">
      <c r="A33972" s="375">
        <v>2338</v>
      </c>
      <c r="B33972" s="375">
        <v>4196</v>
      </c>
      <c r="C33972" s="375" t="s">
        <v>34596</v>
      </c>
      <c r="D33972" s="377">
        <v>1</v>
      </c>
    </row>
    <row r="33973" spans="1:4">
      <c r="A33973" s="375">
        <v>2341</v>
      </c>
      <c r="B33973" s="375">
        <v>4196</v>
      </c>
      <c r="C33973" s="375" t="s">
        <v>34597</v>
      </c>
      <c r="D33973" s="377">
        <v>1</v>
      </c>
    </row>
    <row r="33974" spans="1:4">
      <c r="A33974" s="375">
        <v>2342</v>
      </c>
      <c r="B33974" s="375">
        <v>4196</v>
      </c>
      <c r="C33974" s="375" t="s">
        <v>34598</v>
      </c>
      <c r="D33974" s="377">
        <v>0</v>
      </c>
    </row>
    <row r="33975" spans="1:4">
      <c r="A33975" s="375">
        <v>2343</v>
      </c>
      <c r="B33975" s="375">
        <v>4196</v>
      </c>
      <c r="C33975" s="375" t="s">
        <v>34599</v>
      </c>
      <c r="D33975" s="377">
        <v>1</v>
      </c>
    </row>
    <row r="33976" spans="1:4">
      <c r="A33976" s="375">
        <v>2345</v>
      </c>
      <c r="B33976" s="375">
        <v>4196</v>
      </c>
      <c r="C33976" s="375" t="s">
        <v>34600</v>
      </c>
      <c r="D33976" s="377">
        <v>1</v>
      </c>
    </row>
    <row r="33977" spans="1:4">
      <c r="A33977" s="375">
        <v>2346</v>
      </c>
      <c r="B33977" s="375">
        <v>4196</v>
      </c>
      <c r="C33977" s="375" t="s">
        <v>34601</v>
      </c>
      <c r="D33977" s="377">
        <v>0</v>
      </c>
    </row>
    <row r="33978" spans="1:4">
      <c r="A33978" s="375">
        <v>2347</v>
      </c>
      <c r="B33978" s="375">
        <v>4196</v>
      </c>
      <c r="C33978" s="375" t="s">
        <v>34602</v>
      </c>
      <c r="D33978" s="377">
        <v>0</v>
      </c>
    </row>
    <row r="33979" spans="1:4">
      <c r="A33979" s="375">
        <v>3102</v>
      </c>
      <c r="B33979" s="375">
        <v>4196</v>
      </c>
      <c r="C33979" s="375" t="s">
        <v>34603</v>
      </c>
      <c r="D33979" s="377">
        <v>0</v>
      </c>
    </row>
    <row r="33980" spans="1:4">
      <c r="A33980" s="375">
        <v>3103</v>
      </c>
      <c r="B33980" s="375">
        <v>4196</v>
      </c>
      <c r="C33980" s="375" t="s">
        <v>34604</v>
      </c>
      <c r="D33980" s="377">
        <v>0</v>
      </c>
    </row>
    <row r="33981" spans="1:4">
      <c r="A33981" s="375">
        <v>3104</v>
      </c>
      <c r="B33981" s="375">
        <v>4196</v>
      </c>
      <c r="C33981" s="375" t="s">
        <v>34605</v>
      </c>
      <c r="D33981" s="377">
        <v>0</v>
      </c>
    </row>
    <row r="33982" spans="1:4">
      <c r="A33982" s="375">
        <v>3105</v>
      </c>
      <c r="B33982" s="375">
        <v>4196</v>
      </c>
      <c r="C33982" s="375" t="s">
        <v>34606</v>
      </c>
      <c r="D33982" s="377">
        <v>0</v>
      </c>
    </row>
    <row r="33983" spans="1:4">
      <c r="A33983" s="375">
        <v>3108</v>
      </c>
      <c r="B33983" s="375">
        <v>4196</v>
      </c>
      <c r="C33983" s="375" t="s">
        <v>34607</v>
      </c>
      <c r="D33983" s="377">
        <v>0</v>
      </c>
    </row>
    <row r="33984" spans="1:4">
      <c r="A33984" s="375">
        <v>3109</v>
      </c>
      <c r="B33984" s="375">
        <v>4196</v>
      </c>
      <c r="C33984" s="375" t="s">
        <v>34608</v>
      </c>
      <c r="D33984" s="377">
        <v>0</v>
      </c>
    </row>
    <row r="33985" spans="1:4">
      <c r="A33985" s="375">
        <v>3115</v>
      </c>
      <c r="B33985" s="375">
        <v>4196</v>
      </c>
      <c r="C33985" s="375" t="s">
        <v>34609</v>
      </c>
      <c r="D33985" s="377">
        <v>0</v>
      </c>
    </row>
    <row r="33986" spans="1:4">
      <c r="A33986" s="375">
        <v>3116</v>
      </c>
      <c r="B33986" s="375">
        <v>4196</v>
      </c>
      <c r="C33986" s="375" t="s">
        <v>34610</v>
      </c>
      <c r="D33986" s="377">
        <v>0</v>
      </c>
    </row>
    <row r="33987" spans="1:4">
      <c r="A33987" s="375">
        <v>3120</v>
      </c>
      <c r="B33987" s="375">
        <v>4196</v>
      </c>
      <c r="C33987" s="375" t="s">
        <v>34611</v>
      </c>
      <c r="D33987" s="377">
        <v>0</v>
      </c>
    </row>
    <row r="33988" spans="1:4">
      <c r="A33988" s="375">
        <v>3121</v>
      </c>
      <c r="B33988" s="375">
        <v>4196</v>
      </c>
      <c r="C33988" s="375" t="s">
        <v>34612</v>
      </c>
      <c r="D33988" s="377">
        <v>0</v>
      </c>
    </row>
    <row r="33989" spans="1:4">
      <c r="A33989" s="375">
        <v>3141</v>
      </c>
      <c r="B33989" s="375">
        <v>4196</v>
      </c>
      <c r="C33989" s="375" t="s">
        <v>34613</v>
      </c>
      <c r="D33989" s="377">
        <v>0</v>
      </c>
    </row>
    <row r="33990" spans="1:4">
      <c r="A33990" s="375">
        <v>3145</v>
      </c>
      <c r="B33990" s="375">
        <v>4196</v>
      </c>
      <c r="C33990" s="375" t="s">
        <v>34614</v>
      </c>
      <c r="D33990" s="377">
        <v>0</v>
      </c>
    </row>
    <row r="33991" spans="1:4">
      <c r="A33991" s="375">
        <v>3146</v>
      </c>
      <c r="B33991" s="375">
        <v>4196</v>
      </c>
      <c r="C33991" s="375" t="s">
        <v>34615</v>
      </c>
      <c r="D33991" s="377">
        <v>0</v>
      </c>
    </row>
    <row r="33992" spans="1:4">
      <c r="A33992" s="375">
        <v>3147</v>
      </c>
      <c r="B33992" s="375">
        <v>4196</v>
      </c>
      <c r="C33992" s="375" t="s">
        <v>34616</v>
      </c>
      <c r="D33992" s="377">
        <v>0</v>
      </c>
    </row>
    <row r="33993" spans="1:4">
      <c r="A33993" s="375">
        <v>3181</v>
      </c>
      <c r="B33993" s="375">
        <v>4196</v>
      </c>
      <c r="C33993" s="375" t="s">
        <v>34617</v>
      </c>
      <c r="D33993" s="377">
        <v>0</v>
      </c>
    </row>
    <row r="33994" spans="1:4">
      <c r="A33994" s="375">
        <v>3199</v>
      </c>
      <c r="B33994" s="375">
        <v>4196</v>
      </c>
      <c r="C33994" s="375" t="s">
        <v>34618</v>
      </c>
      <c r="D33994" s="377">
        <v>0</v>
      </c>
    </row>
    <row r="33995" spans="1:4">
      <c r="A33995" s="375">
        <v>4109</v>
      </c>
      <c r="B33995" s="375">
        <v>4196</v>
      </c>
      <c r="C33995" s="375" t="s">
        <v>34619</v>
      </c>
      <c r="D33995" s="377">
        <v>0</v>
      </c>
    </row>
    <row r="33996" spans="1:4">
      <c r="A33996" s="375">
        <v>4111</v>
      </c>
      <c r="B33996" s="375">
        <v>4196</v>
      </c>
      <c r="C33996" s="375" t="s">
        <v>34620</v>
      </c>
      <c r="D33996" s="377">
        <v>0</v>
      </c>
    </row>
    <row r="33997" spans="1:4">
      <c r="A33997" s="375">
        <v>4112</v>
      </c>
      <c r="B33997" s="375">
        <v>4196</v>
      </c>
      <c r="C33997" s="375" t="s">
        <v>34621</v>
      </c>
      <c r="D33997" s="377">
        <v>0</v>
      </c>
    </row>
    <row r="33998" spans="1:4">
      <c r="A33998" s="375">
        <v>4116</v>
      </c>
      <c r="B33998" s="375">
        <v>4196</v>
      </c>
      <c r="C33998" s="375" t="s">
        <v>34622</v>
      </c>
      <c r="D33998" s="377">
        <v>0</v>
      </c>
    </row>
    <row r="33999" spans="1:4">
      <c r="A33999" s="375">
        <v>4117</v>
      </c>
      <c r="B33999" s="375">
        <v>4196</v>
      </c>
      <c r="C33999" s="375" t="s">
        <v>34623</v>
      </c>
      <c r="D33999" s="377">
        <v>0</v>
      </c>
    </row>
    <row r="34000" spans="1:4">
      <c r="A34000" s="375">
        <v>4121</v>
      </c>
      <c r="B34000" s="375">
        <v>4196</v>
      </c>
      <c r="C34000" s="375" t="s">
        <v>34624</v>
      </c>
      <c r="D34000" s="377">
        <v>0</v>
      </c>
    </row>
    <row r="34001" spans="1:4">
      <c r="A34001" s="375">
        <v>4123</v>
      </c>
      <c r="B34001" s="375">
        <v>4196</v>
      </c>
      <c r="C34001" s="375" t="s">
        <v>34625</v>
      </c>
      <c r="D34001" s="377">
        <v>0</v>
      </c>
    </row>
    <row r="34002" spans="1:4">
      <c r="A34002" s="375">
        <v>4124</v>
      </c>
      <c r="B34002" s="375">
        <v>4196</v>
      </c>
      <c r="C34002" s="375" t="s">
        <v>34626</v>
      </c>
      <c r="D34002" s="377">
        <v>0</v>
      </c>
    </row>
    <row r="34003" spans="1:4">
      <c r="A34003" s="375">
        <v>4126</v>
      </c>
      <c r="B34003" s="375">
        <v>4196</v>
      </c>
      <c r="C34003" s="375" t="s">
        <v>34627</v>
      </c>
      <c r="D34003" s="377">
        <v>0</v>
      </c>
    </row>
    <row r="34004" spans="1:4">
      <c r="A34004" s="375">
        <v>4130</v>
      </c>
      <c r="B34004" s="375">
        <v>4196</v>
      </c>
      <c r="C34004" s="375" t="s">
        <v>34628</v>
      </c>
      <c r="D34004" s="377">
        <v>0</v>
      </c>
    </row>
    <row r="34005" spans="1:4">
      <c r="A34005" s="375">
        <v>4131</v>
      </c>
      <c r="B34005" s="375">
        <v>4196</v>
      </c>
      <c r="C34005" s="375" t="s">
        <v>34629</v>
      </c>
      <c r="D34005" s="377">
        <v>0</v>
      </c>
    </row>
    <row r="34006" spans="1:4">
      <c r="A34006" s="375">
        <v>4132</v>
      </c>
      <c r="B34006" s="375">
        <v>4196</v>
      </c>
      <c r="C34006" s="375" t="s">
        <v>34630</v>
      </c>
      <c r="D34006" s="377">
        <v>0</v>
      </c>
    </row>
    <row r="34007" spans="1:4">
      <c r="A34007" s="375">
        <v>4140</v>
      </c>
      <c r="B34007" s="375">
        <v>4196</v>
      </c>
      <c r="C34007" s="375" t="s">
        <v>34631</v>
      </c>
      <c r="D34007" s="377">
        <v>0</v>
      </c>
    </row>
    <row r="34008" spans="1:4">
      <c r="A34008" s="375">
        <v>4170</v>
      </c>
      <c r="B34008" s="375">
        <v>4196</v>
      </c>
      <c r="C34008" s="375" t="s">
        <v>34632</v>
      </c>
      <c r="D34008" s="377">
        <v>0</v>
      </c>
    </row>
    <row r="34009" spans="1:4">
      <c r="A34009" s="375">
        <v>4173</v>
      </c>
      <c r="B34009" s="375">
        <v>4196</v>
      </c>
      <c r="C34009" s="375" t="s">
        <v>34633</v>
      </c>
      <c r="D34009" s="377">
        <v>0</v>
      </c>
    </row>
    <row r="34010" spans="1:4">
      <c r="A34010" s="375">
        <v>4179</v>
      </c>
      <c r="B34010" s="375">
        <v>4196</v>
      </c>
      <c r="C34010" s="375" t="s">
        <v>34634</v>
      </c>
      <c r="D34010" s="377">
        <v>0</v>
      </c>
    </row>
    <row r="34011" spans="1:4">
      <c r="A34011" s="375">
        <v>4180</v>
      </c>
      <c r="B34011" s="375">
        <v>4196</v>
      </c>
      <c r="C34011" s="375" t="s">
        <v>34635</v>
      </c>
      <c r="D34011" s="377">
        <v>0</v>
      </c>
    </row>
    <row r="34012" spans="1:4">
      <c r="A34012" s="375">
        <v>4181</v>
      </c>
      <c r="B34012" s="375">
        <v>4196</v>
      </c>
      <c r="C34012" s="375" t="s">
        <v>34636</v>
      </c>
      <c r="D34012" s="377">
        <v>0</v>
      </c>
    </row>
    <row r="34013" spans="1:4">
      <c r="A34013" s="375">
        <v>4190</v>
      </c>
      <c r="B34013" s="375">
        <v>4196</v>
      </c>
      <c r="C34013" s="375" t="s">
        <v>34637</v>
      </c>
      <c r="D34013" s="377">
        <v>0</v>
      </c>
    </row>
    <row r="34014" spans="1:4">
      <c r="A34014" s="375">
        <v>4191</v>
      </c>
      <c r="B34014" s="375">
        <v>4196</v>
      </c>
      <c r="C34014" s="375" t="s">
        <v>34638</v>
      </c>
      <c r="D34014" s="377">
        <v>0</v>
      </c>
    </row>
    <row r="34015" spans="1:4">
      <c r="A34015" s="375">
        <v>4192</v>
      </c>
      <c r="B34015" s="375">
        <v>4196</v>
      </c>
      <c r="C34015" s="375" t="s">
        <v>34639</v>
      </c>
      <c r="D34015" s="377">
        <v>0</v>
      </c>
    </row>
    <row r="34016" spans="1:4">
      <c r="A34016" s="375">
        <v>4196</v>
      </c>
      <c r="B34016" s="375">
        <v>4196</v>
      </c>
      <c r="C34016" s="375" t="s">
        <v>34640</v>
      </c>
      <c r="D34016" s="377" t="s">
        <v>94</v>
      </c>
    </row>
    <row r="34017" spans="1:4">
      <c r="A34017" s="375">
        <v>4199</v>
      </c>
      <c r="B34017" s="375">
        <v>4196</v>
      </c>
      <c r="C34017" s="375" t="s">
        <v>34641</v>
      </c>
      <c r="D34017" s="377">
        <v>0</v>
      </c>
    </row>
    <row r="34018" spans="1:4">
      <c r="A34018" s="375">
        <v>5002</v>
      </c>
      <c r="B34018" s="375">
        <v>4196</v>
      </c>
      <c r="C34018" s="375" t="s">
        <v>34642</v>
      </c>
      <c r="D34018" s="377">
        <v>0</v>
      </c>
    </row>
    <row r="34019" spans="1:4">
      <c r="A34019" s="375">
        <v>5003</v>
      </c>
      <c r="B34019" s="375">
        <v>4196</v>
      </c>
      <c r="C34019" s="375" t="s">
        <v>34643</v>
      </c>
      <c r="D34019" s="377">
        <v>0</v>
      </c>
    </row>
    <row r="34020" spans="1:4">
      <c r="A34020" s="375">
        <v>5008</v>
      </c>
      <c r="B34020" s="375">
        <v>4196</v>
      </c>
      <c r="C34020" s="375" t="s">
        <v>34644</v>
      </c>
      <c r="D34020" s="377">
        <v>0</v>
      </c>
    </row>
    <row r="34021" spans="1:4">
      <c r="A34021" s="375">
        <v>6002</v>
      </c>
      <c r="B34021" s="375">
        <v>4196</v>
      </c>
      <c r="C34021" s="375" t="s">
        <v>34645</v>
      </c>
      <c r="D34021" s="377">
        <v>0</v>
      </c>
    </row>
    <row r="34022" spans="1:4">
      <c r="A34022" s="375">
        <v>6022</v>
      </c>
      <c r="B34022" s="375">
        <v>4196</v>
      </c>
      <c r="C34022" s="375" t="s">
        <v>34646</v>
      </c>
      <c r="D34022" s="377">
        <v>0</v>
      </c>
    </row>
    <row r="34023" spans="1:4">
      <c r="A34023" s="375">
        <v>6034</v>
      </c>
      <c r="B34023" s="375">
        <v>4196</v>
      </c>
      <c r="C34023" s="375" t="s">
        <v>34647</v>
      </c>
      <c r="D34023" s="377">
        <v>0</v>
      </c>
    </row>
    <row r="34024" spans="1:4">
      <c r="A34024" s="375">
        <v>6042</v>
      </c>
      <c r="B34024" s="375">
        <v>4196</v>
      </c>
      <c r="C34024" s="375" t="s">
        <v>34648</v>
      </c>
      <c r="D34024" s="377">
        <v>0</v>
      </c>
    </row>
    <row r="34025" spans="1:4">
      <c r="A34025" s="375">
        <v>6082</v>
      </c>
      <c r="B34025" s="375">
        <v>4196</v>
      </c>
      <c r="C34025" s="375" t="s">
        <v>34649</v>
      </c>
      <c r="D34025" s="377">
        <v>0</v>
      </c>
    </row>
    <row r="34026" spans="1:4">
      <c r="A34026" s="375">
        <v>1099</v>
      </c>
      <c r="B34026" s="375">
        <v>4199</v>
      </c>
      <c r="C34026" s="375" t="s">
        <v>34650</v>
      </c>
      <c r="D34026" s="377">
        <v>0</v>
      </c>
    </row>
    <row r="34027" spans="1:4">
      <c r="A34027" s="375">
        <v>1100</v>
      </c>
      <c r="B34027" s="375">
        <v>4199</v>
      </c>
      <c r="C34027" s="375" t="s">
        <v>34651</v>
      </c>
      <c r="D34027" s="377">
        <v>0</v>
      </c>
    </row>
    <row r="34028" spans="1:4">
      <c r="A34028" s="375">
        <v>1101</v>
      </c>
      <c r="B34028" s="375">
        <v>4199</v>
      </c>
      <c r="C34028" s="375" t="s">
        <v>34652</v>
      </c>
      <c r="D34028" s="377">
        <v>0</v>
      </c>
    </row>
    <row r="34029" spans="1:4">
      <c r="A34029" s="375">
        <v>1102</v>
      </c>
      <c r="B34029" s="375">
        <v>4199</v>
      </c>
      <c r="C34029" s="375" t="s">
        <v>34653</v>
      </c>
      <c r="D34029" s="377">
        <v>0</v>
      </c>
    </row>
    <row r="34030" spans="1:4">
      <c r="A34030" s="375">
        <v>1103</v>
      </c>
      <c r="B34030" s="375">
        <v>4199</v>
      </c>
      <c r="C34030" s="375" t="s">
        <v>34654</v>
      </c>
      <c r="D34030" s="377">
        <v>0</v>
      </c>
    </row>
    <row r="34031" spans="1:4">
      <c r="A34031" s="375">
        <v>1104</v>
      </c>
      <c r="B34031" s="375">
        <v>4199</v>
      </c>
      <c r="C34031" s="375" t="s">
        <v>34655</v>
      </c>
      <c r="D34031" s="377">
        <v>0</v>
      </c>
    </row>
    <row r="34032" spans="1:4">
      <c r="A34032" s="375">
        <v>1105</v>
      </c>
      <c r="B34032" s="375">
        <v>4199</v>
      </c>
      <c r="C34032" s="375" t="s">
        <v>34656</v>
      </c>
      <c r="D34032" s="377">
        <v>0</v>
      </c>
    </row>
    <row r="34033" spans="1:4">
      <c r="A34033" s="375">
        <v>1106</v>
      </c>
      <c r="B34033" s="375">
        <v>4199</v>
      </c>
      <c r="C34033" s="375" t="s">
        <v>34657</v>
      </c>
      <c r="D34033" s="377">
        <v>0</v>
      </c>
    </row>
    <row r="34034" spans="1:4">
      <c r="A34034" s="375">
        <v>1107</v>
      </c>
      <c r="B34034" s="375">
        <v>4199</v>
      </c>
      <c r="C34034" s="375" t="s">
        <v>34658</v>
      </c>
      <c r="D34034" s="377">
        <v>0</v>
      </c>
    </row>
    <row r="34035" spans="1:4">
      <c r="A34035" s="375">
        <v>1109</v>
      </c>
      <c r="B34035" s="375">
        <v>4199</v>
      </c>
      <c r="C34035" s="375" t="s">
        <v>34659</v>
      </c>
      <c r="D34035" s="377">
        <v>0</v>
      </c>
    </row>
    <row r="34036" spans="1:4">
      <c r="A34036" s="375">
        <v>1113</v>
      </c>
      <c r="B34036" s="375">
        <v>4199</v>
      </c>
      <c r="C34036" s="375" t="s">
        <v>34660</v>
      </c>
      <c r="D34036" s="377">
        <v>0</v>
      </c>
    </row>
    <row r="34037" spans="1:4">
      <c r="A34037" s="375">
        <v>1114</v>
      </c>
      <c r="B34037" s="375">
        <v>4199</v>
      </c>
      <c r="C34037" s="375" t="s">
        <v>34661</v>
      </c>
      <c r="D34037" s="377">
        <v>2</v>
      </c>
    </row>
    <row r="34038" spans="1:4">
      <c r="A34038" s="375">
        <v>1115</v>
      </c>
      <c r="B34038" s="375">
        <v>4199</v>
      </c>
      <c r="C34038" s="375" t="s">
        <v>34662</v>
      </c>
      <c r="D34038" s="377">
        <v>0</v>
      </c>
    </row>
    <row r="34039" spans="1:4">
      <c r="A34039" s="375">
        <v>1120</v>
      </c>
      <c r="B34039" s="375">
        <v>4199</v>
      </c>
      <c r="C34039" s="375" t="s">
        <v>34663</v>
      </c>
      <c r="D34039" s="377">
        <v>2</v>
      </c>
    </row>
    <row r="34040" spans="1:4">
      <c r="A34040" s="375">
        <v>1121</v>
      </c>
      <c r="B34040" s="375">
        <v>4199</v>
      </c>
      <c r="C34040" s="375" t="s">
        <v>34664</v>
      </c>
      <c r="D34040" s="377">
        <v>0</v>
      </c>
    </row>
    <row r="34041" spans="1:4">
      <c r="A34041" s="375">
        <v>1123</v>
      </c>
      <c r="B34041" s="375">
        <v>4199</v>
      </c>
      <c r="C34041" s="375" t="s">
        <v>34665</v>
      </c>
      <c r="D34041" s="377">
        <v>0</v>
      </c>
    </row>
    <row r="34042" spans="1:4">
      <c r="A34042" s="375">
        <v>1124</v>
      </c>
      <c r="B34042" s="375">
        <v>4199</v>
      </c>
      <c r="C34042" s="375" t="s">
        <v>34666</v>
      </c>
      <c r="D34042" s="377">
        <v>0</v>
      </c>
    </row>
    <row r="34043" spans="1:4">
      <c r="A34043" s="375">
        <v>1125</v>
      </c>
      <c r="B34043" s="375">
        <v>4199</v>
      </c>
      <c r="C34043" s="375" t="s">
        <v>34667</v>
      </c>
      <c r="D34043" s="377">
        <v>0</v>
      </c>
    </row>
    <row r="34044" spans="1:4">
      <c r="A34044" s="375">
        <v>1126</v>
      </c>
      <c r="B34044" s="375">
        <v>4199</v>
      </c>
      <c r="C34044" s="375" t="s">
        <v>34668</v>
      </c>
      <c r="D34044" s="377">
        <v>0</v>
      </c>
    </row>
    <row r="34045" spans="1:4">
      <c r="A34045" s="375">
        <v>1127</v>
      </c>
      <c r="B34045" s="375">
        <v>4199</v>
      </c>
      <c r="C34045" s="375" t="s">
        <v>34669</v>
      </c>
      <c r="D34045" s="377">
        <v>0</v>
      </c>
    </row>
    <row r="34046" spans="1:4">
      <c r="A34046" s="375">
        <v>1128</v>
      </c>
      <c r="B34046" s="375">
        <v>4199</v>
      </c>
      <c r="C34046" s="375" t="s">
        <v>34670</v>
      </c>
      <c r="D34046" s="377">
        <v>2</v>
      </c>
    </row>
    <row r="34047" spans="1:4">
      <c r="A34047" s="375">
        <v>1129</v>
      </c>
      <c r="B34047" s="375">
        <v>4199</v>
      </c>
      <c r="C34047" s="375" t="s">
        <v>34671</v>
      </c>
      <c r="D34047" s="377">
        <v>0</v>
      </c>
    </row>
    <row r="34048" spans="1:4">
      <c r="A34048" s="375">
        <v>1130</v>
      </c>
      <c r="B34048" s="375">
        <v>4199</v>
      </c>
      <c r="C34048" s="375" t="s">
        <v>34672</v>
      </c>
      <c r="D34048" s="377">
        <v>1</v>
      </c>
    </row>
    <row r="34049" spans="1:4">
      <c r="A34049" s="375">
        <v>1131</v>
      </c>
      <c r="B34049" s="375">
        <v>4199</v>
      </c>
      <c r="C34049" s="375" t="s">
        <v>34673</v>
      </c>
      <c r="D34049" s="377">
        <v>0</v>
      </c>
    </row>
    <row r="34050" spans="1:4">
      <c r="A34050" s="375">
        <v>1132</v>
      </c>
      <c r="B34050" s="375">
        <v>4199</v>
      </c>
      <c r="C34050" s="375" t="s">
        <v>34674</v>
      </c>
      <c r="D34050" s="377">
        <v>1</v>
      </c>
    </row>
    <row r="34051" spans="1:4">
      <c r="A34051" s="375">
        <v>1137</v>
      </c>
      <c r="B34051" s="375">
        <v>4199</v>
      </c>
      <c r="C34051" s="375" t="s">
        <v>34675</v>
      </c>
      <c r="D34051" s="377">
        <v>0</v>
      </c>
    </row>
    <row r="34052" spans="1:4">
      <c r="A34052" s="375">
        <v>1151</v>
      </c>
      <c r="B34052" s="375">
        <v>4199</v>
      </c>
      <c r="C34052" s="375" t="s">
        <v>34676</v>
      </c>
      <c r="D34052" s="377">
        <v>0</v>
      </c>
    </row>
    <row r="34053" spans="1:4">
      <c r="A34053" s="375">
        <v>1152</v>
      </c>
      <c r="B34053" s="375">
        <v>4199</v>
      </c>
      <c r="C34053" s="375" t="s">
        <v>34677</v>
      </c>
      <c r="D34053" s="377">
        <v>0</v>
      </c>
    </row>
    <row r="34054" spans="1:4">
      <c r="A34054" s="375">
        <v>1153</v>
      </c>
      <c r="B34054" s="375">
        <v>4199</v>
      </c>
      <c r="C34054" s="375" t="s">
        <v>34678</v>
      </c>
      <c r="D34054" s="377">
        <v>0</v>
      </c>
    </row>
    <row r="34055" spans="1:4">
      <c r="A34055" s="375">
        <v>1157</v>
      </c>
      <c r="B34055" s="375">
        <v>4199</v>
      </c>
      <c r="C34055" s="375" t="s">
        <v>34679</v>
      </c>
      <c r="D34055" s="377">
        <v>1</v>
      </c>
    </row>
    <row r="34056" spans="1:4">
      <c r="A34056" s="375">
        <v>1175</v>
      </c>
      <c r="B34056" s="375">
        <v>4199</v>
      </c>
      <c r="C34056" s="375" t="s">
        <v>34680</v>
      </c>
      <c r="D34056" s="377">
        <v>0</v>
      </c>
    </row>
    <row r="34057" spans="1:4">
      <c r="A34057" s="375">
        <v>1181</v>
      </c>
      <c r="B34057" s="375">
        <v>4199</v>
      </c>
      <c r="C34057" s="375" t="s">
        <v>34681</v>
      </c>
      <c r="D34057" s="377">
        <v>0</v>
      </c>
    </row>
    <row r="34058" spans="1:4">
      <c r="A34058" s="375">
        <v>1183</v>
      </c>
      <c r="B34058" s="375">
        <v>4199</v>
      </c>
      <c r="C34058" s="375" t="s">
        <v>34682</v>
      </c>
      <c r="D34058" s="377">
        <v>0</v>
      </c>
    </row>
    <row r="34059" spans="1:4">
      <c r="A34059" s="375">
        <v>1185</v>
      </c>
      <c r="B34059" s="375">
        <v>4199</v>
      </c>
      <c r="C34059" s="375" t="s">
        <v>34683</v>
      </c>
      <c r="D34059" s="377">
        <v>0</v>
      </c>
    </row>
    <row r="34060" spans="1:4">
      <c r="A34060" s="375">
        <v>1186</v>
      </c>
      <c r="B34060" s="375">
        <v>4199</v>
      </c>
      <c r="C34060" s="375" t="s">
        <v>34684</v>
      </c>
      <c r="D34060" s="377">
        <v>0</v>
      </c>
    </row>
    <row r="34061" spans="1:4">
      <c r="A34061" s="375">
        <v>1187</v>
      </c>
      <c r="B34061" s="375">
        <v>4199</v>
      </c>
      <c r="C34061" s="375" t="s">
        <v>34685</v>
      </c>
      <c r="D34061" s="377">
        <v>0</v>
      </c>
    </row>
    <row r="34062" spans="1:4">
      <c r="A34062" s="375">
        <v>1188</v>
      </c>
      <c r="B34062" s="375">
        <v>4199</v>
      </c>
      <c r="C34062" s="375" t="s">
        <v>34686</v>
      </c>
      <c r="D34062" s="377">
        <v>0</v>
      </c>
    </row>
    <row r="34063" spans="1:4">
      <c r="A34063" s="375">
        <v>1189</v>
      </c>
      <c r="B34063" s="375">
        <v>4199</v>
      </c>
      <c r="C34063" s="375" t="s">
        <v>34687</v>
      </c>
      <c r="D34063" s="377">
        <v>0</v>
      </c>
    </row>
    <row r="34064" spans="1:4">
      <c r="A34064" s="375">
        <v>1190</v>
      </c>
      <c r="B34064" s="375">
        <v>4199</v>
      </c>
      <c r="C34064" s="375" t="s">
        <v>34688</v>
      </c>
      <c r="D34064" s="377">
        <v>0</v>
      </c>
    </row>
    <row r="34065" spans="1:4">
      <c r="A34065" s="375">
        <v>1192</v>
      </c>
      <c r="B34065" s="375">
        <v>4199</v>
      </c>
      <c r="C34065" s="375" t="s">
        <v>34689</v>
      </c>
      <c r="D34065" s="377">
        <v>0</v>
      </c>
    </row>
    <row r="34066" spans="1:4">
      <c r="A34066" s="375">
        <v>1193</v>
      </c>
      <c r="B34066" s="375">
        <v>4199</v>
      </c>
      <c r="C34066" s="375" t="s">
        <v>34690</v>
      </c>
      <c r="D34066" s="377">
        <v>0</v>
      </c>
    </row>
    <row r="34067" spans="1:4">
      <c r="A34067" s="375">
        <v>1194</v>
      </c>
      <c r="B34067" s="375">
        <v>4199</v>
      </c>
      <c r="C34067" s="375" t="s">
        <v>34691</v>
      </c>
      <c r="D34067" s="377">
        <v>0</v>
      </c>
    </row>
    <row r="34068" spans="1:4">
      <c r="A34068" s="375">
        <v>1199</v>
      </c>
      <c r="B34068" s="375">
        <v>4199</v>
      </c>
      <c r="C34068" s="375" t="s">
        <v>34692</v>
      </c>
      <c r="D34068" s="377">
        <v>0</v>
      </c>
    </row>
    <row r="34069" spans="1:4">
      <c r="A34069" s="375">
        <v>1201</v>
      </c>
      <c r="B34069" s="375">
        <v>4199</v>
      </c>
      <c r="C34069" s="375" t="s">
        <v>34693</v>
      </c>
      <c r="D34069" s="377">
        <v>0</v>
      </c>
    </row>
    <row r="34070" spans="1:4">
      <c r="A34070" s="375">
        <v>1203</v>
      </c>
      <c r="B34070" s="375">
        <v>4199</v>
      </c>
      <c r="C34070" s="375" t="s">
        <v>34694</v>
      </c>
      <c r="D34070" s="377">
        <v>0</v>
      </c>
    </row>
    <row r="34071" spans="1:4">
      <c r="A34071" s="375">
        <v>1206</v>
      </c>
      <c r="B34071" s="375">
        <v>4199</v>
      </c>
      <c r="C34071" s="375" t="s">
        <v>34695</v>
      </c>
      <c r="D34071" s="377">
        <v>0</v>
      </c>
    </row>
    <row r="34072" spans="1:4">
      <c r="A34072" s="375">
        <v>1210</v>
      </c>
      <c r="B34072" s="375">
        <v>4199</v>
      </c>
      <c r="C34072" s="375" t="s">
        <v>34696</v>
      </c>
      <c r="D34072" s="377">
        <v>0</v>
      </c>
    </row>
    <row r="34073" spans="1:4">
      <c r="A34073" s="375">
        <v>1256</v>
      </c>
      <c r="B34073" s="371">
        <v>4199</v>
      </c>
      <c r="C34073" s="375" t="s">
        <v>34697</v>
      </c>
      <c r="D34073" s="377">
        <v>0</v>
      </c>
    </row>
    <row r="34074" spans="1:4">
      <c r="A34074" s="375">
        <v>1257</v>
      </c>
      <c r="B34074" s="371">
        <v>4199</v>
      </c>
      <c r="C34074" s="375" t="s">
        <v>34698</v>
      </c>
      <c r="D34074" s="377">
        <v>2</v>
      </c>
    </row>
    <row r="34075" spans="1:4">
      <c r="A34075" s="375">
        <v>1260</v>
      </c>
      <c r="B34075" s="371">
        <v>4199</v>
      </c>
      <c r="C34075" s="375" t="s">
        <v>34699</v>
      </c>
      <c r="D34075" s="377">
        <v>0</v>
      </c>
    </row>
    <row r="34076" spans="1:4">
      <c r="A34076" s="375">
        <v>1261</v>
      </c>
      <c r="B34076" s="371">
        <v>4199</v>
      </c>
      <c r="C34076" s="375" t="s">
        <v>34700</v>
      </c>
      <c r="D34076" s="377">
        <v>0</v>
      </c>
    </row>
    <row r="34077" spans="1:4">
      <c r="A34077" s="375">
        <v>1262</v>
      </c>
      <c r="B34077" s="371">
        <v>4199</v>
      </c>
      <c r="C34077" s="375" t="s">
        <v>34701</v>
      </c>
      <c r="D34077" s="377">
        <v>0</v>
      </c>
    </row>
    <row r="34078" spans="1:4">
      <c r="A34078" s="375">
        <v>2095</v>
      </c>
      <c r="B34078" s="371">
        <v>4199</v>
      </c>
      <c r="C34078" s="375" t="s">
        <v>34702</v>
      </c>
      <c r="D34078" s="377">
        <v>0</v>
      </c>
    </row>
    <row r="34079" spans="1:4">
      <c r="A34079" s="375">
        <v>2096</v>
      </c>
      <c r="B34079" s="371">
        <v>4199</v>
      </c>
      <c r="C34079" s="375" t="s">
        <v>34703</v>
      </c>
      <c r="D34079" s="377">
        <v>0</v>
      </c>
    </row>
    <row r="34080" spans="1:4">
      <c r="A34080" s="375">
        <v>2100</v>
      </c>
      <c r="B34080" s="371">
        <v>4199</v>
      </c>
      <c r="C34080" s="375" t="s">
        <v>34704</v>
      </c>
      <c r="D34080" s="377">
        <v>0</v>
      </c>
    </row>
    <row r="34081" spans="1:4">
      <c r="A34081" s="375">
        <v>2102</v>
      </c>
      <c r="B34081" s="371">
        <v>4199</v>
      </c>
      <c r="C34081" s="375" t="s">
        <v>34705</v>
      </c>
      <c r="D34081" s="377">
        <v>0</v>
      </c>
    </row>
    <row r="34082" spans="1:4">
      <c r="A34082" s="375">
        <v>2103</v>
      </c>
      <c r="B34082" s="371">
        <v>4199</v>
      </c>
      <c r="C34082" s="375" t="s">
        <v>34706</v>
      </c>
      <c r="D34082" s="377">
        <v>0</v>
      </c>
    </row>
    <row r="34083" spans="1:4">
      <c r="A34083" s="375">
        <v>2104</v>
      </c>
      <c r="B34083" s="371">
        <v>4199</v>
      </c>
      <c r="C34083" s="375" t="s">
        <v>34707</v>
      </c>
      <c r="D34083" s="377">
        <v>0</v>
      </c>
    </row>
    <row r="34084" spans="1:4">
      <c r="A34084" s="375">
        <v>2105</v>
      </c>
      <c r="B34084" s="371">
        <v>4199</v>
      </c>
      <c r="C34084" s="375" t="s">
        <v>34708</v>
      </c>
      <c r="D34084" s="377">
        <v>0</v>
      </c>
    </row>
    <row r="34085" spans="1:4">
      <c r="A34085" s="375">
        <v>2108</v>
      </c>
      <c r="B34085" s="371">
        <v>4199</v>
      </c>
      <c r="C34085" s="375" t="s">
        <v>34709</v>
      </c>
      <c r="D34085" s="377">
        <v>0</v>
      </c>
    </row>
    <row r="34086" spans="1:4">
      <c r="A34086" s="375">
        <v>2109</v>
      </c>
      <c r="B34086" s="371">
        <v>4199</v>
      </c>
      <c r="C34086" s="375" t="s">
        <v>34710</v>
      </c>
      <c r="D34086" s="377">
        <v>0</v>
      </c>
    </row>
    <row r="34087" spans="1:4">
      <c r="A34087" s="375">
        <v>2110</v>
      </c>
      <c r="B34087" s="371">
        <v>4199</v>
      </c>
      <c r="C34087" s="375" t="s">
        <v>34711</v>
      </c>
      <c r="D34087" s="377">
        <v>0</v>
      </c>
    </row>
    <row r="34088" spans="1:4">
      <c r="A34088" s="375">
        <v>2111</v>
      </c>
      <c r="B34088" s="371">
        <v>4199</v>
      </c>
      <c r="C34088" s="375" t="s">
        <v>34712</v>
      </c>
      <c r="D34088" s="377">
        <v>0</v>
      </c>
    </row>
    <row r="34089" spans="1:4">
      <c r="A34089" s="375">
        <v>2112</v>
      </c>
      <c r="B34089" s="371">
        <v>4199</v>
      </c>
      <c r="C34089" s="375" t="s">
        <v>34713</v>
      </c>
      <c r="D34089" s="377">
        <v>0</v>
      </c>
    </row>
    <row r="34090" spans="1:4">
      <c r="A34090" s="375">
        <v>2113</v>
      </c>
      <c r="B34090" s="371">
        <v>4199</v>
      </c>
      <c r="C34090" s="375" t="s">
        <v>34714</v>
      </c>
      <c r="D34090" s="377">
        <v>0</v>
      </c>
    </row>
    <row r="34091" spans="1:4">
      <c r="A34091" s="375">
        <v>2115</v>
      </c>
      <c r="B34091" s="371">
        <v>4199</v>
      </c>
      <c r="C34091" s="375" t="s">
        <v>34715</v>
      </c>
      <c r="D34091" s="377">
        <v>0</v>
      </c>
    </row>
    <row r="34092" spans="1:4">
      <c r="A34092" s="375">
        <v>2116</v>
      </c>
      <c r="B34092" s="371">
        <v>4199</v>
      </c>
      <c r="C34092" s="375" t="s">
        <v>34716</v>
      </c>
      <c r="D34092" s="377">
        <v>0</v>
      </c>
    </row>
    <row r="34093" spans="1:4">
      <c r="A34093" s="375">
        <v>2117</v>
      </c>
      <c r="B34093" s="371">
        <v>4199</v>
      </c>
      <c r="C34093" s="375" t="s">
        <v>34717</v>
      </c>
      <c r="D34093" s="377">
        <v>1</v>
      </c>
    </row>
    <row r="34094" spans="1:4">
      <c r="A34094" s="375">
        <v>2121</v>
      </c>
      <c r="B34094" s="371">
        <v>4199</v>
      </c>
      <c r="C34094" s="375" t="s">
        <v>34718</v>
      </c>
      <c r="D34094" s="377">
        <v>1</v>
      </c>
    </row>
    <row r="34095" spans="1:4">
      <c r="A34095" s="375">
        <v>2122</v>
      </c>
      <c r="B34095" s="371">
        <v>4199</v>
      </c>
      <c r="C34095" s="375" t="s">
        <v>34719</v>
      </c>
      <c r="D34095" s="377">
        <v>0</v>
      </c>
    </row>
    <row r="34096" spans="1:4">
      <c r="A34096" s="375">
        <v>2123</v>
      </c>
      <c r="B34096" s="371">
        <v>4199</v>
      </c>
      <c r="C34096" s="375" t="s">
        <v>34720</v>
      </c>
      <c r="D34096" s="377">
        <v>0</v>
      </c>
    </row>
    <row r="34097" spans="1:4">
      <c r="A34097" s="375">
        <v>2125</v>
      </c>
      <c r="B34097" s="371">
        <v>4199</v>
      </c>
      <c r="C34097" s="375" t="s">
        <v>34721</v>
      </c>
      <c r="D34097" s="377">
        <v>0</v>
      </c>
    </row>
    <row r="34098" spans="1:4">
      <c r="A34098" s="375">
        <v>2130</v>
      </c>
      <c r="B34098" s="371">
        <v>4199</v>
      </c>
      <c r="C34098" s="375" t="s">
        <v>34722</v>
      </c>
      <c r="D34098" s="377">
        <v>0</v>
      </c>
    </row>
    <row r="34099" spans="1:4">
      <c r="A34099" s="375">
        <v>2132</v>
      </c>
      <c r="B34099" s="371">
        <v>4199</v>
      </c>
      <c r="C34099" s="375" t="s">
        <v>34723</v>
      </c>
      <c r="D34099" s="377">
        <v>1</v>
      </c>
    </row>
    <row r="34100" spans="1:4">
      <c r="A34100" s="375">
        <v>2133</v>
      </c>
      <c r="B34100" s="371">
        <v>4199</v>
      </c>
      <c r="C34100" s="375" t="s">
        <v>34724</v>
      </c>
      <c r="D34100" s="377">
        <v>0</v>
      </c>
    </row>
    <row r="34101" spans="1:4">
      <c r="A34101" s="375">
        <v>2135</v>
      </c>
      <c r="B34101" s="371">
        <v>4199</v>
      </c>
      <c r="C34101" s="375" t="s">
        <v>34725</v>
      </c>
      <c r="D34101" s="377">
        <v>0</v>
      </c>
    </row>
    <row r="34102" spans="1:4">
      <c r="A34102" s="375">
        <v>2136</v>
      </c>
      <c r="B34102" s="371">
        <v>4199</v>
      </c>
      <c r="C34102" s="375" t="s">
        <v>34726</v>
      </c>
      <c r="D34102" s="377">
        <v>0</v>
      </c>
    </row>
    <row r="34103" spans="1:4">
      <c r="A34103" s="375">
        <v>2137</v>
      </c>
      <c r="B34103" s="371">
        <v>4199</v>
      </c>
      <c r="C34103" s="375" t="s">
        <v>34727</v>
      </c>
      <c r="D34103" s="377">
        <v>0</v>
      </c>
    </row>
    <row r="34104" spans="1:4">
      <c r="A34104" s="375">
        <v>2139</v>
      </c>
      <c r="B34104" s="371">
        <v>4199</v>
      </c>
      <c r="C34104" s="375" t="s">
        <v>34728</v>
      </c>
      <c r="D34104" s="377">
        <v>0</v>
      </c>
    </row>
    <row r="34105" spans="1:4">
      <c r="A34105" s="375">
        <v>2142</v>
      </c>
      <c r="B34105" s="371">
        <v>4199</v>
      </c>
      <c r="C34105" s="375" t="s">
        <v>34729</v>
      </c>
      <c r="D34105" s="377">
        <v>0</v>
      </c>
    </row>
    <row r="34106" spans="1:4">
      <c r="A34106" s="375">
        <v>2146</v>
      </c>
      <c r="B34106" s="371">
        <v>4199</v>
      </c>
      <c r="C34106" s="375" t="s">
        <v>34730</v>
      </c>
      <c r="D34106" s="377">
        <v>0</v>
      </c>
    </row>
    <row r="34107" spans="1:4">
      <c r="A34107" s="375">
        <v>2148</v>
      </c>
      <c r="B34107" s="371">
        <v>4199</v>
      </c>
      <c r="C34107" s="375" t="s">
        <v>34731</v>
      </c>
      <c r="D34107" s="377">
        <v>0</v>
      </c>
    </row>
    <row r="34108" spans="1:4">
      <c r="A34108" s="375">
        <v>2149</v>
      </c>
      <c r="B34108" s="371">
        <v>4199</v>
      </c>
      <c r="C34108" s="375" t="s">
        <v>34732</v>
      </c>
      <c r="D34108" s="377">
        <v>0</v>
      </c>
    </row>
    <row r="34109" spans="1:4">
      <c r="A34109" s="375">
        <v>2151</v>
      </c>
      <c r="B34109" s="371">
        <v>4199</v>
      </c>
      <c r="C34109" s="375" t="s">
        <v>34733</v>
      </c>
      <c r="D34109" s="377">
        <v>0</v>
      </c>
    </row>
    <row r="34110" spans="1:4">
      <c r="A34110" s="375">
        <v>2152</v>
      </c>
      <c r="B34110" s="371">
        <v>4199</v>
      </c>
      <c r="C34110" s="375" t="s">
        <v>34734</v>
      </c>
      <c r="D34110" s="377">
        <v>0</v>
      </c>
    </row>
    <row r="34111" spans="1:4">
      <c r="A34111" s="375">
        <v>2153</v>
      </c>
      <c r="B34111" s="371">
        <v>4199</v>
      </c>
      <c r="C34111" s="375" t="s">
        <v>34735</v>
      </c>
      <c r="D34111" s="377">
        <v>0</v>
      </c>
    </row>
    <row r="34112" spans="1:4">
      <c r="A34112" s="375">
        <v>2154</v>
      </c>
      <c r="B34112" s="375">
        <v>4199</v>
      </c>
      <c r="C34112" s="375" t="s">
        <v>34736</v>
      </c>
      <c r="D34112" s="377">
        <v>0</v>
      </c>
    </row>
    <row r="34113" spans="1:4">
      <c r="A34113" s="375">
        <v>2155</v>
      </c>
      <c r="B34113" s="375">
        <v>4199</v>
      </c>
      <c r="C34113" s="375" t="s">
        <v>34737</v>
      </c>
      <c r="D34113" s="377">
        <v>0</v>
      </c>
    </row>
    <row r="34114" spans="1:4">
      <c r="A34114" s="375">
        <v>2156</v>
      </c>
      <c r="B34114" s="375">
        <v>4199</v>
      </c>
      <c r="C34114" s="375" t="s">
        <v>34738</v>
      </c>
      <c r="D34114" s="377">
        <v>0</v>
      </c>
    </row>
    <row r="34115" spans="1:4">
      <c r="A34115" s="375">
        <v>2162</v>
      </c>
      <c r="B34115" s="375">
        <v>4199</v>
      </c>
      <c r="C34115" s="375" t="s">
        <v>34739</v>
      </c>
      <c r="D34115" s="377">
        <v>0</v>
      </c>
    </row>
    <row r="34116" spans="1:4">
      <c r="A34116" s="375">
        <v>2163</v>
      </c>
      <c r="B34116" s="375">
        <v>4199</v>
      </c>
      <c r="C34116" s="375" t="s">
        <v>34740</v>
      </c>
      <c r="D34116" s="377">
        <v>0</v>
      </c>
    </row>
    <row r="34117" spans="1:4">
      <c r="A34117" s="375">
        <v>2164</v>
      </c>
      <c r="B34117" s="375">
        <v>4199</v>
      </c>
      <c r="C34117" s="375" t="s">
        <v>34741</v>
      </c>
      <c r="D34117" s="377">
        <v>0</v>
      </c>
    </row>
    <row r="34118" spans="1:4">
      <c r="A34118" s="375">
        <v>2169</v>
      </c>
      <c r="B34118" s="375">
        <v>4199</v>
      </c>
      <c r="C34118" s="375" t="s">
        <v>34742</v>
      </c>
      <c r="D34118" s="377">
        <v>0</v>
      </c>
    </row>
    <row r="34119" spans="1:4">
      <c r="A34119" s="375">
        <v>2171</v>
      </c>
      <c r="B34119" s="375">
        <v>4199</v>
      </c>
      <c r="C34119" s="375" t="s">
        <v>34743</v>
      </c>
      <c r="D34119" s="377">
        <v>0</v>
      </c>
    </row>
    <row r="34120" spans="1:4">
      <c r="A34120" s="375">
        <v>2172</v>
      </c>
      <c r="B34120" s="371">
        <v>4199</v>
      </c>
      <c r="C34120" s="375" t="s">
        <v>34744</v>
      </c>
      <c r="D34120" s="377">
        <v>0</v>
      </c>
    </row>
    <row r="34121" spans="1:4">
      <c r="A34121" s="375">
        <v>2173</v>
      </c>
      <c r="B34121" s="375">
        <v>4199</v>
      </c>
      <c r="C34121" s="375" t="s">
        <v>34745</v>
      </c>
      <c r="D34121" s="377">
        <v>0</v>
      </c>
    </row>
    <row r="34122" spans="1:4">
      <c r="A34122" s="375">
        <v>2174</v>
      </c>
      <c r="B34122" s="375">
        <v>4199</v>
      </c>
      <c r="C34122" s="375" t="s">
        <v>34746</v>
      </c>
      <c r="D34122" s="377">
        <v>0</v>
      </c>
    </row>
    <row r="34123" spans="1:4">
      <c r="A34123" s="375">
        <v>2175</v>
      </c>
      <c r="B34123" s="375">
        <v>4199</v>
      </c>
      <c r="C34123" s="375" t="s">
        <v>34747</v>
      </c>
      <c r="D34123" s="377">
        <v>0</v>
      </c>
    </row>
    <row r="34124" spans="1:4">
      <c r="A34124" s="375">
        <v>2176</v>
      </c>
      <c r="B34124" s="375">
        <v>4199</v>
      </c>
      <c r="C34124" s="375" t="s">
        <v>34748</v>
      </c>
      <c r="D34124" s="377">
        <v>0</v>
      </c>
    </row>
    <row r="34125" spans="1:4">
      <c r="A34125" s="375">
        <v>2177</v>
      </c>
      <c r="B34125" s="375">
        <v>4199</v>
      </c>
      <c r="C34125" s="375" t="s">
        <v>34749</v>
      </c>
      <c r="D34125" s="377">
        <v>0</v>
      </c>
    </row>
    <row r="34126" spans="1:4">
      <c r="A34126" s="375">
        <v>2178</v>
      </c>
      <c r="B34126" s="375">
        <v>4199</v>
      </c>
      <c r="C34126" s="375" t="s">
        <v>34750</v>
      </c>
      <c r="D34126" s="377">
        <v>0</v>
      </c>
    </row>
    <row r="34127" spans="1:4">
      <c r="A34127" s="375">
        <v>2179</v>
      </c>
      <c r="B34127" s="375">
        <v>4199</v>
      </c>
      <c r="C34127" s="375" t="s">
        <v>34751</v>
      </c>
      <c r="D34127" s="377">
        <v>0</v>
      </c>
    </row>
    <row r="34128" spans="1:4">
      <c r="A34128" s="375">
        <v>2180</v>
      </c>
      <c r="B34128" s="371">
        <v>4199</v>
      </c>
      <c r="C34128" s="375" t="s">
        <v>34752</v>
      </c>
      <c r="D34128" s="377">
        <v>0</v>
      </c>
    </row>
    <row r="34129" spans="1:4">
      <c r="A34129" s="375">
        <v>2182</v>
      </c>
      <c r="B34129" s="371">
        <v>4199</v>
      </c>
      <c r="C34129" s="375" t="s">
        <v>34753</v>
      </c>
      <c r="D34129" s="377">
        <v>0</v>
      </c>
    </row>
    <row r="34130" spans="1:4">
      <c r="A34130" s="375">
        <v>2183</v>
      </c>
      <c r="B34130" s="375">
        <v>4199</v>
      </c>
      <c r="C34130" s="375" t="s">
        <v>34754</v>
      </c>
      <c r="D34130" s="377">
        <v>0</v>
      </c>
    </row>
    <row r="34131" spans="1:4">
      <c r="A34131" s="375">
        <v>2184</v>
      </c>
      <c r="B34131" s="375">
        <v>4199</v>
      </c>
      <c r="C34131" s="375" t="s">
        <v>34755</v>
      </c>
      <c r="D34131" s="377">
        <v>0</v>
      </c>
    </row>
    <row r="34132" spans="1:4">
      <c r="A34132" s="375">
        <v>2185</v>
      </c>
      <c r="B34132" s="375">
        <v>4199</v>
      </c>
      <c r="C34132" s="375" t="s">
        <v>34756</v>
      </c>
      <c r="D34132" s="377">
        <v>0</v>
      </c>
    </row>
    <row r="34133" spans="1:4">
      <c r="A34133" s="375">
        <v>2187</v>
      </c>
      <c r="B34133" s="375">
        <v>4199</v>
      </c>
      <c r="C34133" s="375" t="s">
        <v>34757</v>
      </c>
      <c r="D34133" s="377">
        <v>0</v>
      </c>
    </row>
    <row r="34134" spans="1:4">
      <c r="A34134" s="375">
        <v>2188</v>
      </c>
      <c r="B34134" s="362">
        <v>4199</v>
      </c>
      <c r="C34134" s="375" t="s">
        <v>34758</v>
      </c>
      <c r="D34134" s="362">
        <v>0</v>
      </c>
    </row>
    <row r="34135" spans="1:4">
      <c r="A34135" s="375">
        <v>2189</v>
      </c>
      <c r="B34135" s="362">
        <v>4199</v>
      </c>
      <c r="C34135" s="375" t="s">
        <v>34759</v>
      </c>
      <c r="D34135" s="362">
        <v>0</v>
      </c>
    </row>
    <row r="34136" spans="1:4">
      <c r="A34136" s="375">
        <v>2192</v>
      </c>
      <c r="B34136" s="375">
        <v>4199</v>
      </c>
      <c r="C34136" s="375" t="s">
        <v>34760</v>
      </c>
      <c r="D34136" s="377">
        <v>0</v>
      </c>
    </row>
    <row r="34137" spans="1:4">
      <c r="A34137" s="375">
        <v>2196</v>
      </c>
      <c r="B34137" s="375">
        <v>4199</v>
      </c>
      <c r="C34137" s="375" t="s">
        <v>34761</v>
      </c>
      <c r="D34137" s="377">
        <v>0</v>
      </c>
    </row>
    <row r="34138" spans="1:4">
      <c r="A34138" s="375">
        <v>2197</v>
      </c>
      <c r="B34138" s="375">
        <v>4199</v>
      </c>
      <c r="C34138" s="375" t="s">
        <v>34762</v>
      </c>
      <c r="D34138" s="377">
        <v>0</v>
      </c>
    </row>
    <row r="34139" spans="1:4">
      <c r="A34139" s="375">
        <v>2199</v>
      </c>
      <c r="B34139" s="375">
        <v>4199</v>
      </c>
      <c r="C34139" s="375" t="s">
        <v>34763</v>
      </c>
      <c r="D34139" s="377">
        <v>0</v>
      </c>
    </row>
    <row r="34140" spans="1:4">
      <c r="A34140" s="375">
        <v>2201</v>
      </c>
      <c r="B34140" s="375">
        <v>4199</v>
      </c>
      <c r="C34140" s="375" t="s">
        <v>34764</v>
      </c>
      <c r="D34140" s="377">
        <v>0</v>
      </c>
    </row>
    <row r="34141" spans="1:4">
      <c r="A34141" s="375">
        <v>2202</v>
      </c>
      <c r="B34141" s="375">
        <v>4199</v>
      </c>
      <c r="C34141" s="375" t="s">
        <v>34765</v>
      </c>
      <c r="D34141" s="377">
        <v>0</v>
      </c>
    </row>
    <row r="34142" spans="1:4">
      <c r="A34142" s="375">
        <v>2203</v>
      </c>
      <c r="B34142" s="375">
        <v>4199</v>
      </c>
      <c r="C34142" s="375" t="s">
        <v>34766</v>
      </c>
      <c r="D34142" s="377">
        <v>0</v>
      </c>
    </row>
    <row r="34143" spans="1:4">
      <c r="A34143" s="375">
        <v>2206</v>
      </c>
      <c r="B34143" s="375">
        <v>4199</v>
      </c>
      <c r="C34143" s="375" t="s">
        <v>34767</v>
      </c>
      <c r="D34143" s="377">
        <v>0</v>
      </c>
    </row>
    <row r="34144" spans="1:4">
      <c r="A34144" s="375">
        <v>2207</v>
      </c>
      <c r="B34144" s="375">
        <v>4199</v>
      </c>
      <c r="C34144" s="375" t="s">
        <v>34768</v>
      </c>
      <c r="D34144" s="377">
        <v>0</v>
      </c>
    </row>
    <row r="34145" spans="1:4">
      <c r="A34145" s="375">
        <v>2208</v>
      </c>
      <c r="B34145" s="375">
        <v>4199</v>
      </c>
      <c r="C34145" s="375" t="s">
        <v>34769</v>
      </c>
      <c r="D34145" s="377">
        <v>0</v>
      </c>
    </row>
    <row r="34146" spans="1:4">
      <c r="A34146" s="375">
        <v>2209</v>
      </c>
      <c r="B34146" s="375">
        <v>4199</v>
      </c>
      <c r="C34146" s="375" t="s">
        <v>34770</v>
      </c>
      <c r="D34146" s="377">
        <v>0</v>
      </c>
    </row>
    <row r="34147" spans="1:4">
      <c r="A34147" s="375">
        <v>2210</v>
      </c>
      <c r="B34147" s="375">
        <v>4199</v>
      </c>
      <c r="C34147" s="375" t="s">
        <v>34771</v>
      </c>
      <c r="D34147" s="377">
        <v>0</v>
      </c>
    </row>
    <row r="34148" spans="1:4">
      <c r="A34148" s="375">
        <v>2211</v>
      </c>
      <c r="B34148" s="375">
        <v>4199</v>
      </c>
      <c r="C34148" s="375" t="s">
        <v>34772</v>
      </c>
      <c r="D34148" s="377">
        <v>0</v>
      </c>
    </row>
    <row r="34149" spans="1:4">
      <c r="A34149" s="375">
        <v>2212</v>
      </c>
      <c r="B34149" s="375">
        <v>4199</v>
      </c>
      <c r="C34149" s="375" t="s">
        <v>34773</v>
      </c>
      <c r="D34149" s="377">
        <v>0</v>
      </c>
    </row>
    <row r="34150" spans="1:4">
      <c r="A34150" s="375">
        <v>2213</v>
      </c>
      <c r="B34150" s="375">
        <v>4199</v>
      </c>
      <c r="C34150" s="375" t="s">
        <v>34774</v>
      </c>
      <c r="D34150" s="377">
        <v>0</v>
      </c>
    </row>
    <row r="34151" spans="1:4">
      <c r="A34151" s="375">
        <v>2214</v>
      </c>
      <c r="B34151" s="375">
        <v>4199</v>
      </c>
      <c r="C34151" s="375" t="s">
        <v>34775</v>
      </c>
      <c r="D34151" s="377">
        <v>0</v>
      </c>
    </row>
    <row r="34152" spans="1:4">
      <c r="A34152" s="375">
        <v>2215</v>
      </c>
      <c r="B34152" s="375">
        <v>4199</v>
      </c>
      <c r="C34152" s="375" t="s">
        <v>34776</v>
      </c>
      <c r="D34152" s="377">
        <v>0</v>
      </c>
    </row>
    <row r="34153" spans="1:4">
      <c r="A34153" s="375">
        <v>2312</v>
      </c>
      <c r="B34153" s="375">
        <v>4199</v>
      </c>
      <c r="C34153" s="375" t="s">
        <v>34777</v>
      </c>
      <c r="D34153" s="377">
        <v>0</v>
      </c>
    </row>
    <row r="34154" spans="1:4">
      <c r="A34154" s="375">
        <v>2317</v>
      </c>
      <c r="B34154" s="375">
        <v>4199</v>
      </c>
      <c r="C34154" s="375" t="s">
        <v>34778</v>
      </c>
      <c r="D34154" s="377">
        <v>1</v>
      </c>
    </row>
    <row r="34155" spans="1:4">
      <c r="A34155" s="375">
        <v>2322</v>
      </c>
      <c r="B34155" s="375">
        <v>4199</v>
      </c>
      <c r="C34155" s="375" t="s">
        <v>34779</v>
      </c>
      <c r="D34155" s="377">
        <v>1</v>
      </c>
    </row>
    <row r="34156" spans="1:4">
      <c r="A34156" s="375">
        <v>2323</v>
      </c>
      <c r="B34156" s="375">
        <v>4199</v>
      </c>
      <c r="C34156" s="375" t="s">
        <v>34780</v>
      </c>
      <c r="D34156" s="377">
        <v>0</v>
      </c>
    </row>
    <row r="34157" spans="1:4">
      <c r="A34157" s="375">
        <v>2324</v>
      </c>
      <c r="B34157" s="375">
        <v>4199</v>
      </c>
      <c r="C34157" s="375" t="s">
        <v>34781</v>
      </c>
      <c r="D34157" s="377">
        <v>0</v>
      </c>
    </row>
    <row r="34158" spans="1:4">
      <c r="A34158" s="375">
        <v>2326</v>
      </c>
      <c r="B34158" s="375">
        <v>4199</v>
      </c>
      <c r="C34158" s="375" t="s">
        <v>34782</v>
      </c>
      <c r="D34158" s="377">
        <v>2</v>
      </c>
    </row>
    <row r="34159" spans="1:4">
      <c r="A34159" s="375">
        <v>2328</v>
      </c>
      <c r="B34159" s="375">
        <v>4199</v>
      </c>
      <c r="C34159" s="375" t="s">
        <v>34783</v>
      </c>
      <c r="D34159" s="377">
        <v>0</v>
      </c>
    </row>
    <row r="34160" spans="1:4">
      <c r="A34160" s="375">
        <v>2330</v>
      </c>
      <c r="B34160" s="375">
        <v>4199</v>
      </c>
      <c r="C34160" s="375" t="s">
        <v>34784</v>
      </c>
      <c r="D34160" s="377">
        <v>1</v>
      </c>
    </row>
    <row r="34161" spans="1:4">
      <c r="A34161" s="375">
        <v>2338</v>
      </c>
      <c r="B34161" s="375">
        <v>4199</v>
      </c>
      <c r="C34161" s="375" t="s">
        <v>34785</v>
      </c>
      <c r="D34161" s="377">
        <v>1</v>
      </c>
    </row>
    <row r="34162" spans="1:4">
      <c r="A34162" s="375">
        <v>2341</v>
      </c>
      <c r="B34162" s="375">
        <v>4199</v>
      </c>
      <c r="C34162" s="375" t="s">
        <v>34786</v>
      </c>
      <c r="D34162" s="377">
        <v>1</v>
      </c>
    </row>
    <row r="34163" spans="1:4">
      <c r="A34163" s="375">
        <v>2342</v>
      </c>
      <c r="B34163" s="375">
        <v>4199</v>
      </c>
      <c r="C34163" s="375" t="s">
        <v>34787</v>
      </c>
      <c r="D34163" s="377">
        <v>0</v>
      </c>
    </row>
    <row r="34164" spans="1:4">
      <c r="A34164" s="375">
        <v>2343</v>
      </c>
      <c r="B34164" s="375">
        <v>4199</v>
      </c>
      <c r="C34164" s="375" t="s">
        <v>34788</v>
      </c>
      <c r="D34164" s="377">
        <v>1</v>
      </c>
    </row>
    <row r="34165" spans="1:4">
      <c r="A34165" s="375">
        <v>2345</v>
      </c>
      <c r="B34165" s="375">
        <v>4199</v>
      </c>
      <c r="C34165" s="375" t="s">
        <v>34789</v>
      </c>
      <c r="D34165" s="377">
        <v>1</v>
      </c>
    </row>
    <row r="34166" spans="1:4">
      <c r="A34166" s="375">
        <v>2346</v>
      </c>
      <c r="B34166" s="375">
        <v>4199</v>
      </c>
      <c r="C34166" s="375" t="s">
        <v>34790</v>
      </c>
      <c r="D34166" s="377">
        <v>0</v>
      </c>
    </row>
    <row r="34167" spans="1:4">
      <c r="A34167" s="375">
        <v>2347</v>
      </c>
      <c r="B34167" s="375">
        <v>4199</v>
      </c>
      <c r="C34167" s="375" t="s">
        <v>34791</v>
      </c>
      <c r="D34167" s="377">
        <v>0</v>
      </c>
    </row>
    <row r="34168" spans="1:4">
      <c r="A34168" s="375">
        <v>3102</v>
      </c>
      <c r="B34168" s="375">
        <v>4199</v>
      </c>
      <c r="C34168" s="375" t="s">
        <v>34792</v>
      </c>
      <c r="D34168" s="377">
        <v>0</v>
      </c>
    </row>
    <row r="34169" spans="1:4">
      <c r="A34169" s="375">
        <v>3103</v>
      </c>
      <c r="B34169" s="375">
        <v>4199</v>
      </c>
      <c r="C34169" s="375" t="s">
        <v>34793</v>
      </c>
      <c r="D34169" s="377">
        <v>0</v>
      </c>
    </row>
    <row r="34170" spans="1:4">
      <c r="A34170" s="375">
        <v>3104</v>
      </c>
      <c r="B34170" s="375">
        <v>4199</v>
      </c>
      <c r="C34170" s="375" t="s">
        <v>34794</v>
      </c>
      <c r="D34170" s="377">
        <v>0</v>
      </c>
    </row>
    <row r="34171" spans="1:4">
      <c r="A34171" s="375">
        <v>3105</v>
      </c>
      <c r="B34171" s="375">
        <v>4199</v>
      </c>
      <c r="C34171" s="375" t="s">
        <v>34795</v>
      </c>
      <c r="D34171" s="377">
        <v>0</v>
      </c>
    </row>
    <row r="34172" spans="1:4">
      <c r="A34172" s="375">
        <v>3108</v>
      </c>
      <c r="B34172" s="375">
        <v>4199</v>
      </c>
      <c r="C34172" s="375" t="s">
        <v>34796</v>
      </c>
      <c r="D34172" s="377">
        <v>0</v>
      </c>
    </row>
    <row r="34173" spans="1:4">
      <c r="A34173" s="375">
        <v>3109</v>
      </c>
      <c r="B34173" s="375">
        <v>4199</v>
      </c>
      <c r="C34173" s="375" t="s">
        <v>34797</v>
      </c>
      <c r="D34173" s="377">
        <v>0</v>
      </c>
    </row>
    <row r="34174" spans="1:4">
      <c r="A34174" s="375">
        <v>3115</v>
      </c>
      <c r="B34174" s="375">
        <v>4199</v>
      </c>
      <c r="C34174" s="375" t="s">
        <v>34798</v>
      </c>
      <c r="D34174" s="377">
        <v>0</v>
      </c>
    </row>
    <row r="34175" spans="1:4">
      <c r="A34175" s="375">
        <v>3116</v>
      </c>
      <c r="B34175" s="375">
        <v>4199</v>
      </c>
      <c r="C34175" s="375" t="s">
        <v>34799</v>
      </c>
      <c r="D34175" s="377">
        <v>0</v>
      </c>
    </row>
    <row r="34176" spans="1:4">
      <c r="A34176" s="375">
        <v>3120</v>
      </c>
      <c r="B34176" s="375">
        <v>4199</v>
      </c>
      <c r="C34176" s="375" t="s">
        <v>34800</v>
      </c>
      <c r="D34176" s="377">
        <v>0</v>
      </c>
    </row>
    <row r="34177" spans="1:4">
      <c r="A34177" s="375">
        <v>3121</v>
      </c>
      <c r="B34177" s="375">
        <v>4199</v>
      </c>
      <c r="C34177" s="375" t="s">
        <v>34801</v>
      </c>
      <c r="D34177" s="377">
        <v>0</v>
      </c>
    </row>
    <row r="34178" spans="1:4">
      <c r="A34178" s="375">
        <v>3141</v>
      </c>
      <c r="B34178" s="375">
        <v>4199</v>
      </c>
      <c r="C34178" s="375" t="s">
        <v>34802</v>
      </c>
      <c r="D34178" s="377">
        <v>0</v>
      </c>
    </row>
    <row r="34179" spans="1:4">
      <c r="A34179" s="375">
        <v>3145</v>
      </c>
      <c r="B34179" s="375">
        <v>4199</v>
      </c>
      <c r="C34179" s="375" t="s">
        <v>34803</v>
      </c>
      <c r="D34179" s="377">
        <v>0</v>
      </c>
    </row>
    <row r="34180" spans="1:4">
      <c r="A34180" s="375">
        <v>3146</v>
      </c>
      <c r="B34180" s="375">
        <v>4199</v>
      </c>
      <c r="C34180" s="375" t="s">
        <v>34804</v>
      </c>
      <c r="D34180" s="377">
        <v>0</v>
      </c>
    </row>
    <row r="34181" spans="1:4">
      <c r="A34181" s="375">
        <v>3147</v>
      </c>
      <c r="B34181" s="375">
        <v>4199</v>
      </c>
      <c r="C34181" s="375" t="s">
        <v>34805</v>
      </c>
      <c r="D34181" s="377">
        <v>0</v>
      </c>
    </row>
    <row r="34182" spans="1:4">
      <c r="A34182" s="375">
        <v>3181</v>
      </c>
      <c r="B34182" s="375">
        <v>4199</v>
      </c>
      <c r="C34182" s="375" t="s">
        <v>34806</v>
      </c>
      <c r="D34182" s="377">
        <v>0</v>
      </c>
    </row>
    <row r="34183" spans="1:4">
      <c r="A34183" s="375">
        <v>3199</v>
      </c>
      <c r="B34183" s="375">
        <v>4199</v>
      </c>
      <c r="C34183" s="375" t="s">
        <v>34807</v>
      </c>
      <c r="D34183" s="377">
        <v>0</v>
      </c>
    </row>
    <row r="34184" spans="1:4">
      <c r="A34184" s="375">
        <v>4109</v>
      </c>
      <c r="B34184" s="375">
        <v>4199</v>
      </c>
      <c r="C34184" s="375" t="s">
        <v>34808</v>
      </c>
      <c r="D34184" s="377">
        <v>0</v>
      </c>
    </row>
    <row r="34185" spans="1:4">
      <c r="A34185" s="375">
        <v>4111</v>
      </c>
      <c r="B34185" s="375">
        <v>4199</v>
      </c>
      <c r="C34185" s="375" t="s">
        <v>34809</v>
      </c>
      <c r="D34185" s="377">
        <v>0</v>
      </c>
    </row>
    <row r="34186" spans="1:4">
      <c r="A34186" s="375">
        <v>4112</v>
      </c>
      <c r="B34186" s="375">
        <v>4199</v>
      </c>
      <c r="C34186" s="375" t="s">
        <v>34810</v>
      </c>
      <c r="D34186" s="377">
        <v>0</v>
      </c>
    </row>
    <row r="34187" spans="1:4">
      <c r="A34187" s="375">
        <v>4116</v>
      </c>
      <c r="B34187" s="375">
        <v>4199</v>
      </c>
      <c r="C34187" s="375" t="s">
        <v>34811</v>
      </c>
      <c r="D34187" s="377">
        <v>0</v>
      </c>
    </row>
    <row r="34188" spans="1:4">
      <c r="A34188" s="375">
        <v>4117</v>
      </c>
      <c r="B34188" s="375">
        <v>4199</v>
      </c>
      <c r="C34188" s="375" t="s">
        <v>34812</v>
      </c>
      <c r="D34188" s="377">
        <v>0</v>
      </c>
    </row>
    <row r="34189" spans="1:4">
      <c r="A34189" s="375">
        <v>4121</v>
      </c>
      <c r="B34189" s="375">
        <v>4199</v>
      </c>
      <c r="C34189" s="375" t="s">
        <v>34813</v>
      </c>
      <c r="D34189" s="377">
        <v>0</v>
      </c>
    </row>
    <row r="34190" spans="1:4">
      <c r="A34190" s="375">
        <v>4123</v>
      </c>
      <c r="B34190" s="375">
        <v>4199</v>
      </c>
      <c r="C34190" s="375" t="s">
        <v>34814</v>
      </c>
      <c r="D34190" s="377">
        <v>0</v>
      </c>
    </row>
    <row r="34191" spans="1:4">
      <c r="A34191" s="375">
        <v>4124</v>
      </c>
      <c r="B34191" s="375">
        <v>4199</v>
      </c>
      <c r="C34191" s="375" t="s">
        <v>34815</v>
      </c>
      <c r="D34191" s="377">
        <v>0</v>
      </c>
    </row>
    <row r="34192" spans="1:4">
      <c r="A34192" s="375">
        <v>4126</v>
      </c>
      <c r="B34192" s="375">
        <v>4199</v>
      </c>
      <c r="C34192" s="375" t="s">
        <v>34816</v>
      </c>
      <c r="D34192" s="377">
        <v>0</v>
      </c>
    </row>
    <row r="34193" spans="1:4">
      <c r="A34193" s="375">
        <v>4130</v>
      </c>
      <c r="B34193" s="375">
        <v>4199</v>
      </c>
      <c r="C34193" s="375" t="s">
        <v>34817</v>
      </c>
      <c r="D34193" s="377">
        <v>0</v>
      </c>
    </row>
    <row r="34194" spans="1:4">
      <c r="A34194" s="375">
        <v>4131</v>
      </c>
      <c r="B34194" s="375">
        <v>4199</v>
      </c>
      <c r="C34194" s="375" t="s">
        <v>34818</v>
      </c>
      <c r="D34194" s="377">
        <v>0</v>
      </c>
    </row>
    <row r="34195" spans="1:4">
      <c r="A34195" s="375">
        <v>4132</v>
      </c>
      <c r="B34195" s="375">
        <v>4199</v>
      </c>
      <c r="C34195" s="375" t="s">
        <v>34819</v>
      </c>
      <c r="D34195" s="377">
        <v>0</v>
      </c>
    </row>
    <row r="34196" spans="1:4">
      <c r="A34196" s="375">
        <v>4140</v>
      </c>
      <c r="B34196" s="375">
        <v>4199</v>
      </c>
      <c r="C34196" s="375" t="s">
        <v>34820</v>
      </c>
      <c r="D34196" s="377">
        <v>0</v>
      </c>
    </row>
    <row r="34197" spans="1:4">
      <c r="A34197" s="375">
        <v>4170</v>
      </c>
      <c r="B34197" s="375">
        <v>4199</v>
      </c>
      <c r="C34197" s="375" t="s">
        <v>34821</v>
      </c>
      <c r="D34197" s="377">
        <v>0</v>
      </c>
    </row>
    <row r="34198" spans="1:4">
      <c r="A34198" s="375">
        <v>4173</v>
      </c>
      <c r="B34198" s="375">
        <v>4199</v>
      </c>
      <c r="C34198" s="375" t="s">
        <v>34822</v>
      </c>
      <c r="D34198" s="377">
        <v>0</v>
      </c>
    </row>
    <row r="34199" spans="1:4">
      <c r="A34199" s="375">
        <v>4179</v>
      </c>
      <c r="B34199" s="375">
        <v>4199</v>
      </c>
      <c r="C34199" s="375" t="s">
        <v>34823</v>
      </c>
      <c r="D34199" s="377">
        <v>0</v>
      </c>
    </row>
    <row r="34200" spans="1:4">
      <c r="A34200" s="375">
        <v>4180</v>
      </c>
      <c r="B34200" s="375">
        <v>4199</v>
      </c>
      <c r="C34200" s="375" t="s">
        <v>34824</v>
      </c>
      <c r="D34200" s="377">
        <v>0</v>
      </c>
    </row>
    <row r="34201" spans="1:4">
      <c r="A34201" s="375">
        <v>4181</v>
      </c>
      <c r="B34201" s="375">
        <v>4199</v>
      </c>
      <c r="C34201" s="375" t="s">
        <v>34825</v>
      </c>
      <c r="D34201" s="377">
        <v>0</v>
      </c>
    </row>
    <row r="34202" spans="1:4">
      <c r="A34202" s="375">
        <v>4190</v>
      </c>
      <c r="B34202" s="375">
        <v>4199</v>
      </c>
      <c r="C34202" s="375" t="s">
        <v>34826</v>
      </c>
      <c r="D34202" s="377">
        <v>0</v>
      </c>
    </row>
    <row r="34203" spans="1:4">
      <c r="A34203" s="375">
        <v>4191</v>
      </c>
      <c r="B34203" s="375">
        <v>4199</v>
      </c>
      <c r="C34203" s="375" t="s">
        <v>34827</v>
      </c>
      <c r="D34203" s="377">
        <v>0</v>
      </c>
    </row>
    <row r="34204" spans="1:4">
      <c r="A34204" s="375">
        <v>4192</v>
      </c>
      <c r="B34204" s="375">
        <v>4199</v>
      </c>
      <c r="C34204" s="375" t="s">
        <v>34828</v>
      </c>
      <c r="D34204" s="377">
        <v>0</v>
      </c>
    </row>
    <row r="34205" spans="1:4">
      <c r="A34205" s="375">
        <v>4196</v>
      </c>
      <c r="B34205" s="375">
        <v>4199</v>
      </c>
      <c r="C34205" s="375" t="s">
        <v>34829</v>
      </c>
      <c r="D34205" s="377">
        <v>0</v>
      </c>
    </row>
    <row r="34206" spans="1:4">
      <c r="A34206" s="375">
        <v>4199</v>
      </c>
      <c r="B34206" s="375">
        <v>4199</v>
      </c>
      <c r="C34206" s="375" t="s">
        <v>34830</v>
      </c>
      <c r="D34206" s="377" t="s">
        <v>94</v>
      </c>
    </row>
    <row r="34207" spans="1:4">
      <c r="A34207" s="375">
        <v>5002</v>
      </c>
      <c r="B34207" s="375">
        <v>4199</v>
      </c>
      <c r="C34207" s="375" t="s">
        <v>34831</v>
      </c>
      <c r="D34207" s="377">
        <v>0</v>
      </c>
    </row>
    <row r="34208" spans="1:4">
      <c r="A34208" s="375">
        <v>5003</v>
      </c>
      <c r="B34208" s="375">
        <v>4199</v>
      </c>
      <c r="C34208" s="375" t="s">
        <v>34832</v>
      </c>
      <c r="D34208" s="377">
        <v>0</v>
      </c>
    </row>
    <row r="34209" spans="1:4">
      <c r="A34209" s="375">
        <v>5008</v>
      </c>
      <c r="B34209" s="375">
        <v>4199</v>
      </c>
      <c r="C34209" s="375" t="s">
        <v>34833</v>
      </c>
      <c r="D34209" s="377">
        <v>0</v>
      </c>
    </row>
    <row r="34210" spans="1:4">
      <c r="A34210" s="375">
        <v>6002</v>
      </c>
      <c r="B34210" s="375">
        <v>4199</v>
      </c>
      <c r="C34210" s="375" t="s">
        <v>34834</v>
      </c>
      <c r="D34210" s="377">
        <v>0</v>
      </c>
    </row>
    <row r="34211" spans="1:4">
      <c r="A34211" s="375">
        <v>6022</v>
      </c>
      <c r="B34211" s="375">
        <v>4199</v>
      </c>
      <c r="C34211" s="375" t="s">
        <v>34835</v>
      </c>
      <c r="D34211" s="377">
        <v>0</v>
      </c>
    </row>
    <row r="34212" spans="1:4">
      <c r="A34212" s="375">
        <v>6034</v>
      </c>
      <c r="B34212" s="375">
        <v>4199</v>
      </c>
      <c r="C34212" s="375" t="s">
        <v>34836</v>
      </c>
      <c r="D34212" s="377">
        <v>0</v>
      </c>
    </row>
    <row r="34213" spans="1:4">
      <c r="A34213" s="375">
        <v>6042</v>
      </c>
      <c r="B34213" s="375">
        <v>4199</v>
      </c>
      <c r="C34213" s="375" t="s">
        <v>34837</v>
      </c>
      <c r="D34213" s="377">
        <v>0</v>
      </c>
    </row>
    <row r="34214" spans="1:4">
      <c r="A34214" s="375">
        <v>6082</v>
      </c>
      <c r="B34214" s="375">
        <v>4199</v>
      </c>
      <c r="C34214" s="375" t="s">
        <v>34838</v>
      </c>
      <c r="D34214" s="377">
        <v>0</v>
      </c>
    </row>
    <row r="34215" spans="1:4">
      <c r="A34215" s="375">
        <v>1099</v>
      </c>
      <c r="B34215" s="375">
        <v>5002</v>
      </c>
      <c r="C34215" s="375" t="s">
        <v>34839</v>
      </c>
      <c r="D34215" s="377">
        <v>2</v>
      </c>
    </row>
    <row r="34216" spans="1:4">
      <c r="A34216" s="375">
        <v>1100</v>
      </c>
      <c r="B34216" s="375">
        <v>5002</v>
      </c>
      <c r="C34216" s="375" t="s">
        <v>34840</v>
      </c>
      <c r="D34216" s="377">
        <v>0</v>
      </c>
    </row>
    <row r="34217" spans="1:4">
      <c r="A34217" s="375">
        <v>1101</v>
      </c>
      <c r="B34217" s="375">
        <v>5002</v>
      </c>
      <c r="C34217" s="375" t="s">
        <v>34841</v>
      </c>
      <c r="D34217" s="377">
        <v>2</v>
      </c>
    </row>
    <row r="34218" spans="1:4">
      <c r="A34218" s="375">
        <v>1102</v>
      </c>
      <c r="B34218" s="375">
        <v>5002</v>
      </c>
      <c r="C34218" s="375" t="s">
        <v>34842</v>
      </c>
      <c r="D34218" s="377">
        <v>0</v>
      </c>
    </row>
    <row r="34219" spans="1:4">
      <c r="A34219" s="375">
        <v>1103</v>
      </c>
      <c r="B34219" s="375">
        <v>5002</v>
      </c>
      <c r="C34219" s="375" t="s">
        <v>34843</v>
      </c>
      <c r="D34219" s="377">
        <v>2</v>
      </c>
    </row>
    <row r="34220" spans="1:4">
      <c r="A34220" s="375">
        <v>1104</v>
      </c>
      <c r="B34220" s="375">
        <v>5002</v>
      </c>
      <c r="C34220" s="375" t="s">
        <v>34844</v>
      </c>
      <c r="D34220" s="377">
        <v>0</v>
      </c>
    </row>
    <row r="34221" spans="1:4">
      <c r="A34221" s="375">
        <v>1105</v>
      </c>
      <c r="B34221" s="375">
        <v>5002</v>
      </c>
      <c r="C34221" s="375" t="s">
        <v>34845</v>
      </c>
      <c r="D34221" s="377">
        <v>0</v>
      </c>
    </row>
    <row r="34222" spans="1:4">
      <c r="A34222" s="375">
        <v>1106</v>
      </c>
      <c r="B34222" s="375">
        <v>5002</v>
      </c>
      <c r="C34222" s="375" t="s">
        <v>34846</v>
      </c>
      <c r="D34222" s="377">
        <v>0</v>
      </c>
    </row>
    <row r="34223" spans="1:4">
      <c r="A34223" s="375">
        <v>1107</v>
      </c>
      <c r="B34223" s="375">
        <v>5002</v>
      </c>
      <c r="C34223" s="375" t="s">
        <v>34847</v>
      </c>
      <c r="D34223" s="377">
        <v>2</v>
      </c>
    </row>
    <row r="34224" spans="1:4">
      <c r="A34224" s="375">
        <v>1109</v>
      </c>
      <c r="B34224" s="375">
        <v>5002</v>
      </c>
      <c r="C34224" s="375" t="s">
        <v>34848</v>
      </c>
      <c r="D34224" s="377">
        <v>0</v>
      </c>
    </row>
    <row r="34225" spans="1:4">
      <c r="A34225" s="375">
        <v>1113</v>
      </c>
      <c r="B34225" s="375">
        <v>5002</v>
      </c>
      <c r="C34225" s="375" t="s">
        <v>34849</v>
      </c>
      <c r="D34225" s="377">
        <v>0</v>
      </c>
    </row>
    <row r="34226" spans="1:4">
      <c r="A34226" s="375">
        <v>1114</v>
      </c>
      <c r="B34226" s="375">
        <v>5002</v>
      </c>
      <c r="C34226" s="375" t="s">
        <v>34850</v>
      </c>
      <c r="D34226" s="377">
        <v>2</v>
      </c>
    </row>
    <row r="34227" spans="1:4">
      <c r="A34227" s="375">
        <v>1115</v>
      </c>
      <c r="B34227" s="375">
        <v>5002</v>
      </c>
      <c r="C34227" s="375" t="s">
        <v>34851</v>
      </c>
      <c r="D34227" s="377">
        <v>0</v>
      </c>
    </row>
    <row r="34228" spans="1:4">
      <c r="A34228" s="375">
        <v>1120</v>
      </c>
      <c r="B34228" s="375">
        <v>5002</v>
      </c>
      <c r="C34228" s="375" t="s">
        <v>34852</v>
      </c>
      <c r="D34228" s="377">
        <v>2</v>
      </c>
    </row>
    <row r="34229" spans="1:4">
      <c r="A34229" s="375">
        <v>1121</v>
      </c>
      <c r="B34229" s="375">
        <v>5002</v>
      </c>
      <c r="C34229" s="375" t="s">
        <v>34853</v>
      </c>
      <c r="D34229" s="377">
        <v>2</v>
      </c>
    </row>
    <row r="34230" spans="1:4">
      <c r="A34230" s="375">
        <v>1123</v>
      </c>
      <c r="B34230" s="375">
        <v>5002</v>
      </c>
      <c r="C34230" s="375" t="s">
        <v>34854</v>
      </c>
      <c r="D34230" s="377">
        <v>0</v>
      </c>
    </row>
    <row r="34231" spans="1:4">
      <c r="A34231" s="375">
        <v>1124</v>
      </c>
      <c r="B34231" s="375">
        <v>5002</v>
      </c>
      <c r="C34231" s="375" t="s">
        <v>34855</v>
      </c>
      <c r="D34231" s="377">
        <v>2</v>
      </c>
    </row>
    <row r="34232" spans="1:4">
      <c r="A34232" s="375">
        <v>1125</v>
      </c>
      <c r="B34232" s="375">
        <v>5002</v>
      </c>
      <c r="C34232" s="375" t="s">
        <v>34856</v>
      </c>
      <c r="D34232" s="377">
        <v>2</v>
      </c>
    </row>
    <row r="34233" spans="1:4">
      <c r="A34233" s="375">
        <v>1126</v>
      </c>
      <c r="B34233" s="375">
        <v>5002</v>
      </c>
      <c r="C34233" s="375" t="s">
        <v>34857</v>
      </c>
      <c r="D34233" s="377">
        <v>2</v>
      </c>
    </row>
    <row r="34234" spans="1:4">
      <c r="A34234" s="375">
        <v>1127</v>
      </c>
      <c r="B34234" s="375">
        <v>5002</v>
      </c>
      <c r="C34234" s="375" t="s">
        <v>34858</v>
      </c>
      <c r="D34234" s="377">
        <v>0</v>
      </c>
    </row>
    <row r="34235" spans="1:4">
      <c r="A34235" s="375">
        <v>1128</v>
      </c>
      <c r="B34235" s="375">
        <v>5002</v>
      </c>
      <c r="C34235" s="375" t="s">
        <v>34859</v>
      </c>
      <c r="D34235" s="377">
        <v>2</v>
      </c>
    </row>
    <row r="34236" spans="1:4">
      <c r="A34236" s="375">
        <v>1129</v>
      </c>
      <c r="B34236" s="375">
        <v>5002</v>
      </c>
      <c r="C34236" s="375" t="s">
        <v>34860</v>
      </c>
      <c r="D34236" s="377">
        <v>0</v>
      </c>
    </row>
    <row r="34237" spans="1:4">
      <c r="A34237" s="375">
        <v>1130</v>
      </c>
      <c r="B34237" s="375">
        <v>5002</v>
      </c>
      <c r="C34237" s="375" t="s">
        <v>34861</v>
      </c>
      <c r="D34237" s="377">
        <v>1</v>
      </c>
    </row>
    <row r="34238" spans="1:4">
      <c r="A34238" s="375">
        <v>1131</v>
      </c>
      <c r="B34238" s="375">
        <v>5002</v>
      </c>
      <c r="C34238" s="375" t="s">
        <v>34862</v>
      </c>
      <c r="D34238" s="377">
        <v>2</v>
      </c>
    </row>
    <row r="34239" spans="1:4">
      <c r="A34239" s="375">
        <v>1132</v>
      </c>
      <c r="B34239" s="375">
        <v>5002</v>
      </c>
      <c r="C34239" s="375" t="s">
        <v>34863</v>
      </c>
      <c r="D34239" s="377">
        <v>1</v>
      </c>
    </row>
    <row r="34240" spans="1:4">
      <c r="A34240" s="375">
        <v>1137</v>
      </c>
      <c r="B34240" s="375">
        <v>5002</v>
      </c>
      <c r="C34240" s="375" t="s">
        <v>34864</v>
      </c>
      <c r="D34240" s="377">
        <v>0</v>
      </c>
    </row>
    <row r="34241" spans="1:4">
      <c r="A34241" s="375">
        <v>1151</v>
      </c>
      <c r="B34241" s="375">
        <v>5002</v>
      </c>
      <c r="C34241" s="375" t="s">
        <v>34865</v>
      </c>
      <c r="D34241" s="377">
        <v>2</v>
      </c>
    </row>
    <row r="34242" spans="1:4">
      <c r="A34242" s="375">
        <v>1152</v>
      </c>
      <c r="B34242" s="375">
        <v>5002</v>
      </c>
      <c r="C34242" s="375" t="s">
        <v>34866</v>
      </c>
      <c r="D34242" s="377">
        <v>2</v>
      </c>
    </row>
    <row r="34243" spans="1:4">
      <c r="A34243" s="375">
        <v>1153</v>
      </c>
      <c r="B34243" s="375">
        <v>5002</v>
      </c>
      <c r="C34243" s="375" t="s">
        <v>34867</v>
      </c>
      <c r="D34243" s="377">
        <v>0</v>
      </c>
    </row>
    <row r="34244" spans="1:4">
      <c r="A34244" s="375">
        <v>1157</v>
      </c>
      <c r="B34244" s="375">
        <v>5002</v>
      </c>
      <c r="C34244" s="375" t="s">
        <v>34868</v>
      </c>
      <c r="D34244" s="377">
        <v>1</v>
      </c>
    </row>
    <row r="34245" spans="1:4">
      <c r="A34245" s="375">
        <v>1175</v>
      </c>
      <c r="B34245" s="375">
        <v>5002</v>
      </c>
      <c r="C34245" s="375" t="s">
        <v>34869</v>
      </c>
      <c r="D34245" s="377">
        <v>2</v>
      </c>
    </row>
    <row r="34246" spans="1:4">
      <c r="A34246" s="375">
        <v>1181</v>
      </c>
      <c r="B34246" s="375">
        <v>5002</v>
      </c>
      <c r="C34246" s="375" t="s">
        <v>34870</v>
      </c>
      <c r="D34246" s="377">
        <v>0</v>
      </c>
    </row>
    <row r="34247" spans="1:4">
      <c r="A34247" s="375">
        <v>1183</v>
      </c>
      <c r="B34247" s="375">
        <v>5002</v>
      </c>
      <c r="C34247" s="375" t="s">
        <v>34871</v>
      </c>
      <c r="D34247" s="377">
        <v>0</v>
      </c>
    </row>
    <row r="34248" spans="1:4">
      <c r="A34248" s="375">
        <v>1185</v>
      </c>
      <c r="B34248" s="375">
        <v>5002</v>
      </c>
      <c r="C34248" s="375" t="s">
        <v>34872</v>
      </c>
      <c r="D34248" s="377">
        <v>0</v>
      </c>
    </row>
    <row r="34249" spans="1:4">
      <c r="A34249" s="375">
        <v>1186</v>
      </c>
      <c r="B34249" s="375">
        <v>5002</v>
      </c>
      <c r="C34249" s="375" t="s">
        <v>34873</v>
      </c>
      <c r="D34249" s="377">
        <v>0</v>
      </c>
    </row>
    <row r="34250" spans="1:4">
      <c r="A34250" s="375">
        <v>1187</v>
      </c>
      <c r="B34250" s="375">
        <v>5002</v>
      </c>
      <c r="C34250" s="375" t="s">
        <v>34874</v>
      </c>
      <c r="D34250" s="377">
        <v>0</v>
      </c>
    </row>
    <row r="34251" spans="1:4">
      <c r="A34251" s="375">
        <v>1188</v>
      </c>
      <c r="B34251" s="375">
        <v>5002</v>
      </c>
      <c r="C34251" s="375" t="s">
        <v>34875</v>
      </c>
      <c r="D34251" s="377">
        <v>0</v>
      </c>
    </row>
    <row r="34252" spans="1:4">
      <c r="A34252" s="375">
        <v>1189</v>
      </c>
      <c r="B34252" s="375">
        <v>5002</v>
      </c>
      <c r="C34252" s="375" t="s">
        <v>34876</v>
      </c>
      <c r="D34252" s="377">
        <v>2</v>
      </c>
    </row>
    <row r="34253" spans="1:4">
      <c r="A34253" s="375">
        <v>1190</v>
      </c>
      <c r="B34253" s="375">
        <v>5002</v>
      </c>
      <c r="C34253" s="375" t="s">
        <v>34877</v>
      </c>
      <c r="D34253" s="377">
        <v>0</v>
      </c>
    </row>
    <row r="34254" spans="1:4">
      <c r="A34254" s="375">
        <v>1192</v>
      </c>
      <c r="B34254" s="375">
        <v>5002</v>
      </c>
      <c r="C34254" s="375" t="s">
        <v>34878</v>
      </c>
      <c r="D34254" s="377">
        <v>2</v>
      </c>
    </row>
    <row r="34255" spans="1:4">
      <c r="A34255" s="375">
        <v>1193</v>
      </c>
      <c r="B34255" s="375">
        <v>5002</v>
      </c>
      <c r="C34255" s="375" t="s">
        <v>34879</v>
      </c>
      <c r="D34255" s="377">
        <v>2</v>
      </c>
    </row>
    <row r="34256" spans="1:4">
      <c r="A34256" s="375">
        <v>1194</v>
      </c>
      <c r="B34256" s="375">
        <v>5002</v>
      </c>
      <c r="C34256" s="375" t="s">
        <v>34880</v>
      </c>
      <c r="D34256" s="377">
        <v>0</v>
      </c>
    </row>
    <row r="34257" spans="1:4">
      <c r="A34257" s="375">
        <v>1199</v>
      </c>
      <c r="B34257" s="375">
        <v>5002</v>
      </c>
      <c r="C34257" s="375" t="s">
        <v>34881</v>
      </c>
      <c r="D34257" s="377">
        <v>0</v>
      </c>
    </row>
    <row r="34258" spans="1:4">
      <c r="A34258" s="375">
        <v>1201</v>
      </c>
      <c r="B34258" s="375">
        <v>5002</v>
      </c>
      <c r="C34258" s="375" t="s">
        <v>34882</v>
      </c>
      <c r="D34258" s="377">
        <v>0</v>
      </c>
    </row>
    <row r="34259" spans="1:4">
      <c r="A34259" s="375">
        <v>1203</v>
      </c>
      <c r="B34259" s="375">
        <v>5002</v>
      </c>
      <c r="C34259" s="375" t="s">
        <v>34883</v>
      </c>
      <c r="D34259" s="377">
        <v>0</v>
      </c>
    </row>
    <row r="34260" spans="1:4">
      <c r="A34260" s="375">
        <v>1206</v>
      </c>
      <c r="B34260" s="375">
        <v>5002</v>
      </c>
      <c r="C34260" s="375" t="s">
        <v>34884</v>
      </c>
      <c r="D34260" s="377">
        <v>2</v>
      </c>
    </row>
    <row r="34261" spans="1:4">
      <c r="A34261" s="375">
        <v>1210</v>
      </c>
      <c r="B34261" s="375">
        <v>5002</v>
      </c>
      <c r="C34261" s="375" t="s">
        <v>34885</v>
      </c>
      <c r="D34261" s="377">
        <v>0</v>
      </c>
    </row>
    <row r="34262" spans="1:4">
      <c r="A34262" s="375">
        <v>1256</v>
      </c>
      <c r="B34262" s="375">
        <v>5002</v>
      </c>
      <c r="C34262" s="375" t="s">
        <v>34886</v>
      </c>
      <c r="D34262" s="377">
        <v>2</v>
      </c>
    </row>
    <row r="34263" spans="1:4">
      <c r="A34263" s="375">
        <v>1257</v>
      </c>
      <c r="B34263" s="375">
        <v>5002</v>
      </c>
      <c r="C34263" s="375" t="s">
        <v>34887</v>
      </c>
      <c r="D34263" s="377">
        <v>2</v>
      </c>
    </row>
    <row r="34264" spans="1:4">
      <c r="A34264" s="375">
        <v>1260</v>
      </c>
      <c r="B34264" s="375">
        <v>5002</v>
      </c>
      <c r="C34264" s="375" t="s">
        <v>34888</v>
      </c>
      <c r="D34264" s="377">
        <v>2</v>
      </c>
    </row>
    <row r="34265" spans="1:4">
      <c r="A34265" s="375">
        <v>1261</v>
      </c>
      <c r="B34265" s="375">
        <v>5002</v>
      </c>
      <c r="C34265" s="375" t="s">
        <v>34889</v>
      </c>
      <c r="D34265" s="377">
        <v>2</v>
      </c>
    </row>
    <row r="34266" spans="1:4">
      <c r="A34266" s="375">
        <v>1262</v>
      </c>
      <c r="B34266" s="375">
        <v>5002</v>
      </c>
      <c r="C34266" s="375" t="s">
        <v>34890</v>
      </c>
      <c r="D34266" s="377">
        <v>2</v>
      </c>
    </row>
    <row r="34267" spans="1:4">
      <c r="A34267" s="375">
        <v>2095</v>
      </c>
      <c r="B34267" s="375">
        <v>5002</v>
      </c>
      <c r="C34267" s="375" t="s">
        <v>34891</v>
      </c>
      <c r="D34267" s="377">
        <v>2</v>
      </c>
    </row>
    <row r="34268" spans="1:4">
      <c r="A34268" s="375">
        <v>2096</v>
      </c>
      <c r="B34268" s="375">
        <v>5002</v>
      </c>
      <c r="C34268" s="375" t="s">
        <v>34892</v>
      </c>
      <c r="D34268" s="377">
        <v>2</v>
      </c>
    </row>
    <row r="34269" spans="1:4">
      <c r="A34269" s="375">
        <v>2100</v>
      </c>
      <c r="B34269" s="375">
        <v>5002</v>
      </c>
      <c r="C34269" s="375" t="s">
        <v>34893</v>
      </c>
      <c r="D34269" s="377">
        <v>2</v>
      </c>
    </row>
    <row r="34270" spans="1:4">
      <c r="A34270" s="375">
        <v>2102</v>
      </c>
      <c r="B34270" s="375">
        <v>5002</v>
      </c>
      <c r="C34270" s="375" t="s">
        <v>34894</v>
      </c>
      <c r="D34270" s="377">
        <v>2</v>
      </c>
    </row>
    <row r="34271" spans="1:4">
      <c r="A34271" s="375">
        <v>2103</v>
      </c>
      <c r="B34271" s="375">
        <v>5002</v>
      </c>
      <c r="C34271" s="375" t="s">
        <v>34895</v>
      </c>
      <c r="D34271" s="377">
        <v>2</v>
      </c>
    </row>
    <row r="34272" spans="1:4">
      <c r="A34272" s="375">
        <v>2104</v>
      </c>
      <c r="B34272" s="375">
        <v>5002</v>
      </c>
      <c r="C34272" s="375" t="s">
        <v>34896</v>
      </c>
      <c r="D34272" s="377">
        <v>2</v>
      </c>
    </row>
    <row r="34273" spans="1:4">
      <c r="A34273" s="375">
        <v>2105</v>
      </c>
      <c r="B34273" s="375">
        <v>5002</v>
      </c>
      <c r="C34273" s="375" t="s">
        <v>34897</v>
      </c>
      <c r="D34273" s="377">
        <v>2</v>
      </c>
    </row>
    <row r="34274" spans="1:4">
      <c r="A34274" s="375">
        <v>2108</v>
      </c>
      <c r="B34274" s="375">
        <v>5002</v>
      </c>
      <c r="C34274" s="375" t="s">
        <v>34898</v>
      </c>
      <c r="D34274" s="377">
        <v>2</v>
      </c>
    </row>
    <row r="34275" spans="1:4">
      <c r="A34275" s="375">
        <v>2109</v>
      </c>
      <c r="B34275" s="375">
        <v>5002</v>
      </c>
      <c r="C34275" s="375" t="s">
        <v>34899</v>
      </c>
      <c r="D34275" s="377">
        <v>1</v>
      </c>
    </row>
    <row r="34276" spans="1:4">
      <c r="A34276" s="375">
        <v>2110</v>
      </c>
      <c r="B34276" s="375">
        <v>5002</v>
      </c>
      <c r="C34276" s="375" t="s">
        <v>34900</v>
      </c>
      <c r="D34276" s="377">
        <v>2</v>
      </c>
    </row>
    <row r="34277" spans="1:4">
      <c r="A34277" s="375">
        <v>2111</v>
      </c>
      <c r="B34277" s="375">
        <v>5002</v>
      </c>
      <c r="C34277" s="375" t="s">
        <v>34901</v>
      </c>
      <c r="D34277" s="377">
        <v>2</v>
      </c>
    </row>
    <row r="34278" spans="1:4">
      <c r="A34278" s="375">
        <v>2112</v>
      </c>
      <c r="B34278" s="375">
        <v>5002</v>
      </c>
      <c r="C34278" s="375" t="s">
        <v>34902</v>
      </c>
      <c r="D34278" s="377">
        <v>1</v>
      </c>
    </row>
    <row r="34279" spans="1:4">
      <c r="A34279" s="375">
        <v>2113</v>
      </c>
      <c r="B34279" s="375">
        <v>5002</v>
      </c>
      <c r="C34279" s="375" t="s">
        <v>34903</v>
      </c>
      <c r="D34279" s="377">
        <v>2</v>
      </c>
    </row>
    <row r="34280" spans="1:4">
      <c r="A34280" s="375">
        <v>2115</v>
      </c>
      <c r="B34280" s="375">
        <v>5002</v>
      </c>
      <c r="C34280" s="375" t="s">
        <v>34904</v>
      </c>
      <c r="D34280" s="377">
        <v>2</v>
      </c>
    </row>
    <row r="34281" spans="1:4">
      <c r="A34281" s="375">
        <v>2116</v>
      </c>
      <c r="B34281" s="375">
        <v>5002</v>
      </c>
      <c r="C34281" s="375" t="s">
        <v>34905</v>
      </c>
      <c r="D34281" s="377">
        <v>1</v>
      </c>
    </row>
    <row r="34282" spans="1:4">
      <c r="A34282" s="375">
        <v>2117</v>
      </c>
      <c r="B34282" s="375">
        <v>5002</v>
      </c>
      <c r="C34282" s="375" t="s">
        <v>34906</v>
      </c>
      <c r="D34282" s="377">
        <v>1</v>
      </c>
    </row>
    <row r="34283" spans="1:4">
      <c r="A34283" s="375">
        <v>2121</v>
      </c>
      <c r="B34283" s="375">
        <v>5002</v>
      </c>
      <c r="C34283" s="375" t="s">
        <v>34907</v>
      </c>
      <c r="D34283" s="377">
        <v>1</v>
      </c>
    </row>
    <row r="34284" spans="1:4">
      <c r="A34284" s="375">
        <v>2122</v>
      </c>
      <c r="B34284" s="375">
        <v>5002</v>
      </c>
      <c r="C34284" s="375" t="s">
        <v>34908</v>
      </c>
      <c r="D34284" s="377">
        <v>2</v>
      </c>
    </row>
    <row r="34285" spans="1:4">
      <c r="A34285" s="375">
        <v>2123</v>
      </c>
      <c r="B34285" s="375">
        <v>5002</v>
      </c>
      <c r="C34285" s="375" t="s">
        <v>34909</v>
      </c>
      <c r="D34285" s="377">
        <v>2</v>
      </c>
    </row>
    <row r="34286" spans="1:4">
      <c r="A34286" s="375">
        <v>2125</v>
      </c>
      <c r="B34286" s="375">
        <v>5002</v>
      </c>
      <c r="C34286" s="375" t="s">
        <v>34910</v>
      </c>
      <c r="D34286" s="377">
        <v>1</v>
      </c>
    </row>
    <row r="34287" spans="1:4">
      <c r="A34287" s="371">
        <v>2130</v>
      </c>
      <c r="B34287" s="375">
        <v>5002</v>
      </c>
      <c r="C34287" s="375" t="s">
        <v>34911</v>
      </c>
      <c r="D34287" s="377">
        <v>1</v>
      </c>
    </row>
    <row r="34288" spans="1:4">
      <c r="A34288" s="371">
        <v>2132</v>
      </c>
      <c r="B34288" s="375">
        <v>5002</v>
      </c>
      <c r="C34288" s="375" t="s">
        <v>34912</v>
      </c>
      <c r="D34288" s="377">
        <v>1</v>
      </c>
    </row>
    <row r="34289" spans="1:4">
      <c r="A34289" s="371">
        <v>2133</v>
      </c>
      <c r="B34289" s="375">
        <v>5002</v>
      </c>
      <c r="C34289" s="375" t="s">
        <v>34913</v>
      </c>
      <c r="D34289" s="377">
        <v>1</v>
      </c>
    </row>
    <row r="34290" spans="1:4">
      <c r="A34290" s="371">
        <v>2135</v>
      </c>
      <c r="B34290" s="375">
        <v>5002</v>
      </c>
      <c r="C34290" s="375" t="s">
        <v>34914</v>
      </c>
      <c r="D34290" s="377">
        <v>1</v>
      </c>
    </row>
    <row r="34291" spans="1:4">
      <c r="A34291" s="371">
        <v>2136</v>
      </c>
      <c r="B34291" s="375">
        <v>5002</v>
      </c>
      <c r="C34291" s="375" t="s">
        <v>34915</v>
      </c>
      <c r="D34291" s="377">
        <v>1</v>
      </c>
    </row>
    <row r="34292" spans="1:4">
      <c r="A34292" s="371">
        <v>2137</v>
      </c>
      <c r="B34292" s="375">
        <v>5002</v>
      </c>
      <c r="C34292" s="375" t="s">
        <v>34916</v>
      </c>
      <c r="D34292" s="377">
        <v>1</v>
      </c>
    </row>
    <row r="34293" spans="1:4">
      <c r="A34293" s="375">
        <v>2139</v>
      </c>
      <c r="B34293" s="375">
        <v>5002</v>
      </c>
      <c r="C34293" s="375" t="s">
        <v>34917</v>
      </c>
      <c r="D34293" s="377">
        <v>2</v>
      </c>
    </row>
    <row r="34294" spans="1:4">
      <c r="A34294" s="375">
        <v>2142</v>
      </c>
      <c r="B34294" s="375">
        <v>5002</v>
      </c>
      <c r="C34294" s="375" t="s">
        <v>34918</v>
      </c>
      <c r="D34294" s="377">
        <v>2</v>
      </c>
    </row>
    <row r="34295" spans="1:4">
      <c r="A34295" s="375">
        <v>2146</v>
      </c>
      <c r="B34295" s="375">
        <v>5002</v>
      </c>
      <c r="C34295" s="375" t="s">
        <v>34919</v>
      </c>
      <c r="D34295" s="377">
        <v>2</v>
      </c>
    </row>
    <row r="34296" spans="1:4">
      <c r="A34296" s="375">
        <v>2148</v>
      </c>
      <c r="B34296" s="375">
        <v>5002</v>
      </c>
      <c r="C34296" s="375" t="s">
        <v>34920</v>
      </c>
      <c r="D34296" s="377">
        <v>2</v>
      </c>
    </row>
    <row r="34297" spans="1:4">
      <c r="A34297" s="375">
        <v>2149</v>
      </c>
      <c r="B34297" s="375">
        <v>5002</v>
      </c>
      <c r="C34297" s="375" t="s">
        <v>34921</v>
      </c>
      <c r="D34297" s="377">
        <v>2</v>
      </c>
    </row>
    <row r="34298" spans="1:4">
      <c r="A34298" s="375">
        <v>2151</v>
      </c>
      <c r="B34298" s="375">
        <v>5002</v>
      </c>
      <c r="C34298" s="375" t="s">
        <v>34922</v>
      </c>
      <c r="D34298" s="377">
        <v>1</v>
      </c>
    </row>
    <row r="34299" spans="1:4">
      <c r="A34299" s="375">
        <v>2152</v>
      </c>
      <c r="B34299" s="375">
        <v>5002</v>
      </c>
      <c r="C34299" s="375" t="s">
        <v>34923</v>
      </c>
      <c r="D34299" s="377">
        <v>2</v>
      </c>
    </row>
    <row r="34300" spans="1:4">
      <c r="A34300" s="375">
        <v>2153</v>
      </c>
      <c r="B34300" s="375">
        <v>5002</v>
      </c>
      <c r="C34300" s="375" t="s">
        <v>34924</v>
      </c>
      <c r="D34300" s="377">
        <v>2</v>
      </c>
    </row>
    <row r="34301" spans="1:4">
      <c r="A34301" s="375">
        <v>2154</v>
      </c>
      <c r="B34301" s="375">
        <v>5002</v>
      </c>
      <c r="C34301" s="375" t="s">
        <v>34925</v>
      </c>
      <c r="D34301" s="377">
        <v>2</v>
      </c>
    </row>
    <row r="34302" spans="1:4">
      <c r="A34302" s="375">
        <v>2155</v>
      </c>
      <c r="B34302" s="375">
        <v>5002</v>
      </c>
      <c r="C34302" s="375" t="s">
        <v>34926</v>
      </c>
      <c r="D34302" s="377">
        <v>2</v>
      </c>
    </row>
    <row r="34303" spans="1:4">
      <c r="A34303" s="375">
        <v>2156</v>
      </c>
      <c r="B34303" s="375">
        <v>5002</v>
      </c>
      <c r="C34303" s="375" t="s">
        <v>34927</v>
      </c>
      <c r="D34303" s="377">
        <v>2</v>
      </c>
    </row>
    <row r="34304" spans="1:4">
      <c r="A34304" s="375">
        <v>2162</v>
      </c>
      <c r="B34304" s="375">
        <v>5002</v>
      </c>
      <c r="C34304" s="375" t="s">
        <v>34928</v>
      </c>
      <c r="D34304" s="377">
        <v>2</v>
      </c>
    </row>
    <row r="34305" spans="1:4">
      <c r="A34305" s="375">
        <v>2163</v>
      </c>
      <c r="B34305" s="375">
        <v>5002</v>
      </c>
      <c r="C34305" s="375" t="s">
        <v>34929</v>
      </c>
      <c r="D34305" s="377">
        <v>2</v>
      </c>
    </row>
    <row r="34306" spans="1:4">
      <c r="A34306" s="375">
        <v>2164</v>
      </c>
      <c r="B34306" s="375">
        <v>5002</v>
      </c>
      <c r="C34306" s="375" t="s">
        <v>34930</v>
      </c>
      <c r="D34306" s="377">
        <v>2</v>
      </c>
    </row>
    <row r="34307" spans="1:4">
      <c r="A34307" s="421">
        <v>2169</v>
      </c>
      <c r="B34307" s="375">
        <v>5002</v>
      </c>
      <c r="C34307" s="375" t="s">
        <v>34931</v>
      </c>
      <c r="D34307" s="377">
        <v>2</v>
      </c>
    </row>
    <row r="34308" spans="1:4">
      <c r="A34308" s="375">
        <v>2171</v>
      </c>
      <c r="B34308" s="375">
        <v>5002</v>
      </c>
      <c r="C34308" s="375" t="s">
        <v>34932</v>
      </c>
      <c r="D34308" s="377">
        <v>2</v>
      </c>
    </row>
    <row r="34309" spans="1:4">
      <c r="A34309" s="375">
        <v>2172</v>
      </c>
      <c r="B34309" s="375">
        <v>5002</v>
      </c>
      <c r="C34309" s="375" t="s">
        <v>34933</v>
      </c>
      <c r="D34309" s="377">
        <v>2</v>
      </c>
    </row>
    <row r="34310" spans="1:4">
      <c r="A34310" s="375">
        <v>2173</v>
      </c>
      <c r="B34310" s="375">
        <v>5002</v>
      </c>
      <c r="C34310" s="375" t="s">
        <v>34934</v>
      </c>
      <c r="D34310" s="377">
        <v>2</v>
      </c>
    </row>
    <row r="34311" spans="1:4">
      <c r="A34311" s="375">
        <v>2174</v>
      </c>
      <c r="B34311" s="375">
        <v>5002</v>
      </c>
      <c r="C34311" s="375" t="s">
        <v>34935</v>
      </c>
      <c r="D34311" s="377">
        <v>2</v>
      </c>
    </row>
    <row r="34312" spans="1:4">
      <c r="A34312" s="375">
        <v>2175</v>
      </c>
      <c r="B34312" s="375">
        <v>5002</v>
      </c>
      <c r="C34312" s="375" t="s">
        <v>34936</v>
      </c>
      <c r="D34312" s="377">
        <v>2</v>
      </c>
    </row>
    <row r="34313" spans="1:4">
      <c r="A34313" s="375">
        <v>2176</v>
      </c>
      <c r="B34313" s="375">
        <v>5002</v>
      </c>
      <c r="C34313" s="375" t="s">
        <v>34937</v>
      </c>
      <c r="D34313" s="377">
        <v>2</v>
      </c>
    </row>
    <row r="34314" spans="1:4">
      <c r="A34314" s="375">
        <v>2177</v>
      </c>
      <c r="B34314" s="375">
        <v>5002</v>
      </c>
      <c r="C34314" s="375" t="s">
        <v>34938</v>
      </c>
      <c r="D34314" s="377">
        <v>2</v>
      </c>
    </row>
    <row r="34315" spans="1:4">
      <c r="A34315" s="371">
        <v>2178</v>
      </c>
      <c r="B34315" s="375">
        <v>5002</v>
      </c>
      <c r="C34315" s="375" t="s">
        <v>34939</v>
      </c>
      <c r="D34315" s="377">
        <v>1</v>
      </c>
    </row>
    <row r="34316" spans="1:4">
      <c r="A34316" s="375">
        <v>2179</v>
      </c>
      <c r="B34316" s="375">
        <v>5002</v>
      </c>
      <c r="C34316" s="375" t="s">
        <v>34940</v>
      </c>
      <c r="D34316" s="377">
        <v>2</v>
      </c>
    </row>
    <row r="34317" spans="1:4">
      <c r="A34317" s="375">
        <v>2180</v>
      </c>
      <c r="B34317" s="375">
        <v>5002</v>
      </c>
      <c r="C34317" s="375" t="s">
        <v>34941</v>
      </c>
      <c r="D34317" s="377">
        <v>1</v>
      </c>
    </row>
    <row r="34318" spans="1:4">
      <c r="A34318" s="375">
        <v>2182</v>
      </c>
      <c r="B34318" s="375">
        <v>5002</v>
      </c>
      <c r="C34318" s="375" t="s">
        <v>34942</v>
      </c>
      <c r="D34318" s="377">
        <v>2</v>
      </c>
    </row>
    <row r="34319" spans="1:4">
      <c r="A34319" s="375">
        <v>2183</v>
      </c>
      <c r="B34319" s="375">
        <v>5002</v>
      </c>
      <c r="C34319" s="375" t="s">
        <v>34943</v>
      </c>
      <c r="D34319" s="377">
        <v>1</v>
      </c>
    </row>
    <row r="34320" spans="1:4">
      <c r="A34320" s="371">
        <v>2184</v>
      </c>
      <c r="B34320" s="375">
        <v>5002</v>
      </c>
      <c r="C34320" s="375" t="s">
        <v>34944</v>
      </c>
      <c r="D34320" s="362">
        <v>2</v>
      </c>
    </row>
    <row r="34321" spans="1:4">
      <c r="A34321" s="371">
        <v>2185</v>
      </c>
      <c r="B34321" s="375">
        <v>5002</v>
      </c>
      <c r="C34321" s="375" t="s">
        <v>34945</v>
      </c>
      <c r="D34321" s="362">
        <v>2</v>
      </c>
    </row>
    <row r="34322" spans="1:4">
      <c r="A34322" s="375">
        <v>2187</v>
      </c>
      <c r="B34322" s="375">
        <v>5002</v>
      </c>
      <c r="C34322" s="375" t="s">
        <v>34946</v>
      </c>
      <c r="D34322" s="377">
        <v>1</v>
      </c>
    </row>
    <row r="34323" spans="1:4">
      <c r="A34323" s="375">
        <v>2188</v>
      </c>
      <c r="B34323" s="375">
        <v>5002</v>
      </c>
      <c r="C34323" s="375" t="s">
        <v>34947</v>
      </c>
      <c r="D34323" s="377">
        <v>1</v>
      </c>
    </row>
    <row r="34324" spans="1:4">
      <c r="A34324" s="375">
        <v>2189</v>
      </c>
      <c r="B34324" s="375">
        <v>5002</v>
      </c>
      <c r="C34324" s="375" t="s">
        <v>34948</v>
      </c>
      <c r="D34324" s="377">
        <v>2</v>
      </c>
    </row>
    <row r="34325" spans="1:4">
      <c r="A34325" s="375">
        <v>2192</v>
      </c>
      <c r="B34325" s="375">
        <v>5002</v>
      </c>
      <c r="C34325" s="375" t="s">
        <v>34949</v>
      </c>
      <c r="D34325" s="377">
        <v>2</v>
      </c>
    </row>
    <row r="34326" spans="1:4">
      <c r="A34326" s="375">
        <v>2196</v>
      </c>
      <c r="B34326" s="375">
        <v>5002</v>
      </c>
      <c r="C34326" s="375" t="s">
        <v>34950</v>
      </c>
      <c r="D34326" s="377">
        <v>1</v>
      </c>
    </row>
    <row r="34327" spans="1:4">
      <c r="A34327" s="371">
        <v>2197</v>
      </c>
      <c r="B34327" s="362">
        <v>5002</v>
      </c>
      <c r="C34327" s="375" t="s">
        <v>34951</v>
      </c>
      <c r="D34327" s="362">
        <v>2</v>
      </c>
    </row>
    <row r="34328" spans="1:4">
      <c r="A34328" s="371">
        <v>2199</v>
      </c>
      <c r="B34328" s="362">
        <v>5002</v>
      </c>
      <c r="C34328" s="375" t="s">
        <v>34952</v>
      </c>
      <c r="D34328" s="362">
        <v>2</v>
      </c>
    </row>
    <row r="34329" spans="1:4">
      <c r="A34329" s="371">
        <v>2201</v>
      </c>
      <c r="B34329" s="362">
        <v>5002</v>
      </c>
      <c r="C34329" s="375" t="s">
        <v>34953</v>
      </c>
      <c r="D34329" s="362">
        <v>2</v>
      </c>
    </row>
    <row r="34330" spans="1:4">
      <c r="A34330" s="371">
        <v>2202</v>
      </c>
      <c r="B34330" s="362">
        <v>5002</v>
      </c>
      <c r="C34330" s="375" t="s">
        <v>34954</v>
      </c>
      <c r="D34330" s="362">
        <v>1</v>
      </c>
    </row>
    <row r="34331" spans="1:4">
      <c r="A34331" s="371">
        <v>2203</v>
      </c>
      <c r="B34331" s="362">
        <v>5002</v>
      </c>
      <c r="C34331" s="375" t="s">
        <v>34955</v>
      </c>
      <c r="D34331" s="362">
        <v>1</v>
      </c>
    </row>
    <row r="34332" spans="1:4">
      <c r="A34332" s="371">
        <v>2206</v>
      </c>
      <c r="B34332" s="362">
        <v>5002</v>
      </c>
      <c r="C34332" s="375" t="s">
        <v>34956</v>
      </c>
      <c r="D34332" s="362">
        <v>2</v>
      </c>
    </row>
    <row r="34333" spans="1:4">
      <c r="A34333" s="371">
        <v>2207</v>
      </c>
      <c r="B34333" s="362">
        <v>5002</v>
      </c>
      <c r="C34333" s="375" t="s">
        <v>34957</v>
      </c>
      <c r="D34333" s="362">
        <v>2</v>
      </c>
    </row>
    <row r="34334" spans="1:4">
      <c r="A34334" s="371">
        <v>2208</v>
      </c>
      <c r="B34334" s="362">
        <v>5002</v>
      </c>
      <c r="C34334" s="375" t="s">
        <v>34958</v>
      </c>
      <c r="D34334" s="362">
        <v>2</v>
      </c>
    </row>
    <row r="34335" spans="1:4">
      <c r="A34335" s="371">
        <v>2209</v>
      </c>
      <c r="B34335" s="362">
        <v>5002</v>
      </c>
      <c r="C34335" s="375" t="s">
        <v>34959</v>
      </c>
      <c r="D34335" s="362">
        <v>2</v>
      </c>
    </row>
    <row r="34336" spans="1:4">
      <c r="A34336" s="371">
        <v>2210</v>
      </c>
      <c r="B34336" s="362">
        <v>5002</v>
      </c>
      <c r="C34336" s="375" t="s">
        <v>34960</v>
      </c>
      <c r="D34336" s="362">
        <v>2</v>
      </c>
    </row>
    <row r="34337" spans="1:4">
      <c r="A34337" s="371">
        <v>2211</v>
      </c>
      <c r="B34337" s="362">
        <v>5002</v>
      </c>
      <c r="C34337" s="375" t="s">
        <v>34961</v>
      </c>
      <c r="D34337" s="362">
        <v>2</v>
      </c>
    </row>
    <row r="34338" spans="1:4">
      <c r="A34338" s="371">
        <v>2212</v>
      </c>
      <c r="B34338" s="362">
        <v>5002</v>
      </c>
      <c r="C34338" s="375" t="s">
        <v>34962</v>
      </c>
      <c r="D34338" s="362">
        <v>1</v>
      </c>
    </row>
    <row r="34339" spans="1:4">
      <c r="A34339" s="371">
        <v>2213</v>
      </c>
      <c r="B34339" s="362">
        <v>5002</v>
      </c>
      <c r="C34339" s="375" t="s">
        <v>34963</v>
      </c>
      <c r="D34339" s="362">
        <v>2</v>
      </c>
    </row>
    <row r="34340" spans="1:4">
      <c r="A34340" s="371">
        <v>2214</v>
      </c>
      <c r="B34340" s="362">
        <v>5002</v>
      </c>
      <c r="C34340" s="375" t="s">
        <v>34964</v>
      </c>
      <c r="D34340" s="362">
        <v>2</v>
      </c>
    </row>
    <row r="34341" spans="1:4">
      <c r="A34341" s="371">
        <v>2215</v>
      </c>
      <c r="B34341" s="362">
        <v>5002</v>
      </c>
      <c r="C34341" s="375" t="s">
        <v>34965</v>
      </c>
      <c r="D34341" s="362">
        <v>1</v>
      </c>
    </row>
    <row r="34342" spans="1:4">
      <c r="A34342" s="371">
        <v>2312</v>
      </c>
      <c r="B34342" s="362">
        <v>5002</v>
      </c>
      <c r="C34342" s="375" t="s">
        <v>34966</v>
      </c>
      <c r="D34342" s="362">
        <v>1</v>
      </c>
    </row>
    <row r="34343" spans="1:4">
      <c r="A34343" s="371">
        <v>2317</v>
      </c>
      <c r="B34343" s="362">
        <v>5002</v>
      </c>
      <c r="C34343" s="375" t="s">
        <v>34967</v>
      </c>
      <c r="D34343" s="362">
        <v>1</v>
      </c>
    </row>
    <row r="34344" spans="1:4">
      <c r="A34344" s="371">
        <v>2322</v>
      </c>
      <c r="B34344" s="362">
        <v>5002</v>
      </c>
      <c r="C34344" s="375" t="s">
        <v>34968</v>
      </c>
      <c r="D34344" s="362">
        <v>1</v>
      </c>
    </row>
    <row r="34345" spans="1:4">
      <c r="A34345" s="371">
        <v>2323</v>
      </c>
      <c r="B34345" s="362">
        <v>5002</v>
      </c>
      <c r="C34345" s="375" t="s">
        <v>34969</v>
      </c>
      <c r="D34345" s="362">
        <v>1</v>
      </c>
    </row>
    <row r="34346" spans="1:4">
      <c r="A34346" s="371">
        <v>2324</v>
      </c>
      <c r="B34346" s="362">
        <v>5002</v>
      </c>
      <c r="C34346" s="375" t="s">
        <v>34970</v>
      </c>
      <c r="D34346" s="362">
        <v>2</v>
      </c>
    </row>
    <row r="34347" spans="1:4">
      <c r="A34347" s="371">
        <v>2326</v>
      </c>
      <c r="B34347" s="362">
        <v>5002</v>
      </c>
      <c r="C34347" s="375" t="s">
        <v>34971</v>
      </c>
      <c r="D34347" s="362">
        <v>2</v>
      </c>
    </row>
    <row r="34348" spans="1:4">
      <c r="A34348" s="371">
        <v>2328</v>
      </c>
      <c r="B34348" s="362">
        <v>5002</v>
      </c>
      <c r="C34348" s="375" t="s">
        <v>34972</v>
      </c>
      <c r="D34348" s="362">
        <v>1</v>
      </c>
    </row>
    <row r="34349" spans="1:4">
      <c r="A34349" s="371">
        <v>2330</v>
      </c>
      <c r="B34349" s="362">
        <v>5002</v>
      </c>
      <c r="C34349" s="375" t="s">
        <v>34973</v>
      </c>
      <c r="D34349" s="362">
        <v>1</v>
      </c>
    </row>
    <row r="34350" spans="1:4">
      <c r="A34350" s="371">
        <v>2338</v>
      </c>
      <c r="B34350" s="362">
        <v>5002</v>
      </c>
      <c r="C34350" s="375" t="s">
        <v>34974</v>
      </c>
      <c r="D34350" s="362">
        <v>1</v>
      </c>
    </row>
    <row r="34351" spans="1:4">
      <c r="A34351" s="371">
        <v>2341</v>
      </c>
      <c r="B34351" s="362">
        <v>5002</v>
      </c>
      <c r="C34351" s="375" t="s">
        <v>34975</v>
      </c>
      <c r="D34351" s="362">
        <v>1</v>
      </c>
    </row>
    <row r="34352" spans="1:4">
      <c r="A34352" s="371">
        <v>2342</v>
      </c>
      <c r="B34352" s="362">
        <v>5002</v>
      </c>
      <c r="C34352" s="375" t="s">
        <v>34976</v>
      </c>
      <c r="D34352" s="362">
        <v>1</v>
      </c>
    </row>
    <row r="34353" spans="1:4">
      <c r="A34353" s="371">
        <v>2343</v>
      </c>
      <c r="B34353" s="362">
        <v>5002</v>
      </c>
      <c r="C34353" s="375" t="s">
        <v>34977</v>
      </c>
      <c r="D34353" s="362">
        <v>1</v>
      </c>
    </row>
    <row r="34354" spans="1:4">
      <c r="A34354" s="371">
        <v>2345</v>
      </c>
      <c r="B34354" s="362">
        <v>5002</v>
      </c>
      <c r="C34354" s="375" t="s">
        <v>34978</v>
      </c>
      <c r="D34354" s="362">
        <v>1</v>
      </c>
    </row>
    <row r="34355" spans="1:4">
      <c r="A34355" s="371">
        <v>2346</v>
      </c>
      <c r="B34355" s="362">
        <v>5002</v>
      </c>
      <c r="C34355" s="375" t="s">
        <v>34979</v>
      </c>
      <c r="D34355" s="362">
        <v>1</v>
      </c>
    </row>
    <row r="34356" spans="1:4">
      <c r="A34356" s="371">
        <v>2347</v>
      </c>
      <c r="B34356" s="362">
        <v>5002</v>
      </c>
      <c r="C34356" s="375" t="s">
        <v>34980</v>
      </c>
      <c r="D34356" s="362">
        <v>1</v>
      </c>
    </row>
    <row r="34357" spans="1:4">
      <c r="A34357" s="371">
        <v>3102</v>
      </c>
      <c r="B34357" s="362">
        <v>5002</v>
      </c>
      <c r="C34357" s="375" t="s">
        <v>34981</v>
      </c>
      <c r="D34357" s="362">
        <v>0</v>
      </c>
    </row>
    <row r="34358" spans="1:4">
      <c r="A34358" s="371">
        <v>3103</v>
      </c>
      <c r="B34358" s="362">
        <v>5002</v>
      </c>
      <c r="C34358" s="375" t="s">
        <v>34982</v>
      </c>
      <c r="D34358" s="362">
        <v>0</v>
      </c>
    </row>
    <row r="34359" spans="1:4">
      <c r="A34359" s="371">
        <v>3104</v>
      </c>
      <c r="B34359" s="362">
        <v>5002</v>
      </c>
      <c r="C34359" s="375" t="s">
        <v>34983</v>
      </c>
      <c r="D34359" s="362">
        <v>0</v>
      </c>
    </row>
    <row r="34360" spans="1:4">
      <c r="A34360" s="371">
        <v>3105</v>
      </c>
      <c r="B34360" s="362">
        <v>5002</v>
      </c>
      <c r="C34360" s="375" t="s">
        <v>34984</v>
      </c>
      <c r="D34360" s="362">
        <v>0</v>
      </c>
    </row>
    <row r="34361" spans="1:4">
      <c r="A34361" s="371">
        <v>3108</v>
      </c>
      <c r="B34361" s="362">
        <v>5002</v>
      </c>
      <c r="C34361" s="375" t="s">
        <v>34985</v>
      </c>
      <c r="D34361" s="362">
        <v>0</v>
      </c>
    </row>
    <row r="34362" spans="1:4">
      <c r="A34362" s="371">
        <v>3109</v>
      </c>
      <c r="B34362" s="362">
        <v>5002</v>
      </c>
      <c r="C34362" s="375" t="s">
        <v>34986</v>
      </c>
      <c r="D34362" s="362">
        <v>0</v>
      </c>
    </row>
    <row r="34363" spans="1:4">
      <c r="A34363" s="371">
        <v>3115</v>
      </c>
      <c r="B34363" s="362">
        <v>5002</v>
      </c>
      <c r="C34363" s="375" t="s">
        <v>34987</v>
      </c>
      <c r="D34363" s="362">
        <v>0</v>
      </c>
    </row>
    <row r="34364" spans="1:4">
      <c r="A34364" s="371">
        <v>3116</v>
      </c>
      <c r="B34364" s="362">
        <v>5002</v>
      </c>
      <c r="C34364" s="375" t="s">
        <v>34988</v>
      </c>
      <c r="D34364" s="362">
        <v>0</v>
      </c>
    </row>
    <row r="34365" spans="1:4">
      <c r="A34365" s="371">
        <v>3120</v>
      </c>
      <c r="B34365" s="362">
        <v>5002</v>
      </c>
      <c r="C34365" s="375" t="s">
        <v>34989</v>
      </c>
      <c r="D34365" s="362">
        <v>0</v>
      </c>
    </row>
    <row r="34366" spans="1:4">
      <c r="A34366" s="371">
        <v>3121</v>
      </c>
      <c r="B34366" s="362">
        <v>5002</v>
      </c>
      <c r="C34366" s="375" t="s">
        <v>34990</v>
      </c>
      <c r="D34366" s="362">
        <v>0</v>
      </c>
    </row>
    <row r="34367" spans="1:4">
      <c r="A34367" s="371">
        <v>3141</v>
      </c>
      <c r="B34367" s="362">
        <v>5002</v>
      </c>
      <c r="C34367" s="375" t="s">
        <v>34991</v>
      </c>
      <c r="D34367" s="362">
        <v>0</v>
      </c>
    </row>
    <row r="34368" spans="1:4">
      <c r="A34368" s="371">
        <v>3145</v>
      </c>
      <c r="B34368" s="362">
        <v>5002</v>
      </c>
      <c r="C34368" s="375" t="s">
        <v>34992</v>
      </c>
      <c r="D34368" s="362">
        <v>0</v>
      </c>
    </row>
    <row r="34369" spans="1:4">
      <c r="A34369" s="371">
        <v>3146</v>
      </c>
      <c r="B34369" s="362">
        <v>5002</v>
      </c>
      <c r="C34369" s="375" t="s">
        <v>34993</v>
      </c>
      <c r="D34369" s="362">
        <v>0</v>
      </c>
    </row>
    <row r="34370" spans="1:4">
      <c r="A34370" s="371">
        <v>3147</v>
      </c>
      <c r="B34370" s="362">
        <v>5002</v>
      </c>
      <c r="C34370" s="375" t="s">
        <v>34994</v>
      </c>
      <c r="D34370" s="362">
        <v>0</v>
      </c>
    </row>
    <row r="34371" spans="1:4">
      <c r="A34371" s="371">
        <v>3181</v>
      </c>
      <c r="B34371" s="362">
        <v>5002</v>
      </c>
      <c r="C34371" s="375" t="s">
        <v>34995</v>
      </c>
      <c r="D34371" s="362">
        <v>1</v>
      </c>
    </row>
    <row r="34372" spans="1:4">
      <c r="A34372" s="371">
        <v>3199</v>
      </c>
      <c r="B34372" s="362">
        <v>5002</v>
      </c>
      <c r="C34372" s="375" t="s">
        <v>34996</v>
      </c>
      <c r="D34372" s="362">
        <v>0</v>
      </c>
    </row>
    <row r="34373" spans="1:4">
      <c r="A34373" s="371">
        <v>4109</v>
      </c>
      <c r="B34373" s="362">
        <v>5002</v>
      </c>
      <c r="C34373" s="375" t="s">
        <v>34997</v>
      </c>
      <c r="D34373" s="362">
        <v>1</v>
      </c>
    </row>
    <row r="34374" spans="1:4">
      <c r="A34374" s="371">
        <v>4111</v>
      </c>
      <c r="B34374" s="362">
        <v>5002</v>
      </c>
      <c r="C34374" s="375" t="s">
        <v>34998</v>
      </c>
      <c r="D34374" s="362">
        <v>2</v>
      </c>
    </row>
    <row r="34375" spans="1:4">
      <c r="A34375" s="371">
        <v>4112</v>
      </c>
      <c r="B34375" s="362">
        <v>5002</v>
      </c>
      <c r="C34375" s="375" t="s">
        <v>34999</v>
      </c>
      <c r="D34375" s="362">
        <v>2</v>
      </c>
    </row>
    <row r="34376" spans="1:4">
      <c r="A34376" s="371">
        <v>4116</v>
      </c>
      <c r="B34376" s="362">
        <v>5002</v>
      </c>
      <c r="C34376" s="375" t="s">
        <v>35000</v>
      </c>
      <c r="D34376" s="362">
        <v>2</v>
      </c>
    </row>
    <row r="34377" spans="1:4">
      <c r="A34377" s="371">
        <v>4117</v>
      </c>
      <c r="B34377" s="362">
        <v>5002</v>
      </c>
      <c r="C34377" s="375" t="s">
        <v>35001</v>
      </c>
      <c r="D34377" s="362">
        <v>2</v>
      </c>
    </row>
    <row r="34378" spans="1:4">
      <c r="A34378" s="371">
        <v>4121</v>
      </c>
      <c r="B34378" s="362">
        <v>5002</v>
      </c>
      <c r="C34378" s="375" t="s">
        <v>35002</v>
      </c>
      <c r="D34378" s="362">
        <v>2</v>
      </c>
    </row>
    <row r="34379" spans="1:4">
      <c r="A34379" s="371">
        <v>4123</v>
      </c>
      <c r="B34379" s="362">
        <v>5002</v>
      </c>
      <c r="C34379" s="375" t="s">
        <v>35003</v>
      </c>
      <c r="D34379" s="362">
        <v>2</v>
      </c>
    </row>
    <row r="34380" spans="1:4">
      <c r="A34380" s="371">
        <v>4124</v>
      </c>
      <c r="B34380" s="362">
        <v>5002</v>
      </c>
      <c r="C34380" s="375" t="s">
        <v>35004</v>
      </c>
      <c r="D34380" s="362">
        <v>2</v>
      </c>
    </row>
    <row r="34381" spans="1:4">
      <c r="A34381" s="371">
        <v>4126</v>
      </c>
      <c r="B34381" s="362">
        <v>5002</v>
      </c>
      <c r="C34381" s="375" t="s">
        <v>35005</v>
      </c>
      <c r="D34381" s="362">
        <v>2</v>
      </c>
    </row>
    <row r="34382" spans="1:4">
      <c r="A34382" s="371">
        <v>4130</v>
      </c>
      <c r="B34382" s="362">
        <v>5002</v>
      </c>
      <c r="C34382" s="375" t="s">
        <v>35006</v>
      </c>
      <c r="D34382" s="362">
        <v>2</v>
      </c>
    </row>
    <row r="34383" spans="1:4">
      <c r="A34383" s="371">
        <v>4131</v>
      </c>
      <c r="B34383" s="362">
        <v>5002</v>
      </c>
      <c r="C34383" s="375" t="s">
        <v>35007</v>
      </c>
      <c r="D34383" s="362">
        <v>2</v>
      </c>
    </row>
    <row r="34384" spans="1:4">
      <c r="A34384" s="371">
        <v>4132</v>
      </c>
      <c r="B34384" s="362">
        <v>5002</v>
      </c>
      <c r="C34384" s="375" t="s">
        <v>35008</v>
      </c>
      <c r="D34384" s="362">
        <v>2</v>
      </c>
    </row>
    <row r="34385" spans="1:4">
      <c r="A34385" s="371">
        <v>4140</v>
      </c>
      <c r="B34385" s="362">
        <v>5002</v>
      </c>
      <c r="C34385" s="375" t="s">
        <v>35009</v>
      </c>
      <c r="D34385" s="362">
        <v>2</v>
      </c>
    </row>
    <row r="34386" spans="1:4">
      <c r="A34386" s="371">
        <v>4170</v>
      </c>
      <c r="B34386" s="362">
        <v>5002</v>
      </c>
      <c r="C34386" s="375" t="s">
        <v>35010</v>
      </c>
      <c r="D34386" s="362">
        <v>2</v>
      </c>
    </row>
    <row r="34387" spans="1:4">
      <c r="A34387" s="371">
        <v>4173</v>
      </c>
      <c r="B34387" s="362">
        <v>5002</v>
      </c>
      <c r="C34387" s="375" t="s">
        <v>35011</v>
      </c>
      <c r="D34387" s="362">
        <v>1</v>
      </c>
    </row>
    <row r="34388" spans="1:4">
      <c r="A34388" s="371">
        <v>4179</v>
      </c>
      <c r="B34388" s="362">
        <v>5002</v>
      </c>
      <c r="C34388" s="375" t="s">
        <v>35012</v>
      </c>
      <c r="D34388" s="362">
        <v>2</v>
      </c>
    </row>
    <row r="34389" spans="1:4">
      <c r="A34389" s="371">
        <v>4180</v>
      </c>
      <c r="B34389" s="362">
        <v>5002</v>
      </c>
      <c r="C34389" s="375" t="s">
        <v>35013</v>
      </c>
      <c r="D34389" s="362">
        <v>2</v>
      </c>
    </row>
    <row r="34390" spans="1:4">
      <c r="A34390" s="371">
        <v>4181</v>
      </c>
      <c r="B34390" s="362">
        <v>5002</v>
      </c>
      <c r="C34390" s="375" t="s">
        <v>35014</v>
      </c>
      <c r="D34390" s="362">
        <v>2</v>
      </c>
    </row>
    <row r="34391" spans="1:4">
      <c r="A34391" s="371">
        <v>4190</v>
      </c>
      <c r="B34391" s="362">
        <v>5002</v>
      </c>
      <c r="C34391" s="375" t="s">
        <v>35015</v>
      </c>
      <c r="D34391" s="362">
        <v>2</v>
      </c>
    </row>
    <row r="34392" spans="1:4">
      <c r="A34392" s="371">
        <v>4191</v>
      </c>
      <c r="B34392" s="362">
        <v>5002</v>
      </c>
      <c r="C34392" s="375" t="s">
        <v>35016</v>
      </c>
      <c r="D34392" s="362">
        <v>2</v>
      </c>
    </row>
    <row r="34393" spans="1:4">
      <c r="A34393" s="371">
        <v>4192</v>
      </c>
      <c r="B34393" s="362">
        <v>5002</v>
      </c>
      <c r="C34393" s="375" t="s">
        <v>35017</v>
      </c>
      <c r="D34393" s="362">
        <v>2</v>
      </c>
    </row>
    <row r="34394" spans="1:4">
      <c r="A34394" s="371">
        <v>4196</v>
      </c>
      <c r="B34394" s="362">
        <v>5002</v>
      </c>
      <c r="C34394" s="375" t="s">
        <v>35018</v>
      </c>
      <c r="D34394" s="362">
        <v>2</v>
      </c>
    </row>
    <row r="34395" spans="1:4">
      <c r="A34395" s="371">
        <v>4199</v>
      </c>
      <c r="B34395" s="362">
        <v>5002</v>
      </c>
      <c r="C34395" s="375" t="s">
        <v>35019</v>
      </c>
      <c r="D34395" s="362">
        <v>2</v>
      </c>
    </row>
    <row r="34396" spans="1:4">
      <c r="A34396" s="371">
        <v>5002</v>
      </c>
      <c r="B34396" s="362">
        <v>5002</v>
      </c>
      <c r="C34396" s="375" t="s">
        <v>35020</v>
      </c>
      <c r="D34396" s="377" t="s">
        <v>94</v>
      </c>
    </row>
    <row r="34397" spans="1:4">
      <c r="A34397" s="371">
        <v>5003</v>
      </c>
      <c r="B34397" s="362">
        <v>5002</v>
      </c>
      <c r="C34397" s="375" t="s">
        <v>35021</v>
      </c>
      <c r="D34397" s="362">
        <v>0</v>
      </c>
    </row>
    <row r="34398" spans="1:4">
      <c r="A34398" s="371">
        <v>5008</v>
      </c>
      <c r="B34398" s="362">
        <v>5002</v>
      </c>
      <c r="C34398" s="375" t="s">
        <v>35022</v>
      </c>
      <c r="D34398" s="362">
        <v>0</v>
      </c>
    </row>
    <row r="34399" spans="1:4">
      <c r="A34399" s="371">
        <v>6002</v>
      </c>
      <c r="B34399" s="362">
        <v>5002</v>
      </c>
      <c r="C34399" s="375" t="s">
        <v>35023</v>
      </c>
      <c r="D34399" s="362">
        <v>1</v>
      </c>
    </row>
    <row r="34400" spans="1:4">
      <c r="A34400" s="371">
        <v>6022</v>
      </c>
      <c r="B34400" s="362">
        <v>5002</v>
      </c>
      <c r="C34400" s="375" t="s">
        <v>35024</v>
      </c>
      <c r="D34400" s="362">
        <v>1</v>
      </c>
    </row>
    <row r="34401" spans="1:4">
      <c r="A34401" s="371">
        <v>6034</v>
      </c>
      <c r="B34401" s="362">
        <v>5002</v>
      </c>
      <c r="C34401" s="375" t="s">
        <v>35025</v>
      </c>
      <c r="D34401" s="362">
        <v>1</v>
      </c>
    </row>
    <row r="34402" spans="1:4">
      <c r="A34402" s="371">
        <v>6042</v>
      </c>
      <c r="B34402" s="362">
        <v>5002</v>
      </c>
      <c r="C34402" s="375" t="s">
        <v>35026</v>
      </c>
      <c r="D34402" s="362">
        <v>1</v>
      </c>
    </row>
    <row r="34403" spans="1:4">
      <c r="A34403" s="371">
        <v>6082</v>
      </c>
      <c r="B34403" s="362">
        <v>5002</v>
      </c>
      <c r="C34403" s="375" t="s">
        <v>35027</v>
      </c>
      <c r="D34403" s="362">
        <v>1</v>
      </c>
    </row>
    <row r="34404" spans="1:4">
      <c r="A34404" s="371">
        <v>1099</v>
      </c>
      <c r="B34404" s="362">
        <v>5003</v>
      </c>
      <c r="C34404" s="375" t="s">
        <v>35028</v>
      </c>
      <c r="D34404" s="362">
        <v>2</v>
      </c>
    </row>
    <row r="34405" spans="1:4">
      <c r="A34405" s="371">
        <v>1100</v>
      </c>
      <c r="B34405" s="362">
        <v>5003</v>
      </c>
      <c r="C34405" s="375" t="s">
        <v>35029</v>
      </c>
      <c r="D34405" s="362">
        <v>0</v>
      </c>
    </row>
    <row r="34406" spans="1:4">
      <c r="A34406" s="371">
        <v>1101</v>
      </c>
      <c r="B34406" s="362">
        <v>5003</v>
      </c>
      <c r="C34406" s="375" t="s">
        <v>35030</v>
      </c>
      <c r="D34406" s="362">
        <v>2</v>
      </c>
    </row>
    <row r="34407" spans="1:4">
      <c r="A34407" s="371">
        <v>1102</v>
      </c>
      <c r="B34407" s="362">
        <v>5003</v>
      </c>
      <c r="C34407" s="375" t="s">
        <v>35031</v>
      </c>
      <c r="D34407" s="362">
        <v>0</v>
      </c>
    </row>
    <row r="34408" spans="1:4">
      <c r="A34408" s="371">
        <v>1103</v>
      </c>
      <c r="B34408" s="362">
        <v>5003</v>
      </c>
      <c r="C34408" s="375" t="s">
        <v>35032</v>
      </c>
      <c r="D34408" s="362">
        <v>2</v>
      </c>
    </row>
    <row r="34409" spans="1:4">
      <c r="A34409" s="371">
        <v>1104</v>
      </c>
      <c r="B34409" s="362">
        <v>5003</v>
      </c>
      <c r="C34409" s="375" t="s">
        <v>35033</v>
      </c>
      <c r="D34409" s="362">
        <v>0</v>
      </c>
    </row>
    <row r="34410" spans="1:4">
      <c r="A34410" s="371">
        <v>1105</v>
      </c>
      <c r="B34410" s="362">
        <v>5003</v>
      </c>
      <c r="C34410" s="375" t="s">
        <v>35034</v>
      </c>
      <c r="D34410" s="362">
        <v>0</v>
      </c>
    </row>
    <row r="34411" spans="1:4">
      <c r="A34411" s="371">
        <v>1106</v>
      </c>
      <c r="B34411" s="362">
        <v>5003</v>
      </c>
      <c r="C34411" s="375" t="s">
        <v>35035</v>
      </c>
      <c r="D34411" s="362">
        <v>0</v>
      </c>
    </row>
    <row r="34412" spans="1:4">
      <c r="A34412" s="371">
        <v>1107</v>
      </c>
      <c r="B34412" s="362">
        <v>5003</v>
      </c>
      <c r="C34412" s="375" t="s">
        <v>35036</v>
      </c>
      <c r="D34412" s="362">
        <v>2</v>
      </c>
    </row>
    <row r="34413" spans="1:4">
      <c r="A34413" s="371">
        <v>1109</v>
      </c>
      <c r="B34413" s="362">
        <v>5003</v>
      </c>
      <c r="C34413" s="375" t="s">
        <v>35037</v>
      </c>
      <c r="D34413" s="362">
        <v>0</v>
      </c>
    </row>
    <row r="34414" spans="1:4">
      <c r="A34414" s="371">
        <v>1113</v>
      </c>
      <c r="B34414" s="362">
        <v>5003</v>
      </c>
      <c r="C34414" s="375" t="s">
        <v>35038</v>
      </c>
      <c r="D34414" s="362">
        <v>0</v>
      </c>
    </row>
    <row r="34415" spans="1:4">
      <c r="A34415" s="371">
        <v>1114</v>
      </c>
      <c r="B34415" s="362">
        <v>5003</v>
      </c>
      <c r="C34415" s="375" t="s">
        <v>35039</v>
      </c>
      <c r="D34415" s="362">
        <v>2</v>
      </c>
    </row>
    <row r="34416" spans="1:4">
      <c r="A34416" s="371">
        <v>1115</v>
      </c>
      <c r="B34416" s="362">
        <v>5003</v>
      </c>
      <c r="C34416" s="375" t="s">
        <v>35040</v>
      </c>
      <c r="D34416" s="362">
        <v>0</v>
      </c>
    </row>
    <row r="34417" spans="1:4">
      <c r="A34417" s="371">
        <v>1120</v>
      </c>
      <c r="B34417" s="362">
        <v>5003</v>
      </c>
      <c r="C34417" s="375" t="s">
        <v>35041</v>
      </c>
      <c r="D34417" s="362">
        <v>2</v>
      </c>
    </row>
    <row r="34418" spans="1:4">
      <c r="A34418" s="371">
        <v>1121</v>
      </c>
      <c r="B34418" s="362">
        <v>5003</v>
      </c>
      <c r="C34418" s="375" t="s">
        <v>35042</v>
      </c>
      <c r="D34418" s="362">
        <v>2</v>
      </c>
    </row>
    <row r="34419" spans="1:4">
      <c r="A34419" s="371">
        <v>1123</v>
      </c>
      <c r="B34419" s="362">
        <v>5003</v>
      </c>
      <c r="C34419" s="375" t="s">
        <v>35043</v>
      </c>
      <c r="D34419" s="362">
        <v>0</v>
      </c>
    </row>
    <row r="34420" spans="1:4">
      <c r="A34420" s="371">
        <v>1124</v>
      </c>
      <c r="B34420" s="362">
        <v>5003</v>
      </c>
      <c r="C34420" s="375" t="s">
        <v>35044</v>
      </c>
      <c r="D34420" s="362">
        <v>2</v>
      </c>
    </row>
    <row r="34421" spans="1:4">
      <c r="A34421" s="371">
        <v>1125</v>
      </c>
      <c r="B34421" s="362">
        <v>5003</v>
      </c>
      <c r="C34421" s="375" t="s">
        <v>35045</v>
      </c>
      <c r="D34421" s="362">
        <v>2</v>
      </c>
    </row>
    <row r="34422" spans="1:4">
      <c r="A34422" s="371">
        <v>1126</v>
      </c>
      <c r="B34422" s="362">
        <v>5003</v>
      </c>
      <c r="C34422" s="375" t="s">
        <v>35046</v>
      </c>
      <c r="D34422" s="362">
        <v>2</v>
      </c>
    </row>
    <row r="34423" spans="1:4">
      <c r="A34423" s="371">
        <v>1127</v>
      </c>
      <c r="B34423" s="362">
        <v>5003</v>
      </c>
      <c r="C34423" s="375" t="s">
        <v>35047</v>
      </c>
      <c r="D34423" s="362">
        <v>0</v>
      </c>
    </row>
    <row r="34424" spans="1:4">
      <c r="A34424" s="371">
        <v>1128</v>
      </c>
      <c r="B34424" s="362">
        <v>5003</v>
      </c>
      <c r="C34424" s="375" t="s">
        <v>35048</v>
      </c>
      <c r="D34424" s="362">
        <v>2</v>
      </c>
    </row>
    <row r="34425" spans="1:4">
      <c r="A34425" s="371">
        <v>1129</v>
      </c>
      <c r="B34425" s="362">
        <v>5003</v>
      </c>
      <c r="C34425" s="375" t="s">
        <v>35049</v>
      </c>
      <c r="D34425" s="362">
        <v>0</v>
      </c>
    </row>
    <row r="34426" spans="1:4">
      <c r="A34426" s="371">
        <v>1130</v>
      </c>
      <c r="B34426" s="362">
        <v>5003</v>
      </c>
      <c r="C34426" s="375" t="s">
        <v>35050</v>
      </c>
      <c r="D34426" s="362">
        <v>1</v>
      </c>
    </row>
    <row r="34427" spans="1:4">
      <c r="A34427" s="371">
        <v>1131</v>
      </c>
      <c r="B34427" s="362">
        <v>5003</v>
      </c>
      <c r="C34427" s="375" t="s">
        <v>35051</v>
      </c>
      <c r="D34427" s="362">
        <v>2</v>
      </c>
    </row>
    <row r="34428" spans="1:4">
      <c r="A34428" s="371">
        <v>1132</v>
      </c>
      <c r="B34428" s="362">
        <v>5003</v>
      </c>
      <c r="C34428" s="375" t="s">
        <v>35052</v>
      </c>
      <c r="D34428" s="362">
        <v>1</v>
      </c>
    </row>
    <row r="34429" spans="1:4">
      <c r="A34429" s="371">
        <v>1137</v>
      </c>
      <c r="B34429" s="362">
        <v>5003</v>
      </c>
      <c r="C34429" s="375" t="s">
        <v>35053</v>
      </c>
      <c r="D34429" s="362">
        <v>0</v>
      </c>
    </row>
    <row r="34430" spans="1:4">
      <c r="A34430" s="371">
        <v>1151</v>
      </c>
      <c r="B34430" s="362">
        <v>5003</v>
      </c>
      <c r="C34430" s="375" t="s">
        <v>35054</v>
      </c>
      <c r="D34430" s="362">
        <v>2</v>
      </c>
    </row>
    <row r="34431" spans="1:4">
      <c r="A34431" s="371">
        <v>1152</v>
      </c>
      <c r="B34431" s="362">
        <v>5003</v>
      </c>
      <c r="C34431" s="375" t="s">
        <v>35055</v>
      </c>
      <c r="D34431" s="362">
        <v>2</v>
      </c>
    </row>
    <row r="34432" spans="1:4">
      <c r="A34432" s="371">
        <v>1153</v>
      </c>
      <c r="B34432" s="362">
        <v>5003</v>
      </c>
      <c r="C34432" s="375" t="s">
        <v>35056</v>
      </c>
      <c r="D34432" s="362">
        <v>0</v>
      </c>
    </row>
    <row r="34433" spans="1:4">
      <c r="A34433" s="371">
        <v>1157</v>
      </c>
      <c r="B34433" s="362">
        <v>5003</v>
      </c>
      <c r="C34433" s="375" t="s">
        <v>35057</v>
      </c>
      <c r="D34433" s="362">
        <v>1</v>
      </c>
    </row>
    <row r="34434" spans="1:4">
      <c r="A34434" s="371">
        <v>1175</v>
      </c>
      <c r="B34434" s="362">
        <v>5003</v>
      </c>
      <c r="C34434" s="375" t="s">
        <v>35058</v>
      </c>
      <c r="D34434" s="362">
        <v>2</v>
      </c>
    </row>
    <row r="34435" spans="1:4">
      <c r="A34435" s="371">
        <v>1181</v>
      </c>
      <c r="B34435" s="362">
        <v>5003</v>
      </c>
      <c r="C34435" s="375" t="s">
        <v>35059</v>
      </c>
      <c r="D34435" s="362">
        <v>0</v>
      </c>
    </row>
    <row r="34436" spans="1:4">
      <c r="A34436" s="371">
        <v>1183</v>
      </c>
      <c r="B34436" s="362">
        <v>5003</v>
      </c>
      <c r="C34436" s="375" t="s">
        <v>35060</v>
      </c>
      <c r="D34436" s="362">
        <v>0</v>
      </c>
    </row>
    <row r="34437" spans="1:4">
      <c r="A34437" s="371">
        <v>1185</v>
      </c>
      <c r="B34437" s="362">
        <v>5003</v>
      </c>
      <c r="C34437" s="375" t="s">
        <v>35061</v>
      </c>
      <c r="D34437" s="362">
        <v>0</v>
      </c>
    </row>
    <row r="34438" spans="1:4">
      <c r="A34438" s="371">
        <v>1186</v>
      </c>
      <c r="B34438" s="362">
        <v>5003</v>
      </c>
      <c r="C34438" s="375" t="s">
        <v>35062</v>
      </c>
      <c r="D34438" s="362">
        <v>0</v>
      </c>
    </row>
    <row r="34439" spans="1:4">
      <c r="A34439" s="371">
        <v>1187</v>
      </c>
      <c r="B34439" s="362">
        <v>5003</v>
      </c>
      <c r="C34439" s="375" t="s">
        <v>35063</v>
      </c>
      <c r="D34439" s="362">
        <v>0</v>
      </c>
    </row>
    <row r="34440" spans="1:4">
      <c r="A34440" s="371">
        <v>1188</v>
      </c>
      <c r="B34440" s="362">
        <v>5003</v>
      </c>
      <c r="C34440" s="375" t="s">
        <v>35064</v>
      </c>
      <c r="D34440" s="362">
        <v>0</v>
      </c>
    </row>
    <row r="34441" spans="1:4">
      <c r="A34441" s="371">
        <v>1189</v>
      </c>
      <c r="B34441" s="362">
        <v>5003</v>
      </c>
      <c r="C34441" s="375" t="s">
        <v>35065</v>
      </c>
      <c r="D34441" s="362">
        <v>2</v>
      </c>
    </row>
    <row r="34442" spans="1:4">
      <c r="A34442" s="371">
        <v>1190</v>
      </c>
      <c r="B34442" s="362">
        <v>5003</v>
      </c>
      <c r="C34442" s="375" t="s">
        <v>35066</v>
      </c>
      <c r="D34442" s="362">
        <v>0</v>
      </c>
    </row>
    <row r="34443" spans="1:4">
      <c r="A34443" s="371">
        <v>1192</v>
      </c>
      <c r="B34443" s="362">
        <v>5003</v>
      </c>
      <c r="C34443" s="375" t="s">
        <v>35067</v>
      </c>
      <c r="D34443" s="362">
        <v>2</v>
      </c>
    </row>
    <row r="34444" spans="1:4">
      <c r="A34444" s="371">
        <v>1193</v>
      </c>
      <c r="B34444" s="362">
        <v>5003</v>
      </c>
      <c r="C34444" s="375" t="s">
        <v>35068</v>
      </c>
      <c r="D34444" s="362">
        <v>2</v>
      </c>
    </row>
    <row r="34445" spans="1:4">
      <c r="A34445" s="371">
        <v>1194</v>
      </c>
      <c r="B34445" s="362">
        <v>5003</v>
      </c>
      <c r="C34445" s="375" t="s">
        <v>35069</v>
      </c>
      <c r="D34445" s="362">
        <v>0</v>
      </c>
    </row>
    <row r="34446" spans="1:4">
      <c r="A34446" s="371">
        <v>1199</v>
      </c>
      <c r="B34446" s="362">
        <v>5003</v>
      </c>
      <c r="C34446" s="375" t="s">
        <v>35070</v>
      </c>
      <c r="D34446" s="362">
        <v>0</v>
      </c>
    </row>
    <row r="34447" spans="1:4">
      <c r="A34447" s="371">
        <v>1201</v>
      </c>
      <c r="B34447" s="362">
        <v>5003</v>
      </c>
      <c r="C34447" s="375" t="s">
        <v>35071</v>
      </c>
      <c r="D34447" s="362">
        <v>0</v>
      </c>
    </row>
    <row r="34448" spans="1:4">
      <c r="A34448" s="371">
        <v>1203</v>
      </c>
      <c r="B34448" s="362">
        <v>5003</v>
      </c>
      <c r="C34448" s="375" t="s">
        <v>35072</v>
      </c>
      <c r="D34448" s="362">
        <v>0</v>
      </c>
    </row>
    <row r="34449" spans="1:4">
      <c r="A34449" s="371">
        <v>1206</v>
      </c>
      <c r="B34449" s="362">
        <v>5003</v>
      </c>
      <c r="C34449" s="375" t="s">
        <v>35073</v>
      </c>
      <c r="D34449" s="362">
        <v>2</v>
      </c>
    </row>
    <row r="34450" spans="1:4">
      <c r="A34450" s="371">
        <v>1210</v>
      </c>
      <c r="B34450" s="362">
        <v>5003</v>
      </c>
      <c r="C34450" s="375" t="s">
        <v>35074</v>
      </c>
      <c r="D34450" s="362">
        <v>0</v>
      </c>
    </row>
    <row r="34451" spans="1:4">
      <c r="A34451" s="371">
        <v>1256</v>
      </c>
      <c r="B34451" s="362">
        <v>5003</v>
      </c>
      <c r="C34451" s="375" t="s">
        <v>35075</v>
      </c>
      <c r="D34451" s="362">
        <v>2</v>
      </c>
    </row>
    <row r="34452" spans="1:4">
      <c r="A34452" s="371">
        <v>1257</v>
      </c>
      <c r="B34452" s="362">
        <v>5003</v>
      </c>
      <c r="C34452" s="375" t="s">
        <v>35076</v>
      </c>
      <c r="D34452" s="362">
        <v>2</v>
      </c>
    </row>
    <row r="34453" spans="1:4">
      <c r="A34453" s="371">
        <v>1260</v>
      </c>
      <c r="B34453" s="362">
        <v>5003</v>
      </c>
      <c r="C34453" s="375" t="s">
        <v>35077</v>
      </c>
      <c r="D34453" s="362">
        <v>2</v>
      </c>
    </row>
    <row r="34454" spans="1:4">
      <c r="A34454" s="371">
        <v>1261</v>
      </c>
      <c r="B34454" s="362">
        <v>5003</v>
      </c>
      <c r="C34454" s="375" t="s">
        <v>35078</v>
      </c>
      <c r="D34454" s="362">
        <v>2</v>
      </c>
    </row>
    <row r="34455" spans="1:4">
      <c r="A34455" s="371">
        <v>1262</v>
      </c>
      <c r="B34455" s="362">
        <v>5003</v>
      </c>
      <c r="C34455" s="375" t="s">
        <v>35079</v>
      </c>
      <c r="D34455" s="362">
        <v>2</v>
      </c>
    </row>
    <row r="34456" spans="1:4">
      <c r="A34456" s="371">
        <v>2095</v>
      </c>
      <c r="B34456" s="362">
        <v>5003</v>
      </c>
      <c r="C34456" s="375" t="s">
        <v>35080</v>
      </c>
      <c r="D34456" s="362">
        <v>2</v>
      </c>
    </row>
    <row r="34457" spans="1:4">
      <c r="A34457" s="371">
        <v>2096</v>
      </c>
      <c r="B34457" s="362">
        <v>5003</v>
      </c>
      <c r="C34457" s="375" t="s">
        <v>35081</v>
      </c>
      <c r="D34457" s="362">
        <v>2</v>
      </c>
    </row>
    <row r="34458" spans="1:4">
      <c r="A34458" s="371">
        <v>2100</v>
      </c>
      <c r="B34458" s="362">
        <v>5003</v>
      </c>
      <c r="C34458" s="375" t="s">
        <v>35082</v>
      </c>
      <c r="D34458" s="362">
        <v>2</v>
      </c>
    </row>
    <row r="34459" spans="1:4">
      <c r="A34459" s="371">
        <v>2102</v>
      </c>
      <c r="B34459" s="362">
        <v>5003</v>
      </c>
      <c r="C34459" s="375" t="s">
        <v>35083</v>
      </c>
      <c r="D34459" s="362">
        <v>2</v>
      </c>
    </row>
    <row r="34460" spans="1:4">
      <c r="A34460" s="371">
        <v>2103</v>
      </c>
      <c r="B34460" s="362">
        <v>5003</v>
      </c>
      <c r="C34460" s="375" t="s">
        <v>35084</v>
      </c>
      <c r="D34460" s="362">
        <v>2</v>
      </c>
    </row>
    <row r="34461" spans="1:4">
      <c r="A34461" s="371">
        <v>2104</v>
      </c>
      <c r="B34461" s="362">
        <v>5003</v>
      </c>
      <c r="C34461" s="375" t="s">
        <v>35085</v>
      </c>
      <c r="D34461" s="362">
        <v>2</v>
      </c>
    </row>
    <row r="34462" spans="1:4">
      <c r="A34462" s="371">
        <v>2105</v>
      </c>
      <c r="B34462" s="362">
        <v>5003</v>
      </c>
      <c r="C34462" s="375" t="s">
        <v>35086</v>
      </c>
      <c r="D34462" s="362">
        <v>2</v>
      </c>
    </row>
    <row r="34463" spans="1:4">
      <c r="A34463" s="371">
        <v>2108</v>
      </c>
      <c r="B34463" s="362">
        <v>5003</v>
      </c>
      <c r="C34463" s="375" t="s">
        <v>35087</v>
      </c>
      <c r="D34463" s="362">
        <v>2</v>
      </c>
    </row>
    <row r="34464" spans="1:4">
      <c r="A34464" s="371">
        <v>2109</v>
      </c>
      <c r="B34464" s="362">
        <v>5003</v>
      </c>
      <c r="C34464" s="375" t="s">
        <v>35088</v>
      </c>
      <c r="D34464" s="362">
        <v>1</v>
      </c>
    </row>
    <row r="34465" spans="1:4">
      <c r="A34465" s="371">
        <v>2110</v>
      </c>
      <c r="B34465" s="362">
        <v>5003</v>
      </c>
      <c r="C34465" s="375" t="s">
        <v>35089</v>
      </c>
      <c r="D34465" s="362">
        <v>2</v>
      </c>
    </row>
    <row r="34466" spans="1:4">
      <c r="A34466" s="371">
        <v>2111</v>
      </c>
      <c r="B34466" s="362">
        <v>5003</v>
      </c>
      <c r="C34466" s="375" t="s">
        <v>35090</v>
      </c>
      <c r="D34466" s="362">
        <v>2</v>
      </c>
    </row>
    <row r="34467" spans="1:4">
      <c r="A34467" s="371">
        <v>2112</v>
      </c>
      <c r="B34467" s="362">
        <v>5003</v>
      </c>
      <c r="C34467" s="375" t="s">
        <v>35091</v>
      </c>
      <c r="D34467" s="362">
        <v>1</v>
      </c>
    </row>
    <row r="34468" spans="1:4">
      <c r="A34468" s="371">
        <v>2113</v>
      </c>
      <c r="B34468" s="362">
        <v>5003</v>
      </c>
      <c r="C34468" s="375" t="s">
        <v>35092</v>
      </c>
      <c r="D34468" s="362">
        <v>2</v>
      </c>
    </row>
    <row r="34469" spans="1:4">
      <c r="A34469" s="371">
        <v>2115</v>
      </c>
      <c r="B34469" s="362">
        <v>5003</v>
      </c>
      <c r="C34469" s="375" t="s">
        <v>35093</v>
      </c>
      <c r="D34469" s="362">
        <v>2</v>
      </c>
    </row>
    <row r="34470" spans="1:4">
      <c r="A34470" s="371">
        <v>2116</v>
      </c>
      <c r="B34470" s="362">
        <v>5003</v>
      </c>
      <c r="C34470" s="375" t="s">
        <v>35094</v>
      </c>
      <c r="D34470" s="362">
        <v>1</v>
      </c>
    </row>
    <row r="34471" spans="1:4">
      <c r="A34471" s="371">
        <v>2117</v>
      </c>
      <c r="B34471" s="362">
        <v>5003</v>
      </c>
      <c r="C34471" s="375" t="s">
        <v>35095</v>
      </c>
      <c r="D34471" s="362">
        <v>1</v>
      </c>
    </row>
    <row r="34472" spans="1:4">
      <c r="A34472" s="371">
        <v>2121</v>
      </c>
      <c r="B34472" s="362">
        <v>5003</v>
      </c>
      <c r="C34472" s="375" t="s">
        <v>35096</v>
      </c>
      <c r="D34472" s="362">
        <v>1</v>
      </c>
    </row>
    <row r="34473" spans="1:4">
      <c r="A34473" s="371">
        <v>2122</v>
      </c>
      <c r="B34473" s="362">
        <v>5003</v>
      </c>
      <c r="C34473" s="375" t="s">
        <v>35097</v>
      </c>
      <c r="D34473" s="362">
        <v>2</v>
      </c>
    </row>
    <row r="34474" spans="1:4">
      <c r="A34474" s="371">
        <v>2123</v>
      </c>
      <c r="B34474" s="362">
        <v>5003</v>
      </c>
      <c r="C34474" s="375" t="s">
        <v>35098</v>
      </c>
      <c r="D34474" s="362">
        <v>2</v>
      </c>
    </row>
    <row r="34475" spans="1:4">
      <c r="A34475" s="371">
        <v>2125</v>
      </c>
      <c r="B34475" s="362">
        <v>5003</v>
      </c>
      <c r="C34475" s="375" t="s">
        <v>35099</v>
      </c>
      <c r="D34475" s="362">
        <v>1</v>
      </c>
    </row>
    <row r="34476" spans="1:4">
      <c r="A34476" s="371">
        <v>2130</v>
      </c>
      <c r="B34476" s="371">
        <v>5003</v>
      </c>
      <c r="C34476" s="375" t="s">
        <v>35100</v>
      </c>
      <c r="D34476" s="362">
        <v>1</v>
      </c>
    </row>
    <row r="34477" spans="1:4">
      <c r="A34477" s="371">
        <v>2132</v>
      </c>
      <c r="B34477" s="362">
        <v>5003</v>
      </c>
      <c r="C34477" s="375" t="s">
        <v>35101</v>
      </c>
      <c r="D34477" s="362">
        <v>1</v>
      </c>
    </row>
    <row r="34478" spans="1:4">
      <c r="A34478" s="371">
        <v>2133</v>
      </c>
      <c r="B34478" s="362">
        <v>5003</v>
      </c>
      <c r="C34478" s="375" t="s">
        <v>35102</v>
      </c>
      <c r="D34478" s="362">
        <v>1</v>
      </c>
    </row>
    <row r="34479" spans="1:4">
      <c r="A34479" s="371">
        <v>2135</v>
      </c>
      <c r="B34479" s="362">
        <v>5003</v>
      </c>
      <c r="C34479" s="375" t="s">
        <v>35103</v>
      </c>
      <c r="D34479" s="362">
        <v>1</v>
      </c>
    </row>
    <row r="34480" spans="1:4">
      <c r="A34480" s="371">
        <v>2136</v>
      </c>
      <c r="B34480" s="362">
        <v>5003</v>
      </c>
      <c r="C34480" s="375" t="s">
        <v>35104</v>
      </c>
      <c r="D34480" s="362">
        <v>1</v>
      </c>
    </row>
    <row r="34481" spans="1:4">
      <c r="A34481" s="371">
        <v>2137</v>
      </c>
      <c r="B34481" s="362">
        <v>5003</v>
      </c>
      <c r="C34481" s="375" t="s">
        <v>35105</v>
      </c>
      <c r="D34481" s="362">
        <v>1</v>
      </c>
    </row>
    <row r="34482" spans="1:4">
      <c r="A34482" s="371">
        <v>2139</v>
      </c>
      <c r="B34482" s="362">
        <v>5003</v>
      </c>
      <c r="C34482" s="375" t="s">
        <v>35106</v>
      </c>
      <c r="D34482" s="362">
        <v>2</v>
      </c>
    </row>
    <row r="34483" spans="1:4">
      <c r="A34483" s="371">
        <v>2142</v>
      </c>
      <c r="B34483" s="362">
        <v>5003</v>
      </c>
      <c r="C34483" s="375" t="s">
        <v>35107</v>
      </c>
      <c r="D34483" s="362">
        <v>2</v>
      </c>
    </row>
    <row r="34484" spans="1:4">
      <c r="A34484" s="371">
        <v>2146</v>
      </c>
      <c r="B34484" s="362">
        <v>5003</v>
      </c>
      <c r="C34484" s="375" t="s">
        <v>35108</v>
      </c>
      <c r="D34484" s="362">
        <v>2</v>
      </c>
    </row>
    <row r="34485" spans="1:4">
      <c r="A34485" s="371">
        <v>2148</v>
      </c>
      <c r="B34485" s="362">
        <v>5003</v>
      </c>
      <c r="C34485" s="375" t="s">
        <v>35109</v>
      </c>
      <c r="D34485" s="362">
        <v>2</v>
      </c>
    </row>
    <row r="34486" spans="1:4">
      <c r="A34486" s="371">
        <v>2149</v>
      </c>
      <c r="B34486" s="362">
        <v>5003</v>
      </c>
      <c r="C34486" s="375" t="s">
        <v>35110</v>
      </c>
      <c r="D34486" s="362">
        <v>2</v>
      </c>
    </row>
    <row r="34487" spans="1:4">
      <c r="A34487" s="371">
        <v>2151</v>
      </c>
      <c r="B34487" s="362">
        <v>5003</v>
      </c>
      <c r="C34487" s="375" t="s">
        <v>35111</v>
      </c>
      <c r="D34487" s="362">
        <v>1</v>
      </c>
    </row>
    <row r="34488" spans="1:4">
      <c r="A34488" s="371">
        <v>2152</v>
      </c>
      <c r="B34488" s="362">
        <v>5003</v>
      </c>
      <c r="C34488" s="375" t="s">
        <v>35112</v>
      </c>
      <c r="D34488" s="362">
        <v>2</v>
      </c>
    </row>
    <row r="34489" spans="1:4">
      <c r="A34489" s="371">
        <v>2153</v>
      </c>
      <c r="B34489" s="362">
        <v>5003</v>
      </c>
      <c r="C34489" s="375" t="s">
        <v>35113</v>
      </c>
      <c r="D34489" s="362">
        <v>2</v>
      </c>
    </row>
    <row r="34490" spans="1:4">
      <c r="A34490" s="371">
        <v>2154</v>
      </c>
      <c r="B34490" s="362">
        <v>5003</v>
      </c>
      <c r="C34490" s="375" t="s">
        <v>35114</v>
      </c>
      <c r="D34490" s="362">
        <v>2</v>
      </c>
    </row>
    <row r="34491" spans="1:4">
      <c r="A34491" s="371">
        <v>2155</v>
      </c>
      <c r="B34491" s="362">
        <v>5003</v>
      </c>
      <c r="C34491" s="375" t="s">
        <v>35115</v>
      </c>
      <c r="D34491" s="362">
        <v>2</v>
      </c>
    </row>
    <row r="34492" spans="1:4">
      <c r="A34492" s="371">
        <v>2156</v>
      </c>
      <c r="B34492" s="362">
        <v>5003</v>
      </c>
      <c r="C34492" s="375" t="s">
        <v>35116</v>
      </c>
      <c r="D34492" s="362">
        <v>2</v>
      </c>
    </row>
    <row r="34493" spans="1:4">
      <c r="A34493" s="371">
        <v>2162</v>
      </c>
      <c r="B34493" s="362">
        <v>5003</v>
      </c>
      <c r="C34493" s="375" t="s">
        <v>35117</v>
      </c>
      <c r="D34493" s="362">
        <v>2</v>
      </c>
    </row>
    <row r="34494" spans="1:4">
      <c r="A34494" s="371">
        <v>2163</v>
      </c>
      <c r="B34494" s="362">
        <v>5003</v>
      </c>
      <c r="C34494" s="375" t="s">
        <v>35118</v>
      </c>
      <c r="D34494" s="362">
        <v>2</v>
      </c>
    </row>
    <row r="34495" spans="1:4">
      <c r="A34495" s="371">
        <v>2164</v>
      </c>
      <c r="B34495" s="362">
        <v>5003</v>
      </c>
      <c r="C34495" s="375" t="s">
        <v>35119</v>
      </c>
      <c r="D34495" s="362">
        <v>2</v>
      </c>
    </row>
    <row r="34496" spans="1:4">
      <c r="A34496" s="371">
        <v>2169</v>
      </c>
      <c r="B34496" s="362">
        <v>5003</v>
      </c>
      <c r="C34496" s="375" t="s">
        <v>35120</v>
      </c>
      <c r="D34496" s="362">
        <v>2</v>
      </c>
    </row>
    <row r="34497" spans="1:4">
      <c r="A34497" s="371">
        <v>2171</v>
      </c>
      <c r="B34497" s="362">
        <v>5003</v>
      </c>
      <c r="C34497" s="375" t="s">
        <v>35121</v>
      </c>
      <c r="D34497" s="362">
        <v>2</v>
      </c>
    </row>
    <row r="34498" spans="1:4">
      <c r="A34498" s="371">
        <v>2172</v>
      </c>
      <c r="B34498" s="362">
        <v>5003</v>
      </c>
      <c r="C34498" s="375" t="s">
        <v>35122</v>
      </c>
      <c r="D34498" s="362">
        <v>2</v>
      </c>
    </row>
    <row r="34499" spans="1:4">
      <c r="A34499" s="371">
        <v>2173</v>
      </c>
      <c r="B34499" s="362">
        <v>5003</v>
      </c>
      <c r="C34499" s="375" t="s">
        <v>35123</v>
      </c>
      <c r="D34499" s="362">
        <v>2</v>
      </c>
    </row>
    <row r="34500" spans="1:4">
      <c r="A34500" s="371">
        <v>2174</v>
      </c>
      <c r="B34500" s="362">
        <v>5003</v>
      </c>
      <c r="C34500" s="375" t="s">
        <v>35124</v>
      </c>
      <c r="D34500" s="362">
        <v>2</v>
      </c>
    </row>
    <row r="34501" spans="1:4">
      <c r="A34501" s="371">
        <v>2175</v>
      </c>
      <c r="B34501" s="362">
        <v>5003</v>
      </c>
      <c r="C34501" s="375" t="s">
        <v>35125</v>
      </c>
      <c r="D34501" s="362">
        <v>2</v>
      </c>
    </row>
    <row r="34502" spans="1:4">
      <c r="A34502" s="371">
        <v>2176</v>
      </c>
      <c r="B34502" s="362">
        <v>5003</v>
      </c>
      <c r="C34502" s="375" t="s">
        <v>35126</v>
      </c>
      <c r="D34502" s="362">
        <v>2</v>
      </c>
    </row>
    <row r="34503" spans="1:4">
      <c r="A34503" s="371">
        <v>2177</v>
      </c>
      <c r="B34503" s="362">
        <v>5003</v>
      </c>
      <c r="C34503" s="375" t="s">
        <v>35127</v>
      </c>
      <c r="D34503" s="362">
        <v>2</v>
      </c>
    </row>
    <row r="34504" spans="1:4">
      <c r="A34504" s="371">
        <v>2178</v>
      </c>
      <c r="B34504" s="362">
        <v>5003</v>
      </c>
      <c r="C34504" s="375" t="s">
        <v>35128</v>
      </c>
      <c r="D34504" s="362">
        <v>1</v>
      </c>
    </row>
    <row r="34505" spans="1:4">
      <c r="A34505" s="371">
        <v>2179</v>
      </c>
      <c r="B34505" s="362">
        <v>5003</v>
      </c>
      <c r="C34505" s="375" t="s">
        <v>35129</v>
      </c>
      <c r="D34505" s="362">
        <v>2</v>
      </c>
    </row>
    <row r="34506" spans="1:4">
      <c r="A34506" s="371">
        <v>2180</v>
      </c>
      <c r="B34506" s="362">
        <v>5003</v>
      </c>
      <c r="C34506" s="375" t="s">
        <v>35130</v>
      </c>
      <c r="D34506" s="362">
        <v>1</v>
      </c>
    </row>
    <row r="34507" spans="1:4">
      <c r="A34507" s="371">
        <v>2182</v>
      </c>
      <c r="B34507" s="362">
        <v>5003</v>
      </c>
      <c r="C34507" s="375" t="s">
        <v>35131</v>
      </c>
      <c r="D34507" s="362">
        <v>2</v>
      </c>
    </row>
    <row r="34508" spans="1:4">
      <c r="A34508" s="371">
        <v>2183</v>
      </c>
      <c r="B34508" s="362">
        <v>5003</v>
      </c>
      <c r="C34508" s="375" t="s">
        <v>35132</v>
      </c>
      <c r="D34508" s="362">
        <v>1</v>
      </c>
    </row>
    <row r="34509" spans="1:4">
      <c r="A34509" s="371">
        <v>2184</v>
      </c>
      <c r="B34509" s="362">
        <v>5003</v>
      </c>
      <c r="C34509" s="375" t="s">
        <v>35133</v>
      </c>
      <c r="D34509" s="362">
        <v>2</v>
      </c>
    </row>
    <row r="34510" spans="1:4">
      <c r="A34510" s="371">
        <v>2185</v>
      </c>
      <c r="B34510" s="362">
        <v>5003</v>
      </c>
      <c r="C34510" s="375" t="s">
        <v>35134</v>
      </c>
      <c r="D34510" s="362">
        <v>2</v>
      </c>
    </row>
    <row r="34511" spans="1:4">
      <c r="A34511" s="371">
        <v>2187</v>
      </c>
      <c r="B34511" s="362">
        <v>5003</v>
      </c>
      <c r="C34511" s="375" t="s">
        <v>35135</v>
      </c>
      <c r="D34511" s="362">
        <v>1</v>
      </c>
    </row>
    <row r="34512" spans="1:4">
      <c r="A34512" s="371">
        <v>2188</v>
      </c>
      <c r="B34512" s="362">
        <v>5003</v>
      </c>
      <c r="C34512" s="375" t="s">
        <v>35136</v>
      </c>
      <c r="D34512" s="362">
        <v>1</v>
      </c>
    </row>
    <row r="34513" spans="1:4">
      <c r="A34513" s="371">
        <v>2189</v>
      </c>
      <c r="B34513" s="362">
        <v>5003</v>
      </c>
      <c r="C34513" s="375" t="s">
        <v>35137</v>
      </c>
      <c r="D34513" s="362">
        <v>2</v>
      </c>
    </row>
    <row r="34514" spans="1:4">
      <c r="A34514" s="371">
        <v>2192</v>
      </c>
      <c r="B34514" s="362">
        <v>5003</v>
      </c>
      <c r="C34514" s="375" t="s">
        <v>35138</v>
      </c>
      <c r="D34514" s="362">
        <v>2</v>
      </c>
    </row>
    <row r="34515" spans="1:4">
      <c r="A34515" s="371">
        <v>2196</v>
      </c>
      <c r="B34515" s="362">
        <v>5003</v>
      </c>
      <c r="C34515" s="375" t="s">
        <v>35139</v>
      </c>
      <c r="D34515" s="362">
        <v>1</v>
      </c>
    </row>
    <row r="34516" spans="1:4">
      <c r="A34516" s="371">
        <v>2197</v>
      </c>
      <c r="B34516" s="362">
        <v>5003</v>
      </c>
      <c r="C34516" s="375" t="s">
        <v>35140</v>
      </c>
      <c r="D34516" s="362">
        <v>2</v>
      </c>
    </row>
    <row r="34517" spans="1:4">
      <c r="A34517" s="371">
        <v>2199</v>
      </c>
      <c r="B34517" s="362">
        <v>5003</v>
      </c>
      <c r="C34517" s="375" t="s">
        <v>35141</v>
      </c>
      <c r="D34517" s="362">
        <v>2</v>
      </c>
    </row>
    <row r="34518" spans="1:4">
      <c r="A34518" s="371">
        <v>2201</v>
      </c>
      <c r="B34518" s="362">
        <v>5003</v>
      </c>
      <c r="C34518" s="375" t="s">
        <v>35142</v>
      </c>
      <c r="D34518" s="362">
        <v>2</v>
      </c>
    </row>
    <row r="34519" spans="1:4">
      <c r="A34519" s="371">
        <v>2202</v>
      </c>
      <c r="B34519" s="362">
        <v>5003</v>
      </c>
      <c r="C34519" s="375" t="s">
        <v>35143</v>
      </c>
      <c r="D34519" s="362">
        <v>1</v>
      </c>
    </row>
    <row r="34520" spans="1:4">
      <c r="A34520" s="371">
        <v>2203</v>
      </c>
      <c r="B34520" s="362">
        <v>5003</v>
      </c>
      <c r="C34520" s="375" t="s">
        <v>35144</v>
      </c>
      <c r="D34520" s="362">
        <v>1</v>
      </c>
    </row>
    <row r="34521" spans="1:4">
      <c r="A34521" s="371">
        <v>2206</v>
      </c>
      <c r="B34521" s="362">
        <v>5003</v>
      </c>
      <c r="C34521" s="375" t="s">
        <v>35145</v>
      </c>
      <c r="D34521" s="362">
        <v>2</v>
      </c>
    </row>
    <row r="34522" spans="1:4">
      <c r="A34522" s="371">
        <v>2207</v>
      </c>
      <c r="B34522" s="362">
        <v>5003</v>
      </c>
      <c r="C34522" s="375" t="s">
        <v>35146</v>
      </c>
      <c r="D34522" s="362">
        <v>2</v>
      </c>
    </row>
    <row r="34523" spans="1:4">
      <c r="A34523" s="371">
        <v>2208</v>
      </c>
      <c r="B34523" s="362">
        <v>5003</v>
      </c>
      <c r="C34523" s="375" t="s">
        <v>35147</v>
      </c>
      <c r="D34523" s="362">
        <v>2</v>
      </c>
    </row>
    <row r="34524" spans="1:4">
      <c r="A34524" s="371">
        <v>2209</v>
      </c>
      <c r="B34524" s="362">
        <v>5003</v>
      </c>
      <c r="C34524" s="375" t="s">
        <v>35148</v>
      </c>
      <c r="D34524" s="362">
        <v>2</v>
      </c>
    </row>
    <row r="34525" spans="1:4">
      <c r="A34525" s="371">
        <v>2210</v>
      </c>
      <c r="B34525" s="362">
        <v>5003</v>
      </c>
      <c r="C34525" s="375" t="s">
        <v>35149</v>
      </c>
      <c r="D34525" s="362">
        <v>2</v>
      </c>
    </row>
    <row r="34526" spans="1:4">
      <c r="A34526" s="371">
        <v>2211</v>
      </c>
      <c r="B34526" s="362">
        <v>5003</v>
      </c>
      <c r="C34526" s="375" t="s">
        <v>35150</v>
      </c>
      <c r="D34526" s="362">
        <v>2</v>
      </c>
    </row>
    <row r="34527" spans="1:4">
      <c r="A34527" s="371">
        <v>2212</v>
      </c>
      <c r="B34527" s="362">
        <v>5003</v>
      </c>
      <c r="C34527" s="375" t="s">
        <v>35151</v>
      </c>
      <c r="D34527" s="362">
        <v>1</v>
      </c>
    </row>
    <row r="34528" spans="1:4">
      <c r="A34528" s="371">
        <v>2213</v>
      </c>
      <c r="B34528" s="362">
        <v>5003</v>
      </c>
      <c r="C34528" s="375" t="s">
        <v>35152</v>
      </c>
      <c r="D34528" s="362">
        <v>2</v>
      </c>
    </row>
    <row r="34529" spans="1:4">
      <c r="A34529" s="371">
        <v>2214</v>
      </c>
      <c r="B34529" s="362">
        <v>5003</v>
      </c>
      <c r="C34529" s="375" t="s">
        <v>35153</v>
      </c>
      <c r="D34529" s="362">
        <v>2</v>
      </c>
    </row>
    <row r="34530" spans="1:4">
      <c r="A34530" s="371">
        <v>2215</v>
      </c>
      <c r="B34530" s="362">
        <v>5003</v>
      </c>
      <c r="C34530" s="375" t="s">
        <v>35154</v>
      </c>
      <c r="D34530" s="362">
        <v>1</v>
      </c>
    </row>
    <row r="34531" spans="1:4">
      <c r="A34531" s="371">
        <v>2312</v>
      </c>
      <c r="B34531" s="362">
        <v>5003</v>
      </c>
      <c r="C34531" s="375" t="s">
        <v>35155</v>
      </c>
      <c r="D34531" s="362">
        <v>1</v>
      </c>
    </row>
    <row r="34532" spans="1:4">
      <c r="A34532" s="371">
        <v>2317</v>
      </c>
      <c r="B34532" s="362">
        <v>5003</v>
      </c>
      <c r="C34532" s="375" t="s">
        <v>35156</v>
      </c>
      <c r="D34532" s="362">
        <v>1</v>
      </c>
    </row>
    <row r="34533" spans="1:4">
      <c r="A34533" s="371">
        <v>2322</v>
      </c>
      <c r="B34533" s="362">
        <v>5003</v>
      </c>
      <c r="C34533" s="375" t="s">
        <v>35157</v>
      </c>
      <c r="D34533" s="362">
        <v>1</v>
      </c>
    </row>
    <row r="34534" spans="1:4">
      <c r="A34534" s="371">
        <v>2323</v>
      </c>
      <c r="B34534" s="362">
        <v>5003</v>
      </c>
      <c r="C34534" s="375" t="s">
        <v>35158</v>
      </c>
      <c r="D34534" s="362">
        <v>1</v>
      </c>
    </row>
    <row r="34535" spans="1:4">
      <c r="A34535" s="371">
        <v>2324</v>
      </c>
      <c r="B34535" s="362">
        <v>5003</v>
      </c>
      <c r="C34535" s="375" t="s">
        <v>35159</v>
      </c>
      <c r="D34535" s="362">
        <v>2</v>
      </c>
    </row>
    <row r="34536" spans="1:4">
      <c r="A34536" s="371">
        <v>2326</v>
      </c>
      <c r="B34536" s="362">
        <v>5003</v>
      </c>
      <c r="C34536" s="375" t="s">
        <v>35160</v>
      </c>
      <c r="D34536" s="362">
        <v>2</v>
      </c>
    </row>
    <row r="34537" spans="1:4">
      <c r="A34537" s="371">
        <v>2328</v>
      </c>
      <c r="B34537" s="362">
        <v>5003</v>
      </c>
      <c r="C34537" s="375" t="s">
        <v>35161</v>
      </c>
      <c r="D34537" s="362">
        <v>1</v>
      </c>
    </row>
    <row r="34538" spans="1:4">
      <c r="A34538" s="371">
        <v>2330</v>
      </c>
      <c r="B34538" s="362">
        <v>5003</v>
      </c>
      <c r="C34538" s="375" t="s">
        <v>35162</v>
      </c>
      <c r="D34538" s="362">
        <v>1</v>
      </c>
    </row>
    <row r="34539" spans="1:4">
      <c r="A34539" s="371">
        <v>2338</v>
      </c>
      <c r="B34539" s="362">
        <v>5003</v>
      </c>
      <c r="C34539" s="375" t="s">
        <v>35163</v>
      </c>
      <c r="D34539" s="362">
        <v>1</v>
      </c>
    </row>
    <row r="34540" spans="1:4">
      <c r="A34540" s="371">
        <v>2341</v>
      </c>
      <c r="B34540" s="362">
        <v>5003</v>
      </c>
      <c r="C34540" s="375" t="s">
        <v>35164</v>
      </c>
      <c r="D34540" s="362">
        <v>1</v>
      </c>
    </row>
    <row r="34541" spans="1:4">
      <c r="A34541" s="371">
        <v>2342</v>
      </c>
      <c r="B34541" s="362">
        <v>5003</v>
      </c>
      <c r="C34541" s="375" t="s">
        <v>35165</v>
      </c>
      <c r="D34541" s="362">
        <v>1</v>
      </c>
    </row>
    <row r="34542" spans="1:4">
      <c r="A34542" s="371">
        <v>2343</v>
      </c>
      <c r="B34542" s="362">
        <v>5003</v>
      </c>
      <c r="C34542" s="375" t="s">
        <v>35166</v>
      </c>
      <c r="D34542" s="362">
        <v>1</v>
      </c>
    </row>
    <row r="34543" spans="1:4">
      <c r="A34543" s="371">
        <v>2345</v>
      </c>
      <c r="B34543" s="362">
        <v>5003</v>
      </c>
      <c r="C34543" s="375" t="s">
        <v>35167</v>
      </c>
      <c r="D34543" s="362">
        <v>1</v>
      </c>
    </row>
    <row r="34544" spans="1:4">
      <c r="A34544" s="371">
        <v>2346</v>
      </c>
      <c r="B34544" s="362">
        <v>5003</v>
      </c>
      <c r="C34544" s="375" t="s">
        <v>35168</v>
      </c>
      <c r="D34544" s="362">
        <v>1</v>
      </c>
    </row>
    <row r="34545" spans="1:4">
      <c r="A34545" s="371">
        <v>2347</v>
      </c>
      <c r="B34545" s="362">
        <v>5003</v>
      </c>
      <c r="C34545" s="375" t="s">
        <v>35169</v>
      </c>
      <c r="D34545" s="362">
        <v>1</v>
      </c>
    </row>
    <row r="34546" spans="1:4">
      <c r="A34546" s="371">
        <v>3102</v>
      </c>
      <c r="B34546" s="362">
        <v>5003</v>
      </c>
      <c r="C34546" s="375" t="s">
        <v>35170</v>
      </c>
      <c r="D34546" s="362">
        <v>0</v>
      </c>
    </row>
    <row r="34547" spans="1:4">
      <c r="A34547" s="371">
        <v>3103</v>
      </c>
      <c r="B34547" s="362">
        <v>5003</v>
      </c>
      <c r="C34547" s="375" t="s">
        <v>35171</v>
      </c>
      <c r="D34547" s="362">
        <v>0</v>
      </c>
    </row>
    <row r="34548" spans="1:4">
      <c r="A34548" s="371">
        <v>3104</v>
      </c>
      <c r="B34548" s="362">
        <v>5003</v>
      </c>
      <c r="C34548" s="375" t="s">
        <v>35172</v>
      </c>
      <c r="D34548" s="362">
        <v>0</v>
      </c>
    </row>
    <row r="34549" spans="1:4">
      <c r="A34549" s="371">
        <v>3105</v>
      </c>
      <c r="B34549" s="362">
        <v>5003</v>
      </c>
      <c r="C34549" s="375" t="s">
        <v>35173</v>
      </c>
      <c r="D34549" s="362">
        <v>0</v>
      </c>
    </row>
    <row r="34550" spans="1:4">
      <c r="A34550" s="371">
        <v>3108</v>
      </c>
      <c r="B34550" s="362">
        <v>5003</v>
      </c>
      <c r="C34550" s="375" t="s">
        <v>35174</v>
      </c>
      <c r="D34550" s="362">
        <v>0</v>
      </c>
    </row>
    <row r="34551" spans="1:4">
      <c r="A34551" s="371">
        <v>3109</v>
      </c>
      <c r="B34551" s="362">
        <v>5003</v>
      </c>
      <c r="C34551" s="375" t="s">
        <v>35175</v>
      </c>
      <c r="D34551" s="362">
        <v>0</v>
      </c>
    </row>
    <row r="34552" spans="1:4">
      <c r="A34552" s="371">
        <v>3115</v>
      </c>
      <c r="B34552" s="362">
        <v>5003</v>
      </c>
      <c r="C34552" s="375" t="s">
        <v>35176</v>
      </c>
      <c r="D34552" s="362">
        <v>0</v>
      </c>
    </row>
    <row r="34553" spans="1:4">
      <c r="A34553" s="371">
        <v>3116</v>
      </c>
      <c r="B34553" s="362">
        <v>5003</v>
      </c>
      <c r="C34553" s="375" t="s">
        <v>35177</v>
      </c>
      <c r="D34553" s="362">
        <v>0</v>
      </c>
    </row>
    <row r="34554" spans="1:4">
      <c r="A34554" s="371">
        <v>3120</v>
      </c>
      <c r="B34554" s="362">
        <v>5003</v>
      </c>
      <c r="C34554" s="375" t="s">
        <v>35178</v>
      </c>
      <c r="D34554" s="362">
        <v>0</v>
      </c>
    </row>
    <row r="34555" spans="1:4">
      <c r="A34555" s="371">
        <v>3121</v>
      </c>
      <c r="B34555" s="362">
        <v>5003</v>
      </c>
      <c r="C34555" s="375" t="s">
        <v>35179</v>
      </c>
      <c r="D34555" s="362">
        <v>0</v>
      </c>
    </row>
    <row r="34556" spans="1:4">
      <c r="A34556" s="371">
        <v>3141</v>
      </c>
      <c r="B34556" s="362">
        <v>5003</v>
      </c>
      <c r="C34556" s="375" t="s">
        <v>35180</v>
      </c>
      <c r="D34556" s="362">
        <v>0</v>
      </c>
    </row>
    <row r="34557" spans="1:4">
      <c r="A34557" s="371">
        <v>3145</v>
      </c>
      <c r="B34557" s="362">
        <v>5003</v>
      </c>
      <c r="C34557" s="375" t="s">
        <v>35181</v>
      </c>
      <c r="D34557" s="362">
        <v>0</v>
      </c>
    </row>
    <row r="34558" spans="1:4">
      <c r="A34558" s="371">
        <v>3146</v>
      </c>
      <c r="B34558" s="362">
        <v>5003</v>
      </c>
      <c r="C34558" s="375" t="s">
        <v>35182</v>
      </c>
      <c r="D34558" s="362">
        <v>0</v>
      </c>
    </row>
    <row r="34559" spans="1:4">
      <c r="A34559" s="371">
        <v>3147</v>
      </c>
      <c r="B34559" s="362">
        <v>5003</v>
      </c>
      <c r="C34559" s="375" t="s">
        <v>35183</v>
      </c>
      <c r="D34559" s="362">
        <v>0</v>
      </c>
    </row>
    <row r="34560" spans="1:4">
      <c r="A34560" s="371">
        <v>3181</v>
      </c>
      <c r="B34560" s="362">
        <v>5003</v>
      </c>
      <c r="C34560" s="375" t="s">
        <v>35184</v>
      </c>
      <c r="D34560" s="362">
        <v>1</v>
      </c>
    </row>
    <row r="34561" spans="1:4">
      <c r="A34561" s="371">
        <v>3199</v>
      </c>
      <c r="B34561" s="362">
        <v>5003</v>
      </c>
      <c r="C34561" s="375" t="s">
        <v>35185</v>
      </c>
      <c r="D34561" s="362">
        <v>0</v>
      </c>
    </row>
    <row r="34562" spans="1:4">
      <c r="A34562" s="371">
        <v>4109</v>
      </c>
      <c r="B34562" s="362">
        <v>5003</v>
      </c>
      <c r="C34562" s="375" t="s">
        <v>35186</v>
      </c>
      <c r="D34562" s="362">
        <v>1</v>
      </c>
    </row>
    <row r="34563" spans="1:4">
      <c r="A34563" s="371">
        <v>4111</v>
      </c>
      <c r="B34563" s="362">
        <v>5003</v>
      </c>
      <c r="C34563" s="375" t="s">
        <v>35187</v>
      </c>
      <c r="D34563" s="362">
        <v>2</v>
      </c>
    </row>
    <row r="34564" spans="1:4">
      <c r="A34564" s="371">
        <v>4112</v>
      </c>
      <c r="B34564" s="362">
        <v>5003</v>
      </c>
      <c r="C34564" s="375" t="s">
        <v>35188</v>
      </c>
      <c r="D34564" s="362">
        <v>2</v>
      </c>
    </row>
    <row r="34565" spans="1:4">
      <c r="A34565" s="371">
        <v>4116</v>
      </c>
      <c r="B34565" s="362">
        <v>5003</v>
      </c>
      <c r="C34565" s="375" t="s">
        <v>35189</v>
      </c>
      <c r="D34565" s="362">
        <v>2</v>
      </c>
    </row>
    <row r="34566" spans="1:4">
      <c r="A34566" s="371">
        <v>4117</v>
      </c>
      <c r="B34566" s="362">
        <v>5003</v>
      </c>
      <c r="C34566" s="375" t="s">
        <v>35190</v>
      </c>
      <c r="D34566" s="362">
        <v>2</v>
      </c>
    </row>
    <row r="34567" spans="1:4">
      <c r="A34567" s="371">
        <v>4121</v>
      </c>
      <c r="B34567" s="362">
        <v>5003</v>
      </c>
      <c r="C34567" s="375" t="s">
        <v>35191</v>
      </c>
      <c r="D34567" s="362">
        <v>2</v>
      </c>
    </row>
    <row r="34568" spans="1:4">
      <c r="A34568" s="371">
        <v>4123</v>
      </c>
      <c r="B34568" s="362">
        <v>5003</v>
      </c>
      <c r="C34568" s="375" t="s">
        <v>35192</v>
      </c>
      <c r="D34568" s="362">
        <v>2</v>
      </c>
    </row>
    <row r="34569" spans="1:4">
      <c r="A34569" s="371">
        <v>4124</v>
      </c>
      <c r="B34569" s="362">
        <v>5003</v>
      </c>
      <c r="C34569" s="375" t="s">
        <v>35193</v>
      </c>
      <c r="D34569" s="362">
        <v>2</v>
      </c>
    </row>
    <row r="34570" spans="1:4">
      <c r="A34570" s="371">
        <v>4126</v>
      </c>
      <c r="B34570" s="362">
        <v>5003</v>
      </c>
      <c r="C34570" s="375" t="s">
        <v>35194</v>
      </c>
      <c r="D34570" s="362">
        <v>2</v>
      </c>
    </row>
    <row r="34571" spans="1:4">
      <c r="A34571" s="371">
        <v>4130</v>
      </c>
      <c r="B34571" s="362">
        <v>5003</v>
      </c>
      <c r="C34571" s="375" t="s">
        <v>35195</v>
      </c>
      <c r="D34571" s="362">
        <v>2</v>
      </c>
    </row>
    <row r="34572" spans="1:4">
      <c r="A34572" s="371">
        <v>4131</v>
      </c>
      <c r="B34572" s="362">
        <v>5003</v>
      </c>
      <c r="C34572" s="375" t="s">
        <v>35196</v>
      </c>
      <c r="D34572" s="362">
        <v>2</v>
      </c>
    </row>
    <row r="34573" spans="1:4">
      <c r="A34573" s="371">
        <v>4132</v>
      </c>
      <c r="B34573" s="362">
        <v>5003</v>
      </c>
      <c r="C34573" s="375" t="s">
        <v>35197</v>
      </c>
      <c r="D34573" s="362">
        <v>2</v>
      </c>
    </row>
    <row r="34574" spans="1:4">
      <c r="A34574" s="371">
        <v>4140</v>
      </c>
      <c r="B34574" s="362">
        <v>5003</v>
      </c>
      <c r="C34574" s="375" t="s">
        <v>35198</v>
      </c>
      <c r="D34574" s="362">
        <v>2</v>
      </c>
    </row>
    <row r="34575" spans="1:4">
      <c r="A34575" s="371">
        <v>4170</v>
      </c>
      <c r="B34575" s="362">
        <v>5003</v>
      </c>
      <c r="C34575" s="375" t="s">
        <v>35199</v>
      </c>
      <c r="D34575" s="362">
        <v>2</v>
      </c>
    </row>
    <row r="34576" spans="1:4">
      <c r="A34576" s="371">
        <v>4173</v>
      </c>
      <c r="B34576" s="362">
        <v>5003</v>
      </c>
      <c r="C34576" s="375" t="s">
        <v>35200</v>
      </c>
      <c r="D34576" s="362">
        <v>1</v>
      </c>
    </row>
    <row r="34577" spans="1:4">
      <c r="A34577" s="371">
        <v>4179</v>
      </c>
      <c r="B34577" s="362">
        <v>5003</v>
      </c>
      <c r="C34577" s="375" t="s">
        <v>35201</v>
      </c>
      <c r="D34577" s="362">
        <v>2</v>
      </c>
    </row>
    <row r="34578" spans="1:4">
      <c r="A34578" s="371">
        <v>4180</v>
      </c>
      <c r="B34578" s="362">
        <v>5003</v>
      </c>
      <c r="C34578" s="375" t="s">
        <v>35202</v>
      </c>
      <c r="D34578" s="362">
        <v>2</v>
      </c>
    </row>
    <row r="34579" spans="1:4">
      <c r="A34579" s="371">
        <v>4181</v>
      </c>
      <c r="B34579" s="362">
        <v>5003</v>
      </c>
      <c r="C34579" s="375" t="s">
        <v>35203</v>
      </c>
      <c r="D34579" s="362">
        <v>2</v>
      </c>
    </row>
    <row r="34580" spans="1:4">
      <c r="A34580" s="371">
        <v>4190</v>
      </c>
      <c r="B34580" s="362">
        <v>5003</v>
      </c>
      <c r="C34580" s="375" t="s">
        <v>35204</v>
      </c>
      <c r="D34580" s="362">
        <v>2</v>
      </c>
    </row>
    <row r="34581" spans="1:4">
      <c r="A34581" s="371">
        <v>4191</v>
      </c>
      <c r="B34581" s="362">
        <v>5003</v>
      </c>
      <c r="C34581" s="375" t="s">
        <v>35205</v>
      </c>
      <c r="D34581" s="362">
        <v>2</v>
      </c>
    </row>
    <row r="34582" spans="1:4">
      <c r="A34582" s="371">
        <v>4192</v>
      </c>
      <c r="B34582" s="362">
        <v>5003</v>
      </c>
      <c r="C34582" s="375" t="s">
        <v>35206</v>
      </c>
      <c r="D34582" s="362">
        <v>2</v>
      </c>
    </row>
    <row r="34583" spans="1:4">
      <c r="A34583" s="371">
        <v>4196</v>
      </c>
      <c r="B34583" s="362">
        <v>5003</v>
      </c>
      <c r="C34583" s="375" t="s">
        <v>35207</v>
      </c>
      <c r="D34583" s="362">
        <v>2</v>
      </c>
    </row>
    <row r="34584" spans="1:4">
      <c r="A34584" s="371">
        <v>4199</v>
      </c>
      <c r="B34584" s="362">
        <v>5003</v>
      </c>
      <c r="C34584" s="375" t="s">
        <v>35208</v>
      </c>
      <c r="D34584" s="362">
        <v>2</v>
      </c>
    </row>
    <row r="34585" spans="1:4">
      <c r="A34585" s="371">
        <v>5002</v>
      </c>
      <c r="B34585" s="362">
        <v>5003</v>
      </c>
      <c r="C34585" s="375" t="s">
        <v>35209</v>
      </c>
      <c r="D34585" s="362">
        <v>0</v>
      </c>
    </row>
    <row r="34586" spans="1:4">
      <c r="A34586" s="371">
        <v>5003</v>
      </c>
      <c r="B34586" s="362">
        <v>5003</v>
      </c>
      <c r="C34586" s="375" t="s">
        <v>35210</v>
      </c>
      <c r="D34586" s="377" t="s">
        <v>94</v>
      </c>
    </row>
    <row r="34587" spans="1:4">
      <c r="A34587" s="371">
        <v>5008</v>
      </c>
      <c r="B34587" s="362">
        <v>5003</v>
      </c>
      <c r="C34587" s="375" t="s">
        <v>35211</v>
      </c>
      <c r="D34587" s="362">
        <v>0</v>
      </c>
    </row>
    <row r="34588" spans="1:4">
      <c r="A34588" s="371">
        <v>6002</v>
      </c>
      <c r="B34588" s="362">
        <v>5003</v>
      </c>
      <c r="C34588" s="375" t="s">
        <v>35212</v>
      </c>
      <c r="D34588" s="362">
        <v>1</v>
      </c>
    </row>
    <row r="34589" spans="1:4">
      <c r="A34589" s="371">
        <v>6022</v>
      </c>
      <c r="B34589" s="362">
        <v>5003</v>
      </c>
      <c r="C34589" s="375" t="s">
        <v>35213</v>
      </c>
      <c r="D34589" s="362">
        <v>1</v>
      </c>
    </row>
    <row r="34590" spans="1:4">
      <c r="A34590" s="371">
        <v>6034</v>
      </c>
      <c r="B34590" s="362">
        <v>5003</v>
      </c>
      <c r="C34590" s="375" t="s">
        <v>35214</v>
      </c>
      <c r="D34590" s="362">
        <v>1</v>
      </c>
    </row>
    <row r="34591" spans="1:4">
      <c r="A34591" s="371">
        <v>6042</v>
      </c>
      <c r="B34591" s="362">
        <v>5003</v>
      </c>
      <c r="C34591" s="375" t="s">
        <v>35215</v>
      </c>
      <c r="D34591" s="362">
        <v>1</v>
      </c>
    </row>
    <row r="34592" spans="1:4">
      <c r="A34592" s="371">
        <v>6082</v>
      </c>
      <c r="B34592" s="362">
        <v>5003</v>
      </c>
      <c r="C34592" s="375" t="s">
        <v>35216</v>
      </c>
      <c r="D34592" s="362">
        <v>1</v>
      </c>
    </row>
    <row r="34593" spans="1:4">
      <c r="A34593" s="371">
        <v>1099</v>
      </c>
      <c r="B34593" s="362">
        <v>5008</v>
      </c>
      <c r="C34593" s="375" t="s">
        <v>35217</v>
      </c>
      <c r="D34593" s="362">
        <v>2</v>
      </c>
    </row>
    <row r="34594" spans="1:4">
      <c r="A34594" s="371">
        <v>1100</v>
      </c>
      <c r="B34594" s="362">
        <v>5008</v>
      </c>
      <c r="C34594" s="375" t="s">
        <v>35218</v>
      </c>
      <c r="D34594" s="362">
        <v>0</v>
      </c>
    </row>
    <row r="34595" spans="1:4">
      <c r="A34595" s="371">
        <v>1101</v>
      </c>
      <c r="B34595" s="362">
        <v>5008</v>
      </c>
      <c r="C34595" s="375" t="s">
        <v>35219</v>
      </c>
      <c r="D34595" s="362">
        <v>2</v>
      </c>
    </row>
    <row r="34596" spans="1:4">
      <c r="A34596" s="371">
        <v>1102</v>
      </c>
      <c r="B34596" s="362">
        <v>5008</v>
      </c>
      <c r="C34596" s="375" t="s">
        <v>35220</v>
      </c>
      <c r="D34596" s="362">
        <v>0</v>
      </c>
    </row>
    <row r="34597" spans="1:4">
      <c r="A34597" s="371">
        <v>1103</v>
      </c>
      <c r="B34597" s="362">
        <v>5008</v>
      </c>
      <c r="C34597" s="375" t="s">
        <v>35221</v>
      </c>
      <c r="D34597" s="362">
        <v>2</v>
      </c>
    </row>
    <row r="34598" spans="1:4">
      <c r="A34598" s="371">
        <v>1104</v>
      </c>
      <c r="B34598" s="362">
        <v>5008</v>
      </c>
      <c r="C34598" s="375" t="s">
        <v>35222</v>
      </c>
      <c r="D34598" s="362">
        <v>0</v>
      </c>
    </row>
    <row r="34599" spans="1:4">
      <c r="A34599" s="371">
        <v>1105</v>
      </c>
      <c r="B34599" s="362">
        <v>5008</v>
      </c>
      <c r="C34599" s="375" t="s">
        <v>35223</v>
      </c>
      <c r="D34599" s="362">
        <v>0</v>
      </c>
    </row>
    <row r="34600" spans="1:4">
      <c r="A34600" s="371">
        <v>1106</v>
      </c>
      <c r="B34600" s="362">
        <v>5008</v>
      </c>
      <c r="C34600" s="375" t="s">
        <v>35224</v>
      </c>
      <c r="D34600" s="362">
        <v>0</v>
      </c>
    </row>
    <row r="34601" spans="1:4">
      <c r="A34601" s="371">
        <v>1107</v>
      </c>
      <c r="B34601" s="362">
        <v>5008</v>
      </c>
      <c r="C34601" s="375" t="s">
        <v>35225</v>
      </c>
      <c r="D34601" s="362">
        <v>2</v>
      </c>
    </row>
    <row r="34602" spans="1:4">
      <c r="A34602" s="371">
        <v>1109</v>
      </c>
      <c r="B34602" s="362">
        <v>5008</v>
      </c>
      <c r="C34602" s="375" t="s">
        <v>35226</v>
      </c>
      <c r="D34602" s="362">
        <v>0</v>
      </c>
    </row>
    <row r="34603" spans="1:4">
      <c r="A34603" s="371">
        <v>1113</v>
      </c>
      <c r="B34603" s="362">
        <v>5008</v>
      </c>
      <c r="C34603" s="375" t="s">
        <v>35227</v>
      </c>
      <c r="D34603" s="362">
        <v>0</v>
      </c>
    </row>
    <row r="34604" spans="1:4">
      <c r="A34604" s="371">
        <v>1114</v>
      </c>
      <c r="B34604" s="362">
        <v>5008</v>
      </c>
      <c r="C34604" s="375" t="s">
        <v>35228</v>
      </c>
      <c r="D34604" s="362">
        <v>2</v>
      </c>
    </row>
    <row r="34605" spans="1:4">
      <c r="A34605" s="371">
        <v>1115</v>
      </c>
      <c r="B34605" s="362">
        <v>5008</v>
      </c>
      <c r="C34605" s="375" t="s">
        <v>35229</v>
      </c>
      <c r="D34605" s="362">
        <v>0</v>
      </c>
    </row>
    <row r="34606" spans="1:4">
      <c r="A34606" s="371">
        <v>1120</v>
      </c>
      <c r="B34606" s="362">
        <v>5008</v>
      </c>
      <c r="C34606" s="375" t="s">
        <v>35230</v>
      </c>
      <c r="D34606" s="362">
        <v>2</v>
      </c>
    </row>
    <row r="34607" spans="1:4">
      <c r="A34607" s="371">
        <v>1121</v>
      </c>
      <c r="B34607" s="362">
        <v>5008</v>
      </c>
      <c r="C34607" s="375" t="s">
        <v>35231</v>
      </c>
      <c r="D34607" s="362">
        <v>2</v>
      </c>
    </row>
    <row r="34608" spans="1:4">
      <c r="A34608" s="371">
        <v>1123</v>
      </c>
      <c r="B34608" s="362">
        <v>5008</v>
      </c>
      <c r="C34608" s="375" t="s">
        <v>35232</v>
      </c>
      <c r="D34608" s="362">
        <v>0</v>
      </c>
    </row>
    <row r="34609" spans="1:4">
      <c r="A34609" s="371">
        <v>1124</v>
      </c>
      <c r="B34609" s="362">
        <v>5008</v>
      </c>
      <c r="C34609" s="375" t="s">
        <v>35233</v>
      </c>
      <c r="D34609" s="362">
        <v>2</v>
      </c>
    </row>
    <row r="34610" spans="1:4">
      <c r="A34610" s="371">
        <v>1125</v>
      </c>
      <c r="B34610" s="362">
        <v>5008</v>
      </c>
      <c r="C34610" s="375" t="s">
        <v>35234</v>
      </c>
      <c r="D34610" s="362">
        <v>2</v>
      </c>
    </row>
    <row r="34611" spans="1:4">
      <c r="A34611" s="371">
        <v>1126</v>
      </c>
      <c r="B34611" s="362">
        <v>5008</v>
      </c>
      <c r="C34611" s="375" t="s">
        <v>35235</v>
      </c>
      <c r="D34611" s="362">
        <v>2</v>
      </c>
    </row>
    <row r="34612" spans="1:4">
      <c r="A34612" s="371">
        <v>1127</v>
      </c>
      <c r="B34612" s="362">
        <v>5008</v>
      </c>
      <c r="C34612" s="375" t="s">
        <v>35236</v>
      </c>
      <c r="D34612" s="362">
        <v>0</v>
      </c>
    </row>
    <row r="34613" spans="1:4">
      <c r="A34613" s="371">
        <v>1128</v>
      </c>
      <c r="B34613" s="362">
        <v>5008</v>
      </c>
      <c r="C34613" s="375" t="s">
        <v>35237</v>
      </c>
      <c r="D34613" s="362">
        <v>2</v>
      </c>
    </row>
    <row r="34614" spans="1:4">
      <c r="A34614" s="371">
        <v>1129</v>
      </c>
      <c r="B34614" s="362">
        <v>5008</v>
      </c>
      <c r="C34614" s="375" t="s">
        <v>35238</v>
      </c>
      <c r="D34614" s="362">
        <v>0</v>
      </c>
    </row>
    <row r="34615" spans="1:4">
      <c r="A34615" s="371">
        <v>1130</v>
      </c>
      <c r="B34615" s="362">
        <v>5008</v>
      </c>
      <c r="C34615" s="375" t="s">
        <v>35239</v>
      </c>
      <c r="D34615" s="362">
        <v>1</v>
      </c>
    </row>
    <row r="34616" spans="1:4">
      <c r="A34616" s="371">
        <v>1131</v>
      </c>
      <c r="B34616" s="362">
        <v>5008</v>
      </c>
      <c r="C34616" s="375" t="s">
        <v>35240</v>
      </c>
      <c r="D34616" s="362">
        <v>2</v>
      </c>
    </row>
    <row r="34617" spans="1:4">
      <c r="A34617" s="371">
        <v>1132</v>
      </c>
      <c r="B34617" s="362">
        <v>5008</v>
      </c>
      <c r="C34617" s="375" t="s">
        <v>35241</v>
      </c>
      <c r="D34617" s="362">
        <v>1</v>
      </c>
    </row>
    <row r="34618" spans="1:4">
      <c r="A34618" s="371">
        <v>1137</v>
      </c>
      <c r="B34618" s="362">
        <v>5008</v>
      </c>
      <c r="C34618" s="375" t="s">
        <v>35242</v>
      </c>
      <c r="D34618" s="362">
        <v>0</v>
      </c>
    </row>
    <row r="34619" spans="1:4">
      <c r="A34619" s="371">
        <v>1151</v>
      </c>
      <c r="B34619" s="362">
        <v>5008</v>
      </c>
      <c r="C34619" s="375" t="s">
        <v>35243</v>
      </c>
      <c r="D34619" s="362">
        <v>2</v>
      </c>
    </row>
    <row r="34620" spans="1:4">
      <c r="A34620" s="371">
        <v>1152</v>
      </c>
      <c r="B34620" s="362">
        <v>5008</v>
      </c>
      <c r="C34620" s="375" t="s">
        <v>35244</v>
      </c>
      <c r="D34620" s="362">
        <v>2</v>
      </c>
    </row>
    <row r="34621" spans="1:4">
      <c r="A34621" s="371">
        <v>1153</v>
      </c>
      <c r="B34621" s="362">
        <v>5008</v>
      </c>
      <c r="C34621" s="375" t="s">
        <v>35245</v>
      </c>
      <c r="D34621" s="362">
        <v>0</v>
      </c>
    </row>
    <row r="34622" spans="1:4">
      <c r="A34622" s="371">
        <v>1157</v>
      </c>
      <c r="B34622" s="362">
        <v>5008</v>
      </c>
      <c r="C34622" s="375" t="s">
        <v>35246</v>
      </c>
      <c r="D34622" s="362">
        <v>1</v>
      </c>
    </row>
    <row r="34623" spans="1:4">
      <c r="A34623" s="371">
        <v>1175</v>
      </c>
      <c r="B34623" s="362">
        <v>5008</v>
      </c>
      <c r="C34623" s="375" t="s">
        <v>35247</v>
      </c>
      <c r="D34623" s="362">
        <v>2</v>
      </c>
    </row>
    <row r="34624" spans="1:4">
      <c r="A34624" s="371">
        <v>1181</v>
      </c>
      <c r="B34624" s="362">
        <v>5008</v>
      </c>
      <c r="C34624" s="375" t="s">
        <v>35248</v>
      </c>
      <c r="D34624" s="362">
        <v>0</v>
      </c>
    </row>
    <row r="34625" spans="1:4">
      <c r="A34625" s="371">
        <v>1183</v>
      </c>
      <c r="B34625" s="362">
        <v>5008</v>
      </c>
      <c r="C34625" s="375" t="s">
        <v>35249</v>
      </c>
      <c r="D34625" s="362">
        <v>0</v>
      </c>
    </row>
    <row r="34626" spans="1:4">
      <c r="A34626" s="371">
        <v>1185</v>
      </c>
      <c r="B34626" s="362">
        <v>5008</v>
      </c>
      <c r="C34626" s="375" t="s">
        <v>35250</v>
      </c>
      <c r="D34626" s="362">
        <v>0</v>
      </c>
    </row>
    <row r="34627" spans="1:4">
      <c r="A34627" s="371">
        <v>1186</v>
      </c>
      <c r="B34627" s="362">
        <v>5008</v>
      </c>
      <c r="C34627" s="375" t="s">
        <v>35251</v>
      </c>
      <c r="D34627" s="362">
        <v>0</v>
      </c>
    </row>
    <row r="34628" spans="1:4">
      <c r="A34628" s="371">
        <v>1187</v>
      </c>
      <c r="B34628" s="362">
        <v>5008</v>
      </c>
      <c r="C34628" s="375" t="s">
        <v>35252</v>
      </c>
      <c r="D34628" s="362">
        <v>0</v>
      </c>
    </row>
    <row r="34629" spans="1:4">
      <c r="A34629" s="371">
        <v>1188</v>
      </c>
      <c r="B34629" s="362">
        <v>5008</v>
      </c>
      <c r="C34629" s="375" t="s">
        <v>35253</v>
      </c>
      <c r="D34629" s="362">
        <v>0</v>
      </c>
    </row>
    <row r="34630" spans="1:4">
      <c r="A34630" s="371">
        <v>1189</v>
      </c>
      <c r="B34630" s="362">
        <v>5008</v>
      </c>
      <c r="C34630" s="375" t="s">
        <v>35254</v>
      </c>
      <c r="D34630" s="362">
        <v>2</v>
      </c>
    </row>
    <row r="34631" spans="1:4">
      <c r="A34631" s="371">
        <v>1190</v>
      </c>
      <c r="B34631" s="362">
        <v>5008</v>
      </c>
      <c r="C34631" s="375" t="s">
        <v>35255</v>
      </c>
      <c r="D34631" s="362">
        <v>0</v>
      </c>
    </row>
    <row r="34632" spans="1:4">
      <c r="A34632" s="371">
        <v>1192</v>
      </c>
      <c r="B34632" s="362">
        <v>5008</v>
      </c>
      <c r="C34632" s="375" t="s">
        <v>35256</v>
      </c>
      <c r="D34632" s="362">
        <v>2</v>
      </c>
    </row>
    <row r="34633" spans="1:4">
      <c r="A34633" s="371">
        <v>1193</v>
      </c>
      <c r="B34633" s="362">
        <v>5008</v>
      </c>
      <c r="C34633" s="375" t="s">
        <v>35257</v>
      </c>
      <c r="D34633" s="362">
        <v>2</v>
      </c>
    </row>
    <row r="34634" spans="1:4">
      <c r="A34634" s="371">
        <v>1194</v>
      </c>
      <c r="B34634" s="362">
        <v>5008</v>
      </c>
      <c r="C34634" s="375" t="s">
        <v>35258</v>
      </c>
      <c r="D34634" s="362">
        <v>0</v>
      </c>
    </row>
    <row r="34635" spans="1:4">
      <c r="A34635" s="371">
        <v>1199</v>
      </c>
      <c r="B34635" s="362">
        <v>5008</v>
      </c>
      <c r="C34635" s="375" t="s">
        <v>35259</v>
      </c>
      <c r="D34635" s="362">
        <v>0</v>
      </c>
    </row>
    <row r="34636" spans="1:4">
      <c r="A34636" s="371">
        <v>1201</v>
      </c>
      <c r="B34636" s="362">
        <v>5008</v>
      </c>
      <c r="C34636" s="375" t="s">
        <v>35260</v>
      </c>
      <c r="D34636" s="362">
        <v>0</v>
      </c>
    </row>
    <row r="34637" spans="1:4">
      <c r="A34637" s="371">
        <v>1203</v>
      </c>
      <c r="B34637" s="362">
        <v>5008</v>
      </c>
      <c r="C34637" s="375" t="s">
        <v>35261</v>
      </c>
      <c r="D34637" s="362">
        <v>0</v>
      </c>
    </row>
    <row r="34638" spans="1:4">
      <c r="A34638" s="371">
        <v>1206</v>
      </c>
      <c r="B34638" s="362">
        <v>5008</v>
      </c>
      <c r="C34638" s="375" t="s">
        <v>35262</v>
      </c>
      <c r="D34638" s="362">
        <v>2</v>
      </c>
    </row>
    <row r="34639" spans="1:4">
      <c r="A34639" s="371">
        <v>1210</v>
      </c>
      <c r="B34639" s="362">
        <v>5008</v>
      </c>
      <c r="C34639" s="375" t="s">
        <v>35263</v>
      </c>
      <c r="D34639" s="362">
        <v>0</v>
      </c>
    </row>
    <row r="34640" spans="1:4">
      <c r="A34640" s="371">
        <v>1256</v>
      </c>
      <c r="B34640" s="362">
        <v>5008</v>
      </c>
      <c r="C34640" s="375" t="s">
        <v>35264</v>
      </c>
      <c r="D34640" s="362">
        <v>2</v>
      </c>
    </row>
    <row r="34641" spans="1:4">
      <c r="A34641" s="371">
        <v>1257</v>
      </c>
      <c r="B34641" s="362">
        <v>5008</v>
      </c>
      <c r="C34641" s="375" t="s">
        <v>35265</v>
      </c>
      <c r="D34641" s="362">
        <v>2</v>
      </c>
    </row>
    <row r="34642" spans="1:4">
      <c r="A34642" s="371">
        <v>1260</v>
      </c>
      <c r="B34642" s="362">
        <v>5008</v>
      </c>
      <c r="C34642" s="375" t="s">
        <v>35266</v>
      </c>
      <c r="D34642" s="362">
        <v>2</v>
      </c>
    </row>
    <row r="34643" spans="1:4">
      <c r="A34643" s="371">
        <v>1261</v>
      </c>
      <c r="B34643" s="362">
        <v>5008</v>
      </c>
      <c r="C34643" s="375" t="s">
        <v>35267</v>
      </c>
      <c r="D34643" s="362">
        <v>2</v>
      </c>
    </row>
    <row r="34644" spans="1:4">
      <c r="A34644" s="371">
        <v>1262</v>
      </c>
      <c r="B34644" s="362">
        <v>5008</v>
      </c>
      <c r="C34644" s="375" t="s">
        <v>35268</v>
      </c>
      <c r="D34644" s="362">
        <v>2</v>
      </c>
    </row>
    <row r="34645" spans="1:4">
      <c r="A34645" s="371">
        <v>2095</v>
      </c>
      <c r="B34645" s="362">
        <v>5008</v>
      </c>
      <c r="C34645" s="375" t="s">
        <v>35269</v>
      </c>
      <c r="D34645" s="362">
        <v>2</v>
      </c>
    </row>
    <row r="34646" spans="1:4">
      <c r="A34646" s="371">
        <v>2096</v>
      </c>
      <c r="B34646" s="362">
        <v>5008</v>
      </c>
      <c r="C34646" s="375" t="s">
        <v>35270</v>
      </c>
      <c r="D34646" s="362">
        <v>2</v>
      </c>
    </row>
    <row r="34647" spans="1:4">
      <c r="A34647" s="371">
        <v>2100</v>
      </c>
      <c r="B34647" s="362">
        <v>5008</v>
      </c>
      <c r="C34647" s="375" t="s">
        <v>35271</v>
      </c>
      <c r="D34647" s="362">
        <v>2</v>
      </c>
    </row>
    <row r="34648" spans="1:4">
      <c r="A34648" s="371">
        <v>2102</v>
      </c>
      <c r="B34648" s="362">
        <v>5008</v>
      </c>
      <c r="C34648" s="375" t="s">
        <v>35272</v>
      </c>
      <c r="D34648" s="362">
        <v>2</v>
      </c>
    </row>
    <row r="34649" spans="1:4">
      <c r="A34649" s="371">
        <v>2103</v>
      </c>
      <c r="B34649" s="362">
        <v>5008</v>
      </c>
      <c r="C34649" s="375" t="s">
        <v>35273</v>
      </c>
      <c r="D34649" s="362">
        <v>2</v>
      </c>
    </row>
    <row r="34650" spans="1:4">
      <c r="A34650" s="371">
        <v>2104</v>
      </c>
      <c r="B34650" s="362">
        <v>5008</v>
      </c>
      <c r="C34650" s="375" t="s">
        <v>35274</v>
      </c>
      <c r="D34650" s="362">
        <v>2</v>
      </c>
    </row>
    <row r="34651" spans="1:4">
      <c r="A34651" s="371">
        <v>2105</v>
      </c>
      <c r="B34651" s="362">
        <v>5008</v>
      </c>
      <c r="C34651" s="375" t="s">
        <v>35275</v>
      </c>
      <c r="D34651" s="362">
        <v>2</v>
      </c>
    </row>
    <row r="34652" spans="1:4">
      <c r="A34652" s="371">
        <v>2108</v>
      </c>
      <c r="B34652" s="362">
        <v>5008</v>
      </c>
      <c r="C34652" s="375" t="s">
        <v>35276</v>
      </c>
      <c r="D34652" s="362">
        <v>2</v>
      </c>
    </row>
    <row r="34653" spans="1:4">
      <c r="A34653" s="371">
        <v>2109</v>
      </c>
      <c r="B34653" s="362">
        <v>5008</v>
      </c>
      <c r="C34653" s="375" t="s">
        <v>35277</v>
      </c>
      <c r="D34653" s="362">
        <v>1</v>
      </c>
    </row>
    <row r="34654" spans="1:4">
      <c r="A34654" s="371">
        <v>2110</v>
      </c>
      <c r="B34654" s="362">
        <v>5008</v>
      </c>
      <c r="C34654" s="375" t="s">
        <v>35278</v>
      </c>
      <c r="D34654" s="362">
        <v>2</v>
      </c>
    </row>
    <row r="34655" spans="1:4">
      <c r="A34655" s="371">
        <v>2111</v>
      </c>
      <c r="B34655" s="362">
        <v>5008</v>
      </c>
      <c r="C34655" s="375" t="s">
        <v>35279</v>
      </c>
      <c r="D34655" s="362">
        <v>2</v>
      </c>
    </row>
    <row r="34656" spans="1:4">
      <c r="A34656" s="371">
        <v>2112</v>
      </c>
      <c r="B34656" s="362">
        <v>5008</v>
      </c>
      <c r="C34656" s="375" t="s">
        <v>35280</v>
      </c>
      <c r="D34656" s="362">
        <v>1</v>
      </c>
    </row>
    <row r="34657" spans="1:4">
      <c r="A34657" s="371">
        <v>2113</v>
      </c>
      <c r="B34657" s="362">
        <v>5008</v>
      </c>
      <c r="C34657" s="375" t="s">
        <v>35281</v>
      </c>
      <c r="D34657" s="362">
        <v>2</v>
      </c>
    </row>
    <row r="34658" spans="1:4">
      <c r="A34658" s="371">
        <v>2115</v>
      </c>
      <c r="B34658" s="362">
        <v>5008</v>
      </c>
      <c r="C34658" s="375" t="s">
        <v>35282</v>
      </c>
      <c r="D34658" s="362">
        <v>2</v>
      </c>
    </row>
    <row r="34659" spans="1:4">
      <c r="A34659" s="371">
        <v>2116</v>
      </c>
      <c r="B34659" s="362">
        <v>5008</v>
      </c>
      <c r="C34659" s="375" t="s">
        <v>35283</v>
      </c>
      <c r="D34659" s="362">
        <v>1</v>
      </c>
    </row>
    <row r="34660" spans="1:4">
      <c r="A34660" s="371">
        <v>2117</v>
      </c>
      <c r="B34660" s="362">
        <v>5008</v>
      </c>
      <c r="C34660" s="375" t="s">
        <v>35284</v>
      </c>
      <c r="D34660" s="362">
        <v>1</v>
      </c>
    </row>
    <row r="34661" spans="1:4">
      <c r="A34661" s="371">
        <v>2121</v>
      </c>
      <c r="B34661" s="362">
        <v>5008</v>
      </c>
      <c r="C34661" s="375" t="s">
        <v>35285</v>
      </c>
      <c r="D34661" s="362">
        <v>1</v>
      </c>
    </row>
    <row r="34662" spans="1:4">
      <c r="A34662" s="371">
        <v>2122</v>
      </c>
      <c r="B34662" s="362">
        <v>5008</v>
      </c>
      <c r="C34662" s="375" t="s">
        <v>35286</v>
      </c>
      <c r="D34662" s="362">
        <v>2</v>
      </c>
    </row>
    <row r="34663" spans="1:4">
      <c r="A34663" s="371">
        <v>2123</v>
      </c>
      <c r="B34663" s="362">
        <v>5008</v>
      </c>
      <c r="C34663" s="375" t="s">
        <v>35287</v>
      </c>
      <c r="D34663" s="362">
        <v>2</v>
      </c>
    </row>
    <row r="34664" spans="1:4">
      <c r="A34664" s="371">
        <v>2125</v>
      </c>
      <c r="B34664" s="362">
        <v>5008</v>
      </c>
      <c r="C34664" s="375" t="s">
        <v>35288</v>
      </c>
      <c r="D34664" s="362">
        <v>1</v>
      </c>
    </row>
    <row r="34665" spans="1:4">
      <c r="A34665" s="371">
        <v>2130</v>
      </c>
      <c r="B34665" s="362">
        <v>5008</v>
      </c>
      <c r="C34665" s="375" t="s">
        <v>35289</v>
      </c>
      <c r="D34665" s="362">
        <v>1</v>
      </c>
    </row>
    <row r="34666" spans="1:4">
      <c r="A34666" s="371">
        <v>2132</v>
      </c>
      <c r="B34666" s="362">
        <v>5008</v>
      </c>
      <c r="C34666" s="375" t="s">
        <v>35290</v>
      </c>
      <c r="D34666" s="362">
        <v>1</v>
      </c>
    </row>
    <row r="34667" spans="1:4">
      <c r="A34667" s="371">
        <v>2133</v>
      </c>
      <c r="B34667" s="362">
        <v>5008</v>
      </c>
      <c r="C34667" s="375" t="s">
        <v>35291</v>
      </c>
      <c r="D34667" s="362">
        <v>1</v>
      </c>
    </row>
    <row r="34668" spans="1:4">
      <c r="A34668" s="371">
        <v>2135</v>
      </c>
      <c r="B34668" s="362">
        <v>5008</v>
      </c>
      <c r="C34668" s="375" t="s">
        <v>35292</v>
      </c>
      <c r="D34668" s="362">
        <v>1</v>
      </c>
    </row>
    <row r="34669" spans="1:4">
      <c r="A34669" s="371">
        <v>2136</v>
      </c>
      <c r="B34669" s="362">
        <v>5008</v>
      </c>
      <c r="C34669" s="375" t="s">
        <v>35293</v>
      </c>
      <c r="D34669" s="362">
        <v>1</v>
      </c>
    </row>
    <row r="34670" spans="1:4">
      <c r="A34670" s="371">
        <v>2137</v>
      </c>
      <c r="B34670" s="362">
        <v>5008</v>
      </c>
      <c r="C34670" s="375" t="s">
        <v>35294</v>
      </c>
      <c r="D34670" s="362">
        <v>1</v>
      </c>
    </row>
    <row r="34671" spans="1:4">
      <c r="A34671" s="371">
        <v>2139</v>
      </c>
      <c r="B34671" s="362">
        <v>5008</v>
      </c>
      <c r="C34671" s="375" t="s">
        <v>35295</v>
      </c>
      <c r="D34671" s="362">
        <v>2</v>
      </c>
    </row>
    <row r="34672" spans="1:4">
      <c r="A34672" s="371">
        <v>2142</v>
      </c>
      <c r="B34672" s="362">
        <v>5008</v>
      </c>
      <c r="C34672" s="375" t="s">
        <v>35296</v>
      </c>
      <c r="D34672" s="362">
        <v>2</v>
      </c>
    </row>
    <row r="34673" spans="1:4">
      <c r="A34673" s="371">
        <v>2146</v>
      </c>
      <c r="B34673" s="362">
        <v>5008</v>
      </c>
      <c r="C34673" s="375" t="s">
        <v>35297</v>
      </c>
      <c r="D34673" s="362">
        <v>2</v>
      </c>
    </row>
    <row r="34674" spans="1:4">
      <c r="A34674" s="371">
        <v>2148</v>
      </c>
      <c r="B34674" s="362">
        <v>5008</v>
      </c>
      <c r="C34674" s="375" t="s">
        <v>35298</v>
      </c>
      <c r="D34674" s="362">
        <v>2</v>
      </c>
    </row>
    <row r="34675" spans="1:4">
      <c r="A34675" s="371">
        <v>2149</v>
      </c>
      <c r="B34675" s="362">
        <v>5008</v>
      </c>
      <c r="C34675" s="375" t="s">
        <v>35299</v>
      </c>
      <c r="D34675" s="362">
        <v>2</v>
      </c>
    </row>
    <row r="34676" spans="1:4">
      <c r="A34676" s="371">
        <v>2151</v>
      </c>
      <c r="B34676" s="362">
        <v>5008</v>
      </c>
      <c r="C34676" s="375" t="s">
        <v>35300</v>
      </c>
      <c r="D34676" s="362">
        <v>1</v>
      </c>
    </row>
    <row r="34677" spans="1:4">
      <c r="A34677" s="371">
        <v>2152</v>
      </c>
      <c r="B34677" s="362">
        <v>5008</v>
      </c>
      <c r="C34677" s="375" t="s">
        <v>35301</v>
      </c>
      <c r="D34677" s="362">
        <v>2</v>
      </c>
    </row>
    <row r="34678" spans="1:4">
      <c r="A34678" s="371">
        <v>2153</v>
      </c>
      <c r="B34678" s="362">
        <v>5008</v>
      </c>
      <c r="C34678" s="375" t="s">
        <v>35302</v>
      </c>
      <c r="D34678" s="362">
        <v>2</v>
      </c>
    </row>
    <row r="34679" spans="1:4">
      <c r="A34679" s="371">
        <v>2154</v>
      </c>
      <c r="B34679" s="362">
        <v>5008</v>
      </c>
      <c r="C34679" s="375" t="s">
        <v>35303</v>
      </c>
      <c r="D34679" s="362">
        <v>2</v>
      </c>
    </row>
    <row r="34680" spans="1:4">
      <c r="A34680" s="371">
        <v>2155</v>
      </c>
      <c r="B34680" s="362">
        <v>5008</v>
      </c>
      <c r="C34680" s="375" t="s">
        <v>35304</v>
      </c>
      <c r="D34680" s="362">
        <v>2</v>
      </c>
    </row>
    <row r="34681" spans="1:4">
      <c r="A34681" s="371">
        <v>2156</v>
      </c>
      <c r="B34681" s="362">
        <v>5008</v>
      </c>
      <c r="C34681" s="375" t="s">
        <v>35305</v>
      </c>
      <c r="D34681" s="362">
        <v>2</v>
      </c>
    </row>
    <row r="34682" spans="1:4">
      <c r="A34682" s="371">
        <v>2162</v>
      </c>
      <c r="B34682" s="362">
        <v>5008</v>
      </c>
      <c r="C34682" s="375" t="s">
        <v>35306</v>
      </c>
      <c r="D34682" s="362">
        <v>2</v>
      </c>
    </row>
    <row r="34683" spans="1:4">
      <c r="A34683" s="371">
        <v>2163</v>
      </c>
      <c r="B34683" s="362">
        <v>5008</v>
      </c>
      <c r="C34683" s="375" t="s">
        <v>35307</v>
      </c>
      <c r="D34683" s="362">
        <v>2</v>
      </c>
    </row>
    <row r="34684" spans="1:4">
      <c r="A34684" s="371">
        <v>2164</v>
      </c>
      <c r="B34684" s="362">
        <v>5008</v>
      </c>
      <c r="C34684" s="375" t="s">
        <v>35308</v>
      </c>
      <c r="D34684" s="362">
        <v>2</v>
      </c>
    </row>
    <row r="34685" spans="1:4">
      <c r="A34685" s="371">
        <v>2169</v>
      </c>
      <c r="B34685" s="362">
        <v>5008</v>
      </c>
      <c r="C34685" s="375" t="s">
        <v>35309</v>
      </c>
      <c r="D34685" s="362">
        <v>2</v>
      </c>
    </row>
    <row r="34686" spans="1:4">
      <c r="A34686" s="371">
        <v>2171</v>
      </c>
      <c r="B34686" s="362">
        <v>5008</v>
      </c>
      <c r="C34686" s="375" t="s">
        <v>35310</v>
      </c>
      <c r="D34686" s="362">
        <v>2</v>
      </c>
    </row>
    <row r="34687" spans="1:4">
      <c r="A34687" s="371">
        <v>2172</v>
      </c>
      <c r="B34687" s="362">
        <v>5008</v>
      </c>
      <c r="C34687" s="375" t="s">
        <v>35311</v>
      </c>
      <c r="D34687" s="362">
        <v>2</v>
      </c>
    </row>
    <row r="34688" spans="1:4">
      <c r="A34688" s="371">
        <v>2173</v>
      </c>
      <c r="B34688" s="362">
        <v>5008</v>
      </c>
      <c r="C34688" s="375" t="s">
        <v>35312</v>
      </c>
      <c r="D34688" s="362">
        <v>2</v>
      </c>
    </row>
    <row r="34689" spans="1:4">
      <c r="A34689" s="371">
        <v>2174</v>
      </c>
      <c r="B34689" s="362">
        <v>5008</v>
      </c>
      <c r="C34689" s="375" t="s">
        <v>35313</v>
      </c>
      <c r="D34689" s="362">
        <v>2</v>
      </c>
    </row>
    <row r="34690" spans="1:4">
      <c r="A34690" s="371">
        <v>2175</v>
      </c>
      <c r="B34690" s="362">
        <v>5008</v>
      </c>
      <c r="C34690" s="375" t="s">
        <v>35314</v>
      </c>
      <c r="D34690" s="362">
        <v>2</v>
      </c>
    </row>
    <row r="34691" spans="1:4">
      <c r="A34691" s="371">
        <v>2176</v>
      </c>
      <c r="B34691" s="362">
        <v>5008</v>
      </c>
      <c r="C34691" s="375" t="s">
        <v>35315</v>
      </c>
      <c r="D34691" s="362">
        <v>2</v>
      </c>
    </row>
    <row r="34692" spans="1:4">
      <c r="A34692" s="371">
        <v>2177</v>
      </c>
      <c r="B34692" s="362">
        <v>5008</v>
      </c>
      <c r="C34692" s="375" t="s">
        <v>35316</v>
      </c>
      <c r="D34692" s="362">
        <v>2</v>
      </c>
    </row>
    <row r="34693" spans="1:4">
      <c r="A34693" s="371">
        <v>2178</v>
      </c>
      <c r="B34693" s="362">
        <v>5008</v>
      </c>
      <c r="C34693" s="375" t="s">
        <v>35317</v>
      </c>
      <c r="D34693" s="362">
        <v>1</v>
      </c>
    </row>
    <row r="34694" spans="1:4">
      <c r="A34694" s="371">
        <v>2179</v>
      </c>
      <c r="B34694" s="362">
        <v>5008</v>
      </c>
      <c r="C34694" s="375" t="s">
        <v>35318</v>
      </c>
      <c r="D34694" s="362">
        <v>2</v>
      </c>
    </row>
    <row r="34695" spans="1:4">
      <c r="A34695" s="371">
        <v>2180</v>
      </c>
      <c r="B34695" s="362">
        <v>5008</v>
      </c>
      <c r="C34695" s="375" t="s">
        <v>35319</v>
      </c>
      <c r="D34695" s="362">
        <v>1</v>
      </c>
    </row>
    <row r="34696" spans="1:4">
      <c r="A34696" s="371">
        <v>2182</v>
      </c>
      <c r="B34696" s="362">
        <v>5008</v>
      </c>
      <c r="C34696" s="375" t="s">
        <v>35320</v>
      </c>
      <c r="D34696" s="362">
        <v>2</v>
      </c>
    </row>
    <row r="34697" spans="1:4">
      <c r="A34697" s="371">
        <v>2183</v>
      </c>
      <c r="B34697" s="362">
        <v>5008</v>
      </c>
      <c r="C34697" s="375" t="s">
        <v>35321</v>
      </c>
      <c r="D34697" s="362">
        <v>1</v>
      </c>
    </row>
    <row r="34698" spans="1:4">
      <c r="A34698" s="375">
        <v>2184</v>
      </c>
      <c r="B34698" s="375">
        <v>5008</v>
      </c>
      <c r="C34698" s="375" t="s">
        <v>35322</v>
      </c>
      <c r="D34698" s="377">
        <v>2</v>
      </c>
    </row>
    <row r="34699" spans="1:4">
      <c r="A34699" s="375">
        <v>2185</v>
      </c>
      <c r="B34699" s="375">
        <v>5008</v>
      </c>
      <c r="C34699" s="375" t="s">
        <v>35323</v>
      </c>
      <c r="D34699" s="377">
        <v>2</v>
      </c>
    </row>
    <row r="34700" spans="1:4">
      <c r="A34700" s="375">
        <v>2187</v>
      </c>
      <c r="B34700" s="375">
        <v>5008</v>
      </c>
      <c r="C34700" s="375" t="s">
        <v>35324</v>
      </c>
      <c r="D34700" s="377">
        <v>1</v>
      </c>
    </row>
    <row r="34701" spans="1:4">
      <c r="A34701" s="375">
        <v>2188</v>
      </c>
      <c r="B34701" s="375">
        <v>5008</v>
      </c>
      <c r="C34701" s="375" t="s">
        <v>35325</v>
      </c>
      <c r="D34701" s="377">
        <v>1</v>
      </c>
    </row>
    <row r="34702" spans="1:4">
      <c r="A34702" s="375">
        <v>2189</v>
      </c>
      <c r="B34702" s="375">
        <v>5008</v>
      </c>
      <c r="C34702" s="375" t="s">
        <v>35326</v>
      </c>
      <c r="D34702" s="377">
        <v>2</v>
      </c>
    </row>
    <row r="34703" spans="1:4">
      <c r="A34703" s="375">
        <v>2192</v>
      </c>
      <c r="B34703" s="375">
        <v>5008</v>
      </c>
      <c r="C34703" s="375" t="s">
        <v>35327</v>
      </c>
      <c r="D34703" s="377">
        <v>2</v>
      </c>
    </row>
    <row r="34704" spans="1:4">
      <c r="A34704" s="375">
        <v>2196</v>
      </c>
      <c r="B34704" s="375">
        <v>5008</v>
      </c>
      <c r="C34704" s="375" t="s">
        <v>35328</v>
      </c>
      <c r="D34704" s="377">
        <v>1</v>
      </c>
    </row>
    <row r="34705" spans="1:4">
      <c r="A34705" s="375">
        <v>2197</v>
      </c>
      <c r="B34705" s="375">
        <v>5008</v>
      </c>
      <c r="C34705" s="375" t="s">
        <v>35329</v>
      </c>
      <c r="D34705" s="377">
        <v>2</v>
      </c>
    </row>
    <row r="34706" spans="1:4">
      <c r="A34706" s="375">
        <v>2199</v>
      </c>
      <c r="B34706" s="375">
        <v>5008</v>
      </c>
      <c r="C34706" s="375" t="s">
        <v>35330</v>
      </c>
      <c r="D34706" s="377">
        <v>2</v>
      </c>
    </row>
    <row r="34707" spans="1:4">
      <c r="A34707" s="375">
        <v>2201</v>
      </c>
      <c r="B34707" s="375">
        <v>5008</v>
      </c>
      <c r="C34707" s="375" t="s">
        <v>35331</v>
      </c>
      <c r="D34707" s="377">
        <v>2</v>
      </c>
    </row>
    <row r="34708" spans="1:4">
      <c r="A34708" s="375">
        <v>2202</v>
      </c>
      <c r="B34708" s="375">
        <v>5008</v>
      </c>
      <c r="C34708" s="375" t="s">
        <v>35332</v>
      </c>
      <c r="D34708" s="377">
        <v>1</v>
      </c>
    </row>
    <row r="34709" spans="1:4">
      <c r="A34709" s="375">
        <v>2203</v>
      </c>
      <c r="B34709" s="375">
        <v>5008</v>
      </c>
      <c r="C34709" s="375" t="s">
        <v>35333</v>
      </c>
      <c r="D34709" s="377">
        <v>1</v>
      </c>
    </row>
    <row r="34710" spans="1:4">
      <c r="A34710" s="375">
        <v>2206</v>
      </c>
      <c r="B34710" s="375">
        <v>5008</v>
      </c>
      <c r="C34710" s="375" t="s">
        <v>35334</v>
      </c>
      <c r="D34710" s="377">
        <v>2</v>
      </c>
    </row>
    <row r="34711" spans="1:4">
      <c r="A34711" s="375">
        <v>2207</v>
      </c>
      <c r="B34711" s="375">
        <v>5008</v>
      </c>
      <c r="C34711" s="375" t="s">
        <v>35335</v>
      </c>
      <c r="D34711" s="377">
        <v>2</v>
      </c>
    </row>
    <row r="34712" spans="1:4">
      <c r="A34712" s="375">
        <v>2208</v>
      </c>
      <c r="B34712" s="375">
        <v>5008</v>
      </c>
      <c r="C34712" s="375" t="s">
        <v>35336</v>
      </c>
      <c r="D34712" s="377">
        <v>2</v>
      </c>
    </row>
    <row r="34713" spans="1:4">
      <c r="A34713" s="375">
        <v>2209</v>
      </c>
      <c r="B34713" s="375">
        <v>5008</v>
      </c>
      <c r="C34713" s="375" t="s">
        <v>35337</v>
      </c>
      <c r="D34713" s="377">
        <v>2</v>
      </c>
    </row>
    <row r="34714" spans="1:4">
      <c r="A34714" s="375">
        <v>2210</v>
      </c>
      <c r="B34714" s="375">
        <v>5008</v>
      </c>
      <c r="C34714" s="375" t="s">
        <v>35338</v>
      </c>
      <c r="D34714" s="377">
        <v>2</v>
      </c>
    </row>
    <row r="34715" spans="1:4">
      <c r="A34715" s="375">
        <v>2211</v>
      </c>
      <c r="B34715" s="375">
        <v>5008</v>
      </c>
      <c r="C34715" s="375" t="s">
        <v>35339</v>
      </c>
      <c r="D34715" s="377">
        <v>2</v>
      </c>
    </row>
    <row r="34716" spans="1:4">
      <c r="A34716" s="375">
        <v>2212</v>
      </c>
      <c r="B34716" s="375">
        <v>5008</v>
      </c>
      <c r="C34716" s="375" t="s">
        <v>35340</v>
      </c>
      <c r="D34716" s="377">
        <v>1</v>
      </c>
    </row>
    <row r="34717" spans="1:4">
      <c r="A34717" s="375">
        <v>2213</v>
      </c>
      <c r="B34717" s="375">
        <v>5008</v>
      </c>
      <c r="C34717" s="375" t="s">
        <v>35341</v>
      </c>
      <c r="D34717" s="377">
        <v>2</v>
      </c>
    </row>
    <row r="34718" spans="1:4">
      <c r="A34718" s="375">
        <v>2214</v>
      </c>
      <c r="B34718" s="375">
        <v>5008</v>
      </c>
      <c r="C34718" s="375" t="s">
        <v>35342</v>
      </c>
      <c r="D34718" s="377">
        <v>2</v>
      </c>
    </row>
    <row r="34719" spans="1:4">
      <c r="A34719" s="375">
        <v>2215</v>
      </c>
      <c r="B34719" s="375">
        <v>5008</v>
      </c>
      <c r="C34719" s="375" t="s">
        <v>35343</v>
      </c>
      <c r="D34719" s="377">
        <v>1</v>
      </c>
    </row>
    <row r="34720" spans="1:4">
      <c r="A34720" s="375">
        <v>2312</v>
      </c>
      <c r="B34720" s="375">
        <v>5008</v>
      </c>
      <c r="C34720" s="375" t="s">
        <v>35344</v>
      </c>
      <c r="D34720" s="377">
        <v>1</v>
      </c>
    </row>
    <row r="34721" spans="1:4">
      <c r="A34721" s="375">
        <v>2317</v>
      </c>
      <c r="B34721" s="375">
        <v>5008</v>
      </c>
      <c r="C34721" s="375" t="s">
        <v>35345</v>
      </c>
      <c r="D34721" s="377">
        <v>1</v>
      </c>
    </row>
    <row r="34722" spans="1:4">
      <c r="A34722" s="375">
        <v>2322</v>
      </c>
      <c r="B34722" s="375">
        <v>5008</v>
      </c>
      <c r="C34722" s="375" t="s">
        <v>35346</v>
      </c>
      <c r="D34722" s="377">
        <v>1</v>
      </c>
    </row>
    <row r="34723" spans="1:4">
      <c r="A34723" s="375">
        <v>2323</v>
      </c>
      <c r="B34723" s="375">
        <v>5008</v>
      </c>
      <c r="C34723" s="375" t="s">
        <v>35347</v>
      </c>
      <c r="D34723" s="377">
        <v>1</v>
      </c>
    </row>
    <row r="34724" spans="1:4">
      <c r="A34724" s="375">
        <v>2324</v>
      </c>
      <c r="B34724" s="375">
        <v>5008</v>
      </c>
      <c r="C34724" s="375" t="s">
        <v>35348</v>
      </c>
      <c r="D34724" s="377">
        <v>2</v>
      </c>
    </row>
    <row r="34725" spans="1:4">
      <c r="A34725" s="375">
        <v>2326</v>
      </c>
      <c r="B34725" s="375">
        <v>5008</v>
      </c>
      <c r="C34725" s="375" t="s">
        <v>35349</v>
      </c>
      <c r="D34725" s="377">
        <v>2</v>
      </c>
    </row>
    <row r="34726" spans="1:4">
      <c r="A34726" s="375">
        <v>2328</v>
      </c>
      <c r="B34726" s="375">
        <v>5008</v>
      </c>
      <c r="C34726" s="375" t="s">
        <v>35350</v>
      </c>
      <c r="D34726" s="377">
        <v>1</v>
      </c>
    </row>
    <row r="34727" spans="1:4">
      <c r="A34727" s="375">
        <v>2330</v>
      </c>
      <c r="B34727" s="375">
        <v>5008</v>
      </c>
      <c r="C34727" s="375" t="s">
        <v>35351</v>
      </c>
      <c r="D34727" s="377">
        <v>1</v>
      </c>
    </row>
    <row r="34728" spans="1:4">
      <c r="A34728" s="375">
        <v>2338</v>
      </c>
      <c r="B34728" s="375">
        <v>5008</v>
      </c>
      <c r="C34728" s="375" t="s">
        <v>35352</v>
      </c>
      <c r="D34728" s="377">
        <v>1</v>
      </c>
    </row>
    <row r="34729" spans="1:4">
      <c r="A34729" s="375">
        <v>2341</v>
      </c>
      <c r="B34729" s="375">
        <v>5008</v>
      </c>
      <c r="C34729" s="375" t="s">
        <v>35353</v>
      </c>
      <c r="D34729" s="377">
        <v>1</v>
      </c>
    </row>
    <row r="34730" spans="1:4">
      <c r="A34730" s="375">
        <v>2342</v>
      </c>
      <c r="B34730" s="375">
        <v>5008</v>
      </c>
      <c r="C34730" s="375" t="s">
        <v>35354</v>
      </c>
      <c r="D34730" s="377">
        <v>1</v>
      </c>
    </row>
    <row r="34731" spans="1:4">
      <c r="A34731" s="375">
        <v>2343</v>
      </c>
      <c r="B34731" s="375">
        <v>5008</v>
      </c>
      <c r="C34731" s="375" t="s">
        <v>35355</v>
      </c>
      <c r="D34731" s="377">
        <v>1</v>
      </c>
    </row>
    <row r="34732" spans="1:4">
      <c r="A34732" s="375">
        <v>2345</v>
      </c>
      <c r="B34732" s="375">
        <v>5008</v>
      </c>
      <c r="C34732" s="375" t="s">
        <v>35356</v>
      </c>
      <c r="D34732" s="377">
        <v>1</v>
      </c>
    </row>
    <row r="34733" spans="1:4">
      <c r="A34733" s="375">
        <v>2346</v>
      </c>
      <c r="B34733" s="375">
        <v>5008</v>
      </c>
      <c r="C34733" s="375" t="s">
        <v>35357</v>
      </c>
      <c r="D34733" s="377">
        <v>1</v>
      </c>
    </row>
    <row r="34734" spans="1:4">
      <c r="A34734" s="375">
        <v>2347</v>
      </c>
      <c r="B34734" s="375">
        <v>5008</v>
      </c>
      <c r="C34734" s="375" t="s">
        <v>35358</v>
      </c>
      <c r="D34734" s="377">
        <v>1</v>
      </c>
    </row>
    <row r="34735" spans="1:4">
      <c r="A34735" s="375">
        <v>3102</v>
      </c>
      <c r="B34735" s="375">
        <v>5008</v>
      </c>
      <c r="C34735" s="375" t="s">
        <v>35359</v>
      </c>
      <c r="D34735" s="377">
        <v>0</v>
      </c>
    </row>
    <row r="34736" spans="1:4">
      <c r="A34736" s="375">
        <v>3103</v>
      </c>
      <c r="B34736" s="375">
        <v>5008</v>
      </c>
      <c r="C34736" s="375" t="s">
        <v>35360</v>
      </c>
      <c r="D34736" s="377">
        <v>0</v>
      </c>
    </row>
    <row r="34737" spans="1:4">
      <c r="A34737" s="375">
        <v>3104</v>
      </c>
      <c r="B34737" s="375">
        <v>5008</v>
      </c>
      <c r="C34737" s="375" t="s">
        <v>35361</v>
      </c>
      <c r="D34737" s="377">
        <v>0</v>
      </c>
    </row>
    <row r="34738" spans="1:4">
      <c r="A34738" s="375">
        <v>3105</v>
      </c>
      <c r="B34738" s="375">
        <v>5008</v>
      </c>
      <c r="C34738" s="375" t="s">
        <v>35362</v>
      </c>
      <c r="D34738" s="377">
        <v>0</v>
      </c>
    </row>
    <row r="34739" spans="1:4">
      <c r="A34739" s="375">
        <v>3108</v>
      </c>
      <c r="B34739" s="375">
        <v>5008</v>
      </c>
      <c r="C34739" s="375" t="s">
        <v>35363</v>
      </c>
      <c r="D34739" s="377">
        <v>0</v>
      </c>
    </row>
    <row r="34740" spans="1:4">
      <c r="A34740" s="375">
        <v>3109</v>
      </c>
      <c r="B34740" s="375">
        <v>5008</v>
      </c>
      <c r="C34740" s="375" t="s">
        <v>35364</v>
      </c>
      <c r="D34740" s="377">
        <v>0</v>
      </c>
    </row>
    <row r="34741" spans="1:4">
      <c r="A34741" s="375">
        <v>3115</v>
      </c>
      <c r="B34741" s="375">
        <v>5008</v>
      </c>
      <c r="C34741" s="375" t="s">
        <v>35365</v>
      </c>
      <c r="D34741" s="377">
        <v>0</v>
      </c>
    </row>
    <row r="34742" spans="1:4">
      <c r="A34742" s="375">
        <v>3116</v>
      </c>
      <c r="B34742" s="375">
        <v>5008</v>
      </c>
      <c r="C34742" s="375" t="s">
        <v>35366</v>
      </c>
      <c r="D34742" s="377">
        <v>0</v>
      </c>
    </row>
    <row r="34743" spans="1:4">
      <c r="A34743" s="375">
        <v>3120</v>
      </c>
      <c r="B34743" s="375">
        <v>5008</v>
      </c>
      <c r="C34743" s="375" t="s">
        <v>35367</v>
      </c>
      <c r="D34743" s="377">
        <v>0</v>
      </c>
    </row>
    <row r="34744" spans="1:4">
      <c r="A34744" s="375">
        <v>3121</v>
      </c>
      <c r="B34744" s="375">
        <v>5008</v>
      </c>
      <c r="C34744" s="375" t="s">
        <v>35368</v>
      </c>
      <c r="D34744" s="377">
        <v>0</v>
      </c>
    </row>
    <row r="34745" spans="1:4">
      <c r="A34745" s="375">
        <v>3141</v>
      </c>
      <c r="B34745" s="375">
        <v>5008</v>
      </c>
      <c r="C34745" s="375" t="s">
        <v>35369</v>
      </c>
      <c r="D34745" s="377">
        <v>0</v>
      </c>
    </row>
    <row r="34746" spans="1:4">
      <c r="A34746" s="375">
        <v>3145</v>
      </c>
      <c r="B34746" s="375">
        <v>5008</v>
      </c>
      <c r="C34746" s="375" t="s">
        <v>35370</v>
      </c>
      <c r="D34746" s="377">
        <v>0</v>
      </c>
    </row>
    <row r="34747" spans="1:4">
      <c r="A34747" s="375">
        <v>3146</v>
      </c>
      <c r="B34747" s="375">
        <v>5008</v>
      </c>
      <c r="C34747" s="375" t="s">
        <v>35371</v>
      </c>
      <c r="D34747" s="377">
        <v>0</v>
      </c>
    </row>
    <row r="34748" spans="1:4">
      <c r="A34748" s="375">
        <v>3147</v>
      </c>
      <c r="B34748" s="375">
        <v>5008</v>
      </c>
      <c r="C34748" s="375" t="s">
        <v>35372</v>
      </c>
      <c r="D34748" s="377">
        <v>0</v>
      </c>
    </row>
    <row r="34749" spans="1:4">
      <c r="A34749" s="375">
        <v>3181</v>
      </c>
      <c r="B34749" s="375">
        <v>5008</v>
      </c>
      <c r="C34749" s="375" t="s">
        <v>35373</v>
      </c>
      <c r="D34749" s="377">
        <v>1</v>
      </c>
    </row>
    <row r="34750" spans="1:4">
      <c r="A34750" s="375">
        <v>3199</v>
      </c>
      <c r="B34750" s="375">
        <v>5008</v>
      </c>
      <c r="C34750" s="375" t="s">
        <v>35374</v>
      </c>
      <c r="D34750" s="377">
        <v>0</v>
      </c>
    </row>
    <row r="34751" spans="1:4">
      <c r="A34751" s="375">
        <v>4109</v>
      </c>
      <c r="B34751" s="375">
        <v>5008</v>
      </c>
      <c r="C34751" s="375" t="s">
        <v>35375</v>
      </c>
      <c r="D34751" s="377">
        <v>1</v>
      </c>
    </row>
    <row r="34752" spans="1:4">
      <c r="A34752" s="375">
        <v>4111</v>
      </c>
      <c r="B34752" s="375">
        <v>5008</v>
      </c>
      <c r="C34752" s="375" t="s">
        <v>35376</v>
      </c>
      <c r="D34752" s="377">
        <v>2</v>
      </c>
    </row>
    <row r="34753" spans="1:4">
      <c r="A34753" s="375">
        <v>4112</v>
      </c>
      <c r="B34753" s="375">
        <v>5008</v>
      </c>
      <c r="C34753" s="375" t="s">
        <v>35377</v>
      </c>
      <c r="D34753" s="377">
        <v>2</v>
      </c>
    </row>
    <row r="34754" spans="1:4">
      <c r="A34754" s="375">
        <v>4116</v>
      </c>
      <c r="B34754" s="375">
        <v>5008</v>
      </c>
      <c r="C34754" s="375" t="s">
        <v>35378</v>
      </c>
      <c r="D34754" s="377">
        <v>2</v>
      </c>
    </row>
    <row r="34755" spans="1:4">
      <c r="A34755" s="375">
        <v>4117</v>
      </c>
      <c r="B34755" s="375">
        <v>5008</v>
      </c>
      <c r="C34755" s="375" t="s">
        <v>35379</v>
      </c>
      <c r="D34755" s="377">
        <v>2</v>
      </c>
    </row>
    <row r="34756" spans="1:4">
      <c r="A34756" s="375">
        <v>4121</v>
      </c>
      <c r="B34756" s="375">
        <v>5008</v>
      </c>
      <c r="C34756" s="375" t="s">
        <v>35380</v>
      </c>
      <c r="D34756" s="377">
        <v>2</v>
      </c>
    </row>
    <row r="34757" spans="1:4">
      <c r="A34757" s="375">
        <v>4123</v>
      </c>
      <c r="B34757" s="375">
        <v>5008</v>
      </c>
      <c r="C34757" s="375" t="s">
        <v>35381</v>
      </c>
      <c r="D34757" s="377">
        <v>2</v>
      </c>
    </row>
    <row r="34758" spans="1:4">
      <c r="A34758" s="375">
        <v>4124</v>
      </c>
      <c r="B34758" s="375">
        <v>5008</v>
      </c>
      <c r="C34758" s="375" t="s">
        <v>35382</v>
      </c>
      <c r="D34758" s="377">
        <v>2</v>
      </c>
    </row>
    <row r="34759" spans="1:4">
      <c r="A34759" s="375">
        <v>4126</v>
      </c>
      <c r="B34759" s="375">
        <v>5008</v>
      </c>
      <c r="C34759" s="375" t="s">
        <v>35383</v>
      </c>
      <c r="D34759" s="377">
        <v>2</v>
      </c>
    </row>
    <row r="34760" spans="1:4">
      <c r="A34760" s="375">
        <v>4130</v>
      </c>
      <c r="B34760" s="375">
        <v>5008</v>
      </c>
      <c r="C34760" s="375" t="s">
        <v>35384</v>
      </c>
      <c r="D34760" s="377">
        <v>2</v>
      </c>
    </row>
    <row r="34761" spans="1:4">
      <c r="A34761" s="375">
        <v>4131</v>
      </c>
      <c r="B34761" s="375">
        <v>5008</v>
      </c>
      <c r="C34761" s="375" t="s">
        <v>35385</v>
      </c>
      <c r="D34761" s="377">
        <v>2</v>
      </c>
    </row>
    <row r="34762" spans="1:4">
      <c r="A34762" s="375">
        <v>4132</v>
      </c>
      <c r="B34762" s="375">
        <v>5008</v>
      </c>
      <c r="C34762" s="375" t="s">
        <v>35386</v>
      </c>
      <c r="D34762" s="377">
        <v>2</v>
      </c>
    </row>
    <row r="34763" spans="1:4">
      <c r="A34763" s="375">
        <v>4140</v>
      </c>
      <c r="B34763" s="375">
        <v>5008</v>
      </c>
      <c r="C34763" s="375" t="s">
        <v>35387</v>
      </c>
      <c r="D34763" s="377">
        <v>2</v>
      </c>
    </row>
    <row r="34764" spans="1:4">
      <c r="A34764" s="375">
        <v>4170</v>
      </c>
      <c r="B34764" s="375">
        <v>5008</v>
      </c>
      <c r="C34764" s="375" t="s">
        <v>35388</v>
      </c>
      <c r="D34764" s="377">
        <v>2</v>
      </c>
    </row>
    <row r="34765" spans="1:4">
      <c r="A34765" s="375">
        <v>4173</v>
      </c>
      <c r="B34765" s="375">
        <v>5008</v>
      </c>
      <c r="C34765" s="375" t="s">
        <v>35389</v>
      </c>
      <c r="D34765" s="377">
        <v>1</v>
      </c>
    </row>
    <row r="34766" spans="1:4">
      <c r="A34766" s="375">
        <v>4179</v>
      </c>
      <c r="B34766" s="375">
        <v>5008</v>
      </c>
      <c r="C34766" s="375" t="s">
        <v>35390</v>
      </c>
      <c r="D34766" s="377">
        <v>2</v>
      </c>
    </row>
    <row r="34767" spans="1:4">
      <c r="A34767" s="375">
        <v>4180</v>
      </c>
      <c r="B34767" s="375">
        <v>5008</v>
      </c>
      <c r="C34767" s="375" t="s">
        <v>35391</v>
      </c>
      <c r="D34767" s="377">
        <v>2</v>
      </c>
    </row>
    <row r="34768" spans="1:4">
      <c r="A34768" s="375">
        <v>4181</v>
      </c>
      <c r="B34768" s="375">
        <v>5008</v>
      </c>
      <c r="C34768" s="375" t="s">
        <v>35392</v>
      </c>
      <c r="D34768" s="377">
        <v>2</v>
      </c>
    </row>
    <row r="34769" spans="1:4">
      <c r="A34769" s="375">
        <v>4190</v>
      </c>
      <c r="B34769" s="375">
        <v>5008</v>
      </c>
      <c r="C34769" s="375" t="s">
        <v>35393</v>
      </c>
      <c r="D34769" s="377">
        <v>2</v>
      </c>
    </row>
    <row r="34770" spans="1:4">
      <c r="A34770" s="375">
        <v>4191</v>
      </c>
      <c r="B34770" s="375">
        <v>5008</v>
      </c>
      <c r="C34770" s="375" t="s">
        <v>35394</v>
      </c>
      <c r="D34770" s="377">
        <v>2</v>
      </c>
    </row>
    <row r="34771" spans="1:4">
      <c r="A34771" s="375">
        <v>4192</v>
      </c>
      <c r="B34771" s="375">
        <v>5008</v>
      </c>
      <c r="C34771" s="375" t="s">
        <v>35395</v>
      </c>
      <c r="D34771" s="377">
        <v>2</v>
      </c>
    </row>
    <row r="34772" spans="1:4">
      <c r="A34772" s="375">
        <v>4196</v>
      </c>
      <c r="B34772" s="375">
        <v>5008</v>
      </c>
      <c r="C34772" s="375" t="s">
        <v>35396</v>
      </c>
      <c r="D34772" s="377">
        <v>2</v>
      </c>
    </row>
    <row r="34773" spans="1:4">
      <c r="A34773" s="375">
        <v>4199</v>
      </c>
      <c r="B34773" s="375">
        <v>5008</v>
      </c>
      <c r="C34773" s="375" t="s">
        <v>35397</v>
      </c>
      <c r="D34773" s="377">
        <v>2</v>
      </c>
    </row>
    <row r="34774" spans="1:4">
      <c r="A34774" s="375">
        <v>5002</v>
      </c>
      <c r="B34774" s="375">
        <v>5008</v>
      </c>
      <c r="C34774" s="375" t="s">
        <v>35398</v>
      </c>
      <c r="D34774" s="377">
        <v>0</v>
      </c>
    </row>
    <row r="34775" spans="1:4">
      <c r="A34775" s="375">
        <v>5003</v>
      </c>
      <c r="B34775" s="375">
        <v>5008</v>
      </c>
      <c r="C34775" s="375" t="s">
        <v>35399</v>
      </c>
      <c r="D34775" s="377">
        <v>0</v>
      </c>
    </row>
    <row r="34776" spans="1:4">
      <c r="A34776" s="375">
        <v>5008</v>
      </c>
      <c r="B34776" s="375">
        <v>5008</v>
      </c>
      <c r="C34776" s="375" t="s">
        <v>35400</v>
      </c>
      <c r="D34776" s="377" t="s">
        <v>94</v>
      </c>
    </row>
    <row r="34777" spans="1:4">
      <c r="A34777" s="375">
        <v>6002</v>
      </c>
      <c r="B34777" s="375">
        <v>5008</v>
      </c>
      <c r="C34777" s="375" t="s">
        <v>35401</v>
      </c>
      <c r="D34777" s="377">
        <v>1</v>
      </c>
    </row>
    <row r="34778" spans="1:4">
      <c r="A34778" s="375">
        <v>6022</v>
      </c>
      <c r="B34778" s="375">
        <v>5008</v>
      </c>
      <c r="C34778" s="375" t="s">
        <v>35402</v>
      </c>
      <c r="D34778" s="377">
        <v>1</v>
      </c>
    </row>
    <row r="34779" spans="1:4">
      <c r="A34779" s="375">
        <v>6034</v>
      </c>
      <c r="B34779" s="375">
        <v>5008</v>
      </c>
      <c r="C34779" s="375" t="s">
        <v>35403</v>
      </c>
      <c r="D34779" s="377">
        <v>1</v>
      </c>
    </row>
    <row r="34780" spans="1:4">
      <c r="A34780" s="375">
        <v>6042</v>
      </c>
      <c r="B34780" s="375">
        <v>5008</v>
      </c>
      <c r="C34780" s="375" t="s">
        <v>35404</v>
      </c>
      <c r="D34780" s="377">
        <v>1</v>
      </c>
    </row>
    <row r="34781" spans="1:4">
      <c r="A34781" s="375">
        <v>6082</v>
      </c>
      <c r="B34781" s="375">
        <v>5008</v>
      </c>
      <c r="C34781" s="375" t="s">
        <v>35405</v>
      </c>
      <c r="D34781" s="377">
        <v>1</v>
      </c>
    </row>
    <row r="34782" spans="1:4">
      <c r="A34782" s="375">
        <v>1099</v>
      </c>
      <c r="B34782" s="375">
        <v>6002</v>
      </c>
      <c r="C34782" s="375" t="s">
        <v>35406</v>
      </c>
      <c r="D34782" s="377">
        <v>2</v>
      </c>
    </row>
    <row r="34783" spans="1:4">
      <c r="A34783" s="375">
        <v>1100</v>
      </c>
      <c r="B34783" s="375">
        <v>6002</v>
      </c>
      <c r="C34783" s="375" t="s">
        <v>35407</v>
      </c>
      <c r="D34783" s="377">
        <v>0</v>
      </c>
    </row>
    <row r="34784" spans="1:4">
      <c r="A34784" s="375">
        <v>1101</v>
      </c>
      <c r="B34784" s="375">
        <v>6002</v>
      </c>
      <c r="C34784" s="375" t="s">
        <v>35408</v>
      </c>
      <c r="D34784" s="377">
        <v>2</v>
      </c>
    </row>
    <row r="34785" spans="1:4">
      <c r="A34785" s="375">
        <v>1102</v>
      </c>
      <c r="B34785" s="375">
        <v>6002</v>
      </c>
      <c r="C34785" s="375" t="s">
        <v>35409</v>
      </c>
      <c r="D34785" s="377">
        <v>0</v>
      </c>
    </row>
    <row r="34786" spans="1:4">
      <c r="A34786" s="375">
        <v>1103</v>
      </c>
      <c r="B34786" s="375">
        <v>6002</v>
      </c>
      <c r="C34786" s="375" t="s">
        <v>35410</v>
      </c>
      <c r="D34786" s="377">
        <v>2</v>
      </c>
    </row>
    <row r="34787" spans="1:4">
      <c r="A34787" s="375">
        <v>1104</v>
      </c>
      <c r="B34787" s="375">
        <v>6002</v>
      </c>
      <c r="C34787" s="375" t="s">
        <v>35411</v>
      </c>
      <c r="D34787" s="377">
        <v>0</v>
      </c>
    </row>
    <row r="34788" spans="1:4">
      <c r="A34788" s="375">
        <v>1105</v>
      </c>
      <c r="B34788" s="375">
        <v>6002</v>
      </c>
      <c r="C34788" s="375" t="s">
        <v>35412</v>
      </c>
      <c r="D34788" s="377">
        <v>0</v>
      </c>
    </row>
    <row r="34789" spans="1:4">
      <c r="A34789" s="375">
        <v>1106</v>
      </c>
      <c r="B34789" s="375">
        <v>6002</v>
      </c>
      <c r="C34789" s="375" t="s">
        <v>35413</v>
      </c>
      <c r="D34789" s="377">
        <v>0</v>
      </c>
    </row>
    <row r="34790" spans="1:4">
      <c r="A34790" s="375">
        <v>1107</v>
      </c>
      <c r="B34790" s="375">
        <v>6002</v>
      </c>
      <c r="C34790" s="375" t="s">
        <v>35414</v>
      </c>
      <c r="D34790" s="377">
        <v>2</v>
      </c>
    </row>
    <row r="34791" spans="1:4">
      <c r="A34791" s="375">
        <v>1109</v>
      </c>
      <c r="B34791" s="375">
        <v>6002</v>
      </c>
      <c r="C34791" s="375" t="s">
        <v>35415</v>
      </c>
      <c r="D34791" s="377">
        <v>0</v>
      </c>
    </row>
    <row r="34792" spans="1:4">
      <c r="A34792" s="375">
        <v>1113</v>
      </c>
      <c r="B34792" s="375">
        <v>6002</v>
      </c>
      <c r="C34792" s="375" t="s">
        <v>35416</v>
      </c>
      <c r="D34792" s="377">
        <v>0</v>
      </c>
    </row>
    <row r="34793" spans="1:4">
      <c r="A34793" s="375">
        <v>1114</v>
      </c>
      <c r="B34793" s="375">
        <v>6002</v>
      </c>
      <c r="C34793" s="375" t="s">
        <v>35417</v>
      </c>
      <c r="D34793" s="377">
        <v>2</v>
      </c>
    </row>
    <row r="34794" spans="1:4">
      <c r="A34794" s="375">
        <v>1115</v>
      </c>
      <c r="B34794" s="375">
        <v>6002</v>
      </c>
      <c r="C34794" s="375" t="s">
        <v>35418</v>
      </c>
      <c r="D34794" s="377">
        <v>0</v>
      </c>
    </row>
    <row r="34795" spans="1:4">
      <c r="A34795" s="375">
        <v>1120</v>
      </c>
      <c r="B34795" s="375">
        <v>6002</v>
      </c>
      <c r="C34795" s="375" t="s">
        <v>35419</v>
      </c>
      <c r="D34795" s="377">
        <v>2</v>
      </c>
    </row>
    <row r="34796" spans="1:4">
      <c r="A34796" s="375">
        <v>1121</v>
      </c>
      <c r="B34796" s="375">
        <v>6002</v>
      </c>
      <c r="C34796" s="375" t="s">
        <v>35420</v>
      </c>
      <c r="D34796" s="377">
        <v>2</v>
      </c>
    </row>
    <row r="34797" spans="1:4">
      <c r="A34797" s="375">
        <v>1123</v>
      </c>
      <c r="B34797" s="375">
        <v>6002</v>
      </c>
      <c r="C34797" s="375" t="s">
        <v>35421</v>
      </c>
      <c r="D34797" s="377">
        <v>0</v>
      </c>
    </row>
    <row r="34798" spans="1:4">
      <c r="A34798" s="375">
        <v>1124</v>
      </c>
      <c r="B34798" s="375">
        <v>6002</v>
      </c>
      <c r="C34798" s="375" t="s">
        <v>35422</v>
      </c>
      <c r="D34798" s="377">
        <v>2</v>
      </c>
    </row>
    <row r="34799" spans="1:4">
      <c r="A34799" s="375">
        <v>1125</v>
      </c>
      <c r="B34799" s="375">
        <v>6002</v>
      </c>
      <c r="C34799" s="375" t="s">
        <v>35423</v>
      </c>
      <c r="D34799" s="377">
        <v>2</v>
      </c>
    </row>
    <row r="34800" spans="1:4">
      <c r="A34800" s="375">
        <v>1126</v>
      </c>
      <c r="B34800" s="375">
        <v>6002</v>
      </c>
      <c r="C34800" s="375" t="s">
        <v>35424</v>
      </c>
      <c r="D34800" s="377">
        <v>2</v>
      </c>
    </row>
    <row r="34801" spans="1:4">
      <c r="A34801" s="375">
        <v>1127</v>
      </c>
      <c r="B34801" s="375">
        <v>6002</v>
      </c>
      <c r="C34801" s="375" t="s">
        <v>35425</v>
      </c>
      <c r="D34801" s="377">
        <v>0</v>
      </c>
    </row>
    <row r="34802" spans="1:4">
      <c r="A34802" s="375">
        <v>1128</v>
      </c>
      <c r="B34802" s="375">
        <v>6002</v>
      </c>
      <c r="C34802" s="375" t="s">
        <v>35426</v>
      </c>
      <c r="D34802" s="377">
        <v>2</v>
      </c>
    </row>
    <row r="34803" spans="1:4">
      <c r="A34803" s="375">
        <v>1129</v>
      </c>
      <c r="B34803" s="375">
        <v>6002</v>
      </c>
      <c r="C34803" s="375" t="s">
        <v>35427</v>
      </c>
      <c r="D34803" s="377">
        <v>0</v>
      </c>
    </row>
    <row r="34804" spans="1:4">
      <c r="A34804" s="375">
        <v>1130</v>
      </c>
      <c r="B34804" s="375">
        <v>6002</v>
      </c>
      <c r="C34804" s="375" t="s">
        <v>35428</v>
      </c>
      <c r="D34804" s="377">
        <v>1</v>
      </c>
    </row>
    <row r="34805" spans="1:4">
      <c r="A34805" s="375">
        <v>1131</v>
      </c>
      <c r="B34805" s="375">
        <v>6002</v>
      </c>
      <c r="C34805" s="375" t="s">
        <v>35429</v>
      </c>
      <c r="D34805" s="377">
        <v>2</v>
      </c>
    </row>
    <row r="34806" spans="1:4">
      <c r="A34806" s="375">
        <v>1132</v>
      </c>
      <c r="B34806" s="375">
        <v>6002</v>
      </c>
      <c r="C34806" s="375" t="s">
        <v>35430</v>
      </c>
      <c r="D34806" s="377">
        <v>1</v>
      </c>
    </row>
    <row r="34807" spans="1:4">
      <c r="A34807" s="375">
        <v>1137</v>
      </c>
      <c r="B34807" s="375">
        <v>6002</v>
      </c>
      <c r="C34807" s="375" t="s">
        <v>35431</v>
      </c>
      <c r="D34807" s="377">
        <v>0</v>
      </c>
    </row>
    <row r="34808" spans="1:4">
      <c r="A34808" s="375">
        <v>1151</v>
      </c>
      <c r="B34808" s="375">
        <v>6002</v>
      </c>
      <c r="C34808" s="375" t="s">
        <v>35432</v>
      </c>
      <c r="D34808" s="377">
        <v>2</v>
      </c>
    </row>
    <row r="34809" spans="1:4">
      <c r="A34809" s="375">
        <v>1152</v>
      </c>
      <c r="B34809" s="375">
        <v>6002</v>
      </c>
      <c r="C34809" s="375" t="s">
        <v>35433</v>
      </c>
      <c r="D34809" s="377">
        <v>2</v>
      </c>
    </row>
    <row r="34810" spans="1:4">
      <c r="A34810" s="375">
        <v>1153</v>
      </c>
      <c r="B34810" s="375">
        <v>6002</v>
      </c>
      <c r="C34810" s="375" t="s">
        <v>35434</v>
      </c>
      <c r="D34810" s="377">
        <v>0</v>
      </c>
    </row>
    <row r="34811" spans="1:4">
      <c r="A34811" s="375">
        <v>1157</v>
      </c>
      <c r="B34811" s="375">
        <v>6002</v>
      </c>
      <c r="C34811" s="375" t="s">
        <v>35435</v>
      </c>
      <c r="D34811" s="377">
        <v>1</v>
      </c>
    </row>
    <row r="34812" spans="1:4">
      <c r="A34812" s="375">
        <v>1175</v>
      </c>
      <c r="B34812" s="375">
        <v>6002</v>
      </c>
      <c r="C34812" s="375" t="s">
        <v>35436</v>
      </c>
      <c r="D34812" s="377">
        <v>2</v>
      </c>
    </row>
    <row r="34813" spans="1:4">
      <c r="A34813" s="375">
        <v>1181</v>
      </c>
      <c r="B34813" s="371">
        <v>6002</v>
      </c>
      <c r="C34813" s="375" t="s">
        <v>35437</v>
      </c>
      <c r="D34813" s="377">
        <v>0</v>
      </c>
    </row>
    <row r="34814" spans="1:4">
      <c r="A34814" s="375">
        <v>1183</v>
      </c>
      <c r="B34814" s="371">
        <v>6002</v>
      </c>
      <c r="C34814" s="375" t="s">
        <v>35438</v>
      </c>
      <c r="D34814" s="377">
        <v>0</v>
      </c>
    </row>
    <row r="34815" spans="1:4">
      <c r="A34815" s="375">
        <v>1185</v>
      </c>
      <c r="B34815" s="371">
        <v>6002</v>
      </c>
      <c r="C34815" s="375" t="s">
        <v>35439</v>
      </c>
      <c r="D34815" s="377">
        <v>0</v>
      </c>
    </row>
    <row r="34816" spans="1:4">
      <c r="A34816" s="375">
        <v>1186</v>
      </c>
      <c r="B34816" s="371">
        <v>6002</v>
      </c>
      <c r="C34816" s="375" t="s">
        <v>35440</v>
      </c>
      <c r="D34816" s="377">
        <v>0</v>
      </c>
    </row>
    <row r="34817" spans="1:4">
      <c r="A34817" s="375">
        <v>1187</v>
      </c>
      <c r="B34817" s="371">
        <v>6002</v>
      </c>
      <c r="C34817" s="375" t="s">
        <v>35441</v>
      </c>
      <c r="D34817" s="377">
        <v>0</v>
      </c>
    </row>
    <row r="34818" spans="1:4">
      <c r="A34818" s="375">
        <v>1188</v>
      </c>
      <c r="B34818" s="371">
        <v>6002</v>
      </c>
      <c r="C34818" s="375" t="s">
        <v>35442</v>
      </c>
      <c r="D34818" s="377">
        <v>0</v>
      </c>
    </row>
    <row r="34819" spans="1:4">
      <c r="A34819" s="375">
        <v>1189</v>
      </c>
      <c r="B34819" s="371">
        <v>6002</v>
      </c>
      <c r="C34819" s="375" t="s">
        <v>35443</v>
      </c>
      <c r="D34819" s="377">
        <v>2</v>
      </c>
    </row>
    <row r="34820" spans="1:4">
      <c r="A34820" s="375">
        <v>1190</v>
      </c>
      <c r="B34820" s="371">
        <v>6002</v>
      </c>
      <c r="C34820" s="375" t="s">
        <v>35444</v>
      </c>
      <c r="D34820" s="377">
        <v>0</v>
      </c>
    </row>
    <row r="34821" spans="1:4">
      <c r="A34821" s="375">
        <v>1192</v>
      </c>
      <c r="B34821" s="371">
        <v>6002</v>
      </c>
      <c r="C34821" s="375" t="s">
        <v>35445</v>
      </c>
      <c r="D34821" s="377">
        <v>2</v>
      </c>
    </row>
    <row r="34822" spans="1:4">
      <c r="A34822" s="375">
        <v>1193</v>
      </c>
      <c r="B34822" s="371">
        <v>6002</v>
      </c>
      <c r="C34822" s="375" t="s">
        <v>35446</v>
      </c>
      <c r="D34822" s="377">
        <v>2</v>
      </c>
    </row>
    <row r="34823" spans="1:4">
      <c r="A34823" s="375">
        <v>1194</v>
      </c>
      <c r="B34823" s="371">
        <v>6002</v>
      </c>
      <c r="C34823" s="375" t="s">
        <v>35447</v>
      </c>
      <c r="D34823" s="377">
        <v>0</v>
      </c>
    </row>
    <row r="34824" spans="1:4">
      <c r="A34824" s="375">
        <v>1199</v>
      </c>
      <c r="B34824" s="371">
        <v>6002</v>
      </c>
      <c r="C34824" s="375" t="s">
        <v>35448</v>
      </c>
      <c r="D34824" s="377">
        <v>0</v>
      </c>
    </row>
    <row r="34825" spans="1:4">
      <c r="A34825" s="375">
        <v>1201</v>
      </c>
      <c r="B34825" s="371">
        <v>6002</v>
      </c>
      <c r="C34825" s="375" t="s">
        <v>35449</v>
      </c>
      <c r="D34825" s="377">
        <v>0</v>
      </c>
    </row>
    <row r="34826" spans="1:4">
      <c r="A34826" s="375">
        <v>1203</v>
      </c>
      <c r="B34826" s="371">
        <v>6002</v>
      </c>
      <c r="C34826" s="375" t="s">
        <v>35450</v>
      </c>
      <c r="D34826" s="377">
        <v>0</v>
      </c>
    </row>
    <row r="34827" spans="1:4">
      <c r="A34827" s="375">
        <v>1206</v>
      </c>
      <c r="B34827" s="371">
        <v>6002</v>
      </c>
      <c r="C34827" s="375" t="s">
        <v>35451</v>
      </c>
      <c r="D34827" s="377">
        <v>2</v>
      </c>
    </row>
    <row r="34828" spans="1:4">
      <c r="A34828" s="375">
        <v>1210</v>
      </c>
      <c r="B34828" s="371">
        <v>6002</v>
      </c>
      <c r="C34828" s="375" t="s">
        <v>35452</v>
      </c>
      <c r="D34828" s="377">
        <v>0</v>
      </c>
    </row>
    <row r="34829" spans="1:4">
      <c r="A34829" s="375">
        <v>1256</v>
      </c>
      <c r="B34829" s="371">
        <v>6002</v>
      </c>
      <c r="C34829" s="375" t="s">
        <v>35453</v>
      </c>
      <c r="D34829" s="377">
        <v>2</v>
      </c>
    </row>
    <row r="34830" spans="1:4">
      <c r="A34830" s="375">
        <v>1257</v>
      </c>
      <c r="B34830" s="371">
        <v>6002</v>
      </c>
      <c r="C34830" s="375" t="s">
        <v>35454</v>
      </c>
      <c r="D34830" s="377">
        <v>2</v>
      </c>
    </row>
    <row r="34831" spans="1:4">
      <c r="A34831" s="375">
        <v>1260</v>
      </c>
      <c r="B34831" s="371">
        <v>6002</v>
      </c>
      <c r="C34831" s="375" t="s">
        <v>35455</v>
      </c>
      <c r="D34831" s="377">
        <v>2</v>
      </c>
    </row>
    <row r="34832" spans="1:4">
      <c r="A34832" s="375">
        <v>1261</v>
      </c>
      <c r="B34832" s="371">
        <v>6002</v>
      </c>
      <c r="C34832" s="375" t="s">
        <v>35456</v>
      </c>
      <c r="D34832" s="377">
        <v>2</v>
      </c>
    </row>
    <row r="34833" spans="1:4">
      <c r="A34833" s="375">
        <v>1262</v>
      </c>
      <c r="B34833" s="371">
        <v>6002</v>
      </c>
      <c r="C34833" s="375" t="s">
        <v>35457</v>
      </c>
      <c r="D34833" s="377">
        <v>2</v>
      </c>
    </row>
    <row r="34834" spans="1:4">
      <c r="A34834" s="375">
        <v>2095</v>
      </c>
      <c r="B34834" s="371">
        <v>6002</v>
      </c>
      <c r="C34834" s="375" t="s">
        <v>35458</v>
      </c>
      <c r="D34834" s="377">
        <v>2</v>
      </c>
    </row>
    <row r="34835" spans="1:4">
      <c r="A34835" s="375">
        <v>2096</v>
      </c>
      <c r="B34835" s="371">
        <v>6002</v>
      </c>
      <c r="C34835" s="375" t="s">
        <v>35459</v>
      </c>
      <c r="D34835" s="377">
        <v>2</v>
      </c>
    </row>
    <row r="34836" spans="1:4">
      <c r="A34836" s="375">
        <v>2100</v>
      </c>
      <c r="B34836" s="371">
        <v>6002</v>
      </c>
      <c r="C34836" s="375" t="s">
        <v>35460</v>
      </c>
      <c r="D34836" s="377">
        <v>2</v>
      </c>
    </row>
    <row r="34837" spans="1:4">
      <c r="A34837" s="375">
        <v>2102</v>
      </c>
      <c r="B34837" s="371">
        <v>6002</v>
      </c>
      <c r="C34837" s="375" t="s">
        <v>35461</v>
      </c>
      <c r="D34837" s="377">
        <v>2</v>
      </c>
    </row>
    <row r="34838" spans="1:4">
      <c r="A34838" s="375">
        <v>2103</v>
      </c>
      <c r="B34838" s="371">
        <v>6002</v>
      </c>
      <c r="C34838" s="375" t="s">
        <v>35462</v>
      </c>
      <c r="D34838" s="377">
        <v>2</v>
      </c>
    </row>
    <row r="34839" spans="1:4">
      <c r="A34839" s="375">
        <v>2104</v>
      </c>
      <c r="B34839" s="371">
        <v>6002</v>
      </c>
      <c r="C34839" s="375" t="s">
        <v>35463</v>
      </c>
      <c r="D34839" s="377">
        <v>2</v>
      </c>
    </row>
    <row r="34840" spans="1:4">
      <c r="A34840" s="375">
        <v>2105</v>
      </c>
      <c r="B34840" s="371">
        <v>6002</v>
      </c>
      <c r="C34840" s="375" t="s">
        <v>35464</v>
      </c>
      <c r="D34840" s="377">
        <v>2</v>
      </c>
    </row>
    <row r="34841" spans="1:4">
      <c r="A34841" s="375">
        <v>2108</v>
      </c>
      <c r="B34841" s="371">
        <v>6002</v>
      </c>
      <c r="C34841" s="375" t="s">
        <v>35465</v>
      </c>
      <c r="D34841" s="377">
        <v>2</v>
      </c>
    </row>
    <row r="34842" spans="1:4">
      <c r="A34842" s="375">
        <v>2109</v>
      </c>
      <c r="B34842" s="371">
        <v>6002</v>
      </c>
      <c r="C34842" s="375" t="s">
        <v>35466</v>
      </c>
      <c r="D34842" s="377">
        <v>0</v>
      </c>
    </row>
    <row r="34843" spans="1:4">
      <c r="A34843" s="375">
        <v>2110</v>
      </c>
      <c r="B34843" s="371">
        <v>6002</v>
      </c>
      <c r="C34843" s="375" t="s">
        <v>35467</v>
      </c>
      <c r="D34843" s="377">
        <v>2</v>
      </c>
    </row>
    <row r="34844" spans="1:4">
      <c r="A34844" s="375">
        <v>2111</v>
      </c>
      <c r="B34844" s="371">
        <v>6002</v>
      </c>
      <c r="C34844" s="375" t="s">
        <v>35468</v>
      </c>
      <c r="D34844" s="377">
        <v>2</v>
      </c>
    </row>
    <row r="34845" spans="1:4">
      <c r="A34845" s="375">
        <v>2112</v>
      </c>
      <c r="B34845" s="371">
        <v>6002</v>
      </c>
      <c r="C34845" s="375" t="s">
        <v>35469</v>
      </c>
      <c r="D34845" s="377">
        <v>0</v>
      </c>
    </row>
    <row r="34846" spans="1:4">
      <c r="A34846" s="375">
        <v>2113</v>
      </c>
      <c r="B34846" s="371">
        <v>6002</v>
      </c>
      <c r="C34846" s="375" t="s">
        <v>35470</v>
      </c>
      <c r="D34846" s="377">
        <v>2</v>
      </c>
    </row>
    <row r="34847" spans="1:4">
      <c r="A34847" s="375">
        <v>2115</v>
      </c>
      <c r="B34847" s="371">
        <v>6002</v>
      </c>
      <c r="C34847" s="375" t="s">
        <v>35471</v>
      </c>
      <c r="D34847" s="377">
        <v>2</v>
      </c>
    </row>
    <row r="34848" spans="1:4">
      <c r="A34848" s="375">
        <v>2116</v>
      </c>
      <c r="B34848" s="371">
        <v>6002</v>
      </c>
      <c r="C34848" s="375" t="s">
        <v>35472</v>
      </c>
      <c r="D34848" s="377">
        <v>0</v>
      </c>
    </row>
    <row r="34849" spans="1:4">
      <c r="A34849" s="375">
        <v>2117</v>
      </c>
      <c r="B34849" s="371">
        <v>6002</v>
      </c>
      <c r="C34849" s="375" t="s">
        <v>35473</v>
      </c>
      <c r="D34849" s="377">
        <v>1</v>
      </c>
    </row>
    <row r="34850" spans="1:4">
      <c r="A34850" s="375">
        <v>2121</v>
      </c>
      <c r="B34850" s="371">
        <v>6002</v>
      </c>
      <c r="C34850" s="375" t="s">
        <v>35474</v>
      </c>
      <c r="D34850" s="377">
        <v>1</v>
      </c>
    </row>
    <row r="34851" spans="1:4">
      <c r="A34851" s="375">
        <v>2122</v>
      </c>
      <c r="B34851" s="371">
        <v>6002</v>
      </c>
      <c r="C34851" s="375" t="s">
        <v>35475</v>
      </c>
      <c r="D34851" s="377">
        <v>2</v>
      </c>
    </row>
    <row r="34852" spans="1:4">
      <c r="A34852" s="375">
        <v>2123</v>
      </c>
      <c r="B34852" s="375">
        <v>6002</v>
      </c>
      <c r="C34852" s="375" t="s">
        <v>35476</v>
      </c>
      <c r="D34852" s="377">
        <v>2</v>
      </c>
    </row>
    <row r="34853" spans="1:4">
      <c r="A34853" s="375">
        <v>2125</v>
      </c>
      <c r="B34853" s="375">
        <v>6002</v>
      </c>
      <c r="C34853" s="375" t="s">
        <v>35477</v>
      </c>
      <c r="D34853" s="377">
        <v>0</v>
      </c>
    </row>
    <row r="34854" spans="1:4">
      <c r="A34854" s="375">
        <v>2130</v>
      </c>
      <c r="B34854" s="375">
        <v>6002</v>
      </c>
      <c r="C34854" s="375" t="s">
        <v>35478</v>
      </c>
      <c r="D34854" s="377">
        <v>0</v>
      </c>
    </row>
    <row r="34855" spans="1:4">
      <c r="A34855" s="375">
        <v>2132</v>
      </c>
      <c r="B34855" s="375">
        <v>6002</v>
      </c>
      <c r="C34855" s="375" t="s">
        <v>35479</v>
      </c>
      <c r="D34855" s="377">
        <v>1</v>
      </c>
    </row>
    <row r="34856" spans="1:4">
      <c r="A34856" s="375">
        <v>2133</v>
      </c>
      <c r="B34856" s="375">
        <v>6002</v>
      </c>
      <c r="C34856" s="375" t="s">
        <v>35480</v>
      </c>
      <c r="D34856" s="377">
        <v>0</v>
      </c>
    </row>
    <row r="34857" spans="1:4">
      <c r="A34857" s="375">
        <v>2135</v>
      </c>
      <c r="B34857" s="375">
        <v>6002</v>
      </c>
      <c r="C34857" s="375" t="s">
        <v>35481</v>
      </c>
      <c r="D34857" s="377">
        <v>0</v>
      </c>
    </row>
    <row r="34858" spans="1:4">
      <c r="A34858" s="375">
        <v>2136</v>
      </c>
      <c r="B34858" s="375">
        <v>6002</v>
      </c>
      <c r="C34858" s="375" t="s">
        <v>35482</v>
      </c>
      <c r="D34858" s="377">
        <v>0</v>
      </c>
    </row>
    <row r="34859" spans="1:4">
      <c r="A34859" s="375">
        <v>2137</v>
      </c>
      <c r="B34859" s="375">
        <v>6002</v>
      </c>
      <c r="C34859" s="375" t="s">
        <v>35483</v>
      </c>
      <c r="D34859" s="377">
        <v>0</v>
      </c>
    </row>
    <row r="34860" spans="1:4">
      <c r="A34860" s="375">
        <v>2139</v>
      </c>
      <c r="B34860" s="371">
        <v>6002</v>
      </c>
      <c r="C34860" s="375" t="s">
        <v>35484</v>
      </c>
      <c r="D34860" s="377">
        <v>2</v>
      </c>
    </row>
    <row r="34861" spans="1:4">
      <c r="A34861" s="375">
        <v>2142</v>
      </c>
      <c r="B34861" s="375">
        <v>6002</v>
      </c>
      <c r="C34861" s="375" t="s">
        <v>35485</v>
      </c>
      <c r="D34861" s="377">
        <v>2</v>
      </c>
    </row>
    <row r="34862" spans="1:4">
      <c r="A34862" s="375">
        <v>2146</v>
      </c>
      <c r="B34862" s="375">
        <v>6002</v>
      </c>
      <c r="C34862" s="375" t="s">
        <v>35486</v>
      </c>
      <c r="D34862" s="377">
        <v>2</v>
      </c>
    </row>
    <row r="34863" spans="1:4">
      <c r="A34863" s="375">
        <v>2148</v>
      </c>
      <c r="B34863" s="375">
        <v>6002</v>
      </c>
      <c r="C34863" s="375" t="s">
        <v>35487</v>
      </c>
      <c r="D34863" s="377">
        <v>2</v>
      </c>
    </row>
    <row r="34864" spans="1:4">
      <c r="A34864" s="375">
        <v>2149</v>
      </c>
      <c r="B34864" s="375">
        <v>6002</v>
      </c>
      <c r="C34864" s="375" t="s">
        <v>35488</v>
      </c>
      <c r="D34864" s="377">
        <v>2</v>
      </c>
    </row>
    <row r="34865" spans="1:4">
      <c r="A34865" s="375">
        <v>2151</v>
      </c>
      <c r="B34865" s="375">
        <v>6002</v>
      </c>
      <c r="C34865" s="375" t="s">
        <v>35489</v>
      </c>
      <c r="D34865" s="377">
        <v>0</v>
      </c>
    </row>
    <row r="34866" spans="1:4">
      <c r="A34866" s="375">
        <v>2152</v>
      </c>
      <c r="B34866" s="375">
        <v>6002</v>
      </c>
      <c r="C34866" s="375" t="s">
        <v>35490</v>
      </c>
      <c r="D34866" s="377">
        <v>2</v>
      </c>
    </row>
    <row r="34867" spans="1:4">
      <c r="A34867" s="375">
        <v>2153</v>
      </c>
      <c r="B34867" s="375">
        <v>6002</v>
      </c>
      <c r="C34867" s="375" t="s">
        <v>35491</v>
      </c>
      <c r="D34867" s="377">
        <v>2</v>
      </c>
    </row>
    <row r="34868" spans="1:4">
      <c r="A34868" s="375">
        <v>2154</v>
      </c>
      <c r="B34868" s="371">
        <v>6002</v>
      </c>
      <c r="C34868" s="375" t="s">
        <v>35492</v>
      </c>
      <c r="D34868" s="377">
        <v>2</v>
      </c>
    </row>
    <row r="34869" spans="1:4">
      <c r="A34869" s="375">
        <v>2155</v>
      </c>
      <c r="B34869" s="371">
        <v>6002</v>
      </c>
      <c r="C34869" s="375" t="s">
        <v>35493</v>
      </c>
      <c r="D34869" s="377">
        <v>2</v>
      </c>
    </row>
    <row r="34870" spans="1:4">
      <c r="A34870" s="375">
        <v>2156</v>
      </c>
      <c r="B34870" s="375">
        <v>6002</v>
      </c>
      <c r="C34870" s="375" t="s">
        <v>35494</v>
      </c>
      <c r="D34870" s="377">
        <v>2</v>
      </c>
    </row>
    <row r="34871" spans="1:4">
      <c r="A34871" s="375">
        <v>2162</v>
      </c>
      <c r="B34871" s="375">
        <v>6002</v>
      </c>
      <c r="C34871" s="375" t="s">
        <v>35495</v>
      </c>
      <c r="D34871" s="377">
        <v>2</v>
      </c>
    </row>
    <row r="34872" spans="1:4">
      <c r="A34872" s="375">
        <v>2163</v>
      </c>
      <c r="B34872" s="375">
        <v>6002</v>
      </c>
      <c r="C34872" s="375" t="s">
        <v>35496</v>
      </c>
      <c r="D34872" s="377">
        <v>2</v>
      </c>
    </row>
    <row r="34873" spans="1:4">
      <c r="A34873" s="375">
        <v>2164</v>
      </c>
      <c r="B34873" s="375">
        <v>6002</v>
      </c>
      <c r="C34873" s="375" t="s">
        <v>35497</v>
      </c>
      <c r="D34873" s="377">
        <v>2</v>
      </c>
    </row>
    <row r="34874" spans="1:4">
      <c r="A34874" s="375">
        <v>2169</v>
      </c>
      <c r="B34874" s="362">
        <v>6002</v>
      </c>
      <c r="C34874" s="375" t="s">
        <v>35498</v>
      </c>
      <c r="D34874" s="362">
        <v>2</v>
      </c>
    </row>
    <row r="34875" spans="1:4">
      <c r="A34875" s="375">
        <v>2171</v>
      </c>
      <c r="B34875" s="362">
        <v>6002</v>
      </c>
      <c r="C34875" s="375" t="s">
        <v>35499</v>
      </c>
      <c r="D34875" s="362">
        <v>2</v>
      </c>
    </row>
    <row r="34876" spans="1:4">
      <c r="A34876" s="375">
        <v>2172</v>
      </c>
      <c r="B34876" s="375">
        <v>6002</v>
      </c>
      <c r="C34876" s="375" t="s">
        <v>35500</v>
      </c>
      <c r="D34876" s="377">
        <v>2</v>
      </c>
    </row>
    <row r="34877" spans="1:4">
      <c r="A34877" s="375">
        <v>2173</v>
      </c>
      <c r="B34877" s="375">
        <v>6002</v>
      </c>
      <c r="C34877" s="375" t="s">
        <v>35501</v>
      </c>
      <c r="D34877" s="377">
        <v>2</v>
      </c>
    </row>
    <row r="34878" spans="1:4">
      <c r="A34878" s="375">
        <v>2174</v>
      </c>
      <c r="B34878" s="375">
        <v>6002</v>
      </c>
      <c r="C34878" s="375" t="s">
        <v>35502</v>
      </c>
      <c r="D34878" s="377">
        <v>2</v>
      </c>
    </row>
    <row r="34879" spans="1:4">
      <c r="A34879" s="375">
        <v>2175</v>
      </c>
      <c r="B34879" s="375">
        <v>6002</v>
      </c>
      <c r="C34879" s="375" t="s">
        <v>35503</v>
      </c>
      <c r="D34879" s="377">
        <v>2</v>
      </c>
    </row>
    <row r="34880" spans="1:4">
      <c r="A34880" s="375">
        <v>2176</v>
      </c>
      <c r="B34880" s="375">
        <v>6002</v>
      </c>
      <c r="C34880" s="375" t="s">
        <v>35504</v>
      </c>
      <c r="D34880" s="377">
        <v>2</v>
      </c>
    </row>
    <row r="34881" spans="1:4">
      <c r="A34881" s="375">
        <v>2177</v>
      </c>
      <c r="B34881" s="362">
        <v>6002</v>
      </c>
      <c r="C34881" s="375" t="s">
        <v>35505</v>
      </c>
      <c r="D34881" s="362">
        <v>2</v>
      </c>
    </row>
    <row r="34882" spans="1:4">
      <c r="A34882" s="371">
        <v>2178</v>
      </c>
      <c r="B34882" s="362">
        <v>6002</v>
      </c>
      <c r="C34882" s="375" t="s">
        <v>35506</v>
      </c>
      <c r="D34882" s="362">
        <v>0</v>
      </c>
    </row>
    <row r="34883" spans="1:4">
      <c r="A34883" s="371">
        <v>2179</v>
      </c>
      <c r="B34883" s="362">
        <v>6002</v>
      </c>
      <c r="C34883" s="375" t="s">
        <v>35507</v>
      </c>
      <c r="D34883" s="362">
        <v>2</v>
      </c>
    </row>
    <row r="34884" spans="1:4">
      <c r="A34884" s="371">
        <v>2180</v>
      </c>
      <c r="B34884" s="362">
        <v>6002</v>
      </c>
      <c r="C34884" s="375" t="s">
        <v>35508</v>
      </c>
      <c r="D34884" s="362">
        <v>0</v>
      </c>
    </row>
    <row r="34885" spans="1:4">
      <c r="A34885" s="371">
        <v>2182</v>
      </c>
      <c r="B34885" s="362">
        <v>6002</v>
      </c>
      <c r="C34885" s="375" t="s">
        <v>35509</v>
      </c>
      <c r="D34885" s="362">
        <v>2</v>
      </c>
    </row>
    <row r="34886" spans="1:4">
      <c r="A34886" s="371">
        <v>2183</v>
      </c>
      <c r="B34886" s="362">
        <v>6002</v>
      </c>
      <c r="C34886" s="375" t="s">
        <v>35510</v>
      </c>
      <c r="D34886" s="362">
        <v>0</v>
      </c>
    </row>
    <row r="34887" spans="1:4">
      <c r="A34887" s="371">
        <v>2184</v>
      </c>
      <c r="B34887" s="362">
        <v>6002</v>
      </c>
      <c r="C34887" s="375" t="s">
        <v>35511</v>
      </c>
      <c r="D34887" s="362">
        <v>2</v>
      </c>
    </row>
    <row r="34888" spans="1:4">
      <c r="A34888" s="371">
        <v>2185</v>
      </c>
      <c r="B34888" s="362">
        <v>6002</v>
      </c>
      <c r="C34888" s="375" t="s">
        <v>35512</v>
      </c>
      <c r="D34888" s="362">
        <v>2</v>
      </c>
    </row>
    <row r="34889" spans="1:4">
      <c r="A34889" s="371">
        <v>2187</v>
      </c>
      <c r="B34889" s="362">
        <v>6002</v>
      </c>
      <c r="C34889" s="375" t="s">
        <v>35513</v>
      </c>
      <c r="D34889" s="362">
        <v>0</v>
      </c>
    </row>
    <row r="34890" spans="1:4">
      <c r="A34890" s="371">
        <v>2188</v>
      </c>
      <c r="B34890" s="362">
        <v>6002</v>
      </c>
      <c r="C34890" s="375" t="s">
        <v>35514</v>
      </c>
      <c r="D34890" s="362">
        <v>0</v>
      </c>
    </row>
    <row r="34891" spans="1:4">
      <c r="A34891" s="371">
        <v>2189</v>
      </c>
      <c r="B34891" s="362">
        <v>6002</v>
      </c>
      <c r="C34891" s="375" t="s">
        <v>35515</v>
      </c>
      <c r="D34891" s="362">
        <v>2</v>
      </c>
    </row>
    <row r="34892" spans="1:4">
      <c r="A34892" s="371">
        <v>2192</v>
      </c>
      <c r="B34892" s="362">
        <v>6002</v>
      </c>
      <c r="C34892" s="375" t="s">
        <v>35516</v>
      </c>
      <c r="D34892" s="362">
        <v>2</v>
      </c>
    </row>
    <row r="34893" spans="1:4">
      <c r="A34893" s="371">
        <v>2196</v>
      </c>
      <c r="B34893" s="362">
        <v>6002</v>
      </c>
      <c r="C34893" s="375" t="s">
        <v>35517</v>
      </c>
      <c r="D34893" s="362">
        <v>0</v>
      </c>
    </row>
    <row r="34894" spans="1:4">
      <c r="A34894" s="371">
        <v>2197</v>
      </c>
      <c r="B34894" s="362">
        <v>6002</v>
      </c>
      <c r="C34894" s="375" t="s">
        <v>35518</v>
      </c>
      <c r="D34894" s="362">
        <v>2</v>
      </c>
    </row>
    <row r="34895" spans="1:4">
      <c r="A34895" s="371">
        <v>2199</v>
      </c>
      <c r="B34895" s="362">
        <v>6002</v>
      </c>
      <c r="C34895" s="375" t="s">
        <v>35519</v>
      </c>
      <c r="D34895" s="362">
        <v>2</v>
      </c>
    </row>
    <row r="34896" spans="1:4">
      <c r="A34896" s="371">
        <v>2201</v>
      </c>
      <c r="B34896" s="362">
        <v>6002</v>
      </c>
      <c r="C34896" s="375" t="s">
        <v>35520</v>
      </c>
      <c r="D34896" s="362">
        <v>2</v>
      </c>
    </row>
    <row r="34897" spans="1:4">
      <c r="A34897" s="371">
        <v>2202</v>
      </c>
      <c r="B34897" s="362">
        <v>6002</v>
      </c>
      <c r="C34897" s="375" t="s">
        <v>35521</v>
      </c>
      <c r="D34897" s="362">
        <v>0</v>
      </c>
    </row>
    <row r="34898" spans="1:4">
      <c r="A34898" s="371">
        <v>2203</v>
      </c>
      <c r="B34898" s="362">
        <v>6002</v>
      </c>
      <c r="C34898" s="375" t="s">
        <v>35522</v>
      </c>
      <c r="D34898" s="362">
        <v>0</v>
      </c>
    </row>
    <row r="34899" spans="1:4">
      <c r="A34899" s="371">
        <v>2206</v>
      </c>
      <c r="B34899" s="362">
        <v>6002</v>
      </c>
      <c r="C34899" s="375" t="s">
        <v>35523</v>
      </c>
      <c r="D34899" s="362">
        <v>2</v>
      </c>
    </row>
    <row r="34900" spans="1:4">
      <c r="A34900" s="371">
        <v>2207</v>
      </c>
      <c r="B34900" s="362">
        <v>6002</v>
      </c>
      <c r="C34900" s="375" t="s">
        <v>35524</v>
      </c>
      <c r="D34900" s="362">
        <v>2</v>
      </c>
    </row>
    <row r="34901" spans="1:4">
      <c r="A34901" s="371">
        <v>2208</v>
      </c>
      <c r="B34901" s="362">
        <v>6002</v>
      </c>
      <c r="C34901" s="375" t="s">
        <v>35525</v>
      </c>
      <c r="D34901" s="362">
        <v>2</v>
      </c>
    </row>
    <row r="34902" spans="1:4">
      <c r="A34902" s="371">
        <v>2209</v>
      </c>
      <c r="B34902" s="362">
        <v>6002</v>
      </c>
      <c r="C34902" s="375" t="s">
        <v>35526</v>
      </c>
      <c r="D34902" s="362">
        <v>2</v>
      </c>
    </row>
    <row r="34903" spans="1:4">
      <c r="A34903" s="371">
        <v>2210</v>
      </c>
      <c r="B34903" s="362">
        <v>6002</v>
      </c>
      <c r="C34903" s="375" t="s">
        <v>35527</v>
      </c>
      <c r="D34903" s="362">
        <v>2</v>
      </c>
    </row>
    <row r="34904" spans="1:4">
      <c r="A34904" s="371">
        <v>2211</v>
      </c>
      <c r="B34904" s="362">
        <v>6002</v>
      </c>
      <c r="C34904" s="375" t="s">
        <v>35528</v>
      </c>
      <c r="D34904" s="362">
        <v>2</v>
      </c>
    </row>
    <row r="34905" spans="1:4">
      <c r="A34905" s="371">
        <v>2212</v>
      </c>
      <c r="B34905" s="362">
        <v>6002</v>
      </c>
      <c r="C34905" s="375" t="s">
        <v>35529</v>
      </c>
      <c r="D34905" s="362">
        <v>0</v>
      </c>
    </row>
    <row r="34906" spans="1:4">
      <c r="A34906" s="371">
        <v>2213</v>
      </c>
      <c r="B34906" s="362">
        <v>6002</v>
      </c>
      <c r="C34906" s="375" t="s">
        <v>35530</v>
      </c>
      <c r="D34906" s="362">
        <v>2</v>
      </c>
    </row>
    <row r="34907" spans="1:4">
      <c r="A34907" s="371">
        <v>2214</v>
      </c>
      <c r="B34907" s="362">
        <v>6002</v>
      </c>
      <c r="C34907" s="375" t="s">
        <v>35531</v>
      </c>
      <c r="D34907" s="362">
        <v>2</v>
      </c>
    </row>
    <row r="34908" spans="1:4">
      <c r="A34908" s="371">
        <v>2215</v>
      </c>
      <c r="B34908" s="362">
        <v>6002</v>
      </c>
      <c r="C34908" s="375" t="s">
        <v>35532</v>
      </c>
      <c r="D34908" s="362">
        <v>0</v>
      </c>
    </row>
    <row r="34909" spans="1:4">
      <c r="A34909" s="371">
        <v>2312</v>
      </c>
      <c r="B34909" s="362">
        <v>6002</v>
      </c>
      <c r="C34909" s="375" t="s">
        <v>35533</v>
      </c>
      <c r="D34909" s="362">
        <v>0</v>
      </c>
    </row>
    <row r="34910" spans="1:4">
      <c r="A34910" s="371">
        <v>2317</v>
      </c>
      <c r="B34910" s="362">
        <v>6002</v>
      </c>
      <c r="C34910" s="375" t="s">
        <v>35534</v>
      </c>
      <c r="D34910" s="362">
        <v>1</v>
      </c>
    </row>
    <row r="34911" spans="1:4">
      <c r="A34911" s="371">
        <v>2322</v>
      </c>
      <c r="B34911" s="362">
        <v>6002</v>
      </c>
      <c r="C34911" s="375" t="s">
        <v>35535</v>
      </c>
      <c r="D34911" s="362">
        <v>1</v>
      </c>
    </row>
    <row r="34912" spans="1:4">
      <c r="A34912" s="371">
        <v>2323</v>
      </c>
      <c r="B34912" s="362">
        <v>6002</v>
      </c>
      <c r="C34912" s="375" t="s">
        <v>35536</v>
      </c>
      <c r="D34912" s="362">
        <v>0</v>
      </c>
    </row>
    <row r="34913" spans="1:4">
      <c r="A34913" s="371">
        <v>2324</v>
      </c>
      <c r="B34913" s="362">
        <v>6002</v>
      </c>
      <c r="C34913" s="375" t="s">
        <v>35537</v>
      </c>
      <c r="D34913" s="362">
        <v>2</v>
      </c>
    </row>
    <row r="34914" spans="1:4">
      <c r="A34914" s="371">
        <v>2326</v>
      </c>
      <c r="B34914" s="362">
        <v>6002</v>
      </c>
      <c r="C34914" s="375" t="s">
        <v>35538</v>
      </c>
      <c r="D34914" s="362">
        <v>2</v>
      </c>
    </row>
    <row r="34915" spans="1:4">
      <c r="A34915" s="371">
        <v>2328</v>
      </c>
      <c r="B34915" s="362">
        <v>6002</v>
      </c>
      <c r="C34915" s="375" t="s">
        <v>35539</v>
      </c>
      <c r="D34915" s="362">
        <v>0</v>
      </c>
    </row>
    <row r="34916" spans="1:4">
      <c r="A34916" s="371">
        <v>2330</v>
      </c>
      <c r="B34916" s="362">
        <v>6002</v>
      </c>
      <c r="C34916" s="375" t="s">
        <v>35540</v>
      </c>
      <c r="D34916" s="362">
        <v>1</v>
      </c>
    </row>
    <row r="34917" spans="1:4">
      <c r="A34917" s="371">
        <v>2338</v>
      </c>
      <c r="B34917" s="362">
        <v>6002</v>
      </c>
      <c r="C34917" s="375" t="s">
        <v>35541</v>
      </c>
      <c r="D34917" s="362">
        <v>1</v>
      </c>
    </row>
    <row r="34918" spans="1:4">
      <c r="A34918" s="371">
        <v>2341</v>
      </c>
      <c r="B34918" s="362">
        <v>6002</v>
      </c>
      <c r="C34918" s="375" t="s">
        <v>35542</v>
      </c>
      <c r="D34918" s="362">
        <v>1</v>
      </c>
    </row>
    <row r="34919" spans="1:4">
      <c r="A34919" s="371">
        <v>2342</v>
      </c>
      <c r="B34919" s="362">
        <v>6002</v>
      </c>
      <c r="C34919" s="375" t="s">
        <v>35543</v>
      </c>
      <c r="D34919" s="362">
        <v>0</v>
      </c>
    </row>
    <row r="34920" spans="1:4">
      <c r="A34920" s="371">
        <v>2343</v>
      </c>
      <c r="B34920" s="362">
        <v>6002</v>
      </c>
      <c r="C34920" s="375" t="s">
        <v>35544</v>
      </c>
      <c r="D34920" s="362">
        <v>1</v>
      </c>
    </row>
    <row r="34921" spans="1:4">
      <c r="A34921" s="371">
        <v>2345</v>
      </c>
      <c r="B34921" s="362">
        <v>6002</v>
      </c>
      <c r="C34921" s="375" t="s">
        <v>35545</v>
      </c>
      <c r="D34921" s="362">
        <v>1</v>
      </c>
    </row>
    <row r="34922" spans="1:4">
      <c r="A34922" s="371">
        <v>2346</v>
      </c>
      <c r="B34922" s="362">
        <v>6002</v>
      </c>
      <c r="C34922" s="375" t="s">
        <v>35546</v>
      </c>
      <c r="D34922" s="362">
        <v>0</v>
      </c>
    </row>
    <row r="34923" spans="1:4">
      <c r="A34923" s="371">
        <v>2347</v>
      </c>
      <c r="B34923" s="362">
        <v>6002</v>
      </c>
      <c r="C34923" s="375" t="s">
        <v>35547</v>
      </c>
      <c r="D34923" s="362">
        <v>0</v>
      </c>
    </row>
    <row r="34924" spans="1:4">
      <c r="A34924" s="371">
        <v>3102</v>
      </c>
      <c r="B34924" s="362">
        <v>6002</v>
      </c>
      <c r="C34924" s="375" t="s">
        <v>35548</v>
      </c>
      <c r="D34924" s="362">
        <v>0</v>
      </c>
    </row>
    <row r="34925" spans="1:4">
      <c r="A34925" s="371">
        <v>3103</v>
      </c>
      <c r="B34925" s="362">
        <v>6002</v>
      </c>
      <c r="C34925" s="375" t="s">
        <v>35549</v>
      </c>
      <c r="D34925" s="362">
        <v>0</v>
      </c>
    </row>
    <row r="34926" spans="1:4">
      <c r="A34926" s="371">
        <v>3104</v>
      </c>
      <c r="B34926" s="362">
        <v>6002</v>
      </c>
      <c r="C34926" s="375" t="s">
        <v>35550</v>
      </c>
      <c r="D34926" s="362">
        <v>0</v>
      </c>
    </row>
    <row r="34927" spans="1:4">
      <c r="A34927" s="371">
        <v>3105</v>
      </c>
      <c r="B34927" s="362">
        <v>6002</v>
      </c>
      <c r="C34927" s="375" t="s">
        <v>35551</v>
      </c>
      <c r="D34927" s="362">
        <v>0</v>
      </c>
    </row>
    <row r="34928" spans="1:4">
      <c r="A34928" s="371">
        <v>3108</v>
      </c>
      <c r="B34928" s="362">
        <v>6002</v>
      </c>
      <c r="C34928" s="375" t="s">
        <v>35552</v>
      </c>
      <c r="D34928" s="362">
        <v>0</v>
      </c>
    </row>
    <row r="34929" spans="1:4">
      <c r="A34929" s="371">
        <v>3109</v>
      </c>
      <c r="B34929" s="362">
        <v>6002</v>
      </c>
      <c r="C34929" s="375" t="s">
        <v>35553</v>
      </c>
      <c r="D34929" s="362">
        <v>0</v>
      </c>
    </row>
    <row r="34930" spans="1:4">
      <c r="A34930" s="371">
        <v>3115</v>
      </c>
      <c r="B34930" s="362">
        <v>6002</v>
      </c>
      <c r="C34930" s="375" t="s">
        <v>35554</v>
      </c>
      <c r="D34930" s="362">
        <v>0</v>
      </c>
    </row>
    <row r="34931" spans="1:4">
      <c r="A34931" s="371">
        <v>3116</v>
      </c>
      <c r="B34931" s="362">
        <v>6002</v>
      </c>
      <c r="C34931" s="375" t="s">
        <v>35555</v>
      </c>
      <c r="D34931" s="362">
        <v>0</v>
      </c>
    </row>
    <row r="34932" spans="1:4">
      <c r="A34932" s="371">
        <v>3120</v>
      </c>
      <c r="B34932" s="362">
        <v>6002</v>
      </c>
      <c r="C34932" s="375" t="s">
        <v>35556</v>
      </c>
      <c r="D34932" s="362">
        <v>0</v>
      </c>
    </row>
    <row r="34933" spans="1:4">
      <c r="A34933" s="371">
        <v>3121</v>
      </c>
      <c r="B34933" s="362">
        <v>6002</v>
      </c>
      <c r="C34933" s="375" t="s">
        <v>35557</v>
      </c>
      <c r="D34933" s="362">
        <v>0</v>
      </c>
    </row>
    <row r="34934" spans="1:4">
      <c r="A34934" s="371">
        <v>3141</v>
      </c>
      <c r="B34934" s="362">
        <v>6002</v>
      </c>
      <c r="C34934" s="375" t="s">
        <v>35558</v>
      </c>
      <c r="D34934" s="362">
        <v>0</v>
      </c>
    </row>
    <row r="34935" spans="1:4">
      <c r="A34935" s="371">
        <v>3145</v>
      </c>
      <c r="B34935" s="362">
        <v>6002</v>
      </c>
      <c r="C34935" s="375" t="s">
        <v>35559</v>
      </c>
      <c r="D34935" s="362">
        <v>0</v>
      </c>
    </row>
    <row r="34936" spans="1:4">
      <c r="A34936" s="371">
        <v>3146</v>
      </c>
      <c r="B34936" s="362">
        <v>6002</v>
      </c>
      <c r="C34936" s="375" t="s">
        <v>35560</v>
      </c>
      <c r="D34936" s="362">
        <v>0</v>
      </c>
    </row>
    <row r="34937" spans="1:4">
      <c r="A34937" s="371">
        <v>3147</v>
      </c>
      <c r="B34937" s="362">
        <v>6002</v>
      </c>
      <c r="C34937" s="375" t="s">
        <v>35561</v>
      </c>
      <c r="D34937" s="362">
        <v>0</v>
      </c>
    </row>
    <row r="34938" spans="1:4">
      <c r="A34938" s="371">
        <v>3181</v>
      </c>
      <c r="B34938" s="362">
        <v>6002</v>
      </c>
      <c r="C34938" s="375" t="s">
        <v>35562</v>
      </c>
      <c r="D34938" s="362">
        <v>0</v>
      </c>
    </row>
    <row r="34939" spans="1:4">
      <c r="A34939" s="371">
        <v>3199</v>
      </c>
      <c r="B34939" s="362">
        <v>6002</v>
      </c>
      <c r="C34939" s="375" t="s">
        <v>35563</v>
      </c>
      <c r="D34939" s="362">
        <v>0</v>
      </c>
    </row>
    <row r="34940" spans="1:4">
      <c r="A34940" s="371">
        <v>4109</v>
      </c>
      <c r="B34940" s="362">
        <v>6002</v>
      </c>
      <c r="C34940" s="375" t="s">
        <v>35564</v>
      </c>
      <c r="D34940" s="362">
        <v>0</v>
      </c>
    </row>
    <row r="34941" spans="1:4">
      <c r="A34941" s="371">
        <v>4111</v>
      </c>
      <c r="B34941" s="362">
        <v>6002</v>
      </c>
      <c r="C34941" s="375" t="s">
        <v>35565</v>
      </c>
      <c r="D34941" s="362">
        <v>2</v>
      </c>
    </row>
    <row r="34942" spans="1:4">
      <c r="A34942" s="371">
        <v>4112</v>
      </c>
      <c r="B34942" s="362">
        <v>6002</v>
      </c>
      <c r="C34942" s="375" t="s">
        <v>35566</v>
      </c>
      <c r="D34942" s="362">
        <v>2</v>
      </c>
    </row>
    <row r="34943" spans="1:4">
      <c r="A34943" s="371">
        <v>4116</v>
      </c>
      <c r="B34943" s="362">
        <v>6002</v>
      </c>
      <c r="C34943" s="375" t="s">
        <v>35567</v>
      </c>
      <c r="D34943" s="362">
        <v>2</v>
      </c>
    </row>
    <row r="34944" spans="1:4">
      <c r="A34944" s="371">
        <v>4117</v>
      </c>
      <c r="B34944" s="362">
        <v>6002</v>
      </c>
      <c r="C34944" s="375" t="s">
        <v>35568</v>
      </c>
      <c r="D34944" s="362">
        <v>2</v>
      </c>
    </row>
    <row r="34945" spans="1:4">
      <c r="A34945" s="371">
        <v>4121</v>
      </c>
      <c r="B34945" s="362">
        <v>6002</v>
      </c>
      <c r="C34945" s="375" t="s">
        <v>35569</v>
      </c>
      <c r="D34945" s="362">
        <v>2</v>
      </c>
    </row>
    <row r="34946" spans="1:4">
      <c r="A34946" s="371">
        <v>4123</v>
      </c>
      <c r="B34946" s="362">
        <v>6002</v>
      </c>
      <c r="C34946" s="375" t="s">
        <v>35570</v>
      </c>
      <c r="D34946" s="362">
        <v>2</v>
      </c>
    </row>
    <row r="34947" spans="1:4">
      <c r="A34947" s="371">
        <v>4124</v>
      </c>
      <c r="B34947" s="362">
        <v>6002</v>
      </c>
      <c r="C34947" s="375" t="s">
        <v>35571</v>
      </c>
      <c r="D34947" s="362">
        <v>2</v>
      </c>
    </row>
    <row r="34948" spans="1:4">
      <c r="A34948" s="371">
        <v>4126</v>
      </c>
      <c r="B34948" s="362">
        <v>6002</v>
      </c>
      <c r="C34948" s="375" t="s">
        <v>35572</v>
      </c>
      <c r="D34948" s="362">
        <v>2</v>
      </c>
    </row>
    <row r="34949" spans="1:4">
      <c r="A34949" s="371">
        <v>4130</v>
      </c>
      <c r="B34949" s="362">
        <v>6002</v>
      </c>
      <c r="C34949" s="375" t="s">
        <v>35573</v>
      </c>
      <c r="D34949" s="362">
        <v>2</v>
      </c>
    </row>
    <row r="34950" spans="1:4">
      <c r="A34950" s="371">
        <v>4131</v>
      </c>
      <c r="B34950" s="362">
        <v>6002</v>
      </c>
      <c r="C34950" s="375" t="s">
        <v>35574</v>
      </c>
      <c r="D34950" s="362">
        <v>2</v>
      </c>
    </row>
    <row r="34951" spans="1:4">
      <c r="A34951" s="371">
        <v>4132</v>
      </c>
      <c r="B34951" s="362">
        <v>6002</v>
      </c>
      <c r="C34951" s="375" t="s">
        <v>35575</v>
      </c>
      <c r="D34951" s="362">
        <v>2</v>
      </c>
    </row>
    <row r="34952" spans="1:4">
      <c r="A34952" s="371">
        <v>4140</v>
      </c>
      <c r="B34952" s="362">
        <v>6002</v>
      </c>
      <c r="C34952" s="375" t="s">
        <v>35576</v>
      </c>
      <c r="D34952" s="362">
        <v>2</v>
      </c>
    </row>
    <row r="34953" spans="1:4">
      <c r="A34953" s="371">
        <v>4170</v>
      </c>
      <c r="B34953" s="362">
        <v>6002</v>
      </c>
      <c r="C34953" s="375" t="s">
        <v>35577</v>
      </c>
      <c r="D34953" s="362">
        <v>2</v>
      </c>
    </row>
    <row r="34954" spans="1:4">
      <c r="A34954" s="371">
        <v>4173</v>
      </c>
      <c r="B34954" s="362">
        <v>6002</v>
      </c>
      <c r="C34954" s="375" t="s">
        <v>35578</v>
      </c>
      <c r="D34954" s="362">
        <v>0</v>
      </c>
    </row>
    <row r="34955" spans="1:4">
      <c r="A34955" s="371">
        <v>4179</v>
      </c>
      <c r="B34955" s="362">
        <v>6002</v>
      </c>
      <c r="C34955" s="375" t="s">
        <v>35579</v>
      </c>
      <c r="D34955" s="362">
        <v>2</v>
      </c>
    </row>
    <row r="34956" spans="1:4">
      <c r="A34956" s="371">
        <v>4180</v>
      </c>
      <c r="B34956" s="362">
        <v>6002</v>
      </c>
      <c r="C34956" s="375" t="s">
        <v>35580</v>
      </c>
      <c r="D34956" s="362">
        <v>2</v>
      </c>
    </row>
    <row r="34957" spans="1:4">
      <c r="A34957" s="371">
        <v>4181</v>
      </c>
      <c r="B34957" s="362">
        <v>6002</v>
      </c>
      <c r="C34957" s="375" t="s">
        <v>35581</v>
      </c>
      <c r="D34957" s="362">
        <v>2</v>
      </c>
    </row>
    <row r="34958" spans="1:4">
      <c r="A34958" s="371">
        <v>4190</v>
      </c>
      <c r="B34958" s="362">
        <v>6002</v>
      </c>
      <c r="C34958" s="375" t="s">
        <v>35582</v>
      </c>
      <c r="D34958" s="362">
        <v>2</v>
      </c>
    </row>
    <row r="34959" spans="1:4">
      <c r="A34959" s="371">
        <v>4191</v>
      </c>
      <c r="B34959" s="362">
        <v>6002</v>
      </c>
      <c r="C34959" s="375" t="s">
        <v>35583</v>
      </c>
      <c r="D34959" s="362">
        <v>2</v>
      </c>
    </row>
    <row r="34960" spans="1:4">
      <c r="A34960" s="371">
        <v>4192</v>
      </c>
      <c r="B34960" s="362">
        <v>6002</v>
      </c>
      <c r="C34960" s="375" t="s">
        <v>35584</v>
      </c>
      <c r="D34960" s="362">
        <v>2</v>
      </c>
    </row>
    <row r="34961" spans="1:4">
      <c r="A34961" s="371">
        <v>4196</v>
      </c>
      <c r="B34961" s="362">
        <v>6002</v>
      </c>
      <c r="C34961" s="375" t="s">
        <v>35585</v>
      </c>
      <c r="D34961" s="362">
        <v>2</v>
      </c>
    </row>
    <row r="34962" spans="1:4">
      <c r="A34962" s="371">
        <v>4199</v>
      </c>
      <c r="B34962" s="362">
        <v>6002</v>
      </c>
      <c r="C34962" s="375" t="s">
        <v>35586</v>
      </c>
      <c r="D34962" s="362">
        <v>2</v>
      </c>
    </row>
    <row r="34963" spans="1:4">
      <c r="A34963" s="371">
        <v>5002</v>
      </c>
      <c r="B34963" s="362">
        <v>6002</v>
      </c>
      <c r="C34963" s="375" t="s">
        <v>35587</v>
      </c>
      <c r="D34963" s="362">
        <v>0</v>
      </c>
    </row>
    <row r="34964" spans="1:4">
      <c r="A34964" s="371">
        <v>5003</v>
      </c>
      <c r="B34964" s="362">
        <v>6002</v>
      </c>
      <c r="C34964" s="375" t="s">
        <v>35588</v>
      </c>
      <c r="D34964" s="362">
        <v>0</v>
      </c>
    </row>
    <row r="34965" spans="1:4">
      <c r="A34965" s="371">
        <v>5008</v>
      </c>
      <c r="B34965" s="362">
        <v>6002</v>
      </c>
      <c r="C34965" s="375" t="s">
        <v>35589</v>
      </c>
      <c r="D34965" s="362">
        <v>0</v>
      </c>
    </row>
    <row r="34966" spans="1:4">
      <c r="A34966" s="371">
        <v>6002</v>
      </c>
      <c r="B34966" s="362">
        <v>6002</v>
      </c>
      <c r="C34966" s="375" t="s">
        <v>35590</v>
      </c>
      <c r="D34966" s="377" t="s">
        <v>94</v>
      </c>
    </row>
    <row r="34967" spans="1:4">
      <c r="A34967" s="371">
        <v>6022</v>
      </c>
      <c r="B34967" s="362">
        <v>6002</v>
      </c>
      <c r="C34967" s="375" t="s">
        <v>35591</v>
      </c>
      <c r="D34967" s="362">
        <v>0</v>
      </c>
    </row>
    <row r="34968" spans="1:4">
      <c r="A34968" s="371">
        <v>6034</v>
      </c>
      <c r="B34968" s="362">
        <v>6002</v>
      </c>
      <c r="C34968" s="375" t="s">
        <v>35592</v>
      </c>
      <c r="D34968" s="362">
        <v>0</v>
      </c>
    </row>
    <row r="34969" spans="1:4">
      <c r="A34969" s="371">
        <v>6042</v>
      </c>
      <c r="B34969" s="362">
        <v>6002</v>
      </c>
      <c r="C34969" s="375" t="s">
        <v>35593</v>
      </c>
      <c r="D34969" s="362">
        <v>0</v>
      </c>
    </row>
    <row r="34970" spans="1:4">
      <c r="A34970" s="371">
        <v>6082</v>
      </c>
      <c r="B34970" s="362">
        <v>6002</v>
      </c>
      <c r="C34970" s="375" t="s">
        <v>35594</v>
      </c>
      <c r="D34970" s="362">
        <v>0</v>
      </c>
    </row>
    <row r="34971" spans="1:4">
      <c r="A34971" s="371">
        <v>1099</v>
      </c>
      <c r="B34971" s="362">
        <v>6022</v>
      </c>
      <c r="C34971" s="375" t="s">
        <v>35595</v>
      </c>
      <c r="D34971" s="362">
        <v>2</v>
      </c>
    </row>
    <row r="34972" spans="1:4">
      <c r="A34972" s="371">
        <v>1100</v>
      </c>
      <c r="B34972" s="362">
        <v>6022</v>
      </c>
      <c r="C34972" s="375" t="s">
        <v>35596</v>
      </c>
      <c r="D34972" s="362">
        <v>0</v>
      </c>
    </row>
    <row r="34973" spans="1:4">
      <c r="A34973" s="371">
        <v>1101</v>
      </c>
      <c r="B34973" s="362">
        <v>6022</v>
      </c>
      <c r="C34973" s="375" t="s">
        <v>35597</v>
      </c>
      <c r="D34973" s="362">
        <v>2</v>
      </c>
    </row>
    <row r="34974" spans="1:4">
      <c r="A34974" s="371">
        <v>1102</v>
      </c>
      <c r="B34974" s="362">
        <v>6022</v>
      </c>
      <c r="C34974" s="375" t="s">
        <v>35598</v>
      </c>
      <c r="D34974" s="362">
        <v>0</v>
      </c>
    </row>
    <row r="34975" spans="1:4">
      <c r="A34975" s="371">
        <v>1103</v>
      </c>
      <c r="B34975" s="362">
        <v>6022</v>
      </c>
      <c r="C34975" s="375" t="s">
        <v>35599</v>
      </c>
      <c r="D34975" s="362">
        <v>2</v>
      </c>
    </row>
    <row r="34976" spans="1:4">
      <c r="A34976" s="371">
        <v>1104</v>
      </c>
      <c r="B34976" s="362">
        <v>6022</v>
      </c>
      <c r="C34976" s="375" t="s">
        <v>35600</v>
      </c>
      <c r="D34976" s="362">
        <v>0</v>
      </c>
    </row>
    <row r="34977" spans="1:4">
      <c r="A34977" s="371">
        <v>1105</v>
      </c>
      <c r="B34977" s="362">
        <v>6022</v>
      </c>
      <c r="C34977" s="375" t="s">
        <v>35601</v>
      </c>
      <c r="D34977" s="362">
        <v>0</v>
      </c>
    </row>
    <row r="34978" spans="1:4">
      <c r="A34978" s="371">
        <v>1106</v>
      </c>
      <c r="B34978" s="362">
        <v>6022</v>
      </c>
      <c r="C34978" s="375" t="s">
        <v>35602</v>
      </c>
      <c r="D34978" s="362">
        <v>0</v>
      </c>
    </row>
    <row r="34979" spans="1:4">
      <c r="A34979" s="371">
        <v>1107</v>
      </c>
      <c r="B34979" s="362">
        <v>6022</v>
      </c>
      <c r="C34979" s="375" t="s">
        <v>35603</v>
      </c>
      <c r="D34979" s="362">
        <v>2</v>
      </c>
    </row>
    <row r="34980" spans="1:4">
      <c r="A34980" s="371">
        <v>1109</v>
      </c>
      <c r="B34980" s="362">
        <v>6022</v>
      </c>
      <c r="C34980" s="375" t="s">
        <v>35604</v>
      </c>
      <c r="D34980" s="362">
        <v>0</v>
      </c>
    </row>
    <row r="34981" spans="1:4">
      <c r="A34981" s="371">
        <v>1113</v>
      </c>
      <c r="B34981" s="362">
        <v>6022</v>
      </c>
      <c r="C34981" s="375" t="s">
        <v>35605</v>
      </c>
      <c r="D34981" s="362">
        <v>0</v>
      </c>
    </row>
    <row r="34982" spans="1:4">
      <c r="A34982" s="371">
        <v>1114</v>
      </c>
      <c r="B34982" s="362">
        <v>6022</v>
      </c>
      <c r="C34982" s="375" t="s">
        <v>35606</v>
      </c>
      <c r="D34982" s="362">
        <v>2</v>
      </c>
    </row>
    <row r="34983" spans="1:4">
      <c r="A34983" s="371">
        <v>1115</v>
      </c>
      <c r="B34983" s="362">
        <v>6022</v>
      </c>
      <c r="C34983" s="375" t="s">
        <v>35607</v>
      </c>
      <c r="D34983" s="362">
        <v>0</v>
      </c>
    </row>
    <row r="34984" spans="1:4">
      <c r="A34984" s="371">
        <v>1120</v>
      </c>
      <c r="B34984" s="362">
        <v>6022</v>
      </c>
      <c r="C34984" s="375" t="s">
        <v>35608</v>
      </c>
      <c r="D34984" s="362">
        <v>2</v>
      </c>
    </row>
    <row r="34985" spans="1:4">
      <c r="A34985" s="371">
        <v>1121</v>
      </c>
      <c r="B34985" s="362">
        <v>6022</v>
      </c>
      <c r="C34985" s="375" t="s">
        <v>35609</v>
      </c>
      <c r="D34985" s="362">
        <v>2</v>
      </c>
    </row>
    <row r="34986" spans="1:4">
      <c r="A34986" s="371">
        <v>1123</v>
      </c>
      <c r="B34986" s="362">
        <v>6022</v>
      </c>
      <c r="C34986" s="375" t="s">
        <v>35610</v>
      </c>
      <c r="D34986" s="362">
        <v>0</v>
      </c>
    </row>
    <row r="34987" spans="1:4">
      <c r="A34987" s="371">
        <v>1124</v>
      </c>
      <c r="B34987" s="362">
        <v>6022</v>
      </c>
      <c r="C34987" s="375" t="s">
        <v>35611</v>
      </c>
      <c r="D34987" s="362">
        <v>2</v>
      </c>
    </row>
    <row r="34988" spans="1:4">
      <c r="A34988" s="371">
        <v>1125</v>
      </c>
      <c r="B34988" s="362">
        <v>6022</v>
      </c>
      <c r="C34988" s="375" t="s">
        <v>35612</v>
      </c>
      <c r="D34988" s="362">
        <v>2</v>
      </c>
    </row>
    <row r="34989" spans="1:4">
      <c r="A34989" s="371">
        <v>1126</v>
      </c>
      <c r="B34989" s="362">
        <v>6022</v>
      </c>
      <c r="C34989" s="375" t="s">
        <v>35613</v>
      </c>
      <c r="D34989" s="362">
        <v>2</v>
      </c>
    </row>
    <row r="34990" spans="1:4">
      <c r="A34990" s="371">
        <v>1127</v>
      </c>
      <c r="B34990" s="362">
        <v>6022</v>
      </c>
      <c r="C34990" s="375" t="s">
        <v>35614</v>
      </c>
      <c r="D34990" s="362">
        <v>0</v>
      </c>
    </row>
    <row r="34991" spans="1:4">
      <c r="A34991" s="371">
        <v>1128</v>
      </c>
      <c r="B34991" s="362">
        <v>6022</v>
      </c>
      <c r="C34991" s="375" t="s">
        <v>35615</v>
      </c>
      <c r="D34991" s="362">
        <v>2</v>
      </c>
    </row>
    <row r="34992" spans="1:4">
      <c r="A34992" s="371">
        <v>1129</v>
      </c>
      <c r="B34992" s="362">
        <v>6022</v>
      </c>
      <c r="C34992" s="375" t="s">
        <v>35616</v>
      </c>
      <c r="D34992" s="362">
        <v>0</v>
      </c>
    </row>
    <row r="34993" spans="1:4">
      <c r="A34993" s="371">
        <v>1130</v>
      </c>
      <c r="B34993" s="362">
        <v>6022</v>
      </c>
      <c r="C34993" s="375" t="s">
        <v>35617</v>
      </c>
      <c r="D34993" s="362">
        <v>1</v>
      </c>
    </row>
    <row r="34994" spans="1:4">
      <c r="A34994" s="371">
        <v>1131</v>
      </c>
      <c r="B34994" s="362">
        <v>6022</v>
      </c>
      <c r="C34994" s="375" t="s">
        <v>35618</v>
      </c>
      <c r="D34994" s="362">
        <v>2</v>
      </c>
    </row>
    <row r="34995" spans="1:4">
      <c r="A34995" s="371">
        <v>1132</v>
      </c>
      <c r="B34995" s="362">
        <v>6022</v>
      </c>
      <c r="C34995" s="375" t="s">
        <v>35619</v>
      </c>
      <c r="D34995" s="362">
        <v>1</v>
      </c>
    </row>
    <row r="34996" spans="1:4">
      <c r="A34996" s="371">
        <v>1137</v>
      </c>
      <c r="B34996" s="362">
        <v>6022</v>
      </c>
      <c r="C34996" s="375" t="s">
        <v>35620</v>
      </c>
      <c r="D34996" s="362">
        <v>0</v>
      </c>
    </row>
    <row r="34997" spans="1:4">
      <c r="A34997" s="371">
        <v>1151</v>
      </c>
      <c r="B34997" s="362">
        <v>6022</v>
      </c>
      <c r="C34997" s="375" t="s">
        <v>35621</v>
      </c>
      <c r="D34997" s="362">
        <v>2</v>
      </c>
    </row>
    <row r="34998" spans="1:4">
      <c r="A34998" s="371">
        <v>1152</v>
      </c>
      <c r="B34998" s="362">
        <v>6022</v>
      </c>
      <c r="C34998" s="375" t="s">
        <v>35622</v>
      </c>
      <c r="D34998" s="362">
        <v>2</v>
      </c>
    </row>
    <row r="34999" spans="1:4">
      <c r="A34999" s="371">
        <v>1153</v>
      </c>
      <c r="B34999" s="362">
        <v>6022</v>
      </c>
      <c r="C34999" s="375" t="s">
        <v>35623</v>
      </c>
      <c r="D34999" s="362">
        <v>0</v>
      </c>
    </row>
    <row r="35000" spans="1:4">
      <c r="A35000" s="371">
        <v>1157</v>
      </c>
      <c r="B35000" s="362">
        <v>6022</v>
      </c>
      <c r="C35000" s="375" t="s">
        <v>35624</v>
      </c>
      <c r="D35000" s="362">
        <v>1</v>
      </c>
    </row>
    <row r="35001" spans="1:4">
      <c r="A35001" s="371">
        <v>1175</v>
      </c>
      <c r="B35001" s="362">
        <v>6022</v>
      </c>
      <c r="C35001" s="375" t="s">
        <v>35625</v>
      </c>
      <c r="D35001" s="362">
        <v>2</v>
      </c>
    </row>
    <row r="35002" spans="1:4">
      <c r="A35002" s="371">
        <v>1181</v>
      </c>
      <c r="B35002" s="362">
        <v>6022</v>
      </c>
      <c r="C35002" s="375" t="s">
        <v>35626</v>
      </c>
      <c r="D35002" s="362">
        <v>0</v>
      </c>
    </row>
    <row r="35003" spans="1:4">
      <c r="A35003" s="371">
        <v>1183</v>
      </c>
      <c r="B35003" s="362">
        <v>6022</v>
      </c>
      <c r="C35003" s="375" t="s">
        <v>35627</v>
      </c>
      <c r="D35003" s="362">
        <v>0</v>
      </c>
    </row>
    <row r="35004" spans="1:4">
      <c r="A35004" s="371">
        <v>1185</v>
      </c>
      <c r="B35004" s="362">
        <v>6022</v>
      </c>
      <c r="C35004" s="375" t="s">
        <v>35628</v>
      </c>
      <c r="D35004" s="362">
        <v>0</v>
      </c>
    </row>
    <row r="35005" spans="1:4">
      <c r="A35005" s="371">
        <v>1186</v>
      </c>
      <c r="B35005" s="362">
        <v>6022</v>
      </c>
      <c r="C35005" s="375" t="s">
        <v>35629</v>
      </c>
      <c r="D35005" s="362">
        <v>0</v>
      </c>
    </row>
    <row r="35006" spans="1:4">
      <c r="A35006" s="371">
        <v>1187</v>
      </c>
      <c r="B35006" s="362">
        <v>6022</v>
      </c>
      <c r="C35006" s="375" t="s">
        <v>35630</v>
      </c>
      <c r="D35006" s="362">
        <v>0</v>
      </c>
    </row>
    <row r="35007" spans="1:4">
      <c r="A35007" s="371">
        <v>1188</v>
      </c>
      <c r="B35007" s="362">
        <v>6022</v>
      </c>
      <c r="C35007" s="375" t="s">
        <v>35631</v>
      </c>
      <c r="D35007" s="362">
        <v>0</v>
      </c>
    </row>
    <row r="35008" spans="1:4">
      <c r="A35008" s="371">
        <v>1189</v>
      </c>
      <c r="B35008" s="362">
        <v>6022</v>
      </c>
      <c r="C35008" s="375" t="s">
        <v>35632</v>
      </c>
      <c r="D35008" s="362">
        <v>2</v>
      </c>
    </row>
    <row r="35009" spans="1:4">
      <c r="A35009" s="371">
        <v>1190</v>
      </c>
      <c r="B35009" s="362">
        <v>6022</v>
      </c>
      <c r="C35009" s="375" t="s">
        <v>35633</v>
      </c>
      <c r="D35009" s="362">
        <v>0</v>
      </c>
    </row>
    <row r="35010" spans="1:4">
      <c r="A35010" s="371">
        <v>1192</v>
      </c>
      <c r="B35010" s="362">
        <v>6022</v>
      </c>
      <c r="C35010" s="375" t="s">
        <v>35634</v>
      </c>
      <c r="D35010" s="362">
        <v>2</v>
      </c>
    </row>
    <row r="35011" spans="1:4">
      <c r="A35011" s="371">
        <v>1193</v>
      </c>
      <c r="B35011" s="362">
        <v>6022</v>
      </c>
      <c r="C35011" s="375" t="s">
        <v>35635</v>
      </c>
      <c r="D35011" s="362">
        <v>2</v>
      </c>
    </row>
    <row r="35012" spans="1:4">
      <c r="A35012" s="371">
        <v>1194</v>
      </c>
      <c r="B35012" s="362">
        <v>6022</v>
      </c>
      <c r="C35012" s="375" t="s">
        <v>35636</v>
      </c>
      <c r="D35012" s="362">
        <v>0</v>
      </c>
    </row>
    <row r="35013" spans="1:4">
      <c r="A35013" s="371">
        <v>1199</v>
      </c>
      <c r="B35013" s="362">
        <v>6022</v>
      </c>
      <c r="C35013" s="375" t="s">
        <v>35637</v>
      </c>
      <c r="D35013" s="362">
        <v>0</v>
      </c>
    </row>
    <row r="35014" spans="1:4">
      <c r="A35014" s="371">
        <v>1201</v>
      </c>
      <c r="B35014" s="362">
        <v>6022</v>
      </c>
      <c r="C35014" s="375" t="s">
        <v>35638</v>
      </c>
      <c r="D35014" s="362">
        <v>0</v>
      </c>
    </row>
    <row r="35015" spans="1:4">
      <c r="A35015" s="371">
        <v>1203</v>
      </c>
      <c r="B35015" s="362">
        <v>6022</v>
      </c>
      <c r="C35015" s="375" t="s">
        <v>35639</v>
      </c>
      <c r="D35015" s="362">
        <v>0</v>
      </c>
    </row>
    <row r="35016" spans="1:4">
      <c r="A35016" s="371">
        <v>1206</v>
      </c>
      <c r="B35016" s="362">
        <v>6022</v>
      </c>
      <c r="C35016" s="375" t="s">
        <v>35640</v>
      </c>
      <c r="D35016" s="362">
        <v>2</v>
      </c>
    </row>
    <row r="35017" spans="1:4">
      <c r="A35017" s="371">
        <v>1210</v>
      </c>
      <c r="B35017" s="362">
        <v>6022</v>
      </c>
      <c r="C35017" s="375" t="s">
        <v>35641</v>
      </c>
      <c r="D35017" s="362">
        <v>0</v>
      </c>
    </row>
    <row r="35018" spans="1:4">
      <c r="A35018" s="371">
        <v>1256</v>
      </c>
      <c r="B35018" s="362">
        <v>6022</v>
      </c>
      <c r="C35018" s="375" t="s">
        <v>35642</v>
      </c>
      <c r="D35018" s="362">
        <v>2</v>
      </c>
    </row>
    <row r="35019" spans="1:4">
      <c r="A35019" s="371">
        <v>1257</v>
      </c>
      <c r="B35019" s="362">
        <v>6022</v>
      </c>
      <c r="C35019" s="375" t="s">
        <v>35643</v>
      </c>
      <c r="D35019" s="362">
        <v>2</v>
      </c>
    </row>
    <row r="35020" spans="1:4">
      <c r="A35020" s="371">
        <v>1260</v>
      </c>
      <c r="B35020" s="362">
        <v>6022</v>
      </c>
      <c r="C35020" s="375" t="s">
        <v>35644</v>
      </c>
      <c r="D35020" s="362">
        <v>2</v>
      </c>
    </row>
    <row r="35021" spans="1:4">
      <c r="A35021" s="371">
        <v>1261</v>
      </c>
      <c r="B35021" s="362">
        <v>6022</v>
      </c>
      <c r="C35021" s="375" t="s">
        <v>35645</v>
      </c>
      <c r="D35021" s="362">
        <v>2</v>
      </c>
    </row>
    <row r="35022" spans="1:4">
      <c r="A35022" s="371">
        <v>1262</v>
      </c>
      <c r="B35022" s="362">
        <v>6022</v>
      </c>
      <c r="C35022" s="375" t="s">
        <v>35646</v>
      </c>
      <c r="D35022" s="362">
        <v>2</v>
      </c>
    </row>
    <row r="35023" spans="1:4">
      <c r="A35023" s="371">
        <v>2095</v>
      </c>
      <c r="B35023" s="362">
        <v>6022</v>
      </c>
      <c r="C35023" s="375" t="s">
        <v>35647</v>
      </c>
      <c r="D35023" s="362">
        <v>2</v>
      </c>
    </row>
    <row r="35024" spans="1:4">
      <c r="A35024" s="371">
        <v>2096</v>
      </c>
      <c r="B35024" s="362">
        <v>6022</v>
      </c>
      <c r="C35024" s="375" t="s">
        <v>35648</v>
      </c>
      <c r="D35024" s="362">
        <v>2</v>
      </c>
    </row>
    <row r="35025" spans="1:4">
      <c r="A35025" s="371">
        <v>2100</v>
      </c>
      <c r="B35025" s="362">
        <v>6022</v>
      </c>
      <c r="C35025" s="375" t="s">
        <v>35649</v>
      </c>
      <c r="D35025" s="362">
        <v>2</v>
      </c>
    </row>
    <row r="35026" spans="1:4">
      <c r="A35026" s="371">
        <v>2102</v>
      </c>
      <c r="B35026" s="362">
        <v>6022</v>
      </c>
      <c r="C35026" s="375" t="s">
        <v>35650</v>
      </c>
      <c r="D35026" s="362">
        <v>2</v>
      </c>
    </row>
    <row r="35027" spans="1:4">
      <c r="A35027" s="371">
        <v>2103</v>
      </c>
      <c r="B35027" s="362">
        <v>6022</v>
      </c>
      <c r="C35027" s="375" t="s">
        <v>35651</v>
      </c>
      <c r="D35027" s="362">
        <v>2</v>
      </c>
    </row>
    <row r="35028" spans="1:4">
      <c r="A35028" s="371">
        <v>2104</v>
      </c>
      <c r="B35028" s="362">
        <v>6022</v>
      </c>
      <c r="C35028" s="375" t="s">
        <v>35652</v>
      </c>
      <c r="D35028" s="362">
        <v>2</v>
      </c>
    </row>
    <row r="35029" spans="1:4">
      <c r="A35029" s="371">
        <v>2105</v>
      </c>
      <c r="B35029" s="362">
        <v>6022</v>
      </c>
      <c r="C35029" s="375" t="s">
        <v>35653</v>
      </c>
      <c r="D35029" s="362">
        <v>2</v>
      </c>
    </row>
    <row r="35030" spans="1:4">
      <c r="A35030" s="371">
        <v>2108</v>
      </c>
      <c r="B35030" s="362">
        <v>6022</v>
      </c>
      <c r="C35030" s="375" t="s">
        <v>35654</v>
      </c>
      <c r="D35030" s="362">
        <v>2</v>
      </c>
    </row>
    <row r="35031" spans="1:4">
      <c r="A35031" s="371">
        <v>2109</v>
      </c>
      <c r="B35031" s="371">
        <v>6022</v>
      </c>
      <c r="C35031" s="375" t="s">
        <v>35655</v>
      </c>
      <c r="D35031" s="362">
        <v>0</v>
      </c>
    </row>
    <row r="35032" spans="1:4">
      <c r="A35032" s="371">
        <v>2110</v>
      </c>
      <c r="B35032" s="362">
        <v>6022</v>
      </c>
      <c r="C35032" s="375" t="s">
        <v>35656</v>
      </c>
      <c r="D35032" s="362">
        <v>2</v>
      </c>
    </row>
    <row r="35033" spans="1:4">
      <c r="A35033" s="371">
        <v>2111</v>
      </c>
      <c r="B35033" s="362">
        <v>6022</v>
      </c>
      <c r="C35033" s="375" t="s">
        <v>35657</v>
      </c>
      <c r="D35033" s="362">
        <v>2</v>
      </c>
    </row>
    <row r="35034" spans="1:4">
      <c r="A35034" s="371">
        <v>2112</v>
      </c>
      <c r="B35034" s="362">
        <v>6022</v>
      </c>
      <c r="C35034" s="375" t="s">
        <v>35658</v>
      </c>
      <c r="D35034" s="362">
        <v>0</v>
      </c>
    </row>
    <row r="35035" spans="1:4">
      <c r="A35035" s="371">
        <v>2113</v>
      </c>
      <c r="B35035" s="362">
        <v>6022</v>
      </c>
      <c r="C35035" s="375" t="s">
        <v>35659</v>
      </c>
      <c r="D35035" s="362">
        <v>2</v>
      </c>
    </row>
    <row r="35036" spans="1:4">
      <c r="A35036" s="371">
        <v>2115</v>
      </c>
      <c r="B35036" s="362">
        <v>6022</v>
      </c>
      <c r="C35036" s="375" t="s">
        <v>35660</v>
      </c>
      <c r="D35036" s="362">
        <v>2</v>
      </c>
    </row>
    <row r="35037" spans="1:4">
      <c r="A35037" s="371">
        <v>2116</v>
      </c>
      <c r="B35037" s="362">
        <v>6022</v>
      </c>
      <c r="C35037" s="375" t="s">
        <v>35661</v>
      </c>
      <c r="D35037" s="362">
        <v>0</v>
      </c>
    </row>
    <row r="35038" spans="1:4">
      <c r="A35038" s="371">
        <v>2117</v>
      </c>
      <c r="B35038" s="362">
        <v>6022</v>
      </c>
      <c r="C35038" s="375" t="s">
        <v>35662</v>
      </c>
      <c r="D35038" s="362">
        <v>1</v>
      </c>
    </row>
    <row r="35039" spans="1:4">
      <c r="A35039" s="371">
        <v>2121</v>
      </c>
      <c r="B35039" s="362">
        <v>6022</v>
      </c>
      <c r="C35039" s="375" t="s">
        <v>35663</v>
      </c>
      <c r="D35039" s="362">
        <v>1</v>
      </c>
    </row>
    <row r="35040" spans="1:4">
      <c r="A35040" s="371">
        <v>2122</v>
      </c>
      <c r="B35040" s="362">
        <v>6022</v>
      </c>
      <c r="C35040" s="375" t="s">
        <v>35664</v>
      </c>
      <c r="D35040" s="362">
        <v>2</v>
      </c>
    </row>
    <row r="35041" spans="1:4">
      <c r="A35041" s="371">
        <v>2123</v>
      </c>
      <c r="B35041" s="362">
        <v>6022</v>
      </c>
      <c r="C35041" s="375" t="s">
        <v>35665</v>
      </c>
      <c r="D35041" s="362">
        <v>2</v>
      </c>
    </row>
    <row r="35042" spans="1:4">
      <c r="A35042" s="371">
        <v>2125</v>
      </c>
      <c r="B35042" s="362">
        <v>6022</v>
      </c>
      <c r="C35042" s="375" t="s">
        <v>35666</v>
      </c>
      <c r="D35042" s="362">
        <v>0</v>
      </c>
    </row>
    <row r="35043" spans="1:4">
      <c r="A35043" s="371">
        <v>2130</v>
      </c>
      <c r="B35043" s="362">
        <v>6022</v>
      </c>
      <c r="C35043" s="375" t="s">
        <v>35667</v>
      </c>
      <c r="D35043" s="362">
        <v>0</v>
      </c>
    </row>
    <row r="35044" spans="1:4">
      <c r="A35044" s="371">
        <v>2132</v>
      </c>
      <c r="B35044" s="362">
        <v>6022</v>
      </c>
      <c r="C35044" s="375" t="s">
        <v>35668</v>
      </c>
      <c r="D35044" s="362">
        <v>1</v>
      </c>
    </row>
    <row r="35045" spans="1:4">
      <c r="A35045" s="371">
        <v>2133</v>
      </c>
      <c r="B35045" s="362">
        <v>6022</v>
      </c>
      <c r="C35045" s="375" t="s">
        <v>35669</v>
      </c>
      <c r="D35045" s="362">
        <v>0</v>
      </c>
    </row>
    <row r="35046" spans="1:4">
      <c r="A35046" s="371">
        <v>2135</v>
      </c>
      <c r="B35046" s="362">
        <v>6022</v>
      </c>
      <c r="C35046" s="375" t="s">
        <v>35670</v>
      </c>
      <c r="D35046" s="362">
        <v>0</v>
      </c>
    </row>
    <row r="35047" spans="1:4">
      <c r="A35047" s="371">
        <v>2136</v>
      </c>
      <c r="B35047" s="362">
        <v>6022</v>
      </c>
      <c r="C35047" s="375" t="s">
        <v>35671</v>
      </c>
      <c r="D35047" s="362">
        <v>0</v>
      </c>
    </row>
    <row r="35048" spans="1:4">
      <c r="A35048" s="371">
        <v>2137</v>
      </c>
      <c r="B35048" s="362">
        <v>6022</v>
      </c>
      <c r="C35048" s="375" t="s">
        <v>35672</v>
      </c>
      <c r="D35048" s="362">
        <v>0</v>
      </c>
    </row>
    <row r="35049" spans="1:4">
      <c r="A35049" s="371">
        <v>2139</v>
      </c>
      <c r="B35049" s="362">
        <v>6022</v>
      </c>
      <c r="C35049" s="375" t="s">
        <v>35673</v>
      </c>
      <c r="D35049" s="362">
        <v>2</v>
      </c>
    </row>
    <row r="35050" spans="1:4">
      <c r="A35050" s="371">
        <v>2142</v>
      </c>
      <c r="B35050" s="362">
        <v>6022</v>
      </c>
      <c r="C35050" s="375" t="s">
        <v>35674</v>
      </c>
      <c r="D35050" s="362">
        <v>2</v>
      </c>
    </row>
    <row r="35051" spans="1:4">
      <c r="A35051" s="371">
        <v>2146</v>
      </c>
      <c r="B35051" s="362">
        <v>6022</v>
      </c>
      <c r="C35051" s="375" t="s">
        <v>35675</v>
      </c>
      <c r="D35051" s="362">
        <v>2</v>
      </c>
    </row>
    <row r="35052" spans="1:4">
      <c r="A35052" s="371">
        <v>2148</v>
      </c>
      <c r="B35052" s="362">
        <v>6022</v>
      </c>
      <c r="C35052" s="375" t="s">
        <v>35676</v>
      </c>
      <c r="D35052" s="362">
        <v>2</v>
      </c>
    </row>
    <row r="35053" spans="1:4">
      <c r="A35053" s="371">
        <v>2149</v>
      </c>
      <c r="B35053" s="362">
        <v>6022</v>
      </c>
      <c r="C35053" s="375" t="s">
        <v>35677</v>
      </c>
      <c r="D35053" s="362">
        <v>2</v>
      </c>
    </row>
    <row r="35054" spans="1:4">
      <c r="A35054" s="371">
        <v>2151</v>
      </c>
      <c r="B35054" s="362">
        <v>6022</v>
      </c>
      <c r="C35054" s="375" t="s">
        <v>35678</v>
      </c>
      <c r="D35054" s="362">
        <v>0</v>
      </c>
    </row>
    <row r="35055" spans="1:4">
      <c r="A35055" s="371">
        <v>2152</v>
      </c>
      <c r="B35055" s="362">
        <v>6022</v>
      </c>
      <c r="C35055" s="375" t="s">
        <v>35679</v>
      </c>
      <c r="D35055" s="362">
        <v>2</v>
      </c>
    </row>
    <row r="35056" spans="1:4">
      <c r="A35056" s="371">
        <v>2153</v>
      </c>
      <c r="B35056" s="362">
        <v>6022</v>
      </c>
      <c r="C35056" s="375" t="s">
        <v>35680</v>
      </c>
      <c r="D35056" s="362">
        <v>2</v>
      </c>
    </row>
    <row r="35057" spans="1:4">
      <c r="A35057" s="371">
        <v>2154</v>
      </c>
      <c r="B35057" s="362">
        <v>6022</v>
      </c>
      <c r="C35057" s="375" t="s">
        <v>35681</v>
      </c>
      <c r="D35057" s="362">
        <v>2</v>
      </c>
    </row>
    <row r="35058" spans="1:4">
      <c r="A35058" s="371">
        <v>2155</v>
      </c>
      <c r="B35058" s="362">
        <v>6022</v>
      </c>
      <c r="C35058" s="375" t="s">
        <v>35682</v>
      </c>
      <c r="D35058" s="362">
        <v>2</v>
      </c>
    </row>
    <row r="35059" spans="1:4">
      <c r="A35059" s="371">
        <v>2156</v>
      </c>
      <c r="B35059" s="362">
        <v>6022</v>
      </c>
      <c r="C35059" s="375" t="s">
        <v>35683</v>
      </c>
      <c r="D35059" s="362">
        <v>2</v>
      </c>
    </row>
    <row r="35060" spans="1:4">
      <c r="A35060" s="371">
        <v>2162</v>
      </c>
      <c r="B35060" s="362">
        <v>6022</v>
      </c>
      <c r="C35060" s="375" t="s">
        <v>35684</v>
      </c>
      <c r="D35060" s="362">
        <v>2</v>
      </c>
    </row>
    <row r="35061" spans="1:4">
      <c r="A35061" s="371">
        <v>2163</v>
      </c>
      <c r="B35061" s="362">
        <v>6022</v>
      </c>
      <c r="C35061" s="375" t="s">
        <v>35685</v>
      </c>
      <c r="D35061" s="362">
        <v>2</v>
      </c>
    </row>
    <row r="35062" spans="1:4">
      <c r="A35062" s="371">
        <v>2164</v>
      </c>
      <c r="B35062" s="362">
        <v>6022</v>
      </c>
      <c r="C35062" s="375" t="s">
        <v>35686</v>
      </c>
      <c r="D35062" s="362">
        <v>2</v>
      </c>
    </row>
    <row r="35063" spans="1:4">
      <c r="A35063" s="371">
        <v>2169</v>
      </c>
      <c r="B35063" s="362">
        <v>6022</v>
      </c>
      <c r="C35063" s="375" t="s">
        <v>35687</v>
      </c>
      <c r="D35063" s="362">
        <v>2</v>
      </c>
    </row>
    <row r="35064" spans="1:4">
      <c r="A35064" s="371">
        <v>2171</v>
      </c>
      <c r="B35064" s="362">
        <v>6022</v>
      </c>
      <c r="C35064" s="375" t="s">
        <v>35688</v>
      </c>
      <c r="D35064" s="362">
        <v>2</v>
      </c>
    </row>
    <row r="35065" spans="1:4">
      <c r="A35065" s="371">
        <v>2172</v>
      </c>
      <c r="B35065" s="362">
        <v>6022</v>
      </c>
      <c r="C35065" s="375" t="s">
        <v>35689</v>
      </c>
      <c r="D35065" s="362">
        <v>2</v>
      </c>
    </row>
    <row r="35066" spans="1:4">
      <c r="A35066" s="371">
        <v>2173</v>
      </c>
      <c r="B35066" s="362">
        <v>6022</v>
      </c>
      <c r="C35066" s="375" t="s">
        <v>35690</v>
      </c>
      <c r="D35066" s="362">
        <v>2</v>
      </c>
    </row>
    <row r="35067" spans="1:4">
      <c r="A35067" s="371">
        <v>2174</v>
      </c>
      <c r="B35067" s="362">
        <v>6022</v>
      </c>
      <c r="C35067" s="375" t="s">
        <v>35691</v>
      </c>
      <c r="D35067" s="362">
        <v>2</v>
      </c>
    </row>
    <row r="35068" spans="1:4">
      <c r="A35068" s="371">
        <v>2175</v>
      </c>
      <c r="B35068" s="362">
        <v>6022</v>
      </c>
      <c r="C35068" s="375" t="s">
        <v>35692</v>
      </c>
      <c r="D35068" s="362">
        <v>2</v>
      </c>
    </row>
    <row r="35069" spans="1:4">
      <c r="A35069" s="371">
        <v>2176</v>
      </c>
      <c r="B35069" s="362">
        <v>6022</v>
      </c>
      <c r="C35069" s="375" t="s">
        <v>35693</v>
      </c>
      <c r="D35069" s="362">
        <v>2</v>
      </c>
    </row>
    <row r="35070" spans="1:4">
      <c r="A35070" s="371">
        <v>2177</v>
      </c>
      <c r="B35070" s="362">
        <v>6022</v>
      </c>
      <c r="C35070" s="375" t="s">
        <v>35694</v>
      </c>
      <c r="D35070" s="362">
        <v>2</v>
      </c>
    </row>
    <row r="35071" spans="1:4">
      <c r="A35071" s="371">
        <v>2178</v>
      </c>
      <c r="B35071" s="362">
        <v>6022</v>
      </c>
      <c r="C35071" s="375" t="s">
        <v>35695</v>
      </c>
      <c r="D35071" s="362">
        <v>0</v>
      </c>
    </row>
    <row r="35072" spans="1:4">
      <c r="A35072" s="371">
        <v>2179</v>
      </c>
      <c r="B35072" s="362">
        <v>6022</v>
      </c>
      <c r="C35072" s="375" t="s">
        <v>35696</v>
      </c>
      <c r="D35072" s="362">
        <v>2</v>
      </c>
    </row>
    <row r="35073" spans="1:4">
      <c r="A35073" s="371">
        <v>2180</v>
      </c>
      <c r="B35073" s="362">
        <v>6022</v>
      </c>
      <c r="C35073" s="375" t="s">
        <v>35697</v>
      </c>
      <c r="D35073" s="362">
        <v>0</v>
      </c>
    </row>
    <row r="35074" spans="1:4">
      <c r="A35074" s="371">
        <v>2182</v>
      </c>
      <c r="B35074" s="362">
        <v>6022</v>
      </c>
      <c r="C35074" s="375" t="s">
        <v>35698</v>
      </c>
      <c r="D35074" s="362">
        <v>2</v>
      </c>
    </row>
    <row r="35075" spans="1:4">
      <c r="A35075" s="371">
        <v>2183</v>
      </c>
      <c r="B35075" s="362">
        <v>6022</v>
      </c>
      <c r="C35075" s="375" t="s">
        <v>35699</v>
      </c>
      <c r="D35075" s="362">
        <v>0</v>
      </c>
    </row>
    <row r="35076" spans="1:4">
      <c r="A35076" s="371">
        <v>2184</v>
      </c>
      <c r="B35076" s="362">
        <v>6022</v>
      </c>
      <c r="C35076" s="375" t="s">
        <v>35700</v>
      </c>
      <c r="D35076" s="362">
        <v>2</v>
      </c>
    </row>
    <row r="35077" spans="1:4">
      <c r="A35077" s="371">
        <v>2185</v>
      </c>
      <c r="B35077" s="362">
        <v>6022</v>
      </c>
      <c r="C35077" s="375" t="s">
        <v>35701</v>
      </c>
      <c r="D35077" s="362">
        <v>2</v>
      </c>
    </row>
    <row r="35078" spans="1:4">
      <c r="A35078" s="371">
        <v>2187</v>
      </c>
      <c r="B35078" s="362">
        <v>6022</v>
      </c>
      <c r="C35078" s="375" t="s">
        <v>35702</v>
      </c>
      <c r="D35078" s="362">
        <v>0</v>
      </c>
    </row>
    <row r="35079" spans="1:4">
      <c r="A35079" s="371">
        <v>2188</v>
      </c>
      <c r="B35079" s="362">
        <v>6022</v>
      </c>
      <c r="C35079" s="375" t="s">
        <v>35703</v>
      </c>
      <c r="D35079" s="362">
        <v>0</v>
      </c>
    </row>
    <row r="35080" spans="1:4">
      <c r="A35080" s="371">
        <v>2189</v>
      </c>
      <c r="B35080" s="362">
        <v>6022</v>
      </c>
      <c r="C35080" s="375" t="s">
        <v>35704</v>
      </c>
      <c r="D35080" s="362">
        <v>2</v>
      </c>
    </row>
    <row r="35081" spans="1:4">
      <c r="A35081" s="371">
        <v>2192</v>
      </c>
      <c r="B35081" s="362">
        <v>6022</v>
      </c>
      <c r="C35081" s="375" t="s">
        <v>35705</v>
      </c>
      <c r="D35081" s="362">
        <v>2</v>
      </c>
    </row>
    <row r="35082" spans="1:4">
      <c r="A35082" s="371">
        <v>2196</v>
      </c>
      <c r="B35082" s="362">
        <v>6022</v>
      </c>
      <c r="C35082" s="375" t="s">
        <v>35706</v>
      </c>
      <c r="D35082" s="362">
        <v>0</v>
      </c>
    </row>
    <row r="35083" spans="1:4">
      <c r="A35083" s="371">
        <v>2197</v>
      </c>
      <c r="B35083" s="362">
        <v>6022</v>
      </c>
      <c r="C35083" s="375" t="s">
        <v>35707</v>
      </c>
      <c r="D35083" s="362">
        <v>2</v>
      </c>
    </row>
    <row r="35084" spans="1:4">
      <c r="A35084" s="371">
        <v>2199</v>
      </c>
      <c r="B35084" s="362">
        <v>6022</v>
      </c>
      <c r="C35084" s="375" t="s">
        <v>35708</v>
      </c>
      <c r="D35084" s="362">
        <v>2</v>
      </c>
    </row>
    <row r="35085" spans="1:4">
      <c r="A35085" s="371">
        <v>2201</v>
      </c>
      <c r="B35085" s="362">
        <v>6022</v>
      </c>
      <c r="C35085" s="375" t="s">
        <v>35709</v>
      </c>
      <c r="D35085" s="362">
        <v>2</v>
      </c>
    </row>
    <row r="35086" spans="1:4">
      <c r="A35086" s="371">
        <v>2202</v>
      </c>
      <c r="B35086" s="362">
        <v>6022</v>
      </c>
      <c r="C35086" s="375" t="s">
        <v>35710</v>
      </c>
      <c r="D35086" s="362">
        <v>0</v>
      </c>
    </row>
    <row r="35087" spans="1:4">
      <c r="A35087" s="371">
        <v>2203</v>
      </c>
      <c r="B35087" s="362">
        <v>6022</v>
      </c>
      <c r="C35087" s="375" t="s">
        <v>35711</v>
      </c>
      <c r="D35087" s="362">
        <v>0</v>
      </c>
    </row>
    <row r="35088" spans="1:4">
      <c r="A35088" s="371">
        <v>2206</v>
      </c>
      <c r="B35088" s="362">
        <v>6022</v>
      </c>
      <c r="C35088" s="375" t="s">
        <v>35712</v>
      </c>
      <c r="D35088" s="362">
        <v>2</v>
      </c>
    </row>
    <row r="35089" spans="1:4">
      <c r="A35089" s="371">
        <v>2207</v>
      </c>
      <c r="B35089" s="362">
        <v>6022</v>
      </c>
      <c r="C35089" s="375" t="s">
        <v>35713</v>
      </c>
      <c r="D35089" s="362">
        <v>2</v>
      </c>
    </row>
    <row r="35090" spans="1:4">
      <c r="A35090" s="371">
        <v>2208</v>
      </c>
      <c r="B35090" s="362">
        <v>6022</v>
      </c>
      <c r="C35090" s="375" t="s">
        <v>35714</v>
      </c>
      <c r="D35090" s="362">
        <v>2</v>
      </c>
    </row>
    <row r="35091" spans="1:4">
      <c r="A35091" s="371">
        <v>2209</v>
      </c>
      <c r="B35091" s="362">
        <v>6022</v>
      </c>
      <c r="C35091" s="375" t="s">
        <v>35715</v>
      </c>
      <c r="D35091" s="362">
        <v>2</v>
      </c>
    </row>
    <row r="35092" spans="1:4">
      <c r="A35092" s="371">
        <v>2210</v>
      </c>
      <c r="B35092" s="362">
        <v>6022</v>
      </c>
      <c r="C35092" s="375" t="s">
        <v>35716</v>
      </c>
      <c r="D35092" s="362">
        <v>2</v>
      </c>
    </row>
    <row r="35093" spans="1:4">
      <c r="A35093" s="371">
        <v>2211</v>
      </c>
      <c r="B35093" s="362">
        <v>6022</v>
      </c>
      <c r="C35093" s="375" t="s">
        <v>35717</v>
      </c>
      <c r="D35093" s="362">
        <v>2</v>
      </c>
    </row>
    <row r="35094" spans="1:4">
      <c r="A35094" s="371">
        <v>2212</v>
      </c>
      <c r="B35094" s="362">
        <v>6022</v>
      </c>
      <c r="C35094" s="375" t="s">
        <v>35718</v>
      </c>
      <c r="D35094" s="362">
        <v>0</v>
      </c>
    </row>
    <row r="35095" spans="1:4">
      <c r="A35095" s="371">
        <v>2213</v>
      </c>
      <c r="B35095" s="362">
        <v>6022</v>
      </c>
      <c r="C35095" s="375" t="s">
        <v>35719</v>
      </c>
      <c r="D35095" s="362">
        <v>2</v>
      </c>
    </row>
    <row r="35096" spans="1:4">
      <c r="A35096" s="371">
        <v>2214</v>
      </c>
      <c r="B35096" s="362">
        <v>6022</v>
      </c>
      <c r="C35096" s="375" t="s">
        <v>35720</v>
      </c>
      <c r="D35096" s="362">
        <v>2</v>
      </c>
    </row>
    <row r="35097" spans="1:4">
      <c r="A35097" s="371">
        <v>2215</v>
      </c>
      <c r="B35097" s="362">
        <v>6022</v>
      </c>
      <c r="C35097" s="375" t="s">
        <v>35721</v>
      </c>
      <c r="D35097" s="362">
        <v>0</v>
      </c>
    </row>
    <row r="35098" spans="1:4">
      <c r="A35098" s="371">
        <v>2312</v>
      </c>
      <c r="B35098" s="362">
        <v>6022</v>
      </c>
      <c r="C35098" s="375" t="s">
        <v>35722</v>
      </c>
      <c r="D35098" s="362">
        <v>0</v>
      </c>
    </row>
    <row r="35099" spans="1:4">
      <c r="A35099" s="371">
        <v>2317</v>
      </c>
      <c r="B35099" s="362">
        <v>6022</v>
      </c>
      <c r="C35099" s="375" t="s">
        <v>35723</v>
      </c>
      <c r="D35099" s="362">
        <v>1</v>
      </c>
    </row>
    <row r="35100" spans="1:4">
      <c r="A35100" s="371">
        <v>2322</v>
      </c>
      <c r="B35100" s="362">
        <v>6022</v>
      </c>
      <c r="C35100" s="375" t="s">
        <v>35724</v>
      </c>
      <c r="D35100" s="362">
        <v>1</v>
      </c>
    </row>
    <row r="35101" spans="1:4">
      <c r="A35101" s="371">
        <v>2323</v>
      </c>
      <c r="B35101" s="362">
        <v>6022</v>
      </c>
      <c r="C35101" s="375" t="s">
        <v>35725</v>
      </c>
      <c r="D35101" s="362">
        <v>0</v>
      </c>
    </row>
    <row r="35102" spans="1:4">
      <c r="A35102" s="371">
        <v>2324</v>
      </c>
      <c r="B35102" s="362">
        <v>6022</v>
      </c>
      <c r="C35102" s="375" t="s">
        <v>35726</v>
      </c>
      <c r="D35102" s="362">
        <v>2</v>
      </c>
    </row>
    <row r="35103" spans="1:4">
      <c r="A35103" s="371">
        <v>2326</v>
      </c>
      <c r="B35103" s="362">
        <v>6022</v>
      </c>
      <c r="C35103" s="375" t="s">
        <v>35727</v>
      </c>
      <c r="D35103" s="362">
        <v>2</v>
      </c>
    </row>
    <row r="35104" spans="1:4">
      <c r="A35104" s="371">
        <v>2328</v>
      </c>
      <c r="B35104" s="362">
        <v>6022</v>
      </c>
      <c r="C35104" s="375" t="s">
        <v>35728</v>
      </c>
      <c r="D35104" s="362">
        <v>0</v>
      </c>
    </row>
    <row r="35105" spans="1:4">
      <c r="A35105" s="371">
        <v>2330</v>
      </c>
      <c r="B35105" s="362">
        <v>6022</v>
      </c>
      <c r="C35105" s="375" t="s">
        <v>35729</v>
      </c>
      <c r="D35105" s="362">
        <v>1</v>
      </c>
    </row>
    <row r="35106" spans="1:4">
      <c r="A35106" s="371">
        <v>2338</v>
      </c>
      <c r="B35106" s="362">
        <v>6022</v>
      </c>
      <c r="C35106" s="375" t="s">
        <v>35730</v>
      </c>
      <c r="D35106" s="362">
        <v>1</v>
      </c>
    </row>
    <row r="35107" spans="1:4">
      <c r="A35107" s="371">
        <v>2341</v>
      </c>
      <c r="B35107" s="362">
        <v>6022</v>
      </c>
      <c r="C35107" s="375" t="s">
        <v>35731</v>
      </c>
      <c r="D35107" s="362">
        <v>1</v>
      </c>
    </row>
    <row r="35108" spans="1:4">
      <c r="A35108" s="371">
        <v>2342</v>
      </c>
      <c r="B35108" s="362">
        <v>6022</v>
      </c>
      <c r="C35108" s="375" t="s">
        <v>35732</v>
      </c>
      <c r="D35108" s="362">
        <v>0</v>
      </c>
    </row>
    <row r="35109" spans="1:4">
      <c r="A35109" s="371">
        <v>2343</v>
      </c>
      <c r="B35109" s="362">
        <v>6022</v>
      </c>
      <c r="C35109" s="375" t="s">
        <v>35733</v>
      </c>
      <c r="D35109" s="362">
        <v>1</v>
      </c>
    </row>
    <row r="35110" spans="1:4">
      <c r="A35110" s="371">
        <v>2345</v>
      </c>
      <c r="B35110" s="362">
        <v>6022</v>
      </c>
      <c r="C35110" s="375" t="s">
        <v>35734</v>
      </c>
      <c r="D35110" s="362">
        <v>1</v>
      </c>
    </row>
    <row r="35111" spans="1:4">
      <c r="A35111" s="371">
        <v>2346</v>
      </c>
      <c r="B35111" s="362">
        <v>6022</v>
      </c>
      <c r="C35111" s="375" t="s">
        <v>35735</v>
      </c>
      <c r="D35111" s="362">
        <v>0</v>
      </c>
    </row>
    <row r="35112" spans="1:4">
      <c r="A35112" s="371">
        <v>2347</v>
      </c>
      <c r="B35112" s="362">
        <v>6022</v>
      </c>
      <c r="C35112" s="375" t="s">
        <v>35736</v>
      </c>
      <c r="D35112" s="362">
        <v>0</v>
      </c>
    </row>
    <row r="35113" spans="1:4">
      <c r="A35113" s="371">
        <v>3102</v>
      </c>
      <c r="B35113" s="362">
        <v>6022</v>
      </c>
      <c r="C35113" s="375" t="s">
        <v>35737</v>
      </c>
      <c r="D35113" s="362">
        <v>0</v>
      </c>
    </row>
    <row r="35114" spans="1:4">
      <c r="A35114" s="371">
        <v>3103</v>
      </c>
      <c r="B35114" s="362">
        <v>6022</v>
      </c>
      <c r="C35114" s="375" t="s">
        <v>35738</v>
      </c>
      <c r="D35114" s="362">
        <v>0</v>
      </c>
    </row>
    <row r="35115" spans="1:4">
      <c r="A35115" s="371">
        <v>3104</v>
      </c>
      <c r="B35115" s="362">
        <v>6022</v>
      </c>
      <c r="C35115" s="375" t="s">
        <v>35739</v>
      </c>
      <c r="D35115" s="362">
        <v>0</v>
      </c>
    </row>
    <row r="35116" spans="1:4">
      <c r="A35116" s="371">
        <v>3105</v>
      </c>
      <c r="B35116" s="362">
        <v>6022</v>
      </c>
      <c r="C35116" s="375" t="s">
        <v>35740</v>
      </c>
      <c r="D35116" s="362">
        <v>0</v>
      </c>
    </row>
    <row r="35117" spans="1:4">
      <c r="A35117" s="371">
        <v>3108</v>
      </c>
      <c r="B35117" s="362">
        <v>6022</v>
      </c>
      <c r="C35117" s="375" t="s">
        <v>35741</v>
      </c>
      <c r="D35117" s="362">
        <v>0</v>
      </c>
    </row>
    <row r="35118" spans="1:4">
      <c r="A35118" s="371">
        <v>3109</v>
      </c>
      <c r="B35118" s="362">
        <v>6022</v>
      </c>
      <c r="C35118" s="375" t="s">
        <v>35742</v>
      </c>
      <c r="D35118" s="362">
        <v>0</v>
      </c>
    </row>
    <row r="35119" spans="1:4">
      <c r="A35119" s="371">
        <v>3115</v>
      </c>
      <c r="B35119" s="362">
        <v>6022</v>
      </c>
      <c r="C35119" s="375" t="s">
        <v>35743</v>
      </c>
      <c r="D35119" s="362">
        <v>0</v>
      </c>
    </row>
    <row r="35120" spans="1:4">
      <c r="A35120" s="371">
        <v>3116</v>
      </c>
      <c r="B35120" s="362">
        <v>6022</v>
      </c>
      <c r="C35120" s="375" t="s">
        <v>35744</v>
      </c>
      <c r="D35120" s="362">
        <v>0</v>
      </c>
    </row>
    <row r="35121" spans="1:4">
      <c r="A35121" s="371">
        <v>3120</v>
      </c>
      <c r="B35121" s="362">
        <v>6022</v>
      </c>
      <c r="C35121" s="375" t="s">
        <v>35745</v>
      </c>
      <c r="D35121" s="362">
        <v>0</v>
      </c>
    </row>
    <row r="35122" spans="1:4">
      <c r="A35122" s="371">
        <v>3121</v>
      </c>
      <c r="B35122" s="362">
        <v>6022</v>
      </c>
      <c r="C35122" s="375" t="s">
        <v>35746</v>
      </c>
      <c r="D35122" s="362">
        <v>0</v>
      </c>
    </row>
    <row r="35123" spans="1:4">
      <c r="A35123" s="371">
        <v>3141</v>
      </c>
      <c r="B35123" s="362">
        <v>6022</v>
      </c>
      <c r="C35123" s="375" t="s">
        <v>35747</v>
      </c>
      <c r="D35123" s="362">
        <v>0</v>
      </c>
    </row>
    <row r="35124" spans="1:4">
      <c r="A35124" s="371">
        <v>3145</v>
      </c>
      <c r="B35124" s="362">
        <v>6022</v>
      </c>
      <c r="C35124" s="375" t="s">
        <v>35748</v>
      </c>
      <c r="D35124" s="362">
        <v>0</v>
      </c>
    </row>
    <row r="35125" spans="1:4">
      <c r="A35125" s="371">
        <v>3146</v>
      </c>
      <c r="B35125" s="362">
        <v>6022</v>
      </c>
      <c r="C35125" s="375" t="s">
        <v>35749</v>
      </c>
      <c r="D35125" s="362">
        <v>0</v>
      </c>
    </row>
    <row r="35126" spans="1:4">
      <c r="A35126" s="371">
        <v>3147</v>
      </c>
      <c r="B35126" s="362">
        <v>6022</v>
      </c>
      <c r="C35126" s="375" t="s">
        <v>35750</v>
      </c>
      <c r="D35126" s="362">
        <v>0</v>
      </c>
    </row>
    <row r="35127" spans="1:4">
      <c r="A35127" s="371">
        <v>3181</v>
      </c>
      <c r="B35127" s="362">
        <v>6022</v>
      </c>
      <c r="C35127" s="375" t="s">
        <v>35751</v>
      </c>
      <c r="D35127" s="362">
        <v>0</v>
      </c>
    </row>
    <row r="35128" spans="1:4">
      <c r="A35128" s="371">
        <v>3199</v>
      </c>
      <c r="B35128" s="362">
        <v>6022</v>
      </c>
      <c r="C35128" s="375" t="s">
        <v>35752</v>
      </c>
      <c r="D35128" s="362">
        <v>0</v>
      </c>
    </row>
    <row r="35129" spans="1:4">
      <c r="A35129" s="371">
        <v>4109</v>
      </c>
      <c r="B35129" s="362">
        <v>6022</v>
      </c>
      <c r="C35129" s="375" t="s">
        <v>35753</v>
      </c>
      <c r="D35129" s="362">
        <v>0</v>
      </c>
    </row>
    <row r="35130" spans="1:4">
      <c r="A35130" s="371">
        <v>4111</v>
      </c>
      <c r="B35130" s="362">
        <v>6022</v>
      </c>
      <c r="C35130" s="375" t="s">
        <v>35754</v>
      </c>
      <c r="D35130" s="362">
        <v>2</v>
      </c>
    </row>
    <row r="35131" spans="1:4">
      <c r="A35131" s="371">
        <v>4112</v>
      </c>
      <c r="B35131" s="362">
        <v>6022</v>
      </c>
      <c r="C35131" s="375" t="s">
        <v>35755</v>
      </c>
      <c r="D35131" s="362">
        <v>2</v>
      </c>
    </row>
    <row r="35132" spans="1:4">
      <c r="A35132" s="371">
        <v>4116</v>
      </c>
      <c r="B35132" s="362">
        <v>6022</v>
      </c>
      <c r="C35132" s="375" t="s">
        <v>35756</v>
      </c>
      <c r="D35132" s="362">
        <v>2</v>
      </c>
    </row>
    <row r="35133" spans="1:4">
      <c r="A35133" s="371">
        <v>4117</v>
      </c>
      <c r="B35133" s="362">
        <v>6022</v>
      </c>
      <c r="C35133" s="375" t="s">
        <v>35757</v>
      </c>
      <c r="D35133" s="362">
        <v>2</v>
      </c>
    </row>
    <row r="35134" spans="1:4">
      <c r="A35134" s="371">
        <v>4121</v>
      </c>
      <c r="B35134" s="362">
        <v>6022</v>
      </c>
      <c r="C35134" s="375" t="s">
        <v>35758</v>
      </c>
      <c r="D35134" s="362">
        <v>2</v>
      </c>
    </row>
    <row r="35135" spans="1:4">
      <c r="A35135" s="371">
        <v>4123</v>
      </c>
      <c r="B35135" s="362">
        <v>6022</v>
      </c>
      <c r="C35135" s="375" t="s">
        <v>35759</v>
      </c>
      <c r="D35135" s="362">
        <v>2</v>
      </c>
    </row>
    <row r="35136" spans="1:4">
      <c r="A35136" s="371">
        <v>4124</v>
      </c>
      <c r="B35136" s="362">
        <v>6022</v>
      </c>
      <c r="C35136" s="375" t="s">
        <v>35760</v>
      </c>
      <c r="D35136" s="362">
        <v>2</v>
      </c>
    </row>
    <row r="35137" spans="1:4">
      <c r="A35137" s="371">
        <v>4126</v>
      </c>
      <c r="B35137" s="362">
        <v>6022</v>
      </c>
      <c r="C35137" s="375" t="s">
        <v>35761</v>
      </c>
      <c r="D35137" s="362">
        <v>2</v>
      </c>
    </row>
    <row r="35138" spans="1:4">
      <c r="A35138" s="371">
        <v>4130</v>
      </c>
      <c r="B35138" s="362">
        <v>6022</v>
      </c>
      <c r="C35138" s="375" t="s">
        <v>35762</v>
      </c>
      <c r="D35138" s="362">
        <v>2</v>
      </c>
    </row>
    <row r="35139" spans="1:4">
      <c r="A35139" s="371">
        <v>4131</v>
      </c>
      <c r="B35139" s="362">
        <v>6022</v>
      </c>
      <c r="C35139" s="375" t="s">
        <v>35763</v>
      </c>
      <c r="D35139" s="362">
        <v>2</v>
      </c>
    </row>
    <row r="35140" spans="1:4">
      <c r="A35140" s="371">
        <v>4132</v>
      </c>
      <c r="B35140" s="362">
        <v>6022</v>
      </c>
      <c r="C35140" s="375" t="s">
        <v>35764</v>
      </c>
      <c r="D35140" s="362">
        <v>2</v>
      </c>
    </row>
    <row r="35141" spans="1:4">
      <c r="A35141" s="371">
        <v>4140</v>
      </c>
      <c r="B35141" s="362">
        <v>6022</v>
      </c>
      <c r="C35141" s="375" t="s">
        <v>35765</v>
      </c>
      <c r="D35141" s="362">
        <v>2</v>
      </c>
    </row>
    <row r="35142" spans="1:4">
      <c r="A35142" s="371">
        <v>4170</v>
      </c>
      <c r="B35142" s="362">
        <v>6022</v>
      </c>
      <c r="C35142" s="375" t="s">
        <v>35766</v>
      </c>
      <c r="D35142" s="362">
        <v>2</v>
      </c>
    </row>
    <row r="35143" spans="1:4">
      <c r="A35143" s="371">
        <v>4173</v>
      </c>
      <c r="B35143" s="362">
        <v>6022</v>
      </c>
      <c r="C35143" s="375" t="s">
        <v>35767</v>
      </c>
      <c r="D35143" s="362">
        <v>0</v>
      </c>
    </row>
    <row r="35144" spans="1:4">
      <c r="A35144" s="371">
        <v>4179</v>
      </c>
      <c r="B35144" s="362">
        <v>6022</v>
      </c>
      <c r="C35144" s="375" t="s">
        <v>35768</v>
      </c>
      <c r="D35144" s="362">
        <v>2</v>
      </c>
    </row>
    <row r="35145" spans="1:4">
      <c r="A35145" s="371">
        <v>4180</v>
      </c>
      <c r="B35145" s="362">
        <v>6022</v>
      </c>
      <c r="C35145" s="375" t="s">
        <v>35769</v>
      </c>
      <c r="D35145" s="362">
        <v>2</v>
      </c>
    </row>
    <row r="35146" spans="1:4">
      <c r="A35146" s="371">
        <v>4181</v>
      </c>
      <c r="B35146" s="362">
        <v>6022</v>
      </c>
      <c r="C35146" s="375" t="s">
        <v>35770</v>
      </c>
      <c r="D35146" s="362">
        <v>2</v>
      </c>
    </row>
    <row r="35147" spans="1:4">
      <c r="A35147" s="371">
        <v>4190</v>
      </c>
      <c r="B35147" s="362">
        <v>6022</v>
      </c>
      <c r="C35147" s="375" t="s">
        <v>35771</v>
      </c>
      <c r="D35147" s="362">
        <v>2</v>
      </c>
    </row>
    <row r="35148" spans="1:4">
      <c r="A35148" s="371">
        <v>4191</v>
      </c>
      <c r="B35148" s="362">
        <v>6022</v>
      </c>
      <c r="C35148" s="375" t="s">
        <v>35772</v>
      </c>
      <c r="D35148" s="362">
        <v>2</v>
      </c>
    </row>
    <row r="35149" spans="1:4">
      <c r="A35149" s="371">
        <v>4192</v>
      </c>
      <c r="B35149" s="362">
        <v>6022</v>
      </c>
      <c r="C35149" s="375" t="s">
        <v>35773</v>
      </c>
      <c r="D35149" s="362">
        <v>2</v>
      </c>
    </row>
    <row r="35150" spans="1:4">
      <c r="A35150" s="371">
        <v>4196</v>
      </c>
      <c r="B35150" s="362">
        <v>6022</v>
      </c>
      <c r="C35150" s="375" t="s">
        <v>35774</v>
      </c>
      <c r="D35150" s="362">
        <v>2</v>
      </c>
    </row>
    <row r="35151" spans="1:4">
      <c r="A35151" s="371">
        <v>4199</v>
      </c>
      <c r="B35151" s="362">
        <v>6022</v>
      </c>
      <c r="C35151" s="375" t="s">
        <v>35775</v>
      </c>
      <c r="D35151" s="362">
        <v>2</v>
      </c>
    </row>
    <row r="35152" spans="1:4">
      <c r="A35152" s="371">
        <v>5002</v>
      </c>
      <c r="B35152" s="362">
        <v>6022</v>
      </c>
      <c r="C35152" s="375" t="s">
        <v>35776</v>
      </c>
      <c r="D35152" s="362">
        <v>0</v>
      </c>
    </row>
    <row r="35153" spans="1:4">
      <c r="A35153" s="371">
        <v>5003</v>
      </c>
      <c r="B35153" s="362">
        <v>6022</v>
      </c>
      <c r="C35153" s="375" t="s">
        <v>35777</v>
      </c>
      <c r="D35153" s="362">
        <v>0</v>
      </c>
    </row>
    <row r="35154" spans="1:4">
      <c r="A35154" s="371">
        <v>5008</v>
      </c>
      <c r="B35154" s="362">
        <v>6022</v>
      </c>
      <c r="C35154" s="375" t="s">
        <v>35778</v>
      </c>
      <c r="D35154" s="362">
        <v>0</v>
      </c>
    </row>
    <row r="35155" spans="1:4">
      <c r="A35155" s="371">
        <v>6002</v>
      </c>
      <c r="B35155" s="362">
        <v>6022</v>
      </c>
      <c r="C35155" s="375" t="s">
        <v>35779</v>
      </c>
      <c r="D35155" s="362">
        <v>0</v>
      </c>
    </row>
    <row r="35156" spans="1:4">
      <c r="A35156" s="371">
        <v>6022</v>
      </c>
      <c r="B35156" s="362">
        <v>6022</v>
      </c>
      <c r="C35156" s="375" t="s">
        <v>35780</v>
      </c>
      <c r="D35156" s="377" t="s">
        <v>94</v>
      </c>
    </row>
    <row r="35157" spans="1:4">
      <c r="A35157" s="371">
        <v>6034</v>
      </c>
      <c r="B35157" s="362">
        <v>6022</v>
      </c>
      <c r="C35157" s="375" t="s">
        <v>35781</v>
      </c>
      <c r="D35157" s="362">
        <v>0</v>
      </c>
    </row>
    <row r="35158" spans="1:4">
      <c r="A35158" s="371">
        <v>6042</v>
      </c>
      <c r="B35158" s="362">
        <v>6022</v>
      </c>
      <c r="C35158" s="375" t="s">
        <v>35782</v>
      </c>
      <c r="D35158" s="362">
        <v>0</v>
      </c>
    </row>
    <row r="35159" spans="1:4">
      <c r="A35159" s="371">
        <v>6082</v>
      </c>
      <c r="B35159" s="362">
        <v>6022</v>
      </c>
      <c r="C35159" s="375" t="s">
        <v>35783</v>
      </c>
      <c r="D35159" s="362">
        <v>0</v>
      </c>
    </row>
    <row r="35160" spans="1:4">
      <c r="A35160" s="371">
        <v>1099</v>
      </c>
      <c r="B35160" s="362">
        <v>6034</v>
      </c>
      <c r="C35160" s="375" t="s">
        <v>35784</v>
      </c>
      <c r="D35160" s="362">
        <v>2</v>
      </c>
    </row>
    <row r="35161" spans="1:4">
      <c r="A35161" s="371">
        <v>1100</v>
      </c>
      <c r="B35161" s="362">
        <v>6034</v>
      </c>
      <c r="C35161" s="375" t="s">
        <v>35785</v>
      </c>
      <c r="D35161" s="362">
        <v>0</v>
      </c>
    </row>
    <row r="35162" spans="1:4">
      <c r="A35162" s="371">
        <v>1101</v>
      </c>
      <c r="B35162" s="362">
        <v>6034</v>
      </c>
      <c r="C35162" s="375" t="s">
        <v>35786</v>
      </c>
      <c r="D35162" s="362">
        <v>2</v>
      </c>
    </row>
    <row r="35163" spans="1:4">
      <c r="A35163" s="371">
        <v>1102</v>
      </c>
      <c r="B35163" s="362">
        <v>6034</v>
      </c>
      <c r="C35163" s="375" t="s">
        <v>35787</v>
      </c>
      <c r="D35163" s="362">
        <v>0</v>
      </c>
    </row>
    <row r="35164" spans="1:4">
      <c r="A35164" s="371">
        <v>1103</v>
      </c>
      <c r="B35164" s="362">
        <v>6034</v>
      </c>
      <c r="C35164" s="375" t="s">
        <v>35788</v>
      </c>
      <c r="D35164" s="362">
        <v>2</v>
      </c>
    </row>
    <row r="35165" spans="1:4">
      <c r="A35165" s="371">
        <v>1104</v>
      </c>
      <c r="B35165" s="362">
        <v>6034</v>
      </c>
      <c r="C35165" s="375" t="s">
        <v>35789</v>
      </c>
      <c r="D35165" s="362">
        <v>0</v>
      </c>
    </row>
    <row r="35166" spans="1:4">
      <c r="A35166" s="371">
        <v>1105</v>
      </c>
      <c r="B35166" s="362">
        <v>6034</v>
      </c>
      <c r="C35166" s="375" t="s">
        <v>35790</v>
      </c>
      <c r="D35166" s="362">
        <v>0</v>
      </c>
    </row>
    <row r="35167" spans="1:4">
      <c r="A35167" s="371">
        <v>1106</v>
      </c>
      <c r="B35167" s="362">
        <v>6034</v>
      </c>
      <c r="C35167" s="375" t="s">
        <v>35791</v>
      </c>
      <c r="D35167" s="362">
        <v>0</v>
      </c>
    </row>
    <row r="35168" spans="1:4">
      <c r="A35168" s="371">
        <v>1107</v>
      </c>
      <c r="B35168" s="362">
        <v>6034</v>
      </c>
      <c r="C35168" s="375" t="s">
        <v>35792</v>
      </c>
      <c r="D35168" s="362">
        <v>2</v>
      </c>
    </row>
    <row r="35169" spans="1:4">
      <c r="A35169" s="371">
        <v>1109</v>
      </c>
      <c r="B35169" s="362">
        <v>6034</v>
      </c>
      <c r="C35169" s="375" t="s">
        <v>35793</v>
      </c>
      <c r="D35169" s="362">
        <v>0</v>
      </c>
    </row>
    <row r="35170" spans="1:4">
      <c r="A35170" s="371">
        <v>1113</v>
      </c>
      <c r="B35170" s="362">
        <v>6034</v>
      </c>
      <c r="C35170" s="375" t="s">
        <v>35794</v>
      </c>
      <c r="D35170" s="362">
        <v>0</v>
      </c>
    </row>
    <row r="35171" spans="1:4">
      <c r="A35171" s="371">
        <v>1114</v>
      </c>
      <c r="B35171" s="362">
        <v>6034</v>
      </c>
      <c r="C35171" s="375" t="s">
        <v>35795</v>
      </c>
      <c r="D35171" s="362">
        <v>2</v>
      </c>
    </row>
    <row r="35172" spans="1:4">
      <c r="A35172" s="371">
        <v>1115</v>
      </c>
      <c r="B35172" s="362">
        <v>6034</v>
      </c>
      <c r="C35172" s="375" t="s">
        <v>35796</v>
      </c>
      <c r="D35172" s="362">
        <v>0</v>
      </c>
    </row>
    <row r="35173" spans="1:4">
      <c r="A35173" s="371">
        <v>1120</v>
      </c>
      <c r="B35173" s="362">
        <v>6034</v>
      </c>
      <c r="C35173" s="375" t="s">
        <v>35797</v>
      </c>
      <c r="D35173" s="362">
        <v>2</v>
      </c>
    </row>
    <row r="35174" spans="1:4">
      <c r="A35174" s="371">
        <v>1121</v>
      </c>
      <c r="B35174" s="362">
        <v>6034</v>
      </c>
      <c r="C35174" s="375" t="s">
        <v>35798</v>
      </c>
      <c r="D35174" s="362">
        <v>2</v>
      </c>
    </row>
    <row r="35175" spans="1:4">
      <c r="A35175" s="371">
        <v>1123</v>
      </c>
      <c r="B35175" s="362">
        <v>6034</v>
      </c>
      <c r="C35175" s="375" t="s">
        <v>35799</v>
      </c>
      <c r="D35175" s="362">
        <v>0</v>
      </c>
    </row>
    <row r="35176" spans="1:4">
      <c r="A35176" s="371">
        <v>1124</v>
      </c>
      <c r="B35176" s="362">
        <v>6034</v>
      </c>
      <c r="C35176" s="375" t="s">
        <v>35800</v>
      </c>
      <c r="D35176" s="362">
        <v>2</v>
      </c>
    </row>
    <row r="35177" spans="1:4">
      <c r="A35177" s="371">
        <v>1125</v>
      </c>
      <c r="B35177" s="362">
        <v>6034</v>
      </c>
      <c r="C35177" s="375" t="s">
        <v>35801</v>
      </c>
      <c r="D35177" s="362">
        <v>2</v>
      </c>
    </row>
    <row r="35178" spans="1:4">
      <c r="A35178" s="371">
        <v>1126</v>
      </c>
      <c r="B35178" s="362">
        <v>6034</v>
      </c>
      <c r="C35178" s="375" t="s">
        <v>35802</v>
      </c>
      <c r="D35178" s="362">
        <v>2</v>
      </c>
    </row>
    <row r="35179" spans="1:4">
      <c r="A35179" s="371">
        <v>1127</v>
      </c>
      <c r="B35179" s="362">
        <v>6034</v>
      </c>
      <c r="C35179" s="375" t="s">
        <v>35803</v>
      </c>
      <c r="D35179" s="362">
        <v>0</v>
      </c>
    </row>
    <row r="35180" spans="1:4">
      <c r="A35180" s="371">
        <v>1128</v>
      </c>
      <c r="B35180" s="362">
        <v>6034</v>
      </c>
      <c r="C35180" s="375" t="s">
        <v>35804</v>
      </c>
      <c r="D35180" s="362">
        <v>2</v>
      </c>
    </row>
    <row r="35181" spans="1:4">
      <c r="A35181" s="371">
        <v>1129</v>
      </c>
      <c r="B35181" s="362">
        <v>6034</v>
      </c>
      <c r="C35181" s="375" t="s">
        <v>35805</v>
      </c>
      <c r="D35181" s="362">
        <v>0</v>
      </c>
    </row>
    <row r="35182" spans="1:4">
      <c r="A35182" s="371">
        <v>1130</v>
      </c>
      <c r="B35182" s="362">
        <v>6034</v>
      </c>
      <c r="C35182" s="375" t="s">
        <v>35806</v>
      </c>
      <c r="D35182" s="362">
        <v>1</v>
      </c>
    </row>
    <row r="35183" spans="1:4">
      <c r="A35183" s="371">
        <v>1131</v>
      </c>
      <c r="B35183" s="362">
        <v>6034</v>
      </c>
      <c r="C35183" s="375" t="s">
        <v>35807</v>
      </c>
      <c r="D35183" s="362">
        <v>2</v>
      </c>
    </row>
    <row r="35184" spans="1:4">
      <c r="A35184" s="371">
        <v>1132</v>
      </c>
      <c r="B35184" s="362">
        <v>6034</v>
      </c>
      <c r="C35184" s="375" t="s">
        <v>35808</v>
      </c>
      <c r="D35184" s="362">
        <v>1</v>
      </c>
    </row>
    <row r="35185" spans="1:4">
      <c r="A35185" s="371">
        <v>1137</v>
      </c>
      <c r="B35185" s="362">
        <v>6034</v>
      </c>
      <c r="C35185" s="375" t="s">
        <v>35809</v>
      </c>
      <c r="D35185" s="362">
        <v>0</v>
      </c>
    </row>
    <row r="35186" spans="1:4">
      <c r="A35186" s="371">
        <v>1151</v>
      </c>
      <c r="B35186" s="362">
        <v>6034</v>
      </c>
      <c r="C35186" s="375" t="s">
        <v>35810</v>
      </c>
      <c r="D35186" s="362">
        <v>2</v>
      </c>
    </row>
    <row r="35187" spans="1:4">
      <c r="A35187" s="371">
        <v>1152</v>
      </c>
      <c r="B35187" s="362">
        <v>6034</v>
      </c>
      <c r="C35187" s="375" t="s">
        <v>35811</v>
      </c>
      <c r="D35187" s="362">
        <v>2</v>
      </c>
    </row>
    <row r="35188" spans="1:4">
      <c r="A35188" s="371">
        <v>1153</v>
      </c>
      <c r="B35188" s="362">
        <v>6034</v>
      </c>
      <c r="C35188" s="375" t="s">
        <v>35812</v>
      </c>
      <c r="D35188" s="362">
        <v>0</v>
      </c>
    </row>
    <row r="35189" spans="1:4">
      <c r="A35189" s="371">
        <v>1157</v>
      </c>
      <c r="B35189" s="362">
        <v>6034</v>
      </c>
      <c r="C35189" s="375" t="s">
        <v>35813</v>
      </c>
      <c r="D35189" s="362">
        <v>1</v>
      </c>
    </row>
    <row r="35190" spans="1:4">
      <c r="A35190" s="371">
        <v>1175</v>
      </c>
      <c r="B35190" s="362">
        <v>6034</v>
      </c>
      <c r="C35190" s="375" t="s">
        <v>35814</v>
      </c>
      <c r="D35190" s="362">
        <v>2</v>
      </c>
    </row>
    <row r="35191" spans="1:4">
      <c r="A35191" s="371">
        <v>1181</v>
      </c>
      <c r="B35191" s="362">
        <v>6034</v>
      </c>
      <c r="C35191" s="375" t="s">
        <v>35815</v>
      </c>
      <c r="D35191" s="362">
        <v>0</v>
      </c>
    </row>
    <row r="35192" spans="1:4">
      <c r="A35192" s="371">
        <v>1183</v>
      </c>
      <c r="B35192" s="362">
        <v>6034</v>
      </c>
      <c r="C35192" s="375" t="s">
        <v>35816</v>
      </c>
      <c r="D35192" s="362">
        <v>0</v>
      </c>
    </row>
    <row r="35193" spans="1:4">
      <c r="A35193" s="371">
        <v>1185</v>
      </c>
      <c r="B35193" s="362">
        <v>6034</v>
      </c>
      <c r="C35193" s="375" t="s">
        <v>35817</v>
      </c>
      <c r="D35193" s="362">
        <v>0</v>
      </c>
    </row>
    <row r="35194" spans="1:4">
      <c r="A35194" s="371">
        <v>1186</v>
      </c>
      <c r="B35194" s="362">
        <v>6034</v>
      </c>
      <c r="C35194" s="375" t="s">
        <v>35818</v>
      </c>
      <c r="D35194" s="362">
        <v>0</v>
      </c>
    </row>
    <row r="35195" spans="1:4">
      <c r="A35195" s="371">
        <v>1187</v>
      </c>
      <c r="B35195" s="362">
        <v>6034</v>
      </c>
      <c r="C35195" s="375" t="s">
        <v>35819</v>
      </c>
      <c r="D35195" s="362">
        <v>0</v>
      </c>
    </row>
    <row r="35196" spans="1:4">
      <c r="A35196" s="371">
        <v>1188</v>
      </c>
      <c r="B35196" s="362">
        <v>6034</v>
      </c>
      <c r="C35196" s="375" t="s">
        <v>35820</v>
      </c>
      <c r="D35196" s="362">
        <v>0</v>
      </c>
    </row>
    <row r="35197" spans="1:4">
      <c r="A35197" s="371">
        <v>1189</v>
      </c>
      <c r="B35197" s="362">
        <v>6034</v>
      </c>
      <c r="C35197" s="375" t="s">
        <v>35821</v>
      </c>
      <c r="D35197" s="362">
        <v>2</v>
      </c>
    </row>
    <row r="35198" spans="1:4">
      <c r="A35198" s="371">
        <v>1190</v>
      </c>
      <c r="B35198" s="362">
        <v>6034</v>
      </c>
      <c r="C35198" s="375" t="s">
        <v>35822</v>
      </c>
      <c r="D35198" s="362">
        <v>0</v>
      </c>
    </row>
    <row r="35199" spans="1:4">
      <c r="A35199" s="371">
        <v>1192</v>
      </c>
      <c r="B35199" s="362">
        <v>6034</v>
      </c>
      <c r="C35199" s="375" t="s">
        <v>35823</v>
      </c>
      <c r="D35199" s="362">
        <v>2</v>
      </c>
    </row>
    <row r="35200" spans="1:4">
      <c r="A35200" s="371">
        <v>1193</v>
      </c>
      <c r="B35200" s="362">
        <v>6034</v>
      </c>
      <c r="C35200" s="375" t="s">
        <v>35824</v>
      </c>
      <c r="D35200" s="362">
        <v>2</v>
      </c>
    </row>
    <row r="35201" spans="1:4">
      <c r="A35201" s="371">
        <v>1194</v>
      </c>
      <c r="B35201" s="362">
        <v>6034</v>
      </c>
      <c r="C35201" s="375" t="s">
        <v>35825</v>
      </c>
      <c r="D35201" s="362">
        <v>0</v>
      </c>
    </row>
    <row r="35202" spans="1:4">
      <c r="A35202" s="371">
        <v>1199</v>
      </c>
      <c r="B35202" s="362">
        <v>6034</v>
      </c>
      <c r="C35202" s="375" t="s">
        <v>35826</v>
      </c>
      <c r="D35202" s="362">
        <v>0</v>
      </c>
    </row>
    <row r="35203" spans="1:4">
      <c r="A35203" s="371">
        <v>1201</v>
      </c>
      <c r="B35203" s="362">
        <v>6034</v>
      </c>
      <c r="C35203" s="375" t="s">
        <v>35827</v>
      </c>
      <c r="D35203" s="362">
        <v>0</v>
      </c>
    </row>
    <row r="35204" spans="1:4">
      <c r="A35204" s="371">
        <v>1203</v>
      </c>
      <c r="B35204" s="362">
        <v>6034</v>
      </c>
      <c r="C35204" s="375" t="s">
        <v>35828</v>
      </c>
      <c r="D35204" s="362">
        <v>0</v>
      </c>
    </row>
    <row r="35205" spans="1:4">
      <c r="A35205" s="371">
        <v>1206</v>
      </c>
      <c r="B35205" s="362">
        <v>6034</v>
      </c>
      <c r="C35205" s="375" t="s">
        <v>35829</v>
      </c>
      <c r="D35205" s="362">
        <v>2</v>
      </c>
    </row>
    <row r="35206" spans="1:4">
      <c r="A35206" s="371">
        <v>1210</v>
      </c>
      <c r="B35206" s="362">
        <v>6034</v>
      </c>
      <c r="C35206" s="375" t="s">
        <v>35830</v>
      </c>
      <c r="D35206" s="362">
        <v>0</v>
      </c>
    </row>
    <row r="35207" spans="1:4">
      <c r="A35207" s="371">
        <v>1256</v>
      </c>
      <c r="B35207" s="362">
        <v>6034</v>
      </c>
      <c r="C35207" s="375" t="s">
        <v>35831</v>
      </c>
      <c r="D35207" s="362">
        <v>2</v>
      </c>
    </row>
    <row r="35208" spans="1:4">
      <c r="A35208" s="371">
        <v>1257</v>
      </c>
      <c r="B35208" s="362">
        <v>6034</v>
      </c>
      <c r="C35208" s="375" t="s">
        <v>35832</v>
      </c>
      <c r="D35208" s="362">
        <v>2</v>
      </c>
    </row>
    <row r="35209" spans="1:4">
      <c r="A35209" s="371">
        <v>1260</v>
      </c>
      <c r="B35209" s="362">
        <v>6034</v>
      </c>
      <c r="C35209" s="375" t="s">
        <v>35833</v>
      </c>
      <c r="D35209" s="362">
        <v>2</v>
      </c>
    </row>
    <row r="35210" spans="1:4">
      <c r="A35210" s="371">
        <v>1261</v>
      </c>
      <c r="B35210" s="362">
        <v>6034</v>
      </c>
      <c r="C35210" s="375" t="s">
        <v>35834</v>
      </c>
      <c r="D35210" s="362">
        <v>2</v>
      </c>
    </row>
    <row r="35211" spans="1:4">
      <c r="A35211" s="371">
        <v>1262</v>
      </c>
      <c r="B35211" s="362">
        <v>6034</v>
      </c>
      <c r="C35211" s="375" t="s">
        <v>35835</v>
      </c>
      <c r="D35211" s="362">
        <v>2</v>
      </c>
    </row>
    <row r="35212" spans="1:4">
      <c r="A35212" s="371">
        <v>2095</v>
      </c>
      <c r="B35212" s="362">
        <v>6034</v>
      </c>
      <c r="C35212" s="375" t="s">
        <v>35836</v>
      </c>
      <c r="D35212" s="362">
        <v>2</v>
      </c>
    </row>
    <row r="35213" spans="1:4">
      <c r="A35213" s="371">
        <v>2096</v>
      </c>
      <c r="B35213" s="362">
        <v>6034</v>
      </c>
      <c r="C35213" s="375" t="s">
        <v>35837</v>
      </c>
      <c r="D35213" s="362">
        <v>2</v>
      </c>
    </row>
    <row r="35214" spans="1:4">
      <c r="A35214" s="371">
        <v>2100</v>
      </c>
      <c r="B35214" s="362">
        <v>6034</v>
      </c>
      <c r="C35214" s="375" t="s">
        <v>35838</v>
      </c>
      <c r="D35214" s="362">
        <v>2</v>
      </c>
    </row>
    <row r="35215" spans="1:4">
      <c r="A35215" s="371">
        <v>2102</v>
      </c>
      <c r="B35215" s="371">
        <v>6034</v>
      </c>
      <c r="C35215" s="375" t="s">
        <v>35839</v>
      </c>
      <c r="D35215" s="362">
        <v>2</v>
      </c>
    </row>
    <row r="35216" spans="1:4">
      <c r="A35216" s="371">
        <v>2103</v>
      </c>
      <c r="B35216" s="362">
        <v>6034</v>
      </c>
      <c r="C35216" s="375" t="s">
        <v>35840</v>
      </c>
      <c r="D35216" s="362">
        <v>2</v>
      </c>
    </row>
    <row r="35217" spans="1:4">
      <c r="A35217" s="371">
        <v>2104</v>
      </c>
      <c r="B35217" s="362">
        <v>6034</v>
      </c>
      <c r="C35217" s="375" t="s">
        <v>35841</v>
      </c>
      <c r="D35217" s="362">
        <v>2</v>
      </c>
    </row>
    <row r="35218" spans="1:4">
      <c r="A35218" s="371">
        <v>2105</v>
      </c>
      <c r="B35218" s="362">
        <v>6034</v>
      </c>
      <c r="C35218" s="375" t="s">
        <v>35842</v>
      </c>
      <c r="D35218" s="362">
        <v>2</v>
      </c>
    </row>
    <row r="35219" spans="1:4">
      <c r="A35219" s="371">
        <v>2108</v>
      </c>
      <c r="B35219" s="362">
        <v>6034</v>
      </c>
      <c r="C35219" s="375" t="s">
        <v>35843</v>
      </c>
      <c r="D35219" s="362">
        <v>2</v>
      </c>
    </row>
    <row r="35220" spans="1:4">
      <c r="A35220" s="371">
        <v>2109</v>
      </c>
      <c r="B35220" s="362">
        <v>6034</v>
      </c>
      <c r="C35220" s="375" t="s">
        <v>35844</v>
      </c>
      <c r="D35220" s="362">
        <v>0</v>
      </c>
    </row>
    <row r="35221" spans="1:4">
      <c r="A35221" s="371">
        <v>2110</v>
      </c>
      <c r="B35221" s="362">
        <v>6034</v>
      </c>
      <c r="C35221" s="375" t="s">
        <v>35845</v>
      </c>
      <c r="D35221" s="362">
        <v>2</v>
      </c>
    </row>
    <row r="35222" spans="1:4">
      <c r="A35222" s="371">
        <v>2111</v>
      </c>
      <c r="B35222" s="362">
        <v>6034</v>
      </c>
      <c r="C35222" s="375" t="s">
        <v>35846</v>
      </c>
      <c r="D35222" s="362">
        <v>2</v>
      </c>
    </row>
    <row r="35223" spans="1:4">
      <c r="A35223" s="371">
        <v>2112</v>
      </c>
      <c r="B35223" s="362">
        <v>6034</v>
      </c>
      <c r="C35223" s="375" t="s">
        <v>35847</v>
      </c>
      <c r="D35223" s="362">
        <v>0</v>
      </c>
    </row>
    <row r="35224" spans="1:4">
      <c r="A35224" s="371">
        <v>2113</v>
      </c>
      <c r="B35224" s="362">
        <v>6034</v>
      </c>
      <c r="C35224" s="375" t="s">
        <v>35848</v>
      </c>
      <c r="D35224" s="362">
        <v>2</v>
      </c>
    </row>
    <row r="35225" spans="1:4">
      <c r="A35225" s="371">
        <v>2115</v>
      </c>
      <c r="B35225" s="362">
        <v>6034</v>
      </c>
      <c r="C35225" s="375" t="s">
        <v>35849</v>
      </c>
      <c r="D35225" s="362">
        <v>2</v>
      </c>
    </row>
    <row r="35226" spans="1:4">
      <c r="A35226" s="371">
        <v>2116</v>
      </c>
      <c r="B35226" s="362">
        <v>6034</v>
      </c>
      <c r="C35226" s="375" t="s">
        <v>35850</v>
      </c>
      <c r="D35226" s="362">
        <v>0</v>
      </c>
    </row>
    <row r="35227" spans="1:4">
      <c r="A35227" s="371">
        <v>2117</v>
      </c>
      <c r="B35227" s="362">
        <v>6034</v>
      </c>
      <c r="C35227" s="375" t="s">
        <v>35851</v>
      </c>
      <c r="D35227" s="362">
        <v>1</v>
      </c>
    </row>
    <row r="35228" spans="1:4">
      <c r="A35228" s="371">
        <v>2121</v>
      </c>
      <c r="B35228" s="362">
        <v>6034</v>
      </c>
      <c r="C35228" s="375" t="s">
        <v>35852</v>
      </c>
      <c r="D35228" s="362">
        <v>1</v>
      </c>
    </row>
    <row r="35229" spans="1:4">
      <c r="A35229" s="371">
        <v>2122</v>
      </c>
      <c r="B35229" s="362">
        <v>6034</v>
      </c>
      <c r="C35229" s="375" t="s">
        <v>35853</v>
      </c>
      <c r="D35229" s="362">
        <v>2</v>
      </c>
    </row>
    <row r="35230" spans="1:4">
      <c r="A35230" s="371">
        <v>2123</v>
      </c>
      <c r="B35230" s="362">
        <v>6034</v>
      </c>
      <c r="C35230" s="375" t="s">
        <v>35854</v>
      </c>
      <c r="D35230" s="362">
        <v>2</v>
      </c>
    </row>
    <row r="35231" spans="1:4">
      <c r="A35231" s="371">
        <v>2125</v>
      </c>
      <c r="B35231" s="362">
        <v>6034</v>
      </c>
      <c r="C35231" s="375" t="s">
        <v>35855</v>
      </c>
      <c r="D35231" s="362">
        <v>0</v>
      </c>
    </row>
    <row r="35232" spans="1:4">
      <c r="A35232" s="371">
        <v>2130</v>
      </c>
      <c r="B35232" s="362">
        <v>6034</v>
      </c>
      <c r="C35232" s="375" t="s">
        <v>35856</v>
      </c>
      <c r="D35232" s="362">
        <v>0</v>
      </c>
    </row>
    <row r="35233" spans="1:4">
      <c r="A35233" s="371">
        <v>2132</v>
      </c>
      <c r="B35233" s="362">
        <v>6034</v>
      </c>
      <c r="C35233" s="375" t="s">
        <v>35857</v>
      </c>
      <c r="D35233" s="362">
        <v>1</v>
      </c>
    </row>
    <row r="35234" spans="1:4">
      <c r="A35234" s="371">
        <v>2133</v>
      </c>
      <c r="B35234" s="362">
        <v>6034</v>
      </c>
      <c r="C35234" s="375" t="s">
        <v>35858</v>
      </c>
      <c r="D35234" s="362">
        <v>0</v>
      </c>
    </row>
    <row r="35235" spans="1:4">
      <c r="A35235" s="371">
        <v>2135</v>
      </c>
      <c r="B35235" s="362">
        <v>6034</v>
      </c>
      <c r="C35235" s="375" t="s">
        <v>35859</v>
      </c>
      <c r="D35235" s="362">
        <v>0</v>
      </c>
    </row>
    <row r="35236" spans="1:4">
      <c r="A35236" s="371">
        <v>2136</v>
      </c>
      <c r="B35236" s="362">
        <v>6034</v>
      </c>
      <c r="C35236" s="375" t="s">
        <v>35860</v>
      </c>
      <c r="D35236" s="362">
        <v>0</v>
      </c>
    </row>
    <row r="35237" spans="1:4">
      <c r="A35237" s="371">
        <v>2137</v>
      </c>
      <c r="B35237" s="362">
        <v>6034</v>
      </c>
      <c r="C35237" s="375" t="s">
        <v>35861</v>
      </c>
      <c r="D35237" s="362">
        <v>0</v>
      </c>
    </row>
    <row r="35238" spans="1:4">
      <c r="A35238" s="371">
        <v>2139</v>
      </c>
      <c r="B35238" s="362">
        <v>6034</v>
      </c>
      <c r="C35238" s="375" t="s">
        <v>35862</v>
      </c>
      <c r="D35238" s="362">
        <v>2</v>
      </c>
    </row>
    <row r="35239" spans="1:4">
      <c r="A35239" s="371">
        <v>2142</v>
      </c>
      <c r="B35239" s="362">
        <v>6034</v>
      </c>
      <c r="C35239" s="375" t="s">
        <v>35863</v>
      </c>
      <c r="D35239" s="362">
        <v>2</v>
      </c>
    </row>
    <row r="35240" spans="1:4">
      <c r="A35240" s="371">
        <v>2146</v>
      </c>
      <c r="B35240" s="362">
        <v>6034</v>
      </c>
      <c r="C35240" s="375" t="s">
        <v>35864</v>
      </c>
      <c r="D35240" s="362">
        <v>2</v>
      </c>
    </row>
    <row r="35241" spans="1:4">
      <c r="A35241" s="371">
        <v>2148</v>
      </c>
      <c r="B35241" s="362">
        <v>6034</v>
      </c>
      <c r="C35241" s="375" t="s">
        <v>35865</v>
      </c>
      <c r="D35241" s="362">
        <v>2</v>
      </c>
    </row>
    <row r="35242" spans="1:4">
      <c r="A35242" s="371">
        <v>2149</v>
      </c>
      <c r="B35242" s="362">
        <v>6034</v>
      </c>
      <c r="C35242" s="375" t="s">
        <v>35866</v>
      </c>
      <c r="D35242" s="362">
        <v>2</v>
      </c>
    </row>
    <row r="35243" spans="1:4">
      <c r="A35243" s="371">
        <v>2151</v>
      </c>
      <c r="B35243" s="362">
        <v>6034</v>
      </c>
      <c r="C35243" s="375" t="s">
        <v>35867</v>
      </c>
      <c r="D35243" s="362">
        <v>0</v>
      </c>
    </row>
    <row r="35244" spans="1:4">
      <c r="A35244" s="371">
        <v>2152</v>
      </c>
      <c r="B35244" s="362">
        <v>6034</v>
      </c>
      <c r="C35244" s="375" t="s">
        <v>35868</v>
      </c>
      <c r="D35244" s="362">
        <v>2</v>
      </c>
    </row>
    <row r="35245" spans="1:4">
      <c r="A35245" s="371">
        <v>2153</v>
      </c>
      <c r="B35245" s="362">
        <v>6034</v>
      </c>
      <c r="C35245" s="375" t="s">
        <v>35869</v>
      </c>
      <c r="D35245" s="362">
        <v>2</v>
      </c>
    </row>
    <row r="35246" spans="1:4">
      <c r="A35246" s="371">
        <v>2154</v>
      </c>
      <c r="B35246" s="362">
        <v>6034</v>
      </c>
      <c r="C35246" s="375" t="s">
        <v>35870</v>
      </c>
      <c r="D35246" s="362">
        <v>2</v>
      </c>
    </row>
    <row r="35247" spans="1:4">
      <c r="A35247" s="371">
        <v>2155</v>
      </c>
      <c r="B35247" s="362">
        <v>6034</v>
      </c>
      <c r="C35247" s="375" t="s">
        <v>35871</v>
      </c>
      <c r="D35247" s="362">
        <v>2</v>
      </c>
    </row>
    <row r="35248" spans="1:4">
      <c r="A35248" s="371">
        <v>2156</v>
      </c>
      <c r="B35248" s="362">
        <v>6034</v>
      </c>
      <c r="C35248" s="375" t="s">
        <v>35872</v>
      </c>
      <c r="D35248" s="362">
        <v>2</v>
      </c>
    </row>
    <row r="35249" spans="1:4">
      <c r="A35249" s="371">
        <v>2162</v>
      </c>
      <c r="B35249" s="362">
        <v>6034</v>
      </c>
      <c r="C35249" s="375" t="s">
        <v>35873</v>
      </c>
      <c r="D35249" s="362">
        <v>2</v>
      </c>
    </row>
    <row r="35250" spans="1:4">
      <c r="A35250" s="371">
        <v>2163</v>
      </c>
      <c r="B35250" s="362">
        <v>6034</v>
      </c>
      <c r="C35250" s="375" t="s">
        <v>35874</v>
      </c>
      <c r="D35250" s="362">
        <v>2</v>
      </c>
    </row>
    <row r="35251" spans="1:4">
      <c r="A35251" s="371">
        <v>2164</v>
      </c>
      <c r="B35251" s="362">
        <v>6034</v>
      </c>
      <c r="C35251" s="375" t="s">
        <v>35875</v>
      </c>
      <c r="D35251" s="362">
        <v>2</v>
      </c>
    </row>
    <row r="35252" spans="1:4">
      <c r="A35252" s="371">
        <v>2169</v>
      </c>
      <c r="B35252" s="362">
        <v>6034</v>
      </c>
      <c r="C35252" s="375" t="s">
        <v>35876</v>
      </c>
      <c r="D35252" s="362">
        <v>2</v>
      </c>
    </row>
    <row r="35253" spans="1:4">
      <c r="A35253" s="371">
        <v>2171</v>
      </c>
      <c r="B35253" s="362">
        <v>6034</v>
      </c>
      <c r="C35253" s="375" t="s">
        <v>35877</v>
      </c>
      <c r="D35253" s="362">
        <v>2</v>
      </c>
    </row>
    <row r="35254" spans="1:4">
      <c r="A35254" s="371">
        <v>2172</v>
      </c>
      <c r="B35254" s="362">
        <v>6034</v>
      </c>
      <c r="C35254" s="375" t="s">
        <v>35878</v>
      </c>
      <c r="D35254" s="362">
        <v>2</v>
      </c>
    </row>
    <row r="35255" spans="1:4">
      <c r="A35255" s="371">
        <v>2173</v>
      </c>
      <c r="B35255" s="362">
        <v>6034</v>
      </c>
      <c r="C35255" s="375" t="s">
        <v>35879</v>
      </c>
      <c r="D35255" s="362">
        <v>2</v>
      </c>
    </row>
    <row r="35256" spans="1:4">
      <c r="A35256" s="371">
        <v>2174</v>
      </c>
      <c r="B35256" s="362">
        <v>6034</v>
      </c>
      <c r="C35256" s="375" t="s">
        <v>35880</v>
      </c>
      <c r="D35256" s="362">
        <v>2</v>
      </c>
    </row>
    <row r="35257" spans="1:4">
      <c r="A35257" s="371">
        <v>2175</v>
      </c>
      <c r="B35257" s="362">
        <v>6034</v>
      </c>
      <c r="C35257" s="375" t="s">
        <v>35881</v>
      </c>
      <c r="D35257" s="362">
        <v>2</v>
      </c>
    </row>
    <row r="35258" spans="1:4">
      <c r="A35258" s="371">
        <v>2176</v>
      </c>
      <c r="B35258" s="362">
        <v>6034</v>
      </c>
      <c r="C35258" s="375" t="s">
        <v>35882</v>
      </c>
      <c r="D35258" s="362">
        <v>2</v>
      </c>
    </row>
    <row r="35259" spans="1:4">
      <c r="A35259" s="371">
        <v>2177</v>
      </c>
      <c r="B35259" s="362">
        <v>6034</v>
      </c>
      <c r="C35259" s="375" t="s">
        <v>35883</v>
      </c>
      <c r="D35259" s="362">
        <v>2</v>
      </c>
    </row>
    <row r="35260" spans="1:4">
      <c r="A35260" s="371">
        <v>2178</v>
      </c>
      <c r="B35260" s="362">
        <v>6034</v>
      </c>
      <c r="C35260" s="375" t="s">
        <v>35884</v>
      </c>
      <c r="D35260" s="362">
        <v>0</v>
      </c>
    </row>
    <row r="35261" spans="1:4">
      <c r="A35261" s="371">
        <v>2179</v>
      </c>
      <c r="B35261" s="362">
        <v>6034</v>
      </c>
      <c r="C35261" s="375" t="s">
        <v>35885</v>
      </c>
      <c r="D35261" s="362">
        <v>2</v>
      </c>
    </row>
    <row r="35262" spans="1:4">
      <c r="A35262" s="371">
        <v>2180</v>
      </c>
      <c r="B35262" s="362">
        <v>6034</v>
      </c>
      <c r="C35262" s="375" t="s">
        <v>35886</v>
      </c>
      <c r="D35262" s="362">
        <v>0</v>
      </c>
    </row>
    <row r="35263" spans="1:4">
      <c r="A35263" s="371">
        <v>2182</v>
      </c>
      <c r="B35263" s="362">
        <v>6034</v>
      </c>
      <c r="C35263" s="375" t="s">
        <v>35887</v>
      </c>
      <c r="D35263" s="362">
        <v>2</v>
      </c>
    </row>
    <row r="35264" spans="1:4">
      <c r="A35264" s="371">
        <v>2183</v>
      </c>
      <c r="B35264" s="362">
        <v>6034</v>
      </c>
      <c r="C35264" s="375" t="s">
        <v>35888</v>
      </c>
      <c r="D35264" s="362">
        <v>0</v>
      </c>
    </row>
    <row r="35265" spans="1:4">
      <c r="A35265" s="371">
        <v>2184</v>
      </c>
      <c r="B35265" s="362">
        <v>6034</v>
      </c>
      <c r="C35265" s="375" t="s">
        <v>35889</v>
      </c>
      <c r="D35265" s="362">
        <v>2</v>
      </c>
    </row>
    <row r="35266" spans="1:4">
      <c r="A35266" s="371">
        <v>2185</v>
      </c>
      <c r="B35266" s="362">
        <v>6034</v>
      </c>
      <c r="C35266" s="375" t="s">
        <v>35890</v>
      </c>
      <c r="D35266" s="362">
        <v>2</v>
      </c>
    </row>
    <row r="35267" spans="1:4">
      <c r="A35267" s="371">
        <v>2187</v>
      </c>
      <c r="B35267" s="362">
        <v>6034</v>
      </c>
      <c r="C35267" s="375" t="s">
        <v>35891</v>
      </c>
      <c r="D35267" s="362">
        <v>0</v>
      </c>
    </row>
    <row r="35268" spans="1:4">
      <c r="A35268" s="371">
        <v>2188</v>
      </c>
      <c r="B35268" s="362">
        <v>6034</v>
      </c>
      <c r="C35268" s="375" t="s">
        <v>35892</v>
      </c>
      <c r="D35268" s="362">
        <v>0</v>
      </c>
    </row>
    <row r="35269" spans="1:4">
      <c r="A35269" s="371">
        <v>2189</v>
      </c>
      <c r="B35269" s="362">
        <v>6034</v>
      </c>
      <c r="C35269" s="375" t="s">
        <v>35893</v>
      </c>
      <c r="D35269" s="362">
        <v>2</v>
      </c>
    </row>
    <row r="35270" spans="1:4">
      <c r="A35270" s="371">
        <v>2192</v>
      </c>
      <c r="B35270" s="362">
        <v>6034</v>
      </c>
      <c r="C35270" s="375" t="s">
        <v>35894</v>
      </c>
      <c r="D35270" s="362">
        <v>2</v>
      </c>
    </row>
    <row r="35271" spans="1:4">
      <c r="A35271" s="371">
        <v>2196</v>
      </c>
      <c r="B35271" s="362">
        <v>6034</v>
      </c>
      <c r="C35271" s="375" t="s">
        <v>35895</v>
      </c>
      <c r="D35271" s="362">
        <v>0</v>
      </c>
    </row>
    <row r="35272" spans="1:4">
      <c r="A35272" s="371">
        <v>2197</v>
      </c>
      <c r="B35272" s="362">
        <v>6034</v>
      </c>
      <c r="C35272" s="375" t="s">
        <v>35896</v>
      </c>
      <c r="D35272" s="362">
        <v>2</v>
      </c>
    </row>
    <row r="35273" spans="1:4">
      <c r="A35273" s="371">
        <v>2199</v>
      </c>
      <c r="B35273" s="362">
        <v>6034</v>
      </c>
      <c r="C35273" s="375" t="s">
        <v>35897</v>
      </c>
      <c r="D35273" s="362">
        <v>2</v>
      </c>
    </row>
    <row r="35274" spans="1:4">
      <c r="A35274" s="371">
        <v>2201</v>
      </c>
      <c r="B35274" s="362">
        <v>6034</v>
      </c>
      <c r="C35274" s="375" t="s">
        <v>35898</v>
      </c>
      <c r="D35274" s="362">
        <v>2</v>
      </c>
    </row>
    <row r="35275" spans="1:4">
      <c r="A35275" s="371">
        <v>2202</v>
      </c>
      <c r="B35275" s="362">
        <v>6034</v>
      </c>
      <c r="C35275" s="375" t="s">
        <v>35899</v>
      </c>
      <c r="D35275" s="362">
        <v>0</v>
      </c>
    </row>
    <row r="35276" spans="1:4">
      <c r="A35276" s="371">
        <v>2203</v>
      </c>
      <c r="B35276" s="362">
        <v>6034</v>
      </c>
      <c r="C35276" s="375" t="s">
        <v>35900</v>
      </c>
      <c r="D35276" s="362">
        <v>0</v>
      </c>
    </row>
    <row r="35277" spans="1:4">
      <c r="A35277" s="371">
        <v>2206</v>
      </c>
      <c r="B35277" s="362">
        <v>6034</v>
      </c>
      <c r="C35277" s="375" t="s">
        <v>35901</v>
      </c>
      <c r="D35277" s="362">
        <v>2</v>
      </c>
    </row>
    <row r="35278" spans="1:4">
      <c r="A35278" s="371">
        <v>2207</v>
      </c>
      <c r="B35278" s="362">
        <v>6034</v>
      </c>
      <c r="C35278" s="375" t="s">
        <v>35902</v>
      </c>
      <c r="D35278" s="362">
        <v>2</v>
      </c>
    </row>
    <row r="35279" spans="1:4">
      <c r="A35279" s="371">
        <v>2208</v>
      </c>
      <c r="B35279" s="362">
        <v>6034</v>
      </c>
      <c r="C35279" s="375" t="s">
        <v>35903</v>
      </c>
      <c r="D35279" s="362">
        <v>2</v>
      </c>
    </row>
    <row r="35280" spans="1:4">
      <c r="A35280" s="371">
        <v>2209</v>
      </c>
      <c r="B35280" s="362">
        <v>6034</v>
      </c>
      <c r="C35280" s="375" t="s">
        <v>35904</v>
      </c>
      <c r="D35280" s="362">
        <v>2</v>
      </c>
    </row>
    <row r="35281" spans="1:4">
      <c r="A35281" s="371">
        <v>2210</v>
      </c>
      <c r="B35281" s="362">
        <v>6034</v>
      </c>
      <c r="C35281" s="375" t="s">
        <v>35905</v>
      </c>
      <c r="D35281" s="362">
        <v>2</v>
      </c>
    </row>
    <row r="35282" spans="1:4">
      <c r="A35282" s="371">
        <v>2211</v>
      </c>
      <c r="B35282" s="362">
        <v>6034</v>
      </c>
      <c r="C35282" s="375" t="s">
        <v>35906</v>
      </c>
      <c r="D35282" s="362">
        <v>2</v>
      </c>
    </row>
    <row r="35283" spans="1:4">
      <c r="A35283" s="371">
        <v>2212</v>
      </c>
      <c r="B35283" s="362">
        <v>6034</v>
      </c>
      <c r="C35283" s="375" t="s">
        <v>35907</v>
      </c>
      <c r="D35283" s="362">
        <v>0</v>
      </c>
    </row>
    <row r="35284" spans="1:4">
      <c r="A35284" s="371">
        <v>2213</v>
      </c>
      <c r="B35284" s="362">
        <v>6034</v>
      </c>
      <c r="C35284" s="375" t="s">
        <v>35908</v>
      </c>
      <c r="D35284" s="362">
        <v>2</v>
      </c>
    </row>
    <row r="35285" spans="1:4">
      <c r="A35285" s="371">
        <v>2214</v>
      </c>
      <c r="B35285" s="362">
        <v>6034</v>
      </c>
      <c r="C35285" s="375" t="s">
        <v>35909</v>
      </c>
      <c r="D35285" s="362">
        <v>2</v>
      </c>
    </row>
    <row r="35286" spans="1:4">
      <c r="A35286" s="371">
        <v>2215</v>
      </c>
      <c r="B35286" s="362">
        <v>6034</v>
      </c>
      <c r="C35286" s="375" t="s">
        <v>35910</v>
      </c>
      <c r="D35286" s="362">
        <v>0</v>
      </c>
    </row>
    <row r="35287" spans="1:4">
      <c r="A35287" s="371">
        <v>2312</v>
      </c>
      <c r="B35287" s="362">
        <v>6034</v>
      </c>
      <c r="C35287" s="375" t="s">
        <v>35911</v>
      </c>
      <c r="D35287" s="362">
        <v>0</v>
      </c>
    </row>
    <row r="35288" spans="1:4">
      <c r="A35288" s="371">
        <v>2317</v>
      </c>
      <c r="B35288" s="362">
        <v>6034</v>
      </c>
      <c r="C35288" s="375" t="s">
        <v>35912</v>
      </c>
      <c r="D35288" s="362">
        <v>1</v>
      </c>
    </row>
    <row r="35289" spans="1:4">
      <c r="A35289" s="371">
        <v>2322</v>
      </c>
      <c r="B35289" s="362">
        <v>6034</v>
      </c>
      <c r="C35289" s="375" t="s">
        <v>35913</v>
      </c>
      <c r="D35289" s="362">
        <v>1</v>
      </c>
    </row>
    <row r="35290" spans="1:4">
      <c r="A35290" s="371">
        <v>2323</v>
      </c>
      <c r="B35290" s="362">
        <v>6034</v>
      </c>
      <c r="C35290" s="375" t="s">
        <v>35914</v>
      </c>
      <c r="D35290" s="362">
        <v>0</v>
      </c>
    </row>
    <row r="35291" spans="1:4">
      <c r="A35291" s="371">
        <v>2324</v>
      </c>
      <c r="B35291" s="362">
        <v>6034</v>
      </c>
      <c r="C35291" s="375" t="s">
        <v>35915</v>
      </c>
      <c r="D35291" s="362">
        <v>2</v>
      </c>
    </row>
    <row r="35292" spans="1:4">
      <c r="A35292" s="371">
        <v>2326</v>
      </c>
      <c r="B35292" s="362">
        <v>6034</v>
      </c>
      <c r="C35292" s="375" t="s">
        <v>35916</v>
      </c>
      <c r="D35292" s="362">
        <v>2</v>
      </c>
    </row>
    <row r="35293" spans="1:4">
      <c r="A35293" s="371">
        <v>2328</v>
      </c>
      <c r="B35293" s="362">
        <v>6034</v>
      </c>
      <c r="C35293" s="375" t="s">
        <v>35917</v>
      </c>
      <c r="D35293" s="362">
        <v>0</v>
      </c>
    </row>
    <row r="35294" spans="1:4">
      <c r="A35294" s="371">
        <v>2330</v>
      </c>
      <c r="B35294" s="362">
        <v>6034</v>
      </c>
      <c r="C35294" s="375" t="s">
        <v>35918</v>
      </c>
      <c r="D35294" s="362">
        <v>1</v>
      </c>
    </row>
    <row r="35295" spans="1:4">
      <c r="A35295" s="371">
        <v>2338</v>
      </c>
      <c r="B35295" s="362">
        <v>6034</v>
      </c>
      <c r="C35295" s="375" t="s">
        <v>35919</v>
      </c>
      <c r="D35295" s="362">
        <v>1</v>
      </c>
    </row>
    <row r="35296" spans="1:4">
      <c r="A35296" s="371">
        <v>2341</v>
      </c>
      <c r="B35296" s="362">
        <v>6034</v>
      </c>
      <c r="C35296" s="375" t="s">
        <v>35920</v>
      </c>
      <c r="D35296" s="362">
        <v>1</v>
      </c>
    </row>
    <row r="35297" spans="1:4">
      <c r="A35297" s="371">
        <v>2342</v>
      </c>
      <c r="B35297" s="362">
        <v>6034</v>
      </c>
      <c r="C35297" s="375" t="s">
        <v>35921</v>
      </c>
      <c r="D35297" s="362">
        <v>0</v>
      </c>
    </row>
    <row r="35298" spans="1:4">
      <c r="A35298" s="371">
        <v>2343</v>
      </c>
      <c r="B35298" s="362">
        <v>6034</v>
      </c>
      <c r="C35298" s="375" t="s">
        <v>35922</v>
      </c>
      <c r="D35298" s="362">
        <v>1</v>
      </c>
    </row>
    <row r="35299" spans="1:4">
      <c r="A35299" s="371">
        <v>2345</v>
      </c>
      <c r="B35299" s="362">
        <v>6034</v>
      </c>
      <c r="C35299" s="375" t="s">
        <v>35923</v>
      </c>
      <c r="D35299" s="362">
        <v>1</v>
      </c>
    </row>
    <row r="35300" spans="1:4">
      <c r="A35300" s="371">
        <v>2346</v>
      </c>
      <c r="B35300" s="362">
        <v>6034</v>
      </c>
      <c r="C35300" s="375" t="s">
        <v>35924</v>
      </c>
      <c r="D35300" s="362">
        <v>0</v>
      </c>
    </row>
    <row r="35301" spans="1:4">
      <c r="A35301" s="371">
        <v>2347</v>
      </c>
      <c r="B35301" s="362">
        <v>6034</v>
      </c>
      <c r="C35301" s="375" t="s">
        <v>35925</v>
      </c>
      <c r="D35301" s="362">
        <v>0</v>
      </c>
    </row>
    <row r="35302" spans="1:4">
      <c r="A35302" s="371">
        <v>3102</v>
      </c>
      <c r="B35302" s="362">
        <v>6034</v>
      </c>
      <c r="C35302" s="375" t="s">
        <v>35926</v>
      </c>
      <c r="D35302" s="362">
        <v>0</v>
      </c>
    </row>
    <row r="35303" spans="1:4">
      <c r="A35303" s="371">
        <v>3103</v>
      </c>
      <c r="B35303" s="362">
        <v>6034</v>
      </c>
      <c r="C35303" s="375" t="s">
        <v>35927</v>
      </c>
      <c r="D35303" s="362">
        <v>0</v>
      </c>
    </row>
    <row r="35304" spans="1:4">
      <c r="A35304" s="371">
        <v>3104</v>
      </c>
      <c r="B35304" s="362">
        <v>6034</v>
      </c>
      <c r="C35304" s="375" t="s">
        <v>35928</v>
      </c>
      <c r="D35304" s="362">
        <v>0</v>
      </c>
    </row>
    <row r="35305" spans="1:4">
      <c r="A35305" s="371">
        <v>3105</v>
      </c>
      <c r="B35305" s="362">
        <v>6034</v>
      </c>
      <c r="C35305" s="375" t="s">
        <v>35929</v>
      </c>
      <c r="D35305" s="362">
        <v>0</v>
      </c>
    </row>
    <row r="35306" spans="1:4">
      <c r="A35306" s="371">
        <v>3108</v>
      </c>
      <c r="B35306" s="362">
        <v>6034</v>
      </c>
      <c r="C35306" s="375" t="s">
        <v>35930</v>
      </c>
      <c r="D35306" s="362">
        <v>0</v>
      </c>
    </row>
    <row r="35307" spans="1:4">
      <c r="A35307" s="371">
        <v>3109</v>
      </c>
      <c r="B35307" s="362">
        <v>6034</v>
      </c>
      <c r="C35307" s="375" t="s">
        <v>35931</v>
      </c>
      <c r="D35307" s="362">
        <v>0</v>
      </c>
    </row>
    <row r="35308" spans="1:4">
      <c r="A35308" s="371">
        <v>3115</v>
      </c>
      <c r="B35308" s="362">
        <v>6034</v>
      </c>
      <c r="C35308" s="375" t="s">
        <v>35932</v>
      </c>
      <c r="D35308" s="362">
        <v>0</v>
      </c>
    </row>
    <row r="35309" spans="1:4">
      <c r="A35309" s="371">
        <v>3116</v>
      </c>
      <c r="B35309" s="362">
        <v>6034</v>
      </c>
      <c r="C35309" s="375" t="s">
        <v>35933</v>
      </c>
      <c r="D35309" s="362">
        <v>0</v>
      </c>
    </row>
    <row r="35310" spans="1:4">
      <c r="A35310" s="371">
        <v>3120</v>
      </c>
      <c r="B35310" s="362">
        <v>6034</v>
      </c>
      <c r="C35310" s="375" t="s">
        <v>35934</v>
      </c>
      <c r="D35310" s="362">
        <v>0</v>
      </c>
    </row>
    <row r="35311" spans="1:4">
      <c r="A35311" s="371">
        <v>3121</v>
      </c>
      <c r="B35311" s="362">
        <v>6034</v>
      </c>
      <c r="C35311" s="375" t="s">
        <v>35935</v>
      </c>
      <c r="D35311" s="362">
        <v>0</v>
      </c>
    </row>
    <row r="35312" spans="1:4">
      <c r="A35312" s="371">
        <v>3141</v>
      </c>
      <c r="B35312" s="362">
        <v>6034</v>
      </c>
      <c r="C35312" s="375" t="s">
        <v>35936</v>
      </c>
      <c r="D35312" s="362">
        <v>0</v>
      </c>
    </row>
    <row r="35313" spans="1:4">
      <c r="A35313" s="371">
        <v>3145</v>
      </c>
      <c r="B35313" s="362">
        <v>6034</v>
      </c>
      <c r="C35313" s="375" t="s">
        <v>35937</v>
      </c>
      <c r="D35313" s="362">
        <v>0</v>
      </c>
    </row>
    <row r="35314" spans="1:4">
      <c r="A35314" s="371">
        <v>3146</v>
      </c>
      <c r="B35314" s="362">
        <v>6034</v>
      </c>
      <c r="C35314" s="375" t="s">
        <v>35938</v>
      </c>
      <c r="D35314" s="362">
        <v>0</v>
      </c>
    </row>
    <row r="35315" spans="1:4">
      <c r="A35315" s="371">
        <v>3147</v>
      </c>
      <c r="B35315" s="362">
        <v>6034</v>
      </c>
      <c r="C35315" s="375" t="s">
        <v>35939</v>
      </c>
      <c r="D35315" s="362">
        <v>0</v>
      </c>
    </row>
    <row r="35316" spans="1:4">
      <c r="A35316" s="371">
        <v>3181</v>
      </c>
      <c r="B35316" s="362">
        <v>6034</v>
      </c>
      <c r="C35316" s="375" t="s">
        <v>35940</v>
      </c>
      <c r="D35316" s="362">
        <v>0</v>
      </c>
    </row>
    <row r="35317" spans="1:4">
      <c r="A35317" s="371">
        <v>3199</v>
      </c>
      <c r="B35317" s="362">
        <v>6034</v>
      </c>
      <c r="C35317" s="375" t="s">
        <v>35941</v>
      </c>
      <c r="D35317" s="362">
        <v>0</v>
      </c>
    </row>
    <row r="35318" spans="1:4">
      <c r="A35318" s="371">
        <v>4109</v>
      </c>
      <c r="B35318" s="362">
        <v>6034</v>
      </c>
      <c r="C35318" s="375" t="s">
        <v>35942</v>
      </c>
      <c r="D35318" s="362">
        <v>0</v>
      </c>
    </row>
    <row r="35319" spans="1:4">
      <c r="A35319" s="371">
        <v>4111</v>
      </c>
      <c r="B35319" s="362">
        <v>6034</v>
      </c>
      <c r="C35319" s="375" t="s">
        <v>35943</v>
      </c>
      <c r="D35319" s="362">
        <v>2</v>
      </c>
    </row>
    <row r="35320" spans="1:4">
      <c r="A35320" s="371">
        <v>4112</v>
      </c>
      <c r="B35320" s="362">
        <v>6034</v>
      </c>
      <c r="C35320" s="375" t="s">
        <v>35944</v>
      </c>
      <c r="D35320" s="362">
        <v>2</v>
      </c>
    </row>
    <row r="35321" spans="1:4">
      <c r="A35321" s="371">
        <v>4116</v>
      </c>
      <c r="B35321" s="362">
        <v>6034</v>
      </c>
      <c r="C35321" s="375" t="s">
        <v>35945</v>
      </c>
      <c r="D35321" s="362">
        <v>2</v>
      </c>
    </row>
    <row r="35322" spans="1:4">
      <c r="A35322" s="371">
        <v>4117</v>
      </c>
      <c r="B35322" s="362">
        <v>6034</v>
      </c>
      <c r="C35322" s="375" t="s">
        <v>35946</v>
      </c>
      <c r="D35322" s="362">
        <v>2</v>
      </c>
    </row>
    <row r="35323" spans="1:4">
      <c r="A35323" s="371">
        <v>4121</v>
      </c>
      <c r="B35323" s="362">
        <v>6034</v>
      </c>
      <c r="C35323" s="375" t="s">
        <v>35947</v>
      </c>
      <c r="D35323" s="362">
        <v>2</v>
      </c>
    </row>
    <row r="35324" spans="1:4">
      <c r="A35324" s="371">
        <v>4123</v>
      </c>
      <c r="B35324" s="362">
        <v>6034</v>
      </c>
      <c r="C35324" s="375" t="s">
        <v>35948</v>
      </c>
      <c r="D35324" s="362">
        <v>2</v>
      </c>
    </row>
    <row r="35325" spans="1:4">
      <c r="A35325" s="371">
        <v>4124</v>
      </c>
      <c r="B35325" s="362">
        <v>6034</v>
      </c>
      <c r="C35325" s="375" t="s">
        <v>35949</v>
      </c>
      <c r="D35325" s="362">
        <v>2</v>
      </c>
    </row>
    <row r="35326" spans="1:4">
      <c r="A35326" s="371">
        <v>4126</v>
      </c>
      <c r="B35326" s="362">
        <v>6034</v>
      </c>
      <c r="C35326" s="375" t="s">
        <v>35950</v>
      </c>
      <c r="D35326" s="362">
        <v>2</v>
      </c>
    </row>
    <row r="35327" spans="1:4">
      <c r="A35327" s="371">
        <v>4130</v>
      </c>
      <c r="B35327" s="362">
        <v>6034</v>
      </c>
      <c r="C35327" s="375" t="s">
        <v>35951</v>
      </c>
      <c r="D35327" s="362">
        <v>2</v>
      </c>
    </row>
    <row r="35328" spans="1:4">
      <c r="A35328" s="371">
        <v>4131</v>
      </c>
      <c r="B35328" s="362">
        <v>6034</v>
      </c>
      <c r="C35328" s="375" t="s">
        <v>35952</v>
      </c>
      <c r="D35328" s="362">
        <v>2</v>
      </c>
    </row>
    <row r="35329" spans="1:4">
      <c r="A35329" s="371">
        <v>4132</v>
      </c>
      <c r="B35329" s="362">
        <v>6034</v>
      </c>
      <c r="C35329" s="375" t="s">
        <v>35953</v>
      </c>
      <c r="D35329" s="362">
        <v>2</v>
      </c>
    </row>
    <row r="35330" spans="1:4">
      <c r="A35330" s="371">
        <v>4140</v>
      </c>
      <c r="B35330" s="362">
        <v>6034</v>
      </c>
      <c r="C35330" s="375" t="s">
        <v>35954</v>
      </c>
      <c r="D35330" s="362">
        <v>2</v>
      </c>
    </row>
    <row r="35331" spans="1:4">
      <c r="A35331" s="371">
        <v>4170</v>
      </c>
      <c r="B35331" s="362">
        <v>6034</v>
      </c>
      <c r="C35331" s="375" t="s">
        <v>35955</v>
      </c>
      <c r="D35331" s="362">
        <v>2</v>
      </c>
    </row>
    <row r="35332" spans="1:4">
      <c r="A35332" s="371">
        <v>4173</v>
      </c>
      <c r="B35332" s="362">
        <v>6034</v>
      </c>
      <c r="C35332" s="375" t="s">
        <v>35956</v>
      </c>
      <c r="D35332" s="362">
        <v>0</v>
      </c>
    </row>
    <row r="35333" spans="1:4">
      <c r="A35333" s="371">
        <v>4179</v>
      </c>
      <c r="B35333" s="362">
        <v>6034</v>
      </c>
      <c r="C35333" s="375" t="s">
        <v>35957</v>
      </c>
      <c r="D35333" s="362">
        <v>2</v>
      </c>
    </row>
    <row r="35334" spans="1:4">
      <c r="A35334" s="371">
        <v>4180</v>
      </c>
      <c r="B35334" s="362">
        <v>6034</v>
      </c>
      <c r="C35334" s="375" t="s">
        <v>35958</v>
      </c>
      <c r="D35334" s="362">
        <v>2</v>
      </c>
    </row>
    <row r="35335" spans="1:4">
      <c r="A35335" s="371">
        <v>4181</v>
      </c>
      <c r="B35335" s="362">
        <v>6034</v>
      </c>
      <c r="C35335" s="375" t="s">
        <v>35959</v>
      </c>
      <c r="D35335" s="362">
        <v>2</v>
      </c>
    </row>
    <row r="35336" spans="1:4">
      <c r="A35336" s="371">
        <v>4190</v>
      </c>
      <c r="B35336" s="362">
        <v>6034</v>
      </c>
      <c r="C35336" s="375" t="s">
        <v>35960</v>
      </c>
      <c r="D35336" s="362">
        <v>2</v>
      </c>
    </row>
    <row r="35337" spans="1:4">
      <c r="A35337" s="371">
        <v>4191</v>
      </c>
      <c r="B35337" s="362">
        <v>6034</v>
      </c>
      <c r="C35337" s="375" t="s">
        <v>35961</v>
      </c>
      <c r="D35337" s="362">
        <v>2</v>
      </c>
    </row>
    <row r="35338" spans="1:4">
      <c r="A35338" s="371">
        <v>4192</v>
      </c>
      <c r="B35338" s="362">
        <v>6034</v>
      </c>
      <c r="C35338" s="375" t="s">
        <v>35962</v>
      </c>
      <c r="D35338" s="362">
        <v>2</v>
      </c>
    </row>
    <row r="35339" spans="1:4">
      <c r="A35339" s="371">
        <v>4196</v>
      </c>
      <c r="B35339" s="362">
        <v>6034</v>
      </c>
      <c r="C35339" s="375" t="s">
        <v>35963</v>
      </c>
      <c r="D35339" s="362">
        <v>2</v>
      </c>
    </row>
    <row r="35340" spans="1:4">
      <c r="A35340" s="371">
        <v>4199</v>
      </c>
      <c r="B35340" s="362">
        <v>6034</v>
      </c>
      <c r="C35340" s="375" t="s">
        <v>35964</v>
      </c>
      <c r="D35340" s="362">
        <v>2</v>
      </c>
    </row>
    <row r="35341" spans="1:4">
      <c r="A35341" s="371">
        <v>5002</v>
      </c>
      <c r="B35341" s="362">
        <v>6034</v>
      </c>
      <c r="C35341" s="375" t="s">
        <v>35965</v>
      </c>
      <c r="D35341" s="362">
        <v>0</v>
      </c>
    </row>
    <row r="35342" spans="1:4">
      <c r="A35342" s="371">
        <v>5003</v>
      </c>
      <c r="B35342" s="362">
        <v>6034</v>
      </c>
      <c r="C35342" s="375" t="s">
        <v>35966</v>
      </c>
      <c r="D35342" s="362">
        <v>0</v>
      </c>
    </row>
    <row r="35343" spans="1:4">
      <c r="A35343" s="371">
        <v>5008</v>
      </c>
      <c r="B35343" s="362">
        <v>6034</v>
      </c>
      <c r="C35343" s="375" t="s">
        <v>35967</v>
      </c>
      <c r="D35343" s="362">
        <v>0</v>
      </c>
    </row>
    <row r="35344" spans="1:4">
      <c r="A35344" s="371">
        <v>6002</v>
      </c>
      <c r="B35344" s="362">
        <v>6034</v>
      </c>
      <c r="C35344" s="375" t="s">
        <v>35968</v>
      </c>
      <c r="D35344" s="362">
        <v>0</v>
      </c>
    </row>
    <row r="35345" spans="1:4">
      <c r="A35345" s="371">
        <v>6022</v>
      </c>
      <c r="B35345" s="362">
        <v>6034</v>
      </c>
      <c r="C35345" s="375" t="s">
        <v>35969</v>
      </c>
      <c r="D35345" s="362">
        <v>0</v>
      </c>
    </row>
    <row r="35346" spans="1:4">
      <c r="A35346" s="371">
        <v>6034</v>
      </c>
      <c r="B35346" s="362">
        <v>6034</v>
      </c>
      <c r="C35346" s="375" t="s">
        <v>35970</v>
      </c>
      <c r="D35346" s="377" t="s">
        <v>94</v>
      </c>
    </row>
    <row r="35347" spans="1:4">
      <c r="A35347" s="371">
        <v>6042</v>
      </c>
      <c r="B35347" s="362">
        <v>6034</v>
      </c>
      <c r="C35347" s="375" t="s">
        <v>35971</v>
      </c>
      <c r="D35347" s="362">
        <v>0</v>
      </c>
    </row>
    <row r="35348" spans="1:4">
      <c r="A35348" s="371">
        <v>6082</v>
      </c>
      <c r="B35348" s="362">
        <v>6034</v>
      </c>
      <c r="C35348" s="375" t="s">
        <v>35972</v>
      </c>
      <c r="D35348" s="362">
        <v>0</v>
      </c>
    </row>
    <row r="35349" spans="1:4">
      <c r="A35349" s="371">
        <v>1099</v>
      </c>
      <c r="B35349" s="362">
        <v>6042</v>
      </c>
      <c r="C35349" s="375" t="s">
        <v>35973</v>
      </c>
      <c r="D35349" s="362">
        <v>2</v>
      </c>
    </row>
    <row r="35350" spans="1:4">
      <c r="A35350" s="371">
        <v>1100</v>
      </c>
      <c r="B35350" s="362">
        <v>6042</v>
      </c>
      <c r="C35350" s="375" t="s">
        <v>35974</v>
      </c>
      <c r="D35350" s="362">
        <v>0</v>
      </c>
    </row>
    <row r="35351" spans="1:4">
      <c r="A35351" s="371">
        <v>1101</v>
      </c>
      <c r="B35351" s="362">
        <v>6042</v>
      </c>
      <c r="C35351" s="375" t="s">
        <v>35975</v>
      </c>
      <c r="D35351" s="362">
        <v>2</v>
      </c>
    </row>
    <row r="35352" spans="1:4">
      <c r="A35352" s="371">
        <v>1102</v>
      </c>
      <c r="B35352" s="362">
        <v>6042</v>
      </c>
      <c r="C35352" s="375" t="s">
        <v>35976</v>
      </c>
      <c r="D35352" s="362">
        <v>0</v>
      </c>
    </row>
    <row r="35353" spans="1:4">
      <c r="A35353" s="371">
        <v>1103</v>
      </c>
      <c r="B35353" s="362">
        <v>6042</v>
      </c>
      <c r="C35353" s="375" t="s">
        <v>35977</v>
      </c>
      <c r="D35353" s="362">
        <v>2</v>
      </c>
    </row>
    <row r="35354" spans="1:4">
      <c r="A35354" s="371">
        <v>1104</v>
      </c>
      <c r="B35354" s="362">
        <v>6042</v>
      </c>
      <c r="C35354" s="375" t="s">
        <v>35978</v>
      </c>
      <c r="D35354" s="362">
        <v>0</v>
      </c>
    </row>
    <row r="35355" spans="1:4">
      <c r="A35355" s="371">
        <v>1105</v>
      </c>
      <c r="B35355" s="362">
        <v>6042</v>
      </c>
      <c r="C35355" s="375" t="s">
        <v>35979</v>
      </c>
      <c r="D35355" s="362">
        <v>0</v>
      </c>
    </row>
    <row r="35356" spans="1:4">
      <c r="A35356" s="371">
        <v>1106</v>
      </c>
      <c r="B35356" s="362">
        <v>6042</v>
      </c>
      <c r="C35356" s="375" t="s">
        <v>35980</v>
      </c>
      <c r="D35356" s="362">
        <v>0</v>
      </c>
    </row>
    <row r="35357" spans="1:4">
      <c r="A35357" s="371">
        <v>1107</v>
      </c>
      <c r="B35357" s="362">
        <v>6042</v>
      </c>
      <c r="C35357" s="375" t="s">
        <v>35981</v>
      </c>
      <c r="D35357" s="362">
        <v>2</v>
      </c>
    </row>
    <row r="35358" spans="1:4">
      <c r="A35358" s="371">
        <v>1109</v>
      </c>
      <c r="B35358" s="362">
        <v>6042</v>
      </c>
      <c r="C35358" s="375" t="s">
        <v>35982</v>
      </c>
      <c r="D35358" s="362">
        <v>0</v>
      </c>
    </row>
    <row r="35359" spans="1:4">
      <c r="A35359" s="371">
        <v>1113</v>
      </c>
      <c r="B35359" s="362">
        <v>6042</v>
      </c>
      <c r="C35359" s="375" t="s">
        <v>35983</v>
      </c>
      <c r="D35359" s="362">
        <v>0</v>
      </c>
    </row>
    <row r="35360" spans="1:4">
      <c r="A35360" s="371">
        <v>1114</v>
      </c>
      <c r="B35360" s="362">
        <v>6042</v>
      </c>
      <c r="C35360" s="375" t="s">
        <v>35984</v>
      </c>
      <c r="D35360" s="362">
        <v>2</v>
      </c>
    </row>
    <row r="35361" spans="1:4">
      <c r="A35361" s="371">
        <v>1115</v>
      </c>
      <c r="B35361" s="362">
        <v>6042</v>
      </c>
      <c r="C35361" s="375" t="s">
        <v>35985</v>
      </c>
      <c r="D35361" s="362">
        <v>0</v>
      </c>
    </row>
    <row r="35362" spans="1:4">
      <c r="A35362" s="371">
        <v>1120</v>
      </c>
      <c r="B35362" s="362">
        <v>6042</v>
      </c>
      <c r="C35362" s="375" t="s">
        <v>35986</v>
      </c>
      <c r="D35362" s="362">
        <v>2</v>
      </c>
    </row>
    <row r="35363" spans="1:4">
      <c r="A35363" s="371">
        <v>1121</v>
      </c>
      <c r="B35363" s="362">
        <v>6042</v>
      </c>
      <c r="C35363" s="375" t="s">
        <v>35987</v>
      </c>
      <c r="D35363" s="362">
        <v>2</v>
      </c>
    </row>
    <row r="35364" spans="1:4">
      <c r="A35364" s="371">
        <v>1123</v>
      </c>
      <c r="B35364" s="362">
        <v>6042</v>
      </c>
      <c r="C35364" s="375" t="s">
        <v>35988</v>
      </c>
      <c r="D35364" s="362">
        <v>0</v>
      </c>
    </row>
    <row r="35365" spans="1:4">
      <c r="A35365" s="371">
        <v>1124</v>
      </c>
      <c r="B35365" s="362">
        <v>6042</v>
      </c>
      <c r="C35365" s="375" t="s">
        <v>35989</v>
      </c>
      <c r="D35365" s="362">
        <v>2</v>
      </c>
    </row>
    <row r="35366" spans="1:4">
      <c r="A35366" s="371">
        <v>1125</v>
      </c>
      <c r="B35366" s="362">
        <v>6042</v>
      </c>
      <c r="C35366" s="375" t="s">
        <v>35990</v>
      </c>
      <c r="D35366" s="362">
        <v>2</v>
      </c>
    </row>
    <row r="35367" spans="1:4">
      <c r="A35367" s="371">
        <v>1126</v>
      </c>
      <c r="B35367" s="362">
        <v>6042</v>
      </c>
      <c r="C35367" s="375" t="s">
        <v>35991</v>
      </c>
      <c r="D35367" s="362">
        <v>2</v>
      </c>
    </row>
    <row r="35368" spans="1:4">
      <c r="A35368" s="371">
        <v>1127</v>
      </c>
      <c r="B35368" s="362">
        <v>6042</v>
      </c>
      <c r="C35368" s="375" t="s">
        <v>35992</v>
      </c>
      <c r="D35368" s="362">
        <v>0</v>
      </c>
    </row>
    <row r="35369" spans="1:4">
      <c r="A35369" s="371">
        <v>1128</v>
      </c>
      <c r="B35369" s="362">
        <v>6042</v>
      </c>
      <c r="C35369" s="375" t="s">
        <v>35993</v>
      </c>
      <c r="D35369" s="362">
        <v>2</v>
      </c>
    </row>
    <row r="35370" spans="1:4">
      <c r="A35370" s="371">
        <v>1129</v>
      </c>
      <c r="B35370" s="362">
        <v>6042</v>
      </c>
      <c r="C35370" s="375" t="s">
        <v>35994</v>
      </c>
      <c r="D35370" s="362">
        <v>0</v>
      </c>
    </row>
    <row r="35371" spans="1:4">
      <c r="A35371" s="371">
        <v>1130</v>
      </c>
      <c r="B35371" s="362">
        <v>6042</v>
      </c>
      <c r="C35371" s="375" t="s">
        <v>35995</v>
      </c>
      <c r="D35371" s="362">
        <v>1</v>
      </c>
    </row>
    <row r="35372" spans="1:4">
      <c r="A35372" s="371">
        <v>1131</v>
      </c>
      <c r="B35372" s="362">
        <v>6042</v>
      </c>
      <c r="C35372" s="375" t="s">
        <v>35996</v>
      </c>
      <c r="D35372" s="362">
        <v>2</v>
      </c>
    </row>
    <row r="35373" spans="1:4">
      <c r="A35373" s="371">
        <v>1132</v>
      </c>
      <c r="B35373" s="362">
        <v>6042</v>
      </c>
      <c r="C35373" s="375" t="s">
        <v>35997</v>
      </c>
      <c r="D35373" s="362">
        <v>1</v>
      </c>
    </row>
    <row r="35374" spans="1:4">
      <c r="A35374" s="371">
        <v>1137</v>
      </c>
      <c r="B35374" s="362">
        <v>6042</v>
      </c>
      <c r="C35374" s="375" t="s">
        <v>35998</v>
      </c>
      <c r="D35374" s="362">
        <v>0</v>
      </c>
    </row>
    <row r="35375" spans="1:4">
      <c r="A35375" s="371">
        <v>1151</v>
      </c>
      <c r="B35375" s="362">
        <v>6042</v>
      </c>
      <c r="C35375" s="375" t="s">
        <v>35999</v>
      </c>
      <c r="D35375" s="362">
        <v>2</v>
      </c>
    </row>
    <row r="35376" spans="1:4">
      <c r="A35376" s="371">
        <v>1152</v>
      </c>
      <c r="B35376" s="362">
        <v>6042</v>
      </c>
      <c r="C35376" s="375" t="s">
        <v>36000</v>
      </c>
      <c r="D35376" s="362">
        <v>2</v>
      </c>
    </row>
    <row r="35377" spans="1:4">
      <c r="A35377" s="371">
        <v>1153</v>
      </c>
      <c r="B35377" s="362">
        <v>6042</v>
      </c>
      <c r="C35377" s="375" t="s">
        <v>36001</v>
      </c>
      <c r="D35377" s="362">
        <v>0</v>
      </c>
    </row>
    <row r="35378" spans="1:4">
      <c r="A35378" s="371">
        <v>1157</v>
      </c>
      <c r="B35378" s="362">
        <v>6042</v>
      </c>
      <c r="C35378" s="375" t="s">
        <v>36002</v>
      </c>
      <c r="D35378" s="362">
        <v>1</v>
      </c>
    </row>
    <row r="35379" spans="1:4">
      <c r="A35379" s="371">
        <v>1175</v>
      </c>
      <c r="B35379" s="362">
        <v>6042</v>
      </c>
      <c r="C35379" s="375" t="s">
        <v>36003</v>
      </c>
      <c r="D35379" s="362">
        <v>2</v>
      </c>
    </row>
    <row r="35380" spans="1:4">
      <c r="A35380" s="371">
        <v>1181</v>
      </c>
      <c r="B35380" s="362">
        <v>6042</v>
      </c>
      <c r="C35380" s="375" t="s">
        <v>36004</v>
      </c>
      <c r="D35380" s="362">
        <v>0</v>
      </c>
    </row>
    <row r="35381" spans="1:4">
      <c r="A35381" s="371">
        <v>1183</v>
      </c>
      <c r="B35381" s="362">
        <v>6042</v>
      </c>
      <c r="C35381" s="375" t="s">
        <v>36005</v>
      </c>
      <c r="D35381" s="362">
        <v>0</v>
      </c>
    </row>
    <row r="35382" spans="1:4">
      <c r="A35382" s="371">
        <v>1185</v>
      </c>
      <c r="B35382" s="362">
        <v>6042</v>
      </c>
      <c r="C35382" s="375" t="s">
        <v>36006</v>
      </c>
      <c r="D35382" s="362">
        <v>0</v>
      </c>
    </row>
    <row r="35383" spans="1:4">
      <c r="A35383" s="371">
        <v>1186</v>
      </c>
      <c r="B35383" s="362">
        <v>6042</v>
      </c>
      <c r="C35383" s="375" t="s">
        <v>36007</v>
      </c>
      <c r="D35383" s="362">
        <v>0</v>
      </c>
    </row>
    <row r="35384" spans="1:4">
      <c r="A35384" s="371">
        <v>1187</v>
      </c>
      <c r="B35384" s="362">
        <v>6042</v>
      </c>
      <c r="C35384" s="375" t="s">
        <v>36008</v>
      </c>
      <c r="D35384" s="362">
        <v>0</v>
      </c>
    </row>
    <row r="35385" spans="1:4">
      <c r="A35385" s="371">
        <v>1188</v>
      </c>
      <c r="B35385" s="362">
        <v>6042</v>
      </c>
      <c r="C35385" s="375" t="s">
        <v>36009</v>
      </c>
      <c r="D35385" s="362">
        <v>0</v>
      </c>
    </row>
    <row r="35386" spans="1:4">
      <c r="A35386" s="371">
        <v>1189</v>
      </c>
      <c r="B35386" s="362">
        <v>6042</v>
      </c>
      <c r="C35386" s="375" t="s">
        <v>36010</v>
      </c>
      <c r="D35386" s="362">
        <v>2</v>
      </c>
    </row>
    <row r="35387" spans="1:4">
      <c r="A35387" s="371">
        <v>1190</v>
      </c>
      <c r="B35387" s="362">
        <v>6042</v>
      </c>
      <c r="C35387" s="375" t="s">
        <v>36011</v>
      </c>
      <c r="D35387" s="362">
        <v>0</v>
      </c>
    </row>
    <row r="35388" spans="1:4">
      <c r="A35388" s="371">
        <v>1192</v>
      </c>
      <c r="B35388" s="362">
        <v>6042</v>
      </c>
      <c r="C35388" s="375" t="s">
        <v>36012</v>
      </c>
      <c r="D35388" s="362">
        <v>2</v>
      </c>
    </row>
    <row r="35389" spans="1:4">
      <c r="A35389" s="371">
        <v>1193</v>
      </c>
      <c r="B35389" s="362">
        <v>6042</v>
      </c>
      <c r="C35389" s="375" t="s">
        <v>36013</v>
      </c>
      <c r="D35389" s="362">
        <v>2</v>
      </c>
    </row>
    <row r="35390" spans="1:4">
      <c r="A35390" s="371">
        <v>1194</v>
      </c>
      <c r="B35390" s="362">
        <v>6042</v>
      </c>
      <c r="C35390" s="375" t="s">
        <v>36014</v>
      </c>
      <c r="D35390" s="362">
        <v>0</v>
      </c>
    </row>
    <row r="35391" spans="1:4">
      <c r="A35391" s="371">
        <v>1199</v>
      </c>
      <c r="B35391" s="362">
        <v>6042</v>
      </c>
      <c r="C35391" s="375" t="s">
        <v>36015</v>
      </c>
      <c r="D35391" s="362">
        <v>0</v>
      </c>
    </row>
    <row r="35392" spans="1:4">
      <c r="A35392" s="371">
        <v>1201</v>
      </c>
      <c r="B35392" s="362">
        <v>6042</v>
      </c>
      <c r="C35392" s="375" t="s">
        <v>36016</v>
      </c>
      <c r="D35392" s="362">
        <v>0</v>
      </c>
    </row>
    <row r="35393" spans="1:4">
      <c r="A35393" s="371">
        <v>1203</v>
      </c>
      <c r="B35393" s="362">
        <v>6042</v>
      </c>
      <c r="C35393" s="375" t="s">
        <v>36017</v>
      </c>
      <c r="D35393" s="362">
        <v>0</v>
      </c>
    </row>
    <row r="35394" spans="1:4">
      <c r="A35394" s="371">
        <v>1206</v>
      </c>
      <c r="B35394" s="362">
        <v>6042</v>
      </c>
      <c r="C35394" s="375" t="s">
        <v>36018</v>
      </c>
      <c r="D35394" s="362">
        <v>2</v>
      </c>
    </row>
    <row r="35395" spans="1:4">
      <c r="A35395" s="371">
        <v>1210</v>
      </c>
      <c r="B35395" s="362">
        <v>6042</v>
      </c>
      <c r="C35395" s="375" t="s">
        <v>36019</v>
      </c>
      <c r="D35395" s="362">
        <v>0</v>
      </c>
    </row>
    <row r="35396" spans="1:4">
      <c r="A35396" s="371">
        <v>1256</v>
      </c>
      <c r="B35396" s="362">
        <v>6042</v>
      </c>
      <c r="C35396" s="375" t="s">
        <v>36020</v>
      </c>
      <c r="D35396" s="362">
        <v>2</v>
      </c>
    </row>
    <row r="35397" spans="1:4">
      <c r="A35397" s="371">
        <v>1257</v>
      </c>
      <c r="B35397" s="362">
        <v>6042</v>
      </c>
      <c r="C35397" s="375" t="s">
        <v>36021</v>
      </c>
      <c r="D35397" s="362">
        <v>2</v>
      </c>
    </row>
    <row r="35398" spans="1:4">
      <c r="A35398" s="371">
        <v>1260</v>
      </c>
      <c r="B35398" s="362">
        <v>6042</v>
      </c>
      <c r="C35398" s="375" t="s">
        <v>36022</v>
      </c>
      <c r="D35398" s="362">
        <v>2</v>
      </c>
    </row>
    <row r="35399" spans="1:4">
      <c r="A35399" s="371">
        <v>1261</v>
      </c>
      <c r="B35399" s="362">
        <v>6042</v>
      </c>
      <c r="C35399" s="375" t="s">
        <v>36023</v>
      </c>
      <c r="D35399" s="362">
        <v>2</v>
      </c>
    </row>
    <row r="35400" spans="1:4">
      <c r="A35400" s="371">
        <v>1262</v>
      </c>
      <c r="B35400" s="362">
        <v>6042</v>
      </c>
      <c r="C35400" s="375" t="s">
        <v>36024</v>
      </c>
      <c r="D35400" s="362">
        <v>2</v>
      </c>
    </row>
    <row r="35401" spans="1:4">
      <c r="A35401" s="371">
        <v>2095</v>
      </c>
      <c r="B35401" s="362">
        <v>6042</v>
      </c>
      <c r="C35401" s="375" t="s">
        <v>36025</v>
      </c>
      <c r="D35401" s="362">
        <v>2</v>
      </c>
    </row>
    <row r="35402" spans="1:4">
      <c r="A35402" s="371">
        <v>2096</v>
      </c>
      <c r="B35402" s="362">
        <v>6042</v>
      </c>
      <c r="C35402" s="375" t="s">
        <v>36026</v>
      </c>
      <c r="D35402" s="362">
        <v>2</v>
      </c>
    </row>
    <row r="35403" spans="1:4">
      <c r="A35403" s="371">
        <v>2100</v>
      </c>
      <c r="B35403" s="362">
        <v>6042</v>
      </c>
      <c r="C35403" s="375" t="s">
        <v>36027</v>
      </c>
      <c r="D35403" s="362">
        <v>2</v>
      </c>
    </row>
    <row r="35404" spans="1:4">
      <c r="A35404" s="371">
        <v>2102</v>
      </c>
      <c r="B35404" s="362">
        <v>6042</v>
      </c>
      <c r="C35404" s="375" t="s">
        <v>36028</v>
      </c>
      <c r="D35404" s="362">
        <v>2</v>
      </c>
    </row>
    <row r="35405" spans="1:4">
      <c r="A35405" s="371">
        <v>2103</v>
      </c>
      <c r="B35405" s="362">
        <v>6042</v>
      </c>
      <c r="C35405" s="375" t="s">
        <v>36029</v>
      </c>
      <c r="D35405" s="362">
        <v>2</v>
      </c>
    </row>
    <row r="35406" spans="1:4">
      <c r="A35406" s="371">
        <v>2104</v>
      </c>
      <c r="B35406" s="362">
        <v>6042</v>
      </c>
      <c r="C35406" s="375" t="s">
        <v>36030</v>
      </c>
      <c r="D35406" s="362">
        <v>2</v>
      </c>
    </row>
    <row r="35407" spans="1:4">
      <c r="A35407" s="371">
        <v>2105</v>
      </c>
      <c r="B35407" s="362">
        <v>6042</v>
      </c>
      <c r="C35407" s="375" t="s">
        <v>36031</v>
      </c>
      <c r="D35407" s="362">
        <v>2</v>
      </c>
    </row>
    <row r="35408" spans="1:4">
      <c r="A35408" s="371">
        <v>2108</v>
      </c>
      <c r="B35408" s="362">
        <v>6042</v>
      </c>
      <c r="C35408" s="375" t="s">
        <v>36032</v>
      </c>
      <c r="D35408" s="362">
        <v>2</v>
      </c>
    </row>
    <row r="35409" spans="1:4">
      <c r="A35409" s="371">
        <v>2109</v>
      </c>
      <c r="B35409" s="362">
        <v>6042</v>
      </c>
      <c r="C35409" s="375" t="s">
        <v>36033</v>
      </c>
      <c r="D35409" s="362">
        <v>0</v>
      </c>
    </row>
    <row r="35410" spans="1:4">
      <c r="A35410" s="371">
        <v>2110</v>
      </c>
      <c r="B35410" s="362">
        <v>6042</v>
      </c>
      <c r="C35410" s="375" t="s">
        <v>36034</v>
      </c>
      <c r="D35410" s="362">
        <v>2</v>
      </c>
    </row>
    <row r="35411" spans="1:4">
      <c r="A35411" s="371">
        <v>2111</v>
      </c>
      <c r="B35411" s="362">
        <v>6042</v>
      </c>
      <c r="C35411" s="375" t="s">
        <v>36035</v>
      </c>
      <c r="D35411" s="362">
        <v>2</v>
      </c>
    </row>
    <row r="35412" spans="1:4">
      <c r="A35412" s="371">
        <v>2112</v>
      </c>
      <c r="B35412" s="362">
        <v>6042</v>
      </c>
      <c r="C35412" s="375" t="s">
        <v>36036</v>
      </c>
      <c r="D35412" s="362">
        <v>0</v>
      </c>
    </row>
    <row r="35413" spans="1:4">
      <c r="A35413" s="371">
        <v>2113</v>
      </c>
      <c r="B35413" s="362">
        <v>6042</v>
      </c>
      <c r="C35413" s="375" t="s">
        <v>36037</v>
      </c>
      <c r="D35413" s="362">
        <v>2</v>
      </c>
    </row>
    <row r="35414" spans="1:4">
      <c r="A35414" s="371">
        <v>2115</v>
      </c>
      <c r="B35414" s="362">
        <v>6042</v>
      </c>
      <c r="C35414" s="375" t="s">
        <v>36038</v>
      </c>
      <c r="D35414" s="362">
        <v>2</v>
      </c>
    </row>
    <row r="35415" spans="1:4">
      <c r="A35415" s="371">
        <v>2116</v>
      </c>
      <c r="B35415" s="362">
        <v>6042</v>
      </c>
      <c r="C35415" s="375" t="s">
        <v>36039</v>
      </c>
      <c r="D35415" s="362">
        <v>0</v>
      </c>
    </row>
    <row r="35416" spans="1:4">
      <c r="A35416" s="371">
        <v>2117</v>
      </c>
      <c r="B35416" s="362">
        <v>6042</v>
      </c>
      <c r="C35416" s="375" t="s">
        <v>36040</v>
      </c>
      <c r="D35416" s="362">
        <v>1</v>
      </c>
    </row>
    <row r="35417" spans="1:4">
      <c r="A35417" s="371">
        <v>2121</v>
      </c>
      <c r="B35417" s="362">
        <v>6042</v>
      </c>
      <c r="C35417" s="375" t="s">
        <v>36041</v>
      </c>
      <c r="D35417" s="362">
        <v>1</v>
      </c>
    </row>
    <row r="35418" spans="1:4">
      <c r="A35418" s="371">
        <v>2122</v>
      </c>
      <c r="B35418" s="362">
        <v>6042</v>
      </c>
      <c r="C35418" s="375" t="s">
        <v>36042</v>
      </c>
      <c r="D35418" s="362">
        <v>2</v>
      </c>
    </row>
    <row r="35419" spans="1:4">
      <c r="A35419" s="371">
        <v>2123</v>
      </c>
      <c r="B35419" s="362">
        <v>6042</v>
      </c>
      <c r="C35419" s="375" t="s">
        <v>36043</v>
      </c>
      <c r="D35419" s="362">
        <v>2</v>
      </c>
    </row>
    <row r="35420" spans="1:4">
      <c r="A35420" s="371">
        <v>2125</v>
      </c>
      <c r="B35420" s="362">
        <v>6042</v>
      </c>
      <c r="C35420" s="375" t="s">
        <v>36044</v>
      </c>
      <c r="D35420" s="362">
        <v>0</v>
      </c>
    </row>
    <row r="35421" spans="1:4">
      <c r="A35421" s="371">
        <v>2130</v>
      </c>
      <c r="B35421" s="362">
        <v>6042</v>
      </c>
      <c r="C35421" s="375" t="s">
        <v>36045</v>
      </c>
      <c r="D35421" s="362">
        <v>0</v>
      </c>
    </row>
    <row r="35422" spans="1:4">
      <c r="A35422" s="371">
        <v>2132</v>
      </c>
      <c r="B35422" s="362">
        <v>6042</v>
      </c>
      <c r="C35422" s="375" t="s">
        <v>36046</v>
      </c>
      <c r="D35422" s="362">
        <v>1</v>
      </c>
    </row>
    <row r="35423" spans="1:4">
      <c r="A35423" s="371">
        <v>2133</v>
      </c>
      <c r="B35423" s="362">
        <v>6042</v>
      </c>
      <c r="C35423" s="375" t="s">
        <v>36047</v>
      </c>
      <c r="D35423" s="362">
        <v>0</v>
      </c>
    </row>
    <row r="35424" spans="1:4">
      <c r="A35424" s="371">
        <v>2135</v>
      </c>
      <c r="B35424" s="362">
        <v>6042</v>
      </c>
      <c r="C35424" s="375" t="s">
        <v>36048</v>
      </c>
      <c r="D35424" s="362">
        <v>0</v>
      </c>
    </row>
    <row r="35425" spans="1:4">
      <c r="A35425" s="371">
        <v>2136</v>
      </c>
      <c r="B35425" s="362">
        <v>6042</v>
      </c>
      <c r="C35425" s="375" t="s">
        <v>36049</v>
      </c>
      <c r="D35425" s="362">
        <v>0</v>
      </c>
    </row>
    <row r="35426" spans="1:4">
      <c r="A35426" s="371">
        <v>2137</v>
      </c>
      <c r="B35426" s="362">
        <v>6042</v>
      </c>
      <c r="C35426" s="375" t="s">
        <v>36050</v>
      </c>
      <c r="D35426" s="362">
        <v>0</v>
      </c>
    </row>
    <row r="35427" spans="1:4">
      <c r="A35427" s="371">
        <v>2139</v>
      </c>
      <c r="B35427" s="362">
        <v>6042</v>
      </c>
      <c r="C35427" s="375" t="s">
        <v>36051</v>
      </c>
      <c r="D35427" s="362">
        <v>2</v>
      </c>
    </row>
    <row r="35428" spans="1:4">
      <c r="A35428" s="371">
        <v>2142</v>
      </c>
      <c r="B35428" s="362">
        <v>6042</v>
      </c>
      <c r="C35428" s="375" t="s">
        <v>36052</v>
      </c>
      <c r="D35428" s="362">
        <v>2</v>
      </c>
    </row>
    <row r="35429" spans="1:4">
      <c r="A35429" s="371">
        <v>2146</v>
      </c>
      <c r="B35429" s="362">
        <v>6042</v>
      </c>
      <c r="C35429" s="375" t="s">
        <v>36053</v>
      </c>
      <c r="D35429" s="362">
        <v>2</v>
      </c>
    </row>
    <row r="35430" spans="1:4">
      <c r="A35430" s="371">
        <v>2148</v>
      </c>
      <c r="B35430" s="362">
        <v>6042</v>
      </c>
      <c r="C35430" s="375" t="s">
        <v>36054</v>
      </c>
      <c r="D35430" s="362">
        <v>2</v>
      </c>
    </row>
    <row r="35431" spans="1:4">
      <c r="A35431" s="371">
        <v>2149</v>
      </c>
      <c r="B35431" s="362">
        <v>6042</v>
      </c>
      <c r="C35431" s="375" t="s">
        <v>36055</v>
      </c>
      <c r="D35431" s="362">
        <v>2</v>
      </c>
    </row>
    <row r="35432" spans="1:4">
      <c r="A35432" s="371">
        <v>2151</v>
      </c>
      <c r="B35432" s="362">
        <v>6042</v>
      </c>
      <c r="C35432" s="375" t="s">
        <v>36056</v>
      </c>
      <c r="D35432" s="362">
        <v>0</v>
      </c>
    </row>
    <row r="35433" spans="1:4">
      <c r="A35433" s="371">
        <v>2152</v>
      </c>
      <c r="B35433" s="362">
        <v>6042</v>
      </c>
      <c r="C35433" s="375" t="s">
        <v>36057</v>
      </c>
      <c r="D35433" s="362">
        <v>2</v>
      </c>
    </row>
    <row r="35434" spans="1:4">
      <c r="A35434" s="371">
        <v>2153</v>
      </c>
      <c r="B35434" s="362">
        <v>6042</v>
      </c>
      <c r="C35434" s="375" t="s">
        <v>36058</v>
      </c>
      <c r="D35434" s="362">
        <v>2</v>
      </c>
    </row>
    <row r="35435" spans="1:4">
      <c r="A35435" s="371">
        <v>2154</v>
      </c>
      <c r="B35435" s="362">
        <v>6042</v>
      </c>
      <c r="C35435" s="375" t="s">
        <v>36059</v>
      </c>
      <c r="D35435" s="362">
        <v>2</v>
      </c>
    </row>
    <row r="35436" spans="1:4">
      <c r="A35436" s="371">
        <v>2155</v>
      </c>
      <c r="B35436" s="362">
        <v>6042</v>
      </c>
      <c r="C35436" s="375" t="s">
        <v>36060</v>
      </c>
      <c r="D35436" s="362">
        <v>2</v>
      </c>
    </row>
    <row r="35437" spans="1:4">
      <c r="A35437" s="371">
        <v>2156</v>
      </c>
      <c r="B35437" s="362">
        <v>6042</v>
      </c>
      <c r="C35437" s="375" t="s">
        <v>36061</v>
      </c>
      <c r="D35437" s="362">
        <v>2</v>
      </c>
    </row>
    <row r="35438" spans="1:4">
      <c r="A35438" s="371">
        <v>2162</v>
      </c>
      <c r="B35438" s="362">
        <v>6042</v>
      </c>
      <c r="C35438" s="375" t="s">
        <v>36062</v>
      </c>
      <c r="D35438" s="362">
        <v>2</v>
      </c>
    </row>
    <row r="35439" spans="1:4">
      <c r="A35439" s="371">
        <v>2163</v>
      </c>
      <c r="B35439" s="362">
        <v>6042</v>
      </c>
      <c r="C35439" s="375" t="s">
        <v>36063</v>
      </c>
      <c r="D35439" s="362">
        <v>2</v>
      </c>
    </row>
    <row r="35440" spans="1:4">
      <c r="A35440" s="371">
        <v>2164</v>
      </c>
      <c r="B35440" s="362">
        <v>6042</v>
      </c>
      <c r="C35440" s="375" t="s">
        <v>36064</v>
      </c>
      <c r="D35440" s="362">
        <v>2</v>
      </c>
    </row>
    <row r="35441" spans="1:4">
      <c r="A35441" s="371">
        <v>2169</v>
      </c>
      <c r="B35441" s="362">
        <v>6042</v>
      </c>
      <c r="C35441" s="375" t="s">
        <v>36065</v>
      </c>
      <c r="D35441" s="362">
        <v>2</v>
      </c>
    </row>
    <row r="35442" spans="1:4">
      <c r="A35442" s="371">
        <v>2171</v>
      </c>
      <c r="B35442" s="362">
        <v>6042</v>
      </c>
      <c r="C35442" s="375" t="s">
        <v>36066</v>
      </c>
      <c r="D35442" s="362">
        <v>2</v>
      </c>
    </row>
    <row r="35443" spans="1:4">
      <c r="A35443" s="371">
        <v>2172</v>
      </c>
      <c r="B35443" s="362">
        <v>6042</v>
      </c>
      <c r="C35443" s="375" t="s">
        <v>36067</v>
      </c>
      <c r="D35443" s="362">
        <v>2</v>
      </c>
    </row>
    <row r="35444" spans="1:4">
      <c r="A35444" s="375">
        <v>2173</v>
      </c>
      <c r="B35444" s="362">
        <v>6042</v>
      </c>
      <c r="C35444" s="375" t="s">
        <v>36068</v>
      </c>
      <c r="D35444" s="362">
        <v>2</v>
      </c>
    </row>
    <row r="35445" spans="1:4">
      <c r="A35445" s="371">
        <v>2174</v>
      </c>
      <c r="B35445" s="362">
        <v>6042</v>
      </c>
      <c r="C35445" s="375" t="s">
        <v>36069</v>
      </c>
      <c r="D35445" s="362">
        <v>2</v>
      </c>
    </row>
    <row r="35446" spans="1:4">
      <c r="A35446" s="371">
        <v>2175</v>
      </c>
      <c r="B35446" s="362">
        <v>6042</v>
      </c>
      <c r="C35446" s="375" t="s">
        <v>36070</v>
      </c>
      <c r="D35446" s="362">
        <v>2</v>
      </c>
    </row>
    <row r="35447" spans="1:4">
      <c r="A35447" s="371">
        <v>2176</v>
      </c>
      <c r="B35447" s="362">
        <v>6042</v>
      </c>
      <c r="C35447" s="375" t="s">
        <v>36071</v>
      </c>
      <c r="D35447" s="362">
        <v>2</v>
      </c>
    </row>
    <row r="35448" spans="1:4">
      <c r="A35448" s="375">
        <v>2177</v>
      </c>
      <c r="B35448" s="362">
        <v>6042</v>
      </c>
      <c r="C35448" s="375" t="s">
        <v>36072</v>
      </c>
      <c r="D35448" s="362">
        <v>2</v>
      </c>
    </row>
    <row r="35449" spans="1:4">
      <c r="A35449" s="375">
        <v>2178</v>
      </c>
      <c r="B35449" s="362">
        <v>6042</v>
      </c>
      <c r="C35449" s="375" t="s">
        <v>36073</v>
      </c>
      <c r="D35449" s="362">
        <v>0</v>
      </c>
    </row>
    <row r="35450" spans="1:4">
      <c r="A35450" s="375">
        <v>2179</v>
      </c>
      <c r="B35450" s="362">
        <v>6042</v>
      </c>
      <c r="C35450" s="375" t="s">
        <v>36074</v>
      </c>
      <c r="D35450" s="362">
        <v>2</v>
      </c>
    </row>
    <row r="35451" spans="1:4">
      <c r="A35451" s="375">
        <v>2180</v>
      </c>
      <c r="B35451" s="362">
        <v>6042</v>
      </c>
      <c r="C35451" s="375" t="s">
        <v>36075</v>
      </c>
      <c r="D35451" s="362">
        <v>0</v>
      </c>
    </row>
    <row r="35452" spans="1:4">
      <c r="A35452" s="375">
        <v>2182</v>
      </c>
      <c r="B35452" s="362">
        <v>6042</v>
      </c>
      <c r="C35452" s="375" t="s">
        <v>36076</v>
      </c>
      <c r="D35452" s="362">
        <v>2</v>
      </c>
    </row>
    <row r="35453" spans="1:4">
      <c r="A35453" s="375">
        <v>2183</v>
      </c>
      <c r="B35453" s="362">
        <v>6042</v>
      </c>
      <c r="C35453" s="375" t="s">
        <v>36077</v>
      </c>
      <c r="D35453" s="362">
        <v>0</v>
      </c>
    </row>
    <row r="35454" spans="1:4">
      <c r="A35454" s="375">
        <v>2184</v>
      </c>
      <c r="B35454" s="362">
        <v>6042</v>
      </c>
      <c r="C35454" s="375" t="s">
        <v>36078</v>
      </c>
      <c r="D35454" s="362">
        <v>2</v>
      </c>
    </row>
    <row r="35455" spans="1:4">
      <c r="A35455" s="375">
        <v>2185</v>
      </c>
      <c r="B35455" s="362">
        <v>6042</v>
      </c>
      <c r="C35455" s="375" t="s">
        <v>36079</v>
      </c>
      <c r="D35455" s="362">
        <v>2</v>
      </c>
    </row>
    <row r="35456" spans="1:4">
      <c r="A35456" s="375">
        <v>2187</v>
      </c>
      <c r="B35456" s="362">
        <v>6042</v>
      </c>
      <c r="C35456" s="375" t="s">
        <v>36080</v>
      </c>
      <c r="D35456" s="362">
        <v>0</v>
      </c>
    </row>
    <row r="35457" spans="1:4">
      <c r="A35457" s="375">
        <v>2188</v>
      </c>
      <c r="B35457" s="362">
        <v>6042</v>
      </c>
      <c r="C35457" s="375" t="s">
        <v>36081</v>
      </c>
      <c r="D35457" s="362">
        <v>0</v>
      </c>
    </row>
    <row r="35458" spans="1:4">
      <c r="A35458" s="375">
        <v>2189</v>
      </c>
      <c r="B35458" s="362">
        <v>6042</v>
      </c>
      <c r="C35458" s="375" t="s">
        <v>36082</v>
      </c>
      <c r="D35458" s="362">
        <v>2</v>
      </c>
    </row>
    <row r="35459" spans="1:4">
      <c r="A35459" s="375">
        <v>2192</v>
      </c>
      <c r="B35459" s="362">
        <v>6042</v>
      </c>
      <c r="C35459" s="375" t="s">
        <v>36083</v>
      </c>
      <c r="D35459" s="362">
        <v>2</v>
      </c>
    </row>
    <row r="35460" spans="1:4">
      <c r="A35460" s="375">
        <v>2196</v>
      </c>
      <c r="B35460" s="362">
        <v>6042</v>
      </c>
      <c r="C35460" s="375" t="s">
        <v>36084</v>
      </c>
      <c r="D35460" s="362">
        <v>0</v>
      </c>
    </row>
    <row r="35461" spans="1:4">
      <c r="A35461" s="375">
        <v>2197</v>
      </c>
      <c r="B35461" s="362">
        <v>6042</v>
      </c>
      <c r="C35461" s="375" t="s">
        <v>36085</v>
      </c>
      <c r="D35461" s="362">
        <v>2</v>
      </c>
    </row>
    <row r="35462" spans="1:4">
      <c r="A35462" s="375">
        <v>2199</v>
      </c>
      <c r="B35462" s="362">
        <v>6042</v>
      </c>
      <c r="C35462" s="375" t="s">
        <v>36086</v>
      </c>
      <c r="D35462" s="362">
        <v>2</v>
      </c>
    </row>
    <row r="35463" spans="1:4">
      <c r="A35463" s="375">
        <v>2201</v>
      </c>
      <c r="B35463" s="362">
        <v>6042</v>
      </c>
      <c r="C35463" s="375" t="s">
        <v>36087</v>
      </c>
      <c r="D35463" s="362">
        <v>2</v>
      </c>
    </row>
    <row r="35464" spans="1:4">
      <c r="A35464" s="375">
        <v>2202</v>
      </c>
      <c r="B35464" s="362">
        <v>6042</v>
      </c>
      <c r="C35464" s="375" t="s">
        <v>36088</v>
      </c>
      <c r="D35464" s="362">
        <v>0</v>
      </c>
    </row>
    <row r="35465" spans="1:4">
      <c r="A35465" s="375">
        <v>2203</v>
      </c>
      <c r="B35465" s="362">
        <v>6042</v>
      </c>
      <c r="C35465" s="375" t="s">
        <v>36089</v>
      </c>
      <c r="D35465" s="362">
        <v>0</v>
      </c>
    </row>
    <row r="35466" spans="1:4">
      <c r="A35466" s="375">
        <v>2206</v>
      </c>
      <c r="B35466" s="362">
        <v>6042</v>
      </c>
      <c r="C35466" s="375" t="s">
        <v>36090</v>
      </c>
      <c r="D35466" s="362">
        <v>2</v>
      </c>
    </row>
    <row r="35467" spans="1:4">
      <c r="A35467" s="375">
        <v>2207</v>
      </c>
      <c r="B35467" s="362">
        <v>6042</v>
      </c>
      <c r="C35467" s="375" t="s">
        <v>36091</v>
      </c>
      <c r="D35467" s="362">
        <v>2</v>
      </c>
    </row>
    <row r="35468" spans="1:4">
      <c r="A35468" s="375">
        <v>2208</v>
      </c>
      <c r="B35468" s="362">
        <v>6042</v>
      </c>
      <c r="C35468" s="375" t="s">
        <v>36092</v>
      </c>
      <c r="D35468" s="362">
        <v>2</v>
      </c>
    </row>
    <row r="35469" spans="1:4">
      <c r="A35469" s="375">
        <v>2209</v>
      </c>
      <c r="B35469" s="362">
        <v>6042</v>
      </c>
      <c r="C35469" s="375" t="s">
        <v>36093</v>
      </c>
      <c r="D35469" s="362">
        <v>2</v>
      </c>
    </row>
    <row r="35470" spans="1:4">
      <c r="A35470" s="375">
        <v>2210</v>
      </c>
      <c r="B35470" s="362">
        <v>6042</v>
      </c>
      <c r="C35470" s="375" t="s">
        <v>36094</v>
      </c>
      <c r="D35470" s="362">
        <v>2</v>
      </c>
    </row>
    <row r="35471" spans="1:4">
      <c r="A35471" s="375">
        <v>2211</v>
      </c>
      <c r="B35471" s="362">
        <v>6042</v>
      </c>
      <c r="C35471" s="375" t="s">
        <v>36095</v>
      </c>
      <c r="D35471" s="362">
        <v>2</v>
      </c>
    </row>
    <row r="35472" spans="1:4">
      <c r="A35472" s="375">
        <v>2212</v>
      </c>
      <c r="B35472" s="362">
        <v>6042</v>
      </c>
      <c r="C35472" s="375" t="s">
        <v>36096</v>
      </c>
      <c r="D35472" s="362">
        <v>0</v>
      </c>
    </row>
    <row r="35473" spans="1:4">
      <c r="A35473" s="375">
        <v>2213</v>
      </c>
      <c r="B35473" s="362">
        <v>6042</v>
      </c>
      <c r="C35473" s="375" t="s">
        <v>36097</v>
      </c>
      <c r="D35473" s="362">
        <v>2</v>
      </c>
    </row>
    <row r="35474" spans="1:4">
      <c r="A35474" s="375">
        <v>2214</v>
      </c>
      <c r="B35474" s="362">
        <v>6042</v>
      </c>
      <c r="C35474" s="375" t="s">
        <v>36098</v>
      </c>
      <c r="D35474" s="362">
        <v>2</v>
      </c>
    </row>
    <row r="35475" spans="1:4">
      <c r="A35475" s="375">
        <v>2215</v>
      </c>
      <c r="B35475" s="362">
        <v>6042</v>
      </c>
      <c r="C35475" s="375" t="s">
        <v>36099</v>
      </c>
      <c r="D35475" s="362">
        <v>0</v>
      </c>
    </row>
    <row r="35476" spans="1:4">
      <c r="A35476" s="375">
        <v>2312</v>
      </c>
      <c r="B35476" s="362">
        <v>6042</v>
      </c>
      <c r="C35476" s="375" t="s">
        <v>36100</v>
      </c>
      <c r="D35476" s="362">
        <v>0</v>
      </c>
    </row>
    <row r="35477" spans="1:4">
      <c r="A35477" s="375">
        <v>2317</v>
      </c>
      <c r="B35477" s="362">
        <v>6042</v>
      </c>
      <c r="C35477" s="375" t="s">
        <v>36101</v>
      </c>
      <c r="D35477" s="362">
        <v>1</v>
      </c>
    </row>
    <row r="35478" spans="1:4">
      <c r="A35478" s="375">
        <v>2322</v>
      </c>
      <c r="B35478" s="362">
        <v>6042</v>
      </c>
      <c r="C35478" s="375" t="s">
        <v>36102</v>
      </c>
      <c r="D35478" s="362">
        <v>1</v>
      </c>
    </row>
    <row r="35479" spans="1:4">
      <c r="A35479" s="375">
        <v>2323</v>
      </c>
      <c r="B35479" s="362">
        <v>6042</v>
      </c>
      <c r="C35479" s="375" t="s">
        <v>36103</v>
      </c>
      <c r="D35479" s="362">
        <v>0</v>
      </c>
    </row>
    <row r="35480" spans="1:4">
      <c r="A35480" s="375">
        <v>2324</v>
      </c>
      <c r="B35480" s="362">
        <v>6042</v>
      </c>
      <c r="C35480" s="375" t="s">
        <v>36104</v>
      </c>
      <c r="D35480" s="362">
        <v>2</v>
      </c>
    </row>
    <row r="35481" spans="1:4">
      <c r="A35481" s="375">
        <v>2326</v>
      </c>
      <c r="B35481" s="362">
        <v>6042</v>
      </c>
      <c r="C35481" s="375" t="s">
        <v>36105</v>
      </c>
      <c r="D35481" s="362">
        <v>2</v>
      </c>
    </row>
    <row r="35482" spans="1:4">
      <c r="A35482" s="375">
        <v>2328</v>
      </c>
      <c r="B35482" s="362">
        <v>6042</v>
      </c>
      <c r="C35482" s="375" t="s">
        <v>36106</v>
      </c>
      <c r="D35482" s="362">
        <v>0</v>
      </c>
    </row>
    <row r="35483" spans="1:4">
      <c r="A35483" s="375">
        <v>2330</v>
      </c>
      <c r="B35483" s="362">
        <v>6042</v>
      </c>
      <c r="C35483" s="375" t="s">
        <v>36107</v>
      </c>
      <c r="D35483" s="362">
        <v>1</v>
      </c>
    </row>
    <row r="35484" spans="1:4">
      <c r="A35484" s="375">
        <v>2338</v>
      </c>
      <c r="B35484" s="362">
        <v>6042</v>
      </c>
      <c r="C35484" s="375" t="s">
        <v>36108</v>
      </c>
      <c r="D35484" s="362">
        <v>1</v>
      </c>
    </row>
    <row r="35485" spans="1:4">
      <c r="A35485" s="375">
        <v>2341</v>
      </c>
      <c r="B35485" s="362">
        <v>6042</v>
      </c>
      <c r="C35485" s="375" t="s">
        <v>36109</v>
      </c>
      <c r="D35485" s="362">
        <v>1</v>
      </c>
    </row>
    <row r="35486" spans="1:4">
      <c r="A35486" s="375">
        <v>2342</v>
      </c>
      <c r="B35486" s="362">
        <v>6042</v>
      </c>
      <c r="C35486" s="375" t="s">
        <v>36110</v>
      </c>
      <c r="D35486" s="362">
        <v>0</v>
      </c>
    </row>
    <row r="35487" spans="1:4">
      <c r="A35487" s="375">
        <v>2343</v>
      </c>
      <c r="B35487" s="362">
        <v>6042</v>
      </c>
      <c r="C35487" s="375" t="s">
        <v>36111</v>
      </c>
      <c r="D35487" s="362">
        <v>1</v>
      </c>
    </row>
    <row r="35488" spans="1:4">
      <c r="A35488" s="375">
        <v>2345</v>
      </c>
      <c r="B35488" s="362">
        <v>6042</v>
      </c>
      <c r="C35488" s="375" t="s">
        <v>36112</v>
      </c>
      <c r="D35488" s="362">
        <v>1</v>
      </c>
    </row>
    <row r="35489" spans="1:4">
      <c r="A35489" s="375">
        <v>2346</v>
      </c>
      <c r="B35489" s="362">
        <v>6042</v>
      </c>
      <c r="C35489" s="375" t="s">
        <v>36113</v>
      </c>
      <c r="D35489" s="362">
        <v>0</v>
      </c>
    </row>
    <row r="35490" spans="1:4">
      <c r="A35490" s="375">
        <v>2347</v>
      </c>
      <c r="B35490" s="362">
        <v>6042</v>
      </c>
      <c r="C35490" s="375" t="s">
        <v>36114</v>
      </c>
      <c r="D35490" s="362">
        <v>0</v>
      </c>
    </row>
    <row r="35491" spans="1:4">
      <c r="A35491" s="375">
        <v>3102</v>
      </c>
      <c r="B35491" s="362">
        <v>6042</v>
      </c>
      <c r="C35491" s="375" t="s">
        <v>36115</v>
      </c>
      <c r="D35491" s="362">
        <v>0</v>
      </c>
    </row>
    <row r="35492" spans="1:4">
      <c r="A35492" s="375">
        <v>3103</v>
      </c>
      <c r="B35492" s="362">
        <v>6042</v>
      </c>
      <c r="C35492" s="375" t="s">
        <v>36116</v>
      </c>
      <c r="D35492" s="362">
        <v>0</v>
      </c>
    </row>
    <row r="35493" spans="1:4">
      <c r="A35493" s="375">
        <v>3104</v>
      </c>
      <c r="B35493" s="362">
        <v>6042</v>
      </c>
      <c r="C35493" s="375" t="s">
        <v>36117</v>
      </c>
      <c r="D35493" s="362">
        <v>0</v>
      </c>
    </row>
    <row r="35494" spans="1:4">
      <c r="A35494" s="375">
        <v>3105</v>
      </c>
      <c r="B35494" s="362">
        <v>6042</v>
      </c>
      <c r="C35494" s="375" t="s">
        <v>36118</v>
      </c>
      <c r="D35494" s="362">
        <v>0</v>
      </c>
    </row>
    <row r="35495" spans="1:4">
      <c r="A35495" s="375">
        <v>3108</v>
      </c>
      <c r="B35495" s="362">
        <v>6042</v>
      </c>
      <c r="C35495" s="375" t="s">
        <v>36119</v>
      </c>
      <c r="D35495" s="362">
        <v>0</v>
      </c>
    </row>
    <row r="35496" spans="1:4">
      <c r="A35496" s="375">
        <v>3109</v>
      </c>
      <c r="B35496" s="362">
        <v>6042</v>
      </c>
      <c r="C35496" s="375" t="s">
        <v>36120</v>
      </c>
      <c r="D35496" s="362">
        <v>0</v>
      </c>
    </row>
    <row r="35497" spans="1:4">
      <c r="A35497" s="375">
        <v>3115</v>
      </c>
      <c r="B35497" s="362">
        <v>6042</v>
      </c>
      <c r="C35497" s="375" t="s">
        <v>36121</v>
      </c>
      <c r="D35497" s="362">
        <v>0</v>
      </c>
    </row>
    <row r="35498" spans="1:4">
      <c r="A35498" s="375">
        <v>3116</v>
      </c>
      <c r="B35498" s="362">
        <v>6042</v>
      </c>
      <c r="C35498" s="375" t="s">
        <v>36122</v>
      </c>
      <c r="D35498" s="362">
        <v>0</v>
      </c>
    </row>
    <row r="35499" spans="1:4">
      <c r="A35499" s="375">
        <v>3120</v>
      </c>
      <c r="B35499" s="362">
        <v>6042</v>
      </c>
      <c r="C35499" s="375" t="s">
        <v>36123</v>
      </c>
      <c r="D35499" s="362">
        <v>0</v>
      </c>
    </row>
    <row r="35500" spans="1:4">
      <c r="A35500" s="375">
        <v>3121</v>
      </c>
      <c r="B35500" s="362">
        <v>6042</v>
      </c>
      <c r="C35500" s="375" t="s">
        <v>36124</v>
      </c>
      <c r="D35500" s="362">
        <v>0</v>
      </c>
    </row>
    <row r="35501" spans="1:4">
      <c r="A35501" s="375">
        <v>3141</v>
      </c>
      <c r="B35501" s="362">
        <v>6042</v>
      </c>
      <c r="C35501" s="375" t="s">
        <v>36125</v>
      </c>
      <c r="D35501" s="362">
        <v>0</v>
      </c>
    </row>
    <row r="35502" spans="1:4">
      <c r="A35502" s="375">
        <v>3145</v>
      </c>
      <c r="B35502" s="362">
        <v>6042</v>
      </c>
      <c r="C35502" s="375" t="s">
        <v>36126</v>
      </c>
      <c r="D35502" s="362">
        <v>0</v>
      </c>
    </row>
    <row r="35503" spans="1:4">
      <c r="A35503" s="375">
        <v>3146</v>
      </c>
      <c r="B35503" s="362">
        <v>6042</v>
      </c>
      <c r="C35503" s="375" t="s">
        <v>36127</v>
      </c>
      <c r="D35503" s="362">
        <v>0</v>
      </c>
    </row>
    <row r="35504" spans="1:4">
      <c r="A35504" s="375">
        <v>3147</v>
      </c>
      <c r="B35504" s="362">
        <v>6042</v>
      </c>
      <c r="C35504" s="375" t="s">
        <v>36128</v>
      </c>
      <c r="D35504" s="362">
        <v>0</v>
      </c>
    </row>
    <row r="35505" spans="1:4">
      <c r="A35505" s="375">
        <v>3181</v>
      </c>
      <c r="B35505" s="362">
        <v>6042</v>
      </c>
      <c r="C35505" s="375" t="s">
        <v>36129</v>
      </c>
      <c r="D35505" s="362">
        <v>0</v>
      </c>
    </row>
    <row r="35506" spans="1:4">
      <c r="A35506" s="375">
        <v>3199</v>
      </c>
      <c r="B35506" s="362">
        <v>6042</v>
      </c>
      <c r="C35506" s="375" t="s">
        <v>36130</v>
      </c>
      <c r="D35506" s="362">
        <v>0</v>
      </c>
    </row>
    <row r="35507" spans="1:4">
      <c r="A35507" s="375">
        <v>4109</v>
      </c>
      <c r="B35507" s="362">
        <v>6042</v>
      </c>
      <c r="C35507" s="375" t="s">
        <v>36131</v>
      </c>
      <c r="D35507" s="362">
        <v>0</v>
      </c>
    </row>
    <row r="35508" spans="1:4">
      <c r="A35508" s="375">
        <v>4111</v>
      </c>
      <c r="B35508" s="362">
        <v>6042</v>
      </c>
      <c r="C35508" s="375" t="s">
        <v>36132</v>
      </c>
      <c r="D35508" s="362">
        <v>2</v>
      </c>
    </row>
    <row r="35509" spans="1:4">
      <c r="A35509" s="375">
        <v>4112</v>
      </c>
      <c r="B35509" s="362">
        <v>6042</v>
      </c>
      <c r="C35509" s="375" t="s">
        <v>36133</v>
      </c>
      <c r="D35509" s="362">
        <v>2</v>
      </c>
    </row>
    <row r="35510" spans="1:4">
      <c r="A35510" s="375">
        <v>4116</v>
      </c>
      <c r="B35510" s="362">
        <v>6042</v>
      </c>
      <c r="C35510" s="375" t="s">
        <v>36134</v>
      </c>
      <c r="D35510" s="362">
        <v>2</v>
      </c>
    </row>
    <row r="35511" spans="1:4">
      <c r="A35511" s="375">
        <v>4117</v>
      </c>
      <c r="B35511" s="362">
        <v>6042</v>
      </c>
      <c r="C35511" s="375" t="s">
        <v>36135</v>
      </c>
      <c r="D35511" s="362">
        <v>2</v>
      </c>
    </row>
    <row r="35512" spans="1:4">
      <c r="A35512" s="375">
        <v>4121</v>
      </c>
      <c r="B35512" s="362">
        <v>6042</v>
      </c>
      <c r="C35512" s="375" t="s">
        <v>36136</v>
      </c>
      <c r="D35512" s="362">
        <v>2</v>
      </c>
    </row>
    <row r="35513" spans="1:4">
      <c r="A35513" s="375">
        <v>4123</v>
      </c>
      <c r="B35513" s="362">
        <v>6042</v>
      </c>
      <c r="C35513" s="375" t="s">
        <v>36137</v>
      </c>
      <c r="D35513" s="362">
        <v>2</v>
      </c>
    </row>
    <row r="35514" spans="1:4">
      <c r="A35514" s="375">
        <v>4124</v>
      </c>
      <c r="B35514" s="362">
        <v>6042</v>
      </c>
      <c r="C35514" s="375" t="s">
        <v>36138</v>
      </c>
      <c r="D35514" s="362">
        <v>2</v>
      </c>
    </row>
    <row r="35515" spans="1:4">
      <c r="A35515" s="375">
        <v>4126</v>
      </c>
      <c r="B35515" s="362">
        <v>6042</v>
      </c>
      <c r="C35515" s="375" t="s">
        <v>36139</v>
      </c>
      <c r="D35515" s="362">
        <v>2</v>
      </c>
    </row>
    <row r="35516" spans="1:4">
      <c r="A35516" s="375">
        <v>4130</v>
      </c>
      <c r="B35516" s="362">
        <v>6042</v>
      </c>
      <c r="C35516" s="375" t="s">
        <v>36140</v>
      </c>
      <c r="D35516" s="362">
        <v>2</v>
      </c>
    </row>
    <row r="35517" spans="1:4">
      <c r="A35517" s="375">
        <v>4131</v>
      </c>
      <c r="B35517" s="362">
        <v>6042</v>
      </c>
      <c r="C35517" s="375" t="s">
        <v>36141</v>
      </c>
      <c r="D35517" s="362">
        <v>2</v>
      </c>
    </row>
    <row r="35518" spans="1:4">
      <c r="A35518" s="375">
        <v>4132</v>
      </c>
      <c r="B35518" s="362">
        <v>6042</v>
      </c>
      <c r="C35518" s="375" t="s">
        <v>36142</v>
      </c>
      <c r="D35518" s="362">
        <v>2</v>
      </c>
    </row>
    <row r="35519" spans="1:4">
      <c r="A35519" s="375">
        <v>4140</v>
      </c>
      <c r="B35519" s="362">
        <v>6042</v>
      </c>
      <c r="C35519" s="375" t="s">
        <v>36143</v>
      </c>
      <c r="D35519" s="362">
        <v>2</v>
      </c>
    </row>
    <row r="35520" spans="1:4">
      <c r="A35520" s="375">
        <v>4170</v>
      </c>
      <c r="B35520" s="362">
        <v>6042</v>
      </c>
      <c r="C35520" s="375" t="s">
        <v>36144</v>
      </c>
      <c r="D35520" s="362">
        <v>2</v>
      </c>
    </row>
    <row r="35521" spans="1:4">
      <c r="A35521" s="375">
        <v>4173</v>
      </c>
      <c r="B35521" s="362">
        <v>6042</v>
      </c>
      <c r="C35521" s="375" t="s">
        <v>36145</v>
      </c>
      <c r="D35521" s="362">
        <v>0</v>
      </c>
    </row>
    <row r="35522" spans="1:4">
      <c r="A35522" s="375">
        <v>4179</v>
      </c>
      <c r="B35522" s="362">
        <v>6042</v>
      </c>
      <c r="C35522" s="375" t="s">
        <v>36146</v>
      </c>
      <c r="D35522" s="362">
        <v>2</v>
      </c>
    </row>
    <row r="35523" spans="1:4">
      <c r="A35523" s="375">
        <v>4180</v>
      </c>
      <c r="B35523" s="362">
        <v>6042</v>
      </c>
      <c r="C35523" s="375" t="s">
        <v>36147</v>
      </c>
      <c r="D35523" s="362">
        <v>2</v>
      </c>
    </row>
    <row r="35524" spans="1:4">
      <c r="A35524" s="375">
        <v>4181</v>
      </c>
      <c r="B35524" s="362">
        <v>6042</v>
      </c>
      <c r="C35524" s="375" t="s">
        <v>36148</v>
      </c>
      <c r="D35524" s="362">
        <v>2</v>
      </c>
    </row>
    <row r="35525" spans="1:4">
      <c r="A35525" s="375">
        <v>4190</v>
      </c>
      <c r="B35525" s="362">
        <v>6042</v>
      </c>
      <c r="C35525" s="375" t="s">
        <v>36149</v>
      </c>
      <c r="D35525" s="362">
        <v>2</v>
      </c>
    </row>
    <row r="35526" spans="1:4">
      <c r="A35526" s="375">
        <v>4191</v>
      </c>
      <c r="B35526" s="362">
        <v>6042</v>
      </c>
      <c r="C35526" s="375" t="s">
        <v>36150</v>
      </c>
      <c r="D35526" s="362">
        <v>2</v>
      </c>
    </row>
    <row r="35527" spans="1:4">
      <c r="A35527" s="375">
        <v>4192</v>
      </c>
      <c r="B35527" s="362">
        <v>6042</v>
      </c>
      <c r="C35527" s="375" t="s">
        <v>36151</v>
      </c>
      <c r="D35527" s="362">
        <v>2</v>
      </c>
    </row>
    <row r="35528" spans="1:4">
      <c r="A35528" s="375">
        <v>4196</v>
      </c>
      <c r="B35528" s="362">
        <v>6042</v>
      </c>
      <c r="C35528" s="375" t="s">
        <v>36152</v>
      </c>
      <c r="D35528" s="362">
        <v>2</v>
      </c>
    </row>
    <row r="35529" spans="1:4">
      <c r="A35529" s="375">
        <v>4199</v>
      </c>
      <c r="B35529" s="362">
        <v>6042</v>
      </c>
      <c r="C35529" s="375" t="s">
        <v>36153</v>
      </c>
      <c r="D35529" s="362">
        <v>2</v>
      </c>
    </row>
    <row r="35530" spans="1:4">
      <c r="A35530" s="375">
        <v>5002</v>
      </c>
      <c r="B35530" s="362">
        <v>6042</v>
      </c>
      <c r="C35530" s="375" t="s">
        <v>36154</v>
      </c>
      <c r="D35530" s="362">
        <v>0</v>
      </c>
    </row>
    <row r="35531" spans="1:4">
      <c r="A35531" s="375">
        <v>5003</v>
      </c>
      <c r="B35531" s="362">
        <v>6042</v>
      </c>
      <c r="C35531" s="375" t="s">
        <v>36155</v>
      </c>
      <c r="D35531" s="362">
        <v>0</v>
      </c>
    </row>
    <row r="35532" spans="1:4">
      <c r="A35532" s="375">
        <v>5008</v>
      </c>
      <c r="B35532" s="362">
        <v>6042</v>
      </c>
      <c r="C35532" s="375" t="s">
        <v>36156</v>
      </c>
      <c r="D35532" s="362">
        <v>0</v>
      </c>
    </row>
    <row r="35533" spans="1:4">
      <c r="A35533" s="375">
        <v>6002</v>
      </c>
      <c r="B35533" s="362">
        <v>6042</v>
      </c>
      <c r="C35533" s="375" t="s">
        <v>36157</v>
      </c>
      <c r="D35533" s="362">
        <v>0</v>
      </c>
    </row>
    <row r="35534" spans="1:4">
      <c r="A35534" s="375">
        <v>6022</v>
      </c>
      <c r="B35534" s="362">
        <v>6042</v>
      </c>
      <c r="C35534" s="375" t="s">
        <v>36158</v>
      </c>
      <c r="D35534" s="362">
        <v>0</v>
      </c>
    </row>
    <row r="35535" spans="1:4">
      <c r="A35535" s="375">
        <v>6034</v>
      </c>
      <c r="B35535" s="362">
        <v>6042</v>
      </c>
      <c r="C35535" s="375" t="s">
        <v>36159</v>
      </c>
      <c r="D35535" s="362">
        <v>0</v>
      </c>
    </row>
    <row r="35536" spans="1:4">
      <c r="A35536" s="375">
        <v>6042</v>
      </c>
      <c r="B35536" s="362">
        <v>6042</v>
      </c>
      <c r="C35536" s="375" t="s">
        <v>36160</v>
      </c>
      <c r="D35536" s="377" t="s">
        <v>94</v>
      </c>
    </row>
    <row r="35537" spans="1:4">
      <c r="A35537" s="375">
        <v>6082</v>
      </c>
      <c r="B35537" s="362">
        <v>6042</v>
      </c>
      <c r="C35537" s="375" t="s">
        <v>36161</v>
      </c>
      <c r="D35537" s="362">
        <v>0</v>
      </c>
    </row>
    <row r="35538" spans="1:4">
      <c r="A35538" s="375">
        <v>1099</v>
      </c>
      <c r="B35538" s="362">
        <v>6082</v>
      </c>
      <c r="C35538" s="375" t="s">
        <v>36162</v>
      </c>
      <c r="D35538" s="362">
        <v>2</v>
      </c>
    </row>
    <row r="35539" spans="1:4">
      <c r="A35539" s="375">
        <v>1100</v>
      </c>
      <c r="B35539" s="362">
        <v>6082</v>
      </c>
      <c r="C35539" s="375" t="s">
        <v>36163</v>
      </c>
      <c r="D35539" s="362">
        <v>0</v>
      </c>
    </row>
    <row r="35540" spans="1:4">
      <c r="A35540" s="375">
        <v>1101</v>
      </c>
      <c r="B35540" s="362">
        <v>6082</v>
      </c>
      <c r="C35540" s="375" t="s">
        <v>36164</v>
      </c>
      <c r="D35540" s="362">
        <v>2</v>
      </c>
    </row>
    <row r="35541" spans="1:4">
      <c r="A35541" s="375">
        <v>1102</v>
      </c>
      <c r="B35541" s="362">
        <v>6082</v>
      </c>
      <c r="C35541" s="375" t="s">
        <v>36165</v>
      </c>
      <c r="D35541" s="362">
        <v>0</v>
      </c>
    </row>
    <row r="35542" spans="1:4">
      <c r="A35542" s="375">
        <v>1103</v>
      </c>
      <c r="B35542" s="362">
        <v>6082</v>
      </c>
      <c r="C35542" s="375" t="s">
        <v>36166</v>
      </c>
      <c r="D35542" s="362">
        <v>2</v>
      </c>
    </row>
    <row r="35543" spans="1:4">
      <c r="A35543" s="375">
        <v>1104</v>
      </c>
      <c r="B35543" s="362">
        <v>6082</v>
      </c>
      <c r="C35543" s="375" t="s">
        <v>36167</v>
      </c>
      <c r="D35543" s="362">
        <v>0</v>
      </c>
    </row>
    <row r="35544" spans="1:4">
      <c r="A35544" s="375">
        <v>1105</v>
      </c>
      <c r="B35544" s="362">
        <v>6082</v>
      </c>
      <c r="C35544" s="375" t="s">
        <v>36168</v>
      </c>
      <c r="D35544" s="362">
        <v>0</v>
      </c>
    </row>
    <row r="35545" spans="1:4">
      <c r="A35545" s="375">
        <v>1106</v>
      </c>
      <c r="B35545" s="362">
        <v>6082</v>
      </c>
      <c r="C35545" s="375" t="s">
        <v>36169</v>
      </c>
      <c r="D35545" s="362">
        <v>0</v>
      </c>
    </row>
    <row r="35546" spans="1:4">
      <c r="A35546" s="375">
        <v>1107</v>
      </c>
      <c r="B35546" s="362">
        <v>6082</v>
      </c>
      <c r="C35546" s="375" t="s">
        <v>36170</v>
      </c>
      <c r="D35546" s="362">
        <v>2</v>
      </c>
    </row>
    <row r="35547" spans="1:4">
      <c r="A35547" s="375">
        <v>1109</v>
      </c>
      <c r="B35547" s="362">
        <v>6082</v>
      </c>
      <c r="C35547" s="375" t="s">
        <v>36171</v>
      </c>
      <c r="D35547" s="362">
        <v>0</v>
      </c>
    </row>
    <row r="35548" spans="1:4">
      <c r="A35548" s="375">
        <v>1113</v>
      </c>
      <c r="B35548" s="362">
        <v>6082</v>
      </c>
      <c r="C35548" s="375" t="s">
        <v>36172</v>
      </c>
      <c r="D35548" s="362">
        <v>0</v>
      </c>
    </row>
    <row r="35549" spans="1:4">
      <c r="A35549" s="375">
        <v>1114</v>
      </c>
      <c r="B35549" s="362">
        <v>6082</v>
      </c>
      <c r="C35549" s="375" t="s">
        <v>36173</v>
      </c>
      <c r="D35549" s="362">
        <v>2</v>
      </c>
    </row>
    <row r="35550" spans="1:4">
      <c r="A35550" s="375">
        <v>1115</v>
      </c>
      <c r="B35550" s="362">
        <v>6082</v>
      </c>
      <c r="C35550" s="375" t="s">
        <v>36174</v>
      </c>
      <c r="D35550" s="362">
        <v>0</v>
      </c>
    </row>
    <row r="35551" spans="1:4">
      <c r="A35551" s="375">
        <v>1120</v>
      </c>
      <c r="B35551" s="362">
        <v>6082</v>
      </c>
      <c r="C35551" s="375" t="s">
        <v>36175</v>
      </c>
      <c r="D35551" s="362">
        <v>2</v>
      </c>
    </row>
    <row r="35552" spans="1:4">
      <c r="A35552" s="375">
        <v>1121</v>
      </c>
      <c r="B35552" s="362">
        <v>6082</v>
      </c>
      <c r="C35552" s="375" t="s">
        <v>36176</v>
      </c>
      <c r="D35552" s="362">
        <v>2</v>
      </c>
    </row>
    <row r="35553" spans="1:4">
      <c r="A35553" s="375">
        <v>1123</v>
      </c>
      <c r="B35553" s="362">
        <v>6082</v>
      </c>
      <c r="C35553" s="375" t="s">
        <v>36177</v>
      </c>
      <c r="D35553" s="362">
        <v>0</v>
      </c>
    </row>
    <row r="35554" spans="1:4">
      <c r="A35554" s="375">
        <v>1124</v>
      </c>
      <c r="B35554" s="362">
        <v>6082</v>
      </c>
      <c r="C35554" s="375" t="s">
        <v>36178</v>
      </c>
      <c r="D35554" s="362">
        <v>2</v>
      </c>
    </row>
    <row r="35555" spans="1:4">
      <c r="A35555" s="375">
        <v>1125</v>
      </c>
      <c r="B35555" s="362">
        <v>6082</v>
      </c>
      <c r="C35555" s="375" t="s">
        <v>36179</v>
      </c>
      <c r="D35555" s="362">
        <v>2</v>
      </c>
    </row>
    <row r="35556" spans="1:4">
      <c r="A35556" s="375">
        <v>1126</v>
      </c>
      <c r="B35556" s="362">
        <v>6082</v>
      </c>
      <c r="C35556" s="375" t="s">
        <v>36180</v>
      </c>
      <c r="D35556" s="362">
        <v>2</v>
      </c>
    </row>
    <row r="35557" spans="1:4">
      <c r="A35557" s="375">
        <v>1127</v>
      </c>
      <c r="B35557" s="362">
        <v>6082</v>
      </c>
      <c r="C35557" s="375" t="s">
        <v>36181</v>
      </c>
      <c r="D35557" s="362">
        <v>0</v>
      </c>
    </row>
    <row r="35558" spans="1:4">
      <c r="A35558" s="375">
        <v>1128</v>
      </c>
      <c r="B35558" s="362">
        <v>6082</v>
      </c>
      <c r="C35558" s="375" t="s">
        <v>36182</v>
      </c>
      <c r="D35558" s="362">
        <v>2</v>
      </c>
    </row>
    <row r="35559" spans="1:4">
      <c r="A35559" s="375">
        <v>1129</v>
      </c>
      <c r="B35559" s="362">
        <v>6082</v>
      </c>
      <c r="C35559" s="375" t="s">
        <v>36183</v>
      </c>
      <c r="D35559" s="362">
        <v>0</v>
      </c>
    </row>
    <row r="35560" spans="1:4">
      <c r="A35560" s="375">
        <v>1130</v>
      </c>
      <c r="B35560" s="362">
        <v>6082</v>
      </c>
      <c r="C35560" s="375" t="s">
        <v>36184</v>
      </c>
      <c r="D35560" s="362">
        <v>0</v>
      </c>
    </row>
    <row r="35561" spans="1:4">
      <c r="A35561" s="375">
        <v>1131</v>
      </c>
      <c r="B35561" s="362">
        <v>6082</v>
      </c>
      <c r="C35561" s="375" t="s">
        <v>36185</v>
      </c>
      <c r="D35561" s="362">
        <v>2</v>
      </c>
    </row>
    <row r="35562" spans="1:4">
      <c r="A35562" s="375">
        <v>1132</v>
      </c>
      <c r="B35562" s="362">
        <v>6082</v>
      </c>
      <c r="C35562" s="375" t="s">
        <v>36186</v>
      </c>
      <c r="D35562" s="362">
        <v>0</v>
      </c>
    </row>
    <row r="35563" spans="1:4">
      <c r="A35563" s="375">
        <v>1137</v>
      </c>
      <c r="B35563" s="362">
        <v>6082</v>
      </c>
      <c r="C35563" s="375" t="s">
        <v>36187</v>
      </c>
      <c r="D35563" s="362">
        <v>0</v>
      </c>
    </row>
    <row r="35564" spans="1:4">
      <c r="A35564" s="375">
        <v>1151</v>
      </c>
      <c r="B35564" s="362">
        <v>6082</v>
      </c>
      <c r="C35564" s="375" t="s">
        <v>36188</v>
      </c>
      <c r="D35564" s="362">
        <v>2</v>
      </c>
    </row>
    <row r="35565" spans="1:4">
      <c r="A35565" s="375">
        <v>1152</v>
      </c>
      <c r="B35565" s="362">
        <v>6082</v>
      </c>
      <c r="C35565" s="375" t="s">
        <v>36189</v>
      </c>
      <c r="D35565" s="362">
        <v>2</v>
      </c>
    </row>
    <row r="35566" spans="1:4">
      <c r="A35566" s="375">
        <v>1153</v>
      </c>
      <c r="B35566" s="362">
        <v>6082</v>
      </c>
      <c r="C35566" s="375" t="s">
        <v>36190</v>
      </c>
      <c r="D35566" s="362">
        <v>0</v>
      </c>
    </row>
    <row r="35567" spans="1:4">
      <c r="A35567" s="375">
        <v>1157</v>
      </c>
      <c r="B35567" s="362">
        <v>6082</v>
      </c>
      <c r="C35567" s="375" t="s">
        <v>36191</v>
      </c>
      <c r="D35567" s="362">
        <v>0</v>
      </c>
    </row>
    <row r="35568" spans="1:4">
      <c r="A35568" s="375">
        <v>1175</v>
      </c>
      <c r="B35568" s="362">
        <v>6082</v>
      </c>
      <c r="C35568" s="375" t="s">
        <v>36192</v>
      </c>
      <c r="D35568" s="362">
        <v>2</v>
      </c>
    </row>
    <row r="35569" spans="1:4">
      <c r="A35569" s="375">
        <v>1181</v>
      </c>
      <c r="B35569" s="362">
        <v>6082</v>
      </c>
      <c r="C35569" s="375" t="s">
        <v>36193</v>
      </c>
      <c r="D35569" s="362">
        <v>0</v>
      </c>
    </row>
    <row r="35570" spans="1:4">
      <c r="A35570" s="375">
        <v>1183</v>
      </c>
      <c r="B35570" s="362">
        <v>6082</v>
      </c>
      <c r="C35570" s="375" t="s">
        <v>36194</v>
      </c>
      <c r="D35570" s="362">
        <v>0</v>
      </c>
    </row>
    <row r="35571" spans="1:4">
      <c r="A35571" s="375">
        <v>1185</v>
      </c>
      <c r="B35571" s="362">
        <v>6082</v>
      </c>
      <c r="C35571" s="375" t="s">
        <v>36195</v>
      </c>
      <c r="D35571" s="362">
        <v>0</v>
      </c>
    </row>
    <row r="35572" spans="1:4">
      <c r="A35572" s="375">
        <v>1186</v>
      </c>
      <c r="B35572" s="362">
        <v>6082</v>
      </c>
      <c r="C35572" s="375" t="s">
        <v>36196</v>
      </c>
      <c r="D35572" s="362">
        <v>0</v>
      </c>
    </row>
    <row r="35573" spans="1:4">
      <c r="A35573" s="375">
        <v>1187</v>
      </c>
      <c r="B35573" s="362">
        <v>6082</v>
      </c>
      <c r="C35573" s="375" t="s">
        <v>36197</v>
      </c>
      <c r="D35573" s="362">
        <v>0</v>
      </c>
    </row>
    <row r="35574" spans="1:4">
      <c r="A35574" s="375">
        <v>1188</v>
      </c>
      <c r="B35574" s="362">
        <v>6082</v>
      </c>
      <c r="C35574" s="375" t="s">
        <v>36198</v>
      </c>
      <c r="D35574" s="362">
        <v>0</v>
      </c>
    </row>
    <row r="35575" spans="1:4">
      <c r="A35575" s="375">
        <v>1189</v>
      </c>
      <c r="B35575" s="362">
        <v>6082</v>
      </c>
      <c r="C35575" s="375" t="s">
        <v>36199</v>
      </c>
      <c r="D35575" s="362">
        <v>2</v>
      </c>
    </row>
    <row r="35576" spans="1:4">
      <c r="A35576" s="375">
        <v>1190</v>
      </c>
      <c r="B35576" s="362">
        <v>6082</v>
      </c>
      <c r="C35576" s="375" t="s">
        <v>36200</v>
      </c>
      <c r="D35576" s="362">
        <v>0</v>
      </c>
    </row>
    <row r="35577" spans="1:4">
      <c r="A35577" s="375">
        <v>1192</v>
      </c>
      <c r="B35577" s="362">
        <v>6082</v>
      </c>
      <c r="C35577" s="375" t="s">
        <v>36201</v>
      </c>
      <c r="D35577" s="362">
        <v>2</v>
      </c>
    </row>
    <row r="35578" spans="1:4">
      <c r="A35578" s="375">
        <v>1193</v>
      </c>
      <c r="B35578" s="362">
        <v>6082</v>
      </c>
      <c r="C35578" s="375" t="s">
        <v>36202</v>
      </c>
      <c r="D35578" s="362">
        <v>2</v>
      </c>
    </row>
    <row r="35579" spans="1:4">
      <c r="A35579" s="375">
        <v>1194</v>
      </c>
      <c r="B35579" s="362">
        <v>6082</v>
      </c>
      <c r="C35579" s="375" t="s">
        <v>36203</v>
      </c>
      <c r="D35579" s="362">
        <v>0</v>
      </c>
    </row>
    <row r="35580" spans="1:4">
      <c r="A35580" s="375">
        <v>1199</v>
      </c>
      <c r="B35580" s="362">
        <v>6082</v>
      </c>
      <c r="C35580" s="375" t="s">
        <v>36204</v>
      </c>
      <c r="D35580" s="362">
        <v>0</v>
      </c>
    </row>
    <row r="35581" spans="1:4">
      <c r="A35581" s="375">
        <v>1201</v>
      </c>
      <c r="B35581" s="362">
        <v>6082</v>
      </c>
      <c r="C35581" s="375" t="s">
        <v>36205</v>
      </c>
      <c r="D35581" s="362">
        <v>0</v>
      </c>
    </row>
    <row r="35582" spans="1:4">
      <c r="A35582" s="375">
        <v>1203</v>
      </c>
      <c r="B35582" s="362">
        <v>6082</v>
      </c>
      <c r="C35582" s="375" t="s">
        <v>36206</v>
      </c>
      <c r="D35582" s="362">
        <v>0</v>
      </c>
    </row>
    <row r="35583" spans="1:4">
      <c r="A35583" s="375">
        <v>1206</v>
      </c>
      <c r="B35583" s="362">
        <v>6082</v>
      </c>
      <c r="C35583" s="375" t="s">
        <v>36207</v>
      </c>
      <c r="D35583" s="362">
        <v>2</v>
      </c>
    </row>
    <row r="35584" spans="1:4">
      <c r="A35584" s="375">
        <v>1210</v>
      </c>
      <c r="B35584" s="362">
        <v>6082</v>
      </c>
      <c r="C35584" s="375" t="s">
        <v>36208</v>
      </c>
      <c r="D35584" s="362">
        <v>0</v>
      </c>
    </row>
    <row r="35585" spans="1:4">
      <c r="A35585" s="375">
        <v>1256</v>
      </c>
      <c r="B35585" s="362">
        <v>6082</v>
      </c>
      <c r="C35585" s="375" t="s">
        <v>36209</v>
      </c>
      <c r="D35585" s="362">
        <v>2</v>
      </c>
    </row>
    <row r="35586" spans="1:4">
      <c r="A35586" s="375">
        <v>1257</v>
      </c>
      <c r="B35586" s="362">
        <v>6082</v>
      </c>
      <c r="C35586" s="375" t="s">
        <v>36210</v>
      </c>
      <c r="D35586" s="362">
        <v>2</v>
      </c>
    </row>
    <row r="35587" spans="1:4">
      <c r="A35587" s="375">
        <v>1260</v>
      </c>
      <c r="B35587" s="362">
        <v>6082</v>
      </c>
      <c r="C35587" s="375" t="s">
        <v>36211</v>
      </c>
      <c r="D35587" s="362">
        <v>2</v>
      </c>
    </row>
    <row r="35588" spans="1:4">
      <c r="A35588" s="375">
        <v>1261</v>
      </c>
      <c r="B35588" s="362">
        <v>6082</v>
      </c>
      <c r="C35588" s="375" t="s">
        <v>36212</v>
      </c>
      <c r="D35588" s="362">
        <v>2</v>
      </c>
    </row>
    <row r="35589" spans="1:4">
      <c r="A35589" s="375">
        <v>1262</v>
      </c>
      <c r="B35589" s="362">
        <v>6082</v>
      </c>
      <c r="C35589" s="375" t="s">
        <v>36213</v>
      </c>
      <c r="D35589" s="362">
        <v>2</v>
      </c>
    </row>
    <row r="35590" spans="1:4">
      <c r="A35590" s="375">
        <v>2095</v>
      </c>
      <c r="B35590" s="362">
        <v>6082</v>
      </c>
      <c r="C35590" s="375" t="s">
        <v>36214</v>
      </c>
      <c r="D35590" s="362">
        <v>2</v>
      </c>
    </row>
    <row r="35591" spans="1:4">
      <c r="A35591" s="375">
        <v>2096</v>
      </c>
      <c r="B35591" s="362">
        <v>6082</v>
      </c>
      <c r="C35591" s="375" t="s">
        <v>36215</v>
      </c>
      <c r="D35591" s="362">
        <v>2</v>
      </c>
    </row>
    <row r="35592" spans="1:4">
      <c r="A35592" s="375">
        <v>2100</v>
      </c>
      <c r="B35592" s="362">
        <v>6082</v>
      </c>
      <c r="C35592" s="375" t="s">
        <v>36216</v>
      </c>
      <c r="D35592" s="362">
        <v>2</v>
      </c>
    </row>
    <row r="35593" spans="1:4">
      <c r="A35593" s="375">
        <v>2102</v>
      </c>
      <c r="B35593" s="362">
        <v>6082</v>
      </c>
      <c r="C35593" s="375" t="s">
        <v>36217</v>
      </c>
      <c r="D35593" s="362">
        <v>2</v>
      </c>
    </row>
    <row r="35594" spans="1:4">
      <c r="A35594" s="375">
        <v>2103</v>
      </c>
      <c r="B35594" s="362">
        <v>6082</v>
      </c>
      <c r="C35594" s="375" t="s">
        <v>36218</v>
      </c>
      <c r="D35594" s="362">
        <v>2</v>
      </c>
    </row>
    <row r="35595" spans="1:4">
      <c r="A35595" s="375">
        <v>2104</v>
      </c>
      <c r="B35595" s="362">
        <v>6082</v>
      </c>
      <c r="C35595" s="375" t="s">
        <v>36219</v>
      </c>
      <c r="D35595" s="362">
        <v>2</v>
      </c>
    </row>
    <row r="35596" spans="1:4">
      <c r="A35596" s="375">
        <v>2105</v>
      </c>
      <c r="B35596" s="362">
        <v>6082</v>
      </c>
      <c r="C35596" s="375" t="s">
        <v>36220</v>
      </c>
      <c r="D35596" s="362">
        <v>2</v>
      </c>
    </row>
    <row r="35597" spans="1:4">
      <c r="A35597" s="375">
        <v>2108</v>
      </c>
      <c r="B35597" s="371">
        <v>6082</v>
      </c>
      <c r="C35597" s="375" t="s">
        <v>36221</v>
      </c>
      <c r="D35597" s="362">
        <v>2</v>
      </c>
    </row>
    <row r="35598" spans="1:4">
      <c r="A35598" s="375">
        <v>2109</v>
      </c>
      <c r="B35598" s="362">
        <v>6082</v>
      </c>
      <c r="C35598" s="375" t="s">
        <v>36222</v>
      </c>
      <c r="D35598" s="362">
        <v>1</v>
      </c>
    </row>
    <row r="35599" spans="1:4">
      <c r="A35599" s="375">
        <v>2110</v>
      </c>
      <c r="B35599" s="362">
        <v>6082</v>
      </c>
      <c r="C35599" s="375" t="s">
        <v>36223</v>
      </c>
      <c r="D35599" s="362">
        <v>2</v>
      </c>
    </row>
    <row r="35600" spans="1:4">
      <c r="A35600" s="375">
        <v>2111</v>
      </c>
      <c r="B35600" s="362">
        <v>6082</v>
      </c>
      <c r="C35600" s="375" t="s">
        <v>36224</v>
      </c>
      <c r="D35600" s="362">
        <v>2</v>
      </c>
    </row>
    <row r="35601" spans="1:4">
      <c r="A35601" s="375">
        <v>2112</v>
      </c>
      <c r="B35601" s="362">
        <v>6082</v>
      </c>
      <c r="C35601" s="375" t="s">
        <v>36225</v>
      </c>
      <c r="D35601" s="362">
        <v>1</v>
      </c>
    </row>
    <row r="35602" spans="1:4">
      <c r="A35602" s="375">
        <v>2113</v>
      </c>
      <c r="B35602" s="362">
        <v>6082</v>
      </c>
      <c r="C35602" s="375" t="s">
        <v>36226</v>
      </c>
      <c r="D35602" s="362">
        <v>2</v>
      </c>
    </row>
    <row r="35603" spans="1:4">
      <c r="A35603" s="375">
        <v>2115</v>
      </c>
      <c r="B35603" s="362">
        <v>6082</v>
      </c>
      <c r="C35603" s="375" t="s">
        <v>36227</v>
      </c>
      <c r="D35603" s="362">
        <v>2</v>
      </c>
    </row>
    <row r="35604" spans="1:4">
      <c r="A35604" s="375">
        <v>2116</v>
      </c>
      <c r="B35604" s="362">
        <v>6082</v>
      </c>
      <c r="C35604" s="375" t="s">
        <v>36228</v>
      </c>
      <c r="D35604" s="362">
        <v>1</v>
      </c>
    </row>
    <row r="35605" spans="1:4">
      <c r="A35605" s="375">
        <v>2117</v>
      </c>
      <c r="B35605" s="362">
        <v>6082</v>
      </c>
      <c r="C35605" s="375" t="s">
        <v>36229</v>
      </c>
      <c r="D35605" s="362">
        <v>0</v>
      </c>
    </row>
    <row r="35606" spans="1:4">
      <c r="A35606" s="375">
        <v>2121</v>
      </c>
      <c r="B35606" s="362">
        <v>6082</v>
      </c>
      <c r="C35606" s="375" t="s">
        <v>36230</v>
      </c>
      <c r="D35606" s="362">
        <v>0</v>
      </c>
    </row>
    <row r="35607" spans="1:4">
      <c r="A35607" s="375">
        <v>2122</v>
      </c>
      <c r="B35607" s="362">
        <v>6082</v>
      </c>
      <c r="C35607" s="375" t="s">
        <v>36231</v>
      </c>
      <c r="D35607" s="362">
        <v>2</v>
      </c>
    </row>
    <row r="35608" spans="1:4">
      <c r="A35608" s="375">
        <v>2123</v>
      </c>
      <c r="B35608" s="362">
        <v>6082</v>
      </c>
      <c r="C35608" s="375" t="s">
        <v>36232</v>
      </c>
      <c r="D35608" s="362">
        <v>2</v>
      </c>
    </row>
    <row r="35609" spans="1:4">
      <c r="A35609" s="375">
        <v>2125</v>
      </c>
      <c r="B35609" s="362">
        <v>6082</v>
      </c>
      <c r="C35609" s="375" t="s">
        <v>36233</v>
      </c>
      <c r="D35609" s="362">
        <v>1</v>
      </c>
    </row>
    <row r="35610" spans="1:4">
      <c r="A35610" s="375">
        <v>2130</v>
      </c>
      <c r="B35610" s="362">
        <v>6082</v>
      </c>
      <c r="C35610" s="375" t="s">
        <v>36234</v>
      </c>
      <c r="D35610" s="362">
        <v>1</v>
      </c>
    </row>
    <row r="35611" spans="1:4">
      <c r="A35611" s="375">
        <v>2132</v>
      </c>
      <c r="B35611" s="362">
        <v>6082</v>
      </c>
      <c r="C35611" s="375" t="s">
        <v>36235</v>
      </c>
      <c r="D35611" s="362">
        <v>1</v>
      </c>
    </row>
    <row r="35612" spans="1:4">
      <c r="A35612" s="375">
        <v>2133</v>
      </c>
      <c r="B35612" s="362">
        <v>6082</v>
      </c>
      <c r="C35612" s="375" t="s">
        <v>36236</v>
      </c>
      <c r="D35612" s="362">
        <v>1</v>
      </c>
    </row>
    <row r="35613" spans="1:4">
      <c r="A35613" s="375">
        <v>2135</v>
      </c>
      <c r="B35613" s="362">
        <v>6082</v>
      </c>
      <c r="C35613" s="375" t="s">
        <v>36237</v>
      </c>
      <c r="D35613" s="362">
        <v>1</v>
      </c>
    </row>
    <row r="35614" spans="1:4">
      <c r="A35614" s="375">
        <v>2136</v>
      </c>
      <c r="B35614" s="362">
        <v>6082</v>
      </c>
      <c r="C35614" s="375" t="s">
        <v>36238</v>
      </c>
      <c r="D35614" s="362">
        <v>0</v>
      </c>
    </row>
    <row r="35615" spans="1:4">
      <c r="A35615" s="375">
        <v>2137</v>
      </c>
      <c r="B35615" s="362">
        <v>6082</v>
      </c>
      <c r="C35615" s="375" t="s">
        <v>36239</v>
      </c>
      <c r="D35615" s="362">
        <v>1</v>
      </c>
    </row>
    <row r="35616" spans="1:4">
      <c r="A35616" s="375">
        <v>2139</v>
      </c>
      <c r="B35616" s="362">
        <v>6082</v>
      </c>
      <c r="C35616" s="375" t="s">
        <v>36240</v>
      </c>
      <c r="D35616" s="362">
        <v>2</v>
      </c>
    </row>
    <row r="35617" spans="1:4">
      <c r="A35617" s="375">
        <v>2142</v>
      </c>
      <c r="B35617" s="362">
        <v>6082</v>
      </c>
      <c r="C35617" s="375" t="s">
        <v>36241</v>
      </c>
      <c r="D35617" s="362">
        <v>2</v>
      </c>
    </row>
    <row r="35618" spans="1:4">
      <c r="A35618" s="375">
        <v>2146</v>
      </c>
      <c r="B35618" s="362">
        <v>6082</v>
      </c>
      <c r="C35618" s="375" t="s">
        <v>36242</v>
      </c>
      <c r="D35618" s="362">
        <v>2</v>
      </c>
    </row>
    <row r="35619" spans="1:4">
      <c r="A35619" s="375">
        <v>2148</v>
      </c>
      <c r="B35619" s="362">
        <v>6082</v>
      </c>
      <c r="C35619" s="375" t="s">
        <v>36243</v>
      </c>
      <c r="D35619" s="362">
        <v>2</v>
      </c>
    </row>
    <row r="35620" spans="1:4">
      <c r="A35620" s="375">
        <v>2149</v>
      </c>
      <c r="B35620" s="362">
        <v>6082</v>
      </c>
      <c r="C35620" s="375" t="s">
        <v>36244</v>
      </c>
      <c r="D35620" s="362">
        <v>2</v>
      </c>
    </row>
    <row r="35621" spans="1:4">
      <c r="A35621" s="375">
        <v>2151</v>
      </c>
      <c r="B35621" s="362">
        <v>6082</v>
      </c>
      <c r="C35621" s="375" t="s">
        <v>36245</v>
      </c>
      <c r="D35621" s="362">
        <v>0</v>
      </c>
    </row>
    <row r="35622" spans="1:4">
      <c r="A35622" s="375">
        <v>2152</v>
      </c>
      <c r="B35622" s="362">
        <v>6082</v>
      </c>
      <c r="C35622" s="375" t="s">
        <v>36246</v>
      </c>
      <c r="D35622" s="362">
        <v>2</v>
      </c>
    </row>
    <row r="35623" spans="1:4">
      <c r="A35623" s="375">
        <v>2153</v>
      </c>
      <c r="B35623" s="362">
        <v>6082</v>
      </c>
      <c r="C35623" s="375" t="s">
        <v>36247</v>
      </c>
      <c r="D35623" s="362">
        <v>2</v>
      </c>
    </row>
    <row r="35624" spans="1:4">
      <c r="A35624" s="375">
        <v>2154</v>
      </c>
      <c r="B35624" s="362">
        <v>6082</v>
      </c>
      <c r="C35624" s="375" t="s">
        <v>36248</v>
      </c>
      <c r="D35624" s="362">
        <v>2</v>
      </c>
    </row>
    <row r="35625" spans="1:4">
      <c r="A35625" s="375">
        <v>2155</v>
      </c>
      <c r="B35625" s="362">
        <v>6082</v>
      </c>
      <c r="C35625" s="375" t="s">
        <v>36249</v>
      </c>
      <c r="D35625" s="362">
        <v>2</v>
      </c>
    </row>
    <row r="35626" spans="1:4">
      <c r="A35626" s="375">
        <v>2156</v>
      </c>
      <c r="B35626" s="362">
        <v>6082</v>
      </c>
      <c r="C35626" s="375" t="s">
        <v>36250</v>
      </c>
      <c r="D35626" s="362">
        <v>2</v>
      </c>
    </row>
    <row r="35627" spans="1:4">
      <c r="A35627" s="375">
        <v>2162</v>
      </c>
      <c r="B35627" s="362">
        <v>6082</v>
      </c>
      <c r="C35627" s="375" t="s">
        <v>36251</v>
      </c>
      <c r="D35627" s="362">
        <v>2</v>
      </c>
    </row>
    <row r="35628" spans="1:4">
      <c r="A35628" s="375">
        <v>2163</v>
      </c>
      <c r="B35628" s="362">
        <v>6082</v>
      </c>
      <c r="C35628" s="375" t="s">
        <v>36252</v>
      </c>
      <c r="D35628" s="362">
        <v>2</v>
      </c>
    </row>
    <row r="35629" spans="1:4">
      <c r="A35629" s="375">
        <v>2164</v>
      </c>
      <c r="B35629" s="362">
        <v>6082</v>
      </c>
      <c r="C35629" s="375" t="s">
        <v>36253</v>
      </c>
      <c r="D35629" s="362">
        <v>2</v>
      </c>
    </row>
    <row r="35630" spans="1:4">
      <c r="A35630" s="375">
        <v>2169</v>
      </c>
      <c r="B35630" s="362">
        <v>6082</v>
      </c>
      <c r="C35630" s="375" t="s">
        <v>36254</v>
      </c>
      <c r="D35630" s="362">
        <v>2</v>
      </c>
    </row>
    <row r="35631" spans="1:4">
      <c r="A35631" s="375">
        <v>2171</v>
      </c>
      <c r="B35631" s="362">
        <v>6082</v>
      </c>
      <c r="C35631" s="375" t="s">
        <v>36255</v>
      </c>
      <c r="D35631" s="362">
        <v>2</v>
      </c>
    </row>
    <row r="35632" spans="1:4">
      <c r="A35632" s="375">
        <v>2172</v>
      </c>
      <c r="B35632" s="362">
        <v>6082</v>
      </c>
      <c r="C35632" s="375" t="s">
        <v>36256</v>
      </c>
      <c r="D35632" s="362">
        <v>2</v>
      </c>
    </row>
    <row r="35633" spans="1:4">
      <c r="A35633" s="375">
        <v>2173</v>
      </c>
      <c r="B35633" s="362">
        <v>6082</v>
      </c>
      <c r="C35633" s="375" t="s">
        <v>36257</v>
      </c>
      <c r="D35633" s="377">
        <v>2</v>
      </c>
    </row>
    <row r="35634" spans="1:4">
      <c r="A35634" s="375">
        <v>2174</v>
      </c>
      <c r="B35634" s="362">
        <v>6082</v>
      </c>
      <c r="C35634" s="375" t="s">
        <v>36258</v>
      </c>
      <c r="D35634" s="377">
        <v>2</v>
      </c>
    </row>
    <row r="35635" spans="1:4">
      <c r="A35635" s="375">
        <v>2175</v>
      </c>
      <c r="B35635" s="362">
        <v>6082</v>
      </c>
      <c r="C35635" s="375" t="s">
        <v>36259</v>
      </c>
      <c r="D35635" s="377">
        <v>2</v>
      </c>
    </row>
    <row r="35636" spans="1:4">
      <c r="A35636" s="375">
        <v>2176</v>
      </c>
      <c r="B35636" s="362">
        <v>6082</v>
      </c>
      <c r="C35636" s="375" t="s">
        <v>36260</v>
      </c>
      <c r="D35636" s="377">
        <v>2</v>
      </c>
    </row>
    <row r="35637" spans="1:4">
      <c r="A35637" s="375">
        <v>2177</v>
      </c>
      <c r="B35637" s="362">
        <v>6082</v>
      </c>
      <c r="C35637" s="375" t="s">
        <v>36261</v>
      </c>
      <c r="D35637" s="377">
        <v>2</v>
      </c>
    </row>
    <row r="35638" spans="1:4">
      <c r="A35638" s="375">
        <v>2178</v>
      </c>
      <c r="B35638" s="362">
        <v>6082</v>
      </c>
      <c r="C35638" s="375" t="s">
        <v>36262</v>
      </c>
      <c r="D35638" s="377">
        <v>1</v>
      </c>
    </row>
    <row r="35639" spans="1:4">
      <c r="A35639" s="375">
        <v>2179</v>
      </c>
      <c r="B35639" s="362">
        <v>6082</v>
      </c>
      <c r="C35639" s="375" t="s">
        <v>36263</v>
      </c>
      <c r="D35639" s="377">
        <v>2</v>
      </c>
    </row>
    <row r="35640" spans="1:4">
      <c r="A35640" s="375">
        <v>2180</v>
      </c>
      <c r="B35640" s="362">
        <v>6082</v>
      </c>
      <c r="C35640" s="375" t="s">
        <v>36264</v>
      </c>
      <c r="D35640" s="377">
        <v>1</v>
      </c>
    </row>
    <row r="35641" spans="1:4">
      <c r="A35641" s="375">
        <v>2182</v>
      </c>
      <c r="B35641" s="362">
        <v>6082</v>
      </c>
      <c r="C35641" s="375" t="s">
        <v>36265</v>
      </c>
      <c r="D35641" s="377">
        <v>2</v>
      </c>
    </row>
    <row r="35642" spans="1:4">
      <c r="A35642" s="375">
        <v>2183</v>
      </c>
      <c r="B35642" s="362">
        <v>6082</v>
      </c>
      <c r="C35642" s="375" t="s">
        <v>36266</v>
      </c>
      <c r="D35642" s="377">
        <v>1</v>
      </c>
    </row>
    <row r="35643" spans="1:4">
      <c r="A35643" s="375">
        <v>2184</v>
      </c>
      <c r="B35643" s="362">
        <v>6082</v>
      </c>
      <c r="C35643" s="375" t="s">
        <v>36267</v>
      </c>
      <c r="D35643" s="377">
        <v>2</v>
      </c>
    </row>
    <row r="35644" spans="1:4">
      <c r="A35644" s="375">
        <v>2185</v>
      </c>
      <c r="B35644" s="362">
        <v>6082</v>
      </c>
      <c r="C35644" s="375" t="s">
        <v>36268</v>
      </c>
      <c r="D35644" s="377">
        <v>2</v>
      </c>
    </row>
    <row r="35645" spans="1:4">
      <c r="A35645" s="375">
        <v>2187</v>
      </c>
      <c r="B35645" s="362">
        <v>6082</v>
      </c>
      <c r="C35645" s="375" t="s">
        <v>36269</v>
      </c>
      <c r="D35645" s="377">
        <v>0</v>
      </c>
    </row>
    <row r="35646" spans="1:4">
      <c r="A35646" s="375">
        <v>2188</v>
      </c>
      <c r="B35646" s="362">
        <v>6082</v>
      </c>
      <c r="C35646" s="375" t="s">
        <v>36270</v>
      </c>
      <c r="D35646" s="377">
        <v>0</v>
      </c>
    </row>
    <row r="35647" spans="1:4">
      <c r="A35647" s="375">
        <v>2189</v>
      </c>
      <c r="B35647" s="362">
        <v>6082</v>
      </c>
      <c r="C35647" s="375" t="s">
        <v>36271</v>
      </c>
      <c r="D35647" s="377">
        <v>2</v>
      </c>
    </row>
    <row r="35648" spans="1:4">
      <c r="A35648" s="375">
        <v>2192</v>
      </c>
      <c r="B35648" s="362">
        <v>6082</v>
      </c>
      <c r="C35648" s="375" t="s">
        <v>36272</v>
      </c>
      <c r="D35648" s="377">
        <v>2</v>
      </c>
    </row>
    <row r="35649" spans="1:4">
      <c r="A35649" s="375">
        <v>2196</v>
      </c>
      <c r="B35649" s="362">
        <v>6082</v>
      </c>
      <c r="C35649" s="375" t="s">
        <v>36273</v>
      </c>
      <c r="D35649" s="377">
        <v>1</v>
      </c>
    </row>
    <row r="35650" spans="1:4">
      <c r="A35650" s="375">
        <v>2197</v>
      </c>
      <c r="B35650" s="362">
        <v>6082</v>
      </c>
      <c r="C35650" s="375" t="s">
        <v>36274</v>
      </c>
      <c r="D35650" s="377">
        <v>2</v>
      </c>
    </row>
    <row r="35651" spans="1:4">
      <c r="A35651" s="375">
        <v>2199</v>
      </c>
      <c r="B35651" s="362">
        <v>6082</v>
      </c>
      <c r="C35651" s="375" t="s">
        <v>36275</v>
      </c>
      <c r="D35651" s="377">
        <v>2</v>
      </c>
    </row>
    <row r="35652" spans="1:4">
      <c r="A35652" s="375">
        <v>2201</v>
      </c>
      <c r="B35652" s="362">
        <v>6082</v>
      </c>
      <c r="C35652" s="375" t="s">
        <v>36276</v>
      </c>
      <c r="D35652" s="377">
        <v>2</v>
      </c>
    </row>
    <row r="35653" spans="1:4">
      <c r="A35653" s="375">
        <v>2202</v>
      </c>
      <c r="B35653" s="362">
        <v>6082</v>
      </c>
      <c r="C35653" s="375" t="s">
        <v>36277</v>
      </c>
      <c r="D35653" s="377">
        <v>1</v>
      </c>
    </row>
    <row r="35654" spans="1:4">
      <c r="A35654" s="375">
        <v>2203</v>
      </c>
      <c r="B35654" s="362">
        <v>6082</v>
      </c>
      <c r="C35654" s="375" t="s">
        <v>36278</v>
      </c>
      <c r="D35654" s="377">
        <v>1</v>
      </c>
    </row>
    <row r="35655" spans="1:4">
      <c r="A35655" s="375">
        <v>2206</v>
      </c>
      <c r="B35655" s="362">
        <v>6082</v>
      </c>
      <c r="C35655" s="375" t="s">
        <v>36279</v>
      </c>
      <c r="D35655" s="377">
        <v>2</v>
      </c>
    </row>
    <row r="35656" spans="1:4">
      <c r="A35656" s="375">
        <v>2207</v>
      </c>
      <c r="B35656" s="362">
        <v>6082</v>
      </c>
      <c r="C35656" s="375" t="s">
        <v>36280</v>
      </c>
      <c r="D35656" s="377">
        <v>2</v>
      </c>
    </row>
    <row r="35657" spans="1:4">
      <c r="A35657" s="375">
        <v>2208</v>
      </c>
      <c r="B35657" s="362">
        <v>6082</v>
      </c>
      <c r="C35657" s="375" t="s">
        <v>36281</v>
      </c>
      <c r="D35657" s="377">
        <v>2</v>
      </c>
    </row>
    <row r="35658" spans="1:4">
      <c r="A35658" s="375">
        <v>2209</v>
      </c>
      <c r="B35658" s="362">
        <v>6082</v>
      </c>
      <c r="C35658" s="375" t="s">
        <v>36282</v>
      </c>
      <c r="D35658" s="377">
        <v>2</v>
      </c>
    </row>
    <row r="35659" spans="1:4">
      <c r="A35659" s="375">
        <v>2210</v>
      </c>
      <c r="B35659" s="362">
        <v>6082</v>
      </c>
      <c r="C35659" s="375" t="s">
        <v>36283</v>
      </c>
      <c r="D35659" s="377">
        <v>2</v>
      </c>
    </row>
    <row r="35660" spans="1:4">
      <c r="A35660" s="375">
        <v>2211</v>
      </c>
      <c r="B35660" s="362">
        <v>6082</v>
      </c>
      <c r="C35660" s="375" t="s">
        <v>36284</v>
      </c>
      <c r="D35660" s="377">
        <v>2</v>
      </c>
    </row>
    <row r="35661" spans="1:4">
      <c r="A35661" s="375">
        <v>2212</v>
      </c>
      <c r="B35661" s="362">
        <v>6082</v>
      </c>
      <c r="C35661" s="375" t="s">
        <v>36285</v>
      </c>
      <c r="D35661" s="377">
        <v>1</v>
      </c>
    </row>
    <row r="35662" spans="1:4">
      <c r="A35662" s="375">
        <v>2213</v>
      </c>
      <c r="B35662" s="362">
        <v>6082</v>
      </c>
      <c r="C35662" s="375" t="s">
        <v>36286</v>
      </c>
      <c r="D35662" s="377">
        <v>2</v>
      </c>
    </row>
    <row r="35663" spans="1:4">
      <c r="A35663" s="375">
        <v>2214</v>
      </c>
      <c r="B35663" s="362">
        <v>6082</v>
      </c>
      <c r="C35663" s="375" t="s">
        <v>36287</v>
      </c>
      <c r="D35663" s="377">
        <v>2</v>
      </c>
    </row>
    <row r="35664" spans="1:4">
      <c r="A35664" s="375">
        <v>2215</v>
      </c>
      <c r="B35664" s="362">
        <v>6082</v>
      </c>
      <c r="C35664" s="375" t="s">
        <v>36288</v>
      </c>
      <c r="D35664" s="377">
        <v>1</v>
      </c>
    </row>
    <row r="35665" spans="1:4">
      <c r="A35665" s="375">
        <v>2312</v>
      </c>
      <c r="B35665" s="362">
        <v>6082</v>
      </c>
      <c r="C35665" s="375" t="s">
        <v>36289</v>
      </c>
      <c r="D35665" s="377">
        <v>0</v>
      </c>
    </row>
    <row r="35666" spans="1:4">
      <c r="A35666" s="375">
        <v>2317</v>
      </c>
      <c r="B35666" s="362">
        <v>6082</v>
      </c>
      <c r="C35666" s="375" t="s">
        <v>36290</v>
      </c>
      <c r="D35666" s="377">
        <v>1</v>
      </c>
    </row>
    <row r="35667" spans="1:4">
      <c r="A35667" s="375">
        <v>2322</v>
      </c>
      <c r="B35667" s="362">
        <v>6082</v>
      </c>
      <c r="C35667" s="375" t="s">
        <v>36291</v>
      </c>
      <c r="D35667" s="377">
        <v>0</v>
      </c>
    </row>
    <row r="35668" spans="1:4">
      <c r="A35668" s="375">
        <v>2323</v>
      </c>
      <c r="B35668" s="362">
        <v>6082</v>
      </c>
      <c r="C35668" s="375" t="s">
        <v>36292</v>
      </c>
      <c r="D35668" s="377">
        <v>0</v>
      </c>
    </row>
    <row r="35669" spans="1:4">
      <c r="A35669" s="375">
        <v>2324</v>
      </c>
      <c r="B35669" s="362">
        <v>6082</v>
      </c>
      <c r="C35669" s="375" t="s">
        <v>36293</v>
      </c>
      <c r="D35669" s="377">
        <v>2</v>
      </c>
    </row>
    <row r="35670" spans="1:4">
      <c r="A35670" s="375">
        <v>2326</v>
      </c>
      <c r="B35670" s="362">
        <v>6082</v>
      </c>
      <c r="C35670" s="375" t="s">
        <v>36294</v>
      </c>
      <c r="D35670" s="377">
        <v>2</v>
      </c>
    </row>
    <row r="35671" spans="1:4">
      <c r="A35671" s="375">
        <v>2328</v>
      </c>
      <c r="B35671" s="362">
        <v>6082</v>
      </c>
      <c r="C35671" s="375" t="s">
        <v>36295</v>
      </c>
      <c r="D35671" s="377">
        <v>1</v>
      </c>
    </row>
    <row r="35672" spans="1:4">
      <c r="A35672" s="375">
        <v>2330</v>
      </c>
      <c r="B35672" s="362">
        <v>6082</v>
      </c>
      <c r="C35672" s="375" t="s">
        <v>36296</v>
      </c>
      <c r="D35672" s="377">
        <v>1</v>
      </c>
    </row>
    <row r="35673" spans="1:4">
      <c r="A35673" s="375">
        <v>2338</v>
      </c>
      <c r="B35673" s="362">
        <v>6082</v>
      </c>
      <c r="C35673" s="375" t="s">
        <v>36297</v>
      </c>
      <c r="D35673" s="377">
        <v>0</v>
      </c>
    </row>
    <row r="35674" spans="1:4">
      <c r="A35674" s="375">
        <v>2341</v>
      </c>
      <c r="B35674" s="362">
        <v>6082</v>
      </c>
      <c r="C35674" s="375" t="s">
        <v>36298</v>
      </c>
      <c r="D35674" s="377">
        <v>1</v>
      </c>
    </row>
    <row r="35675" spans="1:4">
      <c r="A35675" s="375">
        <v>2342</v>
      </c>
      <c r="B35675" s="362">
        <v>6082</v>
      </c>
      <c r="C35675" s="375" t="s">
        <v>36299</v>
      </c>
      <c r="D35675" s="377">
        <v>1</v>
      </c>
    </row>
    <row r="35676" spans="1:4">
      <c r="A35676" s="375">
        <v>2343</v>
      </c>
      <c r="B35676" s="362">
        <v>6082</v>
      </c>
      <c r="C35676" s="375" t="s">
        <v>36300</v>
      </c>
      <c r="D35676" s="377">
        <v>1</v>
      </c>
    </row>
    <row r="35677" spans="1:4">
      <c r="A35677" s="375">
        <v>2345</v>
      </c>
      <c r="B35677" s="362">
        <v>6082</v>
      </c>
      <c r="C35677" s="375" t="s">
        <v>36301</v>
      </c>
      <c r="D35677" s="377">
        <v>1</v>
      </c>
    </row>
    <row r="35678" spans="1:4">
      <c r="A35678" s="375">
        <v>2346</v>
      </c>
      <c r="B35678" s="362">
        <v>6082</v>
      </c>
      <c r="C35678" s="375" t="s">
        <v>36302</v>
      </c>
      <c r="D35678" s="377">
        <v>1</v>
      </c>
    </row>
    <row r="35679" spans="1:4">
      <c r="A35679" s="375">
        <v>2347</v>
      </c>
      <c r="B35679" s="362">
        <v>6082</v>
      </c>
      <c r="C35679" s="375" t="s">
        <v>36303</v>
      </c>
      <c r="D35679" s="377">
        <v>1</v>
      </c>
    </row>
    <row r="35680" spans="1:4">
      <c r="A35680" s="375">
        <v>3102</v>
      </c>
      <c r="B35680" s="362">
        <v>6082</v>
      </c>
      <c r="C35680" s="375" t="s">
        <v>36304</v>
      </c>
      <c r="D35680" s="377">
        <v>0</v>
      </c>
    </row>
    <row r="35681" spans="1:4">
      <c r="A35681" s="375">
        <v>3103</v>
      </c>
      <c r="B35681" s="362">
        <v>6082</v>
      </c>
      <c r="C35681" s="375" t="s">
        <v>36305</v>
      </c>
      <c r="D35681" s="377">
        <v>0</v>
      </c>
    </row>
    <row r="35682" spans="1:4">
      <c r="A35682" s="375">
        <v>3104</v>
      </c>
      <c r="B35682" s="362">
        <v>6082</v>
      </c>
      <c r="C35682" s="375" t="s">
        <v>36306</v>
      </c>
      <c r="D35682" s="377">
        <v>0</v>
      </c>
    </row>
    <row r="35683" spans="1:4">
      <c r="A35683" s="375">
        <v>3105</v>
      </c>
      <c r="B35683" s="362">
        <v>6082</v>
      </c>
      <c r="C35683" s="375" t="s">
        <v>36307</v>
      </c>
      <c r="D35683" s="377">
        <v>0</v>
      </c>
    </row>
    <row r="35684" spans="1:4">
      <c r="A35684" s="375">
        <v>3108</v>
      </c>
      <c r="B35684" s="362">
        <v>6082</v>
      </c>
      <c r="C35684" s="375" t="s">
        <v>36308</v>
      </c>
      <c r="D35684" s="377">
        <v>0</v>
      </c>
    </row>
    <row r="35685" spans="1:4">
      <c r="A35685" s="375">
        <v>3109</v>
      </c>
      <c r="B35685" s="362">
        <v>6082</v>
      </c>
      <c r="C35685" s="375" t="s">
        <v>36309</v>
      </c>
      <c r="D35685" s="377">
        <v>0</v>
      </c>
    </row>
    <row r="35686" spans="1:4">
      <c r="A35686" s="375">
        <v>3115</v>
      </c>
      <c r="B35686" s="362">
        <v>6082</v>
      </c>
      <c r="C35686" s="375" t="s">
        <v>36310</v>
      </c>
      <c r="D35686" s="377">
        <v>0</v>
      </c>
    </row>
    <row r="35687" spans="1:4">
      <c r="A35687" s="375">
        <v>3116</v>
      </c>
      <c r="B35687" s="362">
        <v>6082</v>
      </c>
      <c r="C35687" s="375" t="s">
        <v>36311</v>
      </c>
      <c r="D35687" s="377">
        <v>0</v>
      </c>
    </row>
    <row r="35688" spans="1:4">
      <c r="A35688" s="375">
        <v>3120</v>
      </c>
      <c r="B35688" s="362">
        <v>6082</v>
      </c>
      <c r="C35688" s="375" t="s">
        <v>36312</v>
      </c>
      <c r="D35688" s="377">
        <v>0</v>
      </c>
    </row>
    <row r="35689" spans="1:4">
      <c r="A35689" s="375">
        <v>3121</v>
      </c>
      <c r="B35689" s="362">
        <v>6082</v>
      </c>
      <c r="C35689" s="375" t="s">
        <v>36313</v>
      </c>
      <c r="D35689" s="377">
        <v>0</v>
      </c>
    </row>
    <row r="35690" spans="1:4">
      <c r="A35690" s="375">
        <v>3141</v>
      </c>
      <c r="B35690" s="362">
        <v>6082</v>
      </c>
      <c r="C35690" s="375" t="s">
        <v>36314</v>
      </c>
      <c r="D35690" s="377">
        <v>0</v>
      </c>
    </row>
    <row r="35691" spans="1:4">
      <c r="A35691" s="375">
        <v>3145</v>
      </c>
      <c r="B35691" s="362">
        <v>6082</v>
      </c>
      <c r="C35691" s="375" t="s">
        <v>36315</v>
      </c>
      <c r="D35691" s="377">
        <v>0</v>
      </c>
    </row>
    <row r="35692" spans="1:4">
      <c r="A35692" s="375">
        <v>3146</v>
      </c>
      <c r="B35692" s="362">
        <v>6082</v>
      </c>
      <c r="C35692" s="375" t="s">
        <v>36316</v>
      </c>
      <c r="D35692" s="377">
        <v>0</v>
      </c>
    </row>
    <row r="35693" spans="1:4">
      <c r="A35693" s="375">
        <v>3147</v>
      </c>
      <c r="B35693" s="362">
        <v>6082</v>
      </c>
      <c r="C35693" s="375" t="s">
        <v>36317</v>
      </c>
      <c r="D35693" s="377">
        <v>0</v>
      </c>
    </row>
    <row r="35694" spans="1:4">
      <c r="A35694" s="375">
        <v>3181</v>
      </c>
      <c r="B35694" s="362">
        <v>6082</v>
      </c>
      <c r="C35694" s="375" t="s">
        <v>36318</v>
      </c>
      <c r="D35694" s="377">
        <v>0</v>
      </c>
    </row>
    <row r="35695" spans="1:4">
      <c r="A35695" s="375">
        <v>3199</v>
      </c>
      <c r="B35695" s="362">
        <v>6082</v>
      </c>
      <c r="C35695" s="375" t="s">
        <v>36319</v>
      </c>
      <c r="D35695" s="377">
        <v>0</v>
      </c>
    </row>
    <row r="35696" spans="1:4">
      <c r="A35696" s="375">
        <v>4109</v>
      </c>
      <c r="B35696" s="362">
        <v>6082</v>
      </c>
      <c r="C35696" s="375" t="s">
        <v>36320</v>
      </c>
      <c r="D35696" s="377">
        <v>0</v>
      </c>
    </row>
    <row r="35697" spans="1:4">
      <c r="A35697" s="375">
        <v>4111</v>
      </c>
      <c r="B35697" s="362">
        <v>6082</v>
      </c>
      <c r="C35697" s="375" t="s">
        <v>36321</v>
      </c>
      <c r="D35697" s="377">
        <v>2</v>
      </c>
    </row>
    <row r="35698" spans="1:4">
      <c r="A35698" s="375">
        <v>4112</v>
      </c>
      <c r="B35698" s="362">
        <v>6082</v>
      </c>
      <c r="C35698" s="375" t="s">
        <v>36322</v>
      </c>
      <c r="D35698" s="377">
        <v>2</v>
      </c>
    </row>
    <row r="35699" spans="1:4">
      <c r="A35699" s="375">
        <v>4116</v>
      </c>
      <c r="B35699" s="362">
        <v>6082</v>
      </c>
      <c r="C35699" s="375" t="s">
        <v>36323</v>
      </c>
      <c r="D35699" s="377">
        <v>2</v>
      </c>
    </row>
    <row r="35700" spans="1:4">
      <c r="A35700" s="375">
        <v>4117</v>
      </c>
      <c r="B35700" s="362">
        <v>6082</v>
      </c>
      <c r="C35700" s="375" t="s">
        <v>36324</v>
      </c>
      <c r="D35700" s="377">
        <v>2</v>
      </c>
    </row>
    <row r="35701" spans="1:4">
      <c r="A35701" s="375">
        <v>4121</v>
      </c>
      <c r="B35701" s="362">
        <v>6082</v>
      </c>
      <c r="C35701" s="375" t="s">
        <v>36325</v>
      </c>
      <c r="D35701" s="377">
        <v>2</v>
      </c>
    </row>
    <row r="35702" spans="1:4">
      <c r="A35702" s="375">
        <v>4123</v>
      </c>
      <c r="B35702" s="362">
        <v>6082</v>
      </c>
      <c r="C35702" s="375" t="s">
        <v>36326</v>
      </c>
      <c r="D35702" s="377">
        <v>2</v>
      </c>
    </row>
    <row r="35703" spans="1:4">
      <c r="A35703" s="375">
        <v>4124</v>
      </c>
      <c r="B35703" s="362">
        <v>6082</v>
      </c>
      <c r="C35703" s="375" t="s">
        <v>36327</v>
      </c>
      <c r="D35703" s="377">
        <v>2</v>
      </c>
    </row>
    <row r="35704" spans="1:4">
      <c r="A35704" s="375">
        <v>4126</v>
      </c>
      <c r="B35704" s="362">
        <v>6082</v>
      </c>
      <c r="C35704" s="375" t="s">
        <v>36328</v>
      </c>
      <c r="D35704" s="377">
        <v>2</v>
      </c>
    </row>
    <row r="35705" spans="1:4">
      <c r="A35705" s="375">
        <v>4130</v>
      </c>
      <c r="B35705" s="362">
        <v>6082</v>
      </c>
      <c r="C35705" s="375" t="s">
        <v>36329</v>
      </c>
      <c r="D35705" s="377">
        <v>2</v>
      </c>
    </row>
    <row r="35706" spans="1:4">
      <c r="A35706" s="375">
        <v>4131</v>
      </c>
      <c r="B35706" s="362">
        <v>6082</v>
      </c>
      <c r="C35706" s="375" t="s">
        <v>36330</v>
      </c>
      <c r="D35706" s="377">
        <v>2</v>
      </c>
    </row>
    <row r="35707" spans="1:4">
      <c r="A35707" s="375">
        <v>4132</v>
      </c>
      <c r="B35707" s="362">
        <v>6082</v>
      </c>
      <c r="C35707" s="375" t="s">
        <v>36331</v>
      </c>
      <c r="D35707" s="377">
        <v>2</v>
      </c>
    </row>
    <row r="35708" spans="1:4">
      <c r="A35708" s="375">
        <v>4140</v>
      </c>
      <c r="B35708" s="362">
        <v>6082</v>
      </c>
      <c r="C35708" s="375" t="s">
        <v>36332</v>
      </c>
      <c r="D35708" s="377">
        <v>2</v>
      </c>
    </row>
    <row r="35709" spans="1:4">
      <c r="A35709" s="375">
        <v>4170</v>
      </c>
      <c r="B35709" s="362">
        <v>6082</v>
      </c>
      <c r="C35709" s="375" t="s">
        <v>36333</v>
      </c>
      <c r="D35709" s="377">
        <v>2</v>
      </c>
    </row>
    <row r="35710" spans="1:4">
      <c r="A35710" s="375">
        <v>4173</v>
      </c>
      <c r="B35710" s="362">
        <v>6082</v>
      </c>
      <c r="C35710" s="375" t="s">
        <v>36334</v>
      </c>
      <c r="D35710" s="377">
        <v>1</v>
      </c>
    </row>
    <row r="35711" spans="1:4">
      <c r="A35711" s="375">
        <v>4179</v>
      </c>
      <c r="B35711" s="362">
        <v>6082</v>
      </c>
      <c r="C35711" s="375" t="s">
        <v>36335</v>
      </c>
      <c r="D35711" s="377">
        <v>2</v>
      </c>
    </row>
    <row r="35712" spans="1:4">
      <c r="A35712" s="375">
        <v>4180</v>
      </c>
      <c r="B35712" s="362">
        <v>6082</v>
      </c>
      <c r="C35712" s="375" t="s">
        <v>36336</v>
      </c>
      <c r="D35712" s="377">
        <v>2</v>
      </c>
    </row>
    <row r="35713" spans="1:4">
      <c r="A35713" s="375">
        <v>4181</v>
      </c>
      <c r="B35713" s="362">
        <v>6082</v>
      </c>
      <c r="C35713" s="375" t="s">
        <v>36337</v>
      </c>
      <c r="D35713" s="377">
        <v>2</v>
      </c>
    </row>
    <row r="35714" spans="1:4">
      <c r="A35714" s="375">
        <v>4190</v>
      </c>
      <c r="B35714" s="362">
        <v>6082</v>
      </c>
      <c r="C35714" s="375" t="s">
        <v>36338</v>
      </c>
      <c r="D35714" s="377">
        <v>2</v>
      </c>
    </row>
    <row r="35715" spans="1:4">
      <c r="A35715" s="375">
        <v>4191</v>
      </c>
      <c r="B35715" s="362">
        <v>6082</v>
      </c>
      <c r="C35715" s="375" t="s">
        <v>36339</v>
      </c>
      <c r="D35715" s="377">
        <v>2</v>
      </c>
    </row>
    <row r="35716" spans="1:4">
      <c r="A35716" s="375">
        <v>4192</v>
      </c>
      <c r="B35716" s="362">
        <v>6082</v>
      </c>
      <c r="C35716" s="375" t="s">
        <v>36340</v>
      </c>
      <c r="D35716" s="377">
        <v>2</v>
      </c>
    </row>
    <row r="35717" spans="1:4">
      <c r="A35717" s="375">
        <v>4196</v>
      </c>
      <c r="B35717" s="362">
        <v>6082</v>
      </c>
      <c r="C35717" s="375" t="s">
        <v>36341</v>
      </c>
      <c r="D35717" s="377">
        <v>2</v>
      </c>
    </row>
    <row r="35718" spans="1:4">
      <c r="A35718" s="375">
        <v>4199</v>
      </c>
      <c r="B35718" s="362">
        <v>6082</v>
      </c>
      <c r="C35718" s="375" t="s">
        <v>36342</v>
      </c>
      <c r="D35718" s="377">
        <v>2</v>
      </c>
    </row>
    <row r="35719" spans="1:4">
      <c r="A35719" s="375">
        <v>5002</v>
      </c>
      <c r="B35719" s="362">
        <v>6082</v>
      </c>
      <c r="C35719" s="375" t="s">
        <v>36343</v>
      </c>
      <c r="D35719" s="377">
        <v>0</v>
      </c>
    </row>
    <row r="35720" spans="1:4">
      <c r="A35720" s="375">
        <v>5003</v>
      </c>
      <c r="B35720" s="362">
        <v>6082</v>
      </c>
      <c r="C35720" s="375" t="s">
        <v>36344</v>
      </c>
      <c r="D35720" s="377">
        <v>0</v>
      </c>
    </row>
    <row r="35721" spans="1:4">
      <c r="A35721" s="375">
        <v>5008</v>
      </c>
      <c r="B35721" s="362">
        <v>6082</v>
      </c>
      <c r="C35721" s="375" t="s">
        <v>36345</v>
      </c>
      <c r="D35721" s="377">
        <v>0</v>
      </c>
    </row>
    <row r="35722" spans="1:4">
      <c r="A35722" s="375">
        <v>6002</v>
      </c>
      <c r="B35722" s="362">
        <v>6082</v>
      </c>
      <c r="C35722" s="375" t="s">
        <v>36346</v>
      </c>
      <c r="D35722" s="377">
        <v>1</v>
      </c>
    </row>
    <row r="35723" spans="1:4">
      <c r="A35723" s="375">
        <v>6022</v>
      </c>
      <c r="B35723" s="362">
        <v>6082</v>
      </c>
      <c r="C35723" s="375" t="s">
        <v>36347</v>
      </c>
      <c r="D35723" s="377">
        <v>1</v>
      </c>
    </row>
    <row r="35724" spans="1:4">
      <c r="A35724" s="375">
        <v>6034</v>
      </c>
      <c r="B35724" s="362">
        <v>6082</v>
      </c>
      <c r="C35724" s="375" t="s">
        <v>36348</v>
      </c>
      <c r="D35724" s="377">
        <v>1</v>
      </c>
    </row>
    <row r="35725" spans="1:4">
      <c r="A35725" s="375">
        <v>6042</v>
      </c>
      <c r="B35725" s="362">
        <v>6082</v>
      </c>
      <c r="C35725" s="375" t="s">
        <v>36349</v>
      </c>
      <c r="D35725" s="377">
        <v>1</v>
      </c>
    </row>
    <row r="35726" spans="1:4">
      <c r="A35726" s="375">
        <v>6082</v>
      </c>
      <c r="B35726" s="362">
        <v>6082</v>
      </c>
      <c r="C35726" s="375" t="s">
        <v>36350</v>
      </c>
      <c r="D35726" s="377" t="s">
        <v>94</v>
      </c>
    </row>
    <row r="35727" spans="1:4">
      <c r="A35727" s="375" t="s">
        <v>148</v>
      </c>
      <c r="B35727" s="362">
        <v>1099</v>
      </c>
      <c r="C35727" s="375" t="s">
        <v>36351</v>
      </c>
      <c r="D35727" s="377">
        <v>2</v>
      </c>
    </row>
    <row r="35728" spans="1:4">
      <c r="A35728" s="375" t="s">
        <v>148</v>
      </c>
      <c r="B35728" s="362">
        <v>1100</v>
      </c>
      <c r="C35728" s="375" t="s">
        <v>36352</v>
      </c>
      <c r="D35728" s="377">
        <v>2</v>
      </c>
    </row>
    <row r="35729" spans="1:4">
      <c r="A35729" s="375" t="s">
        <v>148</v>
      </c>
      <c r="B35729" s="362">
        <v>1101</v>
      </c>
      <c r="C35729" s="375" t="s">
        <v>36353</v>
      </c>
      <c r="D35729" s="377">
        <v>2</v>
      </c>
    </row>
    <row r="35730" spans="1:4">
      <c r="A35730" s="375" t="s">
        <v>148</v>
      </c>
      <c r="B35730" s="362">
        <v>1102</v>
      </c>
      <c r="C35730" s="375" t="s">
        <v>36354</v>
      </c>
      <c r="D35730" s="377">
        <v>2</v>
      </c>
    </row>
    <row r="35731" spans="1:4">
      <c r="A35731" s="375" t="s">
        <v>148</v>
      </c>
      <c r="B35731" s="362">
        <v>1103</v>
      </c>
      <c r="C35731" s="375" t="s">
        <v>36355</v>
      </c>
      <c r="D35731" s="377">
        <v>2</v>
      </c>
    </row>
    <row r="35732" spans="1:4">
      <c r="A35732" s="375" t="s">
        <v>148</v>
      </c>
      <c r="B35732" s="362">
        <v>1104</v>
      </c>
      <c r="C35732" s="375" t="s">
        <v>36356</v>
      </c>
      <c r="D35732" s="377">
        <v>2</v>
      </c>
    </row>
    <row r="35733" spans="1:4">
      <c r="A35733" s="375" t="s">
        <v>148</v>
      </c>
      <c r="B35733" s="362">
        <v>1105</v>
      </c>
      <c r="C35733" s="375" t="s">
        <v>36357</v>
      </c>
      <c r="D35733" s="377">
        <v>2</v>
      </c>
    </row>
    <row r="35734" spans="1:4">
      <c r="A35734" s="375" t="s">
        <v>148</v>
      </c>
      <c r="B35734" s="362">
        <v>1106</v>
      </c>
      <c r="C35734" s="375" t="s">
        <v>36358</v>
      </c>
      <c r="D35734" s="377">
        <v>2</v>
      </c>
    </row>
    <row r="35735" spans="1:4">
      <c r="A35735" s="375" t="s">
        <v>148</v>
      </c>
      <c r="B35735" s="362">
        <v>1107</v>
      </c>
      <c r="C35735" s="375" t="s">
        <v>36359</v>
      </c>
      <c r="D35735" s="377">
        <v>2</v>
      </c>
    </row>
    <row r="35736" spans="1:4">
      <c r="A35736" s="375" t="s">
        <v>148</v>
      </c>
      <c r="B35736" s="362">
        <v>1109</v>
      </c>
      <c r="C35736" s="375" t="s">
        <v>36360</v>
      </c>
      <c r="D35736" s="377">
        <v>2</v>
      </c>
    </row>
    <row r="35737" spans="1:4">
      <c r="A35737" s="375" t="s">
        <v>148</v>
      </c>
      <c r="B35737" s="362">
        <v>1113</v>
      </c>
      <c r="C35737" s="375" t="s">
        <v>36361</v>
      </c>
      <c r="D35737" s="377">
        <v>2</v>
      </c>
    </row>
    <row r="35738" spans="1:4">
      <c r="A35738" s="375" t="s">
        <v>148</v>
      </c>
      <c r="B35738" s="362">
        <v>1114</v>
      </c>
      <c r="C35738" s="375" t="s">
        <v>36362</v>
      </c>
      <c r="D35738" s="377">
        <v>2</v>
      </c>
    </row>
    <row r="35739" spans="1:4">
      <c r="A35739" s="375" t="s">
        <v>148</v>
      </c>
      <c r="B35739" s="362">
        <v>1115</v>
      </c>
      <c r="C35739" s="375" t="s">
        <v>36363</v>
      </c>
      <c r="D35739" s="377">
        <v>2</v>
      </c>
    </row>
    <row r="35740" spans="1:4">
      <c r="A35740" s="375" t="s">
        <v>148</v>
      </c>
      <c r="B35740" s="362">
        <v>1120</v>
      </c>
      <c r="C35740" s="375" t="s">
        <v>36364</v>
      </c>
      <c r="D35740" s="377">
        <v>2</v>
      </c>
    </row>
    <row r="35741" spans="1:4">
      <c r="A35741" s="375" t="s">
        <v>148</v>
      </c>
      <c r="B35741" s="362">
        <v>1121</v>
      </c>
      <c r="C35741" s="375" t="s">
        <v>36365</v>
      </c>
      <c r="D35741" s="377">
        <v>2</v>
      </c>
    </row>
    <row r="35742" spans="1:4">
      <c r="A35742" s="375" t="s">
        <v>148</v>
      </c>
      <c r="B35742" s="362">
        <v>1123</v>
      </c>
      <c r="C35742" s="375" t="s">
        <v>36366</v>
      </c>
      <c r="D35742" s="377">
        <v>2</v>
      </c>
    </row>
    <row r="35743" spans="1:4">
      <c r="A35743" s="375" t="s">
        <v>148</v>
      </c>
      <c r="B35743" s="362">
        <v>1124</v>
      </c>
      <c r="C35743" s="375" t="s">
        <v>36367</v>
      </c>
      <c r="D35743" s="377">
        <v>2</v>
      </c>
    </row>
    <row r="35744" spans="1:4">
      <c r="A35744" s="375" t="s">
        <v>148</v>
      </c>
      <c r="B35744" s="362">
        <v>1125</v>
      </c>
      <c r="C35744" s="375" t="s">
        <v>36368</v>
      </c>
      <c r="D35744" s="377">
        <v>2</v>
      </c>
    </row>
    <row r="35745" spans="1:4">
      <c r="A35745" s="375" t="s">
        <v>148</v>
      </c>
      <c r="B35745" s="362">
        <v>1126</v>
      </c>
      <c r="C35745" s="375" t="s">
        <v>36369</v>
      </c>
      <c r="D35745" s="377">
        <v>2</v>
      </c>
    </row>
    <row r="35746" spans="1:4">
      <c r="A35746" s="375" t="s">
        <v>148</v>
      </c>
      <c r="B35746" s="362">
        <v>1127</v>
      </c>
      <c r="C35746" s="375" t="s">
        <v>36370</v>
      </c>
      <c r="D35746" s="377">
        <v>2</v>
      </c>
    </row>
    <row r="35747" spans="1:4">
      <c r="A35747" s="375" t="s">
        <v>148</v>
      </c>
      <c r="B35747" s="362">
        <v>1128</v>
      </c>
      <c r="C35747" s="375" t="s">
        <v>36371</v>
      </c>
      <c r="D35747" s="377">
        <v>2</v>
      </c>
    </row>
    <row r="35748" spans="1:4">
      <c r="A35748" s="375" t="s">
        <v>148</v>
      </c>
      <c r="B35748" s="362">
        <v>1129</v>
      </c>
      <c r="C35748" s="375" t="s">
        <v>36372</v>
      </c>
      <c r="D35748" s="377">
        <v>2</v>
      </c>
    </row>
    <row r="35749" spans="1:4">
      <c r="A35749" s="375" t="s">
        <v>148</v>
      </c>
      <c r="B35749" s="362">
        <v>1130</v>
      </c>
      <c r="C35749" s="375" t="s">
        <v>36373</v>
      </c>
      <c r="D35749" s="377">
        <v>2</v>
      </c>
    </row>
    <row r="35750" spans="1:4">
      <c r="A35750" s="375" t="s">
        <v>148</v>
      </c>
      <c r="B35750" s="362">
        <v>1131</v>
      </c>
      <c r="C35750" s="375" t="s">
        <v>36374</v>
      </c>
      <c r="D35750" s="377">
        <v>2</v>
      </c>
    </row>
    <row r="35751" spans="1:4">
      <c r="A35751" s="375" t="s">
        <v>148</v>
      </c>
      <c r="B35751" s="362">
        <v>1132</v>
      </c>
      <c r="C35751" s="375" t="s">
        <v>36375</v>
      </c>
      <c r="D35751" s="377">
        <v>2</v>
      </c>
    </row>
    <row r="35752" spans="1:4">
      <c r="A35752" s="375" t="s">
        <v>148</v>
      </c>
      <c r="B35752" s="362">
        <v>1137</v>
      </c>
      <c r="C35752" s="375" t="s">
        <v>36376</v>
      </c>
      <c r="D35752" s="377">
        <v>2</v>
      </c>
    </row>
    <row r="35753" spans="1:4">
      <c r="A35753" s="375" t="s">
        <v>148</v>
      </c>
      <c r="B35753" s="362">
        <v>1151</v>
      </c>
      <c r="C35753" s="375" t="s">
        <v>36377</v>
      </c>
      <c r="D35753" s="377">
        <v>2</v>
      </c>
    </row>
    <row r="35754" spans="1:4">
      <c r="A35754" s="375" t="s">
        <v>148</v>
      </c>
      <c r="B35754" s="362">
        <v>1152</v>
      </c>
      <c r="C35754" s="375" t="s">
        <v>36378</v>
      </c>
      <c r="D35754" s="377">
        <v>2</v>
      </c>
    </row>
    <row r="35755" spans="1:4">
      <c r="A35755" s="375" t="s">
        <v>148</v>
      </c>
      <c r="B35755" s="362">
        <v>1153</v>
      </c>
      <c r="C35755" s="375" t="s">
        <v>36379</v>
      </c>
      <c r="D35755" s="377">
        <v>2</v>
      </c>
    </row>
    <row r="35756" spans="1:4">
      <c r="A35756" s="375" t="s">
        <v>148</v>
      </c>
      <c r="B35756" s="362">
        <v>1157</v>
      </c>
      <c r="C35756" s="375" t="s">
        <v>36380</v>
      </c>
      <c r="D35756" s="377">
        <v>2</v>
      </c>
    </row>
    <row r="35757" spans="1:4">
      <c r="A35757" s="375" t="s">
        <v>148</v>
      </c>
      <c r="B35757" s="362">
        <v>1175</v>
      </c>
      <c r="C35757" s="375" t="s">
        <v>36381</v>
      </c>
      <c r="D35757" s="377">
        <v>2</v>
      </c>
    </row>
    <row r="35758" spans="1:4">
      <c r="A35758" s="375" t="s">
        <v>148</v>
      </c>
      <c r="B35758" s="362">
        <v>1181</v>
      </c>
      <c r="C35758" s="375" t="s">
        <v>36382</v>
      </c>
      <c r="D35758" s="377">
        <v>2</v>
      </c>
    </row>
    <row r="35759" spans="1:4">
      <c r="A35759" s="375" t="s">
        <v>148</v>
      </c>
      <c r="B35759" s="362">
        <v>1183</v>
      </c>
      <c r="C35759" s="375" t="s">
        <v>36383</v>
      </c>
      <c r="D35759" s="377">
        <v>2</v>
      </c>
    </row>
    <row r="35760" spans="1:4">
      <c r="A35760" s="375" t="s">
        <v>148</v>
      </c>
      <c r="B35760" s="362">
        <v>1185</v>
      </c>
      <c r="C35760" s="375" t="s">
        <v>36384</v>
      </c>
      <c r="D35760" s="377">
        <v>2</v>
      </c>
    </row>
    <row r="35761" spans="1:4">
      <c r="A35761" s="375" t="s">
        <v>148</v>
      </c>
      <c r="B35761" s="362">
        <v>1186</v>
      </c>
      <c r="C35761" s="375" t="s">
        <v>36385</v>
      </c>
      <c r="D35761" s="377">
        <v>2</v>
      </c>
    </row>
    <row r="35762" spans="1:4">
      <c r="A35762" s="375" t="s">
        <v>148</v>
      </c>
      <c r="B35762" s="362">
        <v>1187</v>
      </c>
      <c r="C35762" s="375" t="s">
        <v>36386</v>
      </c>
      <c r="D35762" s="377">
        <v>2</v>
      </c>
    </row>
    <row r="35763" spans="1:4">
      <c r="A35763" s="375" t="s">
        <v>148</v>
      </c>
      <c r="B35763" s="362">
        <v>1188</v>
      </c>
      <c r="C35763" s="375" t="s">
        <v>36387</v>
      </c>
      <c r="D35763" s="377">
        <v>2</v>
      </c>
    </row>
    <row r="35764" spans="1:4">
      <c r="A35764" s="375" t="s">
        <v>148</v>
      </c>
      <c r="B35764" s="362">
        <v>1189</v>
      </c>
      <c r="C35764" s="375" t="s">
        <v>36388</v>
      </c>
      <c r="D35764" s="377">
        <v>2</v>
      </c>
    </row>
    <row r="35765" spans="1:4">
      <c r="A35765" s="375" t="s">
        <v>148</v>
      </c>
      <c r="B35765" s="362">
        <v>1190</v>
      </c>
      <c r="C35765" s="375" t="s">
        <v>36389</v>
      </c>
      <c r="D35765" s="377">
        <v>2</v>
      </c>
    </row>
    <row r="35766" spans="1:4">
      <c r="A35766" s="375" t="s">
        <v>148</v>
      </c>
      <c r="B35766" s="362">
        <v>1192</v>
      </c>
      <c r="C35766" s="375" t="s">
        <v>36390</v>
      </c>
      <c r="D35766" s="377">
        <v>2</v>
      </c>
    </row>
    <row r="35767" spans="1:4">
      <c r="A35767" s="375" t="s">
        <v>148</v>
      </c>
      <c r="B35767" s="362">
        <v>1193</v>
      </c>
      <c r="C35767" s="375" t="s">
        <v>36391</v>
      </c>
      <c r="D35767" s="377">
        <v>2</v>
      </c>
    </row>
    <row r="35768" spans="1:4">
      <c r="A35768" s="375" t="s">
        <v>148</v>
      </c>
      <c r="B35768" s="362">
        <v>1194</v>
      </c>
      <c r="C35768" s="375" t="s">
        <v>36392</v>
      </c>
      <c r="D35768" s="377">
        <v>2</v>
      </c>
    </row>
    <row r="35769" spans="1:4">
      <c r="A35769" s="375" t="s">
        <v>148</v>
      </c>
      <c r="B35769" s="362">
        <v>1199</v>
      </c>
      <c r="C35769" s="375" t="s">
        <v>36393</v>
      </c>
      <c r="D35769" s="377">
        <v>2</v>
      </c>
    </row>
    <row r="35770" spans="1:4">
      <c r="A35770" s="375" t="s">
        <v>148</v>
      </c>
      <c r="B35770" s="362">
        <v>1201</v>
      </c>
      <c r="C35770" s="375" t="s">
        <v>36394</v>
      </c>
      <c r="D35770" s="377">
        <v>2</v>
      </c>
    </row>
    <row r="35771" spans="1:4">
      <c r="A35771" s="375" t="s">
        <v>148</v>
      </c>
      <c r="B35771" s="362">
        <v>1203</v>
      </c>
      <c r="C35771" s="375" t="s">
        <v>36395</v>
      </c>
      <c r="D35771" s="377">
        <v>2</v>
      </c>
    </row>
    <row r="35772" spans="1:4">
      <c r="A35772" s="375" t="s">
        <v>148</v>
      </c>
      <c r="B35772" s="362">
        <v>1206</v>
      </c>
      <c r="C35772" s="375" t="s">
        <v>36396</v>
      </c>
      <c r="D35772" s="377">
        <v>2</v>
      </c>
    </row>
    <row r="35773" spans="1:4">
      <c r="A35773" s="375" t="s">
        <v>148</v>
      </c>
      <c r="B35773" s="362">
        <v>1210</v>
      </c>
      <c r="C35773" s="375" t="s">
        <v>36397</v>
      </c>
      <c r="D35773" s="377">
        <v>2</v>
      </c>
    </row>
    <row r="35774" spans="1:4">
      <c r="A35774" s="375" t="s">
        <v>148</v>
      </c>
      <c r="B35774" s="362">
        <v>1256</v>
      </c>
      <c r="C35774" s="375" t="s">
        <v>36398</v>
      </c>
      <c r="D35774" s="377">
        <v>2</v>
      </c>
    </row>
    <row r="35775" spans="1:4">
      <c r="A35775" s="375" t="s">
        <v>148</v>
      </c>
      <c r="B35775" s="362">
        <v>1257</v>
      </c>
      <c r="C35775" s="375" t="s">
        <v>36399</v>
      </c>
      <c r="D35775" s="377">
        <v>2</v>
      </c>
    </row>
    <row r="35776" spans="1:4">
      <c r="A35776" s="375" t="s">
        <v>148</v>
      </c>
      <c r="B35776" s="362">
        <v>1260</v>
      </c>
      <c r="C35776" s="375" t="s">
        <v>36400</v>
      </c>
      <c r="D35776" s="377">
        <v>2</v>
      </c>
    </row>
    <row r="35777" spans="1:4">
      <c r="A35777" s="375" t="s">
        <v>148</v>
      </c>
      <c r="B35777" s="362">
        <v>1261</v>
      </c>
      <c r="C35777" s="375" t="s">
        <v>36401</v>
      </c>
      <c r="D35777" s="377">
        <v>2</v>
      </c>
    </row>
    <row r="35778" spans="1:4">
      <c r="A35778" s="375" t="s">
        <v>148</v>
      </c>
      <c r="B35778" s="362">
        <v>1262</v>
      </c>
      <c r="C35778" s="375" t="s">
        <v>36402</v>
      </c>
      <c r="D35778" s="377">
        <v>2</v>
      </c>
    </row>
    <row r="35779" spans="1:4">
      <c r="A35779" s="375" t="s">
        <v>148</v>
      </c>
      <c r="B35779" s="362">
        <v>2095</v>
      </c>
      <c r="C35779" s="375" t="s">
        <v>36403</v>
      </c>
      <c r="D35779" s="377">
        <v>2</v>
      </c>
    </row>
    <row r="35780" spans="1:4">
      <c r="A35780" s="371" t="s">
        <v>148</v>
      </c>
      <c r="B35780" s="362">
        <v>2096</v>
      </c>
      <c r="C35780" s="375" t="s">
        <v>36404</v>
      </c>
      <c r="D35780" s="377">
        <v>2</v>
      </c>
    </row>
    <row r="35781" spans="1:4">
      <c r="A35781" s="371" t="s">
        <v>148</v>
      </c>
      <c r="B35781" s="362">
        <v>2100</v>
      </c>
      <c r="C35781" s="375" t="s">
        <v>36405</v>
      </c>
      <c r="D35781" s="377">
        <v>2</v>
      </c>
    </row>
    <row r="35782" spans="1:4">
      <c r="A35782" s="371" t="s">
        <v>148</v>
      </c>
      <c r="B35782" s="362">
        <v>2102</v>
      </c>
      <c r="C35782" s="375" t="s">
        <v>36406</v>
      </c>
      <c r="D35782" s="377">
        <v>2</v>
      </c>
    </row>
    <row r="35783" spans="1:4">
      <c r="A35783" s="371" t="s">
        <v>148</v>
      </c>
      <c r="B35783" s="362">
        <v>2103</v>
      </c>
      <c r="C35783" s="375" t="s">
        <v>36407</v>
      </c>
      <c r="D35783" s="377">
        <v>2</v>
      </c>
    </row>
    <row r="35784" spans="1:4">
      <c r="A35784" s="371" t="s">
        <v>148</v>
      </c>
      <c r="B35784" s="362">
        <v>2104</v>
      </c>
      <c r="C35784" s="375" t="s">
        <v>36408</v>
      </c>
      <c r="D35784" s="377">
        <v>2</v>
      </c>
    </row>
    <row r="35785" spans="1:4">
      <c r="A35785" s="371" t="s">
        <v>148</v>
      </c>
      <c r="B35785" s="362">
        <v>2105</v>
      </c>
      <c r="C35785" s="375" t="s">
        <v>36409</v>
      </c>
      <c r="D35785" s="377">
        <v>2</v>
      </c>
    </row>
    <row r="35786" spans="1:4">
      <c r="A35786" s="375" t="s">
        <v>148</v>
      </c>
      <c r="B35786" s="362">
        <v>2108</v>
      </c>
      <c r="C35786" s="375" t="s">
        <v>36410</v>
      </c>
      <c r="D35786" s="377">
        <v>2</v>
      </c>
    </row>
    <row r="35787" spans="1:4">
      <c r="A35787" s="375" t="s">
        <v>148</v>
      </c>
      <c r="B35787" s="362">
        <v>2109</v>
      </c>
      <c r="C35787" s="375" t="s">
        <v>36411</v>
      </c>
      <c r="D35787" s="377">
        <v>2</v>
      </c>
    </row>
    <row r="35788" spans="1:4">
      <c r="A35788" s="375" t="s">
        <v>148</v>
      </c>
      <c r="B35788" s="362">
        <v>2110</v>
      </c>
      <c r="C35788" s="375" t="s">
        <v>36412</v>
      </c>
      <c r="D35788" s="377">
        <v>2</v>
      </c>
    </row>
    <row r="35789" spans="1:4">
      <c r="A35789" s="375" t="s">
        <v>148</v>
      </c>
      <c r="B35789" s="362">
        <v>2111</v>
      </c>
      <c r="C35789" s="375" t="s">
        <v>36413</v>
      </c>
      <c r="D35789" s="377">
        <v>2</v>
      </c>
    </row>
    <row r="35790" spans="1:4">
      <c r="A35790" s="375" t="s">
        <v>148</v>
      </c>
      <c r="B35790" s="362">
        <v>2112</v>
      </c>
      <c r="C35790" s="375" t="s">
        <v>36414</v>
      </c>
      <c r="D35790" s="377">
        <v>2</v>
      </c>
    </row>
    <row r="35791" spans="1:4">
      <c r="A35791" s="375" t="s">
        <v>148</v>
      </c>
      <c r="B35791" s="362">
        <v>2113</v>
      </c>
      <c r="C35791" s="375" t="s">
        <v>36415</v>
      </c>
      <c r="D35791" s="377">
        <v>2</v>
      </c>
    </row>
    <row r="35792" spans="1:4">
      <c r="A35792" s="375" t="s">
        <v>148</v>
      </c>
      <c r="B35792" s="362">
        <v>2115</v>
      </c>
      <c r="C35792" s="375" t="s">
        <v>36416</v>
      </c>
      <c r="D35792" s="377">
        <v>2</v>
      </c>
    </row>
    <row r="35793" spans="1:4">
      <c r="A35793" s="375" t="s">
        <v>148</v>
      </c>
      <c r="B35793" s="362">
        <v>2116</v>
      </c>
      <c r="C35793" s="375" t="s">
        <v>36417</v>
      </c>
      <c r="D35793" s="377">
        <v>2</v>
      </c>
    </row>
    <row r="35794" spans="1:4">
      <c r="A35794" s="375" t="s">
        <v>148</v>
      </c>
      <c r="B35794" s="362">
        <v>2117</v>
      </c>
      <c r="C35794" s="375" t="s">
        <v>36418</v>
      </c>
      <c r="D35794" s="377">
        <v>2</v>
      </c>
    </row>
    <row r="35795" spans="1:4">
      <c r="A35795" s="375" t="s">
        <v>148</v>
      </c>
      <c r="B35795" s="362">
        <v>2121</v>
      </c>
      <c r="C35795" s="375" t="s">
        <v>36419</v>
      </c>
      <c r="D35795" s="377">
        <v>2</v>
      </c>
    </row>
    <row r="35796" spans="1:4">
      <c r="A35796" s="375" t="s">
        <v>148</v>
      </c>
      <c r="B35796" s="362">
        <v>2122</v>
      </c>
      <c r="C35796" s="375" t="s">
        <v>36420</v>
      </c>
      <c r="D35796" s="377">
        <v>2</v>
      </c>
    </row>
    <row r="35797" spans="1:4">
      <c r="A35797" s="375" t="s">
        <v>148</v>
      </c>
      <c r="B35797" s="362">
        <v>2123</v>
      </c>
      <c r="C35797" s="375" t="s">
        <v>36421</v>
      </c>
      <c r="D35797" s="377">
        <v>2</v>
      </c>
    </row>
    <row r="35798" spans="1:4">
      <c r="A35798" s="375" t="s">
        <v>148</v>
      </c>
      <c r="B35798" s="362">
        <v>2125</v>
      </c>
      <c r="C35798" s="375" t="s">
        <v>36422</v>
      </c>
      <c r="D35798" s="377">
        <v>2</v>
      </c>
    </row>
    <row r="35799" spans="1:4">
      <c r="A35799" s="375" t="s">
        <v>148</v>
      </c>
      <c r="B35799" s="362">
        <v>2130</v>
      </c>
      <c r="C35799" s="375" t="s">
        <v>36423</v>
      </c>
      <c r="D35799" s="377">
        <v>2</v>
      </c>
    </row>
    <row r="35800" spans="1:4">
      <c r="A35800" s="421" t="s">
        <v>148</v>
      </c>
      <c r="B35800" s="362">
        <v>2132</v>
      </c>
      <c r="C35800" s="375" t="s">
        <v>36424</v>
      </c>
      <c r="D35800" s="377">
        <v>2</v>
      </c>
    </row>
    <row r="35801" spans="1:4">
      <c r="A35801" s="375" t="s">
        <v>148</v>
      </c>
      <c r="B35801" s="362">
        <v>2133</v>
      </c>
      <c r="C35801" s="375" t="s">
        <v>36425</v>
      </c>
      <c r="D35801" s="377">
        <v>2</v>
      </c>
    </row>
    <row r="35802" spans="1:4">
      <c r="A35802" s="375" t="s">
        <v>148</v>
      </c>
      <c r="B35802" s="362">
        <v>2135</v>
      </c>
      <c r="C35802" s="375" t="s">
        <v>36426</v>
      </c>
      <c r="D35802" s="377">
        <v>2</v>
      </c>
    </row>
    <row r="35803" spans="1:4">
      <c r="A35803" s="375" t="s">
        <v>148</v>
      </c>
      <c r="B35803" s="362">
        <v>2136</v>
      </c>
      <c r="C35803" s="375" t="s">
        <v>36427</v>
      </c>
      <c r="D35803" s="377">
        <v>2</v>
      </c>
    </row>
    <row r="35804" spans="1:4">
      <c r="A35804" s="375" t="s">
        <v>148</v>
      </c>
      <c r="B35804" s="362">
        <v>2137</v>
      </c>
      <c r="C35804" s="375" t="s">
        <v>36428</v>
      </c>
      <c r="D35804" s="377">
        <v>2</v>
      </c>
    </row>
    <row r="35805" spans="1:4">
      <c r="A35805" s="375" t="s">
        <v>148</v>
      </c>
      <c r="B35805" s="362">
        <v>2139</v>
      </c>
      <c r="C35805" s="375" t="s">
        <v>36429</v>
      </c>
      <c r="D35805" s="377">
        <v>2</v>
      </c>
    </row>
    <row r="35806" spans="1:4">
      <c r="A35806" s="375" t="s">
        <v>148</v>
      </c>
      <c r="B35806" s="362">
        <v>2142</v>
      </c>
      <c r="C35806" s="375" t="s">
        <v>36430</v>
      </c>
      <c r="D35806" s="377">
        <v>2</v>
      </c>
    </row>
    <row r="35807" spans="1:4">
      <c r="A35807" s="375" t="s">
        <v>148</v>
      </c>
      <c r="B35807" s="362">
        <v>2146</v>
      </c>
      <c r="C35807" s="375" t="s">
        <v>36431</v>
      </c>
      <c r="D35807" s="377">
        <v>2</v>
      </c>
    </row>
    <row r="35808" spans="1:4">
      <c r="A35808" s="371" t="s">
        <v>148</v>
      </c>
      <c r="B35808" s="362">
        <v>2148</v>
      </c>
      <c r="C35808" s="375" t="s">
        <v>36432</v>
      </c>
      <c r="D35808" s="377">
        <v>2</v>
      </c>
    </row>
    <row r="35809" spans="1:4">
      <c r="A35809" s="375" t="s">
        <v>148</v>
      </c>
      <c r="B35809" s="362">
        <v>2149</v>
      </c>
      <c r="C35809" s="375" t="s">
        <v>36433</v>
      </c>
      <c r="D35809" s="377">
        <v>2</v>
      </c>
    </row>
    <row r="35810" spans="1:4">
      <c r="A35810" s="375" t="s">
        <v>148</v>
      </c>
      <c r="B35810" s="362">
        <v>2151</v>
      </c>
      <c r="C35810" s="375" t="s">
        <v>36434</v>
      </c>
      <c r="D35810" s="377">
        <v>2</v>
      </c>
    </row>
    <row r="35811" spans="1:4">
      <c r="A35811" s="375" t="s">
        <v>148</v>
      </c>
      <c r="B35811" s="362">
        <v>2152</v>
      </c>
      <c r="C35811" s="375" t="s">
        <v>36435</v>
      </c>
      <c r="D35811" s="377">
        <v>2</v>
      </c>
    </row>
    <row r="35812" spans="1:4">
      <c r="A35812" s="375" t="s">
        <v>148</v>
      </c>
      <c r="B35812" s="362">
        <v>2153</v>
      </c>
      <c r="C35812" s="375" t="s">
        <v>36436</v>
      </c>
      <c r="D35812" s="377">
        <v>2</v>
      </c>
    </row>
    <row r="35813" spans="1:4">
      <c r="A35813" s="371" t="s">
        <v>148</v>
      </c>
      <c r="B35813" s="362">
        <v>2154</v>
      </c>
      <c r="C35813" s="375" t="s">
        <v>36437</v>
      </c>
      <c r="D35813" s="377">
        <v>2</v>
      </c>
    </row>
    <row r="35814" spans="1:4">
      <c r="A35814" s="371" t="s">
        <v>148</v>
      </c>
      <c r="B35814" s="362">
        <v>2155</v>
      </c>
      <c r="C35814" s="375" t="s">
        <v>36438</v>
      </c>
      <c r="D35814" s="377">
        <v>2</v>
      </c>
    </row>
    <row r="35815" spans="1:4">
      <c r="A35815" s="375" t="s">
        <v>148</v>
      </c>
      <c r="B35815" s="362">
        <v>2156</v>
      </c>
      <c r="C35815" s="375" t="s">
        <v>36439</v>
      </c>
      <c r="D35815" s="377">
        <v>2</v>
      </c>
    </row>
    <row r="35816" spans="1:4">
      <c r="A35816" s="375" t="s">
        <v>148</v>
      </c>
      <c r="B35816" s="362">
        <v>2162</v>
      </c>
      <c r="C35816" s="375" t="s">
        <v>36440</v>
      </c>
      <c r="D35816" s="377">
        <v>2</v>
      </c>
    </row>
    <row r="35817" spans="1:4">
      <c r="A35817" s="375" t="s">
        <v>148</v>
      </c>
      <c r="B35817" s="362">
        <v>2163</v>
      </c>
      <c r="C35817" s="375" t="s">
        <v>36441</v>
      </c>
      <c r="D35817" s="377">
        <v>2</v>
      </c>
    </row>
    <row r="35818" spans="1:4">
      <c r="A35818" s="375" t="s">
        <v>148</v>
      </c>
      <c r="B35818" s="362">
        <v>2164</v>
      </c>
      <c r="C35818" s="375" t="s">
        <v>36442</v>
      </c>
      <c r="D35818" s="377">
        <v>2</v>
      </c>
    </row>
    <row r="35819" spans="1:4">
      <c r="A35819" s="375" t="s">
        <v>148</v>
      </c>
      <c r="B35819" s="362">
        <v>2169</v>
      </c>
      <c r="C35819" s="375" t="s">
        <v>36443</v>
      </c>
      <c r="D35819" s="377">
        <v>2</v>
      </c>
    </row>
    <row r="35820" spans="1:4">
      <c r="A35820" s="371" t="s">
        <v>148</v>
      </c>
      <c r="B35820" s="362">
        <v>2171</v>
      </c>
      <c r="C35820" s="375" t="s">
        <v>36444</v>
      </c>
      <c r="D35820" s="377">
        <v>2</v>
      </c>
    </row>
    <row r="35821" spans="1:4">
      <c r="A35821" s="375" t="s">
        <v>148</v>
      </c>
      <c r="B35821" s="362">
        <v>2172</v>
      </c>
      <c r="C35821" s="375" t="s">
        <v>36445</v>
      </c>
      <c r="D35821" s="377">
        <v>2</v>
      </c>
    </row>
    <row r="35822" spans="1:4">
      <c r="A35822" s="371" t="s">
        <v>148</v>
      </c>
      <c r="B35822" s="362">
        <v>2173</v>
      </c>
      <c r="C35822" s="375" t="s">
        <v>36446</v>
      </c>
      <c r="D35822" s="377">
        <v>2</v>
      </c>
    </row>
    <row r="35823" spans="1:4">
      <c r="A35823" s="371" t="s">
        <v>148</v>
      </c>
      <c r="B35823" s="362">
        <v>2174</v>
      </c>
      <c r="C35823" s="375" t="s">
        <v>36447</v>
      </c>
      <c r="D35823" s="377">
        <v>2</v>
      </c>
    </row>
    <row r="35824" spans="1:4">
      <c r="A35824" s="375" t="s">
        <v>148</v>
      </c>
      <c r="B35824" s="362">
        <v>2175</v>
      </c>
      <c r="C35824" s="375" t="s">
        <v>36448</v>
      </c>
      <c r="D35824" s="377">
        <v>2</v>
      </c>
    </row>
    <row r="35825" spans="1:4">
      <c r="A35825" s="375" t="s">
        <v>148</v>
      </c>
      <c r="B35825" s="375">
        <v>2176</v>
      </c>
      <c r="C35825" s="375" t="s">
        <v>36449</v>
      </c>
      <c r="D35825" s="377">
        <v>2</v>
      </c>
    </row>
    <row r="35826" spans="1:4">
      <c r="A35826" s="375" t="s">
        <v>148</v>
      </c>
      <c r="B35826" s="375">
        <v>2177</v>
      </c>
      <c r="C35826" s="375" t="s">
        <v>36450</v>
      </c>
      <c r="D35826" s="377">
        <v>2</v>
      </c>
    </row>
    <row r="35827" spans="1:4">
      <c r="A35827" s="375" t="s">
        <v>148</v>
      </c>
      <c r="B35827" s="375">
        <v>2178</v>
      </c>
      <c r="C35827" s="375" t="s">
        <v>36451</v>
      </c>
      <c r="D35827" s="377">
        <v>2</v>
      </c>
    </row>
    <row r="35828" spans="1:4">
      <c r="A35828" s="375" t="s">
        <v>148</v>
      </c>
      <c r="B35828" s="375">
        <v>2179</v>
      </c>
      <c r="C35828" s="375" t="s">
        <v>36452</v>
      </c>
      <c r="D35828" s="377">
        <v>2</v>
      </c>
    </row>
    <row r="35829" spans="1:4">
      <c r="A35829" s="375" t="s">
        <v>148</v>
      </c>
      <c r="B35829" s="375">
        <v>2180</v>
      </c>
      <c r="C35829" s="375" t="s">
        <v>36453</v>
      </c>
      <c r="D35829" s="377">
        <v>2</v>
      </c>
    </row>
    <row r="35830" spans="1:4">
      <c r="A35830" s="375" t="s">
        <v>148</v>
      </c>
      <c r="B35830" s="375">
        <v>2182</v>
      </c>
      <c r="C35830" s="375" t="s">
        <v>36454</v>
      </c>
      <c r="D35830" s="377">
        <v>2</v>
      </c>
    </row>
    <row r="35831" spans="1:4">
      <c r="A35831" s="375" t="s">
        <v>148</v>
      </c>
      <c r="B35831" s="375">
        <v>2183</v>
      </c>
      <c r="C35831" s="375" t="s">
        <v>36455</v>
      </c>
      <c r="D35831" s="377">
        <v>2</v>
      </c>
    </row>
    <row r="35832" spans="1:4">
      <c r="A35832" s="375" t="s">
        <v>148</v>
      </c>
      <c r="B35832" s="375">
        <v>2184</v>
      </c>
      <c r="C35832" s="375" t="s">
        <v>36456</v>
      </c>
      <c r="D35832" s="377">
        <v>2</v>
      </c>
    </row>
    <row r="35833" spans="1:4">
      <c r="A35833" s="375" t="s">
        <v>148</v>
      </c>
      <c r="B35833" s="375">
        <v>2185</v>
      </c>
      <c r="C35833" s="375" t="s">
        <v>36457</v>
      </c>
      <c r="D35833" s="377">
        <v>2</v>
      </c>
    </row>
    <row r="35834" spans="1:4">
      <c r="A35834" s="375" t="s">
        <v>148</v>
      </c>
      <c r="B35834" s="375">
        <v>2187</v>
      </c>
      <c r="C35834" s="375" t="s">
        <v>36458</v>
      </c>
      <c r="D35834" s="377">
        <v>2</v>
      </c>
    </row>
    <row r="35835" spans="1:4">
      <c r="A35835" s="375" t="s">
        <v>148</v>
      </c>
      <c r="B35835" s="375">
        <v>2188</v>
      </c>
      <c r="C35835" s="375" t="s">
        <v>36459</v>
      </c>
      <c r="D35835" s="377">
        <v>2</v>
      </c>
    </row>
    <row r="35836" spans="1:4">
      <c r="A35836" s="375" t="s">
        <v>148</v>
      </c>
      <c r="B35836" s="375">
        <v>2189</v>
      </c>
      <c r="C35836" s="375" t="s">
        <v>36460</v>
      </c>
      <c r="D35836" s="377">
        <v>2</v>
      </c>
    </row>
    <row r="35837" spans="1:4">
      <c r="A35837" s="375" t="s">
        <v>148</v>
      </c>
      <c r="B35837" s="375">
        <v>2192</v>
      </c>
      <c r="C35837" s="375" t="s">
        <v>36461</v>
      </c>
      <c r="D35837" s="377">
        <v>2</v>
      </c>
    </row>
    <row r="35838" spans="1:4">
      <c r="A35838" s="375" t="s">
        <v>148</v>
      </c>
      <c r="B35838" s="375">
        <v>2196</v>
      </c>
      <c r="C35838" s="375" t="s">
        <v>36462</v>
      </c>
      <c r="D35838" s="377">
        <v>2</v>
      </c>
    </row>
    <row r="35839" spans="1:4">
      <c r="A35839" s="375" t="s">
        <v>148</v>
      </c>
      <c r="B35839" s="375">
        <v>2197</v>
      </c>
      <c r="C35839" s="375" t="s">
        <v>36463</v>
      </c>
      <c r="D35839" s="377">
        <v>2</v>
      </c>
    </row>
    <row r="35840" spans="1:4">
      <c r="A35840" s="375" t="s">
        <v>148</v>
      </c>
      <c r="B35840" s="375">
        <v>2199</v>
      </c>
      <c r="C35840" s="375" t="s">
        <v>36464</v>
      </c>
      <c r="D35840" s="377">
        <v>2</v>
      </c>
    </row>
    <row r="35841" spans="1:4">
      <c r="A35841" s="375" t="s">
        <v>148</v>
      </c>
      <c r="B35841" s="375">
        <v>2201</v>
      </c>
      <c r="C35841" s="375" t="s">
        <v>36465</v>
      </c>
      <c r="D35841" s="377">
        <v>2</v>
      </c>
    </row>
    <row r="35842" spans="1:4">
      <c r="A35842" s="375" t="s">
        <v>148</v>
      </c>
      <c r="B35842" s="375">
        <v>2202</v>
      </c>
      <c r="C35842" s="375" t="s">
        <v>36466</v>
      </c>
      <c r="D35842" s="377">
        <v>2</v>
      </c>
    </row>
    <row r="35843" spans="1:4">
      <c r="A35843" s="375" t="s">
        <v>148</v>
      </c>
      <c r="B35843" s="375">
        <v>2203</v>
      </c>
      <c r="C35843" s="375" t="s">
        <v>36467</v>
      </c>
      <c r="D35843" s="377">
        <v>2</v>
      </c>
    </row>
    <row r="35844" spans="1:4">
      <c r="A35844" s="375" t="s">
        <v>148</v>
      </c>
      <c r="B35844" s="375">
        <v>2206</v>
      </c>
      <c r="C35844" s="375" t="s">
        <v>36468</v>
      </c>
      <c r="D35844" s="377">
        <v>2</v>
      </c>
    </row>
    <row r="35845" spans="1:4">
      <c r="A35845" s="375" t="s">
        <v>148</v>
      </c>
      <c r="B35845" s="375">
        <v>2207</v>
      </c>
      <c r="C35845" s="375" t="s">
        <v>36469</v>
      </c>
      <c r="D35845" s="377">
        <v>2</v>
      </c>
    </row>
    <row r="35846" spans="1:4">
      <c r="A35846" s="375" t="s">
        <v>148</v>
      </c>
      <c r="B35846" s="375">
        <v>2208</v>
      </c>
      <c r="C35846" s="375" t="s">
        <v>36470</v>
      </c>
      <c r="D35846" s="377">
        <v>2</v>
      </c>
    </row>
    <row r="35847" spans="1:4">
      <c r="A35847" s="375" t="s">
        <v>148</v>
      </c>
      <c r="B35847" s="375">
        <v>2209</v>
      </c>
      <c r="C35847" s="375" t="s">
        <v>36471</v>
      </c>
      <c r="D35847" s="377">
        <v>2</v>
      </c>
    </row>
    <row r="35848" spans="1:4">
      <c r="A35848" s="375" t="s">
        <v>148</v>
      </c>
      <c r="B35848" s="375">
        <v>2210</v>
      </c>
      <c r="C35848" s="375" t="s">
        <v>36472</v>
      </c>
      <c r="D35848" s="377">
        <v>2</v>
      </c>
    </row>
    <row r="35849" spans="1:4">
      <c r="A35849" s="375" t="s">
        <v>148</v>
      </c>
      <c r="B35849" s="375">
        <v>2211</v>
      </c>
      <c r="C35849" s="375" t="s">
        <v>36473</v>
      </c>
      <c r="D35849" s="377">
        <v>2</v>
      </c>
    </row>
    <row r="35850" spans="1:4">
      <c r="A35850" s="375" t="s">
        <v>148</v>
      </c>
      <c r="B35850" s="375">
        <v>2212</v>
      </c>
      <c r="C35850" s="375" t="s">
        <v>36474</v>
      </c>
      <c r="D35850" s="377">
        <v>2</v>
      </c>
    </row>
    <row r="35851" spans="1:4">
      <c r="A35851" s="375" t="s">
        <v>148</v>
      </c>
      <c r="B35851" s="375">
        <v>2213</v>
      </c>
      <c r="C35851" s="375" t="s">
        <v>36475</v>
      </c>
      <c r="D35851" s="377">
        <v>2</v>
      </c>
    </row>
    <row r="35852" spans="1:4">
      <c r="A35852" s="375" t="s">
        <v>148</v>
      </c>
      <c r="B35852" s="375">
        <v>2214</v>
      </c>
      <c r="C35852" s="375" t="s">
        <v>36476</v>
      </c>
      <c r="D35852" s="377">
        <v>2</v>
      </c>
    </row>
    <row r="35853" spans="1:4">
      <c r="A35853" s="375" t="s">
        <v>148</v>
      </c>
      <c r="B35853" s="375">
        <v>2215</v>
      </c>
      <c r="C35853" s="375" t="s">
        <v>36477</v>
      </c>
      <c r="D35853" s="377">
        <v>2</v>
      </c>
    </row>
    <row r="35854" spans="1:4">
      <c r="A35854" s="375" t="s">
        <v>148</v>
      </c>
      <c r="B35854" s="375">
        <v>2312</v>
      </c>
      <c r="C35854" s="375" t="s">
        <v>36478</v>
      </c>
      <c r="D35854" s="377">
        <v>2</v>
      </c>
    </row>
    <row r="35855" spans="1:4">
      <c r="A35855" s="375" t="s">
        <v>148</v>
      </c>
      <c r="B35855" s="375">
        <v>2317</v>
      </c>
      <c r="C35855" s="375" t="s">
        <v>36479</v>
      </c>
      <c r="D35855" s="377">
        <v>2</v>
      </c>
    </row>
    <row r="35856" spans="1:4">
      <c r="A35856" s="375" t="s">
        <v>148</v>
      </c>
      <c r="B35856" s="375">
        <v>2322</v>
      </c>
      <c r="C35856" s="375" t="s">
        <v>36480</v>
      </c>
      <c r="D35856" s="377">
        <v>2</v>
      </c>
    </row>
    <row r="35857" spans="1:4">
      <c r="A35857" s="375" t="s">
        <v>148</v>
      </c>
      <c r="B35857" s="375">
        <v>2323</v>
      </c>
      <c r="C35857" s="375" t="s">
        <v>36481</v>
      </c>
      <c r="D35857" s="377">
        <v>2</v>
      </c>
    </row>
    <row r="35858" spans="1:4">
      <c r="A35858" s="375" t="s">
        <v>148</v>
      </c>
      <c r="B35858" s="375">
        <v>2324</v>
      </c>
      <c r="C35858" s="375" t="s">
        <v>36482</v>
      </c>
      <c r="D35858" s="377">
        <v>2</v>
      </c>
    </row>
    <row r="35859" spans="1:4">
      <c r="A35859" s="375" t="s">
        <v>148</v>
      </c>
      <c r="B35859" s="375">
        <v>2326</v>
      </c>
      <c r="C35859" s="375" t="s">
        <v>36483</v>
      </c>
      <c r="D35859" s="377">
        <v>2</v>
      </c>
    </row>
    <row r="35860" spans="1:4">
      <c r="A35860" s="375" t="s">
        <v>148</v>
      </c>
      <c r="B35860" s="375">
        <v>2328</v>
      </c>
      <c r="C35860" s="375" t="s">
        <v>36484</v>
      </c>
      <c r="D35860" s="377">
        <v>2</v>
      </c>
    </row>
    <row r="35861" spans="1:4">
      <c r="A35861" s="375" t="s">
        <v>148</v>
      </c>
      <c r="B35861" s="375">
        <v>2330</v>
      </c>
      <c r="C35861" s="375" t="s">
        <v>36485</v>
      </c>
      <c r="D35861" s="377">
        <v>2</v>
      </c>
    </row>
    <row r="35862" spans="1:4">
      <c r="A35862" s="375" t="s">
        <v>148</v>
      </c>
      <c r="B35862" s="375">
        <v>2338</v>
      </c>
      <c r="C35862" s="375" t="s">
        <v>36486</v>
      </c>
      <c r="D35862" s="377">
        <v>2</v>
      </c>
    </row>
    <row r="35863" spans="1:4">
      <c r="A35863" s="375" t="s">
        <v>148</v>
      </c>
      <c r="B35863" s="375">
        <v>2341</v>
      </c>
      <c r="C35863" s="375" t="s">
        <v>36487</v>
      </c>
      <c r="D35863" s="377">
        <v>2</v>
      </c>
    </row>
    <row r="35864" spans="1:4">
      <c r="A35864" s="375" t="s">
        <v>148</v>
      </c>
      <c r="B35864" s="375">
        <v>2342</v>
      </c>
      <c r="C35864" s="375" t="s">
        <v>36488</v>
      </c>
      <c r="D35864" s="377">
        <v>2</v>
      </c>
    </row>
    <row r="35865" spans="1:4">
      <c r="A35865" s="375" t="s">
        <v>148</v>
      </c>
      <c r="B35865" s="375">
        <v>2343</v>
      </c>
      <c r="C35865" s="375" t="s">
        <v>36489</v>
      </c>
      <c r="D35865" s="377">
        <v>2</v>
      </c>
    </row>
    <row r="35866" spans="1:4">
      <c r="A35866" s="375" t="s">
        <v>148</v>
      </c>
      <c r="B35866" s="375">
        <v>2345</v>
      </c>
      <c r="C35866" s="375" t="s">
        <v>36490</v>
      </c>
      <c r="D35866" s="377">
        <v>2</v>
      </c>
    </row>
    <row r="35867" spans="1:4">
      <c r="A35867" s="375" t="s">
        <v>148</v>
      </c>
      <c r="B35867" s="375">
        <v>2346</v>
      </c>
      <c r="C35867" s="375" t="s">
        <v>36491</v>
      </c>
      <c r="D35867" s="377">
        <v>2</v>
      </c>
    </row>
    <row r="35868" spans="1:4">
      <c r="A35868" s="375" t="s">
        <v>148</v>
      </c>
      <c r="B35868" s="375">
        <v>2347</v>
      </c>
      <c r="C35868" s="375" t="s">
        <v>36492</v>
      </c>
      <c r="D35868" s="377">
        <v>2</v>
      </c>
    </row>
    <row r="35869" spans="1:4">
      <c r="A35869" s="375" t="s">
        <v>148</v>
      </c>
      <c r="B35869" s="375">
        <v>3102</v>
      </c>
      <c r="C35869" s="375" t="s">
        <v>36493</v>
      </c>
      <c r="D35869" s="377">
        <v>2</v>
      </c>
    </row>
    <row r="35870" spans="1:4">
      <c r="A35870" s="375" t="s">
        <v>148</v>
      </c>
      <c r="B35870" s="375">
        <v>3103</v>
      </c>
      <c r="C35870" s="375" t="s">
        <v>36494</v>
      </c>
      <c r="D35870" s="377">
        <v>2</v>
      </c>
    </row>
    <row r="35871" spans="1:4">
      <c r="A35871" s="375" t="s">
        <v>148</v>
      </c>
      <c r="B35871" s="375">
        <v>3104</v>
      </c>
      <c r="C35871" s="375" t="s">
        <v>36495</v>
      </c>
      <c r="D35871" s="377">
        <v>2</v>
      </c>
    </row>
    <row r="35872" spans="1:4">
      <c r="A35872" s="375" t="s">
        <v>148</v>
      </c>
      <c r="B35872" s="375">
        <v>3105</v>
      </c>
      <c r="C35872" s="375" t="s">
        <v>36496</v>
      </c>
      <c r="D35872" s="377">
        <v>2</v>
      </c>
    </row>
    <row r="35873" spans="1:4">
      <c r="A35873" s="375" t="s">
        <v>148</v>
      </c>
      <c r="B35873" s="375">
        <v>3108</v>
      </c>
      <c r="C35873" s="375" t="s">
        <v>36497</v>
      </c>
      <c r="D35873" s="377">
        <v>2</v>
      </c>
    </row>
    <row r="35874" spans="1:4">
      <c r="A35874" s="375" t="s">
        <v>148</v>
      </c>
      <c r="B35874" s="375">
        <v>3109</v>
      </c>
      <c r="C35874" s="375" t="s">
        <v>36498</v>
      </c>
      <c r="D35874" s="377">
        <v>2</v>
      </c>
    </row>
    <row r="35875" spans="1:4">
      <c r="A35875" s="375" t="s">
        <v>148</v>
      </c>
      <c r="B35875" s="375">
        <v>3115</v>
      </c>
      <c r="C35875" s="375" t="s">
        <v>36499</v>
      </c>
      <c r="D35875" s="377">
        <v>2</v>
      </c>
    </row>
    <row r="35876" spans="1:4">
      <c r="A35876" s="375" t="s">
        <v>148</v>
      </c>
      <c r="B35876" s="375">
        <v>3116</v>
      </c>
      <c r="C35876" s="375" t="s">
        <v>36500</v>
      </c>
      <c r="D35876" s="377">
        <v>2</v>
      </c>
    </row>
    <row r="35877" spans="1:4">
      <c r="A35877" s="375" t="s">
        <v>148</v>
      </c>
      <c r="B35877" s="375">
        <v>3120</v>
      </c>
      <c r="C35877" s="375" t="s">
        <v>36501</v>
      </c>
      <c r="D35877" s="377">
        <v>2</v>
      </c>
    </row>
    <row r="35878" spans="1:4">
      <c r="A35878" s="375" t="s">
        <v>148</v>
      </c>
      <c r="B35878" s="375">
        <v>3121</v>
      </c>
      <c r="C35878" s="375" t="s">
        <v>36502</v>
      </c>
      <c r="D35878" s="377">
        <v>2</v>
      </c>
    </row>
    <row r="35879" spans="1:4">
      <c r="A35879" s="375" t="s">
        <v>148</v>
      </c>
      <c r="B35879" s="375">
        <v>3141</v>
      </c>
      <c r="C35879" s="375" t="s">
        <v>36503</v>
      </c>
      <c r="D35879" s="377">
        <v>2</v>
      </c>
    </row>
    <row r="35880" spans="1:4">
      <c r="A35880" s="375" t="s">
        <v>148</v>
      </c>
      <c r="B35880" s="375">
        <v>3145</v>
      </c>
      <c r="C35880" s="375" t="s">
        <v>36504</v>
      </c>
      <c r="D35880" s="377">
        <v>2</v>
      </c>
    </row>
    <row r="35881" spans="1:4">
      <c r="A35881" s="375" t="s">
        <v>148</v>
      </c>
      <c r="B35881" s="375">
        <v>3146</v>
      </c>
      <c r="C35881" s="375" t="s">
        <v>36505</v>
      </c>
      <c r="D35881" s="377">
        <v>2</v>
      </c>
    </row>
    <row r="35882" spans="1:4">
      <c r="A35882" s="375" t="s">
        <v>148</v>
      </c>
      <c r="B35882" s="375">
        <v>3147</v>
      </c>
      <c r="C35882" s="375" t="s">
        <v>36506</v>
      </c>
      <c r="D35882" s="377">
        <v>2</v>
      </c>
    </row>
    <row r="35883" spans="1:4">
      <c r="A35883" s="375" t="s">
        <v>148</v>
      </c>
      <c r="B35883" s="375">
        <v>3181</v>
      </c>
      <c r="C35883" s="375" t="s">
        <v>36507</v>
      </c>
      <c r="D35883" s="377">
        <v>2</v>
      </c>
    </row>
    <row r="35884" spans="1:4">
      <c r="A35884" s="375" t="s">
        <v>148</v>
      </c>
      <c r="B35884" s="375">
        <v>3199</v>
      </c>
      <c r="C35884" s="375" t="s">
        <v>36508</v>
      </c>
      <c r="D35884" s="377">
        <v>2</v>
      </c>
    </row>
    <row r="35885" spans="1:4">
      <c r="A35885" s="375" t="s">
        <v>148</v>
      </c>
      <c r="B35885" s="375">
        <v>4109</v>
      </c>
      <c r="C35885" s="375" t="s">
        <v>36509</v>
      </c>
      <c r="D35885" s="377">
        <v>2</v>
      </c>
    </row>
    <row r="35886" spans="1:4">
      <c r="A35886" s="375" t="s">
        <v>148</v>
      </c>
      <c r="B35886" s="375">
        <v>4111</v>
      </c>
      <c r="C35886" s="375" t="s">
        <v>36510</v>
      </c>
      <c r="D35886" s="377">
        <v>2</v>
      </c>
    </row>
    <row r="35887" spans="1:4">
      <c r="A35887" s="375" t="s">
        <v>148</v>
      </c>
      <c r="B35887" s="375">
        <v>4112</v>
      </c>
      <c r="C35887" s="375" t="s">
        <v>36511</v>
      </c>
      <c r="D35887" s="377">
        <v>2</v>
      </c>
    </row>
    <row r="35888" spans="1:4">
      <c r="A35888" s="375" t="s">
        <v>148</v>
      </c>
      <c r="B35888" s="375">
        <v>4116</v>
      </c>
      <c r="C35888" s="375" t="s">
        <v>36512</v>
      </c>
      <c r="D35888" s="377">
        <v>2</v>
      </c>
    </row>
    <row r="35889" spans="1:4">
      <c r="A35889" s="375" t="s">
        <v>148</v>
      </c>
      <c r="B35889" s="375">
        <v>4117</v>
      </c>
      <c r="C35889" s="375" t="s">
        <v>36513</v>
      </c>
      <c r="D35889" s="377">
        <v>2</v>
      </c>
    </row>
    <row r="35890" spans="1:4">
      <c r="A35890" s="375" t="s">
        <v>148</v>
      </c>
      <c r="B35890" s="375">
        <v>4121</v>
      </c>
      <c r="C35890" s="375" t="s">
        <v>36514</v>
      </c>
      <c r="D35890" s="377">
        <v>2</v>
      </c>
    </row>
    <row r="35891" spans="1:4">
      <c r="A35891" s="375" t="s">
        <v>148</v>
      </c>
      <c r="B35891" s="375">
        <v>4123</v>
      </c>
      <c r="C35891" s="375" t="s">
        <v>36515</v>
      </c>
      <c r="D35891" s="377">
        <v>2</v>
      </c>
    </row>
    <row r="35892" spans="1:4">
      <c r="A35892" s="375" t="s">
        <v>148</v>
      </c>
      <c r="B35892" s="375">
        <v>4124</v>
      </c>
      <c r="C35892" s="375" t="s">
        <v>36516</v>
      </c>
      <c r="D35892" s="377">
        <v>2</v>
      </c>
    </row>
    <row r="35893" spans="1:4">
      <c r="A35893" s="375" t="s">
        <v>148</v>
      </c>
      <c r="B35893" s="375">
        <v>4126</v>
      </c>
      <c r="C35893" s="375" t="s">
        <v>36517</v>
      </c>
      <c r="D35893" s="377">
        <v>2</v>
      </c>
    </row>
    <row r="35894" spans="1:4">
      <c r="A35894" s="375" t="s">
        <v>148</v>
      </c>
      <c r="B35894" s="375">
        <v>4130</v>
      </c>
      <c r="C35894" s="375" t="s">
        <v>36518</v>
      </c>
      <c r="D35894" s="377">
        <v>2</v>
      </c>
    </row>
    <row r="35895" spans="1:4">
      <c r="A35895" s="375" t="s">
        <v>148</v>
      </c>
      <c r="B35895" s="375">
        <v>4131</v>
      </c>
      <c r="C35895" s="375" t="s">
        <v>36519</v>
      </c>
      <c r="D35895" s="377">
        <v>2</v>
      </c>
    </row>
    <row r="35896" spans="1:4">
      <c r="A35896" s="375" t="s">
        <v>148</v>
      </c>
      <c r="B35896" s="375">
        <v>4132</v>
      </c>
      <c r="C35896" s="375" t="s">
        <v>36520</v>
      </c>
      <c r="D35896" s="377">
        <v>2</v>
      </c>
    </row>
    <row r="35897" spans="1:4">
      <c r="A35897" s="375" t="s">
        <v>148</v>
      </c>
      <c r="B35897" s="375">
        <v>4140</v>
      </c>
      <c r="C35897" s="375" t="s">
        <v>36521</v>
      </c>
      <c r="D35897" s="377">
        <v>2</v>
      </c>
    </row>
    <row r="35898" spans="1:4">
      <c r="A35898" s="375" t="s">
        <v>148</v>
      </c>
      <c r="B35898" s="375">
        <v>4170</v>
      </c>
      <c r="C35898" s="375" t="s">
        <v>36522</v>
      </c>
      <c r="D35898" s="377">
        <v>2</v>
      </c>
    </row>
    <row r="35899" spans="1:4">
      <c r="A35899" s="375" t="s">
        <v>148</v>
      </c>
      <c r="B35899" s="375">
        <v>4173</v>
      </c>
      <c r="C35899" s="375" t="s">
        <v>36523</v>
      </c>
      <c r="D35899" s="377">
        <v>2</v>
      </c>
    </row>
    <row r="35900" spans="1:4">
      <c r="A35900" s="375" t="s">
        <v>148</v>
      </c>
      <c r="B35900" s="375">
        <v>4179</v>
      </c>
      <c r="C35900" s="375" t="s">
        <v>36524</v>
      </c>
      <c r="D35900" s="377">
        <v>2</v>
      </c>
    </row>
    <row r="35901" spans="1:4">
      <c r="A35901" s="375" t="s">
        <v>148</v>
      </c>
      <c r="B35901" s="375">
        <v>4180</v>
      </c>
      <c r="C35901" s="375" t="s">
        <v>36525</v>
      </c>
      <c r="D35901" s="377">
        <v>2</v>
      </c>
    </row>
    <row r="35902" spans="1:4">
      <c r="A35902" s="375" t="s">
        <v>148</v>
      </c>
      <c r="B35902" s="375">
        <v>4181</v>
      </c>
      <c r="C35902" s="375" t="s">
        <v>36526</v>
      </c>
      <c r="D35902" s="377">
        <v>2</v>
      </c>
    </row>
    <row r="35903" spans="1:4">
      <c r="A35903" s="375" t="s">
        <v>148</v>
      </c>
      <c r="B35903" s="375">
        <v>4190</v>
      </c>
      <c r="C35903" s="375" t="s">
        <v>36527</v>
      </c>
      <c r="D35903" s="377">
        <v>2</v>
      </c>
    </row>
    <row r="35904" spans="1:4">
      <c r="A35904" s="375" t="s">
        <v>148</v>
      </c>
      <c r="B35904" s="375">
        <v>4191</v>
      </c>
      <c r="C35904" s="375" t="s">
        <v>36528</v>
      </c>
      <c r="D35904" s="377">
        <v>2</v>
      </c>
    </row>
    <row r="35905" spans="1:4">
      <c r="A35905" s="375" t="s">
        <v>148</v>
      </c>
      <c r="B35905" s="375">
        <v>4192</v>
      </c>
      <c r="C35905" s="375" t="s">
        <v>36529</v>
      </c>
      <c r="D35905" s="377">
        <v>2</v>
      </c>
    </row>
    <row r="35906" spans="1:4">
      <c r="A35906" s="375" t="s">
        <v>148</v>
      </c>
      <c r="B35906" s="375">
        <v>4196</v>
      </c>
      <c r="C35906" s="375" t="s">
        <v>36530</v>
      </c>
      <c r="D35906" s="377">
        <v>2</v>
      </c>
    </row>
    <row r="35907" spans="1:4">
      <c r="A35907" s="375" t="s">
        <v>148</v>
      </c>
      <c r="B35907" s="375">
        <v>4199</v>
      </c>
      <c r="C35907" s="375" t="s">
        <v>36531</v>
      </c>
      <c r="D35907" s="377">
        <v>2</v>
      </c>
    </row>
    <row r="35908" spans="1:4">
      <c r="A35908" s="375" t="s">
        <v>148</v>
      </c>
      <c r="B35908" s="375">
        <v>5002</v>
      </c>
      <c r="C35908" s="375" t="s">
        <v>36532</v>
      </c>
      <c r="D35908" s="377">
        <v>2</v>
      </c>
    </row>
    <row r="35909" spans="1:4">
      <c r="A35909" s="375" t="s">
        <v>148</v>
      </c>
      <c r="B35909" s="375">
        <v>5003</v>
      </c>
      <c r="C35909" s="375" t="s">
        <v>36533</v>
      </c>
      <c r="D35909" s="377">
        <v>2</v>
      </c>
    </row>
    <row r="35910" spans="1:4">
      <c r="A35910" s="375" t="s">
        <v>148</v>
      </c>
      <c r="B35910" s="375">
        <v>5008</v>
      </c>
      <c r="C35910" s="375" t="s">
        <v>36534</v>
      </c>
      <c r="D35910" s="377">
        <v>2</v>
      </c>
    </row>
    <row r="35911" spans="1:4">
      <c r="A35911" s="375" t="s">
        <v>148</v>
      </c>
      <c r="B35911" s="375">
        <v>6002</v>
      </c>
      <c r="C35911" s="375" t="s">
        <v>36535</v>
      </c>
      <c r="D35911" s="377">
        <v>2</v>
      </c>
    </row>
    <row r="35912" spans="1:4">
      <c r="A35912" s="375" t="s">
        <v>148</v>
      </c>
      <c r="B35912" s="375">
        <v>6022</v>
      </c>
      <c r="C35912" s="375" t="s">
        <v>36536</v>
      </c>
      <c r="D35912" s="377">
        <v>2</v>
      </c>
    </row>
    <row r="35913" spans="1:4">
      <c r="A35913" s="375" t="s">
        <v>148</v>
      </c>
      <c r="B35913" s="375">
        <v>6034</v>
      </c>
      <c r="C35913" s="375" t="s">
        <v>36537</v>
      </c>
      <c r="D35913" s="377">
        <v>2</v>
      </c>
    </row>
    <row r="35914" spans="1:4">
      <c r="A35914" s="375" t="s">
        <v>148</v>
      </c>
      <c r="B35914" s="375">
        <v>6042</v>
      </c>
      <c r="C35914" s="375" t="s">
        <v>36538</v>
      </c>
      <c r="D35914" s="377">
        <v>2</v>
      </c>
    </row>
    <row r="35915" spans="1:4">
      <c r="A35915" s="375" t="s">
        <v>148</v>
      </c>
      <c r="B35915" s="375">
        <v>6082</v>
      </c>
      <c r="C35915" s="375" t="s">
        <v>36539</v>
      </c>
      <c r="D35915" s="377">
        <v>2</v>
      </c>
    </row>
    <row r="35916" spans="1:4">
      <c r="A35916" s="375">
        <v>1099</v>
      </c>
      <c r="B35916" s="375" t="s">
        <v>148</v>
      </c>
      <c r="C35916" s="375" t="s">
        <v>36540</v>
      </c>
      <c r="D35916" s="377" t="s">
        <v>94</v>
      </c>
    </row>
    <row r="35917" spans="1:4">
      <c r="A35917" s="375">
        <v>1100</v>
      </c>
      <c r="B35917" s="375" t="s">
        <v>148</v>
      </c>
      <c r="C35917" s="375" t="s">
        <v>36541</v>
      </c>
      <c r="D35917" s="377" t="s">
        <v>94</v>
      </c>
    </row>
    <row r="35918" spans="1:4">
      <c r="A35918" s="375">
        <v>1101</v>
      </c>
      <c r="B35918" s="375" t="s">
        <v>148</v>
      </c>
      <c r="C35918" s="375" t="s">
        <v>36542</v>
      </c>
      <c r="D35918" s="377" t="s">
        <v>94</v>
      </c>
    </row>
    <row r="35919" spans="1:4">
      <c r="A35919" s="375">
        <v>1102</v>
      </c>
      <c r="B35919" s="375" t="s">
        <v>148</v>
      </c>
      <c r="C35919" s="375" t="s">
        <v>36543</v>
      </c>
      <c r="D35919" s="377" t="s">
        <v>94</v>
      </c>
    </row>
    <row r="35920" spans="1:4">
      <c r="A35920" s="375">
        <v>1103</v>
      </c>
      <c r="B35920" s="375" t="s">
        <v>148</v>
      </c>
      <c r="C35920" s="375" t="s">
        <v>36544</v>
      </c>
      <c r="D35920" s="377" t="s">
        <v>94</v>
      </c>
    </row>
    <row r="35921" spans="1:4">
      <c r="A35921" s="375">
        <v>1104</v>
      </c>
      <c r="B35921" s="375" t="s">
        <v>148</v>
      </c>
      <c r="C35921" s="375" t="s">
        <v>36545</v>
      </c>
      <c r="D35921" s="377" t="s">
        <v>94</v>
      </c>
    </row>
    <row r="35922" spans="1:4">
      <c r="A35922" s="375">
        <v>1105</v>
      </c>
      <c r="B35922" s="375" t="s">
        <v>148</v>
      </c>
      <c r="C35922" s="375" t="s">
        <v>36546</v>
      </c>
      <c r="D35922" s="377" t="s">
        <v>94</v>
      </c>
    </row>
    <row r="35923" spans="1:4">
      <c r="A35923" s="375">
        <v>1106</v>
      </c>
      <c r="B35923" s="375" t="s">
        <v>148</v>
      </c>
      <c r="C35923" s="375" t="s">
        <v>36547</v>
      </c>
      <c r="D35923" s="377" t="s">
        <v>94</v>
      </c>
    </row>
    <row r="35924" spans="1:4">
      <c r="A35924" s="375">
        <v>1107</v>
      </c>
      <c r="B35924" s="375" t="s">
        <v>148</v>
      </c>
      <c r="C35924" s="375" t="s">
        <v>36548</v>
      </c>
      <c r="D35924" s="377" t="s">
        <v>94</v>
      </c>
    </row>
    <row r="35925" spans="1:4">
      <c r="A35925" s="375">
        <v>1109</v>
      </c>
      <c r="B35925" s="375" t="s">
        <v>148</v>
      </c>
      <c r="C35925" s="375" t="s">
        <v>36549</v>
      </c>
      <c r="D35925" s="377" t="s">
        <v>94</v>
      </c>
    </row>
    <row r="35926" spans="1:4">
      <c r="A35926" s="375">
        <v>1113</v>
      </c>
      <c r="B35926" s="375" t="s">
        <v>148</v>
      </c>
      <c r="C35926" s="375" t="s">
        <v>36550</v>
      </c>
      <c r="D35926" s="377" t="s">
        <v>94</v>
      </c>
    </row>
    <row r="35927" spans="1:4">
      <c r="A35927" s="375">
        <v>1114</v>
      </c>
      <c r="B35927" s="375" t="s">
        <v>148</v>
      </c>
      <c r="C35927" s="375" t="s">
        <v>36551</v>
      </c>
      <c r="D35927" s="377" t="s">
        <v>94</v>
      </c>
    </row>
    <row r="35928" spans="1:4">
      <c r="A35928" s="375">
        <v>1115</v>
      </c>
      <c r="B35928" s="375" t="s">
        <v>148</v>
      </c>
      <c r="C35928" s="375" t="s">
        <v>36552</v>
      </c>
      <c r="D35928" s="377" t="s">
        <v>94</v>
      </c>
    </row>
    <row r="35929" spans="1:4">
      <c r="A35929" s="375">
        <v>1120</v>
      </c>
      <c r="B35929" s="375" t="s">
        <v>148</v>
      </c>
      <c r="C35929" s="375" t="s">
        <v>36553</v>
      </c>
      <c r="D35929" s="377" t="s">
        <v>94</v>
      </c>
    </row>
    <row r="35930" spans="1:4">
      <c r="A35930" s="375">
        <v>1121</v>
      </c>
      <c r="B35930" s="375" t="s">
        <v>148</v>
      </c>
      <c r="C35930" s="375" t="s">
        <v>36554</v>
      </c>
      <c r="D35930" s="377" t="s">
        <v>94</v>
      </c>
    </row>
    <row r="35931" spans="1:4">
      <c r="A35931" s="375">
        <v>1123</v>
      </c>
      <c r="B35931" s="375" t="s">
        <v>148</v>
      </c>
      <c r="C35931" s="375" t="s">
        <v>36555</v>
      </c>
      <c r="D35931" s="377" t="s">
        <v>94</v>
      </c>
    </row>
    <row r="35932" spans="1:4">
      <c r="A35932" s="375">
        <v>1124</v>
      </c>
      <c r="B35932" s="375" t="s">
        <v>148</v>
      </c>
      <c r="C35932" s="375" t="s">
        <v>36556</v>
      </c>
      <c r="D35932" s="377" t="s">
        <v>94</v>
      </c>
    </row>
    <row r="35933" spans="1:4">
      <c r="A35933" s="375">
        <v>1125</v>
      </c>
      <c r="B35933" s="375" t="s">
        <v>148</v>
      </c>
      <c r="C35933" s="375" t="s">
        <v>36557</v>
      </c>
      <c r="D35933" s="377" t="s">
        <v>94</v>
      </c>
    </row>
    <row r="35934" spans="1:4">
      <c r="A35934" s="375">
        <v>1126</v>
      </c>
      <c r="B35934" s="375" t="s">
        <v>148</v>
      </c>
      <c r="C35934" s="375" t="s">
        <v>36558</v>
      </c>
      <c r="D35934" s="377" t="s">
        <v>94</v>
      </c>
    </row>
    <row r="35935" spans="1:4">
      <c r="A35935" s="375">
        <v>1127</v>
      </c>
      <c r="B35935" s="375" t="s">
        <v>148</v>
      </c>
      <c r="C35935" s="375" t="s">
        <v>36559</v>
      </c>
      <c r="D35935" s="377" t="s">
        <v>94</v>
      </c>
    </row>
    <row r="35936" spans="1:4">
      <c r="A35936" s="375">
        <v>1128</v>
      </c>
      <c r="B35936" s="375" t="s">
        <v>148</v>
      </c>
      <c r="C35936" s="375" t="s">
        <v>36560</v>
      </c>
      <c r="D35936" s="377" t="s">
        <v>94</v>
      </c>
    </row>
    <row r="35937" spans="1:4">
      <c r="A35937" s="375">
        <v>1129</v>
      </c>
      <c r="B35937" s="375" t="s">
        <v>148</v>
      </c>
      <c r="C35937" s="375" t="s">
        <v>36561</v>
      </c>
      <c r="D35937" s="377" t="s">
        <v>94</v>
      </c>
    </row>
    <row r="35938" spans="1:4">
      <c r="A35938" s="375">
        <v>1130</v>
      </c>
      <c r="B35938" s="375" t="s">
        <v>148</v>
      </c>
      <c r="C35938" s="375" t="s">
        <v>36562</v>
      </c>
      <c r="D35938" s="377" t="s">
        <v>94</v>
      </c>
    </row>
    <row r="35939" spans="1:4">
      <c r="A35939" s="375">
        <v>1131</v>
      </c>
      <c r="B35939" s="375" t="s">
        <v>148</v>
      </c>
      <c r="C35939" s="375" t="s">
        <v>36563</v>
      </c>
      <c r="D35939" s="377" t="s">
        <v>94</v>
      </c>
    </row>
    <row r="35940" spans="1:4">
      <c r="A35940" s="375">
        <v>1132</v>
      </c>
      <c r="B35940" s="375" t="s">
        <v>148</v>
      </c>
      <c r="C35940" s="375" t="s">
        <v>36564</v>
      </c>
      <c r="D35940" s="377" t="s">
        <v>94</v>
      </c>
    </row>
    <row r="35941" spans="1:4">
      <c r="A35941" s="375">
        <v>1137</v>
      </c>
      <c r="B35941" s="375" t="s">
        <v>148</v>
      </c>
      <c r="C35941" s="375" t="s">
        <v>36565</v>
      </c>
      <c r="D35941" s="377" t="s">
        <v>94</v>
      </c>
    </row>
    <row r="35942" spans="1:4">
      <c r="A35942" s="375">
        <v>1151</v>
      </c>
      <c r="B35942" s="375" t="s">
        <v>148</v>
      </c>
      <c r="C35942" s="375" t="s">
        <v>36566</v>
      </c>
      <c r="D35942" s="377" t="s">
        <v>94</v>
      </c>
    </row>
    <row r="35943" spans="1:4">
      <c r="A35943" s="375">
        <v>1152</v>
      </c>
      <c r="B35943" s="375" t="s">
        <v>148</v>
      </c>
      <c r="C35943" s="375" t="s">
        <v>36567</v>
      </c>
      <c r="D35943" s="377" t="s">
        <v>94</v>
      </c>
    </row>
    <row r="35944" spans="1:4">
      <c r="A35944" s="375">
        <v>1153</v>
      </c>
      <c r="B35944" s="375" t="s">
        <v>148</v>
      </c>
      <c r="C35944" s="375" t="s">
        <v>36568</v>
      </c>
      <c r="D35944" s="377" t="s">
        <v>94</v>
      </c>
    </row>
    <row r="35945" spans="1:4">
      <c r="A35945" s="375">
        <v>1157</v>
      </c>
      <c r="B35945" s="375" t="s">
        <v>148</v>
      </c>
      <c r="C35945" s="375" t="s">
        <v>36569</v>
      </c>
      <c r="D35945" s="377" t="s">
        <v>94</v>
      </c>
    </row>
    <row r="35946" spans="1:4">
      <c r="A35946" s="375">
        <v>1175</v>
      </c>
      <c r="B35946" s="375" t="s">
        <v>148</v>
      </c>
      <c r="C35946" s="375" t="s">
        <v>36570</v>
      </c>
      <c r="D35946" s="377" t="s">
        <v>94</v>
      </c>
    </row>
    <row r="35947" spans="1:4">
      <c r="A35947" s="375">
        <v>1181</v>
      </c>
      <c r="B35947" s="375" t="s">
        <v>148</v>
      </c>
      <c r="C35947" s="375" t="s">
        <v>36571</v>
      </c>
      <c r="D35947" s="377" t="s">
        <v>94</v>
      </c>
    </row>
    <row r="35948" spans="1:4">
      <c r="A35948" s="375">
        <v>1183</v>
      </c>
      <c r="B35948" s="375" t="s">
        <v>148</v>
      </c>
      <c r="C35948" s="375" t="s">
        <v>36572</v>
      </c>
      <c r="D35948" s="377" t="s">
        <v>94</v>
      </c>
    </row>
    <row r="35949" spans="1:4">
      <c r="A35949" s="375">
        <v>1185</v>
      </c>
      <c r="B35949" s="375" t="s">
        <v>148</v>
      </c>
      <c r="C35949" s="375" t="s">
        <v>36573</v>
      </c>
      <c r="D35949" s="377" t="s">
        <v>94</v>
      </c>
    </row>
    <row r="35950" spans="1:4">
      <c r="A35950" s="375">
        <v>1186</v>
      </c>
      <c r="B35950" s="375" t="s">
        <v>148</v>
      </c>
      <c r="C35950" s="375" t="s">
        <v>36574</v>
      </c>
      <c r="D35950" s="377" t="s">
        <v>94</v>
      </c>
    </row>
    <row r="35951" spans="1:4">
      <c r="A35951" s="375">
        <v>1187</v>
      </c>
      <c r="B35951" s="375" t="s">
        <v>148</v>
      </c>
      <c r="C35951" s="375" t="s">
        <v>36575</v>
      </c>
      <c r="D35951" s="377" t="s">
        <v>94</v>
      </c>
    </row>
    <row r="35952" spans="1:4">
      <c r="A35952" s="375">
        <v>1188</v>
      </c>
      <c r="B35952" s="375" t="s">
        <v>148</v>
      </c>
      <c r="C35952" s="375" t="s">
        <v>36576</v>
      </c>
      <c r="D35952" s="377" t="s">
        <v>94</v>
      </c>
    </row>
    <row r="35953" spans="1:4">
      <c r="A35953" s="375">
        <v>1189</v>
      </c>
      <c r="B35953" s="375" t="s">
        <v>148</v>
      </c>
      <c r="C35953" s="375" t="s">
        <v>36577</v>
      </c>
      <c r="D35953" s="377" t="s">
        <v>94</v>
      </c>
    </row>
    <row r="35954" spans="1:4">
      <c r="A35954" s="375">
        <v>1190</v>
      </c>
      <c r="B35954" s="375" t="s">
        <v>148</v>
      </c>
      <c r="C35954" s="375" t="s">
        <v>36578</v>
      </c>
      <c r="D35954" s="377" t="s">
        <v>94</v>
      </c>
    </row>
    <row r="35955" spans="1:4">
      <c r="A35955" s="375">
        <v>1192</v>
      </c>
      <c r="B35955" s="375" t="s">
        <v>148</v>
      </c>
      <c r="C35955" s="375" t="s">
        <v>36579</v>
      </c>
      <c r="D35955" s="377" t="s">
        <v>94</v>
      </c>
    </row>
    <row r="35956" spans="1:4">
      <c r="A35956" s="375">
        <v>1193</v>
      </c>
      <c r="B35956" s="375" t="s">
        <v>148</v>
      </c>
      <c r="C35956" s="375" t="s">
        <v>36580</v>
      </c>
      <c r="D35956" s="377" t="s">
        <v>94</v>
      </c>
    </row>
    <row r="35957" spans="1:4">
      <c r="A35957" s="375">
        <v>1194</v>
      </c>
      <c r="B35957" s="375" t="s">
        <v>148</v>
      </c>
      <c r="C35957" s="375" t="s">
        <v>36581</v>
      </c>
      <c r="D35957" s="377" t="s">
        <v>94</v>
      </c>
    </row>
    <row r="35958" spans="1:4">
      <c r="A35958" s="375">
        <v>1199</v>
      </c>
      <c r="B35958" s="375" t="s">
        <v>148</v>
      </c>
      <c r="C35958" s="375" t="s">
        <v>36582</v>
      </c>
      <c r="D35958" s="377" t="s">
        <v>94</v>
      </c>
    </row>
    <row r="35959" spans="1:4">
      <c r="A35959" s="375">
        <v>1201</v>
      </c>
      <c r="B35959" s="375" t="s">
        <v>148</v>
      </c>
      <c r="C35959" s="375" t="s">
        <v>36583</v>
      </c>
      <c r="D35959" s="377" t="s">
        <v>94</v>
      </c>
    </row>
    <row r="35960" spans="1:4">
      <c r="A35960" s="375">
        <v>1203</v>
      </c>
      <c r="B35960" s="375" t="s">
        <v>148</v>
      </c>
      <c r="C35960" s="375" t="s">
        <v>36584</v>
      </c>
      <c r="D35960" s="377" t="s">
        <v>94</v>
      </c>
    </row>
    <row r="35961" spans="1:4">
      <c r="A35961" s="375">
        <v>1206</v>
      </c>
      <c r="B35961" s="375" t="s">
        <v>148</v>
      </c>
      <c r="C35961" s="375" t="s">
        <v>36585</v>
      </c>
      <c r="D35961" s="377" t="s">
        <v>94</v>
      </c>
    </row>
    <row r="35962" spans="1:4">
      <c r="A35962" s="375">
        <v>1210</v>
      </c>
      <c r="B35962" s="375" t="s">
        <v>148</v>
      </c>
      <c r="C35962" s="375" t="s">
        <v>36586</v>
      </c>
      <c r="D35962" s="377" t="s">
        <v>94</v>
      </c>
    </row>
    <row r="35963" spans="1:4">
      <c r="A35963" s="375">
        <v>1256</v>
      </c>
      <c r="B35963" s="375" t="s">
        <v>148</v>
      </c>
      <c r="C35963" s="375" t="s">
        <v>36587</v>
      </c>
      <c r="D35963" s="377" t="s">
        <v>94</v>
      </c>
    </row>
    <row r="35964" spans="1:4">
      <c r="A35964" s="375">
        <v>1257</v>
      </c>
      <c r="B35964" s="375" t="s">
        <v>148</v>
      </c>
      <c r="C35964" s="375" t="s">
        <v>36588</v>
      </c>
      <c r="D35964" s="377" t="s">
        <v>94</v>
      </c>
    </row>
    <row r="35965" spans="1:4">
      <c r="A35965" s="375">
        <v>1260</v>
      </c>
      <c r="B35965" s="375" t="s">
        <v>148</v>
      </c>
      <c r="C35965" s="375" t="s">
        <v>36589</v>
      </c>
      <c r="D35965" s="377" t="s">
        <v>94</v>
      </c>
    </row>
    <row r="35966" spans="1:4">
      <c r="A35966" s="375">
        <v>1261</v>
      </c>
      <c r="B35966" s="375" t="s">
        <v>148</v>
      </c>
      <c r="C35966" s="375" t="s">
        <v>36590</v>
      </c>
      <c r="D35966" s="377" t="s">
        <v>94</v>
      </c>
    </row>
    <row r="35967" spans="1:4">
      <c r="A35967" s="375">
        <v>1262</v>
      </c>
      <c r="B35967" s="375" t="s">
        <v>148</v>
      </c>
      <c r="C35967" s="375" t="s">
        <v>36591</v>
      </c>
      <c r="D35967" s="377" t="s">
        <v>94</v>
      </c>
    </row>
    <row r="35968" spans="1:4">
      <c r="A35968" s="375">
        <v>2095</v>
      </c>
      <c r="B35968" s="375" t="s">
        <v>148</v>
      </c>
      <c r="C35968" s="375" t="s">
        <v>36592</v>
      </c>
      <c r="D35968" s="377" t="s">
        <v>94</v>
      </c>
    </row>
    <row r="35969" spans="1:4">
      <c r="A35969" s="375">
        <v>2096</v>
      </c>
      <c r="B35969" s="375" t="s">
        <v>148</v>
      </c>
      <c r="C35969" s="375" t="s">
        <v>36593</v>
      </c>
      <c r="D35969" s="377" t="s">
        <v>94</v>
      </c>
    </row>
    <row r="35970" spans="1:4">
      <c r="A35970" s="375">
        <v>2100</v>
      </c>
      <c r="B35970" s="375" t="s">
        <v>148</v>
      </c>
      <c r="C35970" s="375" t="s">
        <v>36594</v>
      </c>
      <c r="D35970" s="377" t="s">
        <v>94</v>
      </c>
    </row>
    <row r="35971" spans="1:4">
      <c r="A35971" s="375">
        <v>2102</v>
      </c>
      <c r="B35971" s="375" t="s">
        <v>148</v>
      </c>
      <c r="C35971" s="375" t="s">
        <v>36595</v>
      </c>
      <c r="D35971" s="377" t="s">
        <v>94</v>
      </c>
    </row>
    <row r="35972" spans="1:4">
      <c r="A35972" s="375">
        <v>2103</v>
      </c>
      <c r="B35972" s="375" t="s">
        <v>148</v>
      </c>
      <c r="C35972" s="375" t="s">
        <v>36596</v>
      </c>
      <c r="D35972" s="377" t="s">
        <v>94</v>
      </c>
    </row>
    <row r="35973" spans="1:4">
      <c r="A35973" s="375">
        <v>2104</v>
      </c>
      <c r="B35973" s="375" t="s">
        <v>148</v>
      </c>
      <c r="C35973" s="375" t="s">
        <v>36597</v>
      </c>
      <c r="D35973" s="377" t="s">
        <v>94</v>
      </c>
    </row>
    <row r="35974" spans="1:4">
      <c r="A35974" s="375">
        <v>2105</v>
      </c>
      <c r="B35974" s="375" t="s">
        <v>148</v>
      </c>
      <c r="C35974" s="375" t="s">
        <v>36598</v>
      </c>
      <c r="D35974" s="377" t="s">
        <v>94</v>
      </c>
    </row>
    <row r="35975" spans="1:4">
      <c r="A35975" s="375">
        <v>2108</v>
      </c>
      <c r="B35975" s="375" t="s">
        <v>148</v>
      </c>
      <c r="C35975" s="375" t="s">
        <v>36599</v>
      </c>
      <c r="D35975" s="377" t="s">
        <v>94</v>
      </c>
    </row>
    <row r="35976" spans="1:4">
      <c r="A35976" s="375">
        <v>2109</v>
      </c>
      <c r="B35976" s="375" t="s">
        <v>148</v>
      </c>
      <c r="C35976" s="375" t="s">
        <v>36600</v>
      </c>
      <c r="D35976" s="377" t="s">
        <v>94</v>
      </c>
    </row>
    <row r="35977" spans="1:4">
      <c r="A35977" s="375">
        <v>2110</v>
      </c>
      <c r="B35977" s="375" t="s">
        <v>148</v>
      </c>
      <c r="C35977" s="375" t="s">
        <v>36601</v>
      </c>
      <c r="D35977" s="377" t="s">
        <v>94</v>
      </c>
    </row>
    <row r="35978" spans="1:4">
      <c r="A35978" s="375">
        <v>2111</v>
      </c>
      <c r="B35978" s="375" t="s">
        <v>148</v>
      </c>
      <c r="C35978" s="375" t="s">
        <v>36602</v>
      </c>
      <c r="D35978" s="377" t="s">
        <v>94</v>
      </c>
    </row>
    <row r="35979" spans="1:4">
      <c r="A35979" s="375">
        <v>2112</v>
      </c>
      <c r="B35979" s="375" t="s">
        <v>148</v>
      </c>
      <c r="C35979" s="375" t="s">
        <v>36603</v>
      </c>
      <c r="D35979" s="377" t="s">
        <v>94</v>
      </c>
    </row>
    <row r="35980" spans="1:4">
      <c r="A35980" s="375">
        <v>2113</v>
      </c>
      <c r="B35980" s="375" t="s">
        <v>148</v>
      </c>
      <c r="C35980" s="375" t="s">
        <v>36604</v>
      </c>
      <c r="D35980" s="377" t="s">
        <v>94</v>
      </c>
    </row>
    <row r="35981" spans="1:4">
      <c r="A35981" s="375">
        <v>2115</v>
      </c>
      <c r="B35981" s="375" t="s">
        <v>148</v>
      </c>
      <c r="C35981" s="375" t="s">
        <v>36605</v>
      </c>
      <c r="D35981" s="377" t="s">
        <v>94</v>
      </c>
    </row>
    <row r="35982" spans="1:4">
      <c r="A35982" s="375">
        <v>2116</v>
      </c>
      <c r="B35982" s="375" t="s">
        <v>148</v>
      </c>
      <c r="C35982" s="375" t="s">
        <v>36606</v>
      </c>
      <c r="D35982" s="377" t="s">
        <v>94</v>
      </c>
    </row>
    <row r="35983" spans="1:4">
      <c r="A35983" s="375">
        <v>2117</v>
      </c>
      <c r="B35983" s="375" t="s">
        <v>148</v>
      </c>
      <c r="C35983" s="375" t="s">
        <v>36607</v>
      </c>
      <c r="D35983" s="377" t="s">
        <v>94</v>
      </c>
    </row>
    <row r="35984" spans="1:4">
      <c r="A35984" s="375">
        <v>2121</v>
      </c>
      <c r="B35984" s="375" t="s">
        <v>148</v>
      </c>
      <c r="C35984" s="375" t="s">
        <v>36608</v>
      </c>
      <c r="D35984" s="377" t="s">
        <v>94</v>
      </c>
    </row>
    <row r="35985" spans="1:4">
      <c r="A35985" s="375">
        <v>2122</v>
      </c>
      <c r="B35985" s="375" t="s">
        <v>148</v>
      </c>
      <c r="C35985" s="375" t="s">
        <v>36609</v>
      </c>
      <c r="D35985" s="377" t="s">
        <v>94</v>
      </c>
    </row>
    <row r="35986" spans="1:4">
      <c r="A35986" s="375">
        <v>2123</v>
      </c>
      <c r="B35986" s="375" t="s">
        <v>148</v>
      </c>
      <c r="C35986" s="375" t="s">
        <v>36610</v>
      </c>
      <c r="D35986" s="377" t="s">
        <v>94</v>
      </c>
    </row>
    <row r="35987" spans="1:4">
      <c r="A35987" s="375">
        <v>2125</v>
      </c>
      <c r="B35987" s="375" t="s">
        <v>148</v>
      </c>
      <c r="C35987" s="375" t="s">
        <v>36611</v>
      </c>
      <c r="D35987" s="377" t="s">
        <v>94</v>
      </c>
    </row>
    <row r="35988" spans="1:4">
      <c r="A35988" s="375">
        <v>2130</v>
      </c>
      <c r="B35988" s="375" t="s">
        <v>148</v>
      </c>
      <c r="C35988" s="375" t="s">
        <v>36612</v>
      </c>
      <c r="D35988" s="377" t="s">
        <v>94</v>
      </c>
    </row>
    <row r="35989" spans="1:4">
      <c r="A35989" s="375">
        <v>2132</v>
      </c>
      <c r="B35989" s="375" t="s">
        <v>148</v>
      </c>
      <c r="C35989" s="375" t="s">
        <v>36613</v>
      </c>
      <c r="D35989" s="377" t="s">
        <v>94</v>
      </c>
    </row>
    <row r="35990" spans="1:4">
      <c r="A35990" s="375">
        <v>2133</v>
      </c>
      <c r="B35990" s="375" t="s">
        <v>148</v>
      </c>
      <c r="C35990" s="375" t="s">
        <v>36614</v>
      </c>
      <c r="D35990" s="377" t="s">
        <v>94</v>
      </c>
    </row>
    <row r="35991" spans="1:4">
      <c r="A35991" s="375">
        <v>2135</v>
      </c>
      <c r="B35991" s="375" t="s">
        <v>148</v>
      </c>
      <c r="C35991" s="375" t="s">
        <v>36615</v>
      </c>
      <c r="D35991" s="377" t="s">
        <v>94</v>
      </c>
    </row>
    <row r="35992" spans="1:4">
      <c r="A35992" s="375">
        <v>2136</v>
      </c>
      <c r="B35992" s="375" t="s">
        <v>148</v>
      </c>
      <c r="C35992" s="375" t="s">
        <v>36616</v>
      </c>
      <c r="D35992" s="377" t="s">
        <v>94</v>
      </c>
    </row>
    <row r="35993" spans="1:4">
      <c r="A35993" s="375">
        <v>2137</v>
      </c>
      <c r="B35993" s="375" t="s">
        <v>148</v>
      </c>
      <c r="C35993" s="375" t="s">
        <v>36617</v>
      </c>
      <c r="D35993" s="377" t="s">
        <v>94</v>
      </c>
    </row>
    <row r="35994" spans="1:4">
      <c r="A35994" s="375">
        <v>2139</v>
      </c>
      <c r="B35994" s="375" t="s">
        <v>148</v>
      </c>
      <c r="C35994" s="375" t="s">
        <v>36618</v>
      </c>
      <c r="D35994" s="377" t="s">
        <v>94</v>
      </c>
    </row>
    <row r="35995" spans="1:4">
      <c r="A35995" s="375">
        <v>2142</v>
      </c>
      <c r="B35995" s="375" t="s">
        <v>148</v>
      </c>
      <c r="C35995" s="375" t="s">
        <v>36619</v>
      </c>
      <c r="D35995" s="377" t="s">
        <v>94</v>
      </c>
    </row>
    <row r="35996" spans="1:4">
      <c r="A35996" s="375">
        <v>2146</v>
      </c>
      <c r="B35996" s="375" t="s">
        <v>148</v>
      </c>
      <c r="C35996" s="375" t="s">
        <v>36620</v>
      </c>
      <c r="D35996" s="377" t="s">
        <v>94</v>
      </c>
    </row>
    <row r="35997" spans="1:4">
      <c r="A35997" s="375">
        <v>2148</v>
      </c>
      <c r="B35997" s="375" t="s">
        <v>148</v>
      </c>
      <c r="C35997" s="375" t="s">
        <v>36621</v>
      </c>
      <c r="D35997" s="377" t="s">
        <v>94</v>
      </c>
    </row>
    <row r="35998" spans="1:4">
      <c r="A35998" s="375">
        <v>2149</v>
      </c>
      <c r="B35998" s="375" t="s">
        <v>148</v>
      </c>
      <c r="C35998" s="375" t="s">
        <v>36622</v>
      </c>
      <c r="D35998" s="377" t="s">
        <v>94</v>
      </c>
    </row>
    <row r="35999" spans="1:4">
      <c r="A35999" s="375">
        <v>2151</v>
      </c>
      <c r="B35999" s="375" t="s">
        <v>148</v>
      </c>
      <c r="C35999" s="375" t="s">
        <v>36623</v>
      </c>
      <c r="D35999" s="377" t="s">
        <v>94</v>
      </c>
    </row>
    <row r="36000" spans="1:4">
      <c r="A36000" s="375">
        <v>2152</v>
      </c>
      <c r="B36000" s="375" t="s">
        <v>148</v>
      </c>
      <c r="C36000" s="375" t="s">
        <v>36624</v>
      </c>
      <c r="D36000" s="377" t="s">
        <v>94</v>
      </c>
    </row>
    <row r="36001" spans="1:4">
      <c r="A36001" s="375">
        <v>2153</v>
      </c>
      <c r="B36001" s="375" t="s">
        <v>148</v>
      </c>
      <c r="C36001" s="375" t="s">
        <v>36625</v>
      </c>
      <c r="D36001" s="377" t="s">
        <v>94</v>
      </c>
    </row>
    <row r="36002" spans="1:4">
      <c r="A36002" s="375">
        <v>2154</v>
      </c>
      <c r="B36002" s="375" t="s">
        <v>148</v>
      </c>
      <c r="C36002" s="375" t="s">
        <v>36626</v>
      </c>
      <c r="D36002" s="377" t="s">
        <v>94</v>
      </c>
    </row>
    <row r="36003" spans="1:4">
      <c r="A36003" s="375">
        <v>2155</v>
      </c>
      <c r="B36003" s="375" t="s">
        <v>148</v>
      </c>
      <c r="C36003" s="375" t="s">
        <v>36627</v>
      </c>
      <c r="D36003" s="377" t="s">
        <v>94</v>
      </c>
    </row>
    <row r="36004" spans="1:4">
      <c r="A36004" s="375">
        <v>2156</v>
      </c>
      <c r="B36004" s="375" t="s">
        <v>148</v>
      </c>
      <c r="C36004" s="375" t="s">
        <v>36628</v>
      </c>
      <c r="D36004" s="377" t="s">
        <v>94</v>
      </c>
    </row>
    <row r="36005" spans="1:4">
      <c r="A36005" s="375">
        <v>2162</v>
      </c>
      <c r="B36005" s="375" t="s">
        <v>148</v>
      </c>
      <c r="C36005" s="375" t="s">
        <v>36629</v>
      </c>
      <c r="D36005" s="377" t="s">
        <v>94</v>
      </c>
    </row>
    <row r="36006" spans="1:4">
      <c r="A36006" s="375">
        <v>2163</v>
      </c>
      <c r="B36006" s="375" t="s">
        <v>148</v>
      </c>
      <c r="C36006" s="375" t="s">
        <v>36630</v>
      </c>
      <c r="D36006" s="377" t="s">
        <v>94</v>
      </c>
    </row>
    <row r="36007" spans="1:4">
      <c r="A36007" s="375">
        <v>2164</v>
      </c>
      <c r="B36007" s="375" t="s">
        <v>148</v>
      </c>
      <c r="C36007" s="375" t="s">
        <v>36631</v>
      </c>
      <c r="D36007" s="377" t="s">
        <v>94</v>
      </c>
    </row>
    <row r="36008" spans="1:4">
      <c r="A36008" s="375">
        <v>2169</v>
      </c>
      <c r="B36008" s="375" t="s">
        <v>148</v>
      </c>
      <c r="C36008" s="375" t="s">
        <v>36632</v>
      </c>
      <c r="D36008" s="377" t="s">
        <v>94</v>
      </c>
    </row>
    <row r="36009" spans="1:4">
      <c r="A36009" s="375">
        <v>2171</v>
      </c>
      <c r="B36009" s="375" t="s">
        <v>148</v>
      </c>
      <c r="C36009" s="375" t="s">
        <v>36633</v>
      </c>
      <c r="D36009" s="377" t="s">
        <v>94</v>
      </c>
    </row>
    <row r="36010" spans="1:4">
      <c r="A36010" s="375">
        <v>2172</v>
      </c>
      <c r="B36010" s="375" t="s">
        <v>148</v>
      </c>
      <c r="C36010" s="375" t="s">
        <v>36634</v>
      </c>
      <c r="D36010" s="377" t="s">
        <v>94</v>
      </c>
    </row>
    <row r="36011" spans="1:4">
      <c r="A36011" s="375">
        <v>2173</v>
      </c>
      <c r="B36011" s="375" t="s">
        <v>148</v>
      </c>
      <c r="C36011" s="375" t="s">
        <v>36635</v>
      </c>
      <c r="D36011" s="377" t="s">
        <v>94</v>
      </c>
    </row>
    <row r="36012" spans="1:4">
      <c r="A36012" s="375">
        <v>2174</v>
      </c>
      <c r="B36012" s="375" t="s">
        <v>148</v>
      </c>
      <c r="C36012" s="375" t="s">
        <v>36636</v>
      </c>
      <c r="D36012" s="377" t="s">
        <v>94</v>
      </c>
    </row>
    <row r="36013" spans="1:4">
      <c r="A36013" s="375">
        <v>2175</v>
      </c>
      <c r="B36013" s="375" t="s">
        <v>148</v>
      </c>
      <c r="C36013" s="375" t="s">
        <v>36637</v>
      </c>
      <c r="D36013" s="377" t="s">
        <v>94</v>
      </c>
    </row>
    <row r="36014" spans="1:4">
      <c r="A36014" s="375">
        <v>2176</v>
      </c>
      <c r="B36014" s="375" t="s">
        <v>148</v>
      </c>
      <c r="C36014" s="375" t="s">
        <v>36638</v>
      </c>
      <c r="D36014" s="377" t="s">
        <v>94</v>
      </c>
    </row>
    <row r="36015" spans="1:4">
      <c r="A36015" s="375">
        <v>2177</v>
      </c>
      <c r="B36015" s="375" t="s">
        <v>148</v>
      </c>
      <c r="C36015" s="375" t="s">
        <v>36639</v>
      </c>
      <c r="D36015" s="377" t="s">
        <v>94</v>
      </c>
    </row>
    <row r="36016" spans="1:4">
      <c r="A36016" s="375">
        <v>2178</v>
      </c>
      <c r="B36016" s="375" t="s">
        <v>148</v>
      </c>
      <c r="C36016" s="375" t="s">
        <v>36640</v>
      </c>
      <c r="D36016" s="377" t="s">
        <v>94</v>
      </c>
    </row>
    <row r="36017" spans="1:4">
      <c r="A36017" s="375">
        <v>2179</v>
      </c>
      <c r="B36017" s="375" t="s">
        <v>148</v>
      </c>
      <c r="C36017" s="375" t="s">
        <v>36641</v>
      </c>
      <c r="D36017" s="377" t="s">
        <v>94</v>
      </c>
    </row>
    <row r="36018" spans="1:4">
      <c r="A36018" s="375">
        <v>2180</v>
      </c>
      <c r="B36018" s="375" t="s">
        <v>148</v>
      </c>
      <c r="C36018" s="375" t="s">
        <v>36642</v>
      </c>
      <c r="D36018" s="377" t="s">
        <v>94</v>
      </c>
    </row>
    <row r="36019" spans="1:4">
      <c r="A36019" s="375">
        <v>2182</v>
      </c>
      <c r="B36019" s="375" t="s">
        <v>148</v>
      </c>
      <c r="C36019" s="375" t="s">
        <v>36643</v>
      </c>
      <c r="D36019" s="377" t="s">
        <v>94</v>
      </c>
    </row>
    <row r="36020" spans="1:4">
      <c r="A36020" s="375">
        <v>2183</v>
      </c>
      <c r="B36020" s="375" t="s">
        <v>148</v>
      </c>
      <c r="C36020" s="375" t="s">
        <v>36644</v>
      </c>
      <c r="D36020" s="377" t="s">
        <v>94</v>
      </c>
    </row>
    <row r="36021" spans="1:4">
      <c r="A36021" s="375">
        <v>2184</v>
      </c>
      <c r="B36021" s="375" t="s">
        <v>148</v>
      </c>
      <c r="C36021" s="375" t="s">
        <v>36645</v>
      </c>
      <c r="D36021" s="377" t="s">
        <v>94</v>
      </c>
    </row>
    <row r="36022" spans="1:4">
      <c r="A36022" s="375">
        <v>2185</v>
      </c>
      <c r="B36022" s="375" t="s">
        <v>148</v>
      </c>
      <c r="C36022" s="375" t="s">
        <v>36646</v>
      </c>
      <c r="D36022" s="377" t="s">
        <v>94</v>
      </c>
    </row>
    <row r="36023" spans="1:4">
      <c r="A36023" s="375">
        <v>2187</v>
      </c>
      <c r="B36023" s="375" t="s">
        <v>148</v>
      </c>
      <c r="C36023" s="375" t="s">
        <v>36647</v>
      </c>
      <c r="D36023" s="377" t="s">
        <v>94</v>
      </c>
    </row>
    <row r="36024" spans="1:4">
      <c r="A36024" s="375">
        <v>2188</v>
      </c>
      <c r="B36024" s="375" t="s">
        <v>148</v>
      </c>
      <c r="C36024" s="375" t="s">
        <v>36648</v>
      </c>
      <c r="D36024" s="377" t="s">
        <v>94</v>
      </c>
    </row>
    <row r="36025" spans="1:4">
      <c r="A36025" s="375">
        <v>2189</v>
      </c>
      <c r="B36025" s="375" t="s">
        <v>148</v>
      </c>
      <c r="C36025" s="375" t="s">
        <v>36649</v>
      </c>
      <c r="D36025" s="377" t="s">
        <v>94</v>
      </c>
    </row>
    <row r="36026" spans="1:4">
      <c r="A36026" s="375">
        <v>2192</v>
      </c>
      <c r="B36026" s="375" t="s">
        <v>148</v>
      </c>
      <c r="C36026" s="375" t="s">
        <v>36650</v>
      </c>
      <c r="D36026" s="377" t="s">
        <v>94</v>
      </c>
    </row>
    <row r="36027" spans="1:4">
      <c r="A36027" s="375">
        <v>2196</v>
      </c>
      <c r="B36027" s="375" t="s">
        <v>148</v>
      </c>
      <c r="C36027" s="375" t="s">
        <v>36651</v>
      </c>
      <c r="D36027" s="377" t="s">
        <v>94</v>
      </c>
    </row>
    <row r="36028" spans="1:4">
      <c r="A36028" s="375">
        <v>2197</v>
      </c>
      <c r="B36028" s="375" t="s">
        <v>148</v>
      </c>
      <c r="C36028" s="375" t="s">
        <v>36652</v>
      </c>
      <c r="D36028" s="377" t="s">
        <v>94</v>
      </c>
    </row>
    <row r="36029" spans="1:4">
      <c r="A36029" s="375">
        <v>2199</v>
      </c>
      <c r="B36029" s="375" t="s">
        <v>148</v>
      </c>
      <c r="C36029" s="375" t="s">
        <v>36653</v>
      </c>
      <c r="D36029" s="377" t="s">
        <v>94</v>
      </c>
    </row>
    <row r="36030" spans="1:4">
      <c r="A36030" s="375">
        <v>2201</v>
      </c>
      <c r="B36030" s="375" t="s">
        <v>148</v>
      </c>
      <c r="C36030" s="375" t="s">
        <v>36654</v>
      </c>
      <c r="D36030" s="377" t="s">
        <v>94</v>
      </c>
    </row>
    <row r="36031" spans="1:4">
      <c r="A36031" s="375">
        <v>2202</v>
      </c>
      <c r="B36031" s="375" t="s">
        <v>148</v>
      </c>
      <c r="C36031" s="375" t="s">
        <v>36655</v>
      </c>
      <c r="D36031" s="377" t="s">
        <v>94</v>
      </c>
    </row>
    <row r="36032" spans="1:4">
      <c r="A36032" s="375">
        <v>2203</v>
      </c>
      <c r="B36032" s="375" t="s">
        <v>148</v>
      </c>
      <c r="C36032" s="375" t="s">
        <v>36656</v>
      </c>
      <c r="D36032" s="377" t="s">
        <v>94</v>
      </c>
    </row>
    <row r="36033" spans="1:4">
      <c r="A36033" s="375">
        <v>2206</v>
      </c>
      <c r="B36033" s="375" t="s">
        <v>148</v>
      </c>
      <c r="C36033" s="375" t="s">
        <v>36657</v>
      </c>
      <c r="D36033" s="377" t="s">
        <v>94</v>
      </c>
    </row>
    <row r="36034" spans="1:4">
      <c r="A36034" s="375">
        <v>2207</v>
      </c>
      <c r="B36034" s="375" t="s">
        <v>148</v>
      </c>
      <c r="C36034" s="375" t="s">
        <v>36658</v>
      </c>
      <c r="D36034" s="377" t="s">
        <v>94</v>
      </c>
    </row>
    <row r="36035" spans="1:4">
      <c r="A36035" s="375">
        <v>2208</v>
      </c>
      <c r="B36035" s="375" t="s">
        <v>148</v>
      </c>
      <c r="C36035" s="375" t="s">
        <v>36659</v>
      </c>
      <c r="D36035" s="377" t="s">
        <v>94</v>
      </c>
    </row>
    <row r="36036" spans="1:4">
      <c r="A36036" s="375">
        <v>2209</v>
      </c>
      <c r="B36036" s="375" t="s">
        <v>148</v>
      </c>
      <c r="C36036" s="375" t="s">
        <v>36660</v>
      </c>
      <c r="D36036" s="377" t="s">
        <v>94</v>
      </c>
    </row>
    <row r="36037" spans="1:4">
      <c r="A36037" s="375">
        <v>2210</v>
      </c>
      <c r="B36037" s="375" t="s">
        <v>148</v>
      </c>
      <c r="C36037" s="375" t="s">
        <v>36661</v>
      </c>
      <c r="D36037" s="377" t="s">
        <v>94</v>
      </c>
    </row>
    <row r="36038" spans="1:4">
      <c r="A36038" s="375">
        <v>2211</v>
      </c>
      <c r="B36038" s="375" t="s">
        <v>148</v>
      </c>
      <c r="C36038" s="375" t="s">
        <v>36662</v>
      </c>
      <c r="D36038" s="377" t="s">
        <v>94</v>
      </c>
    </row>
    <row r="36039" spans="1:4">
      <c r="A36039" s="375">
        <v>2212</v>
      </c>
      <c r="B36039" s="375" t="s">
        <v>148</v>
      </c>
      <c r="C36039" s="375" t="s">
        <v>36663</v>
      </c>
      <c r="D36039" s="377" t="s">
        <v>94</v>
      </c>
    </row>
    <row r="36040" spans="1:4">
      <c r="A36040" s="375">
        <v>2213</v>
      </c>
      <c r="B36040" s="375" t="s">
        <v>148</v>
      </c>
      <c r="C36040" s="375" t="s">
        <v>36664</v>
      </c>
      <c r="D36040" s="377" t="s">
        <v>94</v>
      </c>
    </row>
    <row r="36041" spans="1:4">
      <c r="A36041" s="375">
        <v>2214</v>
      </c>
      <c r="B36041" s="375" t="s">
        <v>148</v>
      </c>
      <c r="C36041" s="375" t="s">
        <v>36665</v>
      </c>
      <c r="D36041" s="377" t="s">
        <v>94</v>
      </c>
    </row>
    <row r="36042" spans="1:4">
      <c r="A36042" s="375">
        <v>2215</v>
      </c>
      <c r="B36042" s="375" t="s">
        <v>148</v>
      </c>
      <c r="C36042" s="375" t="s">
        <v>36666</v>
      </c>
      <c r="D36042" s="377" t="s">
        <v>94</v>
      </c>
    </row>
    <row r="36043" spans="1:4">
      <c r="A36043" s="375">
        <v>2312</v>
      </c>
      <c r="B36043" s="375" t="s">
        <v>148</v>
      </c>
      <c r="C36043" s="375" t="s">
        <v>36667</v>
      </c>
      <c r="D36043" s="377" t="s">
        <v>94</v>
      </c>
    </row>
    <row r="36044" spans="1:4">
      <c r="A36044" s="375">
        <v>2317</v>
      </c>
      <c r="B36044" s="375" t="s">
        <v>148</v>
      </c>
      <c r="C36044" s="375" t="s">
        <v>36668</v>
      </c>
      <c r="D36044" s="377" t="s">
        <v>94</v>
      </c>
    </row>
    <row r="36045" spans="1:4">
      <c r="A36045" s="375">
        <v>2322</v>
      </c>
      <c r="B36045" s="375" t="s">
        <v>148</v>
      </c>
      <c r="C36045" s="375" t="s">
        <v>36669</v>
      </c>
      <c r="D36045" s="377" t="s">
        <v>94</v>
      </c>
    </row>
    <row r="36046" spans="1:4">
      <c r="A36046" s="375">
        <v>2323</v>
      </c>
      <c r="B36046" s="375" t="s">
        <v>148</v>
      </c>
      <c r="C36046" s="375" t="s">
        <v>36670</v>
      </c>
      <c r="D36046" s="377" t="s">
        <v>94</v>
      </c>
    </row>
    <row r="36047" spans="1:4">
      <c r="A36047" s="375">
        <v>2324</v>
      </c>
      <c r="B36047" s="375" t="s">
        <v>148</v>
      </c>
      <c r="C36047" s="375" t="s">
        <v>36671</v>
      </c>
      <c r="D36047" s="377" t="s">
        <v>94</v>
      </c>
    </row>
    <row r="36048" spans="1:4">
      <c r="A36048" s="375">
        <v>2326</v>
      </c>
      <c r="B36048" s="375" t="s">
        <v>148</v>
      </c>
      <c r="C36048" s="375" t="s">
        <v>36672</v>
      </c>
      <c r="D36048" s="377" t="s">
        <v>94</v>
      </c>
    </row>
    <row r="36049" spans="1:4">
      <c r="A36049" s="375">
        <v>2328</v>
      </c>
      <c r="B36049" s="375" t="s">
        <v>148</v>
      </c>
      <c r="C36049" s="375" t="s">
        <v>36673</v>
      </c>
      <c r="D36049" s="377" t="s">
        <v>94</v>
      </c>
    </row>
    <row r="36050" spans="1:4">
      <c r="A36050" s="375">
        <v>2330</v>
      </c>
      <c r="B36050" s="375" t="s">
        <v>148</v>
      </c>
      <c r="C36050" s="375" t="s">
        <v>36674</v>
      </c>
      <c r="D36050" s="377" t="s">
        <v>94</v>
      </c>
    </row>
    <row r="36051" spans="1:4">
      <c r="A36051" s="375">
        <v>2338</v>
      </c>
      <c r="B36051" s="375" t="s">
        <v>148</v>
      </c>
      <c r="C36051" s="375" t="s">
        <v>36675</v>
      </c>
      <c r="D36051" s="377" t="s">
        <v>94</v>
      </c>
    </row>
    <row r="36052" spans="1:4">
      <c r="A36052" s="375">
        <v>2341</v>
      </c>
      <c r="B36052" s="375" t="s">
        <v>148</v>
      </c>
      <c r="C36052" s="375" t="s">
        <v>36676</v>
      </c>
      <c r="D36052" s="377" t="s">
        <v>94</v>
      </c>
    </row>
    <row r="36053" spans="1:4">
      <c r="A36053" s="375">
        <v>2342</v>
      </c>
      <c r="B36053" s="375" t="s">
        <v>148</v>
      </c>
      <c r="C36053" s="375" t="s">
        <v>36677</v>
      </c>
      <c r="D36053" s="377" t="s">
        <v>94</v>
      </c>
    </row>
    <row r="36054" spans="1:4">
      <c r="A36054" s="375">
        <v>2343</v>
      </c>
      <c r="B36054" s="375" t="s">
        <v>148</v>
      </c>
      <c r="C36054" s="375" t="s">
        <v>36678</v>
      </c>
      <c r="D36054" s="377" t="s">
        <v>94</v>
      </c>
    </row>
    <row r="36055" spans="1:4">
      <c r="A36055" s="375">
        <v>2345</v>
      </c>
      <c r="B36055" s="375" t="s">
        <v>148</v>
      </c>
      <c r="C36055" s="375" t="s">
        <v>36679</v>
      </c>
      <c r="D36055" s="377" t="s">
        <v>94</v>
      </c>
    </row>
    <row r="36056" spans="1:4">
      <c r="A36056" s="375">
        <v>2346</v>
      </c>
      <c r="B36056" s="375" t="s">
        <v>148</v>
      </c>
      <c r="C36056" s="375" t="s">
        <v>36680</v>
      </c>
      <c r="D36056" s="377" t="s">
        <v>94</v>
      </c>
    </row>
    <row r="36057" spans="1:4">
      <c r="A36057" s="375">
        <v>2347</v>
      </c>
      <c r="B36057" s="375" t="s">
        <v>148</v>
      </c>
      <c r="C36057" s="375" t="s">
        <v>36681</v>
      </c>
      <c r="D36057" s="377" t="s">
        <v>94</v>
      </c>
    </row>
    <row r="36058" spans="1:4">
      <c r="A36058" s="375">
        <v>3102</v>
      </c>
      <c r="B36058" s="375" t="s">
        <v>148</v>
      </c>
      <c r="C36058" s="375" t="s">
        <v>36682</v>
      </c>
      <c r="D36058" s="377" t="s">
        <v>94</v>
      </c>
    </row>
    <row r="36059" spans="1:4">
      <c r="A36059" s="375">
        <v>3103</v>
      </c>
      <c r="B36059" s="375" t="s">
        <v>148</v>
      </c>
      <c r="C36059" s="375" t="s">
        <v>36683</v>
      </c>
      <c r="D36059" s="377" t="s">
        <v>94</v>
      </c>
    </row>
    <row r="36060" spans="1:4">
      <c r="A36060" s="375">
        <v>3104</v>
      </c>
      <c r="B36060" s="375" t="s">
        <v>148</v>
      </c>
      <c r="C36060" s="375" t="s">
        <v>36684</v>
      </c>
      <c r="D36060" s="377" t="s">
        <v>94</v>
      </c>
    </row>
    <row r="36061" spans="1:4">
      <c r="A36061" s="375">
        <v>3105</v>
      </c>
      <c r="B36061" s="375" t="s">
        <v>148</v>
      </c>
      <c r="C36061" s="375" t="s">
        <v>36685</v>
      </c>
      <c r="D36061" s="377" t="s">
        <v>94</v>
      </c>
    </row>
    <row r="36062" spans="1:4">
      <c r="A36062" s="375">
        <v>3108</v>
      </c>
      <c r="B36062" s="375" t="s">
        <v>148</v>
      </c>
      <c r="C36062" s="375" t="s">
        <v>36686</v>
      </c>
      <c r="D36062" s="377" t="s">
        <v>94</v>
      </c>
    </row>
    <row r="36063" spans="1:4">
      <c r="A36063" s="375">
        <v>3109</v>
      </c>
      <c r="B36063" s="375" t="s">
        <v>148</v>
      </c>
      <c r="C36063" s="375" t="s">
        <v>36687</v>
      </c>
      <c r="D36063" s="377" t="s">
        <v>94</v>
      </c>
    </row>
    <row r="36064" spans="1:4">
      <c r="A36064" s="375">
        <v>3115</v>
      </c>
      <c r="B36064" s="375" t="s">
        <v>148</v>
      </c>
      <c r="C36064" s="375" t="s">
        <v>36688</v>
      </c>
      <c r="D36064" s="377" t="s">
        <v>94</v>
      </c>
    </row>
    <row r="36065" spans="1:4">
      <c r="A36065" s="375">
        <v>3116</v>
      </c>
      <c r="B36065" s="375" t="s">
        <v>148</v>
      </c>
      <c r="C36065" s="375" t="s">
        <v>36689</v>
      </c>
      <c r="D36065" s="377" t="s">
        <v>94</v>
      </c>
    </row>
    <row r="36066" spans="1:4">
      <c r="A36066" s="375">
        <v>3120</v>
      </c>
      <c r="B36066" s="375" t="s">
        <v>148</v>
      </c>
      <c r="C36066" s="375" t="s">
        <v>36690</v>
      </c>
      <c r="D36066" s="377" t="s">
        <v>94</v>
      </c>
    </row>
    <row r="36067" spans="1:4">
      <c r="A36067" s="375">
        <v>3121</v>
      </c>
      <c r="B36067" s="375" t="s">
        <v>148</v>
      </c>
      <c r="C36067" s="375" t="s">
        <v>36691</v>
      </c>
      <c r="D36067" s="377" t="s">
        <v>94</v>
      </c>
    </row>
    <row r="36068" spans="1:4">
      <c r="A36068" s="375">
        <v>3141</v>
      </c>
      <c r="B36068" s="375" t="s">
        <v>148</v>
      </c>
      <c r="C36068" s="375" t="s">
        <v>36692</v>
      </c>
      <c r="D36068" s="377" t="s">
        <v>94</v>
      </c>
    </row>
    <row r="36069" spans="1:4">
      <c r="A36069" s="375">
        <v>3145</v>
      </c>
      <c r="B36069" s="375" t="s">
        <v>148</v>
      </c>
      <c r="C36069" s="375" t="s">
        <v>36693</v>
      </c>
      <c r="D36069" s="377" t="s">
        <v>94</v>
      </c>
    </row>
    <row r="36070" spans="1:4">
      <c r="A36070" s="375">
        <v>3146</v>
      </c>
      <c r="B36070" s="375" t="s">
        <v>148</v>
      </c>
      <c r="C36070" s="375" t="s">
        <v>36694</v>
      </c>
      <c r="D36070" s="377" t="s">
        <v>94</v>
      </c>
    </row>
    <row r="36071" spans="1:4">
      <c r="A36071" s="375">
        <v>3147</v>
      </c>
      <c r="B36071" s="375" t="s">
        <v>148</v>
      </c>
      <c r="C36071" s="375" t="s">
        <v>36695</v>
      </c>
      <c r="D36071" s="377" t="s">
        <v>94</v>
      </c>
    </row>
    <row r="36072" spans="1:4">
      <c r="A36072" s="375">
        <v>3181</v>
      </c>
      <c r="B36072" s="375" t="s">
        <v>148</v>
      </c>
      <c r="C36072" s="375" t="s">
        <v>36696</v>
      </c>
      <c r="D36072" s="377" t="s">
        <v>94</v>
      </c>
    </row>
    <row r="36073" spans="1:4">
      <c r="A36073" s="375">
        <v>3199</v>
      </c>
      <c r="B36073" s="375" t="s">
        <v>148</v>
      </c>
      <c r="C36073" s="375" t="s">
        <v>36697</v>
      </c>
      <c r="D36073" s="377" t="s">
        <v>94</v>
      </c>
    </row>
    <row r="36074" spans="1:4">
      <c r="A36074" s="375">
        <v>4109</v>
      </c>
      <c r="B36074" s="375" t="s">
        <v>148</v>
      </c>
      <c r="C36074" s="375" t="s">
        <v>36698</v>
      </c>
      <c r="D36074" s="377" t="s">
        <v>94</v>
      </c>
    </row>
    <row r="36075" spans="1:4">
      <c r="A36075" s="375">
        <v>4111</v>
      </c>
      <c r="B36075" s="375" t="s">
        <v>148</v>
      </c>
      <c r="C36075" s="375" t="s">
        <v>36699</v>
      </c>
      <c r="D36075" s="377" t="s">
        <v>94</v>
      </c>
    </row>
    <row r="36076" spans="1:4">
      <c r="A36076" s="375">
        <v>4112</v>
      </c>
      <c r="B36076" s="375" t="s">
        <v>148</v>
      </c>
      <c r="C36076" s="375" t="s">
        <v>36700</v>
      </c>
      <c r="D36076" s="377" t="s">
        <v>94</v>
      </c>
    </row>
    <row r="36077" spans="1:4">
      <c r="A36077" s="375">
        <v>4116</v>
      </c>
      <c r="B36077" s="375" t="s">
        <v>148</v>
      </c>
      <c r="C36077" s="375" t="s">
        <v>36701</v>
      </c>
      <c r="D36077" s="377" t="s">
        <v>94</v>
      </c>
    </row>
    <row r="36078" spans="1:4">
      <c r="A36078" s="375">
        <v>4117</v>
      </c>
      <c r="B36078" s="375" t="s">
        <v>148</v>
      </c>
      <c r="C36078" s="375" t="s">
        <v>36702</v>
      </c>
      <c r="D36078" s="377" t="s">
        <v>94</v>
      </c>
    </row>
    <row r="36079" spans="1:4">
      <c r="A36079" s="375">
        <v>4121</v>
      </c>
      <c r="B36079" s="375" t="s">
        <v>148</v>
      </c>
      <c r="C36079" s="375" t="s">
        <v>36703</v>
      </c>
      <c r="D36079" s="377" t="s">
        <v>94</v>
      </c>
    </row>
    <row r="36080" spans="1:4">
      <c r="A36080" s="375">
        <v>4123</v>
      </c>
      <c r="B36080" s="375" t="s">
        <v>148</v>
      </c>
      <c r="C36080" s="375" t="s">
        <v>36704</v>
      </c>
      <c r="D36080" s="377" t="s">
        <v>94</v>
      </c>
    </row>
    <row r="36081" spans="1:4">
      <c r="A36081" s="375">
        <v>4124</v>
      </c>
      <c r="B36081" s="375" t="s">
        <v>148</v>
      </c>
      <c r="C36081" s="375" t="s">
        <v>36705</v>
      </c>
      <c r="D36081" s="377" t="s">
        <v>94</v>
      </c>
    </row>
    <row r="36082" spans="1:4">
      <c r="A36082" s="375">
        <v>4126</v>
      </c>
      <c r="B36082" s="375" t="s">
        <v>148</v>
      </c>
      <c r="C36082" s="375" t="s">
        <v>36706</v>
      </c>
      <c r="D36082" s="377" t="s">
        <v>94</v>
      </c>
    </row>
    <row r="36083" spans="1:4">
      <c r="A36083" s="375">
        <v>4130</v>
      </c>
      <c r="B36083" s="375" t="s">
        <v>148</v>
      </c>
      <c r="C36083" s="375" t="s">
        <v>36707</v>
      </c>
      <c r="D36083" s="377" t="s">
        <v>94</v>
      </c>
    </row>
    <row r="36084" spans="1:4">
      <c r="A36084" s="375">
        <v>4131</v>
      </c>
      <c r="B36084" s="375" t="s">
        <v>148</v>
      </c>
      <c r="C36084" s="375" t="s">
        <v>36708</v>
      </c>
      <c r="D36084" s="377" t="s">
        <v>94</v>
      </c>
    </row>
    <row r="36085" spans="1:4">
      <c r="A36085" s="375">
        <v>4132</v>
      </c>
      <c r="B36085" s="375" t="s">
        <v>148</v>
      </c>
      <c r="C36085" s="375" t="s">
        <v>36709</v>
      </c>
      <c r="D36085" s="377" t="s">
        <v>94</v>
      </c>
    </row>
    <row r="36086" spans="1:4">
      <c r="A36086" s="375">
        <v>4140</v>
      </c>
      <c r="B36086" s="375" t="s">
        <v>148</v>
      </c>
      <c r="C36086" s="375" t="s">
        <v>36710</v>
      </c>
      <c r="D36086" s="377" t="s">
        <v>94</v>
      </c>
    </row>
    <row r="36087" spans="1:4">
      <c r="A36087" s="375">
        <v>4170</v>
      </c>
      <c r="B36087" s="375" t="s">
        <v>148</v>
      </c>
      <c r="C36087" s="375" t="s">
        <v>36711</v>
      </c>
      <c r="D36087" s="377" t="s">
        <v>94</v>
      </c>
    </row>
    <row r="36088" spans="1:4">
      <c r="A36088" s="375">
        <v>4173</v>
      </c>
      <c r="B36088" s="375" t="s">
        <v>148</v>
      </c>
      <c r="C36088" s="375" t="s">
        <v>36712</v>
      </c>
      <c r="D36088" s="377" t="s">
        <v>94</v>
      </c>
    </row>
    <row r="36089" spans="1:4">
      <c r="A36089" s="375">
        <v>4179</v>
      </c>
      <c r="B36089" s="375" t="s">
        <v>148</v>
      </c>
      <c r="C36089" s="375" t="s">
        <v>36713</v>
      </c>
      <c r="D36089" s="377" t="s">
        <v>94</v>
      </c>
    </row>
    <row r="36090" spans="1:4">
      <c r="A36090" s="375">
        <v>4180</v>
      </c>
      <c r="B36090" s="375" t="s">
        <v>148</v>
      </c>
      <c r="C36090" s="375" t="s">
        <v>36714</v>
      </c>
      <c r="D36090" s="377" t="s">
        <v>94</v>
      </c>
    </row>
    <row r="36091" spans="1:4">
      <c r="A36091" s="375">
        <v>4181</v>
      </c>
      <c r="B36091" s="375" t="s">
        <v>148</v>
      </c>
      <c r="C36091" s="375" t="s">
        <v>36715</v>
      </c>
      <c r="D36091" s="377" t="s">
        <v>94</v>
      </c>
    </row>
    <row r="36092" spans="1:4">
      <c r="A36092" s="375">
        <v>4190</v>
      </c>
      <c r="B36092" s="375" t="s">
        <v>148</v>
      </c>
      <c r="C36092" s="375" t="s">
        <v>36716</v>
      </c>
      <c r="D36092" s="377" t="s">
        <v>94</v>
      </c>
    </row>
    <row r="36093" spans="1:4">
      <c r="A36093" s="375">
        <v>4191</v>
      </c>
      <c r="B36093" s="375" t="s">
        <v>148</v>
      </c>
      <c r="C36093" s="375" t="s">
        <v>36717</v>
      </c>
      <c r="D36093" s="377" t="s">
        <v>94</v>
      </c>
    </row>
    <row r="36094" spans="1:4">
      <c r="A36094" s="375">
        <v>4192</v>
      </c>
      <c r="B36094" s="375" t="s">
        <v>148</v>
      </c>
      <c r="C36094" s="375" t="s">
        <v>36718</v>
      </c>
      <c r="D36094" s="377" t="s">
        <v>94</v>
      </c>
    </row>
    <row r="36095" spans="1:4">
      <c r="A36095" s="375">
        <v>4196</v>
      </c>
      <c r="B36095" s="375" t="s">
        <v>148</v>
      </c>
      <c r="C36095" s="375" t="s">
        <v>36719</v>
      </c>
      <c r="D36095" s="377" t="s">
        <v>94</v>
      </c>
    </row>
    <row r="36096" spans="1:4">
      <c r="A36096" s="375">
        <v>4199</v>
      </c>
      <c r="B36096" s="375" t="s">
        <v>148</v>
      </c>
      <c r="C36096" s="375" t="s">
        <v>36720</v>
      </c>
      <c r="D36096" s="377" t="s">
        <v>94</v>
      </c>
    </row>
    <row r="36097" spans="1:4">
      <c r="A36097" s="375">
        <v>5002</v>
      </c>
      <c r="B36097" s="375" t="s">
        <v>148</v>
      </c>
      <c r="C36097" s="375" t="s">
        <v>36721</v>
      </c>
      <c r="D36097" s="377" t="s">
        <v>94</v>
      </c>
    </row>
    <row r="36098" spans="1:4">
      <c r="A36098" s="375">
        <v>5003</v>
      </c>
      <c r="B36098" s="375" t="s">
        <v>148</v>
      </c>
      <c r="C36098" s="375" t="s">
        <v>36722</v>
      </c>
      <c r="D36098" s="377" t="s">
        <v>94</v>
      </c>
    </row>
    <row r="36099" spans="1:4">
      <c r="A36099" s="375">
        <v>5008</v>
      </c>
      <c r="B36099" s="375" t="s">
        <v>148</v>
      </c>
      <c r="C36099" s="375" t="s">
        <v>36723</v>
      </c>
      <c r="D36099" s="377" t="s">
        <v>94</v>
      </c>
    </row>
    <row r="36100" spans="1:4">
      <c r="A36100" s="375">
        <v>6002</v>
      </c>
      <c r="B36100" s="375" t="s">
        <v>148</v>
      </c>
      <c r="C36100" s="375" t="s">
        <v>36724</v>
      </c>
      <c r="D36100" s="377" t="s">
        <v>94</v>
      </c>
    </row>
    <row r="36101" spans="1:4">
      <c r="A36101" s="375">
        <v>6022</v>
      </c>
      <c r="B36101" s="375" t="s">
        <v>148</v>
      </c>
      <c r="C36101" s="375" t="s">
        <v>36725</v>
      </c>
      <c r="D36101" s="377" t="s">
        <v>94</v>
      </c>
    </row>
    <row r="36102" spans="1:4">
      <c r="A36102" s="375">
        <v>6034</v>
      </c>
      <c r="B36102" s="375" t="s">
        <v>148</v>
      </c>
      <c r="C36102" s="375" t="s">
        <v>36726</v>
      </c>
      <c r="D36102" s="377" t="s">
        <v>94</v>
      </c>
    </row>
    <row r="36103" spans="1:4">
      <c r="A36103" s="375">
        <v>6042</v>
      </c>
      <c r="B36103" s="375" t="s">
        <v>148</v>
      </c>
      <c r="C36103" s="375" t="s">
        <v>36727</v>
      </c>
      <c r="D36103" s="377" t="s">
        <v>94</v>
      </c>
    </row>
    <row r="36104" spans="1:4">
      <c r="A36104" s="375">
        <v>6082</v>
      </c>
      <c r="B36104" s="375" t="s">
        <v>148</v>
      </c>
      <c r="C36104" s="375" t="s">
        <v>36728</v>
      </c>
      <c r="D36104" s="377" t="s">
        <v>94</v>
      </c>
    </row>
    <row r="36105" spans="1:4">
      <c r="A36105" s="375">
        <v>1099</v>
      </c>
      <c r="B36105" s="375" t="s">
        <v>150</v>
      </c>
      <c r="C36105" s="375" t="s">
        <v>36729</v>
      </c>
      <c r="D36105" s="377" t="s">
        <v>94</v>
      </c>
    </row>
    <row r="36106" spans="1:4">
      <c r="A36106" s="375">
        <v>1100</v>
      </c>
      <c r="B36106" s="375" t="s">
        <v>150</v>
      </c>
      <c r="C36106" s="375" t="s">
        <v>36730</v>
      </c>
      <c r="D36106" s="377" t="s">
        <v>94</v>
      </c>
    </row>
    <row r="36107" spans="1:4">
      <c r="A36107" s="375">
        <v>1101</v>
      </c>
      <c r="B36107" s="375" t="s">
        <v>150</v>
      </c>
      <c r="C36107" s="375" t="s">
        <v>36731</v>
      </c>
      <c r="D36107" s="377" t="s">
        <v>94</v>
      </c>
    </row>
    <row r="36108" spans="1:4">
      <c r="A36108" s="375">
        <v>1102</v>
      </c>
      <c r="B36108" s="375" t="s">
        <v>150</v>
      </c>
      <c r="C36108" s="375" t="s">
        <v>36732</v>
      </c>
      <c r="D36108" s="377" t="s">
        <v>94</v>
      </c>
    </row>
    <row r="36109" spans="1:4">
      <c r="A36109" s="375">
        <v>1103</v>
      </c>
      <c r="B36109" s="375" t="s">
        <v>150</v>
      </c>
      <c r="C36109" s="375" t="s">
        <v>36733</v>
      </c>
      <c r="D36109" s="377" t="s">
        <v>94</v>
      </c>
    </row>
    <row r="36110" spans="1:4">
      <c r="A36110" s="375">
        <v>1104</v>
      </c>
      <c r="B36110" s="375" t="s">
        <v>150</v>
      </c>
      <c r="C36110" s="375" t="s">
        <v>36734</v>
      </c>
      <c r="D36110" s="377" t="s">
        <v>94</v>
      </c>
    </row>
    <row r="36111" spans="1:4">
      <c r="A36111" s="375">
        <v>1105</v>
      </c>
      <c r="B36111" s="375" t="s">
        <v>150</v>
      </c>
      <c r="C36111" s="375" t="s">
        <v>36735</v>
      </c>
      <c r="D36111" s="377" t="s">
        <v>94</v>
      </c>
    </row>
    <row r="36112" spans="1:4">
      <c r="A36112" s="375">
        <v>1106</v>
      </c>
      <c r="B36112" s="375" t="s">
        <v>150</v>
      </c>
      <c r="C36112" s="375" t="s">
        <v>36736</v>
      </c>
      <c r="D36112" s="377" t="s">
        <v>94</v>
      </c>
    </row>
    <row r="36113" spans="1:4">
      <c r="A36113" s="375">
        <v>1107</v>
      </c>
      <c r="B36113" s="375" t="s">
        <v>150</v>
      </c>
      <c r="C36113" s="375" t="s">
        <v>36737</v>
      </c>
      <c r="D36113" s="377" t="s">
        <v>94</v>
      </c>
    </row>
    <row r="36114" spans="1:4">
      <c r="A36114" s="375">
        <v>1109</v>
      </c>
      <c r="B36114" s="375" t="s">
        <v>150</v>
      </c>
      <c r="C36114" s="375" t="s">
        <v>36738</v>
      </c>
      <c r="D36114" s="377" t="s">
        <v>94</v>
      </c>
    </row>
    <row r="36115" spans="1:4">
      <c r="A36115" s="375">
        <v>1113</v>
      </c>
      <c r="B36115" s="375" t="s">
        <v>150</v>
      </c>
      <c r="C36115" s="375" t="s">
        <v>36739</v>
      </c>
      <c r="D36115" s="377" t="s">
        <v>94</v>
      </c>
    </row>
    <row r="36116" spans="1:4">
      <c r="A36116" s="375">
        <v>1114</v>
      </c>
      <c r="B36116" s="375" t="s">
        <v>150</v>
      </c>
      <c r="C36116" s="375" t="s">
        <v>36740</v>
      </c>
      <c r="D36116" s="377" t="s">
        <v>94</v>
      </c>
    </row>
    <row r="36117" spans="1:4">
      <c r="A36117" s="375">
        <v>1115</v>
      </c>
      <c r="B36117" s="375" t="s">
        <v>150</v>
      </c>
      <c r="C36117" s="375" t="s">
        <v>36741</v>
      </c>
      <c r="D36117" s="377" t="s">
        <v>94</v>
      </c>
    </row>
    <row r="36118" spans="1:4">
      <c r="A36118" s="375">
        <v>1120</v>
      </c>
      <c r="B36118" s="375" t="s">
        <v>150</v>
      </c>
      <c r="C36118" s="375" t="s">
        <v>36742</v>
      </c>
      <c r="D36118" s="377" t="s">
        <v>94</v>
      </c>
    </row>
    <row r="36119" spans="1:4">
      <c r="A36119" s="375">
        <v>1121</v>
      </c>
      <c r="B36119" s="375" t="s">
        <v>150</v>
      </c>
      <c r="C36119" s="375" t="s">
        <v>36743</v>
      </c>
      <c r="D36119" s="377" t="s">
        <v>94</v>
      </c>
    </row>
    <row r="36120" spans="1:4">
      <c r="A36120" s="375">
        <v>1123</v>
      </c>
      <c r="B36120" s="375" t="s">
        <v>150</v>
      </c>
      <c r="C36120" s="375" t="s">
        <v>36744</v>
      </c>
      <c r="D36120" s="377" t="s">
        <v>94</v>
      </c>
    </row>
    <row r="36121" spans="1:4">
      <c r="A36121" s="375">
        <v>1124</v>
      </c>
      <c r="B36121" s="375" t="s">
        <v>150</v>
      </c>
      <c r="C36121" s="375" t="s">
        <v>36745</v>
      </c>
      <c r="D36121" s="377" t="s">
        <v>94</v>
      </c>
    </row>
    <row r="36122" spans="1:4">
      <c r="A36122" s="375">
        <v>1125</v>
      </c>
      <c r="B36122" s="375" t="s">
        <v>150</v>
      </c>
      <c r="C36122" s="375" t="s">
        <v>36746</v>
      </c>
      <c r="D36122" s="377" t="s">
        <v>94</v>
      </c>
    </row>
    <row r="36123" spans="1:4">
      <c r="A36123" s="375">
        <v>1126</v>
      </c>
      <c r="B36123" s="375" t="s">
        <v>150</v>
      </c>
      <c r="C36123" s="375" t="s">
        <v>36747</v>
      </c>
      <c r="D36123" s="377" t="s">
        <v>94</v>
      </c>
    </row>
    <row r="36124" spans="1:4">
      <c r="A36124" s="375">
        <v>1127</v>
      </c>
      <c r="B36124" s="375" t="s">
        <v>150</v>
      </c>
      <c r="C36124" s="375" t="s">
        <v>36748</v>
      </c>
      <c r="D36124" s="377" t="s">
        <v>94</v>
      </c>
    </row>
    <row r="36125" spans="1:4">
      <c r="A36125" s="375">
        <v>1128</v>
      </c>
      <c r="B36125" s="375" t="s">
        <v>150</v>
      </c>
      <c r="C36125" s="375" t="s">
        <v>36749</v>
      </c>
      <c r="D36125" s="377" t="s">
        <v>94</v>
      </c>
    </row>
    <row r="36126" spans="1:4">
      <c r="A36126" s="375">
        <v>1129</v>
      </c>
      <c r="B36126" s="375" t="s">
        <v>150</v>
      </c>
      <c r="C36126" s="375" t="s">
        <v>36750</v>
      </c>
      <c r="D36126" s="377" t="s">
        <v>94</v>
      </c>
    </row>
    <row r="36127" spans="1:4">
      <c r="A36127" s="375">
        <v>1130</v>
      </c>
      <c r="B36127" s="375" t="s">
        <v>150</v>
      </c>
      <c r="C36127" s="375" t="s">
        <v>36751</v>
      </c>
      <c r="D36127" s="377" t="s">
        <v>94</v>
      </c>
    </row>
    <row r="36128" spans="1:4">
      <c r="A36128" s="375">
        <v>1131</v>
      </c>
      <c r="B36128" s="375" t="s">
        <v>150</v>
      </c>
      <c r="C36128" s="375" t="s">
        <v>36752</v>
      </c>
      <c r="D36128" s="377" t="s">
        <v>94</v>
      </c>
    </row>
    <row r="36129" spans="1:4">
      <c r="A36129" s="375">
        <v>1132</v>
      </c>
      <c r="B36129" s="375" t="s">
        <v>150</v>
      </c>
      <c r="C36129" s="375" t="s">
        <v>36753</v>
      </c>
      <c r="D36129" s="377" t="s">
        <v>94</v>
      </c>
    </row>
    <row r="36130" spans="1:4">
      <c r="A36130" s="375">
        <v>1137</v>
      </c>
      <c r="B36130" s="375" t="s">
        <v>150</v>
      </c>
      <c r="C36130" s="375" t="s">
        <v>36754</v>
      </c>
      <c r="D36130" s="377" t="s">
        <v>94</v>
      </c>
    </row>
    <row r="36131" spans="1:4">
      <c r="A36131" s="375">
        <v>1151</v>
      </c>
      <c r="B36131" s="375" t="s">
        <v>150</v>
      </c>
      <c r="C36131" s="375" t="s">
        <v>36755</v>
      </c>
      <c r="D36131" s="377" t="s">
        <v>94</v>
      </c>
    </row>
    <row r="36132" spans="1:4">
      <c r="A36132" s="375">
        <v>1152</v>
      </c>
      <c r="B36132" s="375" t="s">
        <v>150</v>
      </c>
      <c r="C36132" s="375" t="s">
        <v>36756</v>
      </c>
      <c r="D36132" s="377" t="s">
        <v>94</v>
      </c>
    </row>
    <row r="36133" spans="1:4">
      <c r="A36133" s="375">
        <v>1153</v>
      </c>
      <c r="B36133" s="375" t="s">
        <v>150</v>
      </c>
      <c r="C36133" s="375" t="s">
        <v>36757</v>
      </c>
      <c r="D36133" s="377" t="s">
        <v>94</v>
      </c>
    </row>
    <row r="36134" spans="1:4">
      <c r="A36134" s="375">
        <v>1157</v>
      </c>
      <c r="B36134" s="375" t="s">
        <v>150</v>
      </c>
      <c r="C36134" s="375" t="s">
        <v>36758</v>
      </c>
      <c r="D36134" s="377" t="s">
        <v>94</v>
      </c>
    </row>
    <row r="36135" spans="1:4">
      <c r="A36135" s="375">
        <v>1175</v>
      </c>
      <c r="B36135" s="375" t="s">
        <v>150</v>
      </c>
      <c r="C36135" s="375" t="s">
        <v>36759</v>
      </c>
      <c r="D36135" s="377" t="s">
        <v>94</v>
      </c>
    </row>
    <row r="36136" spans="1:4">
      <c r="A36136" s="375">
        <v>1181</v>
      </c>
      <c r="B36136" s="375" t="s">
        <v>150</v>
      </c>
      <c r="C36136" s="375" t="s">
        <v>36760</v>
      </c>
      <c r="D36136" s="377" t="s">
        <v>94</v>
      </c>
    </row>
    <row r="36137" spans="1:4">
      <c r="A36137" s="375">
        <v>1183</v>
      </c>
      <c r="B36137" s="375" t="s">
        <v>150</v>
      </c>
      <c r="C36137" s="375" t="s">
        <v>36761</v>
      </c>
      <c r="D36137" s="377" t="s">
        <v>94</v>
      </c>
    </row>
    <row r="36138" spans="1:4">
      <c r="A36138" s="375">
        <v>1185</v>
      </c>
      <c r="B36138" s="375" t="s">
        <v>150</v>
      </c>
      <c r="C36138" s="375" t="s">
        <v>36762</v>
      </c>
      <c r="D36138" s="377" t="s">
        <v>94</v>
      </c>
    </row>
    <row r="36139" spans="1:4">
      <c r="A36139" s="375">
        <v>1186</v>
      </c>
      <c r="B36139" s="375" t="s">
        <v>150</v>
      </c>
      <c r="C36139" s="375" t="s">
        <v>36763</v>
      </c>
      <c r="D36139" s="377" t="s">
        <v>94</v>
      </c>
    </row>
    <row r="36140" spans="1:4">
      <c r="A36140" s="375">
        <v>1187</v>
      </c>
      <c r="B36140" s="375" t="s">
        <v>150</v>
      </c>
      <c r="C36140" s="375" t="s">
        <v>36764</v>
      </c>
      <c r="D36140" s="377" t="s">
        <v>94</v>
      </c>
    </row>
    <row r="36141" spans="1:4">
      <c r="A36141" s="375">
        <v>1188</v>
      </c>
      <c r="B36141" s="375" t="s">
        <v>150</v>
      </c>
      <c r="C36141" s="375" t="s">
        <v>36765</v>
      </c>
      <c r="D36141" s="377" t="s">
        <v>94</v>
      </c>
    </row>
    <row r="36142" spans="1:4">
      <c r="A36142" s="375">
        <v>1189</v>
      </c>
      <c r="B36142" s="375" t="s">
        <v>150</v>
      </c>
      <c r="C36142" s="375" t="s">
        <v>36766</v>
      </c>
      <c r="D36142" s="377" t="s">
        <v>94</v>
      </c>
    </row>
    <row r="36143" spans="1:4">
      <c r="A36143" s="375">
        <v>1190</v>
      </c>
      <c r="B36143" s="375" t="s">
        <v>150</v>
      </c>
      <c r="C36143" s="375" t="s">
        <v>36767</v>
      </c>
      <c r="D36143" s="377" t="s">
        <v>94</v>
      </c>
    </row>
    <row r="36144" spans="1:4">
      <c r="A36144" s="375">
        <v>1192</v>
      </c>
      <c r="B36144" s="375" t="s">
        <v>150</v>
      </c>
      <c r="C36144" s="375" t="s">
        <v>36768</v>
      </c>
      <c r="D36144" s="377" t="s">
        <v>94</v>
      </c>
    </row>
    <row r="36145" spans="1:4">
      <c r="A36145" s="375">
        <v>1193</v>
      </c>
      <c r="B36145" s="375" t="s">
        <v>150</v>
      </c>
      <c r="C36145" s="375" t="s">
        <v>36769</v>
      </c>
      <c r="D36145" s="377" t="s">
        <v>94</v>
      </c>
    </row>
    <row r="36146" spans="1:4">
      <c r="A36146" s="375">
        <v>1194</v>
      </c>
      <c r="B36146" s="375" t="s">
        <v>150</v>
      </c>
      <c r="C36146" s="375" t="s">
        <v>36770</v>
      </c>
      <c r="D36146" s="377" t="s">
        <v>94</v>
      </c>
    </row>
    <row r="36147" spans="1:4">
      <c r="A36147" s="375">
        <v>1199</v>
      </c>
      <c r="B36147" s="375" t="s">
        <v>150</v>
      </c>
      <c r="C36147" s="375" t="s">
        <v>36771</v>
      </c>
      <c r="D36147" s="377" t="s">
        <v>94</v>
      </c>
    </row>
    <row r="36148" spans="1:4">
      <c r="A36148" s="375">
        <v>1201</v>
      </c>
      <c r="B36148" s="375" t="s">
        <v>150</v>
      </c>
      <c r="C36148" s="375" t="s">
        <v>36772</v>
      </c>
      <c r="D36148" s="377" t="s">
        <v>94</v>
      </c>
    </row>
    <row r="36149" spans="1:4">
      <c r="A36149" s="375">
        <v>1203</v>
      </c>
      <c r="B36149" s="375" t="s">
        <v>150</v>
      </c>
      <c r="C36149" s="375" t="s">
        <v>36773</v>
      </c>
      <c r="D36149" s="377" t="s">
        <v>94</v>
      </c>
    </row>
    <row r="36150" spans="1:4">
      <c r="A36150" s="375">
        <v>1206</v>
      </c>
      <c r="B36150" s="375" t="s">
        <v>150</v>
      </c>
      <c r="C36150" s="375" t="s">
        <v>36774</v>
      </c>
      <c r="D36150" s="377" t="s">
        <v>94</v>
      </c>
    </row>
    <row r="36151" spans="1:4">
      <c r="A36151" s="375">
        <v>1210</v>
      </c>
      <c r="B36151" s="375" t="s">
        <v>150</v>
      </c>
      <c r="C36151" s="375" t="s">
        <v>36775</v>
      </c>
      <c r="D36151" s="377" t="s">
        <v>94</v>
      </c>
    </row>
    <row r="36152" spans="1:4">
      <c r="A36152" s="375">
        <v>1256</v>
      </c>
      <c r="B36152" s="375" t="s">
        <v>150</v>
      </c>
      <c r="C36152" s="375" t="s">
        <v>36776</v>
      </c>
      <c r="D36152" s="377" t="s">
        <v>94</v>
      </c>
    </row>
    <row r="36153" spans="1:4">
      <c r="A36153" s="375">
        <v>1257</v>
      </c>
      <c r="B36153" s="375" t="s">
        <v>150</v>
      </c>
      <c r="C36153" s="375" t="s">
        <v>36777</v>
      </c>
      <c r="D36153" s="377" t="s">
        <v>94</v>
      </c>
    </row>
    <row r="36154" spans="1:4">
      <c r="A36154" s="375">
        <v>1260</v>
      </c>
      <c r="B36154" s="375" t="s">
        <v>150</v>
      </c>
      <c r="C36154" s="375" t="s">
        <v>36778</v>
      </c>
      <c r="D36154" s="377" t="s">
        <v>94</v>
      </c>
    </row>
    <row r="36155" spans="1:4">
      <c r="A36155" s="375">
        <v>1261</v>
      </c>
      <c r="B36155" s="375" t="s">
        <v>150</v>
      </c>
      <c r="C36155" s="375" t="s">
        <v>36779</v>
      </c>
      <c r="D36155" s="377" t="s">
        <v>94</v>
      </c>
    </row>
    <row r="36156" spans="1:4">
      <c r="A36156" s="375">
        <v>1262</v>
      </c>
      <c r="B36156" s="375" t="s">
        <v>150</v>
      </c>
      <c r="C36156" s="375" t="s">
        <v>36780</v>
      </c>
      <c r="D36156" s="377" t="s">
        <v>94</v>
      </c>
    </row>
    <row r="36157" spans="1:4">
      <c r="A36157" s="375">
        <v>2095</v>
      </c>
      <c r="B36157" s="375" t="s">
        <v>150</v>
      </c>
      <c r="C36157" s="375" t="s">
        <v>36781</v>
      </c>
      <c r="D36157" s="377" t="s">
        <v>94</v>
      </c>
    </row>
    <row r="36158" spans="1:4">
      <c r="A36158" s="371">
        <v>2096</v>
      </c>
      <c r="B36158" s="375" t="s">
        <v>150</v>
      </c>
      <c r="C36158" s="375" t="s">
        <v>36782</v>
      </c>
      <c r="D36158" s="377" t="s">
        <v>94</v>
      </c>
    </row>
    <row r="36159" spans="1:4">
      <c r="A36159" s="371">
        <v>2100</v>
      </c>
      <c r="B36159" s="375" t="s">
        <v>150</v>
      </c>
      <c r="C36159" s="375" t="s">
        <v>36783</v>
      </c>
      <c r="D36159" s="377" t="s">
        <v>94</v>
      </c>
    </row>
    <row r="36160" spans="1:4">
      <c r="A36160" s="371">
        <v>2102</v>
      </c>
      <c r="B36160" s="375" t="s">
        <v>150</v>
      </c>
      <c r="C36160" s="375" t="s">
        <v>36784</v>
      </c>
      <c r="D36160" s="377" t="s">
        <v>94</v>
      </c>
    </row>
    <row r="36161" spans="1:4">
      <c r="A36161" s="371">
        <v>2103</v>
      </c>
      <c r="B36161" s="375" t="s">
        <v>150</v>
      </c>
      <c r="C36161" s="375" t="s">
        <v>36785</v>
      </c>
      <c r="D36161" s="377" t="s">
        <v>94</v>
      </c>
    </row>
    <row r="36162" spans="1:4">
      <c r="A36162" s="371">
        <v>2104</v>
      </c>
      <c r="B36162" s="375" t="s">
        <v>150</v>
      </c>
      <c r="C36162" s="375" t="s">
        <v>36786</v>
      </c>
      <c r="D36162" s="377" t="s">
        <v>94</v>
      </c>
    </row>
    <row r="36163" spans="1:4">
      <c r="A36163" s="371">
        <v>2105</v>
      </c>
      <c r="B36163" s="375" t="s">
        <v>150</v>
      </c>
      <c r="C36163" s="375" t="s">
        <v>36787</v>
      </c>
      <c r="D36163" s="377" t="s">
        <v>94</v>
      </c>
    </row>
    <row r="36164" spans="1:4">
      <c r="A36164" s="375">
        <v>2108</v>
      </c>
      <c r="B36164" s="375" t="s">
        <v>150</v>
      </c>
      <c r="C36164" s="375" t="s">
        <v>36788</v>
      </c>
      <c r="D36164" s="377" t="s">
        <v>94</v>
      </c>
    </row>
    <row r="36165" spans="1:4">
      <c r="A36165" s="375">
        <v>2109</v>
      </c>
      <c r="B36165" s="375" t="s">
        <v>150</v>
      </c>
      <c r="C36165" s="375" t="s">
        <v>36789</v>
      </c>
      <c r="D36165" s="377" t="s">
        <v>94</v>
      </c>
    </row>
    <row r="36166" spans="1:4">
      <c r="A36166" s="375">
        <v>2110</v>
      </c>
      <c r="B36166" s="375" t="s">
        <v>150</v>
      </c>
      <c r="C36166" s="375" t="s">
        <v>36790</v>
      </c>
      <c r="D36166" s="377" t="s">
        <v>94</v>
      </c>
    </row>
    <row r="36167" spans="1:4">
      <c r="A36167" s="375">
        <v>2111</v>
      </c>
      <c r="B36167" s="375" t="s">
        <v>150</v>
      </c>
      <c r="C36167" s="375" t="s">
        <v>36791</v>
      </c>
      <c r="D36167" s="377" t="s">
        <v>94</v>
      </c>
    </row>
    <row r="36168" spans="1:4">
      <c r="A36168" s="375">
        <v>2112</v>
      </c>
      <c r="B36168" s="375" t="s">
        <v>150</v>
      </c>
      <c r="C36168" s="375" t="s">
        <v>36792</v>
      </c>
      <c r="D36168" s="377" t="s">
        <v>94</v>
      </c>
    </row>
    <row r="36169" spans="1:4">
      <c r="A36169" s="375">
        <v>2113</v>
      </c>
      <c r="B36169" s="375" t="s">
        <v>150</v>
      </c>
      <c r="C36169" s="375" t="s">
        <v>36793</v>
      </c>
      <c r="D36169" s="377" t="s">
        <v>94</v>
      </c>
    </row>
    <row r="36170" spans="1:4">
      <c r="A36170" s="375">
        <v>2115</v>
      </c>
      <c r="B36170" s="375" t="s">
        <v>150</v>
      </c>
      <c r="C36170" s="375" t="s">
        <v>36794</v>
      </c>
      <c r="D36170" s="377" t="s">
        <v>94</v>
      </c>
    </row>
    <row r="36171" spans="1:4">
      <c r="A36171" s="375">
        <v>2116</v>
      </c>
      <c r="B36171" s="375" t="s">
        <v>150</v>
      </c>
      <c r="C36171" s="375" t="s">
        <v>36795</v>
      </c>
      <c r="D36171" s="377" t="s">
        <v>94</v>
      </c>
    </row>
    <row r="36172" spans="1:4">
      <c r="A36172" s="375">
        <v>2117</v>
      </c>
      <c r="B36172" s="375" t="s">
        <v>150</v>
      </c>
      <c r="C36172" s="375" t="s">
        <v>36796</v>
      </c>
      <c r="D36172" s="377" t="s">
        <v>94</v>
      </c>
    </row>
    <row r="36173" spans="1:4">
      <c r="A36173" s="375">
        <v>2121</v>
      </c>
      <c r="B36173" s="375" t="s">
        <v>150</v>
      </c>
      <c r="C36173" s="375" t="s">
        <v>36797</v>
      </c>
      <c r="D36173" s="377" t="s">
        <v>94</v>
      </c>
    </row>
    <row r="36174" spans="1:4">
      <c r="A36174" s="375">
        <v>2122</v>
      </c>
      <c r="B36174" s="375" t="s">
        <v>150</v>
      </c>
      <c r="C36174" s="375" t="s">
        <v>36798</v>
      </c>
      <c r="D36174" s="377" t="s">
        <v>94</v>
      </c>
    </row>
    <row r="36175" spans="1:4">
      <c r="A36175" s="375">
        <v>2123</v>
      </c>
      <c r="B36175" s="375" t="s">
        <v>150</v>
      </c>
      <c r="C36175" s="375" t="s">
        <v>36799</v>
      </c>
      <c r="D36175" s="377" t="s">
        <v>94</v>
      </c>
    </row>
    <row r="36176" spans="1:4">
      <c r="A36176" s="375">
        <v>2125</v>
      </c>
      <c r="B36176" s="375" t="s">
        <v>150</v>
      </c>
      <c r="C36176" s="375" t="s">
        <v>36800</v>
      </c>
      <c r="D36176" s="377" t="s">
        <v>94</v>
      </c>
    </row>
    <row r="36177" spans="1:4">
      <c r="A36177" s="375">
        <v>2130</v>
      </c>
      <c r="B36177" s="375" t="s">
        <v>150</v>
      </c>
      <c r="C36177" s="375" t="s">
        <v>36801</v>
      </c>
      <c r="D36177" s="377" t="s">
        <v>94</v>
      </c>
    </row>
    <row r="36178" spans="1:4">
      <c r="A36178" s="421">
        <v>2132</v>
      </c>
      <c r="B36178" s="375" t="s">
        <v>150</v>
      </c>
      <c r="C36178" s="375" t="s">
        <v>36802</v>
      </c>
      <c r="D36178" s="377" t="s">
        <v>94</v>
      </c>
    </row>
    <row r="36179" spans="1:4">
      <c r="A36179" s="375">
        <v>2133</v>
      </c>
      <c r="B36179" s="375" t="s">
        <v>150</v>
      </c>
      <c r="C36179" s="375" t="s">
        <v>36803</v>
      </c>
      <c r="D36179" s="377" t="s">
        <v>94</v>
      </c>
    </row>
    <row r="36180" spans="1:4">
      <c r="A36180" s="375">
        <v>2135</v>
      </c>
      <c r="B36180" s="375" t="s">
        <v>150</v>
      </c>
      <c r="C36180" s="375" t="s">
        <v>36804</v>
      </c>
      <c r="D36180" s="377" t="s">
        <v>94</v>
      </c>
    </row>
    <row r="36181" spans="1:4">
      <c r="A36181" s="375">
        <v>2136</v>
      </c>
      <c r="B36181" s="375" t="s">
        <v>150</v>
      </c>
      <c r="C36181" s="375" t="s">
        <v>36805</v>
      </c>
      <c r="D36181" s="377" t="s">
        <v>94</v>
      </c>
    </row>
    <row r="36182" spans="1:4">
      <c r="A36182" s="375">
        <v>2137</v>
      </c>
      <c r="B36182" s="375" t="s">
        <v>150</v>
      </c>
      <c r="C36182" s="375" t="s">
        <v>36806</v>
      </c>
      <c r="D36182" s="377" t="s">
        <v>94</v>
      </c>
    </row>
    <row r="36183" spans="1:4">
      <c r="A36183" s="375">
        <v>2139</v>
      </c>
      <c r="B36183" s="375" t="s">
        <v>150</v>
      </c>
      <c r="C36183" s="375" t="s">
        <v>36807</v>
      </c>
      <c r="D36183" s="377" t="s">
        <v>94</v>
      </c>
    </row>
    <row r="36184" spans="1:4">
      <c r="A36184" s="375">
        <v>2142</v>
      </c>
      <c r="B36184" s="375" t="s">
        <v>150</v>
      </c>
      <c r="C36184" s="375" t="s">
        <v>36808</v>
      </c>
      <c r="D36184" s="377" t="s">
        <v>94</v>
      </c>
    </row>
    <row r="36185" spans="1:4">
      <c r="A36185" s="375">
        <v>2146</v>
      </c>
      <c r="B36185" s="375" t="s">
        <v>150</v>
      </c>
      <c r="C36185" s="375" t="s">
        <v>36809</v>
      </c>
      <c r="D36185" s="377" t="s">
        <v>94</v>
      </c>
    </row>
    <row r="36186" spans="1:4">
      <c r="A36186" s="371">
        <v>2148</v>
      </c>
      <c r="B36186" s="375" t="s">
        <v>150</v>
      </c>
      <c r="C36186" s="375" t="s">
        <v>36810</v>
      </c>
      <c r="D36186" s="377" t="s">
        <v>94</v>
      </c>
    </row>
    <row r="36187" spans="1:4">
      <c r="A36187" s="375">
        <v>2149</v>
      </c>
      <c r="B36187" s="375" t="s">
        <v>150</v>
      </c>
      <c r="C36187" s="375" t="s">
        <v>36811</v>
      </c>
      <c r="D36187" s="377" t="s">
        <v>94</v>
      </c>
    </row>
    <row r="36188" spans="1:4">
      <c r="A36188" s="375">
        <v>2151</v>
      </c>
      <c r="B36188" s="375" t="s">
        <v>150</v>
      </c>
      <c r="C36188" s="375" t="s">
        <v>36812</v>
      </c>
      <c r="D36188" s="377" t="s">
        <v>94</v>
      </c>
    </row>
    <row r="36189" spans="1:4">
      <c r="A36189" s="375">
        <v>2152</v>
      </c>
      <c r="B36189" s="375" t="s">
        <v>150</v>
      </c>
      <c r="C36189" s="375" t="s">
        <v>36813</v>
      </c>
      <c r="D36189" s="377" t="s">
        <v>94</v>
      </c>
    </row>
    <row r="36190" spans="1:4">
      <c r="A36190" s="375">
        <v>2153</v>
      </c>
      <c r="B36190" s="375" t="s">
        <v>150</v>
      </c>
      <c r="C36190" s="375" t="s">
        <v>36814</v>
      </c>
      <c r="D36190" s="377" t="s">
        <v>94</v>
      </c>
    </row>
    <row r="36191" spans="1:4">
      <c r="A36191" s="371">
        <v>2154</v>
      </c>
      <c r="B36191" s="375" t="s">
        <v>150</v>
      </c>
      <c r="C36191" s="375" t="s">
        <v>36815</v>
      </c>
      <c r="D36191" s="377" t="s">
        <v>94</v>
      </c>
    </row>
    <row r="36192" spans="1:4">
      <c r="A36192" s="371">
        <v>2155</v>
      </c>
      <c r="B36192" s="375" t="s">
        <v>150</v>
      </c>
      <c r="C36192" s="375" t="s">
        <v>36816</v>
      </c>
      <c r="D36192" s="377" t="s">
        <v>94</v>
      </c>
    </row>
    <row r="36193" spans="1:4">
      <c r="A36193" s="375">
        <v>2156</v>
      </c>
      <c r="B36193" s="375" t="s">
        <v>150</v>
      </c>
      <c r="C36193" s="375" t="s">
        <v>36817</v>
      </c>
      <c r="D36193" s="377" t="s">
        <v>94</v>
      </c>
    </row>
    <row r="36194" spans="1:4">
      <c r="A36194" s="375">
        <v>2162</v>
      </c>
      <c r="B36194" s="375" t="s">
        <v>150</v>
      </c>
      <c r="C36194" s="375" t="s">
        <v>36818</v>
      </c>
      <c r="D36194" s="377" t="s">
        <v>94</v>
      </c>
    </row>
    <row r="36195" spans="1:4">
      <c r="A36195" s="375">
        <v>2163</v>
      </c>
      <c r="B36195" s="375" t="s">
        <v>150</v>
      </c>
      <c r="C36195" s="375" t="s">
        <v>36819</v>
      </c>
      <c r="D36195" s="377" t="s">
        <v>94</v>
      </c>
    </row>
    <row r="36196" spans="1:4">
      <c r="A36196" s="375">
        <v>2164</v>
      </c>
      <c r="B36196" s="375" t="s">
        <v>150</v>
      </c>
      <c r="C36196" s="375" t="s">
        <v>36820</v>
      </c>
      <c r="D36196" s="377" t="s">
        <v>94</v>
      </c>
    </row>
    <row r="36197" spans="1:4">
      <c r="A36197" s="375">
        <v>2169</v>
      </c>
      <c r="B36197" s="375" t="s">
        <v>150</v>
      </c>
      <c r="C36197" s="375" t="s">
        <v>36821</v>
      </c>
      <c r="D36197" s="377" t="s">
        <v>94</v>
      </c>
    </row>
    <row r="36198" spans="1:4">
      <c r="A36198" s="371">
        <v>2171</v>
      </c>
      <c r="B36198" s="375" t="s">
        <v>150</v>
      </c>
      <c r="C36198" s="375" t="s">
        <v>36822</v>
      </c>
      <c r="D36198" s="377" t="s">
        <v>94</v>
      </c>
    </row>
    <row r="36199" spans="1:4">
      <c r="A36199" s="375">
        <v>2172</v>
      </c>
      <c r="B36199" s="375" t="s">
        <v>150</v>
      </c>
      <c r="C36199" s="375" t="s">
        <v>36823</v>
      </c>
      <c r="D36199" s="377" t="s">
        <v>94</v>
      </c>
    </row>
    <row r="36200" spans="1:4">
      <c r="A36200" s="371">
        <v>2173</v>
      </c>
      <c r="B36200" s="375" t="s">
        <v>150</v>
      </c>
      <c r="C36200" s="375" t="s">
        <v>36824</v>
      </c>
      <c r="D36200" s="377" t="s">
        <v>94</v>
      </c>
    </row>
    <row r="36201" spans="1:4">
      <c r="A36201" s="371">
        <v>2174</v>
      </c>
      <c r="B36201" s="375" t="s">
        <v>150</v>
      </c>
      <c r="C36201" s="375" t="s">
        <v>36825</v>
      </c>
      <c r="D36201" s="377" t="s">
        <v>94</v>
      </c>
    </row>
    <row r="36202" spans="1:4">
      <c r="A36202" s="375">
        <v>2175</v>
      </c>
      <c r="B36202" s="375" t="s">
        <v>150</v>
      </c>
      <c r="C36202" s="375" t="s">
        <v>36826</v>
      </c>
      <c r="D36202" s="377" t="s">
        <v>94</v>
      </c>
    </row>
    <row r="36203" spans="1:4">
      <c r="A36203" s="375">
        <v>2176</v>
      </c>
      <c r="B36203" s="375" t="s">
        <v>150</v>
      </c>
      <c r="C36203" s="375" t="s">
        <v>36827</v>
      </c>
      <c r="D36203" s="377" t="s">
        <v>94</v>
      </c>
    </row>
    <row r="36204" spans="1:4">
      <c r="A36204" s="371">
        <v>2177</v>
      </c>
      <c r="B36204" s="375" t="s">
        <v>150</v>
      </c>
      <c r="C36204" s="375" t="s">
        <v>36828</v>
      </c>
      <c r="D36204" s="377" t="s">
        <v>94</v>
      </c>
    </row>
    <row r="36205" spans="1:4">
      <c r="A36205" s="371">
        <v>2178</v>
      </c>
      <c r="B36205" s="375" t="s">
        <v>150</v>
      </c>
      <c r="C36205" s="375" t="s">
        <v>36829</v>
      </c>
      <c r="D36205" s="377" t="s">
        <v>94</v>
      </c>
    </row>
    <row r="36206" spans="1:4">
      <c r="A36206" s="371">
        <v>2179</v>
      </c>
      <c r="B36206" s="375" t="s">
        <v>150</v>
      </c>
      <c r="C36206" s="375" t="s">
        <v>36830</v>
      </c>
      <c r="D36206" s="377" t="s">
        <v>94</v>
      </c>
    </row>
    <row r="36207" spans="1:4">
      <c r="A36207" s="371">
        <v>2180</v>
      </c>
      <c r="B36207" s="375" t="s">
        <v>150</v>
      </c>
      <c r="C36207" s="375" t="s">
        <v>36831</v>
      </c>
      <c r="D36207" s="377" t="s">
        <v>94</v>
      </c>
    </row>
    <row r="36208" spans="1:4">
      <c r="A36208" s="371">
        <v>2182</v>
      </c>
      <c r="B36208" s="375" t="s">
        <v>150</v>
      </c>
      <c r="C36208" s="375" t="s">
        <v>36832</v>
      </c>
      <c r="D36208" s="377" t="s">
        <v>94</v>
      </c>
    </row>
    <row r="36209" spans="1:4">
      <c r="A36209" s="371">
        <v>2183</v>
      </c>
      <c r="B36209" s="375" t="s">
        <v>150</v>
      </c>
      <c r="C36209" s="375" t="s">
        <v>36833</v>
      </c>
      <c r="D36209" s="377" t="s">
        <v>94</v>
      </c>
    </row>
    <row r="36210" spans="1:4">
      <c r="A36210" s="371">
        <v>2184</v>
      </c>
      <c r="B36210" s="375" t="s">
        <v>150</v>
      </c>
      <c r="C36210" s="375" t="s">
        <v>36834</v>
      </c>
      <c r="D36210" s="377" t="s">
        <v>94</v>
      </c>
    </row>
    <row r="36211" spans="1:4">
      <c r="A36211" s="371">
        <v>2185</v>
      </c>
      <c r="B36211" s="375" t="s">
        <v>150</v>
      </c>
      <c r="C36211" s="375" t="s">
        <v>36835</v>
      </c>
      <c r="D36211" s="377" t="s">
        <v>94</v>
      </c>
    </row>
    <row r="36212" spans="1:4">
      <c r="A36212" s="371">
        <v>2187</v>
      </c>
      <c r="B36212" s="375" t="s">
        <v>150</v>
      </c>
      <c r="C36212" s="375" t="s">
        <v>36836</v>
      </c>
      <c r="D36212" s="377" t="s">
        <v>94</v>
      </c>
    </row>
    <row r="36213" spans="1:4">
      <c r="A36213" s="371">
        <v>2188</v>
      </c>
      <c r="B36213" s="375" t="s">
        <v>150</v>
      </c>
      <c r="C36213" s="375" t="s">
        <v>36837</v>
      </c>
      <c r="D36213" s="377" t="s">
        <v>94</v>
      </c>
    </row>
    <row r="36214" spans="1:4">
      <c r="A36214" s="371">
        <v>2189</v>
      </c>
      <c r="B36214" s="375" t="s">
        <v>150</v>
      </c>
      <c r="C36214" s="375" t="s">
        <v>36838</v>
      </c>
      <c r="D36214" s="377" t="s">
        <v>94</v>
      </c>
    </row>
    <row r="36215" spans="1:4">
      <c r="A36215" s="371">
        <v>2192</v>
      </c>
      <c r="B36215" s="375" t="s">
        <v>150</v>
      </c>
      <c r="C36215" s="375" t="s">
        <v>36839</v>
      </c>
      <c r="D36215" s="377" t="s">
        <v>94</v>
      </c>
    </row>
    <row r="36216" spans="1:4">
      <c r="A36216" s="371">
        <v>2196</v>
      </c>
      <c r="B36216" s="375" t="s">
        <v>150</v>
      </c>
      <c r="C36216" s="375" t="s">
        <v>36840</v>
      </c>
      <c r="D36216" s="377" t="s">
        <v>94</v>
      </c>
    </row>
    <row r="36217" spans="1:4">
      <c r="A36217" s="371">
        <v>2197</v>
      </c>
      <c r="B36217" s="375" t="s">
        <v>150</v>
      </c>
      <c r="C36217" s="375" t="s">
        <v>36841</v>
      </c>
      <c r="D36217" s="377" t="s">
        <v>94</v>
      </c>
    </row>
    <row r="36218" spans="1:4">
      <c r="A36218" s="371">
        <v>2199</v>
      </c>
      <c r="B36218" s="375" t="s">
        <v>150</v>
      </c>
      <c r="C36218" s="375" t="s">
        <v>36842</v>
      </c>
      <c r="D36218" s="377" t="s">
        <v>94</v>
      </c>
    </row>
    <row r="36219" spans="1:4">
      <c r="A36219" s="371">
        <v>2201</v>
      </c>
      <c r="B36219" s="375" t="s">
        <v>150</v>
      </c>
      <c r="C36219" s="375" t="s">
        <v>36843</v>
      </c>
      <c r="D36219" s="377" t="s">
        <v>94</v>
      </c>
    </row>
    <row r="36220" spans="1:4">
      <c r="A36220" s="371">
        <v>2202</v>
      </c>
      <c r="B36220" s="375" t="s">
        <v>150</v>
      </c>
      <c r="C36220" s="375" t="s">
        <v>36844</v>
      </c>
      <c r="D36220" s="377" t="s">
        <v>94</v>
      </c>
    </row>
    <row r="36221" spans="1:4">
      <c r="A36221" s="371">
        <v>2203</v>
      </c>
      <c r="B36221" s="375" t="s">
        <v>150</v>
      </c>
      <c r="C36221" s="375" t="s">
        <v>36845</v>
      </c>
      <c r="D36221" s="377" t="s">
        <v>94</v>
      </c>
    </row>
    <row r="36222" spans="1:4">
      <c r="A36222" s="371">
        <v>2206</v>
      </c>
      <c r="B36222" s="375" t="s">
        <v>150</v>
      </c>
      <c r="C36222" s="375" t="s">
        <v>36846</v>
      </c>
      <c r="D36222" s="377" t="s">
        <v>94</v>
      </c>
    </row>
    <row r="36223" spans="1:4">
      <c r="A36223" s="371">
        <v>2207</v>
      </c>
      <c r="B36223" s="375" t="s">
        <v>150</v>
      </c>
      <c r="C36223" s="375" t="s">
        <v>36847</v>
      </c>
      <c r="D36223" s="377" t="s">
        <v>94</v>
      </c>
    </row>
    <row r="36224" spans="1:4">
      <c r="A36224" s="371">
        <v>2208</v>
      </c>
      <c r="B36224" s="375" t="s">
        <v>150</v>
      </c>
      <c r="C36224" s="375" t="s">
        <v>36848</v>
      </c>
      <c r="D36224" s="377" t="s">
        <v>94</v>
      </c>
    </row>
    <row r="36225" spans="1:4">
      <c r="A36225" s="371">
        <v>2209</v>
      </c>
      <c r="B36225" s="375" t="s">
        <v>150</v>
      </c>
      <c r="C36225" s="375" t="s">
        <v>36849</v>
      </c>
      <c r="D36225" s="377" t="s">
        <v>94</v>
      </c>
    </row>
    <row r="36226" spans="1:4">
      <c r="A36226" s="371">
        <v>2210</v>
      </c>
      <c r="B36226" s="375" t="s">
        <v>150</v>
      </c>
      <c r="C36226" s="375" t="s">
        <v>36850</v>
      </c>
      <c r="D36226" s="377" t="s">
        <v>94</v>
      </c>
    </row>
    <row r="36227" spans="1:4">
      <c r="A36227" s="371">
        <v>2211</v>
      </c>
      <c r="B36227" s="375" t="s">
        <v>150</v>
      </c>
      <c r="C36227" s="375" t="s">
        <v>36851</v>
      </c>
      <c r="D36227" s="377" t="s">
        <v>94</v>
      </c>
    </row>
    <row r="36228" spans="1:4">
      <c r="A36228" s="371">
        <v>2212</v>
      </c>
      <c r="B36228" s="375" t="s">
        <v>150</v>
      </c>
      <c r="C36228" s="375" t="s">
        <v>36852</v>
      </c>
      <c r="D36228" s="377" t="s">
        <v>94</v>
      </c>
    </row>
    <row r="36229" spans="1:4">
      <c r="A36229" s="371">
        <v>2213</v>
      </c>
      <c r="B36229" s="375" t="s">
        <v>150</v>
      </c>
      <c r="C36229" s="375" t="s">
        <v>36853</v>
      </c>
      <c r="D36229" s="377" t="s">
        <v>94</v>
      </c>
    </row>
    <row r="36230" spans="1:4">
      <c r="A36230" s="371">
        <v>2214</v>
      </c>
      <c r="B36230" s="375" t="s">
        <v>150</v>
      </c>
      <c r="C36230" s="375" t="s">
        <v>36854</v>
      </c>
      <c r="D36230" s="377" t="s">
        <v>94</v>
      </c>
    </row>
    <row r="36231" spans="1:4">
      <c r="A36231" s="371">
        <v>2215</v>
      </c>
      <c r="B36231" s="375" t="s">
        <v>150</v>
      </c>
      <c r="C36231" s="375" t="s">
        <v>36855</v>
      </c>
      <c r="D36231" s="377" t="s">
        <v>94</v>
      </c>
    </row>
    <row r="36232" spans="1:4">
      <c r="A36232" s="371">
        <v>2312</v>
      </c>
      <c r="B36232" s="375" t="s">
        <v>150</v>
      </c>
      <c r="C36232" s="375" t="s">
        <v>36856</v>
      </c>
      <c r="D36232" s="377" t="s">
        <v>94</v>
      </c>
    </row>
    <row r="36233" spans="1:4">
      <c r="A36233" s="371">
        <v>2317</v>
      </c>
      <c r="B36233" s="375" t="s">
        <v>150</v>
      </c>
      <c r="C36233" s="375" t="s">
        <v>36857</v>
      </c>
      <c r="D36233" s="377" t="s">
        <v>94</v>
      </c>
    </row>
    <row r="36234" spans="1:4">
      <c r="A36234" s="371">
        <v>2322</v>
      </c>
      <c r="B36234" s="375" t="s">
        <v>150</v>
      </c>
      <c r="C36234" s="375" t="s">
        <v>36858</v>
      </c>
      <c r="D36234" s="377" t="s">
        <v>94</v>
      </c>
    </row>
    <row r="36235" spans="1:4">
      <c r="A36235" s="371">
        <v>2323</v>
      </c>
      <c r="B36235" s="375" t="s">
        <v>150</v>
      </c>
      <c r="C36235" s="375" t="s">
        <v>36859</v>
      </c>
      <c r="D36235" s="377" t="s">
        <v>94</v>
      </c>
    </row>
    <row r="36236" spans="1:4">
      <c r="A36236" s="371">
        <v>2324</v>
      </c>
      <c r="B36236" s="375" t="s">
        <v>150</v>
      </c>
      <c r="C36236" s="375" t="s">
        <v>36860</v>
      </c>
      <c r="D36236" s="377" t="s">
        <v>94</v>
      </c>
    </row>
    <row r="36237" spans="1:4">
      <c r="A36237" s="371">
        <v>2326</v>
      </c>
      <c r="B36237" s="375" t="s">
        <v>150</v>
      </c>
      <c r="C36237" s="375" t="s">
        <v>36861</v>
      </c>
      <c r="D36237" s="377" t="s">
        <v>94</v>
      </c>
    </row>
    <row r="36238" spans="1:4">
      <c r="A36238" s="371">
        <v>2328</v>
      </c>
      <c r="B36238" s="375" t="s">
        <v>150</v>
      </c>
      <c r="C36238" s="375" t="s">
        <v>36862</v>
      </c>
      <c r="D36238" s="377" t="s">
        <v>94</v>
      </c>
    </row>
    <row r="36239" spans="1:4">
      <c r="A36239" s="371">
        <v>2330</v>
      </c>
      <c r="B36239" s="375" t="s">
        <v>150</v>
      </c>
      <c r="C36239" s="375" t="s">
        <v>36863</v>
      </c>
      <c r="D36239" s="377" t="s">
        <v>94</v>
      </c>
    </row>
    <row r="36240" spans="1:4">
      <c r="A36240" s="371">
        <v>2338</v>
      </c>
      <c r="B36240" s="375" t="s">
        <v>150</v>
      </c>
      <c r="C36240" s="375" t="s">
        <v>36864</v>
      </c>
      <c r="D36240" s="377" t="s">
        <v>94</v>
      </c>
    </row>
    <row r="36241" spans="1:4">
      <c r="A36241" s="371">
        <v>2341</v>
      </c>
      <c r="B36241" s="375" t="s">
        <v>150</v>
      </c>
      <c r="C36241" s="375" t="s">
        <v>36865</v>
      </c>
      <c r="D36241" s="377" t="s">
        <v>94</v>
      </c>
    </row>
    <row r="36242" spans="1:4">
      <c r="A36242" s="371">
        <v>2342</v>
      </c>
      <c r="B36242" s="375" t="s">
        <v>150</v>
      </c>
      <c r="C36242" s="375" t="s">
        <v>36866</v>
      </c>
      <c r="D36242" s="377" t="s">
        <v>94</v>
      </c>
    </row>
    <row r="36243" spans="1:4">
      <c r="A36243" s="371">
        <v>2343</v>
      </c>
      <c r="B36243" s="375" t="s">
        <v>150</v>
      </c>
      <c r="C36243" s="375" t="s">
        <v>36867</v>
      </c>
      <c r="D36243" s="377" t="s">
        <v>94</v>
      </c>
    </row>
    <row r="36244" spans="1:4">
      <c r="A36244" s="371">
        <v>2345</v>
      </c>
      <c r="B36244" s="375" t="s">
        <v>150</v>
      </c>
      <c r="C36244" s="375" t="s">
        <v>36868</v>
      </c>
      <c r="D36244" s="377" t="s">
        <v>94</v>
      </c>
    </row>
    <row r="36245" spans="1:4">
      <c r="A36245" s="371">
        <v>2346</v>
      </c>
      <c r="B36245" s="375" t="s">
        <v>150</v>
      </c>
      <c r="C36245" s="375" t="s">
        <v>36869</v>
      </c>
      <c r="D36245" s="377" t="s">
        <v>94</v>
      </c>
    </row>
    <row r="36246" spans="1:4">
      <c r="A36246" s="371">
        <v>2347</v>
      </c>
      <c r="B36246" s="375" t="s">
        <v>150</v>
      </c>
      <c r="C36246" s="375" t="s">
        <v>36870</v>
      </c>
      <c r="D36246" s="377" t="s">
        <v>94</v>
      </c>
    </row>
    <row r="36247" spans="1:4">
      <c r="A36247" s="371">
        <v>3102</v>
      </c>
      <c r="B36247" s="375" t="s">
        <v>150</v>
      </c>
      <c r="C36247" s="375" t="s">
        <v>36871</v>
      </c>
      <c r="D36247" s="377" t="s">
        <v>94</v>
      </c>
    </row>
    <row r="36248" spans="1:4">
      <c r="A36248" s="371">
        <v>3103</v>
      </c>
      <c r="B36248" s="375" t="s">
        <v>150</v>
      </c>
      <c r="C36248" s="375" t="s">
        <v>36872</v>
      </c>
      <c r="D36248" s="377" t="s">
        <v>94</v>
      </c>
    </row>
    <row r="36249" spans="1:4">
      <c r="A36249" s="371">
        <v>3104</v>
      </c>
      <c r="B36249" s="375" t="s">
        <v>150</v>
      </c>
      <c r="C36249" s="375" t="s">
        <v>36873</v>
      </c>
      <c r="D36249" s="377" t="s">
        <v>94</v>
      </c>
    </row>
    <row r="36250" spans="1:4">
      <c r="A36250" s="371">
        <v>3105</v>
      </c>
      <c r="B36250" s="375" t="s">
        <v>150</v>
      </c>
      <c r="C36250" s="375" t="s">
        <v>36874</v>
      </c>
      <c r="D36250" s="377" t="s">
        <v>94</v>
      </c>
    </row>
    <row r="36251" spans="1:4">
      <c r="A36251" s="371">
        <v>3108</v>
      </c>
      <c r="B36251" s="375" t="s">
        <v>150</v>
      </c>
      <c r="C36251" s="375" t="s">
        <v>36875</v>
      </c>
      <c r="D36251" s="377" t="s">
        <v>94</v>
      </c>
    </row>
    <row r="36252" spans="1:4">
      <c r="A36252" s="371">
        <v>3109</v>
      </c>
      <c r="B36252" s="375" t="s">
        <v>150</v>
      </c>
      <c r="C36252" s="375" t="s">
        <v>36876</v>
      </c>
      <c r="D36252" s="377" t="s">
        <v>94</v>
      </c>
    </row>
    <row r="36253" spans="1:4">
      <c r="A36253" s="371">
        <v>3115</v>
      </c>
      <c r="B36253" s="375" t="s">
        <v>150</v>
      </c>
      <c r="C36253" s="375" t="s">
        <v>36877</v>
      </c>
      <c r="D36253" s="377" t="s">
        <v>94</v>
      </c>
    </row>
    <row r="36254" spans="1:4">
      <c r="A36254" s="371">
        <v>3116</v>
      </c>
      <c r="B36254" s="375" t="s">
        <v>150</v>
      </c>
      <c r="C36254" s="375" t="s">
        <v>36878</v>
      </c>
      <c r="D36254" s="377" t="s">
        <v>94</v>
      </c>
    </row>
    <row r="36255" spans="1:4">
      <c r="A36255" s="371">
        <v>3120</v>
      </c>
      <c r="B36255" s="375" t="s">
        <v>150</v>
      </c>
      <c r="C36255" s="375" t="s">
        <v>36879</v>
      </c>
      <c r="D36255" s="377" t="s">
        <v>94</v>
      </c>
    </row>
    <row r="36256" spans="1:4">
      <c r="A36256" s="371">
        <v>3121</v>
      </c>
      <c r="B36256" s="375" t="s">
        <v>150</v>
      </c>
      <c r="C36256" s="375" t="s">
        <v>36880</v>
      </c>
      <c r="D36256" s="377" t="s">
        <v>94</v>
      </c>
    </row>
    <row r="36257" spans="1:4">
      <c r="A36257" s="371">
        <v>3141</v>
      </c>
      <c r="B36257" s="375" t="s">
        <v>150</v>
      </c>
      <c r="C36257" s="375" t="s">
        <v>36881</v>
      </c>
      <c r="D36257" s="377" t="s">
        <v>94</v>
      </c>
    </row>
    <row r="36258" spans="1:4">
      <c r="A36258" s="371">
        <v>3145</v>
      </c>
      <c r="B36258" s="375" t="s">
        <v>150</v>
      </c>
      <c r="C36258" s="375" t="s">
        <v>36882</v>
      </c>
      <c r="D36258" s="377" t="s">
        <v>94</v>
      </c>
    </row>
    <row r="36259" spans="1:4">
      <c r="A36259" s="371">
        <v>3146</v>
      </c>
      <c r="B36259" s="375" t="s">
        <v>150</v>
      </c>
      <c r="C36259" s="375" t="s">
        <v>36883</v>
      </c>
      <c r="D36259" s="377" t="s">
        <v>94</v>
      </c>
    </row>
    <row r="36260" spans="1:4">
      <c r="A36260" s="371">
        <v>3147</v>
      </c>
      <c r="B36260" s="375" t="s">
        <v>150</v>
      </c>
      <c r="C36260" s="375" t="s">
        <v>36884</v>
      </c>
      <c r="D36260" s="377" t="s">
        <v>94</v>
      </c>
    </row>
    <row r="36261" spans="1:4">
      <c r="A36261" s="371">
        <v>3181</v>
      </c>
      <c r="B36261" s="375" t="s">
        <v>150</v>
      </c>
      <c r="C36261" s="375" t="s">
        <v>36885</v>
      </c>
      <c r="D36261" s="377" t="s">
        <v>94</v>
      </c>
    </row>
    <row r="36262" spans="1:4">
      <c r="A36262" s="371">
        <v>3199</v>
      </c>
      <c r="B36262" s="375" t="s">
        <v>150</v>
      </c>
      <c r="C36262" s="375" t="s">
        <v>36886</v>
      </c>
      <c r="D36262" s="377" t="s">
        <v>94</v>
      </c>
    </row>
    <row r="36263" spans="1:4">
      <c r="A36263" s="371">
        <v>4109</v>
      </c>
      <c r="B36263" s="375" t="s">
        <v>150</v>
      </c>
      <c r="C36263" s="375" t="s">
        <v>36887</v>
      </c>
      <c r="D36263" s="377" t="s">
        <v>94</v>
      </c>
    </row>
    <row r="36264" spans="1:4">
      <c r="A36264" s="371">
        <v>4111</v>
      </c>
      <c r="B36264" s="375" t="s">
        <v>150</v>
      </c>
      <c r="C36264" s="375" t="s">
        <v>36888</v>
      </c>
      <c r="D36264" s="377" t="s">
        <v>94</v>
      </c>
    </row>
    <row r="36265" spans="1:4">
      <c r="A36265" s="371">
        <v>4112</v>
      </c>
      <c r="B36265" s="375" t="s">
        <v>150</v>
      </c>
      <c r="C36265" s="375" t="s">
        <v>36889</v>
      </c>
      <c r="D36265" s="377" t="s">
        <v>94</v>
      </c>
    </row>
    <row r="36266" spans="1:4">
      <c r="A36266" s="371">
        <v>4116</v>
      </c>
      <c r="B36266" s="375" t="s">
        <v>150</v>
      </c>
      <c r="C36266" s="375" t="s">
        <v>36890</v>
      </c>
      <c r="D36266" s="377" t="s">
        <v>94</v>
      </c>
    </row>
    <row r="36267" spans="1:4">
      <c r="A36267" s="371">
        <v>4117</v>
      </c>
      <c r="B36267" s="375" t="s">
        <v>150</v>
      </c>
      <c r="C36267" s="375" t="s">
        <v>36891</v>
      </c>
      <c r="D36267" s="377" t="s">
        <v>94</v>
      </c>
    </row>
    <row r="36268" spans="1:4">
      <c r="A36268" s="371">
        <v>4121</v>
      </c>
      <c r="B36268" s="375" t="s">
        <v>150</v>
      </c>
      <c r="C36268" s="375" t="s">
        <v>36892</v>
      </c>
      <c r="D36268" s="377" t="s">
        <v>94</v>
      </c>
    </row>
    <row r="36269" spans="1:4">
      <c r="A36269" s="371">
        <v>4123</v>
      </c>
      <c r="B36269" s="375" t="s">
        <v>150</v>
      </c>
      <c r="C36269" s="375" t="s">
        <v>36893</v>
      </c>
      <c r="D36269" s="377" t="s">
        <v>94</v>
      </c>
    </row>
    <row r="36270" spans="1:4">
      <c r="A36270" s="371">
        <v>4124</v>
      </c>
      <c r="B36270" s="375" t="s">
        <v>150</v>
      </c>
      <c r="C36270" s="375" t="s">
        <v>36894</v>
      </c>
      <c r="D36270" s="377" t="s">
        <v>94</v>
      </c>
    </row>
    <row r="36271" spans="1:4">
      <c r="A36271" s="371">
        <v>4126</v>
      </c>
      <c r="B36271" s="375" t="s">
        <v>150</v>
      </c>
      <c r="C36271" s="375" t="s">
        <v>36895</v>
      </c>
      <c r="D36271" s="377" t="s">
        <v>94</v>
      </c>
    </row>
    <row r="36272" spans="1:4">
      <c r="A36272" s="371">
        <v>4130</v>
      </c>
      <c r="B36272" s="375" t="s">
        <v>150</v>
      </c>
      <c r="C36272" s="375" t="s">
        <v>36896</v>
      </c>
      <c r="D36272" s="377" t="s">
        <v>94</v>
      </c>
    </row>
    <row r="36273" spans="1:4">
      <c r="A36273" s="371">
        <v>4131</v>
      </c>
      <c r="B36273" s="375" t="s">
        <v>150</v>
      </c>
      <c r="C36273" s="375" t="s">
        <v>36897</v>
      </c>
      <c r="D36273" s="377" t="s">
        <v>94</v>
      </c>
    </row>
    <row r="36274" spans="1:4">
      <c r="A36274" s="371">
        <v>4132</v>
      </c>
      <c r="B36274" s="375" t="s">
        <v>150</v>
      </c>
      <c r="C36274" s="375" t="s">
        <v>36898</v>
      </c>
      <c r="D36274" s="377" t="s">
        <v>94</v>
      </c>
    </row>
    <row r="36275" spans="1:4">
      <c r="A36275" s="371">
        <v>4140</v>
      </c>
      <c r="B36275" s="375" t="s">
        <v>150</v>
      </c>
      <c r="C36275" s="375" t="s">
        <v>36899</v>
      </c>
      <c r="D36275" s="377" t="s">
        <v>94</v>
      </c>
    </row>
    <row r="36276" spans="1:4">
      <c r="A36276" s="371">
        <v>4170</v>
      </c>
      <c r="B36276" s="375" t="s">
        <v>150</v>
      </c>
      <c r="C36276" s="375" t="s">
        <v>36900</v>
      </c>
      <c r="D36276" s="377" t="s">
        <v>94</v>
      </c>
    </row>
    <row r="36277" spans="1:4">
      <c r="A36277" s="371">
        <v>4173</v>
      </c>
      <c r="B36277" s="375" t="s">
        <v>150</v>
      </c>
      <c r="C36277" s="375" t="s">
        <v>36901</v>
      </c>
      <c r="D36277" s="377" t="s">
        <v>94</v>
      </c>
    </row>
    <row r="36278" spans="1:4">
      <c r="A36278" s="371">
        <v>4179</v>
      </c>
      <c r="B36278" s="375" t="s">
        <v>150</v>
      </c>
      <c r="C36278" s="375" t="s">
        <v>36902</v>
      </c>
      <c r="D36278" s="377" t="s">
        <v>94</v>
      </c>
    </row>
    <row r="36279" spans="1:4">
      <c r="A36279" s="371">
        <v>4180</v>
      </c>
      <c r="B36279" s="375" t="s">
        <v>150</v>
      </c>
      <c r="C36279" s="375" t="s">
        <v>36903</v>
      </c>
      <c r="D36279" s="377" t="s">
        <v>94</v>
      </c>
    </row>
    <row r="36280" spans="1:4">
      <c r="A36280" s="371">
        <v>4181</v>
      </c>
      <c r="B36280" s="375" t="s">
        <v>150</v>
      </c>
      <c r="C36280" s="375" t="s">
        <v>36904</v>
      </c>
      <c r="D36280" s="377" t="s">
        <v>94</v>
      </c>
    </row>
    <row r="36281" spans="1:4">
      <c r="A36281" s="371">
        <v>4190</v>
      </c>
      <c r="B36281" s="375" t="s">
        <v>150</v>
      </c>
      <c r="C36281" s="375" t="s">
        <v>36905</v>
      </c>
      <c r="D36281" s="377" t="s">
        <v>94</v>
      </c>
    </row>
    <row r="36282" spans="1:4">
      <c r="A36282" s="371">
        <v>4191</v>
      </c>
      <c r="B36282" s="375" t="s">
        <v>150</v>
      </c>
      <c r="C36282" s="375" t="s">
        <v>36906</v>
      </c>
      <c r="D36282" s="377" t="s">
        <v>94</v>
      </c>
    </row>
    <row r="36283" spans="1:4">
      <c r="A36283" s="371">
        <v>4192</v>
      </c>
      <c r="B36283" s="375" t="s">
        <v>150</v>
      </c>
      <c r="C36283" s="375" t="s">
        <v>36907</v>
      </c>
      <c r="D36283" s="377" t="s">
        <v>94</v>
      </c>
    </row>
    <row r="36284" spans="1:4">
      <c r="A36284" s="371">
        <v>4196</v>
      </c>
      <c r="B36284" s="375" t="s">
        <v>150</v>
      </c>
      <c r="C36284" s="375" t="s">
        <v>36908</v>
      </c>
      <c r="D36284" s="377" t="s">
        <v>94</v>
      </c>
    </row>
    <row r="36285" spans="1:4">
      <c r="A36285" s="371">
        <v>4199</v>
      </c>
      <c r="B36285" s="375" t="s">
        <v>150</v>
      </c>
      <c r="C36285" s="375" t="s">
        <v>36909</v>
      </c>
      <c r="D36285" s="377" t="s">
        <v>94</v>
      </c>
    </row>
    <row r="36286" spans="1:4">
      <c r="A36286" s="371">
        <v>5002</v>
      </c>
      <c r="B36286" s="375" t="s">
        <v>150</v>
      </c>
      <c r="C36286" s="375" t="s">
        <v>36910</v>
      </c>
      <c r="D36286" s="377" t="s">
        <v>94</v>
      </c>
    </row>
    <row r="36287" spans="1:4">
      <c r="A36287" s="371">
        <v>5003</v>
      </c>
      <c r="B36287" s="375" t="s">
        <v>150</v>
      </c>
      <c r="C36287" s="375" t="s">
        <v>36911</v>
      </c>
      <c r="D36287" s="377" t="s">
        <v>94</v>
      </c>
    </row>
    <row r="36288" spans="1:4">
      <c r="A36288" s="371">
        <v>5008</v>
      </c>
      <c r="B36288" s="375" t="s">
        <v>150</v>
      </c>
      <c r="C36288" s="375" t="s">
        <v>36912</v>
      </c>
      <c r="D36288" s="377" t="s">
        <v>94</v>
      </c>
    </row>
    <row r="36289" spans="1:4">
      <c r="A36289" s="371">
        <v>6002</v>
      </c>
      <c r="B36289" s="375" t="s">
        <v>150</v>
      </c>
      <c r="C36289" s="375" t="s">
        <v>36913</v>
      </c>
      <c r="D36289" s="377" t="s">
        <v>94</v>
      </c>
    </row>
    <row r="36290" spans="1:4">
      <c r="A36290" s="371">
        <v>6022</v>
      </c>
      <c r="B36290" s="375" t="s">
        <v>150</v>
      </c>
      <c r="C36290" s="375" t="s">
        <v>36914</v>
      </c>
      <c r="D36290" s="377" t="s">
        <v>94</v>
      </c>
    </row>
    <row r="36291" spans="1:4">
      <c r="A36291" s="371">
        <v>6034</v>
      </c>
      <c r="B36291" s="375" t="s">
        <v>150</v>
      </c>
      <c r="C36291" s="375" t="s">
        <v>36915</v>
      </c>
      <c r="D36291" s="377" t="s">
        <v>94</v>
      </c>
    </row>
    <row r="36292" spans="1:4">
      <c r="A36292" s="371">
        <v>6042</v>
      </c>
      <c r="B36292" s="375" t="s">
        <v>150</v>
      </c>
      <c r="C36292" s="375" t="s">
        <v>36916</v>
      </c>
      <c r="D36292" s="377" t="s">
        <v>94</v>
      </c>
    </row>
    <row r="36293" spans="1:4">
      <c r="A36293" s="371">
        <v>6082</v>
      </c>
      <c r="B36293" s="375" t="s">
        <v>150</v>
      </c>
      <c r="C36293" s="375" t="s">
        <v>36917</v>
      </c>
      <c r="D36293" s="377" t="s">
        <v>94</v>
      </c>
    </row>
    <row r="36294" spans="1:4">
      <c r="A36294" s="375" t="s">
        <v>150</v>
      </c>
      <c r="B36294" s="371">
        <v>1099</v>
      </c>
      <c r="C36294" s="375" t="s">
        <v>36918</v>
      </c>
      <c r="D36294" s="377">
        <v>2</v>
      </c>
    </row>
    <row r="36295" spans="1:4">
      <c r="A36295" s="375" t="s">
        <v>150</v>
      </c>
      <c r="B36295" s="371">
        <v>1100</v>
      </c>
      <c r="C36295" s="375" t="s">
        <v>36919</v>
      </c>
      <c r="D36295" s="377">
        <v>2</v>
      </c>
    </row>
    <row r="36296" spans="1:4">
      <c r="A36296" s="375" t="s">
        <v>150</v>
      </c>
      <c r="B36296" s="371">
        <v>1101</v>
      </c>
      <c r="C36296" s="375" t="s">
        <v>36920</v>
      </c>
      <c r="D36296" s="377">
        <v>2</v>
      </c>
    </row>
    <row r="36297" spans="1:4">
      <c r="A36297" s="375" t="s">
        <v>150</v>
      </c>
      <c r="B36297" s="371">
        <v>1102</v>
      </c>
      <c r="C36297" s="375" t="s">
        <v>36921</v>
      </c>
      <c r="D36297" s="377">
        <v>2</v>
      </c>
    </row>
    <row r="36298" spans="1:4">
      <c r="A36298" s="375" t="s">
        <v>150</v>
      </c>
      <c r="B36298" s="371">
        <v>1103</v>
      </c>
      <c r="C36298" s="375" t="s">
        <v>36922</v>
      </c>
      <c r="D36298" s="377">
        <v>2</v>
      </c>
    </row>
    <row r="36299" spans="1:4">
      <c r="A36299" s="375" t="s">
        <v>150</v>
      </c>
      <c r="B36299" s="371">
        <v>1104</v>
      </c>
      <c r="C36299" s="375" t="s">
        <v>36923</v>
      </c>
      <c r="D36299" s="377">
        <v>2</v>
      </c>
    </row>
    <row r="36300" spans="1:4">
      <c r="A36300" s="375" t="s">
        <v>150</v>
      </c>
      <c r="B36300" s="371">
        <v>1105</v>
      </c>
      <c r="C36300" s="375" t="s">
        <v>36924</v>
      </c>
      <c r="D36300" s="377">
        <v>2</v>
      </c>
    </row>
    <row r="36301" spans="1:4">
      <c r="A36301" s="375" t="s">
        <v>150</v>
      </c>
      <c r="B36301" s="371">
        <v>1106</v>
      </c>
      <c r="C36301" s="375" t="s">
        <v>36925</v>
      </c>
      <c r="D36301" s="377">
        <v>2</v>
      </c>
    </row>
    <row r="36302" spans="1:4">
      <c r="A36302" s="375" t="s">
        <v>150</v>
      </c>
      <c r="B36302" s="371">
        <v>1107</v>
      </c>
      <c r="C36302" s="375" t="s">
        <v>36926</v>
      </c>
      <c r="D36302" s="377">
        <v>2</v>
      </c>
    </row>
    <row r="36303" spans="1:4">
      <c r="A36303" s="375" t="s">
        <v>150</v>
      </c>
      <c r="B36303" s="371">
        <v>1109</v>
      </c>
      <c r="C36303" s="375" t="s">
        <v>36927</v>
      </c>
      <c r="D36303" s="377">
        <v>2</v>
      </c>
    </row>
    <row r="36304" spans="1:4">
      <c r="A36304" s="375" t="s">
        <v>150</v>
      </c>
      <c r="B36304" s="371">
        <v>1113</v>
      </c>
      <c r="C36304" s="375" t="s">
        <v>36928</v>
      </c>
      <c r="D36304" s="377">
        <v>2</v>
      </c>
    </row>
    <row r="36305" spans="1:4">
      <c r="A36305" s="375" t="s">
        <v>150</v>
      </c>
      <c r="B36305" s="371">
        <v>1114</v>
      </c>
      <c r="C36305" s="375" t="s">
        <v>36929</v>
      </c>
      <c r="D36305" s="377">
        <v>2</v>
      </c>
    </row>
    <row r="36306" spans="1:4">
      <c r="A36306" s="375" t="s">
        <v>150</v>
      </c>
      <c r="B36306" s="371">
        <v>1115</v>
      </c>
      <c r="C36306" s="375" t="s">
        <v>36930</v>
      </c>
      <c r="D36306" s="377">
        <v>2</v>
      </c>
    </row>
    <row r="36307" spans="1:4">
      <c r="A36307" s="375" t="s">
        <v>150</v>
      </c>
      <c r="B36307" s="371">
        <v>1120</v>
      </c>
      <c r="C36307" s="375" t="s">
        <v>36931</v>
      </c>
      <c r="D36307" s="377">
        <v>2</v>
      </c>
    </row>
    <row r="36308" spans="1:4">
      <c r="A36308" s="375" t="s">
        <v>150</v>
      </c>
      <c r="B36308" s="371">
        <v>1121</v>
      </c>
      <c r="C36308" s="375" t="s">
        <v>36932</v>
      </c>
      <c r="D36308" s="377">
        <v>2</v>
      </c>
    </row>
    <row r="36309" spans="1:4">
      <c r="A36309" s="375" t="s">
        <v>150</v>
      </c>
      <c r="B36309" s="371">
        <v>1123</v>
      </c>
      <c r="C36309" s="375" t="s">
        <v>36933</v>
      </c>
      <c r="D36309" s="377">
        <v>2</v>
      </c>
    </row>
    <row r="36310" spans="1:4">
      <c r="A36310" s="375" t="s">
        <v>150</v>
      </c>
      <c r="B36310" s="371">
        <v>1124</v>
      </c>
      <c r="C36310" s="375" t="s">
        <v>36934</v>
      </c>
      <c r="D36310" s="377">
        <v>2</v>
      </c>
    </row>
    <row r="36311" spans="1:4">
      <c r="A36311" s="375" t="s">
        <v>150</v>
      </c>
      <c r="B36311" s="371">
        <v>1125</v>
      </c>
      <c r="C36311" s="375" t="s">
        <v>36935</v>
      </c>
      <c r="D36311" s="377">
        <v>2</v>
      </c>
    </row>
    <row r="36312" spans="1:4">
      <c r="A36312" s="375" t="s">
        <v>150</v>
      </c>
      <c r="B36312" s="371">
        <v>1126</v>
      </c>
      <c r="C36312" s="375" t="s">
        <v>36936</v>
      </c>
      <c r="D36312" s="377">
        <v>2</v>
      </c>
    </row>
    <row r="36313" spans="1:4">
      <c r="A36313" s="375" t="s">
        <v>150</v>
      </c>
      <c r="B36313" s="371">
        <v>1127</v>
      </c>
      <c r="C36313" s="375" t="s">
        <v>36937</v>
      </c>
      <c r="D36313" s="377">
        <v>2</v>
      </c>
    </row>
    <row r="36314" spans="1:4">
      <c r="A36314" s="375" t="s">
        <v>150</v>
      </c>
      <c r="B36314" s="371">
        <v>1128</v>
      </c>
      <c r="C36314" s="375" t="s">
        <v>36938</v>
      </c>
      <c r="D36314" s="377">
        <v>2</v>
      </c>
    </row>
    <row r="36315" spans="1:4">
      <c r="A36315" s="375" t="s">
        <v>150</v>
      </c>
      <c r="B36315" s="371">
        <v>1129</v>
      </c>
      <c r="C36315" s="375" t="s">
        <v>36939</v>
      </c>
      <c r="D36315" s="377">
        <v>2</v>
      </c>
    </row>
    <row r="36316" spans="1:4">
      <c r="A36316" s="375" t="s">
        <v>150</v>
      </c>
      <c r="B36316" s="371">
        <v>1130</v>
      </c>
      <c r="C36316" s="375" t="s">
        <v>36940</v>
      </c>
      <c r="D36316" s="377">
        <v>2</v>
      </c>
    </row>
    <row r="36317" spans="1:4">
      <c r="A36317" s="375" t="s">
        <v>150</v>
      </c>
      <c r="B36317" s="371">
        <v>1131</v>
      </c>
      <c r="C36317" s="375" t="s">
        <v>36941</v>
      </c>
      <c r="D36317" s="377">
        <v>2</v>
      </c>
    </row>
    <row r="36318" spans="1:4">
      <c r="A36318" s="375" t="s">
        <v>150</v>
      </c>
      <c r="B36318" s="371">
        <v>1132</v>
      </c>
      <c r="C36318" s="375" t="s">
        <v>36942</v>
      </c>
      <c r="D36318" s="377">
        <v>2</v>
      </c>
    </row>
    <row r="36319" spans="1:4">
      <c r="A36319" s="375" t="s">
        <v>150</v>
      </c>
      <c r="B36319" s="371">
        <v>1137</v>
      </c>
      <c r="C36319" s="375" t="s">
        <v>36943</v>
      </c>
      <c r="D36319" s="377">
        <v>2</v>
      </c>
    </row>
    <row r="36320" spans="1:4">
      <c r="A36320" s="375" t="s">
        <v>150</v>
      </c>
      <c r="B36320" s="371">
        <v>1151</v>
      </c>
      <c r="C36320" s="375" t="s">
        <v>36944</v>
      </c>
      <c r="D36320" s="377">
        <v>2</v>
      </c>
    </row>
    <row r="36321" spans="1:4">
      <c r="A36321" s="375" t="s">
        <v>150</v>
      </c>
      <c r="B36321" s="371">
        <v>1152</v>
      </c>
      <c r="C36321" s="375" t="s">
        <v>36945</v>
      </c>
      <c r="D36321" s="377">
        <v>2</v>
      </c>
    </row>
    <row r="36322" spans="1:4">
      <c r="A36322" s="375" t="s">
        <v>150</v>
      </c>
      <c r="B36322" s="371">
        <v>1153</v>
      </c>
      <c r="C36322" s="375" t="s">
        <v>36946</v>
      </c>
      <c r="D36322" s="377">
        <v>2</v>
      </c>
    </row>
    <row r="36323" spans="1:4">
      <c r="A36323" s="375" t="s">
        <v>150</v>
      </c>
      <c r="B36323" s="371">
        <v>1157</v>
      </c>
      <c r="C36323" s="375" t="s">
        <v>36947</v>
      </c>
      <c r="D36323" s="377">
        <v>2</v>
      </c>
    </row>
    <row r="36324" spans="1:4">
      <c r="A36324" s="375" t="s">
        <v>150</v>
      </c>
      <c r="B36324" s="371">
        <v>1175</v>
      </c>
      <c r="C36324" s="375" t="s">
        <v>36948</v>
      </c>
      <c r="D36324" s="377">
        <v>2</v>
      </c>
    </row>
    <row r="36325" spans="1:4">
      <c r="A36325" s="375" t="s">
        <v>150</v>
      </c>
      <c r="B36325" s="371">
        <v>1181</v>
      </c>
      <c r="C36325" s="375" t="s">
        <v>36949</v>
      </c>
      <c r="D36325" s="377">
        <v>2</v>
      </c>
    </row>
    <row r="36326" spans="1:4">
      <c r="A36326" s="375" t="s">
        <v>150</v>
      </c>
      <c r="B36326" s="371">
        <v>1183</v>
      </c>
      <c r="C36326" s="375" t="s">
        <v>36950</v>
      </c>
      <c r="D36326" s="377">
        <v>2</v>
      </c>
    </row>
    <row r="36327" spans="1:4">
      <c r="A36327" s="375" t="s">
        <v>150</v>
      </c>
      <c r="B36327" s="371">
        <v>1185</v>
      </c>
      <c r="C36327" s="375" t="s">
        <v>36951</v>
      </c>
      <c r="D36327" s="377">
        <v>2</v>
      </c>
    </row>
    <row r="36328" spans="1:4">
      <c r="A36328" s="375" t="s">
        <v>150</v>
      </c>
      <c r="B36328" s="371">
        <v>1186</v>
      </c>
      <c r="C36328" s="375" t="s">
        <v>36952</v>
      </c>
      <c r="D36328" s="377">
        <v>2</v>
      </c>
    </row>
    <row r="36329" spans="1:4">
      <c r="A36329" s="375" t="s">
        <v>150</v>
      </c>
      <c r="B36329" s="371">
        <v>1187</v>
      </c>
      <c r="C36329" s="375" t="s">
        <v>36953</v>
      </c>
      <c r="D36329" s="377">
        <v>2</v>
      </c>
    </row>
    <row r="36330" spans="1:4">
      <c r="A36330" s="375" t="s">
        <v>150</v>
      </c>
      <c r="B36330" s="371">
        <v>1188</v>
      </c>
      <c r="C36330" s="375" t="s">
        <v>36954</v>
      </c>
      <c r="D36330" s="377">
        <v>2</v>
      </c>
    </row>
    <row r="36331" spans="1:4">
      <c r="A36331" s="375" t="s">
        <v>150</v>
      </c>
      <c r="B36331" s="371">
        <v>1189</v>
      </c>
      <c r="C36331" s="375" t="s">
        <v>36955</v>
      </c>
      <c r="D36331" s="377">
        <v>2</v>
      </c>
    </row>
    <row r="36332" spans="1:4">
      <c r="A36332" s="375" t="s">
        <v>150</v>
      </c>
      <c r="B36332" s="371">
        <v>1190</v>
      </c>
      <c r="C36332" s="375" t="s">
        <v>36956</v>
      </c>
      <c r="D36332" s="377">
        <v>2</v>
      </c>
    </row>
    <row r="36333" spans="1:4">
      <c r="A36333" s="375" t="s">
        <v>150</v>
      </c>
      <c r="B36333" s="371">
        <v>1192</v>
      </c>
      <c r="C36333" s="375" t="s">
        <v>36957</v>
      </c>
      <c r="D36333" s="377">
        <v>2</v>
      </c>
    </row>
    <row r="36334" spans="1:4">
      <c r="A36334" s="375" t="s">
        <v>150</v>
      </c>
      <c r="B36334" s="371">
        <v>1193</v>
      </c>
      <c r="C36334" s="375" t="s">
        <v>36958</v>
      </c>
      <c r="D36334" s="377">
        <v>2</v>
      </c>
    </row>
    <row r="36335" spans="1:4">
      <c r="A36335" s="375" t="s">
        <v>150</v>
      </c>
      <c r="B36335" s="371">
        <v>1194</v>
      </c>
      <c r="C36335" s="375" t="s">
        <v>36959</v>
      </c>
      <c r="D36335" s="377">
        <v>2</v>
      </c>
    </row>
    <row r="36336" spans="1:4">
      <c r="A36336" s="375" t="s">
        <v>150</v>
      </c>
      <c r="B36336" s="371">
        <v>1199</v>
      </c>
      <c r="C36336" s="375" t="s">
        <v>36960</v>
      </c>
      <c r="D36336" s="377">
        <v>2</v>
      </c>
    </row>
    <row r="36337" spans="1:4">
      <c r="A36337" s="375" t="s">
        <v>150</v>
      </c>
      <c r="B36337" s="371">
        <v>1201</v>
      </c>
      <c r="C36337" s="375" t="s">
        <v>36961</v>
      </c>
      <c r="D36337" s="377">
        <v>2</v>
      </c>
    </row>
    <row r="36338" spans="1:4">
      <c r="A36338" s="375" t="s">
        <v>150</v>
      </c>
      <c r="B36338" s="371">
        <v>1203</v>
      </c>
      <c r="C36338" s="375" t="s">
        <v>36962</v>
      </c>
      <c r="D36338" s="377">
        <v>2</v>
      </c>
    </row>
    <row r="36339" spans="1:4">
      <c r="A36339" s="375" t="s">
        <v>150</v>
      </c>
      <c r="B36339" s="371">
        <v>1206</v>
      </c>
      <c r="C36339" s="375" t="s">
        <v>36963</v>
      </c>
      <c r="D36339" s="377">
        <v>2</v>
      </c>
    </row>
    <row r="36340" spans="1:4">
      <c r="A36340" s="375" t="s">
        <v>150</v>
      </c>
      <c r="B36340" s="371">
        <v>1210</v>
      </c>
      <c r="C36340" s="375" t="s">
        <v>36964</v>
      </c>
      <c r="D36340" s="377">
        <v>2</v>
      </c>
    </row>
    <row r="36341" spans="1:4">
      <c r="A36341" s="375" t="s">
        <v>150</v>
      </c>
      <c r="B36341" s="371">
        <v>1256</v>
      </c>
      <c r="C36341" s="375" t="s">
        <v>36965</v>
      </c>
      <c r="D36341" s="377">
        <v>2</v>
      </c>
    </row>
    <row r="36342" spans="1:4">
      <c r="A36342" s="375" t="s">
        <v>150</v>
      </c>
      <c r="B36342" s="371">
        <v>1257</v>
      </c>
      <c r="C36342" s="375" t="s">
        <v>36966</v>
      </c>
      <c r="D36342" s="377">
        <v>2</v>
      </c>
    </row>
    <row r="36343" spans="1:4">
      <c r="A36343" s="375" t="s">
        <v>150</v>
      </c>
      <c r="B36343" s="371">
        <v>1260</v>
      </c>
      <c r="C36343" s="375" t="s">
        <v>36967</v>
      </c>
      <c r="D36343" s="377">
        <v>2</v>
      </c>
    </row>
    <row r="36344" spans="1:4">
      <c r="A36344" s="375" t="s">
        <v>150</v>
      </c>
      <c r="B36344" s="371">
        <v>1261</v>
      </c>
      <c r="C36344" s="375" t="s">
        <v>36968</v>
      </c>
      <c r="D36344" s="377">
        <v>2</v>
      </c>
    </row>
    <row r="36345" spans="1:4">
      <c r="A36345" s="375" t="s">
        <v>150</v>
      </c>
      <c r="B36345" s="371">
        <v>1262</v>
      </c>
      <c r="C36345" s="375" t="s">
        <v>36969</v>
      </c>
      <c r="D36345" s="377">
        <v>2</v>
      </c>
    </row>
    <row r="36346" spans="1:4">
      <c r="A36346" s="375" t="s">
        <v>150</v>
      </c>
      <c r="B36346" s="371">
        <v>2095</v>
      </c>
      <c r="C36346" s="375" t="s">
        <v>36970</v>
      </c>
      <c r="D36346" s="377">
        <v>2</v>
      </c>
    </row>
    <row r="36347" spans="1:4">
      <c r="A36347" s="375" t="s">
        <v>150</v>
      </c>
      <c r="B36347" s="371">
        <v>2096</v>
      </c>
      <c r="C36347" s="375" t="s">
        <v>36971</v>
      </c>
      <c r="D36347" s="377">
        <v>2</v>
      </c>
    </row>
    <row r="36348" spans="1:4">
      <c r="A36348" s="375" t="s">
        <v>150</v>
      </c>
      <c r="B36348" s="371">
        <v>2100</v>
      </c>
      <c r="C36348" s="375" t="s">
        <v>36972</v>
      </c>
      <c r="D36348" s="377">
        <v>2</v>
      </c>
    </row>
    <row r="36349" spans="1:4">
      <c r="A36349" s="375" t="s">
        <v>150</v>
      </c>
      <c r="B36349" s="371">
        <v>2102</v>
      </c>
      <c r="C36349" s="375" t="s">
        <v>36973</v>
      </c>
      <c r="D36349" s="377">
        <v>2</v>
      </c>
    </row>
    <row r="36350" spans="1:4">
      <c r="A36350" s="375" t="s">
        <v>150</v>
      </c>
      <c r="B36350" s="371">
        <v>2103</v>
      </c>
      <c r="C36350" s="375" t="s">
        <v>36974</v>
      </c>
      <c r="D36350" s="377">
        <v>2</v>
      </c>
    </row>
    <row r="36351" spans="1:4">
      <c r="A36351" s="375" t="s">
        <v>150</v>
      </c>
      <c r="B36351" s="371">
        <v>2104</v>
      </c>
      <c r="C36351" s="375" t="s">
        <v>36975</v>
      </c>
      <c r="D36351" s="377">
        <v>2</v>
      </c>
    </row>
    <row r="36352" spans="1:4">
      <c r="A36352" s="375" t="s">
        <v>150</v>
      </c>
      <c r="B36352" s="371">
        <v>2105</v>
      </c>
      <c r="C36352" s="375" t="s">
        <v>36976</v>
      </c>
      <c r="D36352" s="377">
        <v>2</v>
      </c>
    </row>
    <row r="36353" spans="1:4">
      <c r="A36353" s="375" t="s">
        <v>150</v>
      </c>
      <c r="B36353" s="371">
        <v>2108</v>
      </c>
      <c r="C36353" s="375" t="s">
        <v>36977</v>
      </c>
      <c r="D36353" s="377">
        <v>2</v>
      </c>
    </row>
    <row r="36354" spans="1:4">
      <c r="A36354" s="375" t="s">
        <v>150</v>
      </c>
      <c r="B36354" s="371">
        <v>2109</v>
      </c>
      <c r="C36354" s="375" t="s">
        <v>36978</v>
      </c>
      <c r="D36354" s="377">
        <v>2</v>
      </c>
    </row>
    <row r="36355" spans="1:4">
      <c r="A36355" s="375" t="s">
        <v>150</v>
      </c>
      <c r="B36355" s="371">
        <v>2110</v>
      </c>
      <c r="C36355" s="375" t="s">
        <v>36979</v>
      </c>
      <c r="D36355" s="377">
        <v>2</v>
      </c>
    </row>
    <row r="36356" spans="1:4">
      <c r="A36356" s="375" t="s">
        <v>150</v>
      </c>
      <c r="B36356" s="371">
        <v>2111</v>
      </c>
      <c r="C36356" s="375" t="s">
        <v>36980</v>
      </c>
      <c r="D36356" s="377">
        <v>2</v>
      </c>
    </row>
    <row r="36357" spans="1:4">
      <c r="A36357" s="375" t="s">
        <v>150</v>
      </c>
      <c r="B36357" s="371">
        <v>2112</v>
      </c>
      <c r="C36357" s="375" t="s">
        <v>36981</v>
      </c>
      <c r="D36357" s="377">
        <v>2</v>
      </c>
    </row>
    <row r="36358" spans="1:4">
      <c r="A36358" s="375" t="s">
        <v>150</v>
      </c>
      <c r="B36358" s="371">
        <v>2113</v>
      </c>
      <c r="C36358" s="375" t="s">
        <v>36982</v>
      </c>
      <c r="D36358" s="377">
        <v>2</v>
      </c>
    </row>
    <row r="36359" spans="1:4">
      <c r="A36359" s="375" t="s">
        <v>150</v>
      </c>
      <c r="B36359" s="375">
        <v>2115</v>
      </c>
      <c r="C36359" s="375" t="s">
        <v>36983</v>
      </c>
      <c r="D36359" s="377">
        <v>2</v>
      </c>
    </row>
    <row r="36360" spans="1:4">
      <c r="A36360" s="375" t="s">
        <v>150</v>
      </c>
      <c r="B36360" s="375">
        <v>2116</v>
      </c>
      <c r="C36360" s="375" t="s">
        <v>36984</v>
      </c>
      <c r="D36360" s="377">
        <v>2</v>
      </c>
    </row>
    <row r="36361" spans="1:4">
      <c r="A36361" s="375" t="s">
        <v>150</v>
      </c>
      <c r="B36361" s="375">
        <v>2117</v>
      </c>
      <c r="C36361" s="375" t="s">
        <v>36985</v>
      </c>
      <c r="D36361" s="377">
        <v>2</v>
      </c>
    </row>
    <row r="36362" spans="1:4">
      <c r="A36362" s="375" t="s">
        <v>150</v>
      </c>
      <c r="B36362" s="375">
        <v>2121</v>
      </c>
      <c r="C36362" s="375" t="s">
        <v>36986</v>
      </c>
      <c r="D36362" s="377">
        <v>2</v>
      </c>
    </row>
    <row r="36363" spans="1:4">
      <c r="A36363" s="375" t="s">
        <v>150</v>
      </c>
      <c r="B36363" s="375">
        <v>2122</v>
      </c>
      <c r="C36363" s="375" t="s">
        <v>36987</v>
      </c>
      <c r="D36363" s="377">
        <v>2</v>
      </c>
    </row>
    <row r="36364" spans="1:4">
      <c r="A36364" s="375" t="s">
        <v>150</v>
      </c>
      <c r="B36364" s="375">
        <v>2123</v>
      </c>
      <c r="C36364" s="375" t="s">
        <v>36988</v>
      </c>
      <c r="D36364" s="377">
        <v>2</v>
      </c>
    </row>
    <row r="36365" spans="1:4">
      <c r="A36365" s="375" t="s">
        <v>150</v>
      </c>
      <c r="B36365" s="375">
        <v>2125</v>
      </c>
      <c r="C36365" s="375" t="s">
        <v>36989</v>
      </c>
      <c r="D36365" s="377">
        <v>2</v>
      </c>
    </row>
    <row r="36366" spans="1:4">
      <c r="A36366" s="375" t="s">
        <v>150</v>
      </c>
      <c r="B36366" s="375">
        <v>2130</v>
      </c>
      <c r="C36366" s="375" t="s">
        <v>36990</v>
      </c>
      <c r="D36366" s="377">
        <v>2</v>
      </c>
    </row>
    <row r="36367" spans="1:4">
      <c r="A36367" s="375" t="s">
        <v>150</v>
      </c>
      <c r="B36367" s="371">
        <v>2132</v>
      </c>
      <c r="C36367" s="375" t="s">
        <v>36991</v>
      </c>
      <c r="D36367" s="377">
        <v>2</v>
      </c>
    </row>
    <row r="36368" spans="1:4">
      <c r="A36368" s="375" t="s">
        <v>150</v>
      </c>
      <c r="B36368" s="375">
        <v>2133</v>
      </c>
      <c r="C36368" s="375" t="s">
        <v>36992</v>
      </c>
      <c r="D36368" s="377">
        <v>2</v>
      </c>
    </row>
    <row r="36369" spans="1:4">
      <c r="A36369" s="375" t="s">
        <v>150</v>
      </c>
      <c r="B36369" s="375">
        <v>2135</v>
      </c>
      <c r="C36369" s="375" t="s">
        <v>36993</v>
      </c>
      <c r="D36369" s="377">
        <v>2</v>
      </c>
    </row>
    <row r="36370" spans="1:4">
      <c r="A36370" s="375" t="s">
        <v>150</v>
      </c>
      <c r="B36370" s="375">
        <v>2136</v>
      </c>
      <c r="C36370" s="375" t="s">
        <v>36994</v>
      </c>
      <c r="D36370" s="377">
        <v>2</v>
      </c>
    </row>
    <row r="36371" spans="1:4">
      <c r="A36371" s="375" t="s">
        <v>150</v>
      </c>
      <c r="B36371" s="375">
        <v>2137</v>
      </c>
      <c r="C36371" s="375" t="s">
        <v>36995</v>
      </c>
      <c r="D36371" s="377">
        <v>2</v>
      </c>
    </row>
    <row r="36372" spans="1:4">
      <c r="A36372" s="375" t="s">
        <v>150</v>
      </c>
      <c r="B36372" s="375">
        <v>2139</v>
      </c>
      <c r="C36372" s="375" t="s">
        <v>36996</v>
      </c>
      <c r="D36372" s="377">
        <v>2</v>
      </c>
    </row>
    <row r="36373" spans="1:4">
      <c r="A36373" s="375" t="s">
        <v>150</v>
      </c>
      <c r="B36373" s="375">
        <v>2142</v>
      </c>
      <c r="C36373" s="375" t="s">
        <v>36997</v>
      </c>
      <c r="D36373" s="377">
        <v>2</v>
      </c>
    </row>
    <row r="36374" spans="1:4">
      <c r="A36374" s="375" t="s">
        <v>150</v>
      </c>
      <c r="B36374" s="375">
        <v>2146</v>
      </c>
      <c r="C36374" s="375" t="s">
        <v>36998</v>
      </c>
      <c r="D36374" s="377">
        <v>2</v>
      </c>
    </row>
    <row r="36375" spans="1:4">
      <c r="A36375" s="375" t="s">
        <v>150</v>
      </c>
      <c r="B36375" s="371">
        <v>2148</v>
      </c>
      <c r="C36375" s="375" t="s">
        <v>36999</v>
      </c>
      <c r="D36375" s="377">
        <v>2</v>
      </c>
    </row>
    <row r="36376" spans="1:4">
      <c r="A36376" s="375" t="s">
        <v>150</v>
      </c>
      <c r="B36376" s="371">
        <v>2149</v>
      </c>
      <c r="C36376" s="375" t="s">
        <v>37000</v>
      </c>
      <c r="D36376" s="377">
        <v>2</v>
      </c>
    </row>
    <row r="36377" spans="1:4">
      <c r="A36377" s="375" t="s">
        <v>150</v>
      </c>
      <c r="B36377" s="371">
        <v>2151</v>
      </c>
      <c r="C36377" s="375" t="s">
        <v>37001</v>
      </c>
      <c r="D36377" s="377">
        <v>2</v>
      </c>
    </row>
    <row r="36378" spans="1:4">
      <c r="A36378" s="375" t="s">
        <v>150</v>
      </c>
      <c r="B36378" s="375">
        <v>2152</v>
      </c>
      <c r="C36378" s="375" t="s">
        <v>37002</v>
      </c>
      <c r="D36378" s="377">
        <v>2</v>
      </c>
    </row>
    <row r="36379" spans="1:4">
      <c r="A36379" s="375" t="s">
        <v>150</v>
      </c>
      <c r="B36379" s="375">
        <v>2153</v>
      </c>
      <c r="C36379" s="375" t="s">
        <v>37003</v>
      </c>
      <c r="D36379" s="377">
        <v>2</v>
      </c>
    </row>
    <row r="36380" spans="1:4">
      <c r="A36380" s="375" t="s">
        <v>150</v>
      </c>
      <c r="B36380" s="375">
        <v>2154</v>
      </c>
      <c r="C36380" s="375" t="s">
        <v>37004</v>
      </c>
      <c r="D36380" s="377">
        <v>2</v>
      </c>
    </row>
    <row r="36381" spans="1:4">
      <c r="A36381" s="375" t="s">
        <v>150</v>
      </c>
      <c r="B36381" s="375">
        <v>2155</v>
      </c>
      <c r="C36381" s="375" t="s">
        <v>37005</v>
      </c>
      <c r="D36381" s="377">
        <v>2</v>
      </c>
    </row>
    <row r="36382" spans="1:4">
      <c r="A36382" s="375" t="s">
        <v>150</v>
      </c>
      <c r="B36382" s="362">
        <v>2156</v>
      </c>
      <c r="C36382" s="375" t="s">
        <v>37006</v>
      </c>
      <c r="D36382" s="377">
        <v>2</v>
      </c>
    </row>
    <row r="36383" spans="1:4">
      <c r="A36383" s="375" t="s">
        <v>150</v>
      </c>
      <c r="B36383" s="362">
        <v>2162</v>
      </c>
      <c r="C36383" s="375" t="s">
        <v>37007</v>
      </c>
      <c r="D36383" s="377">
        <v>2</v>
      </c>
    </row>
    <row r="36384" spans="1:4">
      <c r="A36384" s="375" t="s">
        <v>150</v>
      </c>
      <c r="B36384" s="375">
        <v>2163</v>
      </c>
      <c r="C36384" s="375" t="s">
        <v>37008</v>
      </c>
      <c r="D36384" s="377">
        <v>2</v>
      </c>
    </row>
    <row r="36385" spans="1:4">
      <c r="A36385" s="375" t="s">
        <v>150</v>
      </c>
      <c r="B36385" s="375">
        <v>2164</v>
      </c>
      <c r="C36385" s="375" t="s">
        <v>37009</v>
      </c>
      <c r="D36385" s="377">
        <v>2</v>
      </c>
    </row>
    <row r="36386" spans="1:4">
      <c r="A36386" s="375" t="s">
        <v>150</v>
      </c>
      <c r="B36386" s="375">
        <v>2169</v>
      </c>
      <c r="C36386" s="375" t="s">
        <v>37010</v>
      </c>
      <c r="D36386" s="377">
        <v>2</v>
      </c>
    </row>
    <row r="36387" spans="1:4">
      <c r="A36387" s="375" t="s">
        <v>150</v>
      </c>
      <c r="B36387" s="375">
        <v>2171</v>
      </c>
      <c r="C36387" s="375" t="s">
        <v>37011</v>
      </c>
      <c r="D36387" s="377">
        <v>2</v>
      </c>
    </row>
    <row r="36388" spans="1:4">
      <c r="A36388" s="375" t="s">
        <v>150</v>
      </c>
      <c r="B36388" s="375">
        <v>2172</v>
      </c>
      <c r="C36388" s="375" t="s">
        <v>37012</v>
      </c>
      <c r="D36388" s="377">
        <v>2</v>
      </c>
    </row>
    <row r="36389" spans="1:4">
      <c r="A36389" s="375" t="s">
        <v>150</v>
      </c>
      <c r="B36389" s="362">
        <v>2173</v>
      </c>
      <c r="C36389" s="375" t="s">
        <v>37013</v>
      </c>
      <c r="D36389" s="377">
        <v>2</v>
      </c>
    </row>
    <row r="36390" spans="1:4">
      <c r="A36390" s="375" t="s">
        <v>150</v>
      </c>
      <c r="B36390" s="362">
        <v>2174</v>
      </c>
      <c r="C36390" s="375" t="s">
        <v>37014</v>
      </c>
      <c r="D36390" s="377">
        <v>2</v>
      </c>
    </row>
    <row r="36391" spans="1:4">
      <c r="A36391" s="375" t="s">
        <v>150</v>
      </c>
      <c r="B36391" s="362">
        <v>2175</v>
      </c>
      <c r="C36391" s="375" t="s">
        <v>37015</v>
      </c>
      <c r="D36391" s="377">
        <v>2</v>
      </c>
    </row>
    <row r="36392" spans="1:4">
      <c r="A36392" s="375" t="s">
        <v>150</v>
      </c>
      <c r="B36392" s="375">
        <v>2176</v>
      </c>
      <c r="C36392" s="375" t="s">
        <v>37016</v>
      </c>
      <c r="D36392" s="377">
        <v>2</v>
      </c>
    </row>
    <row r="36393" spans="1:4">
      <c r="A36393" s="375" t="s">
        <v>150</v>
      </c>
      <c r="B36393" s="371">
        <v>2177</v>
      </c>
      <c r="C36393" s="375" t="s">
        <v>37017</v>
      </c>
      <c r="D36393" s="377">
        <v>2</v>
      </c>
    </row>
    <row r="36394" spans="1:4">
      <c r="A36394" s="375" t="s">
        <v>150</v>
      </c>
      <c r="B36394" s="371">
        <v>2178</v>
      </c>
      <c r="C36394" s="375" t="s">
        <v>37018</v>
      </c>
      <c r="D36394" s="377">
        <v>2</v>
      </c>
    </row>
    <row r="36395" spans="1:4">
      <c r="A36395" s="375" t="s">
        <v>150</v>
      </c>
      <c r="B36395" s="371">
        <v>2179</v>
      </c>
      <c r="C36395" s="375" t="s">
        <v>37019</v>
      </c>
      <c r="D36395" s="377">
        <v>2</v>
      </c>
    </row>
    <row r="36396" spans="1:4">
      <c r="A36396" s="375" t="s">
        <v>150</v>
      </c>
      <c r="B36396" s="371">
        <v>2180</v>
      </c>
      <c r="C36396" s="375" t="s">
        <v>37020</v>
      </c>
      <c r="D36396" s="377">
        <v>2</v>
      </c>
    </row>
    <row r="36397" spans="1:4">
      <c r="A36397" s="375" t="s">
        <v>150</v>
      </c>
      <c r="B36397" s="371">
        <v>2182</v>
      </c>
      <c r="C36397" s="375" t="s">
        <v>37021</v>
      </c>
      <c r="D36397" s="377">
        <v>2</v>
      </c>
    </row>
    <row r="36398" spans="1:4">
      <c r="A36398" s="375" t="s">
        <v>150</v>
      </c>
      <c r="B36398" s="371">
        <v>2183</v>
      </c>
      <c r="C36398" s="375" t="s">
        <v>37022</v>
      </c>
      <c r="D36398" s="377">
        <v>2</v>
      </c>
    </row>
    <row r="36399" spans="1:4">
      <c r="A36399" s="375" t="s">
        <v>150</v>
      </c>
      <c r="B36399" s="371">
        <v>2184</v>
      </c>
      <c r="C36399" s="375" t="s">
        <v>37023</v>
      </c>
      <c r="D36399" s="377">
        <v>2</v>
      </c>
    </row>
    <row r="36400" spans="1:4">
      <c r="A36400" s="375" t="s">
        <v>150</v>
      </c>
      <c r="B36400" s="371">
        <v>2185</v>
      </c>
      <c r="C36400" s="375" t="s">
        <v>37024</v>
      </c>
      <c r="D36400" s="377">
        <v>2</v>
      </c>
    </row>
    <row r="36401" spans="1:4">
      <c r="A36401" s="375" t="s">
        <v>150</v>
      </c>
      <c r="B36401" s="371">
        <v>2187</v>
      </c>
      <c r="C36401" s="375" t="s">
        <v>37025</v>
      </c>
      <c r="D36401" s="377">
        <v>2</v>
      </c>
    </row>
    <row r="36402" spans="1:4">
      <c r="A36402" s="375" t="s">
        <v>150</v>
      </c>
      <c r="B36402" s="371">
        <v>2188</v>
      </c>
      <c r="C36402" s="375" t="s">
        <v>37026</v>
      </c>
      <c r="D36402" s="377">
        <v>2</v>
      </c>
    </row>
    <row r="36403" spans="1:4">
      <c r="A36403" s="375" t="s">
        <v>150</v>
      </c>
      <c r="B36403" s="371">
        <v>2189</v>
      </c>
      <c r="C36403" s="375" t="s">
        <v>37027</v>
      </c>
      <c r="D36403" s="377">
        <v>2</v>
      </c>
    </row>
    <row r="36404" spans="1:4">
      <c r="A36404" s="375" t="s">
        <v>150</v>
      </c>
      <c r="B36404" s="371">
        <v>2192</v>
      </c>
      <c r="C36404" s="375" t="s">
        <v>37028</v>
      </c>
      <c r="D36404" s="377">
        <v>2</v>
      </c>
    </row>
    <row r="36405" spans="1:4">
      <c r="A36405" s="375" t="s">
        <v>150</v>
      </c>
      <c r="B36405" s="371">
        <v>2196</v>
      </c>
      <c r="C36405" s="375" t="s">
        <v>37029</v>
      </c>
      <c r="D36405" s="377">
        <v>2</v>
      </c>
    </row>
    <row r="36406" spans="1:4">
      <c r="A36406" s="375" t="s">
        <v>150</v>
      </c>
      <c r="B36406" s="371">
        <v>2197</v>
      </c>
      <c r="C36406" s="375" t="s">
        <v>37030</v>
      </c>
      <c r="D36406" s="377">
        <v>2</v>
      </c>
    </row>
    <row r="36407" spans="1:4">
      <c r="A36407" s="375" t="s">
        <v>150</v>
      </c>
      <c r="B36407" s="371">
        <v>2199</v>
      </c>
      <c r="C36407" s="375" t="s">
        <v>37031</v>
      </c>
      <c r="D36407" s="377">
        <v>2</v>
      </c>
    </row>
    <row r="36408" spans="1:4">
      <c r="A36408" s="375" t="s">
        <v>150</v>
      </c>
      <c r="B36408" s="371">
        <v>2201</v>
      </c>
      <c r="C36408" s="375" t="s">
        <v>37032</v>
      </c>
      <c r="D36408" s="377">
        <v>2</v>
      </c>
    </row>
    <row r="36409" spans="1:4">
      <c r="A36409" s="375" t="s">
        <v>150</v>
      </c>
      <c r="B36409" s="371">
        <v>2202</v>
      </c>
      <c r="C36409" s="375" t="s">
        <v>37033</v>
      </c>
      <c r="D36409" s="377">
        <v>2</v>
      </c>
    </row>
    <row r="36410" spans="1:4">
      <c r="A36410" s="375" t="s">
        <v>150</v>
      </c>
      <c r="B36410" s="371">
        <v>2203</v>
      </c>
      <c r="C36410" s="375" t="s">
        <v>37034</v>
      </c>
      <c r="D36410" s="377">
        <v>2</v>
      </c>
    </row>
    <row r="36411" spans="1:4">
      <c r="A36411" s="375" t="s">
        <v>150</v>
      </c>
      <c r="B36411" s="371">
        <v>2206</v>
      </c>
      <c r="C36411" s="375" t="s">
        <v>37035</v>
      </c>
      <c r="D36411" s="377">
        <v>2</v>
      </c>
    </row>
    <row r="36412" spans="1:4">
      <c r="A36412" s="375" t="s">
        <v>150</v>
      </c>
      <c r="B36412" s="371">
        <v>2207</v>
      </c>
      <c r="C36412" s="375" t="s">
        <v>37036</v>
      </c>
      <c r="D36412" s="377">
        <v>2</v>
      </c>
    </row>
    <row r="36413" spans="1:4">
      <c r="A36413" s="375" t="s">
        <v>150</v>
      </c>
      <c r="B36413" s="371">
        <v>2208</v>
      </c>
      <c r="C36413" s="375" t="s">
        <v>37037</v>
      </c>
      <c r="D36413" s="377">
        <v>2</v>
      </c>
    </row>
    <row r="36414" spans="1:4">
      <c r="A36414" s="375" t="s">
        <v>150</v>
      </c>
      <c r="B36414" s="371">
        <v>2209</v>
      </c>
      <c r="C36414" s="375" t="s">
        <v>37038</v>
      </c>
      <c r="D36414" s="377">
        <v>2</v>
      </c>
    </row>
    <row r="36415" spans="1:4">
      <c r="A36415" s="375" t="s">
        <v>150</v>
      </c>
      <c r="B36415" s="371">
        <v>2210</v>
      </c>
      <c r="C36415" s="375" t="s">
        <v>37039</v>
      </c>
      <c r="D36415" s="377">
        <v>2</v>
      </c>
    </row>
    <row r="36416" spans="1:4">
      <c r="A36416" s="375" t="s">
        <v>150</v>
      </c>
      <c r="B36416" s="371">
        <v>2211</v>
      </c>
      <c r="C36416" s="375" t="s">
        <v>37040</v>
      </c>
      <c r="D36416" s="377">
        <v>2</v>
      </c>
    </row>
    <row r="36417" spans="1:4">
      <c r="A36417" s="375" t="s">
        <v>150</v>
      </c>
      <c r="B36417" s="371">
        <v>2212</v>
      </c>
      <c r="C36417" s="375" t="s">
        <v>37041</v>
      </c>
      <c r="D36417" s="377">
        <v>2</v>
      </c>
    </row>
    <row r="36418" spans="1:4">
      <c r="A36418" s="375" t="s">
        <v>150</v>
      </c>
      <c r="B36418" s="371">
        <v>2213</v>
      </c>
      <c r="C36418" s="375" t="s">
        <v>37042</v>
      </c>
      <c r="D36418" s="377">
        <v>2</v>
      </c>
    </row>
    <row r="36419" spans="1:4">
      <c r="A36419" s="375" t="s">
        <v>150</v>
      </c>
      <c r="B36419" s="371">
        <v>2214</v>
      </c>
      <c r="C36419" s="375" t="s">
        <v>37043</v>
      </c>
      <c r="D36419" s="377">
        <v>2</v>
      </c>
    </row>
    <row r="36420" spans="1:4">
      <c r="A36420" s="375" t="s">
        <v>150</v>
      </c>
      <c r="B36420" s="371">
        <v>2215</v>
      </c>
      <c r="C36420" s="375" t="s">
        <v>37044</v>
      </c>
      <c r="D36420" s="377">
        <v>2</v>
      </c>
    </row>
    <row r="36421" spans="1:4">
      <c r="A36421" s="375" t="s">
        <v>150</v>
      </c>
      <c r="B36421" s="371">
        <v>2312</v>
      </c>
      <c r="C36421" s="375" t="s">
        <v>37045</v>
      </c>
      <c r="D36421" s="377">
        <v>2</v>
      </c>
    </row>
    <row r="36422" spans="1:4">
      <c r="A36422" s="375" t="s">
        <v>150</v>
      </c>
      <c r="B36422" s="371">
        <v>2317</v>
      </c>
      <c r="C36422" s="375" t="s">
        <v>37046</v>
      </c>
      <c r="D36422" s="377">
        <v>2</v>
      </c>
    </row>
    <row r="36423" spans="1:4">
      <c r="A36423" s="375" t="s">
        <v>150</v>
      </c>
      <c r="B36423" s="371">
        <v>2322</v>
      </c>
      <c r="C36423" s="375" t="s">
        <v>37047</v>
      </c>
      <c r="D36423" s="377">
        <v>2</v>
      </c>
    </row>
    <row r="36424" spans="1:4">
      <c r="A36424" s="375" t="s">
        <v>150</v>
      </c>
      <c r="B36424" s="371">
        <v>2323</v>
      </c>
      <c r="C36424" s="375" t="s">
        <v>37048</v>
      </c>
      <c r="D36424" s="377">
        <v>2</v>
      </c>
    </row>
    <row r="36425" spans="1:4">
      <c r="A36425" s="375" t="s">
        <v>150</v>
      </c>
      <c r="B36425" s="371">
        <v>2324</v>
      </c>
      <c r="C36425" s="375" t="s">
        <v>37049</v>
      </c>
      <c r="D36425" s="377">
        <v>2</v>
      </c>
    </row>
    <row r="36426" spans="1:4">
      <c r="A36426" s="375" t="s">
        <v>150</v>
      </c>
      <c r="B36426" s="371">
        <v>2326</v>
      </c>
      <c r="C36426" s="375" t="s">
        <v>37050</v>
      </c>
      <c r="D36426" s="377">
        <v>2</v>
      </c>
    </row>
    <row r="36427" spans="1:4">
      <c r="A36427" s="375" t="s">
        <v>150</v>
      </c>
      <c r="B36427" s="371">
        <v>2328</v>
      </c>
      <c r="C36427" s="375" t="s">
        <v>37051</v>
      </c>
      <c r="D36427" s="377">
        <v>2</v>
      </c>
    </row>
    <row r="36428" spans="1:4">
      <c r="A36428" s="375" t="s">
        <v>150</v>
      </c>
      <c r="B36428" s="371">
        <v>2330</v>
      </c>
      <c r="C36428" s="375" t="s">
        <v>37052</v>
      </c>
      <c r="D36428" s="377">
        <v>2</v>
      </c>
    </row>
    <row r="36429" spans="1:4">
      <c r="A36429" s="375" t="s">
        <v>150</v>
      </c>
      <c r="B36429" s="371">
        <v>2338</v>
      </c>
      <c r="C36429" s="375" t="s">
        <v>37053</v>
      </c>
      <c r="D36429" s="377">
        <v>2</v>
      </c>
    </row>
    <row r="36430" spans="1:4">
      <c r="A36430" s="375" t="s">
        <v>150</v>
      </c>
      <c r="B36430" s="371">
        <v>2341</v>
      </c>
      <c r="C36430" s="375" t="s">
        <v>37054</v>
      </c>
      <c r="D36430" s="377">
        <v>2</v>
      </c>
    </row>
    <row r="36431" spans="1:4">
      <c r="A36431" s="375" t="s">
        <v>150</v>
      </c>
      <c r="B36431" s="371">
        <v>2342</v>
      </c>
      <c r="C36431" s="375" t="s">
        <v>37055</v>
      </c>
      <c r="D36431" s="377">
        <v>2</v>
      </c>
    </row>
    <row r="36432" spans="1:4">
      <c r="A36432" s="375" t="s">
        <v>150</v>
      </c>
      <c r="B36432" s="371">
        <v>2343</v>
      </c>
      <c r="C36432" s="375" t="s">
        <v>37056</v>
      </c>
      <c r="D36432" s="377">
        <v>2</v>
      </c>
    </row>
    <row r="36433" spans="1:4">
      <c r="A36433" s="375" t="s">
        <v>150</v>
      </c>
      <c r="B36433" s="371">
        <v>2345</v>
      </c>
      <c r="C36433" s="375" t="s">
        <v>37057</v>
      </c>
      <c r="D36433" s="377">
        <v>2</v>
      </c>
    </row>
    <row r="36434" spans="1:4">
      <c r="A36434" s="375" t="s">
        <v>150</v>
      </c>
      <c r="B36434" s="371">
        <v>2346</v>
      </c>
      <c r="C36434" s="375" t="s">
        <v>37058</v>
      </c>
      <c r="D36434" s="377">
        <v>2</v>
      </c>
    </row>
    <row r="36435" spans="1:4">
      <c r="A36435" s="375" t="s">
        <v>150</v>
      </c>
      <c r="B36435" s="371">
        <v>2347</v>
      </c>
      <c r="C36435" s="375" t="s">
        <v>37059</v>
      </c>
      <c r="D36435" s="377">
        <v>2</v>
      </c>
    </row>
    <row r="36436" spans="1:4">
      <c r="A36436" s="375" t="s">
        <v>150</v>
      </c>
      <c r="B36436" s="371">
        <v>3102</v>
      </c>
      <c r="C36436" s="375" t="s">
        <v>37060</v>
      </c>
      <c r="D36436" s="377">
        <v>2</v>
      </c>
    </row>
    <row r="36437" spans="1:4">
      <c r="A36437" s="375" t="s">
        <v>150</v>
      </c>
      <c r="B36437" s="371">
        <v>3103</v>
      </c>
      <c r="C36437" s="375" t="s">
        <v>37061</v>
      </c>
      <c r="D36437" s="377">
        <v>2</v>
      </c>
    </row>
    <row r="36438" spans="1:4">
      <c r="A36438" s="375" t="s">
        <v>150</v>
      </c>
      <c r="B36438" s="371">
        <v>3104</v>
      </c>
      <c r="C36438" s="375" t="s">
        <v>37062</v>
      </c>
      <c r="D36438" s="377">
        <v>2</v>
      </c>
    </row>
    <row r="36439" spans="1:4">
      <c r="A36439" s="375" t="s">
        <v>150</v>
      </c>
      <c r="B36439" s="371">
        <v>3105</v>
      </c>
      <c r="C36439" s="375" t="s">
        <v>37063</v>
      </c>
      <c r="D36439" s="377">
        <v>2</v>
      </c>
    </row>
    <row r="36440" spans="1:4">
      <c r="A36440" s="375" t="s">
        <v>150</v>
      </c>
      <c r="B36440" s="371">
        <v>3108</v>
      </c>
      <c r="C36440" s="375" t="s">
        <v>37064</v>
      </c>
      <c r="D36440" s="377">
        <v>2</v>
      </c>
    </row>
    <row r="36441" spans="1:4">
      <c r="A36441" s="375" t="s">
        <v>150</v>
      </c>
      <c r="B36441" s="371">
        <v>3109</v>
      </c>
      <c r="C36441" s="375" t="s">
        <v>37065</v>
      </c>
      <c r="D36441" s="377">
        <v>2</v>
      </c>
    </row>
    <row r="36442" spans="1:4">
      <c r="A36442" s="375" t="s">
        <v>150</v>
      </c>
      <c r="B36442" s="371">
        <v>3115</v>
      </c>
      <c r="C36442" s="375" t="s">
        <v>37066</v>
      </c>
      <c r="D36442" s="377">
        <v>2</v>
      </c>
    </row>
    <row r="36443" spans="1:4">
      <c r="A36443" s="375" t="s">
        <v>150</v>
      </c>
      <c r="B36443" s="371">
        <v>3116</v>
      </c>
      <c r="C36443" s="375" t="s">
        <v>37067</v>
      </c>
      <c r="D36443" s="377">
        <v>2</v>
      </c>
    </row>
    <row r="36444" spans="1:4">
      <c r="A36444" s="375" t="s">
        <v>150</v>
      </c>
      <c r="B36444" s="371">
        <v>3120</v>
      </c>
      <c r="C36444" s="375" t="s">
        <v>37068</v>
      </c>
      <c r="D36444" s="377">
        <v>2</v>
      </c>
    </row>
    <row r="36445" spans="1:4">
      <c r="A36445" s="375" t="s">
        <v>150</v>
      </c>
      <c r="B36445" s="371">
        <v>3121</v>
      </c>
      <c r="C36445" s="375" t="s">
        <v>37069</v>
      </c>
      <c r="D36445" s="377">
        <v>2</v>
      </c>
    </row>
    <row r="36446" spans="1:4">
      <c r="A36446" s="375" t="s">
        <v>150</v>
      </c>
      <c r="B36446" s="371">
        <v>3141</v>
      </c>
      <c r="C36446" s="375" t="s">
        <v>37070</v>
      </c>
      <c r="D36446" s="377">
        <v>2</v>
      </c>
    </row>
    <row r="36447" spans="1:4">
      <c r="A36447" s="375" t="s">
        <v>150</v>
      </c>
      <c r="B36447" s="371">
        <v>3145</v>
      </c>
      <c r="C36447" s="375" t="s">
        <v>37071</v>
      </c>
      <c r="D36447" s="377">
        <v>2</v>
      </c>
    </row>
    <row r="36448" spans="1:4">
      <c r="A36448" s="375" t="s">
        <v>150</v>
      </c>
      <c r="B36448" s="371">
        <v>3146</v>
      </c>
      <c r="C36448" s="375" t="s">
        <v>37072</v>
      </c>
      <c r="D36448" s="377">
        <v>2</v>
      </c>
    </row>
    <row r="36449" spans="1:4">
      <c r="A36449" s="375" t="s">
        <v>150</v>
      </c>
      <c r="B36449" s="371">
        <v>3147</v>
      </c>
      <c r="C36449" s="375" t="s">
        <v>37073</v>
      </c>
      <c r="D36449" s="377">
        <v>2</v>
      </c>
    </row>
    <row r="36450" spans="1:4">
      <c r="A36450" s="375" t="s">
        <v>150</v>
      </c>
      <c r="B36450" s="371">
        <v>3181</v>
      </c>
      <c r="C36450" s="375" t="s">
        <v>37074</v>
      </c>
      <c r="D36450" s="377">
        <v>2</v>
      </c>
    </row>
    <row r="36451" spans="1:4">
      <c r="A36451" s="375" t="s">
        <v>150</v>
      </c>
      <c r="B36451" s="371">
        <v>3199</v>
      </c>
      <c r="C36451" s="375" t="s">
        <v>37075</v>
      </c>
      <c r="D36451" s="377">
        <v>2</v>
      </c>
    </row>
    <row r="36452" spans="1:4">
      <c r="A36452" s="375" t="s">
        <v>150</v>
      </c>
      <c r="B36452" s="371">
        <v>4109</v>
      </c>
      <c r="C36452" s="375" t="s">
        <v>37076</v>
      </c>
      <c r="D36452" s="377">
        <v>2</v>
      </c>
    </row>
    <row r="36453" spans="1:4">
      <c r="A36453" s="375" t="s">
        <v>150</v>
      </c>
      <c r="B36453" s="371">
        <v>4111</v>
      </c>
      <c r="C36453" s="375" t="s">
        <v>37077</v>
      </c>
      <c r="D36453" s="377">
        <v>2</v>
      </c>
    </row>
    <row r="36454" spans="1:4">
      <c r="A36454" s="375" t="s">
        <v>150</v>
      </c>
      <c r="B36454" s="371">
        <v>4112</v>
      </c>
      <c r="C36454" s="375" t="s">
        <v>37078</v>
      </c>
      <c r="D36454" s="377">
        <v>2</v>
      </c>
    </row>
    <row r="36455" spans="1:4">
      <c r="A36455" s="375" t="s">
        <v>150</v>
      </c>
      <c r="B36455" s="371">
        <v>4116</v>
      </c>
      <c r="C36455" s="375" t="s">
        <v>37079</v>
      </c>
      <c r="D36455" s="377">
        <v>2</v>
      </c>
    </row>
    <row r="36456" spans="1:4">
      <c r="A36456" s="375" t="s">
        <v>150</v>
      </c>
      <c r="B36456" s="371">
        <v>4117</v>
      </c>
      <c r="C36456" s="375" t="s">
        <v>37080</v>
      </c>
      <c r="D36456" s="377">
        <v>2</v>
      </c>
    </row>
    <row r="36457" spans="1:4">
      <c r="A36457" s="375" t="s">
        <v>150</v>
      </c>
      <c r="B36457" s="371">
        <v>4121</v>
      </c>
      <c r="C36457" s="375" t="s">
        <v>37081</v>
      </c>
      <c r="D36457" s="377">
        <v>2</v>
      </c>
    </row>
    <row r="36458" spans="1:4">
      <c r="A36458" s="375" t="s">
        <v>150</v>
      </c>
      <c r="B36458" s="371">
        <v>4123</v>
      </c>
      <c r="C36458" s="375" t="s">
        <v>37082</v>
      </c>
      <c r="D36458" s="377">
        <v>2</v>
      </c>
    </row>
    <row r="36459" spans="1:4">
      <c r="A36459" s="375" t="s">
        <v>150</v>
      </c>
      <c r="B36459" s="371">
        <v>4124</v>
      </c>
      <c r="C36459" s="375" t="s">
        <v>37083</v>
      </c>
      <c r="D36459" s="377">
        <v>2</v>
      </c>
    </row>
    <row r="36460" spans="1:4">
      <c r="A36460" s="375" t="s">
        <v>150</v>
      </c>
      <c r="B36460" s="371">
        <v>4126</v>
      </c>
      <c r="C36460" s="375" t="s">
        <v>37084</v>
      </c>
      <c r="D36460" s="377">
        <v>2</v>
      </c>
    </row>
    <row r="36461" spans="1:4">
      <c r="A36461" s="375" t="s">
        <v>150</v>
      </c>
      <c r="B36461" s="371">
        <v>4130</v>
      </c>
      <c r="C36461" s="375" t="s">
        <v>37085</v>
      </c>
      <c r="D36461" s="377">
        <v>2</v>
      </c>
    </row>
    <row r="36462" spans="1:4">
      <c r="A36462" s="375" t="s">
        <v>150</v>
      </c>
      <c r="B36462" s="371">
        <v>4131</v>
      </c>
      <c r="C36462" s="375" t="s">
        <v>37086</v>
      </c>
      <c r="D36462" s="377">
        <v>2</v>
      </c>
    </row>
    <row r="36463" spans="1:4">
      <c r="A36463" s="375" t="s">
        <v>150</v>
      </c>
      <c r="B36463" s="371">
        <v>4132</v>
      </c>
      <c r="C36463" s="375" t="s">
        <v>37087</v>
      </c>
      <c r="D36463" s="377">
        <v>2</v>
      </c>
    </row>
    <row r="36464" spans="1:4">
      <c r="A36464" s="375" t="s">
        <v>150</v>
      </c>
      <c r="B36464" s="371">
        <v>4140</v>
      </c>
      <c r="C36464" s="375" t="s">
        <v>37088</v>
      </c>
      <c r="D36464" s="377">
        <v>2</v>
      </c>
    </row>
    <row r="36465" spans="1:4">
      <c r="A36465" s="375" t="s">
        <v>150</v>
      </c>
      <c r="B36465" s="371">
        <v>4170</v>
      </c>
      <c r="C36465" s="375" t="s">
        <v>37089</v>
      </c>
      <c r="D36465" s="377">
        <v>2</v>
      </c>
    </row>
    <row r="36466" spans="1:4">
      <c r="A36466" s="375" t="s">
        <v>150</v>
      </c>
      <c r="B36466" s="371">
        <v>4173</v>
      </c>
      <c r="C36466" s="375" t="s">
        <v>37090</v>
      </c>
      <c r="D36466" s="377">
        <v>2</v>
      </c>
    </row>
    <row r="36467" spans="1:4">
      <c r="A36467" s="375" t="s">
        <v>150</v>
      </c>
      <c r="B36467" s="371">
        <v>4179</v>
      </c>
      <c r="C36467" s="375" t="s">
        <v>37091</v>
      </c>
      <c r="D36467" s="377">
        <v>2</v>
      </c>
    </row>
    <row r="36468" spans="1:4">
      <c r="A36468" s="375" t="s">
        <v>150</v>
      </c>
      <c r="B36468" s="371">
        <v>4180</v>
      </c>
      <c r="C36468" s="375" t="s">
        <v>37092</v>
      </c>
      <c r="D36468" s="377">
        <v>2</v>
      </c>
    </row>
    <row r="36469" spans="1:4">
      <c r="A36469" s="375" t="s">
        <v>150</v>
      </c>
      <c r="B36469" s="371">
        <v>4181</v>
      </c>
      <c r="C36469" s="375" t="s">
        <v>37093</v>
      </c>
      <c r="D36469" s="377">
        <v>2</v>
      </c>
    </row>
    <row r="36470" spans="1:4">
      <c r="A36470" s="375" t="s">
        <v>150</v>
      </c>
      <c r="B36470" s="371">
        <v>4190</v>
      </c>
      <c r="C36470" s="375" t="s">
        <v>37094</v>
      </c>
      <c r="D36470" s="377">
        <v>2</v>
      </c>
    </row>
    <row r="36471" spans="1:4">
      <c r="A36471" s="375" t="s">
        <v>150</v>
      </c>
      <c r="B36471" s="371">
        <v>4191</v>
      </c>
      <c r="C36471" s="375" t="s">
        <v>37095</v>
      </c>
      <c r="D36471" s="377">
        <v>2</v>
      </c>
    </row>
    <row r="36472" spans="1:4">
      <c r="A36472" s="375" t="s">
        <v>150</v>
      </c>
      <c r="B36472" s="371">
        <v>4192</v>
      </c>
      <c r="C36472" s="375" t="s">
        <v>37096</v>
      </c>
      <c r="D36472" s="377">
        <v>2</v>
      </c>
    </row>
    <row r="36473" spans="1:4">
      <c r="A36473" s="375" t="s">
        <v>150</v>
      </c>
      <c r="B36473" s="371">
        <v>4196</v>
      </c>
      <c r="C36473" s="375" t="s">
        <v>37097</v>
      </c>
      <c r="D36473" s="377">
        <v>2</v>
      </c>
    </row>
    <row r="36474" spans="1:4">
      <c r="A36474" s="375" t="s">
        <v>150</v>
      </c>
      <c r="B36474" s="371">
        <v>4199</v>
      </c>
      <c r="C36474" s="375" t="s">
        <v>37098</v>
      </c>
      <c r="D36474" s="377">
        <v>2</v>
      </c>
    </row>
    <row r="36475" spans="1:4">
      <c r="A36475" s="375" t="s">
        <v>150</v>
      </c>
      <c r="B36475" s="371">
        <v>5002</v>
      </c>
      <c r="C36475" s="375" t="s">
        <v>37099</v>
      </c>
      <c r="D36475" s="377">
        <v>2</v>
      </c>
    </row>
    <row r="36476" spans="1:4">
      <c r="A36476" s="375" t="s">
        <v>150</v>
      </c>
      <c r="B36476" s="371">
        <v>5003</v>
      </c>
      <c r="C36476" s="375" t="s">
        <v>37100</v>
      </c>
      <c r="D36476" s="377">
        <v>2</v>
      </c>
    </row>
    <row r="36477" spans="1:4">
      <c r="A36477" s="375" t="s">
        <v>150</v>
      </c>
      <c r="B36477" s="371">
        <v>5008</v>
      </c>
      <c r="C36477" s="375" t="s">
        <v>37101</v>
      </c>
      <c r="D36477" s="377">
        <v>2</v>
      </c>
    </row>
    <row r="36478" spans="1:4">
      <c r="A36478" s="375" t="s">
        <v>150</v>
      </c>
      <c r="B36478" s="371">
        <v>6002</v>
      </c>
      <c r="C36478" s="375" t="s">
        <v>37102</v>
      </c>
      <c r="D36478" s="377">
        <v>2</v>
      </c>
    </row>
    <row r="36479" spans="1:4">
      <c r="A36479" s="375" t="s">
        <v>150</v>
      </c>
      <c r="B36479" s="371">
        <v>6022</v>
      </c>
      <c r="C36479" s="375" t="s">
        <v>37103</v>
      </c>
      <c r="D36479" s="377">
        <v>2</v>
      </c>
    </row>
    <row r="36480" spans="1:4">
      <c r="A36480" s="375" t="s">
        <v>150</v>
      </c>
      <c r="B36480" s="371">
        <v>6034</v>
      </c>
      <c r="C36480" s="375" t="s">
        <v>37104</v>
      </c>
      <c r="D36480" s="377">
        <v>2</v>
      </c>
    </row>
    <row r="36481" spans="1:4">
      <c r="A36481" s="375" t="s">
        <v>150</v>
      </c>
      <c r="B36481" s="371">
        <v>6042</v>
      </c>
      <c r="C36481" s="375" t="s">
        <v>37105</v>
      </c>
      <c r="D36481" s="377">
        <v>2</v>
      </c>
    </row>
    <row r="36482" spans="1:4">
      <c r="A36482" s="375" t="s">
        <v>150</v>
      </c>
      <c r="B36482" s="371">
        <v>6082</v>
      </c>
      <c r="C36482" s="375" t="s">
        <v>37106</v>
      </c>
      <c r="D36482" s="377">
        <v>2</v>
      </c>
    </row>
    <row r="36483" spans="1:4">
      <c r="A36483" s="371" t="s">
        <v>37107</v>
      </c>
      <c r="B36483" s="371">
        <v>1099</v>
      </c>
      <c r="C36483" s="375" t="s">
        <v>37108</v>
      </c>
      <c r="D36483" s="377">
        <v>2</v>
      </c>
    </row>
    <row r="36484" spans="1:4">
      <c r="A36484" s="371" t="s">
        <v>37107</v>
      </c>
      <c r="B36484" s="371">
        <v>1100</v>
      </c>
      <c r="C36484" s="375" t="s">
        <v>37109</v>
      </c>
      <c r="D36484" s="377">
        <v>2</v>
      </c>
    </row>
    <row r="36485" spans="1:4">
      <c r="A36485" s="371" t="s">
        <v>37107</v>
      </c>
      <c r="B36485" s="371">
        <v>1101</v>
      </c>
      <c r="C36485" s="375" t="s">
        <v>37110</v>
      </c>
      <c r="D36485" s="377">
        <v>2</v>
      </c>
    </row>
    <row r="36486" spans="1:4">
      <c r="A36486" s="371" t="s">
        <v>37107</v>
      </c>
      <c r="B36486" s="371">
        <v>1102</v>
      </c>
      <c r="C36486" s="375" t="s">
        <v>37111</v>
      </c>
      <c r="D36486" s="377">
        <v>2</v>
      </c>
    </row>
    <row r="36487" spans="1:4">
      <c r="A36487" s="371" t="s">
        <v>37107</v>
      </c>
      <c r="B36487" s="371">
        <v>1103</v>
      </c>
      <c r="C36487" s="375" t="s">
        <v>37112</v>
      </c>
      <c r="D36487" s="377">
        <v>2</v>
      </c>
    </row>
    <row r="36488" spans="1:4">
      <c r="A36488" s="371" t="s">
        <v>37107</v>
      </c>
      <c r="B36488" s="371">
        <v>1104</v>
      </c>
      <c r="C36488" s="375" t="s">
        <v>37113</v>
      </c>
      <c r="D36488" s="377">
        <v>2</v>
      </c>
    </row>
    <row r="36489" spans="1:4">
      <c r="A36489" s="371" t="s">
        <v>37107</v>
      </c>
      <c r="B36489" s="371">
        <v>1105</v>
      </c>
      <c r="C36489" s="375" t="s">
        <v>37114</v>
      </c>
      <c r="D36489" s="377">
        <v>2</v>
      </c>
    </row>
    <row r="36490" spans="1:4">
      <c r="A36490" s="371" t="s">
        <v>37107</v>
      </c>
      <c r="B36490" s="371">
        <v>1106</v>
      </c>
      <c r="C36490" s="375" t="s">
        <v>37115</v>
      </c>
      <c r="D36490" s="377">
        <v>2</v>
      </c>
    </row>
    <row r="36491" spans="1:4">
      <c r="A36491" s="371" t="s">
        <v>37107</v>
      </c>
      <c r="B36491" s="371">
        <v>1107</v>
      </c>
      <c r="C36491" s="375" t="s">
        <v>37116</v>
      </c>
      <c r="D36491" s="377">
        <v>2</v>
      </c>
    </row>
    <row r="36492" spans="1:4">
      <c r="A36492" s="371" t="s">
        <v>37107</v>
      </c>
      <c r="B36492" s="371">
        <v>1109</v>
      </c>
      <c r="C36492" s="375" t="s">
        <v>37117</v>
      </c>
      <c r="D36492" s="377">
        <v>2</v>
      </c>
    </row>
    <row r="36493" spans="1:4">
      <c r="A36493" s="371" t="s">
        <v>37107</v>
      </c>
      <c r="B36493" s="371">
        <v>1113</v>
      </c>
      <c r="C36493" s="375" t="s">
        <v>37118</v>
      </c>
      <c r="D36493" s="377">
        <v>2</v>
      </c>
    </row>
    <row r="36494" spans="1:4">
      <c r="A36494" s="371" t="s">
        <v>37107</v>
      </c>
      <c r="B36494" s="371">
        <v>1114</v>
      </c>
      <c r="C36494" s="375" t="s">
        <v>37119</v>
      </c>
      <c r="D36494" s="377">
        <v>2</v>
      </c>
    </row>
    <row r="36495" spans="1:4">
      <c r="A36495" s="371" t="s">
        <v>37107</v>
      </c>
      <c r="B36495" s="371">
        <v>1115</v>
      </c>
      <c r="C36495" s="375" t="s">
        <v>37120</v>
      </c>
      <c r="D36495" s="377">
        <v>2</v>
      </c>
    </row>
    <row r="36496" spans="1:4">
      <c r="A36496" s="371" t="s">
        <v>37107</v>
      </c>
      <c r="B36496" s="371">
        <v>1120</v>
      </c>
      <c r="C36496" s="375" t="s">
        <v>37121</v>
      </c>
      <c r="D36496" s="377">
        <v>2</v>
      </c>
    </row>
    <row r="36497" spans="1:4">
      <c r="A36497" s="371" t="s">
        <v>37107</v>
      </c>
      <c r="B36497" s="371">
        <v>1121</v>
      </c>
      <c r="C36497" s="375" t="s">
        <v>37122</v>
      </c>
      <c r="D36497" s="377">
        <v>2</v>
      </c>
    </row>
    <row r="36498" spans="1:4">
      <c r="A36498" s="371" t="s">
        <v>37107</v>
      </c>
      <c r="B36498" s="371">
        <v>1123</v>
      </c>
      <c r="C36498" s="375" t="s">
        <v>37123</v>
      </c>
      <c r="D36498" s="377">
        <v>2</v>
      </c>
    </row>
    <row r="36499" spans="1:4">
      <c r="A36499" s="371" t="s">
        <v>37107</v>
      </c>
      <c r="B36499" s="371">
        <v>1124</v>
      </c>
      <c r="C36499" s="375" t="s">
        <v>37124</v>
      </c>
      <c r="D36499" s="377">
        <v>2</v>
      </c>
    </row>
    <row r="36500" spans="1:4">
      <c r="A36500" s="371" t="s">
        <v>37107</v>
      </c>
      <c r="B36500" s="371">
        <v>1125</v>
      </c>
      <c r="C36500" s="375" t="s">
        <v>37125</v>
      </c>
      <c r="D36500" s="377">
        <v>2</v>
      </c>
    </row>
    <row r="36501" spans="1:4">
      <c r="A36501" s="371" t="s">
        <v>37107</v>
      </c>
      <c r="B36501" s="371">
        <v>1126</v>
      </c>
      <c r="C36501" s="375" t="s">
        <v>37126</v>
      </c>
      <c r="D36501" s="377">
        <v>2</v>
      </c>
    </row>
    <row r="36502" spans="1:4">
      <c r="A36502" s="371" t="s">
        <v>37107</v>
      </c>
      <c r="B36502" s="371">
        <v>1127</v>
      </c>
      <c r="C36502" s="375" t="s">
        <v>37127</v>
      </c>
      <c r="D36502" s="377">
        <v>2</v>
      </c>
    </row>
    <row r="36503" spans="1:4">
      <c r="A36503" s="371" t="s">
        <v>37107</v>
      </c>
      <c r="B36503" s="371">
        <v>1128</v>
      </c>
      <c r="C36503" s="375" t="s">
        <v>37128</v>
      </c>
      <c r="D36503" s="377">
        <v>2</v>
      </c>
    </row>
    <row r="36504" spans="1:4">
      <c r="A36504" s="371" t="s">
        <v>37107</v>
      </c>
      <c r="B36504" s="371">
        <v>1129</v>
      </c>
      <c r="C36504" s="375" t="s">
        <v>37129</v>
      </c>
      <c r="D36504" s="377">
        <v>2</v>
      </c>
    </row>
    <row r="36505" spans="1:4">
      <c r="A36505" s="371" t="s">
        <v>37107</v>
      </c>
      <c r="B36505" s="371">
        <v>1130</v>
      </c>
      <c r="C36505" s="375" t="s">
        <v>37130</v>
      </c>
      <c r="D36505" s="377">
        <v>2</v>
      </c>
    </row>
    <row r="36506" spans="1:4">
      <c r="A36506" s="371" t="s">
        <v>37107</v>
      </c>
      <c r="B36506" s="371">
        <v>1131</v>
      </c>
      <c r="C36506" s="375" t="s">
        <v>37131</v>
      </c>
      <c r="D36506" s="377">
        <v>2</v>
      </c>
    </row>
    <row r="36507" spans="1:4">
      <c r="A36507" s="371" t="s">
        <v>37107</v>
      </c>
      <c r="B36507" s="371">
        <v>1132</v>
      </c>
      <c r="C36507" s="375" t="s">
        <v>37132</v>
      </c>
      <c r="D36507" s="377">
        <v>2</v>
      </c>
    </row>
    <row r="36508" spans="1:4">
      <c r="A36508" s="371" t="s">
        <v>37107</v>
      </c>
      <c r="B36508" s="371">
        <v>1137</v>
      </c>
      <c r="C36508" s="375" t="s">
        <v>37133</v>
      </c>
      <c r="D36508" s="377">
        <v>2</v>
      </c>
    </row>
    <row r="36509" spans="1:4">
      <c r="A36509" s="371" t="s">
        <v>37107</v>
      </c>
      <c r="B36509" s="371">
        <v>1151</v>
      </c>
      <c r="C36509" s="375" t="s">
        <v>37134</v>
      </c>
      <c r="D36509" s="377">
        <v>2</v>
      </c>
    </row>
    <row r="36510" spans="1:4">
      <c r="A36510" s="371" t="s">
        <v>37107</v>
      </c>
      <c r="B36510" s="371">
        <v>1152</v>
      </c>
      <c r="C36510" s="375" t="s">
        <v>37135</v>
      </c>
      <c r="D36510" s="377">
        <v>2</v>
      </c>
    </row>
    <row r="36511" spans="1:4">
      <c r="A36511" s="371" t="s">
        <v>37107</v>
      </c>
      <c r="B36511" s="371">
        <v>1153</v>
      </c>
      <c r="C36511" s="375" t="s">
        <v>37136</v>
      </c>
      <c r="D36511" s="377">
        <v>2</v>
      </c>
    </row>
    <row r="36512" spans="1:4">
      <c r="A36512" s="371" t="s">
        <v>37107</v>
      </c>
      <c r="B36512" s="371">
        <v>1157</v>
      </c>
      <c r="C36512" s="375" t="s">
        <v>37137</v>
      </c>
      <c r="D36512" s="377">
        <v>2</v>
      </c>
    </row>
    <row r="36513" spans="1:4">
      <c r="A36513" s="371" t="s">
        <v>37107</v>
      </c>
      <c r="B36513" s="371">
        <v>1175</v>
      </c>
      <c r="C36513" s="375" t="s">
        <v>37138</v>
      </c>
      <c r="D36513" s="377">
        <v>2</v>
      </c>
    </row>
    <row r="36514" spans="1:4">
      <c r="A36514" s="371" t="s">
        <v>37107</v>
      </c>
      <c r="B36514" s="371">
        <v>1181</v>
      </c>
      <c r="C36514" s="375" t="s">
        <v>37139</v>
      </c>
      <c r="D36514" s="377">
        <v>2</v>
      </c>
    </row>
    <row r="36515" spans="1:4">
      <c r="A36515" s="371" t="s">
        <v>37107</v>
      </c>
      <c r="B36515" s="371">
        <v>1183</v>
      </c>
      <c r="C36515" s="375" t="s">
        <v>37140</v>
      </c>
      <c r="D36515" s="377">
        <v>2</v>
      </c>
    </row>
    <row r="36516" spans="1:4">
      <c r="A36516" s="371" t="s">
        <v>37107</v>
      </c>
      <c r="B36516" s="371">
        <v>1185</v>
      </c>
      <c r="C36516" s="375" t="s">
        <v>37141</v>
      </c>
      <c r="D36516" s="377">
        <v>2</v>
      </c>
    </row>
    <row r="36517" spans="1:4">
      <c r="A36517" s="371" t="s">
        <v>37107</v>
      </c>
      <c r="B36517" s="371">
        <v>1186</v>
      </c>
      <c r="C36517" s="375" t="s">
        <v>37142</v>
      </c>
      <c r="D36517" s="377">
        <v>2</v>
      </c>
    </row>
    <row r="36518" spans="1:4">
      <c r="A36518" s="371" t="s">
        <v>37107</v>
      </c>
      <c r="B36518" s="371">
        <v>1187</v>
      </c>
      <c r="C36518" s="375" t="s">
        <v>37143</v>
      </c>
      <c r="D36518" s="377">
        <v>2</v>
      </c>
    </row>
    <row r="36519" spans="1:4">
      <c r="A36519" s="371" t="s">
        <v>37107</v>
      </c>
      <c r="B36519" s="371">
        <v>1188</v>
      </c>
      <c r="C36519" s="375" t="s">
        <v>37144</v>
      </c>
      <c r="D36519" s="377">
        <v>2</v>
      </c>
    </row>
    <row r="36520" spans="1:4">
      <c r="A36520" s="371" t="s">
        <v>37107</v>
      </c>
      <c r="B36520" s="371">
        <v>1189</v>
      </c>
      <c r="C36520" s="375" t="s">
        <v>37145</v>
      </c>
      <c r="D36520" s="377">
        <v>2</v>
      </c>
    </row>
    <row r="36521" spans="1:4">
      <c r="A36521" s="371" t="s">
        <v>37107</v>
      </c>
      <c r="B36521" s="371">
        <v>1190</v>
      </c>
      <c r="C36521" s="375" t="s">
        <v>37146</v>
      </c>
      <c r="D36521" s="377">
        <v>2</v>
      </c>
    </row>
    <row r="36522" spans="1:4">
      <c r="A36522" s="371" t="s">
        <v>37107</v>
      </c>
      <c r="B36522" s="371">
        <v>1192</v>
      </c>
      <c r="C36522" s="375" t="s">
        <v>37147</v>
      </c>
      <c r="D36522" s="377">
        <v>2</v>
      </c>
    </row>
    <row r="36523" spans="1:4">
      <c r="A36523" s="371" t="s">
        <v>37107</v>
      </c>
      <c r="B36523" s="371">
        <v>1193</v>
      </c>
      <c r="C36523" s="375" t="s">
        <v>37148</v>
      </c>
      <c r="D36523" s="377">
        <v>2</v>
      </c>
    </row>
    <row r="36524" spans="1:4">
      <c r="A36524" s="371" t="s">
        <v>37107</v>
      </c>
      <c r="B36524" s="371">
        <v>1194</v>
      </c>
      <c r="C36524" s="375" t="s">
        <v>37149</v>
      </c>
      <c r="D36524" s="377">
        <v>2</v>
      </c>
    </row>
    <row r="36525" spans="1:4">
      <c r="A36525" s="371" t="s">
        <v>37107</v>
      </c>
      <c r="B36525" s="371">
        <v>1199</v>
      </c>
      <c r="C36525" s="375" t="s">
        <v>37150</v>
      </c>
      <c r="D36525" s="377">
        <v>2</v>
      </c>
    </row>
    <row r="36526" spans="1:4">
      <c r="A36526" s="371" t="s">
        <v>37107</v>
      </c>
      <c r="B36526" s="371">
        <v>1201</v>
      </c>
      <c r="C36526" s="375" t="s">
        <v>37151</v>
      </c>
      <c r="D36526" s="377">
        <v>2</v>
      </c>
    </row>
    <row r="36527" spans="1:4">
      <c r="A36527" s="371" t="s">
        <v>37107</v>
      </c>
      <c r="B36527" s="371">
        <v>1203</v>
      </c>
      <c r="C36527" s="375" t="s">
        <v>37152</v>
      </c>
      <c r="D36527" s="377">
        <v>2</v>
      </c>
    </row>
    <row r="36528" spans="1:4">
      <c r="A36528" s="371" t="s">
        <v>37107</v>
      </c>
      <c r="B36528" s="371">
        <v>1206</v>
      </c>
      <c r="C36528" s="375" t="s">
        <v>37153</v>
      </c>
      <c r="D36528" s="377">
        <v>2</v>
      </c>
    </row>
    <row r="36529" spans="1:4">
      <c r="A36529" s="371" t="s">
        <v>37107</v>
      </c>
      <c r="B36529" s="371">
        <v>1210</v>
      </c>
      <c r="C36529" s="375" t="s">
        <v>37154</v>
      </c>
      <c r="D36529" s="377">
        <v>2</v>
      </c>
    </row>
    <row r="36530" spans="1:4">
      <c r="A36530" s="371" t="s">
        <v>37107</v>
      </c>
      <c r="B36530" s="371">
        <v>1256</v>
      </c>
      <c r="C36530" s="375" t="s">
        <v>37155</v>
      </c>
      <c r="D36530" s="377">
        <v>2</v>
      </c>
    </row>
    <row r="36531" spans="1:4">
      <c r="A36531" s="371" t="s">
        <v>37107</v>
      </c>
      <c r="B36531" s="371">
        <v>1257</v>
      </c>
      <c r="C36531" s="375" t="s">
        <v>37156</v>
      </c>
      <c r="D36531" s="377">
        <v>2</v>
      </c>
    </row>
    <row r="36532" spans="1:4">
      <c r="A36532" s="371" t="s">
        <v>37107</v>
      </c>
      <c r="B36532" s="371">
        <v>1260</v>
      </c>
      <c r="C36532" s="375" t="s">
        <v>37157</v>
      </c>
      <c r="D36532" s="377">
        <v>2</v>
      </c>
    </row>
    <row r="36533" spans="1:4">
      <c r="A36533" s="371" t="s">
        <v>37107</v>
      </c>
      <c r="B36533" s="371">
        <v>1261</v>
      </c>
      <c r="C36533" s="375" t="s">
        <v>37158</v>
      </c>
      <c r="D36533" s="377">
        <v>2</v>
      </c>
    </row>
    <row r="36534" spans="1:4">
      <c r="A36534" s="371" t="s">
        <v>37107</v>
      </c>
      <c r="B36534" s="371">
        <v>1262</v>
      </c>
      <c r="C36534" s="375" t="s">
        <v>37159</v>
      </c>
      <c r="D36534" s="377">
        <v>2</v>
      </c>
    </row>
    <row r="36535" spans="1:4">
      <c r="A36535" s="371" t="s">
        <v>37107</v>
      </c>
      <c r="B36535" s="371">
        <v>2095</v>
      </c>
      <c r="C36535" s="375" t="s">
        <v>37160</v>
      </c>
      <c r="D36535" s="377">
        <v>2</v>
      </c>
    </row>
    <row r="36536" spans="1:4">
      <c r="A36536" s="371" t="s">
        <v>37107</v>
      </c>
      <c r="B36536" s="371">
        <v>2096</v>
      </c>
      <c r="C36536" s="375" t="s">
        <v>37161</v>
      </c>
      <c r="D36536" s="377">
        <v>2</v>
      </c>
    </row>
    <row r="36537" spans="1:4">
      <c r="A36537" s="371" t="s">
        <v>37107</v>
      </c>
      <c r="B36537" s="371">
        <v>2100</v>
      </c>
      <c r="C36537" s="375" t="s">
        <v>37162</v>
      </c>
      <c r="D36537" s="377">
        <v>2</v>
      </c>
    </row>
    <row r="36538" spans="1:4">
      <c r="A36538" s="371" t="s">
        <v>37107</v>
      </c>
      <c r="B36538" s="371">
        <v>2102</v>
      </c>
      <c r="C36538" s="375" t="s">
        <v>37163</v>
      </c>
      <c r="D36538" s="377">
        <v>2</v>
      </c>
    </row>
    <row r="36539" spans="1:4">
      <c r="A36539" s="371" t="s">
        <v>37107</v>
      </c>
      <c r="B36539" s="371">
        <v>2103</v>
      </c>
      <c r="C36539" s="375" t="s">
        <v>37164</v>
      </c>
      <c r="D36539" s="377">
        <v>2</v>
      </c>
    </row>
    <row r="36540" spans="1:4">
      <c r="A36540" s="371" t="s">
        <v>37107</v>
      </c>
      <c r="B36540" s="371">
        <v>2104</v>
      </c>
      <c r="C36540" s="375" t="s">
        <v>37165</v>
      </c>
      <c r="D36540" s="377">
        <v>2</v>
      </c>
    </row>
    <row r="36541" spans="1:4">
      <c r="A36541" s="371" t="s">
        <v>37107</v>
      </c>
      <c r="B36541" s="371">
        <v>2105</v>
      </c>
      <c r="C36541" s="375" t="s">
        <v>37166</v>
      </c>
      <c r="D36541" s="377">
        <v>2</v>
      </c>
    </row>
    <row r="36542" spans="1:4">
      <c r="A36542" s="371" t="s">
        <v>37107</v>
      </c>
      <c r="B36542" s="371">
        <v>2108</v>
      </c>
      <c r="C36542" s="375" t="s">
        <v>37167</v>
      </c>
      <c r="D36542" s="377">
        <v>2</v>
      </c>
    </row>
    <row r="36543" spans="1:4">
      <c r="A36543" s="371" t="s">
        <v>37107</v>
      </c>
      <c r="B36543" s="371">
        <v>2109</v>
      </c>
      <c r="C36543" s="375" t="s">
        <v>37168</v>
      </c>
      <c r="D36543" s="377">
        <v>2</v>
      </c>
    </row>
    <row r="36544" spans="1:4">
      <c r="A36544" s="371" t="s">
        <v>37107</v>
      </c>
      <c r="B36544" s="371">
        <v>2110</v>
      </c>
      <c r="C36544" s="375" t="s">
        <v>37169</v>
      </c>
      <c r="D36544" s="377">
        <v>2</v>
      </c>
    </row>
    <row r="36545" spans="1:4">
      <c r="A36545" s="371" t="s">
        <v>37107</v>
      </c>
      <c r="B36545" s="371">
        <v>2111</v>
      </c>
      <c r="C36545" s="375" t="s">
        <v>37170</v>
      </c>
      <c r="D36545" s="377">
        <v>2</v>
      </c>
    </row>
    <row r="36546" spans="1:4">
      <c r="A36546" s="371" t="s">
        <v>37107</v>
      </c>
      <c r="B36546" s="371">
        <v>2112</v>
      </c>
      <c r="C36546" s="375" t="s">
        <v>37171</v>
      </c>
      <c r="D36546" s="377">
        <v>2</v>
      </c>
    </row>
    <row r="36547" spans="1:4">
      <c r="A36547" s="371" t="s">
        <v>37107</v>
      </c>
      <c r="B36547" s="371">
        <v>2113</v>
      </c>
      <c r="C36547" s="375" t="s">
        <v>37172</v>
      </c>
      <c r="D36547" s="377">
        <v>2</v>
      </c>
    </row>
    <row r="36548" spans="1:4">
      <c r="A36548" s="371" t="s">
        <v>37107</v>
      </c>
      <c r="B36548" s="371">
        <v>2115</v>
      </c>
      <c r="C36548" s="375" t="s">
        <v>37173</v>
      </c>
      <c r="D36548" s="377">
        <v>2</v>
      </c>
    </row>
    <row r="36549" spans="1:4">
      <c r="A36549" s="371" t="s">
        <v>37107</v>
      </c>
      <c r="B36549" s="371">
        <v>2116</v>
      </c>
      <c r="C36549" s="375" t="s">
        <v>37174</v>
      </c>
      <c r="D36549" s="377">
        <v>2</v>
      </c>
    </row>
    <row r="36550" spans="1:4">
      <c r="A36550" s="371" t="s">
        <v>37107</v>
      </c>
      <c r="B36550" s="371">
        <v>2117</v>
      </c>
      <c r="C36550" s="375" t="s">
        <v>37175</v>
      </c>
      <c r="D36550" s="377">
        <v>2</v>
      </c>
    </row>
    <row r="36551" spans="1:4">
      <c r="A36551" s="371" t="s">
        <v>37107</v>
      </c>
      <c r="B36551" s="371">
        <v>2121</v>
      </c>
      <c r="C36551" s="375" t="s">
        <v>37176</v>
      </c>
      <c r="D36551" s="377">
        <v>2</v>
      </c>
    </row>
    <row r="36552" spans="1:4">
      <c r="A36552" s="371" t="s">
        <v>37107</v>
      </c>
      <c r="B36552" s="371">
        <v>2122</v>
      </c>
      <c r="C36552" s="375" t="s">
        <v>37177</v>
      </c>
      <c r="D36552" s="377">
        <v>2</v>
      </c>
    </row>
    <row r="36553" spans="1:4">
      <c r="A36553" s="371" t="s">
        <v>37107</v>
      </c>
      <c r="B36553" s="371">
        <v>2123</v>
      </c>
      <c r="C36553" s="375" t="s">
        <v>37178</v>
      </c>
      <c r="D36553" s="377">
        <v>2</v>
      </c>
    </row>
    <row r="36554" spans="1:4">
      <c r="A36554" s="371" t="s">
        <v>37107</v>
      </c>
      <c r="B36554" s="371">
        <v>2125</v>
      </c>
      <c r="C36554" s="375" t="s">
        <v>37179</v>
      </c>
      <c r="D36554" s="377">
        <v>2</v>
      </c>
    </row>
    <row r="36555" spans="1:4">
      <c r="A36555" s="371" t="s">
        <v>37107</v>
      </c>
      <c r="B36555" s="371">
        <v>2130</v>
      </c>
      <c r="C36555" s="375" t="s">
        <v>37180</v>
      </c>
      <c r="D36555" s="377">
        <v>2</v>
      </c>
    </row>
    <row r="36556" spans="1:4">
      <c r="A36556" s="371" t="s">
        <v>37107</v>
      </c>
      <c r="B36556" s="371">
        <v>2132</v>
      </c>
      <c r="C36556" s="375" t="s">
        <v>37181</v>
      </c>
      <c r="D36556" s="377">
        <v>2</v>
      </c>
    </row>
    <row r="36557" spans="1:4">
      <c r="A36557" s="371" t="s">
        <v>37107</v>
      </c>
      <c r="B36557" s="371">
        <v>2133</v>
      </c>
      <c r="C36557" s="375" t="s">
        <v>37182</v>
      </c>
      <c r="D36557" s="377">
        <v>2</v>
      </c>
    </row>
    <row r="36558" spans="1:4">
      <c r="A36558" s="371" t="s">
        <v>37107</v>
      </c>
      <c r="B36558" s="371">
        <v>2135</v>
      </c>
      <c r="C36558" s="375" t="s">
        <v>37183</v>
      </c>
      <c r="D36558" s="377">
        <v>2</v>
      </c>
    </row>
    <row r="36559" spans="1:4">
      <c r="A36559" s="371" t="s">
        <v>37107</v>
      </c>
      <c r="B36559" s="371">
        <v>2136</v>
      </c>
      <c r="C36559" s="375" t="s">
        <v>37184</v>
      </c>
      <c r="D36559" s="377">
        <v>2</v>
      </c>
    </row>
    <row r="36560" spans="1:4">
      <c r="A36560" s="371" t="s">
        <v>37107</v>
      </c>
      <c r="B36560" s="371">
        <v>2137</v>
      </c>
      <c r="C36560" s="375" t="s">
        <v>37185</v>
      </c>
      <c r="D36560" s="377">
        <v>2</v>
      </c>
    </row>
    <row r="36561" spans="1:4">
      <c r="A36561" s="371" t="s">
        <v>37107</v>
      </c>
      <c r="B36561" s="371">
        <v>2139</v>
      </c>
      <c r="C36561" s="375" t="s">
        <v>37186</v>
      </c>
      <c r="D36561" s="377">
        <v>2</v>
      </c>
    </row>
    <row r="36562" spans="1:4">
      <c r="A36562" s="371" t="s">
        <v>37107</v>
      </c>
      <c r="B36562" s="371">
        <v>2142</v>
      </c>
      <c r="C36562" s="375" t="s">
        <v>37187</v>
      </c>
      <c r="D36562" s="377">
        <v>2</v>
      </c>
    </row>
    <row r="36563" spans="1:4">
      <c r="A36563" s="371" t="s">
        <v>37107</v>
      </c>
      <c r="B36563" s="371">
        <v>2146</v>
      </c>
      <c r="C36563" s="375" t="s">
        <v>37188</v>
      </c>
      <c r="D36563" s="377">
        <v>2</v>
      </c>
    </row>
    <row r="36564" spans="1:4">
      <c r="A36564" s="371" t="s">
        <v>37107</v>
      </c>
      <c r="B36564" s="371">
        <v>2148</v>
      </c>
      <c r="C36564" s="375" t="s">
        <v>37189</v>
      </c>
      <c r="D36564" s="377">
        <v>2</v>
      </c>
    </row>
    <row r="36565" spans="1:4">
      <c r="A36565" s="371" t="s">
        <v>37107</v>
      </c>
      <c r="B36565" s="371">
        <v>2149</v>
      </c>
      <c r="C36565" s="375" t="s">
        <v>37190</v>
      </c>
      <c r="D36565" s="377">
        <v>2</v>
      </c>
    </row>
    <row r="36566" spans="1:4">
      <c r="A36566" s="371" t="s">
        <v>37107</v>
      </c>
      <c r="B36566" s="371">
        <v>2151</v>
      </c>
      <c r="C36566" s="375" t="s">
        <v>37191</v>
      </c>
      <c r="D36566" s="377">
        <v>2</v>
      </c>
    </row>
    <row r="36567" spans="1:4">
      <c r="A36567" s="371" t="s">
        <v>37107</v>
      </c>
      <c r="B36567" s="371">
        <v>2152</v>
      </c>
      <c r="C36567" s="375" t="s">
        <v>37192</v>
      </c>
      <c r="D36567" s="377">
        <v>2</v>
      </c>
    </row>
    <row r="36568" spans="1:4">
      <c r="A36568" s="371" t="s">
        <v>37107</v>
      </c>
      <c r="B36568" s="371">
        <v>2153</v>
      </c>
      <c r="C36568" s="375" t="s">
        <v>37193</v>
      </c>
      <c r="D36568" s="377">
        <v>2</v>
      </c>
    </row>
    <row r="36569" spans="1:4">
      <c r="A36569" s="371" t="s">
        <v>37107</v>
      </c>
      <c r="B36569" s="371">
        <v>2154</v>
      </c>
      <c r="C36569" s="375" t="s">
        <v>37194</v>
      </c>
      <c r="D36569" s="377">
        <v>2</v>
      </c>
    </row>
    <row r="36570" spans="1:4">
      <c r="A36570" s="371" t="s">
        <v>37107</v>
      </c>
      <c r="B36570" s="371">
        <v>2155</v>
      </c>
      <c r="C36570" s="375" t="s">
        <v>37195</v>
      </c>
      <c r="D36570" s="377">
        <v>2</v>
      </c>
    </row>
    <row r="36571" spans="1:4">
      <c r="A36571" s="371" t="s">
        <v>37107</v>
      </c>
      <c r="B36571" s="371">
        <v>2156</v>
      </c>
      <c r="C36571" s="375" t="s">
        <v>37196</v>
      </c>
      <c r="D36571" s="377">
        <v>2</v>
      </c>
    </row>
    <row r="36572" spans="1:4">
      <c r="A36572" s="371" t="s">
        <v>37107</v>
      </c>
      <c r="B36572" s="371">
        <v>2162</v>
      </c>
      <c r="C36572" s="375" t="s">
        <v>37197</v>
      </c>
      <c r="D36572" s="377">
        <v>2</v>
      </c>
    </row>
    <row r="36573" spans="1:4">
      <c r="A36573" s="371" t="s">
        <v>37107</v>
      </c>
      <c r="B36573" s="371">
        <v>2163</v>
      </c>
      <c r="C36573" s="375" t="s">
        <v>37198</v>
      </c>
      <c r="D36573" s="377">
        <v>2</v>
      </c>
    </row>
    <row r="36574" spans="1:4">
      <c r="A36574" s="371" t="s">
        <v>37107</v>
      </c>
      <c r="B36574" s="371">
        <v>2164</v>
      </c>
      <c r="C36574" s="375" t="s">
        <v>37199</v>
      </c>
      <c r="D36574" s="377">
        <v>2</v>
      </c>
    </row>
    <row r="36575" spans="1:4">
      <c r="A36575" s="371" t="s">
        <v>37107</v>
      </c>
      <c r="B36575" s="371">
        <v>2169</v>
      </c>
      <c r="C36575" s="375" t="s">
        <v>37200</v>
      </c>
      <c r="D36575" s="377">
        <v>2</v>
      </c>
    </row>
    <row r="36576" spans="1:4">
      <c r="A36576" s="371" t="s">
        <v>37107</v>
      </c>
      <c r="B36576" s="371">
        <v>2171</v>
      </c>
      <c r="C36576" s="375" t="s">
        <v>37201</v>
      </c>
      <c r="D36576" s="377">
        <v>2</v>
      </c>
    </row>
    <row r="36577" spans="1:4">
      <c r="A36577" s="371" t="s">
        <v>37107</v>
      </c>
      <c r="B36577" s="371">
        <v>2172</v>
      </c>
      <c r="C36577" s="375" t="s">
        <v>37202</v>
      </c>
      <c r="D36577" s="377">
        <v>2</v>
      </c>
    </row>
    <row r="36578" spans="1:4">
      <c r="A36578" s="371" t="s">
        <v>37107</v>
      </c>
      <c r="B36578" s="371">
        <v>2173</v>
      </c>
      <c r="C36578" s="375" t="s">
        <v>37203</v>
      </c>
      <c r="D36578" s="377">
        <v>2</v>
      </c>
    </row>
    <row r="36579" spans="1:4">
      <c r="A36579" s="371" t="s">
        <v>37107</v>
      </c>
      <c r="B36579" s="371">
        <v>2174</v>
      </c>
      <c r="C36579" s="375" t="s">
        <v>37204</v>
      </c>
      <c r="D36579" s="377">
        <v>2</v>
      </c>
    </row>
    <row r="36580" spans="1:4">
      <c r="A36580" s="371" t="s">
        <v>37107</v>
      </c>
      <c r="B36580" s="371">
        <v>2175</v>
      </c>
      <c r="C36580" s="375" t="s">
        <v>37205</v>
      </c>
      <c r="D36580" s="377">
        <v>2</v>
      </c>
    </row>
    <row r="36581" spans="1:4">
      <c r="A36581" s="371" t="s">
        <v>37107</v>
      </c>
      <c r="B36581" s="371">
        <v>2176</v>
      </c>
      <c r="C36581" s="375" t="s">
        <v>37206</v>
      </c>
      <c r="D36581" s="377">
        <v>2</v>
      </c>
    </row>
    <row r="36582" spans="1:4">
      <c r="A36582" s="371" t="s">
        <v>37107</v>
      </c>
      <c r="B36582" s="371">
        <v>2177</v>
      </c>
      <c r="C36582" s="375" t="s">
        <v>37207</v>
      </c>
      <c r="D36582" s="377">
        <v>2</v>
      </c>
    </row>
    <row r="36583" spans="1:4">
      <c r="A36583" s="371" t="s">
        <v>37107</v>
      </c>
      <c r="B36583" s="371">
        <v>2178</v>
      </c>
      <c r="C36583" s="375" t="s">
        <v>37208</v>
      </c>
      <c r="D36583" s="377">
        <v>2</v>
      </c>
    </row>
    <row r="36584" spans="1:4">
      <c r="A36584" s="371" t="s">
        <v>37107</v>
      </c>
      <c r="B36584" s="371">
        <v>2179</v>
      </c>
      <c r="C36584" s="375" t="s">
        <v>37209</v>
      </c>
      <c r="D36584" s="377">
        <v>2</v>
      </c>
    </row>
    <row r="36585" spans="1:4">
      <c r="A36585" s="371" t="s">
        <v>37107</v>
      </c>
      <c r="B36585" s="371">
        <v>2180</v>
      </c>
      <c r="C36585" s="375" t="s">
        <v>37210</v>
      </c>
      <c r="D36585" s="377">
        <v>2</v>
      </c>
    </row>
    <row r="36586" spans="1:4">
      <c r="A36586" s="371" t="s">
        <v>37107</v>
      </c>
      <c r="B36586" s="371">
        <v>2182</v>
      </c>
      <c r="C36586" s="375" t="s">
        <v>37211</v>
      </c>
      <c r="D36586" s="377">
        <v>2</v>
      </c>
    </row>
    <row r="36587" spans="1:4">
      <c r="A36587" s="371" t="s">
        <v>37107</v>
      </c>
      <c r="B36587" s="371">
        <v>2183</v>
      </c>
      <c r="C36587" s="375" t="s">
        <v>37212</v>
      </c>
      <c r="D36587" s="377">
        <v>2</v>
      </c>
    </row>
    <row r="36588" spans="1:4">
      <c r="A36588" s="371" t="s">
        <v>37107</v>
      </c>
      <c r="B36588" s="371">
        <v>2184</v>
      </c>
      <c r="C36588" s="375" t="s">
        <v>37213</v>
      </c>
      <c r="D36588" s="377">
        <v>2</v>
      </c>
    </row>
    <row r="36589" spans="1:4">
      <c r="A36589" s="371" t="s">
        <v>37107</v>
      </c>
      <c r="B36589" s="371">
        <v>2185</v>
      </c>
      <c r="C36589" s="375" t="s">
        <v>37214</v>
      </c>
      <c r="D36589" s="377">
        <v>2</v>
      </c>
    </row>
    <row r="36590" spans="1:4">
      <c r="A36590" s="371" t="s">
        <v>37107</v>
      </c>
      <c r="B36590" s="375">
        <v>2187</v>
      </c>
      <c r="C36590" s="375" t="s">
        <v>37215</v>
      </c>
      <c r="D36590" s="377">
        <v>2</v>
      </c>
    </row>
    <row r="36591" spans="1:4">
      <c r="A36591" s="371" t="s">
        <v>37107</v>
      </c>
      <c r="B36591" s="375">
        <v>2188</v>
      </c>
      <c r="C36591" s="375" t="s">
        <v>37216</v>
      </c>
      <c r="D36591" s="377">
        <v>2</v>
      </c>
    </row>
    <row r="36592" spans="1:4">
      <c r="A36592" s="371" t="s">
        <v>37107</v>
      </c>
      <c r="B36592" s="375">
        <v>2189</v>
      </c>
      <c r="C36592" s="375" t="s">
        <v>37217</v>
      </c>
      <c r="D36592" s="377">
        <v>2</v>
      </c>
    </row>
    <row r="36593" spans="1:4">
      <c r="A36593" s="371" t="s">
        <v>37107</v>
      </c>
      <c r="B36593" s="375">
        <v>2192</v>
      </c>
      <c r="C36593" s="375" t="s">
        <v>37218</v>
      </c>
      <c r="D36593" s="377">
        <v>2</v>
      </c>
    </row>
    <row r="36594" spans="1:4">
      <c r="A36594" s="371" t="s">
        <v>37107</v>
      </c>
      <c r="B36594" s="375">
        <v>2196</v>
      </c>
      <c r="C36594" s="375" t="s">
        <v>37219</v>
      </c>
      <c r="D36594" s="377">
        <v>2</v>
      </c>
    </row>
    <row r="36595" spans="1:4">
      <c r="A36595" s="371" t="s">
        <v>37107</v>
      </c>
      <c r="B36595" s="375">
        <v>2197</v>
      </c>
      <c r="C36595" s="375" t="s">
        <v>37220</v>
      </c>
      <c r="D36595" s="377">
        <v>2</v>
      </c>
    </row>
    <row r="36596" spans="1:4">
      <c r="A36596" s="371" t="s">
        <v>37107</v>
      </c>
      <c r="B36596" s="375">
        <v>2199</v>
      </c>
      <c r="C36596" s="375" t="s">
        <v>37221</v>
      </c>
      <c r="D36596" s="377">
        <v>2</v>
      </c>
    </row>
    <row r="36597" spans="1:4">
      <c r="A36597" s="371" t="s">
        <v>37107</v>
      </c>
      <c r="B36597" s="375">
        <v>2201</v>
      </c>
      <c r="C36597" s="375" t="s">
        <v>37222</v>
      </c>
      <c r="D36597" s="377">
        <v>2</v>
      </c>
    </row>
    <row r="36598" spans="1:4">
      <c r="A36598" s="371" t="s">
        <v>37107</v>
      </c>
      <c r="B36598" s="375">
        <v>2202</v>
      </c>
      <c r="C36598" s="375" t="s">
        <v>37223</v>
      </c>
      <c r="D36598" s="377">
        <v>2</v>
      </c>
    </row>
    <row r="36599" spans="1:4">
      <c r="A36599" s="371" t="s">
        <v>37107</v>
      </c>
      <c r="B36599" s="375">
        <v>2203</v>
      </c>
      <c r="C36599" s="375" t="s">
        <v>37224</v>
      </c>
      <c r="D36599" s="377">
        <v>2</v>
      </c>
    </row>
    <row r="36600" spans="1:4">
      <c r="A36600" s="371" t="s">
        <v>37107</v>
      </c>
      <c r="B36600" s="375">
        <v>2206</v>
      </c>
      <c r="C36600" s="375" t="s">
        <v>37225</v>
      </c>
      <c r="D36600" s="377">
        <v>2</v>
      </c>
    </row>
    <row r="36601" spans="1:4">
      <c r="A36601" s="371" t="s">
        <v>37107</v>
      </c>
      <c r="B36601" s="375">
        <v>2207</v>
      </c>
      <c r="C36601" s="375" t="s">
        <v>37226</v>
      </c>
      <c r="D36601" s="377">
        <v>2</v>
      </c>
    </row>
    <row r="36602" spans="1:4">
      <c r="A36602" s="371" t="s">
        <v>37107</v>
      </c>
      <c r="B36602" s="375">
        <v>2208</v>
      </c>
      <c r="C36602" s="375" t="s">
        <v>37227</v>
      </c>
      <c r="D36602" s="377">
        <v>2</v>
      </c>
    </row>
    <row r="36603" spans="1:4">
      <c r="A36603" s="371" t="s">
        <v>37107</v>
      </c>
      <c r="B36603" s="375">
        <v>2209</v>
      </c>
      <c r="C36603" s="375" t="s">
        <v>37228</v>
      </c>
      <c r="D36603" s="377">
        <v>2</v>
      </c>
    </row>
    <row r="36604" spans="1:4">
      <c r="A36604" s="371" t="s">
        <v>37107</v>
      </c>
      <c r="B36604" s="375">
        <v>2210</v>
      </c>
      <c r="C36604" s="375" t="s">
        <v>37229</v>
      </c>
      <c r="D36604" s="377">
        <v>2</v>
      </c>
    </row>
    <row r="36605" spans="1:4">
      <c r="A36605" s="371" t="s">
        <v>37107</v>
      </c>
      <c r="B36605" s="375">
        <v>2211</v>
      </c>
      <c r="C36605" s="375" t="s">
        <v>37230</v>
      </c>
      <c r="D36605" s="377">
        <v>2</v>
      </c>
    </row>
    <row r="36606" spans="1:4">
      <c r="A36606" s="371" t="s">
        <v>37107</v>
      </c>
      <c r="B36606" s="375">
        <v>2212</v>
      </c>
      <c r="C36606" s="375" t="s">
        <v>37231</v>
      </c>
      <c r="D36606" s="377">
        <v>2</v>
      </c>
    </row>
    <row r="36607" spans="1:4">
      <c r="A36607" s="371" t="s">
        <v>37107</v>
      </c>
      <c r="B36607" s="375">
        <v>2213</v>
      </c>
      <c r="C36607" s="375" t="s">
        <v>37232</v>
      </c>
      <c r="D36607" s="377">
        <v>2</v>
      </c>
    </row>
    <row r="36608" spans="1:4">
      <c r="A36608" s="371" t="s">
        <v>37107</v>
      </c>
      <c r="B36608" s="375">
        <v>2214</v>
      </c>
      <c r="C36608" s="375" t="s">
        <v>37233</v>
      </c>
      <c r="D36608" s="377">
        <v>2</v>
      </c>
    </row>
    <row r="36609" spans="1:4">
      <c r="A36609" s="371" t="s">
        <v>37107</v>
      </c>
      <c r="B36609" s="375">
        <v>2215</v>
      </c>
      <c r="C36609" s="375" t="s">
        <v>37234</v>
      </c>
      <c r="D36609" s="377">
        <v>2</v>
      </c>
    </row>
    <row r="36610" spans="1:4">
      <c r="A36610" s="371" t="s">
        <v>37107</v>
      </c>
      <c r="B36610" s="375">
        <v>2312</v>
      </c>
      <c r="C36610" s="375" t="s">
        <v>37235</v>
      </c>
      <c r="D36610" s="377">
        <v>2</v>
      </c>
    </row>
    <row r="36611" spans="1:4">
      <c r="A36611" s="371" t="s">
        <v>37107</v>
      </c>
      <c r="B36611" s="375">
        <v>2317</v>
      </c>
      <c r="C36611" s="375" t="s">
        <v>37236</v>
      </c>
      <c r="D36611" s="377">
        <v>2</v>
      </c>
    </row>
    <row r="36612" spans="1:4">
      <c r="A36612" s="371" t="s">
        <v>37107</v>
      </c>
      <c r="B36612" s="375">
        <v>2322</v>
      </c>
      <c r="C36612" s="375" t="s">
        <v>37237</v>
      </c>
      <c r="D36612" s="377">
        <v>2</v>
      </c>
    </row>
    <row r="36613" spans="1:4">
      <c r="A36613" s="371" t="s">
        <v>37107</v>
      </c>
      <c r="B36613" s="375">
        <v>2323</v>
      </c>
      <c r="C36613" s="375" t="s">
        <v>37238</v>
      </c>
      <c r="D36613" s="377">
        <v>2</v>
      </c>
    </row>
    <row r="36614" spans="1:4">
      <c r="A36614" s="371" t="s">
        <v>37107</v>
      </c>
      <c r="B36614" s="375">
        <v>2324</v>
      </c>
      <c r="C36614" s="375" t="s">
        <v>37239</v>
      </c>
      <c r="D36614" s="377">
        <v>2</v>
      </c>
    </row>
    <row r="36615" spans="1:4">
      <c r="A36615" s="371" t="s">
        <v>37107</v>
      </c>
      <c r="B36615" s="375">
        <v>2326</v>
      </c>
      <c r="C36615" s="375" t="s">
        <v>37240</v>
      </c>
      <c r="D36615" s="377">
        <v>2</v>
      </c>
    </row>
    <row r="36616" spans="1:4">
      <c r="A36616" s="371" t="s">
        <v>37107</v>
      </c>
      <c r="B36616" s="375">
        <v>2328</v>
      </c>
      <c r="C36616" s="375" t="s">
        <v>37241</v>
      </c>
      <c r="D36616" s="377">
        <v>2</v>
      </c>
    </row>
    <row r="36617" spans="1:4">
      <c r="A36617" s="371" t="s">
        <v>37107</v>
      </c>
      <c r="B36617" s="375">
        <v>2330</v>
      </c>
      <c r="C36617" s="375" t="s">
        <v>37242</v>
      </c>
      <c r="D36617" s="377">
        <v>2</v>
      </c>
    </row>
    <row r="36618" spans="1:4">
      <c r="A36618" s="371" t="s">
        <v>37107</v>
      </c>
      <c r="B36618" s="375">
        <v>2338</v>
      </c>
      <c r="C36618" s="375" t="s">
        <v>37243</v>
      </c>
      <c r="D36618" s="377">
        <v>2</v>
      </c>
    </row>
    <row r="36619" spans="1:4">
      <c r="A36619" s="371" t="s">
        <v>37107</v>
      </c>
      <c r="B36619" s="375">
        <v>2341</v>
      </c>
      <c r="C36619" s="375" t="s">
        <v>37244</v>
      </c>
      <c r="D36619" s="377">
        <v>2</v>
      </c>
    </row>
    <row r="36620" spans="1:4">
      <c r="A36620" s="371" t="s">
        <v>37107</v>
      </c>
      <c r="B36620" s="375">
        <v>2342</v>
      </c>
      <c r="C36620" s="375" t="s">
        <v>37245</v>
      </c>
      <c r="D36620" s="377">
        <v>2</v>
      </c>
    </row>
    <row r="36621" spans="1:4">
      <c r="A36621" s="371" t="s">
        <v>37107</v>
      </c>
      <c r="B36621" s="375">
        <v>2343</v>
      </c>
      <c r="C36621" s="375" t="s">
        <v>37246</v>
      </c>
      <c r="D36621" s="377">
        <v>2</v>
      </c>
    </row>
    <row r="36622" spans="1:4">
      <c r="A36622" s="371" t="s">
        <v>37107</v>
      </c>
      <c r="B36622" s="375">
        <v>2345</v>
      </c>
      <c r="C36622" s="375" t="s">
        <v>37247</v>
      </c>
      <c r="D36622" s="377">
        <v>2</v>
      </c>
    </row>
    <row r="36623" spans="1:4">
      <c r="A36623" s="371" t="s">
        <v>37107</v>
      </c>
      <c r="B36623" s="375">
        <v>2346</v>
      </c>
      <c r="C36623" s="375" t="s">
        <v>37248</v>
      </c>
      <c r="D36623" s="377">
        <v>2</v>
      </c>
    </row>
    <row r="36624" spans="1:4">
      <c r="A36624" s="371" t="s">
        <v>37107</v>
      </c>
      <c r="B36624" s="375">
        <v>2347</v>
      </c>
      <c r="C36624" s="375" t="s">
        <v>37249</v>
      </c>
      <c r="D36624" s="377">
        <v>2</v>
      </c>
    </row>
    <row r="36625" spans="1:4">
      <c r="A36625" s="371" t="s">
        <v>37107</v>
      </c>
      <c r="B36625" s="375">
        <v>3102</v>
      </c>
      <c r="C36625" s="375" t="s">
        <v>37250</v>
      </c>
      <c r="D36625" s="377">
        <v>2</v>
      </c>
    </row>
    <row r="36626" spans="1:4">
      <c r="A36626" s="371" t="s">
        <v>37107</v>
      </c>
      <c r="B36626" s="375">
        <v>3103</v>
      </c>
      <c r="C36626" s="375" t="s">
        <v>37251</v>
      </c>
      <c r="D36626" s="377">
        <v>2</v>
      </c>
    </row>
    <row r="36627" spans="1:4">
      <c r="A36627" s="371" t="s">
        <v>37107</v>
      </c>
      <c r="B36627" s="375">
        <v>3104</v>
      </c>
      <c r="C36627" s="375" t="s">
        <v>37252</v>
      </c>
      <c r="D36627" s="377">
        <v>2</v>
      </c>
    </row>
    <row r="36628" spans="1:4">
      <c r="A36628" s="371" t="s">
        <v>37107</v>
      </c>
      <c r="B36628" s="375">
        <v>3105</v>
      </c>
      <c r="C36628" s="375" t="s">
        <v>37253</v>
      </c>
      <c r="D36628" s="377">
        <v>2</v>
      </c>
    </row>
    <row r="36629" spans="1:4">
      <c r="A36629" s="371" t="s">
        <v>37107</v>
      </c>
      <c r="B36629" s="375">
        <v>3108</v>
      </c>
      <c r="C36629" s="375" t="s">
        <v>37254</v>
      </c>
      <c r="D36629" s="377">
        <v>2</v>
      </c>
    </row>
    <row r="36630" spans="1:4">
      <c r="A36630" s="371" t="s">
        <v>37107</v>
      </c>
      <c r="B36630" s="375">
        <v>3109</v>
      </c>
      <c r="C36630" s="375" t="s">
        <v>37255</v>
      </c>
      <c r="D36630" s="377">
        <v>2</v>
      </c>
    </row>
    <row r="36631" spans="1:4">
      <c r="A36631" s="371" t="s">
        <v>37107</v>
      </c>
      <c r="B36631" s="375">
        <v>3115</v>
      </c>
      <c r="C36631" s="375" t="s">
        <v>37256</v>
      </c>
      <c r="D36631" s="377">
        <v>2</v>
      </c>
    </row>
    <row r="36632" spans="1:4">
      <c r="A36632" s="371" t="s">
        <v>37107</v>
      </c>
      <c r="B36632" s="375">
        <v>3116</v>
      </c>
      <c r="C36632" s="375" t="s">
        <v>37257</v>
      </c>
      <c r="D36632" s="377">
        <v>2</v>
      </c>
    </row>
    <row r="36633" spans="1:4">
      <c r="A36633" s="371" t="s">
        <v>37107</v>
      </c>
      <c r="B36633" s="375">
        <v>3120</v>
      </c>
      <c r="C36633" s="375" t="s">
        <v>37258</v>
      </c>
      <c r="D36633" s="377">
        <v>2</v>
      </c>
    </row>
    <row r="36634" spans="1:4">
      <c r="A36634" s="371" t="s">
        <v>37107</v>
      </c>
      <c r="B36634" s="375">
        <v>3121</v>
      </c>
      <c r="C36634" s="375" t="s">
        <v>37259</v>
      </c>
      <c r="D36634" s="377">
        <v>2</v>
      </c>
    </row>
    <row r="36635" spans="1:4">
      <c r="A36635" s="371" t="s">
        <v>37107</v>
      </c>
      <c r="B36635" s="375">
        <v>3141</v>
      </c>
      <c r="C36635" s="375" t="s">
        <v>37260</v>
      </c>
      <c r="D36635" s="377">
        <v>2</v>
      </c>
    </row>
    <row r="36636" spans="1:4">
      <c r="A36636" s="371" t="s">
        <v>37107</v>
      </c>
      <c r="B36636" s="375">
        <v>3145</v>
      </c>
      <c r="C36636" s="375" t="s">
        <v>37261</v>
      </c>
      <c r="D36636" s="377">
        <v>2</v>
      </c>
    </row>
    <row r="36637" spans="1:4">
      <c r="A36637" s="371" t="s">
        <v>37107</v>
      </c>
      <c r="B36637" s="375">
        <v>3146</v>
      </c>
      <c r="C36637" s="375" t="s">
        <v>37262</v>
      </c>
      <c r="D36637" s="377">
        <v>2</v>
      </c>
    </row>
    <row r="36638" spans="1:4">
      <c r="A36638" s="371" t="s">
        <v>37107</v>
      </c>
      <c r="B36638" s="375">
        <v>3147</v>
      </c>
      <c r="C36638" s="375" t="s">
        <v>37263</v>
      </c>
      <c r="D36638" s="377">
        <v>2</v>
      </c>
    </row>
    <row r="36639" spans="1:4">
      <c r="A36639" s="371" t="s">
        <v>37107</v>
      </c>
      <c r="B36639" s="375">
        <v>3181</v>
      </c>
      <c r="C36639" s="375" t="s">
        <v>37264</v>
      </c>
      <c r="D36639" s="377">
        <v>2</v>
      </c>
    </row>
    <row r="36640" spans="1:4">
      <c r="A36640" s="371" t="s">
        <v>37107</v>
      </c>
      <c r="B36640" s="375">
        <v>3199</v>
      </c>
      <c r="C36640" s="375" t="s">
        <v>37265</v>
      </c>
      <c r="D36640" s="377">
        <v>2</v>
      </c>
    </row>
    <row r="36641" spans="1:4">
      <c r="A36641" s="371" t="s">
        <v>37107</v>
      </c>
      <c r="B36641" s="375">
        <v>4109</v>
      </c>
      <c r="C36641" s="375" t="s">
        <v>37266</v>
      </c>
      <c r="D36641" s="377">
        <v>2</v>
      </c>
    </row>
    <row r="36642" spans="1:4">
      <c r="A36642" s="371" t="s">
        <v>37107</v>
      </c>
      <c r="B36642" s="375">
        <v>4111</v>
      </c>
      <c r="C36642" s="375" t="s">
        <v>37267</v>
      </c>
      <c r="D36642" s="377">
        <v>2</v>
      </c>
    </row>
    <row r="36643" spans="1:4">
      <c r="A36643" s="371" t="s">
        <v>37107</v>
      </c>
      <c r="B36643" s="375">
        <v>4112</v>
      </c>
      <c r="C36643" s="375" t="s">
        <v>37268</v>
      </c>
      <c r="D36643" s="377">
        <v>2</v>
      </c>
    </row>
    <row r="36644" spans="1:4">
      <c r="A36644" s="371" t="s">
        <v>37107</v>
      </c>
      <c r="B36644" s="375">
        <v>4116</v>
      </c>
      <c r="C36644" s="375" t="s">
        <v>37269</v>
      </c>
      <c r="D36644" s="377">
        <v>2</v>
      </c>
    </row>
    <row r="36645" spans="1:4">
      <c r="A36645" s="371" t="s">
        <v>37107</v>
      </c>
      <c r="B36645" s="375">
        <v>4117</v>
      </c>
      <c r="C36645" s="375" t="s">
        <v>37270</v>
      </c>
      <c r="D36645" s="377">
        <v>2</v>
      </c>
    </row>
    <row r="36646" spans="1:4">
      <c r="A36646" s="371" t="s">
        <v>37107</v>
      </c>
      <c r="B36646" s="375">
        <v>4121</v>
      </c>
      <c r="C36646" s="375" t="s">
        <v>37271</v>
      </c>
      <c r="D36646" s="377">
        <v>2</v>
      </c>
    </row>
    <row r="36647" spans="1:4">
      <c r="A36647" s="371" t="s">
        <v>37107</v>
      </c>
      <c r="B36647" s="375">
        <v>4123</v>
      </c>
      <c r="C36647" s="375" t="s">
        <v>37272</v>
      </c>
      <c r="D36647" s="377">
        <v>2</v>
      </c>
    </row>
    <row r="36648" spans="1:4">
      <c r="A36648" s="371" t="s">
        <v>37107</v>
      </c>
      <c r="B36648" s="375">
        <v>4124</v>
      </c>
      <c r="C36648" s="375" t="s">
        <v>37273</v>
      </c>
      <c r="D36648" s="377">
        <v>2</v>
      </c>
    </row>
    <row r="36649" spans="1:4">
      <c r="A36649" s="371" t="s">
        <v>37107</v>
      </c>
      <c r="B36649" s="375">
        <v>4126</v>
      </c>
      <c r="C36649" s="375" t="s">
        <v>37274</v>
      </c>
      <c r="D36649" s="377">
        <v>2</v>
      </c>
    </row>
    <row r="36650" spans="1:4">
      <c r="A36650" s="371" t="s">
        <v>37107</v>
      </c>
      <c r="B36650" s="375">
        <v>4130</v>
      </c>
      <c r="C36650" s="375" t="s">
        <v>37275</v>
      </c>
      <c r="D36650" s="377">
        <v>2</v>
      </c>
    </row>
    <row r="36651" spans="1:4">
      <c r="A36651" s="371" t="s">
        <v>37107</v>
      </c>
      <c r="B36651" s="375">
        <v>4131</v>
      </c>
      <c r="C36651" s="375" t="s">
        <v>37276</v>
      </c>
      <c r="D36651" s="377">
        <v>2</v>
      </c>
    </row>
    <row r="36652" spans="1:4">
      <c r="A36652" s="371" t="s">
        <v>37107</v>
      </c>
      <c r="B36652" s="375">
        <v>4132</v>
      </c>
      <c r="C36652" s="375" t="s">
        <v>37277</v>
      </c>
      <c r="D36652" s="377">
        <v>2</v>
      </c>
    </row>
    <row r="36653" spans="1:4">
      <c r="A36653" s="371" t="s">
        <v>37107</v>
      </c>
      <c r="B36653" s="375">
        <v>4140</v>
      </c>
      <c r="C36653" s="375" t="s">
        <v>37278</v>
      </c>
      <c r="D36653" s="377">
        <v>2</v>
      </c>
    </row>
    <row r="36654" spans="1:4">
      <c r="A36654" s="371" t="s">
        <v>37107</v>
      </c>
      <c r="B36654" s="375">
        <v>4170</v>
      </c>
      <c r="C36654" s="375" t="s">
        <v>37279</v>
      </c>
      <c r="D36654" s="377">
        <v>2</v>
      </c>
    </row>
    <row r="36655" spans="1:4">
      <c r="A36655" s="371" t="s">
        <v>37107</v>
      </c>
      <c r="B36655" s="375">
        <v>4173</v>
      </c>
      <c r="C36655" s="375" t="s">
        <v>37280</v>
      </c>
      <c r="D36655" s="377">
        <v>2</v>
      </c>
    </row>
    <row r="36656" spans="1:4">
      <c r="A36656" s="371" t="s">
        <v>37107</v>
      </c>
      <c r="B36656" s="375">
        <v>4179</v>
      </c>
      <c r="C36656" s="375" t="s">
        <v>37281</v>
      </c>
      <c r="D36656" s="377">
        <v>2</v>
      </c>
    </row>
    <row r="36657" spans="1:4">
      <c r="A36657" s="371" t="s">
        <v>37107</v>
      </c>
      <c r="B36657" s="375">
        <v>4180</v>
      </c>
      <c r="C36657" s="375" t="s">
        <v>37282</v>
      </c>
      <c r="D36657" s="377">
        <v>2</v>
      </c>
    </row>
    <row r="36658" spans="1:4">
      <c r="A36658" s="371" t="s">
        <v>37107</v>
      </c>
      <c r="B36658" s="375">
        <v>4181</v>
      </c>
      <c r="C36658" s="375" t="s">
        <v>37283</v>
      </c>
      <c r="D36658" s="377">
        <v>2</v>
      </c>
    </row>
    <row r="36659" spans="1:4">
      <c r="A36659" s="371" t="s">
        <v>37107</v>
      </c>
      <c r="B36659" s="375">
        <v>4190</v>
      </c>
      <c r="C36659" s="375" t="s">
        <v>37284</v>
      </c>
      <c r="D36659" s="377">
        <v>2</v>
      </c>
    </row>
    <row r="36660" spans="1:4">
      <c r="A36660" s="371" t="s">
        <v>37107</v>
      </c>
      <c r="B36660" s="375">
        <v>4191</v>
      </c>
      <c r="C36660" s="375" t="s">
        <v>37285</v>
      </c>
      <c r="D36660" s="377">
        <v>2</v>
      </c>
    </row>
    <row r="36661" spans="1:4">
      <c r="A36661" s="371" t="s">
        <v>37107</v>
      </c>
      <c r="B36661" s="375">
        <v>4192</v>
      </c>
      <c r="C36661" s="375" t="s">
        <v>37286</v>
      </c>
      <c r="D36661" s="377">
        <v>2</v>
      </c>
    </row>
    <row r="36662" spans="1:4">
      <c r="A36662" s="371" t="s">
        <v>37107</v>
      </c>
      <c r="B36662" s="375">
        <v>4196</v>
      </c>
      <c r="C36662" s="375" t="s">
        <v>37287</v>
      </c>
      <c r="D36662" s="377">
        <v>2</v>
      </c>
    </row>
    <row r="36663" spans="1:4">
      <c r="A36663" s="371" t="s">
        <v>37107</v>
      </c>
      <c r="B36663" s="375">
        <v>4199</v>
      </c>
      <c r="C36663" s="375" t="s">
        <v>37288</v>
      </c>
      <c r="D36663" s="377">
        <v>2</v>
      </c>
    </row>
    <row r="36664" spans="1:4">
      <c r="A36664" s="371" t="s">
        <v>37107</v>
      </c>
      <c r="B36664" s="375">
        <v>5002</v>
      </c>
      <c r="C36664" s="375" t="s">
        <v>37289</v>
      </c>
      <c r="D36664" s="377">
        <v>2</v>
      </c>
    </row>
    <row r="36665" spans="1:4">
      <c r="A36665" s="371" t="s">
        <v>37107</v>
      </c>
      <c r="B36665" s="375">
        <v>5003</v>
      </c>
      <c r="C36665" s="375" t="s">
        <v>37290</v>
      </c>
      <c r="D36665" s="377">
        <v>2</v>
      </c>
    </row>
    <row r="36666" spans="1:4">
      <c r="A36666" s="371" t="s">
        <v>37107</v>
      </c>
      <c r="B36666" s="375">
        <v>5008</v>
      </c>
      <c r="C36666" s="375" t="s">
        <v>37291</v>
      </c>
      <c r="D36666" s="377">
        <v>2</v>
      </c>
    </row>
    <row r="36667" spans="1:4">
      <c r="A36667" s="371" t="s">
        <v>37107</v>
      </c>
      <c r="B36667" s="375">
        <v>6002</v>
      </c>
      <c r="C36667" s="375" t="s">
        <v>37292</v>
      </c>
      <c r="D36667" s="377">
        <v>2</v>
      </c>
    </row>
    <row r="36668" spans="1:4">
      <c r="A36668" s="371" t="s">
        <v>37107</v>
      </c>
      <c r="B36668" s="375">
        <v>6022</v>
      </c>
      <c r="C36668" s="375" t="s">
        <v>37293</v>
      </c>
      <c r="D36668" s="377">
        <v>2</v>
      </c>
    </row>
    <row r="36669" spans="1:4">
      <c r="A36669" s="371" t="s">
        <v>37107</v>
      </c>
      <c r="B36669" s="375">
        <v>6034</v>
      </c>
      <c r="C36669" s="375" t="s">
        <v>37294</v>
      </c>
      <c r="D36669" s="377">
        <v>2</v>
      </c>
    </row>
    <row r="36670" spans="1:4">
      <c r="A36670" s="371" t="s">
        <v>37107</v>
      </c>
      <c r="B36670" s="375">
        <v>6042</v>
      </c>
      <c r="C36670" s="375" t="s">
        <v>37295</v>
      </c>
      <c r="D36670" s="377">
        <v>2</v>
      </c>
    </row>
    <row r="36671" spans="1:4">
      <c r="A36671" s="371" t="s">
        <v>37107</v>
      </c>
      <c r="B36671" s="375">
        <v>6082</v>
      </c>
      <c r="C36671" s="375" t="s">
        <v>37296</v>
      </c>
      <c r="D36671" s="377">
        <v>2</v>
      </c>
    </row>
    <row r="36672" spans="1:4">
      <c r="A36672" s="375">
        <v>1099</v>
      </c>
      <c r="B36672" s="371" t="s">
        <v>37107</v>
      </c>
      <c r="C36672" s="375" t="s">
        <v>37297</v>
      </c>
      <c r="D36672" s="377" t="s">
        <v>94</v>
      </c>
    </row>
    <row r="36673" spans="1:4">
      <c r="A36673" s="375">
        <v>1100</v>
      </c>
      <c r="B36673" s="371" t="s">
        <v>37107</v>
      </c>
      <c r="C36673" s="375" t="s">
        <v>37298</v>
      </c>
      <c r="D36673" s="377" t="s">
        <v>94</v>
      </c>
    </row>
    <row r="36674" spans="1:4">
      <c r="A36674" s="375">
        <v>1101</v>
      </c>
      <c r="B36674" s="371" t="s">
        <v>37107</v>
      </c>
      <c r="C36674" s="375" t="s">
        <v>37299</v>
      </c>
      <c r="D36674" s="377" t="s">
        <v>94</v>
      </c>
    </row>
    <row r="36675" spans="1:4">
      <c r="A36675" s="375">
        <v>1102</v>
      </c>
      <c r="B36675" s="371" t="s">
        <v>37107</v>
      </c>
      <c r="C36675" s="375" t="s">
        <v>37300</v>
      </c>
      <c r="D36675" s="377" t="s">
        <v>94</v>
      </c>
    </row>
    <row r="36676" spans="1:4">
      <c r="A36676" s="375">
        <v>1103</v>
      </c>
      <c r="B36676" s="371" t="s">
        <v>37107</v>
      </c>
      <c r="C36676" s="375" t="s">
        <v>37301</v>
      </c>
      <c r="D36676" s="377" t="s">
        <v>94</v>
      </c>
    </row>
    <row r="36677" spans="1:4">
      <c r="A36677" s="375">
        <v>1104</v>
      </c>
      <c r="B36677" s="371" t="s">
        <v>37107</v>
      </c>
      <c r="C36677" s="375" t="s">
        <v>37302</v>
      </c>
      <c r="D36677" s="377" t="s">
        <v>94</v>
      </c>
    </row>
    <row r="36678" spans="1:4">
      <c r="A36678" s="375">
        <v>1105</v>
      </c>
      <c r="B36678" s="371" t="s">
        <v>37107</v>
      </c>
      <c r="C36678" s="375" t="s">
        <v>37303</v>
      </c>
      <c r="D36678" s="377" t="s">
        <v>94</v>
      </c>
    </row>
    <row r="36679" spans="1:4">
      <c r="A36679" s="375">
        <v>1106</v>
      </c>
      <c r="B36679" s="371" t="s">
        <v>37107</v>
      </c>
      <c r="C36679" s="375" t="s">
        <v>37304</v>
      </c>
      <c r="D36679" s="377" t="s">
        <v>94</v>
      </c>
    </row>
    <row r="36680" spans="1:4">
      <c r="A36680" s="375">
        <v>1107</v>
      </c>
      <c r="B36680" s="371" t="s">
        <v>37107</v>
      </c>
      <c r="C36680" s="375" t="s">
        <v>37305</v>
      </c>
      <c r="D36680" s="377" t="s">
        <v>94</v>
      </c>
    </row>
    <row r="36681" spans="1:4">
      <c r="A36681" s="375">
        <v>1109</v>
      </c>
      <c r="B36681" s="371" t="s">
        <v>37107</v>
      </c>
      <c r="C36681" s="375" t="s">
        <v>37306</v>
      </c>
      <c r="D36681" s="377" t="s">
        <v>94</v>
      </c>
    </row>
    <row r="36682" spans="1:4">
      <c r="A36682" s="375">
        <v>1113</v>
      </c>
      <c r="B36682" s="371" t="s">
        <v>37107</v>
      </c>
      <c r="C36682" s="375" t="s">
        <v>37307</v>
      </c>
      <c r="D36682" s="377" t="s">
        <v>94</v>
      </c>
    </row>
    <row r="36683" spans="1:4">
      <c r="A36683" s="375">
        <v>1114</v>
      </c>
      <c r="B36683" s="371" t="s">
        <v>37107</v>
      </c>
      <c r="C36683" s="375" t="s">
        <v>37308</v>
      </c>
      <c r="D36683" s="377" t="s">
        <v>94</v>
      </c>
    </row>
    <row r="36684" spans="1:4">
      <c r="A36684" s="375">
        <v>1115</v>
      </c>
      <c r="B36684" s="371" t="s">
        <v>37107</v>
      </c>
      <c r="C36684" s="375" t="s">
        <v>37309</v>
      </c>
      <c r="D36684" s="377" t="s">
        <v>94</v>
      </c>
    </row>
    <row r="36685" spans="1:4">
      <c r="A36685" s="375">
        <v>1120</v>
      </c>
      <c r="B36685" s="371" t="s">
        <v>37107</v>
      </c>
      <c r="C36685" s="375" t="s">
        <v>37310</v>
      </c>
      <c r="D36685" s="377" t="s">
        <v>94</v>
      </c>
    </row>
    <row r="36686" spans="1:4">
      <c r="A36686" s="375">
        <v>1121</v>
      </c>
      <c r="B36686" s="371" t="s">
        <v>37107</v>
      </c>
      <c r="C36686" s="375" t="s">
        <v>37311</v>
      </c>
      <c r="D36686" s="377" t="s">
        <v>94</v>
      </c>
    </row>
    <row r="36687" spans="1:4">
      <c r="A36687" s="375">
        <v>1123</v>
      </c>
      <c r="B36687" s="371" t="s">
        <v>37107</v>
      </c>
      <c r="C36687" s="375" t="s">
        <v>37312</v>
      </c>
      <c r="D36687" s="377" t="s">
        <v>94</v>
      </c>
    </row>
    <row r="36688" spans="1:4">
      <c r="A36688" s="375">
        <v>1124</v>
      </c>
      <c r="B36688" s="371" t="s">
        <v>37107</v>
      </c>
      <c r="C36688" s="375" t="s">
        <v>37313</v>
      </c>
      <c r="D36688" s="377" t="s">
        <v>94</v>
      </c>
    </row>
    <row r="36689" spans="1:4">
      <c r="A36689" s="375">
        <v>1125</v>
      </c>
      <c r="B36689" s="371" t="s">
        <v>37107</v>
      </c>
      <c r="C36689" s="375" t="s">
        <v>37314</v>
      </c>
      <c r="D36689" s="377" t="s">
        <v>94</v>
      </c>
    </row>
    <row r="36690" spans="1:4">
      <c r="A36690" s="375">
        <v>1126</v>
      </c>
      <c r="B36690" s="371" t="s">
        <v>37107</v>
      </c>
      <c r="C36690" s="375" t="s">
        <v>37315</v>
      </c>
      <c r="D36690" s="377" t="s">
        <v>94</v>
      </c>
    </row>
    <row r="36691" spans="1:4">
      <c r="A36691" s="375">
        <v>1127</v>
      </c>
      <c r="B36691" s="371" t="s">
        <v>37107</v>
      </c>
      <c r="C36691" s="375" t="s">
        <v>37316</v>
      </c>
      <c r="D36691" s="377" t="s">
        <v>94</v>
      </c>
    </row>
    <row r="36692" spans="1:4">
      <c r="A36692" s="375">
        <v>1128</v>
      </c>
      <c r="B36692" s="371" t="s">
        <v>37107</v>
      </c>
      <c r="C36692" s="375" t="s">
        <v>37317</v>
      </c>
      <c r="D36692" s="377" t="s">
        <v>94</v>
      </c>
    </row>
    <row r="36693" spans="1:4">
      <c r="A36693" s="375">
        <v>1129</v>
      </c>
      <c r="B36693" s="371" t="s">
        <v>37107</v>
      </c>
      <c r="C36693" s="375" t="s">
        <v>37318</v>
      </c>
      <c r="D36693" s="377" t="s">
        <v>94</v>
      </c>
    </row>
    <row r="36694" spans="1:4">
      <c r="A36694" s="375">
        <v>1130</v>
      </c>
      <c r="B36694" s="371" t="s">
        <v>37107</v>
      </c>
      <c r="C36694" s="375" t="s">
        <v>37319</v>
      </c>
      <c r="D36694" s="377" t="s">
        <v>94</v>
      </c>
    </row>
    <row r="36695" spans="1:4">
      <c r="A36695" s="375">
        <v>1131</v>
      </c>
      <c r="B36695" s="371" t="s">
        <v>37107</v>
      </c>
      <c r="C36695" s="375" t="s">
        <v>37320</v>
      </c>
      <c r="D36695" s="377" t="s">
        <v>94</v>
      </c>
    </row>
    <row r="36696" spans="1:4">
      <c r="A36696" s="375">
        <v>1132</v>
      </c>
      <c r="B36696" s="371" t="s">
        <v>37107</v>
      </c>
      <c r="C36696" s="375" t="s">
        <v>37321</v>
      </c>
      <c r="D36696" s="377" t="s">
        <v>94</v>
      </c>
    </row>
    <row r="36697" spans="1:4">
      <c r="A36697" s="375">
        <v>1137</v>
      </c>
      <c r="B36697" s="371" t="s">
        <v>37107</v>
      </c>
      <c r="C36697" s="375" t="s">
        <v>37322</v>
      </c>
      <c r="D36697" s="377" t="s">
        <v>94</v>
      </c>
    </row>
    <row r="36698" spans="1:4">
      <c r="A36698" s="375">
        <v>1151</v>
      </c>
      <c r="B36698" s="371" t="s">
        <v>37107</v>
      </c>
      <c r="C36698" s="375" t="s">
        <v>37323</v>
      </c>
      <c r="D36698" s="377" t="s">
        <v>94</v>
      </c>
    </row>
    <row r="36699" spans="1:4">
      <c r="A36699" s="375">
        <v>1152</v>
      </c>
      <c r="B36699" s="371" t="s">
        <v>37107</v>
      </c>
      <c r="C36699" s="375" t="s">
        <v>37324</v>
      </c>
      <c r="D36699" s="377" t="s">
        <v>94</v>
      </c>
    </row>
    <row r="36700" spans="1:4">
      <c r="A36700" s="375">
        <v>1153</v>
      </c>
      <c r="B36700" s="371" t="s">
        <v>37107</v>
      </c>
      <c r="C36700" s="375" t="s">
        <v>37325</v>
      </c>
      <c r="D36700" s="377" t="s">
        <v>94</v>
      </c>
    </row>
    <row r="36701" spans="1:4">
      <c r="A36701" s="375">
        <v>1157</v>
      </c>
      <c r="B36701" s="371" t="s">
        <v>37107</v>
      </c>
      <c r="C36701" s="375" t="s">
        <v>37326</v>
      </c>
      <c r="D36701" s="377" t="s">
        <v>94</v>
      </c>
    </row>
    <row r="36702" spans="1:4">
      <c r="A36702" s="375">
        <v>1175</v>
      </c>
      <c r="B36702" s="371" t="s">
        <v>37107</v>
      </c>
      <c r="C36702" s="375" t="s">
        <v>37327</v>
      </c>
      <c r="D36702" s="377" t="s">
        <v>94</v>
      </c>
    </row>
    <row r="36703" spans="1:4">
      <c r="A36703" s="375">
        <v>1181</v>
      </c>
      <c r="B36703" s="371" t="s">
        <v>37107</v>
      </c>
      <c r="C36703" s="375" t="s">
        <v>37328</v>
      </c>
      <c r="D36703" s="377" t="s">
        <v>94</v>
      </c>
    </row>
    <row r="36704" spans="1:4">
      <c r="A36704" s="375">
        <v>1183</v>
      </c>
      <c r="B36704" s="371" t="s">
        <v>37107</v>
      </c>
      <c r="C36704" s="375" t="s">
        <v>37329</v>
      </c>
      <c r="D36704" s="377" t="s">
        <v>94</v>
      </c>
    </row>
    <row r="36705" spans="1:4">
      <c r="A36705" s="375">
        <v>1185</v>
      </c>
      <c r="B36705" s="371" t="s">
        <v>37107</v>
      </c>
      <c r="C36705" s="375" t="s">
        <v>37330</v>
      </c>
      <c r="D36705" s="377" t="s">
        <v>94</v>
      </c>
    </row>
    <row r="36706" spans="1:4">
      <c r="A36706" s="375">
        <v>1186</v>
      </c>
      <c r="B36706" s="371" t="s">
        <v>37107</v>
      </c>
      <c r="C36706" s="375" t="s">
        <v>37331</v>
      </c>
      <c r="D36706" s="377" t="s">
        <v>94</v>
      </c>
    </row>
    <row r="36707" spans="1:4">
      <c r="A36707" s="375">
        <v>1187</v>
      </c>
      <c r="B36707" s="371" t="s">
        <v>37107</v>
      </c>
      <c r="C36707" s="375" t="s">
        <v>37332</v>
      </c>
      <c r="D36707" s="377" t="s">
        <v>94</v>
      </c>
    </row>
    <row r="36708" spans="1:4">
      <c r="A36708" s="375">
        <v>1188</v>
      </c>
      <c r="B36708" s="371" t="s">
        <v>37107</v>
      </c>
      <c r="C36708" s="375" t="s">
        <v>37333</v>
      </c>
      <c r="D36708" s="377" t="s">
        <v>94</v>
      </c>
    </row>
    <row r="36709" spans="1:4">
      <c r="A36709" s="375">
        <v>1189</v>
      </c>
      <c r="B36709" s="371" t="s">
        <v>37107</v>
      </c>
      <c r="C36709" s="375" t="s">
        <v>37334</v>
      </c>
      <c r="D36709" s="377" t="s">
        <v>94</v>
      </c>
    </row>
    <row r="36710" spans="1:4">
      <c r="A36710" s="375">
        <v>1190</v>
      </c>
      <c r="B36710" s="371" t="s">
        <v>37107</v>
      </c>
      <c r="C36710" s="375" t="s">
        <v>37335</v>
      </c>
      <c r="D36710" s="377" t="s">
        <v>94</v>
      </c>
    </row>
    <row r="36711" spans="1:4">
      <c r="A36711" s="375">
        <v>1192</v>
      </c>
      <c r="B36711" s="371" t="s">
        <v>37107</v>
      </c>
      <c r="C36711" s="375" t="s">
        <v>37336</v>
      </c>
      <c r="D36711" s="377" t="s">
        <v>94</v>
      </c>
    </row>
    <row r="36712" spans="1:4">
      <c r="A36712" s="375">
        <v>1193</v>
      </c>
      <c r="B36712" s="371" t="s">
        <v>37107</v>
      </c>
      <c r="C36712" s="375" t="s">
        <v>37337</v>
      </c>
      <c r="D36712" s="377" t="s">
        <v>94</v>
      </c>
    </row>
    <row r="36713" spans="1:4">
      <c r="A36713" s="375">
        <v>1194</v>
      </c>
      <c r="B36713" s="371" t="s">
        <v>37107</v>
      </c>
      <c r="C36713" s="375" t="s">
        <v>37338</v>
      </c>
      <c r="D36713" s="377" t="s">
        <v>94</v>
      </c>
    </row>
    <row r="36714" spans="1:4">
      <c r="A36714" s="375">
        <v>1199</v>
      </c>
      <c r="B36714" s="371" t="s">
        <v>37107</v>
      </c>
      <c r="C36714" s="375" t="s">
        <v>37339</v>
      </c>
      <c r="D36714" s="377" t="s">
        <v>94</v>
      </c>
    </row>
    <row r="36715" spans="1:4">
      <c r="A36715" s="375">
        <v>1201</v>
      </c>
      <c r="B36715" s="371" t="s">
        <v>37107</v>
      </c>
      <c r="C36715" s="375" t="s">
        <v>37340</v>
      </c>
      <c r="D36715" s="377" t="s">
        <v>94</v>
      </c>
    </row>
    <row r="36716" spans="1:4">
      <c r="A36716" s="375">
        <v>1203</v>
      </c>
      <c r="B36716" s="371" t="s">
        <v>37107</v>
      </c>
      <c r="C36716" s="375" t="s">
        <v>37341</v>
      </c>
      <c r="D36716" s="377" t="s">
        <v>94</v>
      </c>
    </row>
    <row r="36717" spans="1:4">
      <c r="A36717" s="375">
        <v>1206</v>
      </c>
      <c r="B36717" s="371" t="s">
        <v>37107</v>
      </c>
      <c r="C36717" s="375" t="s">
        <v>37342</v>
      </c>
      <c r="D36717" s="377" t="s">
        <v>94</v>
      </c>
    </row>
    <row r="36718" spans="1:4">
      <c r="A36718" s="375">
        <v>1210</v>
      </c>
      <c r="B36718" s="371" t="s">
        <v>37107</v>
      </c>
      <c r="C36718" s="375" t="s">
        <v>37343</v>
      </c>
      <c r="D36718" s="377" t="s">
        <v>94</v>
      </c>
    </row>
    <row r="36719" spans="1:4">
      <c r="A36719" s="375">
        <v>1256</v>
      </c>
      <c r="B36719" s="371" t="s">
        <v>37107</v>
      </c>
      <c r="C36719" s="375" t="s">
        <v>37344</v>
      </c>
      <c r="D36719" s="377" t="s">
        <v>94</v>
      </c>
    </row>
    <row r="36720" spans="1:4">
      <c r="A36720" s="375">
        <v>1257</v>
      </c>
      <c r="B36720" s="371" t="s">
        <v>37107</v>
      </c>
      <c r="C36720" s="375" t="s">
        <v>37345</v>
      </c>
      <c r="D36720" s="377" t="s">
        <v>94</v>
      </c>
    </row>
    <row r="36721" spans="1:4">
      <c r="A36721" s="375">
        <v>1260</v>
      </c>
      <c r="B36721" s="371" t="s">
        <v>37107</v>
      </c>
      <c r="C36721" s="375" t="s">
        <v>37346</v>
      </c>
      <c r="D36721" s="377" t="s">
        <v>94</v>
      </c>
    </row>
    <row r="36722" spans="1:4">
      <c r="A36722" s="375">
        <v>1261</v>
      </c>
      <c r="B36722" s="371" t="s">
        <v>37107</v>
      </c>
      <c r="C36722" s="375" t="s">
        <v>37347</v>
      </c>
      <c r="D36722" s="377" t="s">
        <v>94</v>
      </c>
    </row>
    <row r="36723" spans="1:4">
      <c r="A36723" s="375">
        <v>1262</v>
      </c>
      <c r="B36723" s="371" t="s">
        <v>37107</v>
      </c>
      <c r="C36723" s="375" t="s">
        <v>37348</v>
      </c>
      <c r="D36723" s="377" t="s">
        <v>94</v>
      </c>
    </row>
    <row r="36724" spans="1:4">
      <c r="A36724" s="375">
        <v>2095</v>
      </c>
      <c r="B36724" s="371" t="s">
        <v>37107</v>
      </c>
      <c r="C36724" s="375" t="s">
        <v>37349</v>
      </c>
      <c r="D36724" s="377" t="s">
        <v>94</v>
      </c>
    </row>
    <row r="36725" spans="1:4">
      <c r="A36725" s="375">
        <v>2096</v>
      </c>
      <c r="B36725" s="371" t="s">
        <v>37107</v>
      </c>
      <c r="C36725" s="375" t="s">
        <v>37350</v>
      </c>
      <c r="D36725" s="377" t="s">
        <v>94</v>
      </c>
    </row>
    <row r="36726" spans="1:4">
      <c r="A36726" s="375">
        <v>2100</v>
      </c>
      <c r="B36726" s="371" t="s">
        <v>37107</v>
      </c>
      <c r="C36726" s="375" t="s">
        <v>37351</v>
      </c>
      <c r="D36726" s="377" t="s">
        <v>94</v>
      </c>
    </row>
    <row r="36727" spans="1:4">
      <c r="A36727" s="375">
        <v>2102</v>
      </c>
      <c r="B36727" s="371" t="s">
        <v>37107</v>
      </c>
      <c r="C36727" s="375" t="s">
        <v>37352</v>
      </c>
      <c r="D36727" s="377" t="s">
        <v>94</v>
      </c>
    </row>
    <row r="36728" spans="1:4">
      <c r="A36728" s="375">
        <v>2103</v>
      </c>
      <c r="B36728" s="371" t="s">
        <v>37107</v>
      </c>
      <c r="C36728" s="375" t="s">
        <v>37353</v>
      </c>
      <c r="D36728" s="377" t="s">
        <v>94</v>
      </c>
    </row>
    <row r="36729" spans="1:4">
      <c r="A36729" s="375">
        <v>2104</v>
      </c>
      <c r="B36729" s="371" t="s">
        <v>37107</v>
      </c>
      <c r="C36729" s="375" t="s">
        <v>37354</v>
      </c>
      <c r="D36729" s="377" t="s">
        <v>94</v>
      </c>
    </row>
    <row r="36730" spans="1:4">
      <c r="A36730" s="375">
        <v>2105</v>
      </c>
      <c r="B36730" s="371" t="s">
        <v>37107</v>
      </c>
      <c r="C36730" s="375" t="s">
        <v>37355</v>
      </c>
      <c r="D36730" s="377" t="s">
        <v>94</v>
      </c>
    </row>
    <row r="36731" spans="1:4">
      <c r="A36731" s="375">
        <v>2108</v>
      </c>
      <c r="B36731" s="371" t="s">
        <v>37107</v>
      </c>
      <c r="C36731" s="375" t="s">
        <v>37356</v>
      </c>
      <c r="D36731" s="377" t="s">
        <v>94</v>
      </c>
    </row>
    <row r="36732" spans="1:4">
      <c r="A36732" s="375">
        <v>2109</v>
      </c>
      <c r="B36732" s="371" t="s">
        <v>37107</v>
      </c>
      <c r="C36732" s="375" t="s">
        <v>37357</v>
      </c>
      <c r="D36732" s="377" t="s">
        <v>94</v>
      </c>
    </row>
    <row r="36733" spans="1:4">
      <c r="A36733" s="375">
        <v>2110</v>
      </c>
      <c r="B36733" s="371" t="s">
        <v>37107</v>
      </c>
      <c r="C36733" s="375" t="s">
        <v>37358</v>
      </c>
      <c r="D36733" s="377" t="s">
        <v>94</v>
      </c>
    </row>
    <row r="36734" spans="1:4">
      <c r="A36734" s="375">
        <v>2111</v>
      </c>
      <c r="B36734" s="371" t="s">
        <v>37107</v>
      </c>
      <c r="C36734" s="375" t="s">
        <v>37359</v>
      </c>
      <c r="D36734" s="377" t="s">
        <v>94</v>
      </c>
    </row>
    <row r="36735" spans="1:4">
      <c r="A36735" s="375">
        <v>2112</v>
      </c>
      <c r="B36735" s="371" t="s">
        <v>37107</v>
      </c>
      <c r="C36735" s="375" t="s">
        <v>37360</v>
      </c>
      <c r="D36735" s="377" t="s">
        <v>94</v>
      </c>
    </row>
    <row r="36736" spans="1:4">
      <c r="A36736" s="375">
        <v>2113</v>
      </c>
      <c r="B36736" s="371" t="s">
        <v>37107</v>
      </c>
      <c r="C36736" s="375" t="s">
        <v>37361</v>
      </c>
      <c r="D36736" s="377" t="s">
        <v>94</v>
      </c>
    </row>
    <row r="36737" spans="1:4">
      <c r="A36737" s="375">
        <v>2115</v>
      </c>
      <c r="B36737" s="371" t="s">
        <v>37107</v>
      </c>
      <c r="C36737" s="375" t="s">
        <v>37362</v>
      </c>
      <c r="D36737" s="377" t="s">
        <v>94</v>
      </c>
    </row>
    <row r="36738" spans="1:4">
      <c r="A36738" s="375">
        <v>2116</v>
      </c>
      <c r="B36738" s="371" t="s">
        <v>37107</v>
      </c>
      <c r="C36738" s="375" t="s">
        <v>37363</v>
      </c>
      <c r="D36738" s="377" t="s">
        <v>94</v>
      </c>
    </row>
    <row r="36739" spans="1:4">
      <c r="A36739" s="375">
        <v>2117</v>
      </c>
      <c r="B36739" s="371" t="s">
        <v>37107</v>
      </c>
      <c r="C36739" s="375" t="s">
        <v>37364</v>
      </c>
      <c r="D36739" s="377" t="s">
        <v>94</v>
      </c>
    </row>
    <row r="36740" spans="1:4">
      <c r="A36740" s="375">
        <v>2121</v>
      </c>
      <c r="B36740" s="371" t="s">
        <v>37107</v>
      </c>
      <c r="C36740" s="375" t="s">
        <v>37365</v>
      </c>
      <c r="D36740" s="377" t="s">
        <v>94</v>
      </c>
    </row>
    <row r="36741" spans="1:4">
      <c r="A36741" s="375">
        <v>2122</v>
      </c>
      <c r="B36741" s="371" t="s">
        <v>37107</v>
      </c>
      <c r="C36741" s="375" t="s">
        <v>37366</v>
      </c>
      <c r="D36741" s="377" t="s">
        <v>94</v>
      </c>
    </row>
    <row r="36742" spans="1:4">
      <c r="A36742" s="375">
        <v>2123</v>
      </c>
      <c r="B36742" s="371" t="s">
        <v>37107</v>
      </c>
      <c r="C36742" s="375" t="s">
        <v>37367</v>
      </c>
      <c r="D36742" s="377" t="s">
        <v>94</v>
      </c>
    </row>
    <row r="36743" spans="1:4">
      <c r="A36743" s="375">
        <v>2125</v>
      </c>
      <c r="B36743" s="371" t="s">
        <v>37107</v>
      </c>
      <c r="C36743" s="375" t="s">
        <v>37368</v>
      </c>
      <c r="D36743" s="377" t="s">
        <v>94</v>
      </c>
    </row>
    <row r="36744" spans="1:4">
      <c r="A36744" s="375">
        <v>2130</v>
      </c>
      <c r="B36744" s="371" t="s">
        <v>37107</v>
      </c>
      <c r="C36744" s="375" t="s">
        <v>37369</v>
      </c>
      <c r="D36744" s="377" t="s">
        <v>94</v>
      </c>
    </row>
    <row r="36745" spans="1:4">
      <c r="A36745" s="375">
        <v>2132</v>
      </c>
      <c r="B36745" s="371" t="s">
        <v>37107</v>
      </c>
      <c r="C36745" s="375" t="s">
        <v>37370</v>
      </c>
      <c r="D36745" s="377" t="s">
        <v>94</v>
      </c>
    </row>
    <row r="36746" spans="1:4">
      <c r="A36746" s="375">
        <v>2133</v>
      </c>
      <c r="B36746" s="371" t="s">
        <v>37107</v>
      </c>
      <c r="C36746" s="375" t="s">
        <v>37371</v>
      </c>
      <c r="D36746" s="377" t="s">
        <v>94</v>
      </c>
    </row>
    <row r="36747" spans="1:4">
      <c r="A36747" s="375">
        <v>2135</v>
      </c>
      <c r="B36747" s="371" t="s">
        <v>37107</v>
      </c>
      <c r="C36747" s="375" t="s">
        <v>37372</v>
      </c>
      <c r="D36747" s="377" t="s">
        <v>94</v>
      </c>
    </row>
    <row r="36748" spans="1:4">
      <c r="A36748" s="375">
        <v>2136</v>
      </c>
      <c r="B36748" s="371" t="s">
        <v>37107</v>
      </c>
      <c r="C36748" s="375" t="s">
        <v>37373</v>
      </c>
      <c r="D36748" s="377" t="s">
        <v>94</v>
      </c>
    </row>
    <row r="36749" spans="1:4">
      <c r="A36749" s="375">
        <v>2137</v>
      </c>
      <c r="B36749" s="371" t="s">
        <v>37107</v>
      </c>
      <c r="C36749" s="375" t="s">
        <v>37374</v>
      </c>
      <c r="D36749" s="377" t="s">
        <v>94</v>
      </c>
    </row>
    <row r="36750" spans="1:4">
      <c r="A36750" s="375">
        <v>2139</v>
      </c>
      <c r="B36750" s="371" t="s">
        <v>37107</v>
      </c>
      <c r="C36750" s="375" t="s">
        <v>37375</v>
      </c>
      <c r="D36750" s="377" t="s">
        <v>94</v>
      </c>
    </row>
    <row r="36751" spans="1:4">
      <c r="A36751" s="375">
        <v>2142</v>
      </c>
      <c r="B36751" s="371" t="s">
        <v>37107</v>
      </c>
      <c r="C36751" s="375" t="s">
        <v>37376</v>
      </c>
      <c r="D36751" s="377" t="s">
        <v>94</v>
      </c>
    </row>
    <row r="36752" spans="1:4">
      <c r="A36752" s="375">
        <v>2146</v>
      </c>
      <c r="B36752" s="371" t="s">
        <v>37107</v>
      </c>
      <c r="C36752" s="375" t="s">
        <v>37377</v>
      </c>
      <c r="D36752" s="377" t="s">
        <v>94</v>
      </c>
    </row>
    <row r="36753" spans="1:4">
      <c r="A36753" s="375">
        <v>2148</v>
      </c>
      <c r="B36753" s="371" t="s">
        <v>37107</v>
      </c>
      <c r="C36753" s="375" t="s">
        <v>37378</v>
      </c>
      <c r="D36753" s="377" t="s">
        <v>94</v>
      </c>
    </row>
    <row r="36754" spans="1:4">
      <c r="A36754" s="375">
        <v>2149</v>
      </c>
      <c r="B36754" s="371" t="s">
        <v>37107</v>
      </c>
      <c r="C36754" s="375" t="s">
        <v>37379</v>
      </c>
      <c r="D36754" s="377" t="s">
        <v>94</v>
      </c>
    </row>
    <row r="36755" spans="1:4">
      <c r="A36755" s="375">
        <v>2151</v>
      </c>
      <c r="B36755" s="371" t="s">
        <v>37107</v>
      </c>
      <c r="C36755" s="375" t="s">
        <v>37380</v>
      </c>
      <c r="D36755" s="377" t="s">
        <v>94</v>
      </c>
    </row>
    <row r="36756" spans="1:4">
      <c r="A36756" s="375">
        <v>2152</v>
      </c>
      <c r="B36756" s="371" t="s">
        <v>37107</v>
      </c>
      <c r="C36756" s="375" t="s">
        <v>37381</v>
      </c>
      <c r="D36756" s="377" t="s">
        <v>94</v>
      </c>
    </row>
    <row r="36757" spans="1:4">
      <c r="A36757" s="375">
        <v>2153</v>
      </c>
      <c r="B36757" s="371" t="s">
        <v>37107</v>
      </c>
      <c r="C36757" s="375" t="s">
        <v>37382</v>
      </c>
      <c r="D36757" s="377" t="s">
        <v>94</v>
      </c>
    </row>
    <row r="36758" spans="1:4">
      <c r="A36758" s="375">
        <v>2154</v>
      </c>
      <c r="B36758" s="371" t="s">
        <v>37107</v>
      </c>
      <c r="C36758" s="375" t="s">
        <v>37383</v>
      </c>
      <c r="D36758" s="377" t="s">
        <v>94</v>
      </c>
    </row>
    <row r="36759" spans="1:4">
      <c r="A36759" s="375">
        <v>2155</v>
      </c>
      <c r="B36759" s="371" t="s">
        <v>37107</v>
      </c>
      <c r="C36759" s="375" t="s">
        <v>37384</v>
      </c>
      <c r="D36759" s="377" t="s">
        <v>94</v>
      </c>
    </row>
    <row r="36760" spans="1:4">
      <c r="A36760" s="375">
        <v>2156</v>
      </c>
      <c r="B36760" s="371" t="s">
        <v>37107</v>
      </c>
      <c r="C36760" s="375" t="s">
        <v>37385</v>
      </c>
      <c r="D36760" s="377" t="s">
        <v>94</v>
      </c>
    </row>
    <row r="36761" spans="1:4">
      <c r="A36761" s="375">
        <v>2162</v>
      </c>
      <c r="B36761" s="371" t="s">
        <v>37107</v>
      </c>
      <c r="C36761" s="375" t="s">
        <v>37386</v>
      </c>
      <c r="D36761" s="377" t="s">
        <v>94</v>
      </c>
    </row>
    <row r="36762" spans="1:4">
      <c r="A36762" s="375">
        <v>2163</v>
      </c>
      <c r="B36762" s="371" t="s">
        <v>37107</v>
      </c>
      <c r="C36762" s="375" t="s">
        <v>37387</v>
      </c>
      <c r="D36762" s="377" t="s">
        <v>94</v>
      </c>
    </row>
    <row r="36763" spans="1:4">
      <c r="A36763" s="375">
        <v>2164</v>
      </c>
      <c r="B36763" s="371" t="s">
        <v>37107</v>
      </c>
      <c r="C36763" s="375" t="s">
        <v>37388</v>
      </c>
      <c r="D36763" s="377" t="s">
        <v>94</v>
      </c>
    </row>
    <row r="36764" spans="1:4">
      <c r="A36764" s="375">
        <v>2169</v>
      </c>
      <c r="B36764" s="371" t="s">
        <v>37107</v>
      </c>
      <c r="C36764" s="375" t="s">
        <v>37389</v>
      </c>
      <c r="D36764" s="377" t="s">
        <v>94</v>
      </c>
    </row>
    <row r="36765" spans="1:4">
      <c r="A36765" s="375">
        <v>2171</v>
      </c>
      <c r="B36765" s="371" t="s">
        <v>37107</v>
      </c>
      <c r="C36765" s="375" t="s">
        <v>37390</v>
      </c>
      <c r="D36765" s="377" t="s">
        <v>94</v>
      </c>
    </row>
    <row r="36766" spans="1:4">
      <c r="A36766" s="375">
        <v>2172</v>
      </c>
      <c r="B36766" s="371" t="s">
        <v>37107</v>
      </c>
      <c r="C36766" s="375" t="s">
        <v>37391</v>
      </c>
      <c r="D36766" s="377" t="s">
        <v>94</v>
      </c>
    </row>
    <row r="36767" spans="1:4">
      <c r="A36767" s="375">
        <v>2173</v>
      </c>
      <c r="B36767" s="371" t="s">
        <v>37107</v>
      </c>
      <c r="C36767" s="375" t="s">
        <v>37392</v>
      </c>
      <c r="D36767" s="377" t="s">
        <v>94</v>
      </c>
    </row>
    <row r="36768" spans="1:4">
      <c r="A36768" s="375">
        <v>2174</v>
      </c>
      <c r="B36768" s="371" t="s">
        <v>37107</v>
      </c>
      <c r="C36768" s="375" t="s">
        <v>37393</v>
      </c>
      <c r="D36768" s="377" t="s">
        <v>94</v>
      </c>
    </row>
    <row r="36769" spans="1:4">
      <c r="A36769" s="375">
        <v>2175</v>
      </c>
      <c r="B36769" s="371" t="s">
        <v>37107</v>
      </c>
      <c r="C36769" s="375" t="s">
        <v>37394</v>
      </c>
      <c r="D36769" s="377" t="s">
        <v>94</v>
      </c>
    </row>
    <row r="36770" spans="1:4">
      <c r="A36770" s="375">
        <v>2176</v>
      </c>
      <c r="B36770" s="371" t="s">
        <v>37107</v>
      </c>
      <c r="C36770" s="375" t="s">
        <v>37395</v>
      </c>
      <c r="D36770" s="377" t="s">
        <v>94</v>
      </c>
    </row>
    <row r="36771" spans="1:4">
      <c r="A36771" s="375">
        <v>2177</v>
      </c>
      <c r="B36771" s="371" t="s">
        <v>37107</v>
      </c>
      <c r="C36771" s="375" t="s">
        <v>37396</v>
      </c>
      <c r="D36771" s="377" t="s">
        <v>94</v>
      </c>
    </row>
    <row r="36772" spans="1:4">
      <c r="A36772" s="375">
        <v>2178</v>
      </c>
      <c r="B36772" s="371" t="s">
        <v>37107</v>
      </c>
      <c r="C36772" s="375" t="s">
        <v>37397</v>
      </c>
      <c r="D36772" s="377" t="s">
        <v>94</v>
      </c>
    </row>
    <row r="36773" spans="1:4">
      <c r="A36773" s="375">
        <v>2179</v>
      </c>
      <c r="B36773" s="371" t="s">
        <v>37107</v>
      </c>
      <c r="C36773" s="375" t="s">
        <v>37398</v>
      </c>
      <c r="D36773" s="377" t="s">
        <v>94</v>
      </c>
    </row>
    <row r="36774" spans="1:4">
      <c r="A36774" s="375">
        <v>2180</v>
      </c>
      <c r="B36774" s="371" t="s">
        <v>37107</v>
      </c>
      <c r="C36774" s="375" t="s">
        <v>37399</v>
      </c>
      <c r="D36774" s="377" t="s">
        <v>94</v>
      </c>
    </row>
    <row r="36775" spans="1:4">
      <c r="A36775" s="375">
        <v>2182</v>
      </c>
      <c r="B36775" s="371" t="s">
        <v>37107</v>
      </c>
      <c r="C36775" s="375" t="s">
        <v>37400</v>
      </c>
      <c r="D36775" s="377" t="s">
        <v>94</v>
      </c>
    </row>
    <row r="36776" spans="1:4">
      <c r="A36776" s="375">
        <v>2183</v>
      </c>
      <c r="B36776" s="371" t="s">
        <v>37107</v>
      </c>
      <c r="C36776" s="375" t="s">
        <v>37401</v>
      </c>
      <c r="D36776" s="377" t="s">
        <v>94</v>
      </c>
    </row>
    <row r="36777" spans="1:4">
      <c r="A36777" s="375">
        <v>2184</v>
      </c>
      <c r="B36777" s="371" t="s">
        <v>37107</v>
      </c>
      <c r="C36777" s="375" t="s">
        <v>37402</v>
      </c>
      <c r="D36777" s="377" t="s">
        <v>94</v>
      </c>
    </row>
    <row r="36778" spans="1:4">
      <c r="A36778" s="375">
        <v>2185</v>
      </c>
      <c r="B36778" s="371" t="s">
        <v>37107</v>
      </c>
      <c r="C36778" s="375" t="s">
        <v>37403</v>
      </c>
      <c r="D36778" s="377" t="s">
        <v>94</v>
      </c>
    </row>
    <row r="36779" spans="1:4">
      <c r="A36779" s="375">
        <v>2187</v>
      </c>
      <c r="B36779" s="371" t="s">
        <v>37107</v>
      </c>
      <c r="C36779" s="375" t="s">
        <v>37404</v>
      </c>
      <c r="D36779" s="377" t="s">
        <v>94</v>
      </c>
    </row>
    <row r="36780" spans="1:4">
      <c r="A36780" s="375">
        <v>2188</v>
      </c>
      <c r="B36780" s="371" t="s">
        <v>37107</v>
      </c>
      <c r="C36780" s="375" t="s">
        <v>37405</v>
      </c>
      <c r="D36780" s="377" t="s">
        <v>94</v>
      </c>
    </row>
    <row r="36781" spans="1:4">
      <c r="A36781" s="375">
        <v>2189</v>
      </c>
      <c r="B36781" s="371" t="s">
        <v>37107</v>
      </c>
      <c r="C36781" s="375" t="s">
        <v>37406</v>
      </c>
      <c r="D36781" s="377" t="s">
        <v>94</v>
      </c>
    </row>
    <row r="36782" spans="1:4">
      <c r="A36782" s="375">
        <v>2192</v>
      </c>
      <c r="B36782" s="371" t="s">
        <v>37107</v>
      </c>
      <c r="C36782" s="375" t="s">
        <v>37407</v>
      </c>
      <c r="D36782" s="377" t="s">
        <v>94</v>
      </c>
    </row>
    <row r="36783" spans="1:4">
      <c r="A36783" s="375">
        <v>2196</v>
      </c>
      <c r="B36783" s="371" t="s">
        <v>37107</v>
      </c>
      <c r="C36783" s="375" t="s">
        <v>37408</v>
      </c>
      <c r="D36783" s="377" t="s">
        <v>94</v>
      </c>
    </row>
    <row r="36784" spans="1:4">
      <c r="A36784" s="375">
        <v>2197</v>
      </c>
      <c r="B36784" s="371" t="s">
        <v>37107</v>
      </c>
      <c r="C36784" s="375" t="s">
        <v>37409</v>
      </c>
      <c r="D36784" s="377" t="s">
        <v>94</v>
      </c>
    </row>
    <row r="36785" spans="1:4">
      <c r="A36785" s="375">
        <v>2199</v>
      </c>
      <c r="B36785" s="371" t="s">
        <v>37107</v>
      </c>
      <c r="C36785" s="375" t="s">
        <v>37410</v>
      </c>
      <c r="D36785" s="377" t="s">
        <v>94</v>
      </c>
    </row>
    <row r="36786" spans="1:4">
      <c r="A36786" s="375">
        <v>2201</v>
      </c>
      <c r="B36786" s="371" t="s">
        <v>37107</v>
      </c>
      <c r="C36786" s="375" t="s">
        <v>37411</v>
      </c>
      <c r="D36786" s="377" t="s">
        <v>94</v>
      </c>
    </row>
    <row r="36787" spans="1:4">
      <c r="A36787" s="375">
        <v>2202</v>
      </c>
      <c r="B36787" s="371" t="s">
        <v>37107</v>
      </c>
      <c r="C36787" s="375" t="s">
        <v>37412</v>
      </c>
      <c r="D36787" s="377" t="s">
        <v>94</v>
      </c>
    </row>
    <row r="36788" spans="1:4">
      <c r="A36788" s="375">
        <v>2203</v>
      </c>
      <c r="B36788" s="371" t="s">
        <v>37107</v>
      </c>
      <c r="C36788" s="375" t="s">
        <v>37413</v>
      </c>
      <c r="D36788" s="377" t="s">
        <v>94</v>
      </c>
    </row>
    <row r="36789" spans="1:4">
      <c r="A36789" s="375">
        <v>2206</v>
      </c>
      <c r="B36789" s="371" t="s">
        <v>37107</v>
      </c>
      <c r="C36789" s="375" t="s">
        <v>37414</v>
      </c>
      <c r="D36789" s="377" t="s">
        <v>94</v>
      </c>
    </row>
    <row r="36790" spans="1:4">
      <c r="A36790" s="375">
        <v>2207</v>
      </c>
      <c r="B36790" s="371" t="s">
        <v>37107</v>
      </c>
      <c r="C36790" s="375" t="s">
        <v>37415</v>
      </c>
      <c r="D36790" s="377" t="s">
        <v>94</v>
      </c>
    </row>
    <row r="36791" spans="1:4">
      <c r="A36791" s="375">
        <v>2208</v>
      </c>
      <c r="B36791" s="371" t="s">
        <v>37107</v>
      </c>
      <c r="C36791" s="375" t="s">
        <v>37416</v>
      </c>
      <c r="D36791" s="377" t="s">
        <v>94</v>
      </c>
    </row>
    <row r="36792" spans="1:4">
      <c r="A36792" s="375">
        <v>2209</v>
      </c>
      <c r="B36792" s="371" t="s">
        <v>37107</v>
      </c>
      <c r="C36792" s="375" t="s">
        <v>37417</v>
      </c>
      <c r="D36792" s="377" t="s">
        <v>94</v>
      </c>
    </row>
    <row r="36793" spans="1:4">
      <c r="A36793" s="375">
        <v>2210</v>
      </c>
      <c r="B36793" s="371" t="s">
        <v>37107</v>
      </c>
      <c r="C36793" s="375" t="s">
        <v>37418</v>
      </c>
      <c r="D36793" s="377" t="s">
        <v>94</v>
      </c>
    </row>
    <row r="36794" spans="1:4">
      <c r="A36794" s="375">
        <v>2211</v>
      </c>
      <c r="B36794" s="371" t="s">
        <v>37107</v>
      </c>
      <c r="C36794" s="375" t="s">
        <v>37419</v>
      </c>
      <c r="D36794" s="377" t="s">
        <v>94</v>
      </c>
    </row>
    <row r="36795" spans="1:4">
      <c r="A36795" s="375">
        <v>2212</v>
      </c>
      <c r="B36795" s="371" t="s">
        <v>37107</v>
      </c>
      <c r="C36795" s="375" t="s">
        <v>37420</v>
      </c>
      <c r="D36795" s="377" t="s">
        <v>94</v>
      </c>
    </row>
    <row r="36796" spans="1:4">
      <c r="A36796" s="375">
        <v>2213</v>
      </c>
      <c r="B36796" s="371" t="s">
        <v>37107</v>
      </c>
      <c r="C36796" s="375" t="s">
        <v>37421</v>
      </c>
      <c r="D36796" s="377" t="s">
        <v>94</v>
      </c>
    </row>
    <row r="36797" spans="1:4">
      <c r="A36797" s="375">
        <v>2214</v>
      </c>
      <c r="B36797" s="371" t="s">
        <v>37107</v>
      </c>
      <c r="C36797" s="375" t="s">
        <v>37422</v>
      </c>
      <c r="D36797" s="377" t="s">
        <v>94</v>
      </c>
    </row>
    <row r="36798" spans="1:4">
      <c r="A36798" s="375">
        <v>2215</v>
      </c>
      <c r="B36798" s="371" t="s">
        <v>37107</v>
      </c>
      <c r="C36798" s="375" t="s">
        <v>37423</v>
      </c>
      <c r="D36798" s="377" t="s">
        <v>94</v>
      </c>
    </row>
    <row r="36799" spans="1:4">
      <c r="A36799" s="375">
        <v>2312</v>
      </c>
      <c r="B36799" s="371" t="s">
        <v>37107</v>
      </c>
      <c r="C36799" s="375" t="s">
        <v>37424</v>
      </c>
      <c r="D36799" s="377" t="s">
        <v>94</v>
      </c>
    </row>
    <row r="36800" spans="1:4">
      <c r="A36800" s="375">
        <v>2317</v>
      </c>
      <c r="B36800" s="371" t="s">
        <v>37107</v>
      </c>
      <c r="C36800" s="375" t="s">
        <v>37425</v>
      </c>
      <c r="D36800" s="377" t="s">
        <v>94</v>
      </c>
    </row>
    <row r="36801" spans="1:4">
      <c r="A36801" s="375">
        <v>2322</v>
      </c>
      <c r="B36801" s="371" t="s">
        <v>37107</v>
      </c>
      <c r="C36801" s="375" t="s">
        <v>37426</v>
      </c>
      <c r="D36801" s="377" t="s">
        <v>94</v>
      </c>
    </row>
    <row r="36802" spans="1:4">
      <c r="A36802" s="375">
        <v>2323</v>
      </c>
      <c r="B36802" s="371" t="s">
        <v>37107</v>
      </c>
      <c r="C36802" s="375" t="s">
        <v>37427</v>
      </c>
      <c r="D36802" s="377" t="s">
        <v>94</v>
      </c>
    </row>
    <row r="36803" spans="1:4">
      <c r="A36803" s="375">
        <v>2324</v>
      </c>
      <c r="B36803" s="371" t="s">
        <v>37107</v>
      </c>
      <c r="C36803" s="375" t="s">
        <v>37428</v>
      </c>
      <c r="D36803" s="377" t="s">
        <v>94</v>
      </c>
    </row>
    <row r="36804" spans="1:4">
      <c r="A36804" s="375">
        <v>2326</v>
      </c>
      <c r="B36804" s="371" t="s">
        <v>37107</v>
      </c>
      <c r="C36804" s="375" t="s">
        <v>37429</v>
      </c>
      <c r="D36804" s="377" t="s">
        <v>94</v>
      </c>
    </row>
    <row r="36805" spans="1:4">
      <c r="A36805" s="375">
        <v>2328</v>
      </c>
      <c r="B36805" s="371" t="s">
        <v>37107</v>
      </c>
      <c r="C36805" s="375" t="s">
        <v>37430</v>
      </c>
      <c r="D36805" s="377" t="s">
        <v>94</v>
      </c>
    </row>
    <row r="36806" spans="1:4">
      <c r="A36806" s="375">
        <v>2330</v>
      </c>
      <c r="B36806" s="371" t="s">
        <v>37107</v>
      </c>
      <c r="C36806" s="375" t="s">
        <v>37431</v>
      </c>
      <c r="D36806" s="377" t="s">
        <v>94</v>
      </c>
    </row>
    <row r="36807" spans="1:4">
      <c r="A36807" s="375">
        <v>2338</v>
      </c>
      <c r="B36807" s="371" t="s">
        <v>37107</v>
      </c>
      <c r="C36807" s="375" t="s">
        <v>37432</v>
      </c>
      <c r="D36807" s="377" t="s">
        <v>94</v>
      </c>
    </row>
    <row r="36808" spans="1:4">
      <c r="A36808" s="375">
        <v>2341</v>
      </c>
      <c r="B36808" s="371" t="s">
        <v>37107</v>
      </c>
      <c r="C36808" s="375" t="s">
        <v>37433</v>
      </c>
      <c r="D36808" s="377" t="s">
        <v>94</v>
      </c>
    </row>
    <row r="36809" spans="1:4">
      <c r="A36809" s="375">
        <v>2342</v>
      </c>
      <c r="B36809" s="371" t="s">
        <v>37107</v>
      </c>
      <c r="C36809" s="375" t="s">
        <v>37434</v>
      </c>
      <c r="D36809" s="377" t="s">
        <v>94</v>
      </c>
    </row>
    <row r="36810" spans="1:4">
      <c r="A36810" s="375">
        <v>2343</v>
      </c>
      <c r="B36810" s="371" t="s">
        <v>37107</v>
      </c>
      <c r="C36810" s="375" t="s">
        <v>37435</v>
      </c>
      <c r="D36810" s="377" t="s">
        <v>94</v>
      </c>
    </row>
    <row r="36811" spans="1:4">
      <c r="A36811" s="375">
        <v>2345</v>
      </c>
      <c r="B36811" s="371" t="s">
        <v>37107</v>
      </c>
      <c r="C36811" s="375" t="s">
        <v>37436</v>
      </c>
      <c r="D36811" s="377" t="s">
        <v>94</v>
      </c>
    </row>
    <row r="36812" spans="1:4">
      <c r="A36812" s="375">
        <v>2346</v>
      </c>
      <c r="B36812" s="371" t="s">
        <v>37107</v>
      </c>
      <c r="C36812" s="375" t="s">
        <v>37437</v>
      </c>
      <c r="D36812" s="377" t="s">
        <v>94</v>
      </c>
    </row>
    <row r="36813" spans="1:4">
      <c r="A36813" s="375">
        <v>2347</v>
      </c>
      <c r="B36813" s="371" t="s">
        <v>37107</v>
      </c>
      <c r="C36813" s="375" t="s">
        <v>37438</v>
      </c>
      <c r="D36813" s="377" t="s">
        <v>94</v>
      </c>
    </row>
    <row r="36814" spans="1:4">
      <c r="A36814" s="375">
        <v>3102</v>
      </c>
      <c r="B36814" s="371" t="s">
        <v>37107</v>
      </c>
      <c r="C36814" s="375" t="s">
        <v>37439</v>
      </c>
      <c r="D36814" s="377" t="s">
        <v>94</v>
      </c>
    </row>
    <row r="36815" spans="1:4">
      <c r="A36815" s="375">
        <v>3103</v>
      </c>
      <c r="B36815" s="371" t="s">
        <v>37107</v>
      </c>
      <c r="C36815" s="375" t="s">
        <v>37440</v>
      </c>
      <c r="D36815" s="377" t="s">
        <v>94</v>
      </c>
    </row>
    <row r="36816" spans="1:4">
      <c r="A36816" s="375">
        <v>3104</v>
      </c>
      <c r="B36816" s="371" t="s">
        <v>37107</v>
      </c>
      <c r="C36816" s="375" t="s">
        <v>37441</v>
      </c>
      <c r="D36816" s="377" t="s">
        <v>94</v>
      </c>
    </row>
    <row r="36817" spans="1:4">
      <c r="A36817" s="375">
        <v>3105</v>
      </c>
      <c r="B36817" s="371" t="s">
        <v>37107</v>
      </c>
      <c r="C36817" s="375" t="s">
        <v>37442</v>
      </c>
      <c r="D36817" s="377" t="s">
        <v>94</v>
      </c>
    </row>
    <row r="36818" spans="1:4">
      <c r="A36818" s="375">
        <v>3108</v>
      </c>
      <c r="B36818" s="371" t="s">
        <v>37107</v>
      </c>
      <c r="C36818" s="375" t="s">
        <v>37443</v>
      </c>
      <c r="D36818" s="377" t="s">
        <v>94</v>
      </c>
    </row>
    <row r="36819" spans="1:4">
      <c r="A36819" s="375">
        <v>3109</v>
      </c>
      <c r="B36819" s="371" t="s">
        <v>37107</v>
      </c>
      <c r="C36819" s="375" t="s">
        <v>37444</v>
      </c>
      <c r="D36819" s="377" t="s">
        <v>94</v>
      </c>
    </row>
    <row r="36820" spans="1:4">
      <c r="A36820" s="375">
        <v>3115</v>
      </c>
      <c r="B36820" s="371" t="s">
        <v>37107</v>
      </c>
      <c r="C36820" s="375" t="s">
        <v>37445</v>
      </c>
      <c r="D36820" s="377" t="s">
        <v>94</v>
      </c>
    </row>
    <row r="36821" spans="1:4">
      <c r="A36821" s="375">
        <v>3116</v>
      </c>
      <c r="B36821" s="371" t="s">
        <v>37107</v>
      </c>
      <c r="C36821" s="375" t="s">
        <v>37446</v>
      </c>
      <c r="D36821" s="377" t="s">
        <v>94</v>
      </c>
    </row>
    <row r="36822" spans="1:4">
      <c r="A36822" s="375">
        <v>3120</v>
      </c>
      <c r="B36822" s="371" t="s">
        <v>37107</v>
      </c>
      <c r="C36822" s="375" t="s">
        <v>37447</v>
      </c>
      <c r="D36822" s="377" t="s">
        <v>94</v>
      </c>
    </row>
    <row r="36823" spans="1:4">
      <c r="A36823" s="375">
        <v>3121</v>
      </c>
      <c r="B36823" s="371" t="s">
        <v>37107</v>
      </c>
      <c r="C36823" s="375" t="s">
        <v>37448</v>
      </c>
      <c r="D36823" s="377" t="s">
        <v>94</v>
      </c>
    </row>
    <row r="36824" spans="1:4">
      <c r="A36824" s="375">
        <v>3141</v>
      </c>
      <c r="B36824" s="371" t="s">
        <v>37107</v>
      </c>
      <c r="C36824" s="375" t="s">
        <v>37449</v>
      </c>
      <c r="D36824" s="377" t="s">
        <v>94</v>
      </c>
    </row>
    <row r="36825" spans="1:4">
      <c r="A36825" s="375">
        <v>3145</v>
      </c>
      <c r="B36825" s="371" t="s">
        <v>37107</v>
      </c>
      <c r="C36825" s="375" t="s">
        <v>37450</v>
      </c>
      <c r="D36825" s="377" t="s">
        <v>94</v>
      </c>
    </row>
    <row r="36826" spans="1:4">
      <c r="A36826" s="375">
        <v>3146</v>
      </c>
      <c r="B36826" s="371" t="s">
        <v>37107</v>
      </c>
      <c r="C36826" s="375" t="s">
        <v>37451</v>
      </c>
      <c r="D36826" s="377" t="s">
        <v>94</v>
      </c>
    </row>
    <row r="36827" spans="1:4">
      <c r="A36827" s="375">
        <v>3147</v>
      </c>
      <c r="B36827" s="371" t="s">
        <v>37107</v>
      </c>
      <c r="C36827" s="375" t="s">
        <v>37452</v>
      </c>
      <c r="D36827" s="377" t="s">
        <v>94</v>
      </c>
    </row>
    <row r="36828" spans="1:4">
      <c r="A36828" s="375">
        <v>3181</v>
      </c>
      <c r="B36828" s="371" t="s">
        <v>37107</v>
      </c>
      <c r="C36828" s="375" t="s">
        <v>37453</v>
      </c>
      <c r="D36828" s="377" t="s">
        <v>94</v>
      </c>
    </row>
    <row r="36829" spans="1:4">
      <c r="A36829" s="375">
        <v>3199</v>
      </c>
      <c r="B36829" s="371" t="s">
        <v>37107</v>
      </c>
      <c r="C36829" s="375" t="s">
        <v>37454</v>
      </c>
      <c r="D36829" s="377" t="s">
        <v>94</v>
      </c>
    </row>
    <row r="36830" spans="1:4">
      <c r="A36830" s="375">
        <v>4109</v>
      </c>
      <c r="B36830" s="371" t="s">
        <v>37107</v>
      </c>
      <c r="C36830" s="375" t="s">
        <v>37455</v>
      </c>
      <c r="D36830" s="377" t="s">
        <v>94</v>
      </c>
    </row>
    <row r="36831" spans="1:4">
      <c r="A36831" s="375">
        <v>4111</v>
      </c>
      <c r="B36831" s="371" t="s">
        <v>37107</v>
      </c>
      <c r="C36831" s="375" t="s">
        <v>37456</v>
      </c>
      <c r="D36831" s="377" t="s">
        <v>94</v>
      </c>
    </row>
    <row r="36832" spans="1:4">
      <c r="A36832" s="375">
        <v>4112</v>
      </c>
      <c r="B36832" s="371" t="s">
        <v>37107</v>
      </c>
      <c r="C36832" s="375" t="s">
        <v>37457</v>
      </c>
      <c r="D36832" s="377" t="s">
        <v>94</v>
      </c>
    </row>
    <row r="36833" spans="1:4">
      <c r="A36833" s="375">
        <v>4116</v>
      </c>
      <c r="B36833" s="371" t="s">
        <v>37107</v>
      </c>
      <c r="C36833" s="375" t="s">
        <v>37458</v>
      </c>
      <c r="D36833" s="377" t="s">
        <v>94</v>
      </c>
    </row>
    <row r="36834" spans="1:4">
      <c r="A36834" s="375">
        <v>4117</v>
      </c>
      <c r="B36834" s="371" t="s">
        <v>37107</v>
      </c>
      <c r="C36834" s="375" t="s">
        <v>37459</v>
      </c>
      <c r="D36834" s="377" t="s">
        <v>94</v>
      </c>
    </row>
    <row r="36835" spans="1:4">
      <c r="A36835" s="375">
        <v>4121</v>
      </c>
      <c r="B36835" s="371" t="s">
        <v>37107</v>
      </c>
      <c r="C36835" s="375" t="s">
        <v>37460</v>
      </c>
      <c r="D36835" s="377" t="s">
        <v>94</v>
      </c>
    </row>
    <row r="36836" spans="1:4">
      <c r="A36836" s="375">
        <v>4123</v>
      </c>
      <c r="B36836" s="371" t="s">
        <v>37107</v>
      </c>
      <c r="C36836" s="375" t="s">
        <v>37461</v>
      </c>
      <c r="D36836" s="377" t="s">
        <v>94</v>
      </c>
    </row>
    <row r="36837" spans="1:4">
      <c r="A36837" s="375">
        <v>4124</v>
      </c>
      <c r="B36837" s="371" t="s">
        <v>37107</v>
      </c>
      <c r="C36837" s="375" t="s">
        <v>37462</v>
      </c>
      <c r="D36837" s="377" t="s">
        <v>94</v>
      </c>
    </row>
    <row r="36838" spans="1:4">
      <c r="A36838" s="375">
        <v>4126</v>
      </c>
      <c r="B36838" s="371" t="s">
        <v>37107</v>
      </c>
      <c r="C36838" s="375" t="s">
        <v>37463</v>
      </c>
      <c r="D36838" s="377" t="s">
        <v>94</v>
      </c>
    </row>
    <row r="36839" spans="1:4">
      <c r="A36839" s="375">
        <v>4130</v>
      </c>
      <c r="B36839" s="371" t="s">
        <v>37107</v>
      </c>
      <c r="C36839" s="375" t="s">
        <v>37464</v>
      </c>
      <c r="D36839" s="377" t="s">
        <v>94</v>
      </c>
    </row>
    <row r="36840" spans="1:4">
      <c r="A36840" s="375">
        <v>4131</v>
      </c>
      <c r="B36840" s="371" t="s">
        <v>37107</v>
      </c>
      <c r="C36840" s="375" t="s">
        <v>37465</v>
      </c>
      <c r="D36840" s="377" t="s">
        <v>94</v>
      </c>
    </row>
    <row r="36841" spans="1:4">
      <c r="A36841" s="375">
        <v>4132</v>
      </c>
      <c r="B36841" s="371" t="s">
        <v>37107</v>
      </c>
      <c r="C36841" s="375" t="s">
        <v>37466</v>
      </c>
      <c r="D36841" s="377" t="s">
        <v>94</v>
      </c>
    </row>
    <row r="36842" spans="1:4">
      <c r="A36842" s="375">
        <v>4140</v>
      </c>
      <c r="B36842" s="371" t="s">
        <v>37107</v>
      </c>
      <c r="C36842" s="375" t="s">
        <v>37467</v>
      </c>
      <c r="D36842" s="377" t="s">
        <v>94</v>
      </c>
    </row>
    <row r="36843" spans="1:4">
      <c r="A36843" s="375">
        <v>4170</v>
      </c>
      <c r="B36843" s="371" t="s">
        <v>37107</v>
      </c>
      <c r="C36843" s="375" t="s">
        <v>37468</v>
      </c>
      <c r="D36843" s="377" t="s">
        <v>94</v>
      </c>
    </row>
    <row r="36844" spans="1:4">
      <c r="A36844" s="375">
        <v>4173</v>
      </c>
      <c r="B36844" s="371" t="s">
        <v>37107</v>
      </c>
      <c r="C36844" s="375" t="s">
        <v>37469</v>
      </c>
      <c r="D36844" s="377" t="s">
        <v>94</v>
      </c>
    </row>
    <row r="36845" spans="1:4">
      <c r="A36845" s="375">
        <v>4179</v>
      </c>
      <c r="B36845" s="371" t="s">
        <v>37107</v>
      </c>
      <c r="C36845" s="375" t="s">
        <v>37470</v>
      </c>
      <c r="D36845" s="377" t="s">
        <v>94</v>
      </c>
    </row>
    <row r="36846" spans="1:4">
      <c r="A36846" s="375">
        <v>4180</v>
      </c>
      <c r="B36846" s="371" t="s">
        <v>37107</v>
      </c>
      <c r="C36846" s="375" t="s">
        <v>37471</v>
      </c>
      <c r="D36846" s="377" t="s">
        <v>94</v>
      </c>
    </row>
    <row r="36847" spans="1:4">
      <c r="A36847" s="375">
        <v>4181</v>
      </c>
      <c r="B36847" s="371" t="s">
        <v>37107</v>
      </c>
      <c r="C36847" s="375" t="s">
        <v>37472</v>
      </c>
      <c r="D36847" s="377" t="s">
        <v>94</v>
      </c>
    </row>
    <row r="36848" spans="1:4">
      <c r="A36848" s="375">
        <v>4190</v>
      </c>
      <c r="B36848" s="371" t="s">
        <v>37107</v>
      </c>
      <c r="C36848" s="375" t="s">
        <v>37473</v>
      </c>
      <c r="D36848" s="377" t="s">
        <v>94</v>
      </c>
    </row>
    <row r="36849" spans="1:4">
      <c r="A36849" s="375">
        <v>4191</v>
      </c>
      <c r="B36849" s="371" t="s">
        <v>37107</v>
      </c>
      <c r="C36849" s="375" t="s">
        <v>37474</v>
      </c>
      <c r="D36849" s="377" t="s">
        <v>94</v>
      </c>
    </row>
    <row r="36850" spans="1:4">
      <c r="A36850" s="375">
        <v>4192</v>
      </c>
      <c r="B36850" s="371" t="s">
        <v>37107</v>
      </c>
      <c r="C36850" s="375" t="s">
        <v>37475</v>
      </c>
      <c r="D36850" s="377" t="s">
        <v>94</v>
      </c>
    </row>
    <row r="36851" spans="1:4">
      <c r="A36851" s="375">
        <v>4196</v>
      </c>
      <c r="B36851" s="371" t="s">
        <v>37107</v>
      </c>
      <c r="C36851" s="375" t="s">
        <v>37476</v>
      </c>
      <c r="D36851" s="377" t="s">
        <v>94</v>
      </c>
    </row>
    <row r="36852" spans="1:4">
      <c r="A36852" s="375">
        <v>4199</v>
      </c>
      <c r="B36852" s="371" t="s">
        <v>37107</v>
      </c>
      <c r="C36852" s="375" t="s">
        <v>37477</v>
      </c>
      <c r="D36852" s="377" t="s">
        <v>94</v>
      </c>
    </row>
    <row r="36853" spans="1:4">
      <c r="A36853" s="375">
        <v>5002</v>
      </c>
      <c r="B36853" s="371" t="s">
        <v>37107</v>
      </c>
      <c r="C36853" s="375" t="s">
        <v>37478</v>
      </c>
      <c r="D36853" s="377" t="s">
        <v>94</v>
      </c>
    </row>
    <row r="36854" spans="1:4">
      <c r="A36854" s="375">
        <v>5003</v>
      </c>
      <c r="B36854" s="371" t="s">
        <v>37107</v>
      </c>
      <c r="C36854" s="375" t="s">
        <v>37479</v>
      </c>
      <c r="D36854" s="377" t="s">
        <v>94</v>
      </c>
    </row>
    <row r="36855" spans="1:4">
      <c r="A36855" s="375">
        <v>5008</v>
      </c>
      <c r="B36855" s="371" t="s">
        <v>37107</v>
      </c>
      <c r="C36855" s="375" t="s">
        <v>37480</v>
      </c>
      <c r="D36855" s="377" t="s">
        <v>94</v>
      </c>
    </row>
    <row r="36856" spans="1:4">
      <c r="A36856" s="375">
        <v>6002</v>
      </c>
      <c r="B36856" s="371" t="s">
        <v>37107</v>
      </c>
      <c r="C36856" s="375" t="s">
        <v>37481</v>
      </c>
      <c r="D36856" s="377" t="s">
        <v>94</v>
      </c>
    </row>
    <row r="36857" spans="1:4">
      <c r="A36857" s="375">
        <v>6022</v>
      </c>
      <c r="B36857" s="371" t="s">
        <v>37107</v>
      </c>
      <c r="C36857" s="375" t="s">
        <v>37482</v>
      </c>
      <c r="D36857" s="377" t="s">
        <v>94</v>
      </c>
    </row>
    <row r="36858" spans="1:4">
      <c r="A36858" s="375">
        <v>6034</v>
      </c>
      <c r="B36858" s="371" t="s">
        <v>37107</v>
      </c>
      <c r="C36858" s="375" t="s">
        <v>37483</v>
      </c>
      <c r="D36858" s="377" t="s">
        <v>94</v>
      </c>
    </row>
    <row r="36859" spans="1:4">
      <c r="A36859" s="375">
        <v>6042</v>
      </c>
      <c r="B36859" s="371" t="s">
        <v>37107</v>
      </c>
      <c r="C36859" s="375" t="s">
        <v>37484</v>
      </c>
      <c r="D36859" s="377" t="s">
        <v>94</v>
      </c>
    </row>
    <row r="36860" spans="1:4">
      <c r="A36860" s="375">
        <v>6082</v>
      </c>
      <c r="B36860" s="371" t="s">
        <v>37107</v>
      </c>
      <c r="C36860" s="375" t="s">
        <v>37485</v>
      </c>
      <c r="D36860" s="377" t="s">
        <v>94</v>
      </c>
    </row>
    <row r="36861" spans="1:4">
      <c r="A36861" s="375" t="s">
        <v>150</v>
      </c>
      <c r="B36861" s="375" t="s">
        <v>148</v>
      </c>
      <c r="C36861" s="375" t="s">
        <v>37486</v>
      </c>
      <c r="D36861" s="377" t="s">
        <v>94</v>
      </c>
    </row>
    <row r="36862" spans="1:4">
      <c r="A36862" s="375" t="s">
        <v>148</v>
      </c>
      <c r="B36862" s="375" t="s">
        <v>150</v>
      </c>
      <c r="C36862" s="375" t="s">
        <v>37487</v>
      </c>
      <c r="D36862" s="377" t="s">
        <v>94</v>
      </c>
    </row>
    <row r="36863" spans="1:4">
      <c r="A36863" s="375"/>
      <c r="B36863" s="375"/>
      <c r="C36863" s="375"/>
      <c r="D36863" s="377"/>
    </row>
    <row r="36864" spans="1:4">
      <c r="A36864" s="375"/>
      <c r="B36864" s="375"/>
      <c r="C36864" s="375"/>
      <c r="D36864" s="377"/>
    </row>
    <row r="36865" spans="1:4">
      <c r="A36865" s="375"/>
      <c r="B36865" s="375"/>
      <c r="C36865" s="375"/>
      <c r="D36865" s="377"/>
    </row>
    <row r="36866" spans="1:4">
      <c r="A36866" s="375"/>
      <c r="B36866" s="375"/>
      <c r="C36866" s="375"/>
      <c r="D36866" s="377"/>
    </row>
    <row r="36867" spans="1:4">
      <c r="A36867" s="375"/>
      <c r="B36867" s="375"/>
      <c r="C36867" s="375"/>
      <c r="D36867" s="377"/>
    </row>
    <row r="36868" spans="1:4">
      <c r="A36868" s="375"/>
      <c r="B36868" s="375"/>
      <c r="C36868" s="375"/>
      <c r="D36868" s="377"/>
    </row>
    <row r="36869" spans="1:4">
      <c r="A36869" s="375"/>
      <c r="B36869" s="375"/>
      <c r="C36869" s="375"/>
      <c r="D36869" s="377"/>
    </row>
    <row r="36870" spans="1:4">
      <c r="A36870" s="375"/>
      <c r="B36870" s="375"/>
      <c r="C36870" s="375"/>
      <c r="D36870" s="377"/>
    </row>
    <row r="36871" spans="1:4">
      <c r="A36871" s="375"/>
      <c r="B36871" s="375"/>
      <c r="C36871" s="375"/>
      <c r="D36871" s="377"/>
    </row>
    <row r="36872" spans="1:4">
      <c r="A36872" s="375"/>
      <c r="B36872" s="375"/>
      <c r="C36872" s="375"/>
      <c r="D36872" s="377"/>
    </row>
    <row r="36873" spans="1:4">
      <c r="A36873" s="375"/>
      <c r="B36873" s="375"/>
      <c r="C36873" s="375"/>
      <c r="D36873" s="377"/>
    </row>
    <row r="36874" spans="1:4">
      <c r="A36874" s="375"/>
      <c r="B36874" s="375"/>
      <c r="C36874" s="375"/>
      <c r="D36874" s="377"/>
    </row>
    <row r="36875" spans="1:4">
      <c r="A36875" s="375"/>
      <c r="B36875" s="375"/>
      <c r="C36875" s="375"/>
      <c r="D36875" s="377"/>
    </row>
    <row r="36876" spans="1:4">
      <c r="A36876" s="375"/>
      <c r="B36876" s="375"/>
      <c r="C36876" s="375"/>
      <c r="D36876" s="377"/>
    </row>
    <row r="36877" spans="1:4">
      <c r="A36877" s="375"/>
      <c r="B36877" s="375"/>
      <c r="C36877" s="375"/>
      <c r="D36877" s="377"/>
    </row>
    <row r="36878" spans="1:4">
      <c r="A36878" s="375"/>
      <c r="B36878" s="375"/>
      <c r="C36878" s="375"/>
      <c r="D36878" s="377"/>
    </row>
    <row r="36879" spans="1:4">
      <c r="A36879" s="375"/>
      <c r="B36879" s="375"/>
      <c r="C36879" s="375"/>
      <c r="D36879" s="377"/>
    </row>
    <row r="36880" spans="1:4">
      <c r="A36880" s="375"/>
      <c r="B36880" s="375"/>
      <c r="C36880" s="375"/>
      <c r="D36880" s="377"/>
    </row>
    <row r="36881" spans="1:4">
      <c r="A36881" s="375"/>
      <c r="B36881" s="375"/>
      <c r="C36881" s="375"/>
      <c r="D36881" s="377"/>
    </row>
    <row r="36882" spans="1:4">
      <c r="A36882" s="375"/>
      <c r="B36882" s="375"/>
      <c r="C36882" s="375"/>
      <c r="D36882" s="377"/>
    </row>
    <row r="36883" spans="1:4">
      <c r="A36883" s="375"/>
      <c r="B36883" s="375"/>
      <c r="C36883" s="375"/>
      <c r="D36883" s="377"/>
    </row>
    <row r="36884" spans="1:4">
      <c r="A36884" s="375"/>
      <c r="B36884" s="375"/>
      <c r="C36884" s="375"/>
      <c r="D36884" s="377"/>
    </row>
    <row r="36885" spans="1:4">
      <c r="A36885" s="375"/>
      <c r="B36885" s="375"/>
      <c r="C36885" s="375"/>
      <c r="D36885" s="377"/>
    </row>
    <row r="36886" spans="1:4">
      <c r="A36886" s="375"/>
      <c r="B36886" s="375"/>
      <c r="C36886" s="375"/>
      <c r="D36886" s="377"/>
    </row>
    <row r="36887" spans="1:4">
      <c r="A36887" s="375"/>
      <c r="B36887" s="375"/>
      <c r="C36887" s="375"/>
      <c r="D36887" s="377"/>
    </row>
    <row r="36888" spans="1:4">
      <c r="A36888" s="375"/>
      <c r="B36888" s="375"/>
      <c r="C36888" s="375"/>
      <c r="D36888" s="377"/>
    </row>
    <row r="36889" spans="1:4">
      <c r="A36889" s="375"/>
      <c r="B36889" s="375"/>
      <c r="C36889" s="375"/>
      <c r="D36889" s="377"/>
    </row>
    <row r="36890" spans="1:4">
      <c r="A36890" s="375"/>
      <c r="B36890" s="375"/>
      <c r="C36890" s="375"/>
      <c r="D36890" s="377"/>
    </row>
    <row r="36891" spans="1:4">
      <c r="A36891" s="375"/>
      <c r="B36891" s="375"/>
      <c r="C36891" s="375"/>
      <c r="D36891" s="377"/>
    </row>
    <row r="36892" spans="1:4">
      <c r="A36892" s="375"/>
      <c r="B36892" s="375"/>
      <c r="C36892" s="375"/>
      <c r="D36892" s="377"/>
    </row>
    <row r="36893" spans="1:4">
      <c r="A36893" s="375"/>
      <c r="B36893" s="375"/>
      <c r="C36893" s="375"/>
      <c r="D36893" s="377"/>
    </row>
    <row r="36894" spans="1:4">
      <c r="A36894" s="375"/>
      <c r="B36894" s="375"/>
      <c r="C36894" s="375"/>
      <c r="D36894" s="377"/>
    </row>
    <row r="36895" spans="1:4">
      <c r="A36895" s="375"/>
      <c r="B36895" s="375"/>
      <c r="C36895" s="375"/>
      <c r="D36895" s="377"/>
    </row>
    <row r="36896" spans="1:4">
      <c r="A36896" s="375"/>
      <c r="B36896" s="375"/>
      <c r="C36896" s="375"/>
      <c r="D36896" s="377"/>
    </row>
    <row r="36897" spans="1:4">
      <c r="A36897" s="375"/>
      <c r="B36897" s="375"/>
      <c r="C36897" s="375"/>
      <c r="D36897" s="377"/>
    </row>
    <row r="36898" spans="1:4">
      <c r="A36898" s="375"/>
      <c r="B36898" s="375"/>
      <c r="C36898" s="375"/>
      <c r="D36898" s="377"/>
    </row>
    <row r="36899" spans="1:4">
      <c r="A36899" s="375"/>
      <c r="B36899" s="375"/>
      <c r="C36899" s="375"/>
      <c r="D36899" s="377"/>
    </row>
    <row r="36900" spans="1:4">
      <c r="A36900" s="375"/>
      <c r="B36900" s="375"/>
      <c r="C36900" s="375"/>
      <c r="D36900" s="377"/>
    </row>
    <row r="36901" spans="1:4">
      <c r="A36901" s="375"/>
      <c r="B36901" s="375"/>
      <c r="C36901" s="375"/>
      <c r="D36901" s="377"/>
    </row>
    <row r="36902" spans="1:4">
      <c r="A36902" s="375"/>
      <c r="B36902" s="375"/>
      <c r="C36902" s="375"/>
      <c r="D36902" s="377"/>
    </row>
    <row r="36903" spans="1:4">
      <c r="A36903" s="375"/>
      <c r="B36903" s="375"/>
      <c r="C36903" s="375"/>
      <c r="D36903" s="377"/>
    </row>
    <row r="36904" spans="1:4">
      <c r="A36904" s="375"/>
      <c r="B36904" s="375"/>
      <c r="C36904" s="375"/>
      <c r="D36904" s="377"/>
    </row>
    <row r="36905" spans="1:4">
      <c r="A36905" s="375"/>
      <c r="B36905" s="375"/>
      <c r="C36905" s="375"/>
      <c r="D36905" s="377"/>
    </row>
    <row r="36906" spans="1:4">
      <c r="A36906" s="375"/>
      <c r="B36906" s="375"/>
      <c r="C36906" s="375"/>
      <c r="D36906" s="377"/>
    </row>
    <row r="36907" spans="1:4">
      <c r="A36907" s="375"/>
      <c r="B36907" s="375"/>
      <c r="C36907" s="375"/>
      <c r="D36907" s="377"/>
    </row>
    <row r="36908" spans="1:4">
      <c r="A36908" s="375"/>
      <c r="B36908" s="375"/>
      <c r="C36908" s="375"/>
      <c r="D36908" s="377"/>
    </row>
    <row r="36909" spans="1:4">
      <c r="A36909" s="375"/>
      <c r="B36909" s="375"/>
      <c r="C36909" s="375"/>
      <c r="D36909" s="377"/>
    </row>
    <row r="36910" spans="1:4">
      <c r="A36910" s="375"/>
      <c r="B36910" s="375"/>
      <c r="C36910" s="375"/>
      <c r="D36910" s="377"/>
    </row>
    <row r="36911" spans="1:4">
      <c r="A36911" s="375"/>
      <c r="B36911" s="375"/>
      <c r="C36911" s="375"/>
      <c r="D36911" s="417"/>
    </row>
    <row r="36912" spans="1:4">
      <c r="A36912" s="375"/>
      <c r="B36912" s="375"/>
      <c r="C36912" s="375"/>
      <c r="D36912" s="417"/>
    </row>
    <row r="36913" spans="1:4">
      <c r="A36913" s="375"/>
      <c r="B36913" s="375"/>
      <c r="C36913" s="375"/>
      <c r="D36913" s="417"/>
    </row>
    <row r="36914" spans="1:4">
      <c r="A36914" s="375"/>
      <c r="B36914" s="375"/>
      <c r="C36914" s="375"/>
      <c r="D36914" s="417"/>
    </row>
    <row r="36915" spans="1:4">
      <c r="A36915" s="375"/>
      <c r="B36915" s="375"/>
      <c r="C36915" s="375"/>
      <c r="D36915" s="417"/>
    </row>
    <row r="36916" spans="1:4">
      <c r="A36916" s="375"/>
      <c r="B36916" s="375"/>
      <c r="C36916" s="375"/>
      <c r="D36916" s="417"/>
    </row>
    <row r="36917" spans="1:4">
      <c r="A36917" s="375"/>
      <c r="B36917" s="375"/>
      <c r="C36917" s="375"/>
      <c r="D36917" s="417"/>
    </row>
    <row r="36918" spans="1:4">
      <c r="A36918" s="375"/>
      <c r="B36918" s="375"/>
      <c r="C36918" s="375"/>
      <c r="D36918" s="417"/>
    </row>
    <row r="36919" spans="1:4">
      <c r="A36919" s="375"/>
      <c r="B36919" s="375"/>
      <c r="C36919" s="375"/>
      <c r="D36919" s="417"/>
    </row>
    <row r="36920" spans="1:4">
      <c r="A36920" s="375"/>
      <c r="B36920" s="375"/>
      <c r="C36920" s="375"/>
      <c r="D36920" s="417"/>
    </row>
    <row r="36921" spans="1:4">
      <c r="A36921" s="375"/>
      <c r="B36921" s="375"/>
      <c r="C36921" s="375"/>
      <c r="D36921" s="417"/>
    </row>
    <row r="36922" spans="1:4">
      <c r="A36922" s="375"/>
      <c r="B36922" s="375"/>
      <c r="C36922" s="375"/>
      <c r="D36922" s="417"/>
    </row>
    <row r="36923" spans="1:4">
      <c r="A36923" s="375"/>
      <c r="B36923" s="375"/>
      <c r="C36923" s="375"/>
      <c r="D36923" s="417"/>
    </row>
    <row r="36924" spans="1:4">
      <c r="A36924" s="375"/>
      <c r="B36924" s="375"/>
      <c r="C36924" s="375"/>
      <c r="D36924" s="417"/>
    </row>
    <row r="36925" spans="1:4">
      <c r="A36925" s="375"/>
      <c r="B36925" s="375"/>
      <c r="C36925" s="375"/>
      <c r="D36925" s="417"/>
    </row>
    <row r="36926" spans="1:4">
      <c r="A36926" s="375"/>
      <c r="B36926" s="375"/>
      <c r="C36926" s="375"/>
      <c r="D36926" s="417"/>
    </row>
    <row r="36927" spans="1:4">
      <c r="A36927" s="375"/>
      <c r="B36927" s="375"/>
      <c r="C36927" s="375"/>
      <c r="D36927" s="417"/>
    </row>
    <row r="36928" spans="1:4">
      <c r="A36928" s="375"/>
      <c r="B36928" s="375"/>
      <c r="C36928" s="375"/>
      <c r="D36928" s="417"/>
    </row>
    <row r="36929" spans="1:4">
      <c r="A36929" s="375"/>
      <c r="B36929" s="375"/>
      <c r="C36929" s="375"/>
      <c r="D36929" s="417"/>
    </row>
    <row r="36930" spans="1:4">
      <c r="A36930" s="375"/>
      <c r="B36930" s="375"/>
      <c r="C36930" s="375"/>
      <c r="D36930" s="417"/>
    </row>
    <row r="36931" spans="1:4">
      <c r="A36931" s="375"/>
      <c r="B36931" s="375"/>
      <c r="C36931" s="375"/>
      <c r="D36931" s="377"/>
    </row>
    <row r="36932" spans="1:4">
      <c r="A36932" s="375"/>
      <c r="B36932" s="375"/>
      <c r="C36932" s="375"/>
      <c r="D36932" s="377"/>
    </row>
    <row r="36933" spans="1:4">
      <c r="A36933" s="375"/>
      <c r="B36933" s="375"/>
      <c r="C36933" s="375"/>
      <c r="D36933" s="377"/>
    </row>
    <row r="36934" spans="1:4">
      <c r="A36934" s="375"/>
      <c r="B36934" s="375"/>
      <c r="C36934" s="375"/>
      <c r="D36934" s="377"/>
    </row>
    <row r="36935" spans="1:4">
      <c r="A36935" s="375"/>
      <c r="B36935" s="375"/>
      <c r="C36935" s="375"/>
      <c r="D36935" s="377"/>
    </row>
    <row r="36936" spans="1:4">
      <c r="A36936" s="375"/>
      <c r="B36936" s="375"/>
      <c r="C36936" s="375"/>
      <c r="D36936" s="377"/>
    </row>
    <row r="36937" spans="1:4">
      <c r="A36937" s="375"/>
      <c r="B36937" s="375"/>
      <c r="C36937" s="375"/>
      <c r="D36937" s="377"/>
    </row>
    <row r="36938" spans="1:4">
      <c r="A36938" s="375"/>
      <c r="B36938" s="375"/>
      <c r="C36938" s="375"/>
      <c r="D36938" s="377"/>
    </row>
    <row r="36939" spans="1:4">
      <c r="A36939" s="375"/>
      <c r="B36939" s="375"/>
      <c r="C36939" s="375"/>
      <c r="D36939" s="377"/>
    </row>
    <row r="36940" spans="1:4">
      <c r="A36940" s="375"/>
      <c r="B36940" s="375"/>
      <c r="C36940" s="375"/>
      <c r="D36940" s="377"/>
    </row>
    <row r="36941" spans="1:4">
      <c r="A36941" s="375"/>
      <c r="B36941" s="375"/>
      <c r="C36941" s="375"/>
      <c r="D36941" s="377"/>
    </row>
    <row r="36942" spans="1:4">
      <c r="A36942" s="375"/>
      <c r="B36942" s="375"/>
      <c r="C36942" s="375"/>
      <c r="D36942" s="377"/>
    </row>
    <row r="36943" spans="1:4">
      <c r="A36943" s="375"/>
      <c r="B36943" s="375"/>
      <c r="C36943" s="375"/>
      <c r="D36943" s="377"/>
    </row>
    <row r="36944" spans="1:4">
      <c r="A36944" s="375"/>
      <c r="B36944" s="375"/>
      <c r="C36944" s="375"/>
      <c r="D36944" s="377"/>
    </row>
    <row r="36945" spans="1:4">
      <c r="A36945" s="375"/>
      <c r="B36945" s="375"/>
      <c r="C36945" s="375"/>
      <c r="D36945" s="377"/>
    </row>
    <row r="36946" spans="1:4">
      <c r="A36946" s="375"/>
      <c r="B36946" s="375"/>
      <c r="C36946" s="375"/>
      <c r="D36946" s="377"/>
    </row>
    <row r="36947" spans="1:4">
      <c r="A36947" s="375"/>
      <c r="B36947" s="375"/>
      <c r="C36947" s="375"/>
      <c r="D36947" s="377"/>
    </row>
    <row r="36948" spans="1:4">
      <c r="A36948" s="375"/>
      <c r="B36948" s="375"/>
      <c r="C36948" s="375"/>
      <c r="D36948" s="377"/>
    </row>
    <row r="36949" spans="1:4">
      <c r="A36949" s="375"/>
      <c r="B36949" s="375"/>
      <c r="C36949" s="375"/>
      <c r="D36949" s="377"/>
    </row>
    <row r="36950" spans="1:4">
      <c r="A36950" s="375"/>
      <c r="B36950" s="375"/>
      <c r="C36950" s="375"/>
      <c r="D36950" s="377"/>
    </row>
    <row r="36951" spans="1:4">
      <c r="A36951" s="375"/>
      <c r="B36951" s="375"/>
      <c r="C36951" s="375"/>
      <c r="D36951" s="377"/>
    </row>
    <row r="36952" spans="1:4">
      <c r="A36952" s="375"/>
      <c r="B36952" s="375"/>
      <c r="C36952" s="375"/>
      <c r="D36952" s="377"/>
    </row>
    <row r="36953" spans="1:4">
      <c r="A36953" s="375"/>
      <c r="B36953" s="375"/>
      <c r="C36953" s="375"/>
      <c r="D36953" s="377"/>
    </row>
    <row r="36954" spans="1:4">
      <c r="A36954" s="375"/>
      <c r="B36954" s="375"/>
      <c r="C36954" s="375"/>
      <c r="D36954" s="377"/>
    </row>
    <row r="36955" spans="1:4">
      <c r="A36955" s="375"/>
      <c r="B36955" s="375"/>
      <c r="C36955" s="375"/>
      <c r="D36955" s="377"/>
    </row>
    <row r="36956" spans="1:4">
      <c r="A36956" s="375"/>
      <c r="B36956" s="375"/>
      <c r="C36956" s="375"/>
      <c r="D36956" s="377"/>
    </row>
    <row r="36957" spans="1:4">
      <c r="A36957" s="375"/>
      <c r="B36957" s="375"/>
      <c r="C36957" s="375"/>
      <c r="D36957" s="377"/>
    </row>
    <row r="36958" spans="1:4">
      <c r="A36958" s="375"/>
      <c r="B36958" s="375"/>
      <c r="C36958" s="375"/>
      <c r="D36958" s="377"/>
    </row>
    <row r="36959" spans="1:4">
      <c r="A36959" s="375"/>
      <c r="B36959" s="375"/>
      <c r="C36959" s="375"/>
      <c r="D36959" s="377"/>
    </row>
    <row r="36960" spans="1:4">
      <c r="A36960" s="375"/>
      <c r="B36960" s="375"/>
      <c r="C36960" s="375"/>
      <c r="D36960" s="377"/>
    </row>
    <row r="36961" spans="1:4">
      <c r="A36961" s="375"/>
      <c r="B36961" s="375"/>
      <c r="C36961" s="375"/>
      <c r="D36961" s="377"/>
    </row>
    <row r="36962" spans="1:4">
      <c r="A36962" s="375"/>
      <c r="B36962" s="375"/>
      <c r="C36962" s="375"/>
      <c r="D36962" s="377"/>
    </row>
    <row r="36963" spans="1:4">
      <c r="A36963" s="375"/>
      <c r="B36963" s="375"/>
      <c r="C36963" s="375"/>
      <c r="D36963" s="377"/>
    </row>
    <row r="36964" spans="1:4">
      <c r="A36964" s="375"/>
      <c r="B36964" s="375"/>
      <c r="C36964" s="375"/>
      <c r="D36964" s="377"/>
    </row>
    <row r="36965" spans="1:4">
      <c r="A36965" s="375"/>
      <c r="B36965" s="375"/>
      <c r="C36965" s="375"/>
      <c r="D36965" s="377"/>
    </row>
    <row r="36966" spans="1:4">
      <c r="A36966" s="375"/>
      <c r="B36966" s="375"/>
      <c r="C36966" s="375"/>
      <c r="D36966" s="377"/>
    </row>
    <row r="36967" spans="1:4">
      <c r="A36967" s="375"/>
      <c r="B36967" s="375"/>
      <c r="C36967" s="375"/>
      <c r="D36967" s="377"/>
    </row>
    <row r="36968" spans="1:4">
      <c r="A36968" s="375"/>
      <c r="B36968" s="375"/>
      <c r="C36968" s="375"/>
      <c r="D36968" s="377"/>
    </row>
    <row r="36969" spans="1:4">
      <c r="A36969" s="375"/>
      <c r="B36969" s="375"/>
      <c r="C36969" s="375"/>
      <c r="D36969" s="377"/>
    </row>
    <row r="36970" spans="1:4">
      <c r="A36970" s="375"/>
      <c r="B36970" s="375"/>
      <c r="C36970" s="375"/>
      <c r="D36970" s="377"/>
    </row>
    <row r="36971" spans="1:4">
      <c r="A36971" s="375"/>
      <c r="B36971" s="375"/>
      <c r="C36971" s="375"/>
      <c r="D36971" s="377"/>
    </row>
    <row r="36972" spans="1:4">
      <c r="A36972" s="375"/>
      <c r="B36972" s="375"/>
      <c r="C36972" s="375"/>
      <c r="D36972" s="377"/>
    </row>
    <row r="36973" spans="1:4">
      <c r="A36973" s="375"/>
      <c r="B36973" s="375"/>
      <c r="C36973" s="375"/>
      <c r="D36973" s="377"/>
    </row>
    <row r="36974" spans="1:4">
      <c r="A36974" s="375"/>
      <c r="B36974" s="375"/>
      <c r="C36974" s="375"/>
      <c r="D36974" s="377"/>
    </row>
    <row r="36975" spans="1:4">
      <c r="A36975" s="375"/>
      <c r="B36975" s="375"/>
      <c r="C36975" s="375"/>
      <c r="D36975" s="377"/>
    </row>
    <row r="36976" spans="1:4">
      <c r="A36976" s="375"/>
      <c r="B36976" s="375"/>
      <c r="C36976" s="375"/>
      <c r="D36976" s="377"/>
    </row>
    <row r="36977" spans="1:4">
      <c r="A36977" s="375"/>
      <c r="B36977" s="375"/>
      <c r="C36977" s="375"/>
      <c r="D36977" s="377"/>
    </row>
    <row r="36978" spans="1:4">
      <c r="A36978" s="375"/>
      <c r="B36978" s="375"/>
      <c r="C36978" s="375"/>
      <c r="D36978" s="377"/>
    </row>
    <row r="36979" spans="1:4">
      <c r="A36979" s="375"/>
      <c r="B36979" s="375"/>
      <c r="C36979" s="375"/>
      <c r="D36979" s="377"/>
    </row>
    <row r="36980" spans="1:4">
      <c r="A36980" s="375"/>
      <c r="B36980" s="375"/>
      <c r="C36980" s="375"/>
      <c r="D36980" s="377"/>
    </row>
    <row r="36981" spans="1:4">
      <c r="A36981" s="375"/>
      <c r="B36981" s="375"/>
      <c r="C36981" s="375"/>
      <c r="D36981" s="377"/>
    </row>
    <row r="36982" spans="1:4">
      <c r="A36982" s="375"/>
      <c r="B36982" s="375"/>
      <c r="C36982" s="375"/>
      <c r="D36982" s="377"/>
    </row>
    <row r="36983" spans="1:4">
      <c r="A36983" s="375"/>
      <c r="B36983" s="375"/>
      <c r="C36983" s="375"/>
      <c r="D36983" s="377"/>
    </row>
    <row r="36984" spans="1:4">
      <c r="A36984" s="375"/>
      <c r="B36984" s="375"/>
      <c r="C36984" s="375"/>
      <c r="D36984" s="377"/>
    </row>
    <row r="36985" spans="1:4">
      <c r="A36985" s="375"/>
      <c r="B36985" s="375"/>
      <c r="C36985" s="375"/>
      <c r="D36985" s="377"/>
    </row>
    <row r="36986" spans="1:4">
      <c r="A36986" s="375"/>
      <c r="B36986" s="375"/>
      <c r="C36986" s="375"/>
      <c r="D36986" s="377"/>
    </row>
    <row r="36987" spans="1:4">
      <c r="A36987" s="375"/>
      <c r="B36987" s="375"/>
      <c r="C36987" s="375"/>
      <c r="D36987" s="377"/>
    </row>
    <row r="36988" spans="1:4">
      <c r="A36988" s="375"/>
      <c r="B36988" s="375"/>
      <c r="C36988" s="375"/>
      <c r="D36988" s="377"/>
    </row>
    <row r="36989" spans="1:4">
      <c r="A36989" s="375"/>
      <c r="B36989" s="375"/>
      <c r="C36989" s="375"/>
      <c r="D36989" s="377"/>
    </row>
    <row r="36990" spans="1:4">
      <c r="A36990" s="375"/>
      <c r="B36990" s="375"/>
      <c r="C36990" s="375"/>
      <c r="D36990" s="377"/>
    </row>
    <row r="36991" spans="1:4">
      <c r="A36991" s="375"/>
      <c r="B36991" s="375"/>
      <c r="C36991" s="375"/>
      <c r="D36991" s="377"/>
    </row>
    <row r="36992" spans="1:4">
      <c r="A36992" s="375"/>
      <c r="B36992" s="375"/>
      <c r="C36992" s="375"/>
      <c r="D36992" s="377"/>
    </row>
    <row r="36993" spans="1:4">
      <c r="A36993" s="375"/>
      <c r="B36993" s="375"/>
      <c r="C36993" s="375"/>
      <c r="D36993" s="377"/>
    </row>
    <row r="36994" spans="1:4">
      <c r="A36994" s="375"/>
      <c r="B36994" s="375"/>
      <c r="C36994" s="375"/>
      <c r="D36994" s="377"/>
    </row>
    <row r="36995" spans="1:4">
      <c r="A36995" s="375"/>
      <c r="B36995" s="375"/>
      <c r="C36995" s="375"/>
      <c r="D36995" s="377"/>
    </row>
    <row r="36996" spans="1:4">
      <c r="A36996" s="375"/>
      <c r="B36996" s="375"/>
      <c r="C36996" s="375"/>
      <c r="D36996" s="377"/>
    </row>
    <row r="36997" spans="1:4">
      <c r="A36997" s="375"/>
      <c r="B36997" s="375"/>
      <c r="C36997" s="375"/>
      <c r="D36997" s="377"/>
    </row>
    <row r="36998" spans="1:4">
      <c r="A36998" s="375"/>
      <c r="B36998" s="375"/>
      <c r="C36998" s="375"/>
      <c r="D36998" s="377"/>
    </row>
    <row r="36999" spans="1:4">
      <c r="A36999" s="375"/>
      <c r="B36999" s="375"/>
      <c r="C36999" s="375"/>
      <c r="D36999" s="377"/>
    </row>
    <row r="37000" spans="1:4">
      <c r="A37000" s="375"/>
      <c r="B37000" s="375"/>
      <c r="C37000" s="375"/>
      <c r="D37000" s="377"/>
    </row>
    <row r="37001" spans="1:4">
      <c r="A37001" s="375"/>
      <c r="B37001" s="375"/>
      <c r="C37001" s="375"/>
      <c r="D37001" s="377"/>
    </row>
    <row r="37002" spans="1:4">
      <c r="A37002" s="375"/>
      <c r="B37002" s="375"/>
      <c r="C37002" s="375"/>
      <c r="D37002" s="377"/>
    </row>
    <row r="37003" spans="1:4">
      <c r="A37003" s="375"/>
      <c r="B37003" s="375"/>
      <c r="C37003" s="375"/>
      <c r="D37003" s="377"/>
    </row>
    <row r="37004" spans="1:4">
      <c r="A37004" s="375"/>
      <c r="B37004" s="375"/>
      <c r="C37004" s="375"/>
      <c r="D37004" s="377"/>
    </row>
    <row r="37005" spans="1:4">
      <c r="A37005" s="375"/>
      <c r="B37005" s="375"/>
      <c r="C37005" s="375"/>
      <c r="D37005" s="377"/>
    </row>
    <row r="37006" spans="1:4">
      <c r="A37006" s="375"/>
      <c r="B37006" s="375"/>
      <c r="C37006" s="375"/>
      <c r="D37006" s="377"/>
    </row>
    <row r="37007" spans="1:4">
      <c r="A37007" s="375"/>
      <c r="B37007" s="375"/>
      <c r="C37007" s="375"/>
      <c r="D37007" s="377"/>
    </row>
    <row r="37008" spans="1:4">
      <c r="A37008" s="375"/>
      <c r="B37008" s="375"/>
      <c r="C37008" s="375"/>
      <c r="D37008" s="377"/>
    </row>
    <row r="37009" spans="1:4">
      <c r="A37009" s="375"/>
      <c r="B37009" s="375"/>
      <c r="C37009" s="375"/>
      <c r="D37009" s="377"/>
    </row>
    <row r="37010" spans="1:4">
      <c r="A37010" s="375"/>
      <c r="B37010" s="375"/>
      <c r="C37010" s="375"/>
      <c r="D37010" s="377"/>
    </row>
    <row r="37011" spans="1:4">
      <c r="A37011" s="375"/>
      <c r="B37011" s="375"/>
      <c r="C37011" s="375"/>
      <c r="D37011" s="377"/>
    </row>
    <row r="37012" spans="1:4">
      <c r="A37012" s="375"/>
      <c r="B37012" s="375"/>
      <c r="C37012" s="375"/>
      <c r="D37012" s="377"/>
    </row>
    <row r="37013" spans="1:4">
      <c r="A37013" s="375"/>
      <c r="B37013" s="375"/>
      <c r="C37013" s="375"/>
      <c r="D37013" s="377"/>
    </row>
    <row r="37014" spans="1:4">
      <c r="A37014" s="375"/>
      <c r="B37014" s="375"/>
      <c r="C37014" s="375"/>
      <c r="D37014" s="377"/>
    </row>
    <row r="37015" spans="1:4">
      <c r="A37015" s="375"/>
      <c r="B37015" s="375"/>
      <c r="C37015" s="375"/>
      <c r="D37015" s="377"/>
    </row>
    <row r="37016" spans="1:4">
      <c r="B37016" s="375"/>
      <c r="C37016" s="375"/>
      <c r="D37016" s="377"/>
    </row>
    <row r="37017" spans="1:4">
      <c r="B37017" s="375"/>
      <c r="C37017" s="375"/>
      <c r="D37017" s="377"/>
    </row>
    <row r="37018" spans="1:4">
      <c r="B37018" s="375"/>
      <c r="C37018" s="375"/>
      <c r="D37018" s="377"/>
    </row>
    <row r="37019" spans="1:4">
      <c r="B37019" s="375"/>
      <c r="C37019" s="375"/>
      <c r="D37019" s="377"/>
    </row>
    <row r="37020" spans="1:4">
      <c r="B37020" s="375"/>
      <c r="C37020" s="375"/>
      <c r="D37020" s="377"/>
    </row>
    <row r="37021" spans="1:4">
      <c r="B37021" s="375"/>
      <c r="C37021" s="375"/>
      <c r="D37021" s="377"/>
    </row>
    <row r="37022" spans="1:4">
      <c r="A37022" s="375"/>
      <c r="B37022" s="375"/>
      <c r="C37022" s="375"/>
      <c r="D37022" s="377"/>
    </row>
    <row r="37023" spans="1:4">
      <c r="A37023" s="375"/>
      <c r="B37023" s="375"/>
      <c r="C37023" s="375"/>
      <c r="D37023" s="377"/>
    </row>
    <row r="37024" spans="1:4">
      <c r="A37024" s="375"/>
      <c r="B37024" s="375"/>
      <c r="C37024" s="375"/>
      <c r="D37024" s="377"/>
    </row>
    <row r="37025" spans="1:4">
      <c r="A37025" s="375"/>
      <c r="B37025" s="375"/>
      <c r="C37025" s="375"/>
      <c r="D37025" s="377"/>
    </row>
    <row r="37026" spans="1:4">
      <c r="A37026" s="375"/>
      <c r="B37026" s="375"/>
      <c r="C37026" s="375"/>
      <c r="D37026" s="377"/>
    </row>
    <row r="37027" spans="1:4">
      <c r="A37027" s="375"/>
      <c r="B37027" s="375"/>
      <c r="C37027" s="375"/>
      <c r="D37027" s="377"/>
    </row>
    <row r="37028" spans="1:4">
      <c r="A37028" s="375"/>
      <c r="B37028" s="375"/>
      <c r="C37028" s="375"/>
      <c r="D37028" s="377"/>
    </row>
    <row r="37029" spans="1:4">
      <c r="A37029" s="375"/>
      <c r="B37029" s="375"/>
      <c r="C37029" s="375"/>
      <c r="D37029" s="377"/>
    </row>
    <row r="37030" spans="1:4">
      <c r="A37030" s="375"/>
      <c r="B37030" s="375"/>
      <c r="C37030" s="375"/>
      <c r="D37030" s="377"/>
    </row>
    <row r="37031" spans="1:4">
      <c r="A37031" s="375"/>
      <c r="B37031" s="375"/>
      <c r="C37031" s="375"/>
      <c r="D37031" s="377"/>
    </row>
    <row r="37032" spans="1:4">
      <c r="A37032" s="375"/>
      <c r="B37032" s="375"/>
      <c r="C37032" s="375"/>
      <c r="D37032" s="377"/>
    </row>
    <row r="37033" spans="1:4">
      <c r="A37033" s="375"/>
      <c r="B37033" s="375"/>
      <c r="C37033" s="375"/>
      <c r="D37033" s="377"/>
    </row>
    <row r="37034" spans="1:4">
      <c r="A37034" s="375"/>
      <c r="B37034" s="375"/>
      <c r="C37034" s="375"/>
      <c r="D37034" s="377"/>
    </row>
    <row r="37035" spans="1:4">
      <c r="A37035" s="375"/>
      <c r="B37035" s="375"/>
      <c r="C37035" s="375"/>
      <c r="D37035" s="377"/>
    </row>
    <row r="37036" spans="1:4">
      <c r="A37036" s="421"/>
      <c r="B37036" s="375"/>
      <c r="C37036" s="375"/>
      <c r="D37036" s="377"/>
    </row>
    <row r="37037" spans="1:4">
      <c r="A37037" s="375"/>
      <c r="B37037" s="375"/>
      <c r="C37037" s="375"/>
      <c r="D37037" s="377"/>
    </row>
    <row r="37038" spans="1:4">
      <c r="A37038" s="375"/>
      <c r="B37038" s="375"/>
      <c r="C37038" s="375"/>
      <c r="D37038" s="377"/>
    </row>
    <row r="37039" spans="1:4">
      <c r="A37039" s="375"/>
      <c r="B37039" s="375"/>
      <c r="C37039" s="375"/>
      <c r="D37039" s="377"/>
    </row>
    <row r="37040" spans="1:4">
      <c r="A37040" s="375"/>
      <c r="B37040" s="375"/>
      <c r="C37040" s="375"/>
      <c r="D37040" s="377"/>
    </row>
    <row r="37041" spans="1:4">
      <c r="A37041" s="375"/>
      <c r="B37041" s="375"/>
      <c r="C37041" s="375"/>
      <c r="D37041" s="377"/>
    </row>
    <row r="37042" spans="1:4">
      <c r="A37042" s="375"/>
      <c r="B37042" s="375"/>
      <c r="C37042" s="375"/>
      <c r="D37042" s="377"/>
    </row>
    <row r="37043" spans="1:4">
      <c r="A37043" s="375"/>
      <c r="B37043" s="375"/>
      <c r="C37043" s="375"/>
      <c r="D37043" s="377"/>
    </row>
    <row r="37044" spans="1:4">
      <c r="B37044" s="375"/>
      <c r="C37044" s="375"/>
      <c r="D37044" s="377"/>
    </row>
    <row r="37045" spans="1:4">
      <c r="A37045" s="375"/>
      <c r="B37045" s="375"/>
      <c r="C37045" s="375"/>
      <c r="D37045" s="377"/>
    </row>
    <row r="37046" spans="1:4">
      <c r="A37046" s="375"/>
      <c r="B37046" s="375"/>
      <c r="C37046" s="375"/>
      <c r="D37046" s="377"/>
    </row>
    <row r="37047" spans="1:4">
      <c r="A37047" s="375"/>
      <c r="B37047" s="375"/>
      <c r="C37047" s="375"/>
      <c r="D37047" s="377"/>
    </row>
    <row r="37048" spans="1:4">
      <c r="A37048" s="375"/>
      <c r="B37048" s="375"/>
      <c r="C37048" s="375"/>
      <c r="D37048" s="377"/>
    </row>
    <row r="37049" spans="1:4">
      <c r="B37049" s="375"/>
      <c r="C37049" s="375"/>
    </row>
    <row r="37050" spans="1:4">
      <c r="B37050" s="375"/>
      <c r="C37050" s="375"/>
    </row>
    <row r="37051" spans="1:4">
      <c r="A37051" s="375"/>
      <c r="B37051" s="375"/>
      <c r="C37051" s="375"/>
      <c r="D37051" s="377"/>
    </row>
    <row r="37052" spans="1:4">
      <c r="A37052" s="375"/>
      <c r="B37052" s="375"/>
      <c r="C37052" s="375"/>
      <c r="D37052" s="377"/>
    </row>
    <row r="37053" spans="1:4">
      <c r="A37053" s="375"/>
      <c r="B37053" s="375"/>
      <c r="C37053" s="375"/>
      <c r="D37053" s="377"/>
    </row>
    <row r="37054" spans="1:4">
      <c r="A37054" s="375"/>
      <c r="B37054" s="375"/>
      <c r="C37054" s="375"/>
      <c r="D37054" s="377"/>
    </row>
    <row r="37055" spans="1:4">
      <c r="A37055" s="375"/>
      <c r="B37055" s="375"/>
      <c r="C37055" s="375"/>
      <c r="D37055" s="377"/>
    </row>
    <row r="37056" spans="1:4">
      <c r="B37056" s="375"/>
      <c r="C37056" s="375"/>
    </row>
    <row r="37057" spans="1:4">
      <c r="A37057" s="375"/>
      <c r="B37057" s="375"/>
      <c r="C37057" s="375"/>
      <c r="D37057" s="377"/>
    </row>
    <row r="37058" spans="1:4">
      <c r="B37058" s="375"/>
      <c r="C37058" s="375"/>
    </row>
    <row r="37059" spans="1:4">
      <c r="B37059" s="375"/>
      <c r="C37059" s="375"/>
    </row>
    <row r="37060" spans="1:4">
      <c r="A37060" s="375"/>
      <c r="B37060" s="375"/>
      <c r="C37060" s="375"/>
    </row>
    <row r="37061" spans="1:4">
      <c r="A37061" s="375"/>
      <c r="B37061" s="375"/>
      <c r="C37061" s="375"/>
      <c r="D37061" s="377"/>
    </row>
    <row r="37062" spans="1:4">
      <c r="B37062" s="375"/>
      <c r="C37062" s="375"/>
      <c r="D37062" s="377"/>
    </row>
    <row r="37063" spans="1:4">
      <c r="A37063" s="375"/>
      <c r="B37063" s="375"/>
      <c r="C37063" s="375"/>
      <c r="D37063" s="377"/>
    </row>
    <row r="37064" spans="1:4">
      <c r="A37064" s="375"/>
      <c r="B37064" s="375"/>
      <c r="C37064" s="375"/>
      <c r="D37064" s="377"/>
    </row>
    <row r="37065" spans="1:4">
      <c r="A37065" s="375"/>
      <c r="B37065" s="375"/>
      <c r="C37065" s="375"/>
      <c r="D37065" s="377"/>
    </row>
    <row r="37066" spans="1:4">
      <c r="A37066" s="375"/>
      <c r="B37066" s="375"/>
      <c r="C37066" s="375"/>
      <c r="D37066" s="377"/>
    </row>
    <row r="37067" spans="1:4">
      <c r="A37067" s="375"/>
      <c r="B37067" s="375"/>
      <c r="C37067" s="375"/>
      <c r="D37067" s="377"/>
    </row>
    <row r="37068" spans="1:4">
      <c r="A37068" s="375"/>
      <c r="B37068" s="375"/>
      <c r="C37068" s="375"/>
      <c r="D37068" s="377"/>
    </row>
    <row r="37069" spans="1:4">
      <c r="A37069" s="375"/>
      <c r="B37069" s="375"/>
      <c r="C37069" s="375"/>
      <c r="D37069" s="377"/>
    </row>
    <row r="37070" spans="1:4">
      <c r="A37070" s="375"/>
      <c r="B37070" s="375"/>
      <c r="C37070" s="375"/>
      <c r="D37070" s="377"/>
    </row>
    <row r="37071" spans="1:4">
      <c r="A37071" s="375"/>
      <c r="B37071" s="375"/>
      <c r="C37071" s="375"/>
      <c r="D37071" s="377"/>
    </row>
    <row r="37072" spans="1:4">
      <c r="A37072" s="375"/>
      <c r="B37072" s="375"/>
      <c r="C37072" s="375"/>
      <c r="D37072" s="377"/>
    </row>
    <row r="37073" spans="1:4">
      <c r="A37073" s="375"/>
      <c r="B37073" s="375"/>
      <c r="C37073" s="375"/>
      <c r="D37073" s="377"/>
    </row>
    <row r="37074" spans="1:4">
      <c r="A37074" s="375"/>
      <c r="B37074" s="375"/>
      <c r="C37074" s="375"/>
      <c r="D37074" s="377"/>
    </row>
    <row r="37075" spans="1:4">
      <c r="A37075" s="375"/>
      <c r="B37075" s="375"/>
      <c r="C37075" s="375"/>
      <c r="D37075" s="377"/>
    </row>
    <row r="37076" spans="1:4">
      <c r="A37076" s="375"/>
      <c r="B37076" s="375"/>
      <c r="C37076" s="375"/>
      <c r="D37076" s="377"/>
    </row>
    <row r="37077" spans="1:4">
      <c r="A37077" s="375"/>
      <c r="B37077" s="375"/>
      <c r="C37077" s="375"/>
      <c r="D37077" s="377"/>
    </row>
    <row r="37078" spans="1:4">
      <c r="A37078" s="375"/>
      <c r="B37078" s="375"/>
      <c r="C37078" s="375"/>
      <c r="D37078" s="377"/>
    </row>
    <row r="37079" spans="1:4">
      <c r="A37079" s="375"/>
      <c r="B37079" s="375"/>
      <c r="C37079" s="375"/>
      <c r="D37079" s="377"/>
    </row>
    <row r="37080" spans="1:4">
      <c r="A37080" s="375"/>
      <c r="B37080" s="375"/>
      <c r="C37080" s="375"/>
      <c r="D37080" s="377"/>
    </row>
    <row r="37081" spans="1:4">
      <c r="A37081" s="375"/>
      <c r="B37081" s="375"/>
      <c r="C37081" s="375"/>
      <c r="D37081" s="377"/>
    </row>
    <row r="37082" spans="1:4">
      <c r="A37082" s="375"/>
      <c r="B37082" s="375"/>
      <c r="C37082" s="375"/>
      <c r="D37082" s="377"/>
    </row>
    <row r="37083" spans="1:4">
      <c r="A37083" s="375"/>
      <c r="B37083" s="375"/>
      <c r="C37083" s="375"/>
      <c r="D37083" s="377"/>
    </row>
    <row r="37084" spans="1:4">
      <c r="A37084" s="375"/>
      <c r="B37084" s="375"/>
      <c r="C37084" s="375"/>
      <c r="D37084" s="377"/>
    </row>
    <row r="37085" spans="1:4">
      <c r="A37085" s="375"/>
      <c r="B37085" s="375"/>
      <c r="C37085" s="375"/>
      <c r="D37085" s="377"/>
    </row>
    <row r="37086" spans="1:4">
      <c r="A37086" s="375"/>
      <c r="B37086" s="375"/>
      <c r="C37086" s="375"/>
      <c r="D37086" s="377"/>
    </row>
    <row r="37087" spans="1:4">
      <c r="A37087" s="375"/>
      <c r="B37087" s="375"/>
      <c r="C37087" s="375"/>
      <c r="D37087" s="377"/>
    </row>
    <row r="37088" spans="1:4">
      <c r="A37088" s="375"/>
      <c r="B37088" s="375"/>
      <c r="C37088" s="375"/>
      <c r="D37088" s="377"/>
    </row>
    <row r="37089" spans="1:4">
      <c r="A37089" s="375"/>
      <c r="B37089" s="375"/>
      <c r="C37089" s="375"/>
      <c r="D37089" s="377"/>
    </row>
    <row r="37090" spans="1:4">
      <c r="A37090" s="375"/>
      <c r="B37090" s="375"/>
      <c r="C37090" s="375"/>
      <c r="D37090" s="377"/>
    </row>
    <row r="37091" spans="1:4">
      <c r="A37091" s="375"/>
      <c r="B37091" s="375"/>
      <c r="C37091" s="375"/>
      <c r="D37091" s="377"/>
    </row>
    <row r="37092" spans="1:4">
      <c r="A37092" s="375"/>
      <c r="B37092" s="375"/>
      <c r="C37092" s="375"/>
      <c r="D37092" s="377"/>
    </row>
    <row r="37093" spans="1:4">
      <c r="A37093" s="375"/>
      <c r="B37093" s="375"/>
      <c r="C37093" s="375"/>
      <c r="D37093" s="377"/>
    </row>
    <row r="37094" spans="1:4">
      <c r="A37094" s="375"/>
      <c r="B37094" s="375"/>
      <c r="C37094" s="375"/>
      <c r="D37094" s="377"/>
    </row>
    <row r="37095" spans="1:4">
      <c r="A37095" s="375"/>
      <c r="B37095" s="375"/>
      <c r="C37095" s="375"/>
      <c r="D37095" s="377"/>
    </row>
    <row r="37096" spans="1:4">
      <c r="A37096" s="375"/>
      <c r="B37096" s="375"/>
      <c r="C37096" s="375"/>
      <c r="D37096" s="377"/>
    </row>
    <row r="37097" spans="1:4">
      <c r="A37097" s="375"/>
      <c r="B37097" s="375"/>
      <c r="C37097" s="375"/>
      <c r="D37097" s="377"/>
    </row>
    <row r="37098" spans="1:4">
      <c r="A37098" s="375"/>
      <c r="B37098" s="375"/>
      <c r="C37098" s="375"/>
      <c r="D37098" s="377"/>
    </row>
    <row r="37099" spans="1:4">
      <c r="A37099" s="375"/>
      <c r="B37099" s="375"/>
      <c r="C37099" s="375"/>
      <c r="D37099" s="377"/>
    </row>
    <row r="37100" spans="1:4">
      <c r="A37100" s="375"/>
      <c r="B37100" s="375"/>
      <c r="C37100" s="375"/>
      <c r="D37100" s="377"/>
    </row>
    <row r="37101" spans="1:4">
      <c r="A37101" s="375"/>
      <c r="B37101" s="375"/>
      <c r="C37101" s="375"/>
      <c r="D37101" s="377"/>
    </row>
    <row r="37102" spans="1:4">
      <c r="A37102" s="375"/>
      <c r="B37102" s="375"/>
      <c r="C37102" s="375"/>
      <c r="D37102" s="377"/>
    </row>
    <row r="37103" spans="1:4">
      <c r="A37103" s="375"/>
      <c r="B37103" s="375"/>
      <c r="C37103" s="375"/>
      <c r="D37103" s="377"/>
    </row>
    <row r="37104" spans="1:4">
      <c r="A37104" s="375"/>
      <c r="B37104" s="375"/>
      <c r="C37104" s="375"/>
      <c r="D37104" s="377"/>
    </row>
    <row r="37105" spans="1:4">
      <c r="A37105" s="375"/>
      <c r="B37105" s="375"/>
      <c r="C37105" s="375"/>
      <c r="D37105" s="377"/>
    </row>
    <row r="37106" spans="1:4">
      <c r="A37106" s="375"/>
      <c r="B37106" s="375"/>
      <c r="C37106" s="375"/>
      <c r="D37106" s="377"/>
    </row>
    <row r="37107" spans="1:4">
      <c r="A37107" s="375"/>
      <c r="B37107" s="375"/>
      <c r="C37107" s="375"/>
      <c r="D37107" s="377"/>
    </row>
    <row r="37108" spans="1:4">
      <c r="A37108" s="375"/>
      <c r="B37108" s="375"/>
      <c r="C37108" s="375"/>
      <c r="D37108" s="377"/>
    </row>
    <row r="37109" spans="1:4">
      <c r="A37109" s="375"/>
      <c r="B37109" s="375"/>
      <c r="C37109" s="375"/>
      <c r="D37109" s="377"/>
    </row>
    <row r="37110" spans="1:4">
      <c r="A37110" s="375"/>
      <c r="B37110" s="375"/>
      <c r="C37110" s="375"/>
      <c r="D37110" s="377"/>
    </row>
    <row r="37111" spans="1:4">
      <c r="A37111" s="375"/>
      <c r="B37111" s="375"/>
      <c r="C37111" s="375"/>
      <c r="D37111" s="377"/>
    </row>
    <row r="37112" spans="1:4">
      <c r="A37112" s="375"/>
      <c r="B37112" s="375"/>
      <c r="C37112" s="375"/>
      <c r="D37112" s="377"/>
    </row>
    <row r="37113" spans="1:4">
      <c r="A37113" s="375"/>
      <c r="B37113" s="375"/>
      <c r="C37113" s="375"/>
      <c r="D37113" s="377"/>
    </row>
    <row r="37114" spans="1:4">
      <c r="A37114" s="375"/>
      <c r="B37114" s="375"/>
      <c r="C37114" s="375"/>
      <c r="D37114" s="377"/>
    </row>
    <row r="37115" spans="1:4">
      <c r="A37115" s="375"/>
      <c r="B37115" s="375"/>
      <c r="C37115" s="375"/>
      <c r="D37115" s="377"/>
    </row>
    <row r="37116" spans="1:4">
      <c r="A37116" s="375"/>
      <c r="B37116" s="375"/>
      <c r="C37116" s="375"/>
      <c r="D37116" s="377"/>
    </row>
    <row r="37117" spans="1:4">
      <c r="A37117" s="375"/>
      <c r="B37117" s="375"/>
      <c r="C37117" s="375"/>
      <c r="D37117" s="377"/>
    </row>
    <row r="37118" spans="1:4">
      <c r="A37118" s="375"/>
      <c r="B37118" s="375"/>
      <c r="C37118" s="375"/>
      <c r="D37118" s="377"/>
    </row>
    <row r="37119" spans="1:4">
      <c r="A37119" s="375"/>
      <c r="B37119" s="375"/>
      <c r="C37119" s="375"/>
      <c r="D37119" s="377"/>
    </row>
    <row r="37120" spans="1:4">
      <c r="A37120" s="375"/>
      <c r="B37120" s="375"/>
      <c r="C37120" s="375"/>
      <c r="D37120" s="377"/>
    </row>
    <row r="37121" spans="1:4">
      <c r="A37121" s="375"/>
      <c r="B37121" s="375"/>
      <c r="C37121" s="375"/>
      <c r="D37121" s="377"/>
    </row>
    <row r="37122" spans="1:4">
      <c r="A37122" s="375"/>
      <c r="B37122" s="375"/>
      <c r="C37122" s="375"/>
      <c r="D37122" s="377"/>
    </row>
    <row r="37123" spans="1:4">
      <c r="A37123" s="375"/>
      <c r="B37123" s="375"/>
      <c r="C37123" s="375"/>
      <c r="D37123" s="377"/>
    </row>
    <row r="37124" spans="1:4">
      <c r="A37124" s="375"/>
      <c r="B37124" s="375"/>
      <c r="C37124" s="375"/>
      <c r="D37124" s="377"/>
    </row>
    <row r="37125" spans="1:4">
      <c r="A37125" s="375"/>
      <c r="B37125" s="375"/>
      <c r="C37125" s="375"/>
      <c r="D37125" s="377"/>
    </row>
    <row r="37126" spans="1:4">
      <c r="A37126" s="375"/>
      <c r="B37126" s="375"/>
      <c r="C37126" s="375"/>
      <c r="D37126" s="377"/>
    </row>
    <row r="37127" spans="1:4">
      <c r="A37127" s="375"/>
      <c r="B37127" s="375"/>
      <c r="C37127" s="375"/>
      <c r="D37127" s="377"/>
    </row>
    <row r="37128" spans="1:4">
      <c r="A37128" s="375"/>
      <c r="B37128" s="375"/>
      <c r="C37128" s="375"/>
      <c r="D37128" s="377"/>
    </row>
    <row r="37129" spans="1:4">
      <c r="A37129" s="375"/>
      <c r="B37129" s="375"/>
      <c r="C37129" s="375"/>
      <c r="D37129" s="377"/>
    </row>
    <row r="37130" spans="1:4">
      <c r="A37130" s="375"/>
      <c r="B37130" s="375"/>
      <c r="C37130" s="375"/>
      <c r="D37130" s="377"/>
    </row>
    <row r="37131" spans="1:4">
      <c r="A37131" s="375"/>
      <c r="B37131" s="375"/>
      <c r="C37131" s="375"/>
      <c r="D37131" s="377"/>
    </row>
    <row r="37132" spans="1:4">
      <c r="A37132" s="375"/>
      <c r="B37132" s="375"/>
      <c r="C37132" s="375"/>
      <c r="D37132" s="377"/>
    </row>
    <row r="37133" spans="1:4">
      <c r="A37133" s="375"/>
      <c r="B37133" s="375"/>
      <c r="C37133" s="375"/>
      <c r="D37133" s="377"/>
    </row>
    <row r="37134" spans="1:4">
      <c r="A37134" s="375"/>
      <c r="B37134" s="375"/>
      <c r="C37134" s="375"/>
      <c r="D37134" s="377"/>
    </row>
    <row r="37135" spans="1:4">
      <c r="A37135" s="375"/>
      <c r="B37135" s="375"/>
      <c r="C37135" s="375"/>
      <c r="D37135" s="377"/>
    </row>
    <row r="37136" spans="1:4">
      <c r="A37136" s="375"/>
      <c r="B37136" s="375"/>
      <c r="C37136" s="375"/>
      <c r="D37136" s="377"/>
    </row>
    <row r="37137" spans="1:4">
      <c r="A37137" s="375"/>
      <c r="B37137" s="375"/>
      <c r="C37137" s="375"/>
      <c r="D37137" s="377"/>
    </row>
    <row r="37138" spans="1:4">
      <c r="A37138" s="375"/>
      <c r="B37138" s="375"/>
      <c r="C37138" s="375"/>
      <c r="D37138" s="377"/>
    </row>
    <row r="37139" spans="1:4">
      <c r="A37139" s="375"/>
      <c r="B37139" s="375"/>
      <c r="C37139" s="375"/>
      <c r="D37139" s="377"/>
    </row>
    <row r="37140" spans="1:4">
      <c r="A37140" s="375"/>
      <c r="B37140" s="375"/>
      <c r="C37140" s="375"/>
      <c r="D37140" s="377"/>
    </row>
    <row r="37141" spans="1:4">
      <c r="A37141" s="375"/>
      <c r="B37141" s="375"/>
      <c r="C37141" s="375"/>
      <c r="D37141" s="377"/>
    </row>
    <row r="37142" spans="1:4">
      <c r="A37142" s="375"/>
      <c r="B37142" s="375"/>
      <c r="C37142" s="375"/>
      <c r="D37142" s="377"/>
    </row>
    <row r="37143" spans="1:4">
      <c r="A37143" s="375"/>
      <c r="B37143" s="375"/>
      <c r="C37143" s="375"/>
      <c r="D37143" s="377"/>
    </row>
    <row r="37144" spans="1:4">
      <c r="A37144" s="375"/>
      <c r="B37144" s="375"/>
      <c r="C37144" s="375"/>
      <c r="D37144" s="377"/>
    </row>
    <row r="37145" spans="1:4">
      <c r="A37145" s="375"/>
      <c r="B37145" s="375"/>
      <c r="C37145" s="375"/>
      <c r="D37145" s="377"/>
    </row>
    <row r="37146" spans="1:4">
      <c r="A37146" s="375"/>
      <c r="B37146" s="375"/>
      <c r="C37146" s="375"/>
      <c r="D37146" s="377"/>
    </row>
    <row r="37147" spans="1:4">
      <c r="A37147" s="375"/>
      <c r="B37147" s="375"/>
      <c r="C37147" s="375"/>
      <c r="D37147" s="377"/>
    </row>
    <row r="37148" spans="1:4">
      <c r="A37148" s="375"/>
      <c r="B37148" s="375"/>
      <c r="C37148" s="375"/>
      <c r="D37148" s="377"/>
    </row>
    <row r="37149" spans="1:4">
      <c r="A37149" s="375"/>
      <c r="B37149" s="375"/>
      <c r="C37149" s="375"/>
      <c r="D37149" s="377"/>
    </row>
    <row r="37150" spans="1:4">
      <c r="A37150" s="375"/>
      <c r="B37150" s="375"/>
      <c r="C37150" s="375"/>
      <c r="D37150" s="377"/>
    </row>
    <row r="37151" spans="1:4">
      <c r="A37151" s="375"/>
      <c r="B37151" s="375"/>
      <c r="C37151" s="375"/>
      <c r="D37151" s="377"/>
    </row>
    <row r="37152" spans="1:4">
      <c r="A37152" s="375"/>
      <c r="B37152" s="375"/>
      <c r="C37152" s="375"/>
      <c r="D37152" s="377"/>
    </row>
    <row r="37153" spans="1:4">
      <c r="A37153" s="375"/>
      <c r="B37153" s="375"/>
      <c r="C37153" s="375"/>
      <c r="D37153" s="377"/>
    </row>
    <row r="37154" spans="1:4">
      <c r="A37154" s="375"/>
      <c r="B37154" s="375"/>
      <c r="C37154" s="375"/>
      <c r="D37154" s="377"/>
    </row>
    <row r="37155" spans="1:4">
      <c r="A37155" s="375"/>
      <c r="B37155" s="375"/>
      <c r="C37155" s="375"/>
      <c r="D37155" s="377"/>
    </row>
    <row r="37156" spans="1:4">
      <c r="A37156" s="375"/>
      <c r="B37156" s="375"/>
      <c r="C37156" s="375"/>
      <c r="D37156" s="377"/>
    </row>
    <row r="37157" spans="1:4">
      <c r="A37157" s="375"/>
      <c r="B37157" s="375"/>
      <c r="C37157" s="375"/>
      <c r="D37157" s="377"/>
    </row>
    <row r="37158" spans="1:4">
      <c r="A37158" s="375"/>
      <c r="B37158" s="375"/>
      <c r="C37158" s="375"/>
      <c r="D37158" s="377"/>
    </row>
    <row r="37159" spans="1:4">
      <c r="A37159" s="375"/>
      <c r="B37159" s="375"/>
      <c r="C37159" s="375"/>
      <c r="D37159" s="377"/>
    </row>
    <row r="37160" spans="1:4">
      <c r="A37160" s="375"/>
      <c r="B37160" s="375"/>
      <c r="C37160" s="375"/>
      <c r="D37160" s="377"/>
    </row>
    <row r="37161" spans="1:4">
      <c r="A37161" s="375"/>
      <c r="B37161" s="375"/>
      <c r="C37161" s="375"/>
      <c r="D37161" s="377"/>
    </row>
    <row r="37162" spans="1:4">
      <c r="A37162" s="375"/>
      <c r="B37162" s="375"/>
      <c r="C37162" s="375"/>
      <c r="D37162" s="377"/>
    </row>
    <row r="37163" spans="1:4">
      <c r="A37163" s="375"/>
      <c r="B37163" s="375"/>
      <c r="C37163" s="375"/>
      <c r="D37163" s="377"/>
    </row>
    <row r="37164" spans="1:4">
      <c r="A37164" s="375"/>
      <c r="B37164" s="375"/>
      <c r="C37164" s="375"/>
      <c r="D37164" s="377"/>
    </row>
    <row r="37165" spans="1:4">
      <c r="A37165" s="375"/>
      <c r="B37165" s="375"/>
      <c r="C37165" s="375"/>
      <c r="D37165" s="377"/>
    </row>
    <row r="37166" spans="1:4">
      <c r="A37166" s="375"/>
      <c r="B37166" s="375"/>
      <c r="C37166" s="375"/>
      <c r="D37166" s="377"/>
    </row>
    <row r="37167" spans="1:4">
      <c r="A37167" s="375"/>
      <c r="B37167" s="375"/>
      <c r="C37167" s="375"/>
      <c r="D37167" s="377"/>
    </row>
    <row r="37168" spans="1:4">
      <c r="A37168" s="375"/>
      <c r="B37168" s="375"/>
      <c r="C37168" s="375"/>
      <c r="D37168" s="377"/>
    </row>
    <row r="37169" spans="1:4">
      <c r="A37169" s="375"/>
      <c r="B37169" s="375"/>
      <c r="C37169" s="375"/>
      <c r="D37169" s="377"/>
    </row>
    <row r="37170" spans="1:4">
      <c r="A37170" s="375"/>
      <c r="B37170" s="375"/>
      <c r="C37170" s="375"/>
      <c r="D37170" s="377"/>
    </row>
    <row r="37171" spans="1:4">
      <c r="A37171" s="375"/>
      <c r="B37171" s="375"/>
      <c r="C37171" s="375"/>
      <c r="D37171" s="377"/>
    </row>
    <row r="37172" spans="1:4">
      <c r="A37172" s="375"/>
      <c r="B37172" s="375"/>
      <c r="C37172" s="375"/>
      <c r="D37172" s="377"/>
    </row>
    <row r="37173" spans="1:4">
      <c r="A37173" s="375"/>
      <c r="B37173" s="375"/>
      <c r="C37173" s="375"/>
      <c r="D37173" s="377"/>
    </row>
    <row r="37174" spans="1:4">
      <c r="A37174" s="375"/>
      <c r="B37174" s="375"/>
      <c r="C37174" s="375"/>
      <c r="D37174" s="377"/>
    </row>
    <row r="37175" spans="1:4">
      <c r="A37175" s="375"/>
      <c r="B37175" s="375"/>
      <c r="C37175" s="375"/>
      <c r="D37175" s="377"/>
    </row>
    <row r="37176" spans="1:4">
      <c r="A37176" s="375"/>
      <c r="B37176" s="375"/>
      <c r="C37176" s="375"/>
      <c r="D37176" s="377"/>
    </row>
    <row r="37177" spans="1:4">
      <c r="A37177" s="375"/>
      <c r="B37177" s="375"/>
      <c r="C37177" s="375"/>
      <c r="D37177" s="377"/>
    </row>
    <row r="37178" spans="1:4">
      <c r="A37178" s="375"/>
      <c r="B37178" s="375"/>
      <c r="C37178" s="375"/>
      <c r="D37178" s="377"/>
    </row>
    <row r="37179" spans="1:4">
      <c r="A37179" s="375"/>
      <c r="B37179" s="371"/>
      <c r="C37179" s="375"/>
      <c r="D37179" s="377"/>
    </row>
    <row r="37180" spans="1:4">
      <c r="A37180" s="375"/>
      <c r="B37180" s="371"/>
      <c r="C37180" s="375"/>
      <c r="D37180" s="377"/>
    </row>
    <row r="37181" spans="1:4">
      <c r="A37181" s="375"/>
      <c r="B37181" s="371"/>
      <c r="C37181" s="375"/>
      <c r="D37181" s="377"/>
    </row>
    <row r="37182" spans="1:4">
      <c r="A37182" s="375"/>
      <c r="B37182" s="371"/>
      <c r="C37182" s="375"/>
      <c r="D37182" s="377"/>
    </row>
    <row r="37183" spans="1:4">
      <c r="A37183" s="375"/>
      <c r="B37183" s="371"/>
      <c r="C37183" s="375"/>
      <c r="D37183" s="377"/>
    </row>
    <row r="37184" spans="1:4">
      <c r="A37184" s="375"/>
      <c r="B37184" s="371"/>
      <c r="C37184" s="375"/>
      <c r="D37184" s="377"/>
    </row>
    <row r="37185" spans="1:4">
      <c r="A37185" s="375"/>
      <c r="B37185" s="371"/>
      <c r="C37185" s="375"/>
      <c r="D37185" s="377"/>
    </row>
    <row r="37186" spans="1:4">
      <c r="A37186" s="375"/>
      <c r="B37186" s="371"/>
      <c r="C37186" s="375"/>
      <c r="D37186" s="377"/>
    </row>
    <row r="37187" spans="1:4">
      <c r="A37187" s="375"/>
      <c r="B37187" s="371"/>
      <c r="C37187" s="375"/>
      <c r="D37187" s="377"/>
    </row>
    <row r="37188" spans="1:4">
      <c r="A37188" s="375"/>
      <c r="B37188" s="371"/>
      <c r="C37188" s="375"/>
      <c r="D37188" s="377"/>
    </row>
    <row r="37189" spans="1:4">
      <c r="A37189" s="375"/>
      <c r="B37189" s="371"/>
      <c r="C37189" s="375"/>
      <c r="D37189" s="377"/>
    </row>
    <row r="37190" spans="1:4">
      <c r="A37190" s="375"/>
      <c r="B37190" s="371"/>
      <c r="C37190" s="375"/>
      <c r="D37190" s="377"/>
    </row>
    <row r="37191" spans="1:4">
      <c r="A37191" s="375"/>
      <c r="B37191" s="371"/>
      <c r="C37191" s="375"/>
      <c r="D37191" s="377"/>
    </row>
    <row r="37192" spans="1:4">
      <c r="A37192" s="375"/>
      <c r="B37192" s="371"/>
      <c r="C37192" s="375"/>
      <c r="D37192" s="377"/>
    </row>
    <row r="37193" spans="1:4">
      <c r="A37193" s="375"/>
      <c r="B37193" s="371"/>
      <c r="C37193" s="375"/>
      <c r="D37193" s="377"/>
    </row>
    <row r="37194" spans="1:4">
      <c r="A37194" s="375"/>
      <c r="B37194" s="371"/>
      <c r="C37194" s="375"/>
      <c r="D37194" s="377"/>
    </row>
    <row r="37195" spans="1:4">
      <c r="A37195" s="375"/>
      <c r="B37195" s="371"/>
      <c r="C37195" s="375"/>
      <c r="D37195" s="377"/>
    </row>
    <row r="37196" spans="1:4">
      <c r="A37196" s="375"/>
      <c r="B37196" s="371"/>
      <c r="C37196" s="375"/>
      <c r="D37196" s="377"/>
    </row>
    <row r="37197" spans="1:4">
      <c r="A37197" s="375"/>
      <c r="B37197" s="371"/>
      <c r="C37197" s="375"/>
      <c r="D37197" s="377"/>
    </row>
    <row r="37198" spans="1:4">
      <c r="A37198" s="375"/>
      <c r="B37198" s="371"/>
      <c r="C37198" s="375"/>
      <c r="D37198" s="377"/>
    </row>
    <row r="37199" spans="1:4">
      <c r="A37199" s="375"/>
      <c r="B37199" s="371"/>
      <c r="C37199" s="375"/>
      <c r="D37199" s="377"/>
    </row>
    <row r="37200" spans="1:4">
      <c r="A37200" s="375"/>
      <c r="B37200" s="371"/>
      <c r="C37200" s="375"/>
      <c r="D37200" s="377"/>
    </row>
    <row r="37201" spans="1:4">
      <c r="A37201" s="375"/>
      <c r="B37201" s="371"/>
      <c r="C37201" s="375"/>
      <c r="D37201" s="377"/>
    </row>
    <row r="37202" spans="1:4">
      <c r="A37202" s="375"/>
      <c r="B37202" s="371"/>
      <c r="C37202" s="375"/>
      <c r="D37202" s="377"/>
    </row>
    <row r="37203" spans="1:4">
      <c r="A37203" s="375"/>
      <c r="B37203" s="371"/>
      <c r="C37203" s="375"/>
      <c r="D37203" s="377"/>
    </row>
    <row r="37204" spans="1:4">
      <c r="A37204" s="375"/>
      <c r="B37204" s="371"/>
      <c r="C37204" s="375"/>
      <c r="D37204" s="377"/>
    </row>
    <row r="37205" spans="1:4">
      <c r="A37205" s="375"/>
      <c r="B37205" s="371"/>
      <c r="C37205" s="375"/>
      <c r="D37205" s="377"/>
    </row>
    <row r="37206" spans="1:4">
      <c r="A37206" s="375"/>
      <c r="B37206" s="371"/>
      <c r="C37206" s="375"/>
      <c r="D37206" s="377"/>
    </row>
    <row r="37207" spans="1:4">
      <c r="A37207" s="375"/>
      <c r="B37207" s="371"/>
      <c r="C37207" s="375"/>
      <c r="D37207" s="377"/>
    </row>
    <row r="37208" spans="1:4">
      <c r="A37208" s="375"/>
      <c r="B37208" s="371"/>
      <c r="C37208" s="375"/>
      <c r="D37208" s="377"/>
    </row>
    <row r="37209" spans="1:4">
      <c r="A37209" s="375"/>
      <c r="B37209" s="371"/>
      <c r="C37209" s="375"/>
      <c r="D37209" s="377"/>
    </row>
    <row r="37210" spans="1:4">
      <c r="A37210" s="375"/>
      <c r="B37210" s="371"/>
      <c r="C37210" s="375"/>
      <c r="D37210" s="377"/>
    </row>
    <row r="37211" spans="1:4">
      <c r="A37211" s="375"/>
      <c r="B37211" s="371"/>
      <c r="C37211" s="375"/>
      <c r="D37211" s="377"/>
    </row>
    <row r="37212" spans="1:4">
      <c r="A37212" s="375"/>
      <c r="B37212" s="371"/>
      <c r="C37212" s="375"/>
      <c r="D37212" s="377"/>
    </row>
    <row r="37213" spans="1:4">
      <c r="A37213" s="375"/>
      <c r="B37213" s="371"/>
      <c r="C37213" s="375"/>
      <c r="D37213" s="377"/>
    </row>
    <row r="37214" spans="1:4">
      <c r="A37214" s="375"/>
      <c r="B37214" s="371"/>
      <c r="C37214" s="375"/>
      <c r="D37214" s="377"/>
    </row>
    <row r="37215" spans="1:4">
      <c r="A37215" s="375"/>
      <c r="B37215" s="371"/>
      <c r="C37215" s="375"/>
      <c r="D37215" s="377"/>
    </row>
    <row r="37216" spans="1:4">
      <c r="A37216" s="375"/>
      <c r="B37216" s="371"/>
      <c r="C37216" s="375"/>
      <c r="D37216" s="377"/>
    </row>
    <row r="37217" spans="1:4">
      <c r="A37217" s="375"/>
      <c r="B37217" s="371"/>
      <c r="C37217" s="375"/>
      <c r="D37217" s="377"/>
    </row>
    <row r="37218" spans="1:4">
      <c r="A37218" s="375"/>
      <c r="B37218" s="375"/>
      <c r="C37218" s="375"/>
      <c r="D37218" s="377"/>
    </row>
    <row r="37219" spans="1:4">
      <c r="A37219" s="375"/>
      <c r="B37219" s="375"/>
      <c r="C37219" s="375"/>
      <c r="D37219" s="377"/>
    </row>
    <row r="37220" spans="1:4">
      <c r="A37220" s="375"/>
      <c r="B37220" s="375"/>
      <c r="C37220" s="375"/>
      <c r="D37220" s="377"/>
    </row>
    <row r="37221" spans="1:4">
      <c r="A37221" s="375"/>
      <c r="B37221" s="375"/>
      <c r="C37221" s="375"/>
      <c r="D37221" s="377"/>
    </row>
    <row r="37222" spans="1:4">
      <c r="A37222" s="375"/>
      <c r="B37222" s="375"/>
      <c r="C37222" s="375"/>
      <c r="D37222" s="377"/>
    </row>
    <row r="37223" spans="1:4">
      <c r="A37223" s="375"/>
      <c r="B37223" s="375"/>
      <c r="C37223" s="375"/>
      <c r="D37223" s="377"/>
    </row>
    <row r="37224" spans="1:4">
      <c r="A37224" s="375"/>
      <c r="B37224" s="375"/>
      <c r="C37224" s="375"/>
      <c r="D37224" s="377"/>
    </row>
    <row r="37225" spans="1:4">
      <c r="A37225" s="375"/>
      <c r="B37225" s="375"/>
      <c r="C37225" s="375"/>
      <c r="D37225" s="377"/>
    </row>
    <row r="37226" spans="1:4">
      <c r="A37226" s="375"/>
      <c r="B37226" s="371"/>
      <c r="C37226" s="375"/>
      <c r="D37226" s="377"/>
    </row>
    <row r="37227" spans="1:4">
      <c r="A37227" s="375"/>
      <c r="B37227" s="375"/>
      <c r="C37227" s="375"/>
      <c r="D37227" s="377"/>
    </row>
    <row r="37228" spans="1:4">
      <c r="A37228" s="375"/>
      <c r="B37228" s="375"/>
      <c r="C37228" s="375"/>
      <c r="D37228" s="377"/>
    </row>
    <row r="37229" spans="1:4">
      <c r="A37229" s="375"/>
      <c r="B37229" s="375"/>
      <c r="C37229" s="375"/>
      <c r="D37229" s="377"/>
    </row>
    <row r="37230" spans="1:4">
      <c r="A37230" s="375"/>
      <c r="B37230" s="375"/>
      <c r="C37230" s="375"/>
      <c r="D37230" s="377"/>
    </row>
    <row r="37231" spans="1:4">
      <c r="A37231" s="375"/>
      <c r="B37231" s="375"/>
      <c r="C37231" s="375"/>
      <c r="D37231" s="377"/>
    </row>
    <row r="37232" spans="1:4">
      <c r="A37232" s="375"/>
      <c r="B37232" s="375"/>
      <c r="C37232" s="375"/>
      <c r="D37232" s="377"/>
    </row>
    <row r="37233" spans="1:4">
      <c r="A37233" s="375"/>
      <c r="B37233" s="375"/>
      <c r="C37233" s="375"/>
      <c r="D37233" s="377"/>
    </row>
    <row r="37234" spans="1:4">
      <c r="A37234" s="375"/>
      <c r="B37234" s="371"/>
      <c r="C37234" s="375"/>
      <c r="D37234" s="377"/>
    </row>
    <row r="37235" spans="1:4">
      <c r="A37235" s="375"/>
      <c r="B37235" s="371"/>
      <c r="C37235" s="375"/>
      <c r="D37235" s="377"/>
    </row>
    <row r="37236" spans="1:4">
      <c r="A37236" s="375"/>
      <c r="B37236" s="375"/>
      <c r="C37236" s="375"/>
      <c r="D37236" s="377"/>
    </row>
    <row r="37237" spans="1:4">
      <c r="A37237" s="375"/>
      <c r="B37237" s="375"/>
      <c r="C37237" s="375"/>
      <c r="D37237" s="377"/>
    </row>
    <row r="37238" spans="1:4">
      <c r="A37238" s="375"/>
      <c r="B37238" s="375"/>
      <c r="C37238" s="375"/>
      <c r="D37238" s="377"/>
    </row>
    <row r="37239" spans="1:4">
      <c r="A37239" s="375"/>
      <c r="B37239" s="375"/>
      <c r="C37239" s="375"/>
      <c r="D37239" s="377"/>
    </row>
    <row r="37240" spans="1:4">
      <c r="A37240" s="375"/>
      <c r="C37240" s="375"/>
    </row>
    <row r="37241" spans="1:4">
      <c r="A37241" s="375"/>
      <c r="C37241" s="375"/>
    </row>
    <row r="37242" spans="1:4">
      <c r="A37242" s="375"/>
      <c r="B37242" s="375"/>
      <c r="C37242" s="375"/>
      <c r="D37242" s="377"/>
    </row>
    <row r="37243" spans="1:4">
      <c r="A37243" s="375"/>
      <c r="B37243" s="375"/>
      <c r="C37243" s="375"/>
      <c r="D37243" s="377"/>
    </row>
    <row r="37244" spans="1:4">
      <c r="A37244" s="375"/>
      <c r="B37244" s="375"/>
      <c r="C37244" s="375"/>
      <c r="D37244" s="377"/>
    </row>
    <row r="37245" spans="1:4">
      <c r="A37245" s="375"/>
      <c r="B37245" s="375"/>
      <c r="C37245" s="375"/>
      <c r="D37245" s="377"/>
    </row>
    <row r="37246" spans="1:4">
      <c r="A37246" s="375"/>
      <c r="B37246" s="375"/>
      <c r="C37246" s="375"/>
      <c r="D37246" s="377"/>
    </row>
    <row r="37247" spans="1:4">
      <c r="A37247" s="375"/>
      <c r="C37247" s="375"/>
    </row>
    <row r="37248" spans="1:4">
      <c r="A37248" s="375"/>
      <c r="C37248" s="375"/>
    </row>
    <row r="37249" spans="1:4">
      <c r="A37249" s="375"/>
      <c r="C37249" s="375"/>
      <c r="D37249" s="377"/>
    </row>
    <row r="37250" spans="1:4">
      <c r="A37250" s="375"/>
      <c r="B37250" s="375"/>
      <c r="C37250" s="375"/>
      <c r="D37250" s="377"/>
    </row>
    <row r="37251" spans="1:4">
      <c r="A37251" s="375"/>
      <c r="B37251" s="371"/>
      <c r="C37251" s="375"/>
      <c r="D37251" s="377"/>
    </row>
    <row r="37252" spans="1:4">
      <c r="A37252" s="375"/>
      <c r="B37252" s="375"/>
      <c r="C37252" s="375"/>
      <c r="D37252" s="377"/>
    </row>
    <row r="37253" spans="1:4">
      <c r="A37253" s="375"/>
      <c r="B37253" s="375"/>
      <c r="C37253" s="375"/>
      <c r="D37253" s="377"/>
    </row>
    <row r="37254" spans="1:4">
      <c r="A37254" s="375"/>
      <c r="B37254" s="375"/>
      <c r="C37254" s="375"/>
      <c r="D37254" s="377"/>
    </row>
    <row r="37255" spans="1:4">
      <c r="A37255" s="375"/>
      <c r="B37255" s="375"/>
      <c r="C37255" s="375"/>
      <c r="D37255" s="377"/>
    </row>
    <row r="37256" spans="1:4">
      <c r="A37256" s="375"/>
      <c r="B37256" s="375"/>
      <c r="C37256" s="375"/>
      <c r="D37256" s="377"/>
    </row>
    <row r="37257" spans="1:4">
      <c r="A37257" s="375"/>
      <c r="B37257" s="375"/>
      <c r="C37257" s="375"/>
      <c r="D37257" s="377"/>
    </row>
    <row r="37258" spans="1:4">
      <c r="A37258" s="375"/>
      <c r="B37258" s="375"/>
      <c r="C37258" s="375"/>
      <c r="D37258" s="377"/>
    </row>
    <row r="37259" spans="1:4">
      <c r="A37259" s="375"/>
      <c r="B37259" s="375"/>
      <c r="C37259" s="375"/>
      <c r="D37259" s="377"/>
    </row>
    <row r="37260" spans="1:4">
      <c r="A37260" s="375"/>
      <c r="B37260" s="375"/>
      <c r="C37260" s="375"/>
      <c r="D37260" s="377"/>
    </row>
    <row r="37261" spans="1:4">
      <c r="A37261" s="375"/>
      <c r="B37261" s="375"/>
      <c r="C37261" s="375"/>
      <c r="D37261" s="377"/>
    </row>
    <row r="37262" spans="1:4">
      <c r="A37262" s="375"/>
      <c r="B37262" s="375"/>
      <c r="C37262" s="375"/>
      <c r="D37262" s="377"/>
    </row>
    <row r="37263" spans="1:4">
      <c r="A37263" s="375"/>
      <c r="B37263" s="375"/>
      <c r="C37263" s="375"/>
      <c r="D37263" s="377"/>
    </row>
    <row r="37264" spans="1:4">
      <c r="A37264" s="375"/>
      <c r="B37264" s="375"/>
      <c r="C37264" s="375"/>
      <c r="D37264" s="377"/>
    </row>
    <row r="37265" spans="1:4">
      <c r="A37265" s="375"/>
      <c r="B37265" s="375"/>
      <c r="C37265" s="375"/>
      <c r="D37265" s="377"/>
    </row>
    <row r="37266" spans="1:4">
      <c r="A37266" s="375"/>
      <c r="B37266" s="375"/>
      <c r="C37266" s="375"/>
      <c r="D37266" s="377"/>
    </row>
    <row r="37267" spans="1:4">
      <c r="A37267" s="375"/>
      <c r="B37267" s="375"/>
      <c r="C37267" s="375"/>
      <c r="D37267" s="377"/>
    </row>
    <row r="37268" spans="1:4">
      <c r="A37268" s="375"/>
      <c r="B37268" s="375"/>
      <c r="C37268" s="375"/>
      <c r="D37268" s="377"/>
    </row>
    <row r="37269" spans="1:4">
      <c r="A37269" s="375"/>
      <c r="B37269" s="375"/>
      <c r="C37269" s="375"/>
      <c r="D37269" s="377"/>
    </row>
    <row r="37270" spans="1:4">
      <c r="A37270" s="375"/>
      <c r="B37270" s="375"/>
      <c r="C37270" s="375"/>
      <c r="D37270" s="377"/>
    </row>
    <row r="37271" spans="1:4">
      <c r="A37271" s="375"/>
      <c r="B37271" s="375"/>
      <c r="C37271" s="375"/>
      <c r="D37271" s="377"/>
    </row>
    <row r="37272" spans="1:4">
      <c r="A37272" s="375"/>
      <c r="B37272" s="375"/>
      <c r="C37272" s="375"/>
      <c r="D37272" s="377"/>
    </row>
    <row r="37273" spans="1:4">
      <c r="A37273" s="375"/>
      <c r="B37273" s="375"/>
      <c r="C37273" s="375"/>
      <c r="D37273" s="377"/>
    </row>
    <row r="37274" spans="1:4">
      <c r="A37274" s="375"/>
      <c r="B37274" s="375"/>
      <c r="C37274" s="375"/>
      <c r="D37274" s="377"/>
    </row>
    <row r="37275" spans="1:4">
      <c r="A37275" s="375"/>
      <c r="B37275" s="375"/>
      <c r="C37275" s="375"/>
      <c r="D37275" s="377"/>
    </row>
    <row r="37276" spans="1:4">
      <c r="A37276" s="375"/>
      <c r="B37276" s="375"/>
      <c r="C37276" s="375"/>
      <c r="D37276" s="377"/>
    </row>
    <row r="37277" spans="1:4">
      <c r="A37277" s="375"/>
      <c r="B37277" s="375"/>
      <c r="C37277" s="375"/>
      <c r="D37277" s="377"/>
    </row>
    <row r="37278" spans="1:4">
      <c r="A37278" s="375"/>
      <c r="B37278" s="375"/>
      <c r="C37278" s="375"/>
      <c r="D37278" s="377"/>
    </row>
    <row r="37279" spans="1:4">
      <c r="A37279" s="375"/>
      <c r="B37279" s="375"/>
      <c r="C37279" s="375"/>
      <c r="D37279" s="377"/>
    </row>
    <row r="37280" spans="1:4">
      <c r="A37280" s="375"/>
      <c r="B37280" s="375"/>
      <c r="C37280" s="375"/>
      <c r="D37280" s="377"/>
    </row>
    <row r="37281" spans="1:4">
      <c r="A37281" s="375"/>
      <c r="B37281" s="375"/>
      <c r="C37281" s="375"/>
      <c r="D37281" s="377"/>
    </row>
    <row r="37282" spans="1:4">
      <c r="A37282" s="375"/>
      <c r="B37282" s="375"/>
      <c r="C37282" s="375"/>
      <c r="D37282" s="377"/>
    </row>
    <row r="37283" spans="1:4">
      <c r="A37283" s="375"/>
      <c r="B37283" s="375"/>
      <c r="C37283" s="375"/>
      <c r="D37283" s="377"/>
    </row>
    <row r="37284" spans="1:4">
      <c r="A37284" s="375"/>
      <c r="B37284" s="375"/>
      <c r="C37284" s="375"/>
      <c r="D37284" s="377"/>
    </row>
    <row r="37285" spans="1:4">
      <c r="A37285" s="375"/>
      <c r="B37285" s="375"/>
      <c r="C37285" s="375"/>
      <c r="D37285" s="377"/>
    </row>
    <row r="37286" spans="1:4">
      <c r="A37286" s="375"/>
      <c r="B37286" s="375"/>
      <c r="C37286" s="375"/>
      <c r="D37286" s="377"/>
    </row>
    <row r="37287" spans="1:4">
      <c r="A37287" s="375"/>
      <c r="B37287" s="375"/>
      <c r="C37287" s="375"/>
      <c r="D37287" s="377"/>
    </row>
    <row r="37288" spans="1:4">
      <c r="A37288" s="375"/>
      <c r="B37288" s="375"/>
      <c r="C37288" s="375"/>
      <c r="D37288" s="377"/>
    </row>
    <row r="37289" spans="1:4">
      <c r="A37289" s="375"/>
      <c r="B37289" s="375"/>
      <c r="C37289" s="375"/>
      <c r="D37289" s="377"/>
    </row>
    <row r="37290" spans="1:4">
      <c r="A37290" s="375"/>
      <c r="B37290" s="375"/>
      <c r="C37290" s="375"/>
      <c r="D37290" s="377"/>
    </row>
    <row r="37291" spans="1:4">
      <c r="A37291" s="375"/>
      <c r="B37291" s="375"/>
      <c r="C37291" s="375"/>
      <c r="D37291" s="377"/>
    </row>
    <row r="37292" spans="1:4">
      <c r="A37292" s="375"/>
      <c r="B37292" s="375"/>
      <c r="C37292" s="375"/>
      <c r="D37292" s="377"/>
    </row>
    <row r="37293" spans="1:4">
      <c r="A37293" s="375"/>
      <c r="B37293" s="375"/>
      <c r="C37293" s="375"/>
      <c r="D37293" s="377"/>
    </row>
    <row r="37294" spans="1:4">
      <c r="A37294" s="375"/>
      <c r="B37294" s="375"/>
      <c r="C37294" s="375"/>
      <c r="D37294" s="377"/>
    </row>
    <row r="37295" spans="1:4">
      <c r="A37295" s="375"/>
      <c r="B37295" s="375"/>
      <c r="C37295" s="375"/>
      <c r="D37295" s="377"/>
    </row>
    <row r="37296" spans="1:4">
      <c r="A37296" s="375"/>
      <c r="B37296" s="375"/>
      <c r="C37296" s="375"/>
      <c r="D37296" s="377"/>
    </row>
    <row r="37297" spans="1:4">
      <c r="A37297" s="375"/>
      <c r="B37297" s="375"/>
      <c r="C37297" s="375"/>
      <c r="D37297" s="377"/>
    </row>
    <row r="37298" spans="1:4">
      <c r="A37298" s="375"/>
      <c r="B37298" s="375"/>
      <c r="C37298" s="375"/>
      <c r="D37298" s="377"/>
    </row>
    <row r="37299" spans="1:4">
      <c r="A37299" s="375"/>
      <c r="B37299" s="375"/>
      <c r="C37299" s="375"/>
      <c r="D37299" s="377"/>
    </row>
    <row r="37300" spans="1:4">
      <c r="A37300" s="375"/>
      <c r="B37300" s="375"/>
      <c r="C37300" s="375"/>
      <c r="D37300" s="377"/>
    </row>
    <row r="37301" spans="1:4">
      <c r="A37301" s="375"/>
      <c r="B37301" s="375"/>
      <c r="C37301" s="375"/>
      <c r="D37301" s="377"/>
    </row>
    <row r="37302" spans="1:4">
      <c r="A37302" s="375"/>
      <c r="B37302" s="375"/>
      <c r="C37302" s="375"/>
      <c r="D37302" s="377"/>
    </row>
    <row r="37303" spans="1:4">
      <c r="A37303" s="375"/>
      <c r="B37303" s="375"/>
      <c r="C37303" s="375"/>
      <c r="D37303" s="377"/>
    </row>
    <row r="37304" spans="1:4">
      <c r="A37304" s="375"/>
      <c r="B37304" s="375"/>
      <c r="C37304" s="375"/>
      <c r="D37304" s="377"/>
    </row>
    <row r="37305" spans="1:4">
      <c r="A37305" s="375"/>
      <c r="B37305" s="375"/>
      <c r="C37305" s="375"/>
      <c r="D37305" s="377"/>
    </row>
    <row r="37306" spans="1:4">
      <c r="A37306" s="375"/>
      <c r="B37306" s="375"/>
      <c r="C37306" s="375"/>
      <c r="D37306" s="377"/>
    </row>
    <row r="37307" spans="1:4">
      <c r="A37307" s="375"/>
      <c r="B37307" s="375"/>
      <c r="C37307" s="375"/>
      <c r="D37307" s="377"/>
    </row>
    <row r="37308" spans="1:4">
      <c r="A37308" s="375"/>
      <c r="B37308" s="375"/>
      <c r="C37308" s="375"/>
      <c r="D37308" s="377"/>
    </row>
    <row r="37309" spans="1:4">
      <c r="A37309" s="375"/>
      <c r="B37309" s="375"/>
      <c r="C37309" s="375"/>
      <c r="D37309" s="377"/>
    </row>
    <row r="37310" spans="1:4">
      <c r="A37310" s="375"/>
      <c r="B37310" s="375"/>
      <c r="C37310" s="375"/>
      <c r="D37310" s="377"/>
    </row>
    <row r="37311" spans="1:4">
      <c r="A37311" s="375"/>
      <c r="B37311" s="375"/>
      <c r="C37311" s="375"/>
      <c r="D37311" s="377"/>
    </row>
    <row r="37312" spans="1:4">
      <c r="A37312" s="375"/>
      <c r="B37312" s="375"/>
      <c r="C37312" s="375"/>
      <c r="D37312" s="377"/>
    </row>
    <row r="37313" spans="1:4">
      <c r="A37313" s="375"/>
      <c r="B37313" s="375"/>
      <c r="C37313" s="375"/>
      <c r="D37313" s="377"/>
    </row>
    <row r="37314" spans="1:4">
      <c r="A37314" s="375"/>
      <c r="B37314" s="375"/>
      <c r="C37314" s="375"/>
      <c r="D37314" s="377"/>
    </row>
    <row r="37315" spans="1:4">
      <c r="A37315" s="375"/>
      <c r="B37315" s="375"/>
      <c r="C37315" s="375"/>
      <c r="D37315" s="377"/>
    </row>
    <row r="37316" spans="1:4">
      <c r="A37316" s="375"/>
      <c r="B37316" s="375"/>
      <c r="C37316" s="375"/>
      <c r="D37316" s="377"/>
    </row>
    <row r="37317" spans="1:4">
      <c r="A37317" s="375"/>
      <c r="B37317" s="375"/>
      <c r="C37317" s="375"/>
      <c r="D37317" s="377"/>
    </row>
    <row r="37318" spans="1:4">
      <c r="A37318" s="375"/>
      <c r="B37318" s="375"/>
      <c r="C37318" s="375"/>
      <c r="D37318" s="377"/>
    </row>
    <row r="37319" spans="1:4">
      <c r="A37319" s="375"/>
      <c r="B37319" s="375"/>
      <c r="C37319" s="375"/>
      <c r="D37319" s="377"/>
    </row>
    <row r="37320" spans="1:4">
      <c r="A37320" s="375"/>
      <c r="B37320" s="375"/>
      <c r="C37320" s="375"/>
      <c r="D37320" s="377"/>
    </row>
    <row r="37321" spans="1:4">
      <c r="A37321" s="375"/>
      <c r="B37321" s="375"/>
      <c r="C37321" s="375"/>
      <c r="D37321" s="377"/>
    </row>
    <row r="37322" spans="1:4">
      <c r="A37322" s="375"/>
      <c r="B37322" s="375"/>
      <c r="C37322" s="375"/>
      <c r="D37322" s="377"/>
    </row>
    <row r="37323" spans="1:4">
      <c r="A37323" s="375"/>
      <c r="B37323" s="375"/>
      <c r="C37323" s="375"/>
      <c r="D37323" s="377"/>
    </row>
    <row r="37324" spans="1:4">
      <c r="A37324" s="375"/>
      <c r="B37324" s="375"/>
      <c r="C37324" s="375"/>
      <c r="D37324" s="377"/>
    </row>
    <row r="37325" spans="1:4">
      <c r="A37325" s="375"/>
      <c r="B37325" s="375"/>
      <c r="C37325" s="375"/>
      <c r="D37325" s="377"/>
    </row>
    <row r="37326" spans="1:4">
      <c r="A37326" s="375"/>
      <c r="B37326" s="375"/>
      <c r="C37326" s="375"/>
      <c r="D37326" s="377"/>
    </row>
    <row r="37327" spans="1:4">
      <c r="A37327" s="375"/>
      <c r="B37327" s="375"/>
      <c r="C37327" s="375"/>
      <c r="D37327" s="377"/>
    </row>
    <row r="37328" spans="1:4">
      <c r="A37328" s="375"/>
      <c r="B37328" s="375"/>
      <c r="C37328" s="375"/>
      <c r="D37328" s="377"/>
    </row>
    <row r="37329" spans="1:4">
      <c r="A37329" s="375"/>
      <c r="B37329" s="375"/>
      <c r="C37329" s="375"/>
      <c r="D37329" s="377"/>
    </row>
    <row r="37330" spans="1:4">
      <c r="A37330" s="375"/>
      <c r="B37330" s="375"/>
      <c r="C37330" s="375"/>
      <c r="D37330" s="377"/>
    </row>
    <row r="37331" spans="1:4">
      <c r="A37331" s="375"/>
      <c r="B37331" s="375"/>
      <c r="C37331" s="375"/>
      <c r="D37331" s="377"/>
    </row>
    <row r="37332" spans="1:4">
      <c r="A37332" s="375"/>
      <c r="B37332" s="375"/>
      <c r="C37332" s="375"/>
      <c r="D37332" s="377"/>
    </row>
    <row r="37333" spans="1:4">
      <c r="A37333" s="375"/>
      <c r="B37333" s="375"/>
      <c r="C37333" s="375"/>
      <c r="D37333" s="377"/>
    </row>
    <row r="37334" spans="1:4">
      <c r="A37334" s="375"/>
      <c r="B37334" s="375"/>
      <c r="C37334" s="375"/>
      <c r="D37334" s="377"/>
    </row>
    <row r="37335" spans="1:4">
      <c r="A37335" s="375"/>
      <c r="B37335" s="375"/>
      <c r="C37335" s="375"/>
      <c r="D37335" s="377"/>
    </row>
    <row r="37336" spans="1:4">
      <c r="A37336" s="375"/>
      <c r="B37336" s="375"/>
      <c r="C37336" s="375"/>
      <c r="D37336" s="377"/>
    </row>
    <row r="37337" spans="1:4">
      <c r="A37337" s="375"/>
      <c r="B37337" s="375"/>
      <c r="C37337" s="375"/>
      <c r="D37337" s="377"/>
    </row>
    <row r="37338" spans="1:4">
      <c r="A37338" s="375"/>
      <c r="B37338" s="375"/>
      <c r="C37338" s="375"/>
      <c r="D37338" s="377"/>
    </row>
    <row r="37339" spans="1:4">
      <c r="A37339" s="375"/>
      <c r="B37339" s="375"/>
      <c r="C37339" s="375"/>
      <c r="D37339" s="377"/>
    </row>
    <row r="37340" spans="1:4">
      <c r="A37340" s="375"/>
      <c r="B37340" s="375"/>
      <c r="C37340" s="375"/>
      <c r="D37340" s="377"/>
    </row>
    <row r="37341" spans="1:4">
      <c r="A37341" s="375"/>
      <c r="B37341" s="375"/>
      <c r="C37341" s="375"/>
      <c r="D37341" s="377"/>
    </row>
    <row r="37342" spans="1:4">
      <c r="A37342" s="375"/>
      <c r="B37342" s="375"/>
      <c r="C37342" s="375"/>
      <c r="D37342" s="377"/>
    </row>
    <row r="37343" spans="1:4">
      <c r="A37343" s="375"/>
      <c r="B37343" s="375"/>
      <c r="C37343" s="375"/>
      <c r="D37343" s="377"/>
    </row>
    <row r="37344" spans="1:4">
      <c r="A37344" s="375"/>
      <c r="B37344" s="375"/>
      <c r="C37344" s="375"/>
      <c r="D37344" s="377"/>
    </row>
    <row r="37345" spans="1:4">
      <c r="A37345" s="375"/>
      <c r="B37345" s="375"/>
      <c r="C37345" s="375"/>
      <c r="D37345" s="377"/>
    </row>
    <row r="37346" spans="1:4">
      <c r="A37346" s="375"/>
      <c r="B37346" s="375"/>
      <c r="C37346" s="375"/>
      <c r="D37346" s="377"/>
    </row>
    <row r="37347" spans="1:4">
      <c r="A37347" s="375"/>
      <c r="B37347" s="375"/>
      <c r="C37347" s="375"/>
      <c r="D37347" s="377"/>
    </row>
    <row r="37348" spans="1:4">
      <c r="A37348" s="375"/>
      <c r="B37348" s="375"/>
      <c r="C37348" s="375"/>
      <c r="D37348" s="377"/>
    </row>
    <row r="37349" spans="1:4">
      <c r="A37349" s="375"/>
      <c r="B37349" s="375"/>
      <c r="C37349" s="375"/>
      <c r="D37349" s="377"/>
    </row>
    <row r="37350" spans="1:4">
      <c r="A37350" s="375"/>
      <c r="B37350" s="375"/>
      <c r="C37350" s="375"/>
      <c r="D37350" s="377"/>
    </row>
    <row r="37351" spans="1:4">
      <c r="A37351" s="375"/>
      <c r="B37351" s="375"/>
      <c r="C37351" s="375"/>
      <c r="D37351" s="377"/>
    </row>
    <row r="37352" spans="1:4">
      <c r="A37352" s="375"/>
      <c r="B37352" s="375"/>
      <c r="C37352" s="375"/>
      <c r="D37352" s="377"/>
    </row>
    <row r="37353" spans="1:4">
      <c r="A37353" s="375"/>
      <c r="B37353" s="375"/>
      <c r="C37353" s="375"/>
      <c r="D37353" s="377"/>
    </row>
    <row r="37354" spans="1:4">
      <c r="A37354" s="375"/>
      <c r="B37354" s="375"/>
      <c r="C37354" s="375"/>
      <c r="D37354" s="377"/>
    </row>
    <row r="37355" spans="1:4">
      <c r="A37355" s="375"/>
      <c r="B37355" s="375"/>
      <c r="C37355" s="375"/>
      <c r="D37355" s="377"/>
    </row>
    <row r="37356" spans="1:4">
      <c r="A37356" s="375"/>
      <c r="B37356" s="375"/>
      <c r="C37356" s="375"/>
      <c r="D37356" s="377"/>
    </row>
    <row r="37357" spans="1:4">
      <c r="A37357" s="375"/>
      <c r="B37357" s="375"/>
      <c r="C37357" s="375"/>
      <c r="D37357" s="377"/>
    </row>
    <row r="37358" spans="1:4">
      <c r="A37358" s="375"/>
      <c r="B37358" s="375"/>
      <c r="C37358" s="375"/>
      <c r="D37358" s="377"/>
    </row>
    <row r="37359" spans="1:4">
      <c r="A37359" s="375"/>
      <c r="B37359" s="375"/>
      <c r="C37359" s="375"/>
      <c r="D37359" s="377"/>
    </row>
    <row r="37360" spans="1:4">
      <c r="A37360" s="375"/>
      <c r="B37360" s="375"/>
      <c r="C37360" s="375"/>
      <c r="D37360" s="377"/>
    </row>
    <row r="37361" spans="1:4">
      <c r="A37361" s="375"/>
      <c r="B37361" s="375"/>
      <c r="C37361" s="375"/>
      <c r="D37361" s="377"/>
    </row>
    <row r="37362" spans="1:4">
      <c r="A37362" s="375"/>
      <c r="B37362" s="375"/>
      <c r="C37362" s="375"/>
      <c r="D37362" s="377"/>
    </row>
    <row r="37363" spans="1:4">
      <c r="A37363" s="375"/>
      <c r="B37363" s="375"/>
      <c r="C37363" s="375"/>
      <c r="D37363" s="377"/>
    </row>
    <row r="37364" spans="1:4">
      <c r="A37364" s="375"/>
      <c r="B37364" s="375"/>
      <c r="C37364" s="375"/>
      <c r="D37364" s="377"/>
    </row>
    <row r="37365" spans="1:4">
      <c r="A37365" s="375"/>
      <c r="B37365" s="375"/>
      <c r="C37365" s="375"/>
      <c r="D37365" s="377"/>
    </row>
    <row r="37366" spans="1:4">
      <c r="A37366" s="375"/>
      <c r="B37366" s="375"/>
      <c r="C37366" s="375"/>
      <c r="D37366" s="377"/>
    </row>
    <row r="37367" spans="1:4">
      <c r="A37367" s="375"/>
      <c r="B37367" s="375"/>
      <c r="C37367" s="375"/>
      <c r="D37367" s="377"/>
    </row>
    <row r="37368" spans="1:4">
      <c r="A37368" s="375"/>
      <c r="B37368" s="375"/>
      <c r="C37368" s="375"/>
      <c r="D37368" s="377"/>
    </row>
    <row r="37369" spans="1:4">
      <c r="A37369" s="375"/>
      <c r="B37369" s="375"/>
      <c r="C37369" s="375"/>
      <c r="D37369" s="377"/>
    </row>
    <row r="37370" spans="1:4">
      <c r="A37370" s="375"/>
      <c r="B37370" s="375"/>
      <c r="C37370" s="375"/>
      <c r="D37370" s="377"/>
    </row>
    <row r="37371" spans="1:4">
      <c r="A37371" s="375"/>
      <c r="B37371" s="375"/>
      <c r="C37371" s="375"/>
      <c r="D37371" s="377"/>
    </row>
    <row r="37372" spans="1:4">
      <c r="A37372" s="375"/>
      <c r="B37372" s="375"/>
      <c r="C37372" s="375"/>
      <c r="D37372" s="377"/>
    </row>
    <row r="37373" spans="1:4">
      <c r="A37373" s="375"/>
      <c r="B37373" s="375"/>
      <c r="C37373" s="375"/>
      <c r="D37373" s="377"/>
    </row>
    <row r="37374" spans="1:4">
      <c r="A37374" s="375"/>
      <c r="B37374" s="375"/>
      <c r="C37374" s="375"/>
      <c r="D37374" s="377"/>
    </row>
    <row r="37375" spans="1:4">
      <c r="A37375" s="375"/>
      <c r="B37375" s="375"/>
      <c r="C37375" s="375"/>
      <c r="D37375" s="377"/>
    </row>
    <row r="37376" spans="1:4">
      <c r="A37376" s="375"/>
      <c r="B37376" s="375"/>
      <c r="C37376" s="375"/>
      <c r="D37376" s="377"/>
    </row>
    <row r="37377" spans="1:4">
      <c r="A37377" s="375"/>
      <c r="B37377" s="375"/>
      <c r="C37377" s="375"/>
      <c r="D37377" s="377"/>
    </row>
    <row r="37378" spans="1:4">
      <c r="A37378" s="375"/>
      <c r="B37378" s="375"/>
      <c r="C37378" s="375"/>
      <c r="D37378" s="377"/>
    </row>
    <row r="37379" spans="1:4">
      <c r="A37379" s="375"/>
      <c r="B37379" s="375"/>
      <c r="C37379" s="375"/>
      <c r="D37379" s="377"/>
    </row>
    <row r="37380" spans="1:4">
      <c r="A37380" s="375"/>
      <c r="B37380" s="375"/>
      <c r="C37380" s="375"/>
      <c r="D37380" s="377"/>
    </row>
    <row r="37381" spans="1:4">
      <c r="A37381" s="375"/>
      <c r="B37381" s="375"/>
      <c r="C37381" s="375"/>
      <c r="D37381" s="377"/>
    </row>
    <row r="37382" spans="1:4">
      <c r="A37382" s="375"/>
      <c r="B37382" s="375"/>
      <c r="C37382" s="375"/>
      <c r="D37382" s="377"/>
    </row>
    <row r="37383" spans="1:4">
      <c r="A37383" s="375"/>
      <c r="B37383" s="375"/>
      <c r="C37383" s="375"/>
      <c r="D37383" s="377"/>
    </row>
    <row r="37384" spans="1:4">
      <c r="A37384" s="375"/>
      <c r="B37384" s="375"/>
      <c r="C37384" s="375"/>
      <c r="D37384" s="377"/>
    </row>
    <row r="37385" spans="1:4">
      <c r="A37385" s="375"/>
      <c r="B37385" s="375"/>
      <c r="C37385" s="375"/>
      <c r="D37385" s="377"/>
    </row>
    <row r="37386" spans="1:4">
      <c r="A37386" s="375"/>
      <c r="B37386" s="375"/>
      <c r="C37386" s="375"/>
      <c r="D37386" s="377"/>
    </row>
    <row r="37387" spans="1:4">
      <c r="A37387" s="375"/>
      <c r="B37387" s="375"/>
      <c r="C37387" s="375"/>
      <c r="D37387" s="377"/>
    </row>
    <row r="37388" spans="1:4">
      <c r="A37388" s="375"/>
      <c r="B37388" s="375"/>
      <c r="C37388" s="375"/>
      <c r="D37388" s="377"/>
    </row>
    <row r="37389" spans="1:4">
      <c r="A37389" s="375"/>
      <c r="B37389" s="375"/>
      <c r="C37389" s="375"/>
      <c r="D37389" s="377"/>
    </row>
    <row r="37390" spans="1:4">
      <c r="A37390" s="375"/>
      <c r="B37390" s="375"/>
      <c r="C37390" s="375"/>
      <c r="D37390" s="377"/>
    </row>
    <row r="37391" spans="1:4">
      <c r="A37391" s="375"/>
      <c r="B37391" s="375"/>
      <c r="C37391" s="375"/>
      <c r="D37391" s="377"/>
    </row>
    <row r="37392" spans="1:4">
      <c r="A37392" s="375"/>
      <c r="B37392" s="375"/>
      <c r="C37392" s="375"/>
      <c r="D37392" s="377"/>
    </row>
    <row r="37393" spans="1:4">
      <c r="A37393" s="375"/>
      <c r="B37393" s="375"/>
      <c r="C37393" s="375"/>
      <c r="D37393" s="377"/>
    </row>
    <row r="37394" spans="1:4">
      <c r="A37394" s="375"/>
      <c r="B37394" s="375"/>
      <c r="C37394" s="375"/>
      <c r="D37394" s="377"/>
    </row>
    <row r="37395" spans="1:4">
      <c r="A37395" s="375"/>
      <c r="B37395" s="375"/>
      <c r="C37395" s="375"/>
      <c r="D37395" s="377"/>
    </row>
    <row r="37396" spans="1:4">
      <c r="A37396" s="375"/>
      <c r="B37396" s="375"/>
      <c r="C37396" s="375"/>
      <c r="D37396" s="377"/>
    </row>
    <row r="37397" spans="1:4">
      <c r="A37397" s="375"/>
      <c r="B37397" s="375"/>
      <c r="C37397" s="375"/>
      <c r="D37397" s="377"/>
    </row>
    <row r="37398" spans="1:4">
      <c r="A37398" s="375"/>
      <c r="B37398" s="375"/>
      <c r="C37398" s="375"/>
      <c r="D37398" s="377"/>
    </row>
    <row r="37399" spans="1:4">
      <c r="A37399" s="375"/>
      <c r="B37399" s="375"/>
      <c r="C37399" s="375"/>
      <c r="D37399" s="377"/>
    </row>
    <row r="37400" spans="1:4">
      <c r="B37400" s="375"/>
      <c r="C37400" s="375"/>
      <c r="D37400" s="377"/>
    </row>
    <row r="37401" spans="1:4">
      <c r="B37401" s="375"/>
      <c r="C37401" s="375"/>
      <c r="D37401" s="377"/>
    </row>
    <row r="37402" spans="1:4">
      <c r="B37402" s="375"/>
      <c r="C37402" s="375"/>
      <c r="D37402" s="377"/>
    </row>
    <row r="37403" spans="1:4">
      <c r="B37403" s="375"/>
      <c r="C37403" s="375"/>
      <c r="D37403" s="377"/>
    </row>
    <row r="37404" spans="1:4">
      <c r="B37404" s="375"/>
      <c r="C37404" s="375"/>
      <c r="D37404" s="377"/>
    </row>
    <row r="37405" spans="1:4">
      <c r="B37405" s="375"/>
      <c r="C37405" s="375"/>
      <c r="D37405" s="377"/>
    </row>
    <row r="37406" spans="1:4">
      <c r="A37406" s="375"/>
      <c r="B37406" s="375"/>
      <c r="C37406" s="375"/>
      <c r="D37406" s="377"/>
    </row>
    <row r="37407" spans="1:4">
      <c r="A37407" s="375"/>
      <c r="B37407" s="375"/>
      <c r="C37407" s="375"/>
      <c r="D37407" s="377"/>
    </row>
    <row r="37408" spans="1:4">
      <c r="A37408" s="375"/>
      <c r="B37408" s="375"/>
      <c r="C37408" s="375"/>
      <c r="D37408" s="377"/>
    </row>
    <row r="37409" spans="1:4">
      <c r="A37409" s="375"/>
      <c r="B37409" s="375"/>
      <c r="C37409" s="375"/>
      <c r="D37409" s="377"/>
    </row>
    <row r="37410" spans="1:4">
      <c r="A37410" s="375"/>
      <c r="B37410" s="375"/>
      <c r="C37410" s="375"/>
      <c r="D37410" s="377"/>
    </row>
    <row r="37411" spans="1:4">
      <c r="A37411" s="375"/>
      <c r="B37411" s="375"/>
      <c r="C37411" s="375"/>
      <c r="D37411" s="377"/>
    </row>
    <row r="37412" spans="1:4">
      <c r="A37412" s="375"/>
      <c r="B37412" s="375"/>
      <c r="C37412" s="375"/>
      <c r="D37412" s="377"/>
    </row>
    <row r="37413" spans="1:4">
      <c r="A37413" s="375"/>
      <c r="B37413" s="375"/>
      <c r="C37413" s="375"/>
      <c r="D37413" s="377"/>
    </row>
    <row r="37414" spans="1:4">
      <c r="A37414" s="375"/>
      <c r="B37414" s="375"/>
      <c r="C37414" s="375"/>
      <c r="D37414" s="377"/>
    </row>
    <row r="37415" spans="1:4">
      <c r="A37415" s="375"/>
      <c r="B37415" s="375"/>
      <c r="C37415" s="375"/>
      <c r="D37415" s="377"/>
    </row>
    <row r="37416" spans="1:4">
      <c r="A37416" s="375"/>
      <c r="B37416" s="375"/>
      <c r="C37416" s="375"/>
      <c r="D37416" s="377"/>
    </row>
    <row r="37417" spans="1:4">
      <c r="A37417" s="375"/>
      <c r="B37417" s="375"/>
      <c r="C37417" s="375"/>
      <c r="D37417" s="377"/>
    </row>
    <row r="37418" spans="1:4">
      <c r="A37418" s="375"/>
      <c r="B37418" s="375"/>
      <c r="C37418" s="375"/>
      <c r="D37418" s="377"/>
    </row>
    <row r="37419" spans="1:4">
      <c r="A37419" s="375"/>
      <c r="B37419" s="375"/>
      <c r="C37419" s="375"/>
      <c r="D37419" s="377"/>
    </row>
    <row r="37420" spans="1:4">
      <c r="A37420" s="421"/>
      <c r="B37420" s="375"/>
      <c r="C37420" s="375"/>
      <c r="D37420" s="377"/>
    </row>
    <row r="37421" spans="1:4">
      <c r="A37421" s="375"/>
      <c r="B37421" s="375"/>
      <c r="C37421" s="375"/>
      <c r="D37421" s="377"/>
    </row>
    <row r="37422" spans="1:4">
      <c r="A37422" s="375"/>
      <c r="B37422" s="375"/>
      <c r="C37422" s="375"/>
      <c r="D37422" s="377"/>
    </row>
    <row r="37423" spans="1:4">
      <c r="A37423" s="375"/>
      <c r="B37423" s="375"/>
      <c r="C37423" s="375"/>
      <c r="D37423" s="377"/>
    </row>
    <row r="37424" spans="1:4">
      <c r="A37424" s="375"/>
      <c r="B37424" s="375"/>
      <c r="C37424" s="375"/>
      <c r="D37424" s="377"/>
    </row>
    <row r="37425" spans="1:4">
      <c r="A37425" s="375"/>
      <c r="B37425" s="375"/>
      <c r="C37425" s="375"/>
      <c r="D37425" s="377"/>
    </row>
    <row r="37426" spans="1:4">
      <c r="A37426" s="375"/>
      <c r="B37426" s="375"/>
      <c r="C37426" s="375"/>
      <c r="D37426" s="377"/>
    </row>
    <row r="37427" spans="1:4">
      <c r="A37427" s="375"/>
      <c r="B37427" s="375"/>
      <c r="C37427" s="375"/>
      <c r="D37427" s="377"/>
    </row>
    <row r="37428" spans="1:4">
      <c r="B37428" s="375"/>
      <c r="C37428" s="375"/>
      <c r="D37428" s="377"/>
    </row>
    <row r="37429" spans="1:4">
      <c r="A37429" s="375"/>
      <c r="B37429" s="375"/>
      <c r="C37429" s="375"/>
      <c r="D37429" s="377"/>
    </row>
    <row r="37430" spans="1:4">
      <c r="A37430" s="375"/>
      <c r="B37430" s="375"/>
      <c r="C37430" s="375"/>
      <c r="D37430" s="377"/>
    </row>
    <row r="37431" spans="1:4">
      <c r="A37431" s="375"/>
      <c r="B37431" s="375"/>
      <c r="C37431" s="375"/>
      <c r="D37431" s="377"/>
    </row>
    <row r="37432" spans="1:4">
      <c r="A37432" s="375"/>
      <c r="B37432" s="375"/>
      <c r="C37432" s="375"/>
      <c r="D37432" s="377"/>
    </row>
    <row r="37433" spans="1:4">
      <c r="B37433" s="375"/>
      <c r="C37433" s="375"/>
    </row>
    <row r="37434" spans="1:4">
      <c r="B37434" s="375"/>
      <c r="C37434" s="375"/>
    </row>
    <row r="37435" spans="1:4">
      <c r="A37435" s="375"/>
      <c r="B37435" s="375"/>
      <c r="C37435" s="375"/>
      <c r="D37435" s="377"/>
    </row>
    <row r="37436" spans="1:4">
      <c r="A37436" s="375"/>
      <c r="B37436" s="375"/>
      <c r="C37436" s="375"/>
      <c r="D37436" s="377"/>
    </row>
    <row r="37437" spans="1:4">
      <c r="A37437" s="375"/>
      <c r="B37437" s="375"/>
      <c r="C37437" s="375"/>
      <c r="D37437" s="377"/>
    </row>
    <row r="37438" spans="1:4">
      <c r="A37438" s="375"/>
      <c r="B37438" s="375"/>
      <c r="C37438" s="375"/>
      <c r="D37438" s="377"/>
    </row>
    <row r="37439" spans="1:4">
      <c r="A37439" s="375"/>
      <c r="B37439" s="375"/>
      <c r="C37439" s="375"/>
      <c r="D37439" s="377"/>
    </row>
    <row r="37440" spans="1:4">
      <c r="B37440" s="375"/>
      <c r="C37440" s="375"/>
    </row>
    <row r="37441" spans="1:4">
      <c r="A37441" s="375"/>
      <c r="B37441" s="375"/>
      <c r="C37441" s="375"/>
      <c r="D37441" s="377"/>
    </row>
    <row r="37442" spans="1:4">
      <c r="B37442" s="375"/>
      <c r="C37442" s="375"/>
    </row>
    <row r="37443" spans="1:4">
      <c r="B37443" s="375"/>
      <c r="C37443" s="375"/>
    </row>
    <row r="37444" spans="1:4">
      <c r="A37444" s="375"/>
      <c r="B37444" s="375"/>
      <c r="C37444" s="375"/>
    </row>
    <row r="37445" spans="1:4">
      <c r="A37445" s="375"/>
      <c r="B37445" s="375"/>
      <c r="C37445" s="375"/>
      <c r="D37445" s="377"/>
    </row>
    <row r="37446" spans="1:4">
      <c r="B37446" s="375"/>
      <c r="C37446" s="375"/>
      <c r="D37446" s="377"/>
    </row>
    <row r="37447" spans="1:4">
      <c r="A37447" s="375"/>
      <c r="B37447" s="375"/>
      <c r="C37447" s="375"/>
      <c r="D37447" s="377"/>
    </row>
    <row r="37448" spans="1:4">
      <c r="A37448" s="375"/>
      <c r="B37448" s="375"/>
      <c r="C37448" s="375"/>
      <c r="D37448" s="377"/>
    </row>
    <row r="37598" spans="2:3">
      <c r="B37598" s="371"/>
      <c r="C37598" s="375"/>
    </row>
    <row r="37985" spans="2:3">
      <c r="B37985" s="371"/>
      <c r="C37985" s="375"/>
    </row>
    <row r="38438" spans="2:3">
      <c r="B38438" s="371"/>
      <c r="C38438" s="375"/>
    </row>
    <row r="38893" spans="2:3">
      <c r="B38893" s="371"/>
      <c r="C38893" s="375"/>
    </row>
    <row r="39286" spans="2:3">
      <c r="B39286" s="371"/>
      <c r="C39286" s="375"/>
    </row>
    <row r="39480" spans="2:3">
      <c r="B39480" s="371"/>
      <c r="C39480" s="375"/>
    </row>
    <row r="39876" spans="2:3">
      <c r="B39876" s="371"/>
      <c r="C39876" s="375"/>
    </row>
    <row r="39922" spans="1:4">
      <c r="A39922" s="375"/>
      <c r="B39922" s="375"/>
      <c r="C39922" s="375"/>
      <c r="D39922" s="377"/>
    </row>
    <row r="39923" spans="1:4">
      <c r="A39923" s="375"/>
      <c r="B39923" s="375"/>
      <c r="C39923" s="375"/>
      <c r="D39923" s="377"/>
    </row>
    <row r="39924" spans="1:4">
      <c r="A39924" s="375"/>
      <c r="B39924" s="375"/>
      <c r="C39924" s="375"/>
      <c r="D39924" s="377"/>
    </row>
    <row r="39925" spans="1:4">
      <c r="A39925" s="375"/>
      <c r="B39925" s="375"/>
      <c r="C39925" s="375"/>
      <c r="D39925" s="377"/>
    </row>
    <row r="39926" spans="1:4">
      <c r="A39926" s="375"/>
      <c r="B39926" s="375"/>
      <c r="C39926" s="375"/>
      <c r="D39926" s="377"/>
    </row>
    <row r="39927" spans="1:4">
      <c r="A39927" s="375"/>
      <c r="B39927" s="375"/>
      <c r="C39927" s="375"/>
      <c r="D39927" s="377"/>
    </row>
    <row r="39928" spans="1:4">
      <c r="A39928" s="375"/>
      <c r="B39928" s="375"/>
      <c r="C39928" s="375"/>
      <c r="D39928" s="377"/>
    </row>
    <row r="39929" spans="1:4">
      <c r="A39929" s="375"/>
      <c r="B39929" s="375"/>
      <c r="C39929" s="375"/>
      <c r="D39929" s="377"/>
    </row>
    <row r="39930" spans="1:4">
      <c r="A39930" s="375"/>
      <c r="B39930" s="375"/>
      <c r="C39930" s="375"/>
      <c r="D39930" s="377"/>
    </row>
    <row r="39931" spans="1:4">
      <c r="A39931" s="375"/>
      <c r="B39931" s="375"/>
      <c r="C39931" s="375"/>
      <c r="D39931" s="377"/>
    </row>
    <row r="39932" spans="1:4">
      <c r="A39932" s="375"/>
      <c r="B39932" s="375"/>
      <c r="C39932" s="375"/>
      <c r="D39932" s="377"/>
    </row>
    <row r="39933" spans="1:4">
      <c r="A39933" s="375"/>
      <c r="B39933" s="375"/>
      <c r="C39933" s="375"/>
      <c r="D39933" s="377"/>
    </row>
    <row r="39934" spans="1:4">
      <c r="A39934" s="375"/>
      <c r="B39934" s="375"/>
      <c r="C39934" s="375"/>
      <c r="D39934" s="377"/>
    </row>
    <row r="39935" spans="1:4">
      <c r="A39935" s="375"/>
      <c r="B39935" s="375"/>
      <c r="C39935" s="375"/>
      <c r="D39935" s="377"/>
    </row>
    <row r="39936" spans="1:4">
      <c r="A39936" s="375"/>
      <c r="B39936" s="375"/>
      <c r="C39936" s="375"/>
      <c r="D39936" s="377"/>
    </row>
    <row r="39937" spans="1:4">
      <c r="A39937" s="375"/>
      <c r="B39937" s="375"/>
      <c r="C39937" s="375"/>
      <c r="D39937" s="377"/>
    </row>
    <row r="39938" spans="1:4">
      <c r="A39938" s="375"/>
      <c r="B39938" s="375"/>
      <c r="C39938" s="375"/>
      <c r="D39938" s="377"/>
    </row>
    <row r="39939" spans="1:4">
      <c r="A39939" s="375"/>
      <c r="B39939" s="375"/>
      <c r="C39939" s="375"/>
      <c r="D39939" s="377"/>
    </row>
    <row r="39940" spans="1:4">
      <c r="A39940" s="375"/>
      <c r="B39940" s="375"/>
      <c r="C39940" s="375"/>
      <c r="D39940" s="377"/>
    </row>
    <row r="39941" spans="1:4">
      <c r="A39941" s="375"/>
      <c r="B39941" s="375"/>
      <c r="C39941" s="375"/>
      <c r="D39941" s="377"/>
    </row>
    <row r="39942" spans="1:4">
      <c r="A39942" s="375"/>
      <c r="B39942" s="375"/>
      <c r="C39942" s="375"/>
      <c r="D39942" s="377"/>
    </row>
    <row r="39943" spans="1:4">
      <c r="A39943" s="375"/>
      <c r="B39943" s="375"/>
      <c r="C39943" s="375"/>
      <c r="D39943" s="377"/>
    </row>
    <row r="39944" spans="1:4">
      <c r="A39944" s="375"/>
      <c r="B39944" s="375"/>
      <c r="C39944" s="375"/>
      <c r="D39944" s="377"/>
    </row>
    <row r="39945" spans="1:4">
      <c r="A39945" s="375"/>
      <c r="B39945" s="375"/>
      <c r="C39945" s="375"/>
      <c r="D39945" s="377"/>
    </row>
    <row r="39946" spans="1:4">
      <c r="A39946" s="375"/>
      <c r="B39946" s="375"/>
      <c r="C39946" s="375"/>
      <c r="D39946" s="377"/>
    </row>
    <row r="39947" spans="1:4">
      <c r="A39947" s="375"/>
      <c r="B39947" s="375"/>
      <c r="C39947" s="375"/>
      <c r="D39947" s="377"/>
    </row>
    <row r="39948" spans="1:4">
      <c r="A39948" s="375"/>
      <c r="B39948" s="375"/>
      <c r="C39948" s="375"/>
      <c r="D39948" s="377"/>
    </row>
    <row r="39949" spans="1:4">
      <c r="A39949" s="375"/>
      <c r="B39949" s="375"/>
      <c r="C39949" s="375"/>
      <c r="D39949" s="377"/>
    </row>
    <row r="39950" spans="1:4">
      <c r="A39950" s="375"/>
      <c r="B39950" s="375"/>
      <c r="C39950" s="375"/>
      <c r="D39950" s="377"/>
    </row>
    <row r="39951" spans="1:4">
      <c r="A39951" s="375"/>
      <c r="B39951" s="375"/>
      <c r="C39951" s="375"/>
      <c r="D39951" s="377"/>
    </row>
    <row r="39952" spans="1:4">
      <c r="A39952" s="375"/>
      <c r="B39952" s="375"/>
      <c r="C39952" s="375"/>
      <c r="D39952" s="377"/>
    </row>
    <row r="39953" spans="1:4">
      <c r="A39953" s="375"/>
      <c r="B39953" s="375"/>
      <c r="C39953" s="375"/>
      <c r="D39953" s="377"/>
    </row>
    <row r="39954" spans="1:4">
      <c r="A39954" s="375"/>
      <c r="B39954" s="375"/>
      <c r="C39954" s="375"/>
      <c r="D39954" s="377"/>
    </row>
    <row r="39955" spans="1:4">
      <c r="A39955" s="375"/>
      <c r="B39955" s="375"/>
      <c r="C39955" s="375"/>
      <c r="D39955" s="377"/>
    </row>
    <row r="39956" spans="1:4">
      <c r="A39956" s="375"/>
      <c r="B39956" s="375"/>
      <c r="C39956" s="375"/>
      <c r="D39956" s="377"/>
    </row>
    <row r="39957" spans="1:4">
      <c r="A39957" s="375"/>
      <c r="B39957" s="375"/>
      <c r="C39957" s="375"/>
      <c r="D39957" s="377"/>
    </row>
    <row r="39958" spans="1:4">
      <c r="A39958" s="375"/>
      <c r="B39958" s="375"/>
      <c r="C39958" s="375"/>
      <c r="D39958" s="377"/>
    </row>
    <row r="39959" spans="1:4">
      <c r="A39959" s="375"/>
      <c r="B39959" s="375"/>
      <c r="C39959" s="375"/>
      <c r="D39959" s="377"/>
    </row>
    <row r="39960" spans="1:4">
      <c r="A39960" s="375"/>
      <c r="B39960" s="375"/>
      <c r="C39960" s="375"/>
      <c r="D39960" s="377"/>
    </row>
    <row r="39961" spans="1:4">
      <c r="A39961" s="375"/>
      <c r="B39961" s="375"/>
      <c r="C39961" s="375"/>
      <c r="D39961" s="377"/>
    </row>
    <row r="39962" spans="1:4">
      <c r="A39962" s="375"/>
      <c r="B39962" s="375"/>
      <c r="C39962" s="375"/>
      <c r="D39962" s="377"/>
    </row>
    <row r="39963" spans="1:4">
      <c r="A39963" s="375"/>
      <c r="B39963" s="375"/>
      <c r="C39963" s="375"/>
      <c r="D39963" s="377"/>
    </row>
    <row r="39964" spans="1:4">
      <c r="A39964" s="375"/>
      <c r="B39964" s="375"/>
      <c r="C39964" s="375"/>
      <c r="D39964" s="377"/>
    </row>
    <row r="39965" spans="1:4">
      <c r="A39965" s="375"/>
      <c r="B39965" s="375"/>
      <c r="C39965" s="375"/>
      <c r="D39965" s="377"/>
    </row>
    <row r="39966" spans="1:4">
      <c r="A39966" s="375"/>
      <c r="B39966" s="375"/>
      <c r="C39966" s="375"/>
      <c r="D39966" s="377"/>
    </row>
    <row r="39967" spans="1:4">
      <c r="A39967" s="375"/>
      <c r="B39967" s="375"/>
      <c r="C39967" s="375"/>
      <c r="D39967" s="377"/>
    </row>
    <row r="39968" spans="1:4">
      <c r="A39968" s="375"/>
      <c r="B39968" s="375"/>
      <c r="C39968" s="375"/>
      <c r="D39968" s="377"/>
    </row>
    <row r="39969" spans="1:4">
      <c r="A39969" s="375"/>
      <c r="B39969" s="375"/>
      <c r="C39969" s="375"/>
      <c r="D39969" s="377"/>
    </row>
    <row r="39970" spans="1:4">
      <c r="A39970" s="375"/>
      <c r="B39970" s="375"/>
      <c r="C39970" s="375"/>
      <c r="D39970" s="377"/>
    </row>
    <row r="39971" spans="1:4">
      <c r="A39971" s="375"/>
      <c r="B39971" s="375"/>
      <c r="C39971" s="375"/>
      <c r="D39971" s="377"/>
    </row>
    <row r="39972" spans="1:4">
      <c r="A39972" s="375"/>
      <c r="B39972" s="375"/>
      <c r="C39972" s="375"/>
      <c r="D39972" s="377"/>
    </row>
    <row r="39973" spans="1:4">
      <c r="A39973" s="375"/>
      <c r="B39973" s="375"/>
      <c r="C39973" s="375"/>
      <c r="D39973" s="377"/>
    </row>
    <row r="39974" spans="1:4">
      <c r="A39974" s="375"/>
      <c r="B39974" s="375"/>
      <c r="C39974" s="375"/>
      <c r="D39974" s="377"/>
    </row>
    <row r="39975" spans="1:4">
      <c r="A39975" s="375"/>
      <c r="B39975" s="375"/>
      <c r="C39975" s="375"/>
      <c r="D39975" s="377"/>
    </row>
    <row r="39976" spans="1:4">
      <c r="A39976" s="375"/>
      <c r="B39976" s="375"/>
      <c r="C39976" s="375"/>
      <c r="D39976" s="377"/>
    </row>
    <row r="39977" spans="1:4">
      <c r="A39977" s="375"/>
      <c r="B39977" s="375"/>
      <c r="C39977" s="375"/>
      <c r="D39977" s="377"/>
    </row>
    <row r="39978" spans="1:4">
      <c r="A39978" s="375"/>
      <c r="B39978" s="375"/>
      <c r="C39978" s="375"/>
      <c r="D39978" s="377"/>
    </row>
    <row r="39979" spans="1:4">
      <c r="A39979" s="375"/>
      <c r="B39979" s="375"/>
      <c r="C39979" s="375"/>
      <c r="D39979" s="377"/>
    </row>
    <row r="39980" spans="1:4">
      <c r="A39980" s="375"/>
      <c r="B39980" s="375"/>
      <c r="C39980" s="375"/>
      <c r="D39980" s="377"/>
    </row>
    <row r="39981" spans="1:4">
      <c r="A39981" s="375"/>
      <c r="B39981" s="375"/>
      <c r="C39981" s="375"/>
      <c r="D39981" s="377"/>
    </row>
    <row r="39982" spans="1:4">
      <c r="A39982" s="375"/>
      <c r="B39982" s="375"/>
      <c r="C39982" s="375"/>
      <c r="D39982" s="377"/>
    </row>
    <row r="39983" spans="1:4">
      <c r="A39983" s="375"/>
      <c r="B39983" s="375"/>
      <c r="C39983" s="375"/>
      <c r="D39983" s="377"/>
    </row>
    <row r="39984" spans="1:4">
      <c r="A39984" s="375"/>
      <c r="B39984" s="375"/>
      <c r="C39984" s="375"/>
      <c r="D39984" s="377"/>
    </row>
    <row r="39985" spans="1:4">
      <c r="A39985" s="375"/>
      <c r="B39985" s="375"/>
      <c r="C39985" s="375"/>
      <c r="D39985" s="377"/>
    </row>
    <row r="39986" spans="1:4">
      <c r="A39986" s="375"/>
      <c r="B39986" s="375"/>
      <c r="C39986" s="375"/>
      <c r="D39986" s="377"/>
    </row>
    <row r="39987" spans="1:4">
      <c r="A39987" s="375"/>
      <c r="B39987" s="375"/>
      <c r="C39987" s="375"/>
      <c r="D39987" s="377"/>
    </row>
    <row r="39988" spans="1:4">
      <c r="A39988" s="375"/>
      <c r="B39988" s="375"/>
      <c r="C39988" s="375"/>
      <c r="D39988" s="377"/>
    </row>
    <row r="39989" spans="1:4">
      <c r="A39989" s="375"/>
      <c r="B39989" s="375"/>
      <c r="C39989" s="375"/>
      <c r="D39989" s="377"/>
    </row>
    <row r="39990" spans="1:4">
      <c r="A39990" s="375"/>
      <c r="B39990" s="375"/>
      <c r="C39990" s="375"/>
      <c r="D39990" s="377"/>
    </row>
    <row r="39991" spans="1:4">
      <c r="A39991" s="375"/>
      <c r="B39991" s="375"/>
      <c r="C39991" s="375"/>
      <c r="D39991" s="377"/>
    </row>
    <row r="39992" spans="1:4">
      <c r="A39992" s="375"/>
      <c r="B39992" s="375"/>
      <c r="C39992" s="375"/>
      <c r="D39992" s="377"/>
    </row>
    <row r="39993" spans="1:4">
      <c r="A39993" s="375"/>
      <c r="B39993" s="375"/>
      <c r="C39993" s="375"/>
      <c r="D39993" s="377"/>
    </row>
    <row r="39994" spans="1:4">
      <c r="A39994" s="375"/>
      <c r="B39994" s="375"/>
      <c r="C39994" s="375"/>
      <c r="D39994" s="377"/>
    </row>
    <row r="39995" spans="1:4">
      <c r="A39995" s="375"/>
      <c r="B39995" s="375"/>
      <c r="C39995" s="375"/>
      <c r="D39995" s="377"/>
    </row>
    <row r="39996" spans="1:4">
      <c r="A39996" s="375"/>
      <c r="B39996" s="375"/>
      <c r="C39996" s="375"/>
      <c r="D39996" s="377"/>
    </row>
    <row r="39997" spans="1:4">
      <c r="A39997" s="375"/>
      <c r="B39997" s="375"/>
      <c r="C39997" s="375"/>
      <c r="D39997" s="377"/>
    </row>
    <row r="39998" spans="1:4">
      <c r="A39998" s="375"/>
      <c r="B39998" s="375"/>
      <c r="C39998" s="375"/>
      <c r="D39998" s="377"/>
    </row>
    <row r="39999" spans="1:4">
      <c r="A39999" s="375"/>
      <c r="B39999" s="375"/>
      <c r="C39999" s="375"/>
      <c r="D39999" s="377"/>
    </row>
    <row r="40000" spans="1:4">
      <c r="A40000" s="375"/>
      <c r="B40000" s="375"/>
      <c r="C40000" s="375"/>
      <c r="D40000" s="377"/>
    </row>
    <row r="40001" spans="1:4">
      <c r="A40001" s="375"/>
      <c r="B40001" s="375"/>
      <c r="C40001" s="375"/>
      <c r="D40001" s="377"/>
    </row>
    <row r="40002" spans="1:4">
      <c r="A40002" s="375"/>
      <c r="B40002" s="375"/>
      <c r="C40002" s="375"/>
      <c r="D40002" s="377"/>
    </row>
    <row r="40003" spans="1:4">
      <c r="A40003" s="375"/>
      <c r="B40003" s="375"/>
      <c r="C40003" s="375"/>
      <c r="D40003" s="377"/>
    </row>
    <row r="40004" spans="1:4">
      <c r="A40004" s="375"/>
      <c r="B40004" s="375"/>
      <c r="C40004" s="375"/>
      <c r="D40004" s="377"/>
    </row>
    <row r="40005" spans="1:4">
      <c r="A40005" s="375"/>
      <c r="B40005" s="375"/>
      <c r="C40005" s="375"/>
      <c r="D40005" s="377"/>
    </row>
    <row r="40006" spans="1:4">
      <c r="A40006" s="375"/>
      <c r="B40006" s="375"/>
      <c r="C40006" s="375"/>
      <c r="D40006" s="377"/>
    </row>
    <row r="40007" spans="1:4">
      <c r="A40007" s="375"/>
      <c r="B40007" s="375"/>
      <c r="C40007" s="375"/>
      <c r="D40007" s="377"/>
    </row>
    <row r="40008" spans="1:4">
      <c r="A40008" s="375"/>
      <c r="B40008" s="375"/>
      <c r="C40008" s="375"/>
      <c r="D40008" s="377"/>
    </row>
    <row r="40009" spans="1:4">
      <c r="A40009" s="375"/>
      <c r="B40009" s="375"/>
      <c r="C40009" s="375"/>
      <c r="D40009" s="377"/>
    </row>
    <row r="40010" spans="1:4">
      <c r="A40010" s="375"/>
      <c r="B40010" s="375"/>
      <c r="C40010" s="375"/>
      <c r="D40010" s="377"/>
    </row>
    <row r="40011" spans="1:4">
      <c r="A40011" s="375"/>
      <c r="B40011" s="375"/>
      <c r="C40011" s="375"/>
      <c r="D40011" s="377"/>
    </row>
    <row r="40012" spans="1:4">
      <c r="A40012" s="375"/>
      <c r="B40012" s="375"/>
      <c r="C40012" s="375"/>
      <c r="D40012" s="377"/>
    </row>
    <row r="40013" spans="1:4">
      <c r="A40013" s="375"/>
      <c r="B40013" s="375"/>
      <c r="C40013" s="375"/>
      <c r="D40013" s="377"/>
    </row>
    <row r="40014" spans="1:4">
      <c r="A40014" s="375"/>
      <c r="B40014" s="375"/>
      <c r="C40014" s="375"/>
      <c r="D40014" s="377"/>
    </row>
    <row r="40015" spans="1:4">
      <c r="A40015" s="375"/>
      <c r="B40015" s="375"/>
      <c r="C40015" s="375"/>
      <c r="D40015" s="377"/>
    </row>
    <row r="40016" spans="1:4">
      <c r="A40016" s="375"/>
      <c r="B40016" s="375"/>
      <c r="C40016" s="375"/>
      <c r="D40016" s="377"/>
    </row>
    <row r="40017" spans="1:4">
      <c r="A40017" s="375"/>
      <c r="B40017" s="375"/>
      <c r="C40017" s="375"/>
      <c r="D40017" s="377"/>
    </row>
    <row r="40018" spans="1:4">
      <c r="A40018" s="375"/>
      <c r="B40018" s="375"/>
      <c r="C40018" s="375"/>
      <c r="D40018" s="377"/>
    </row>
    <row r="40019" spans="1:4">
      <c r="A40019" s="375"/>
      <c r="B40019" s="375"/>
      <c r="C40019" s="375"/>
      <c r="D40019" s="377"/>
    </row>
    <row r="40020" spans="1:4">
      <c r="A40020" s="375"/>
      <c r="B40020" s="375"/>
      <c r="C40020" s="375"/>
      <c r="D40020" s="377"/>
    </row>
    <row r="40021" spans="1:4">
      <c r="A40021" s="375"/>
      <c r="B40021" s="375"/>
      <c r="C40021" s="375"/>
      <c r="D40021" s="377"/>
    </row>
    <row r="40022" spans="1:4">
      <c r="A40022" s="375"/>
      <c r="B40022" s="375"/>
      <c r="C40022" s="375"/>
      <c r="D40022" s="377"/>
    </row>
    <row r="40023" spans="1:4">
      <c r="A40023" s="375"/>
      <c r="B40023" s="375"/>
      <c r="C40023" s="375"/>
      <c r="D40023" s="377"/>
    </row>
    <row r="40024" spans="1:4">
      <c r="A40024" s="375"/>
      <c r="B40024" s="375"/>
      <c r="C40024" s="375"/>
      <c r="D40024" s="377"/>
    </row>
    <row r="40025" spans="1:4">
      <c r="A40025" s="375"/>
      <c r="B40025" s="375"/>
      <c r="C40025" s="375"/>
      <c r="D40025" s="377"/>
    </row>
    <row r="40026" spans="1:4">
      <c r="A40026" s="375"/>
      <c r="B40026" s="375"/>
      <c r="C40026" s="375"/>
      <c r="D40026" s="377"/>
    </row>
    <row r="40027" spans="1:4">
      <c r="A40027" s="375"/>
      <c r="B40027" s="375"/>
      <c r="C40027" s="375"/>
      <c r="D40027" s="377"/>
    </row>
    <row r="40028" spans="1:4">
      <c r="A40028" s="375"/>
      <c r="B40028" s="375"/>
      <c r="C40028" s="375"/>
      <c r="D40028" s="377"/>
    </row>
    <row r="40029" spans="1:4">
      <c r="A40029" s="375"/>
      <c r="B40029" s="375"/>
      <c r="C40029" s="375"/>
      <c r="D40029" s="377"/>
    </row>
    <row r="40030" spans="1:4">
      <c r="A40030" s="375"/>
      <c r="B40030" s="375"/>
      <c r="C40030" s="375"/>
      <c r="D40030" s="377"/>
    </row>
    <row r="40031" spans="1:4">
      <c r="A40031" s="375"/>
      <c r="B40031" s="375"/>
      <c r="C40031" s="375"/>
      <c r="D40031" s="377"/>
    </row>
    <row r="40032" spans="1:4">
      <c r="A40032" s="375"/>
      <c r="B40032" s="375"/>
      <c r="C40032" s="375"/>
      <c r="D40032" s="377"/>
    </row>
    <row r="40033" spans="1:4">
      <c r="A40033" s="375"/>
      <c r="B40033" s="375"/>
      <c r="C40033" s="375"/>
      <c r="D40033" s="377"/>
    </row>
    <row r="40034" spans="1:4">
      <c r="A40034" s="375"/>
      <c r="B40034" s="375"/>
      <c r="C40034" s="375"/>
      <c r="D40034" s="377"/>
    </row>
    <row r="40035" spans="1:4">
      <c r="A40035" s="375"/>
      <c r="B40035" s="375"/>
      <c r="C40035" s="375"/>
      <c r="D40035" s="377"/>
    </row>
    <row r="40036" spans="1:4">
      <c r="A40036" s="375"/>
      <c r="B40036" s="375"/>
      <c r="C40036" s="375"/>
      <c r="D40036" s="377"/>
    </row>
    <row r="40037" spans="1:4">
      <c r="A40037" s="375"/>
      <c r="B40037" s="375"/>
      <c r="C40037" s="375"/>
      <c r="D40037" s="377"/>
    </row>
    <row r="40038" spans="1:4">
      <c r="A40038" s="375"/>
      <c r="B40038" s="375"/>
      <c r="C40038" s="375"/>
      <c r="D40038" s="377"/>
    </row>
    <row r="40039" spans="1:4">
      <c r="A40039" s="375"/>
      <c r="B40039" s="375"/>
      <c r="C40039" s="375"/>
      <c r="D40039" s="377"/>
    </row>
    <row r="40040" spans="1:4">
      <c r="A40040" s="375"/>
      <c r="B40040" s="375"/>
      <c r="C40040" s="375"/>
      <c r="D40040" s="377"/>
    </row>
    <row r="40041" spans="1:4">
      <c r="A40041" s="375"/>
      <c r="B40041" s="375"/>
      <c r="C40041" s="375"/>
      <c r="D40041" s="377"/>
    </row>
    <row r="40042" spans="1:4">
      <c r="A40042" s="375"/>
      <c r="B40042" s="375"/>
      <c r="C40042" s="375"/>
      <c r="D40042" s="377"/>
    </row>
    <row r="40043" spans="1:4">
      <c r="A40043" s="375"/>
      <c r="B40043" s="375"/>
      <c r="C40043" s="375"/>
      <c r="D40043" s="377"/>
    </row>
    <row r="40044" spans="1:4">
      <c r="A40044" s="375"/>
      <c r="B40044" s="375"/>
      <c r="C40044" s="375"/>
      <c r="D40044" s="377"/>
    </row>
    <row r="40045" spans="1:4">
      <c r="A40045" s="375"/>
      <c r="B40045" s="375"/>
      <c r="C40045" s="375"/>
      <c r="D40045" s="377"/>
    </row>
    <row r="40046" spans="1:4">
      <c r="A40046" s="375"/>
      <c r="B40046" s="375"/>
      <c r="C40046" s="375"/>
      <c r="D40046" s="377"/>
    </row>
    <row r="40047" spans="1:4">
      <c r="A40047" s="375"/>
      <c r="B40047" s="375"/>
      <c r="C40047" s="375"/>
      <c r="D40047" s="377"/>
    </row>
    <row r="40048" spans="1:4">
      <c r="A40048" s="375"/>
      <c r="B40048" s="375"/>
      <c r="C40048" s="375"/>
      <c r="D40048" s="377"/>
    </row>
    <row r="40049" spans="1:4">
      <c r="A40049" s="375"/>
      <c r="B40049" s="375"/>
      <c r="C40049" s="375"/>
      <c r="D40049" s="377"/>
    </row>
    <row r="40050" spans="1:4">
      <c r="A40050" s="375"/>
      <c r="B40050" s="375"/>
      <c r="C40050" s="375"/>
      <c r="D40050" s="377"/>
    </row>
    <row r="40051" spans="1:4">
      <c r="A40051" s="375"/>
      <c r="B40051" s="375"/>
      <c r="C40051" s="375"/>
      <c r="D40051" s="377"/>
    </row>
    <row r="40052" spans="1:4">
      <c r="A40052" s="375"/>
      <c r="B40052" s="375"/>
      <c r="C40052" s="375"/>
      <c r="D40052" s="377"/>
    </row>
    <row r="40053" spans="1:4">
      <c r="A40053" s="375"/>
      <c r="B40053" s="375"/>
      <c r="C40053" s="375"/>
      <c r="D40053" s="377"/>
    </row>
    <row r="40054" spans="1:4">
      <c r="A40054" s="375"/>
      <c r="B40054" s="375"/>
      <c r="C40054" s="375"/>
      <c r="D40054" s="377"/>
    </row>
    <row r="40055" spans="1:4">
      <c r="A40055" s="375"/>
      <c r="B40055" s="375"/>
      <c r="C40055" s="375"/>
      <c r="D40055" s="377"/>
    </row>
    <row r="40056" spans="1:4">
      <c r="A40056" s="375"/>
      <c r="B40056" s="375"/>
      <c r="C40056" s="375"/>
      <c r="D40056" s="377"/>
    </row>
    <row r="40057" spans="1:4">
      <c r="A40057" s="375"/>
      <c r="B40057" s="375"/>
      <c r="C40057" s="375"/>
      <c r="D40057" s="377"/>
    </row>
    <row r="40058" spans="1:4">
      <c r="A40058" s="375"/>
      <c r="B40058" s="375"/>
      <c r="C40058" s="375"/>
      <c r="D40058" s="377"/>
    </row>
    <row r="40059" spans="1:4">
      <c r="A40059" s="375"/>
      <c r="B40059" s="375"/>
      <c r="C40059" s="375"/>
      <c r="D40059" s="377"/>
    </row>
    <row r="40060" spans="1:4">
      <c r="A40060" s="375"/>
      <c r="B40060" s="375"/>
      <c r="C40060" s="375"/>
      <c r="D40060" s="377"/>
    </row>
    <row r="40061" spans="1:4">
      <c r="A40061" s="375"/>
      <c r="B40061" s="375"/>
      <c r="C40061" s="375"/>
      <c r="D40061" s="377"/>
    </row>
    <row r="40062" spans="1:4">
      <c r="A40062" s="375"/>
      <c r="B40062" s="375"/>
      <c r="C40062" s="375"/>
      <c r="D40062" s="377"/>
    </row>
    <row r="40063" spans="1:4">
      <c r="A40063" s="375"/>
      <c r="B40063" s="375"/>
      <c r="C40063" s="375"/>
      <c r="D40063" s="377"/>
    </row>
    <row r="40064" spans="1:4">
      <c r="A40064" s="375"/>
      <c r="B40064" s="375"/>
      <c r="C40064" s="375"/>
      <c r="D40064" s="377"/>
    </row>
    <row r="40065" spans="1:4">
      <c r="A40065" s="375"/>
      <c r="B40065" s="375"/>
      <c r="C40065" s="375"/>
      <c r="D40065" s="377"/>
    </row>
    <row r="40066" spans="1:4">
      <c r="A40066" s="375"/>
      <c r="B40066" s="375"/>
      <c r="C40066" s="375"/>
      <c r="D40066" s="377"/>
    </row>
    <row r="40067" spans="1:4">
      <c r="A40067" s="375"/>
      <c r="B40067" s="375"/>
      <c r="C40067" s="375"/>
      <c r="D40067" s="377"/>
    </row>
    <row r="40068" spans="1:4">
      <c r="A40068" s="375"/>
      <c r="B40068" s="375"/>
      <c r="C40068" s="375"/>
      <c r="D40068" s="377"/>
    </row>
    <row r="40069" spans="1:4">
      <c r="B40069" s="375"/>
      <c r="C40069" s="375"/>
      <c r="D40069" s="377"/>
    </row>
    <row r="40070" spans="1:4">
      <c r="B40070" s="375"/>
      <c r="C40070" s="375"/>
      <c r="D40070" s="377"/>
    </row>
    <row r="40071" spans="1:4">
      <c r="B40071" s="375"/>
      <c r="C40071" s="375"/>
      <c r="D40071" s="377"/>
    </row>
    <row r="40072" spans="1:4">
      <c r="B40072" s="375"/>
      <c r="C40072" s="375"/>
      <c r="D40072" s="377"/>
    </row>
    <row r="40073" spans="1:4">
      <c r="B40073" s="375"/>
      <c r="C40073" s="375"/>
      <c r="D40073" s="377"/>
    </row>
    <row r="40074" spans="1:4">
      <c r="B40074" s="375"/>
      <c r="C40074" s="375"/>
      <c r="D40074" s="377"/>
    </row>
    <row r="40075" spans="1:4">
      <c r="A40075" s="375"/>
      <c r="B40075" s="375"/>
      <c r="C40075" s="375"/>
      <c r="D40075" s="377"/>
    </row>
    <row r="40076" spans="1:4">
      <c r="A40076" s="375"/>
      <c r="B40076" s="375"/>
      <c r="C40076" s="375"/>
      <c r="D40076" s="377"/>
    </row>
    <row r="40077" spans="1:4">
      <c r="A40077" s="375"/>
      <c r="B40077" s="375"/>
      <c r="C40077" s="375"/>
      <c r="D40077" s="377"/>
    </row>
    <row r="40078" spans="1:4">
      <c r="A40078" s="375"/>
      <c r="B40078" s="375"/>
      <c r="C40078" s="375"/>
      <c r="D40078" s="377"/>
    </row>
    <row r="40079" spans="1:4">
      <c r="A40079" s="375"/>
      <c r="B40079" s="375"/>
      <c r="C40079" s="375"/>
      <c r="D40079" s="377"/>
    </row>
    <row r="40080" spans="1:4">
      <c r="A40080" s="375"/>
      <c r="B40080" s="375"/>
      <c r="C40080" s="375"/>
      <c r="D40080" s="377"/>
    </row>
    <row r="40081" spans="1:4">
      <c r="A40081" s="375"/>
      <c r="B40081" s="375"/>
      <c r="C40081" s="375"/>
      <c r="D40081" s="377"/>
    </row>
    <row r="40082" spans="1:4">
      <c r="A40082" s="375"/>
      <c r="B40082" s="375"/>
      <c r="C40082" s="375"/>
      <c r="D40082" s="377"/>
    </row>
    <row r="40083" spans="1:4">
      <c r="A40083" s="375"/>
      <c r="B40083" s="375"/>
      <c r="C40083" s="375"/>
      <c r="D40083" s="377"/>
    </row>
    <row r="40084" spans="1:4">
      <c r="A40084" s="375"/>
      <c r="B40084" s="375"/>
      <c r="C40084" s="375"/>
      <c r="D40084" s="377"/>
    </row>
    <row r="40085" spans="1:4">
      <c r="A40085" s="375"/>
      <c r="B40085" s="375"/>
      <c r="C40085" s="375"/>
      <c r="D40085" s="377"/>
    </row>
    <row r="40086" spans="1:4">
      <c r="A40086" s="375"/>
      <c r="B40086" s="375"/>
      <c r="C40086" s="375"/>
      <c r="D40086" s="377"/>
    </row>
    <row r="40087" spans="1:4">
      <c r="A40087" s="375"/>
      <c r="B40087" s="375"/>
      <c r="C40087" s="375"/>
      <c r="D40087" s="377"/>
    </row>
    <row r="40088" spans="1:4">
      <c r="A40088" s="375"/>
      <c r="B40088" s="375"/>
      <c r="C40088" s="375"/>
      <c r="D40088" s="377"/>
    </row>
    <row r="40089" spans="1:4">
      <c r="A40089" s="421"/>
      <c r="B40089" s="375"/>
      <c r="C40089" s="375"/>
      <c r="D40089" s="377"/>
    </row>
    <row r="40090" spans="1:4">
      <c r="A40090" s="375"/>
      <c r="B40090" s="375"/>
      <c r="C40090" s="375"/>
      <c r="D40090" s="377"/>
    </row>
    <row r="40091" spans="1:4">
      <c r="A40091" s="375"/>
      <c r="B40091" s="375"/>
      <c r="C40091" s="375"/>
      <c r="D40091" s="377"/>
    </row>
    <row r="40092" spans="1:4">
      <c r="A40092" s="375"/>
      <c r="B40092" s="375"/>
      <c r="C40092" s="375"/>
      <c r="D40092" s="377"/>
    </row>
    <row r="40093" spans="1:4">
      <c r="A40093" s="375"/>
      <c r="B40093" s="375"/>
      <c r="C40093" s="375"/>
      <c r="D40093" s="377"/>
    </row>
    <row r="40094" spans="1:4">
      <c r="A40094" s="375"/>
      <c r="B40094" s="375"/>
      <c r="C40094" s="375"/>
      <c r="D40094" s="377"/>
    </row>
    <row r="40095" spans="1:4">
      <c r="A40095" s="375"/>
      <c r="B40095" s="375"/>
      <c r="C40095" s="375"/>
      <c r="D40095" s="377"/>
    </row>
    <row r="40096" spans="1:4">
      <c r="A40096" s="375"/>
      <c r="B40096" s="375"/>
      <c r="C40096" s="375"/>
      <c r="D40096" s="377"/>
    </row>
    <row r="40097" spans="1:4">
      <c r="B40097" s="375"/>
      <c r="C40097" s="375"/>
      <c r="D40097" s="377"/>
    </row>
    <row r="40098" spans="1:4">
      <c r="A40098" s="375"/>
      <c r="B40098" s="375"/>
      <c r="C40098" s="375"/>
      <c r="D40098" s="377"/>
    </row>
    <row r="40099" spans="1:4">
      <c r="A40099" s="375"/>
      <c r="B40099" s="375"/>
      <c r="C40099" s="375"/>
      <c r="D40099" s="377"/>
    </row>
    <row r="40100" spans="1:4">
      <c r="A40100" s="375"/>
      <c r="B40100" s="375"/>
      <c r="C40100" s="375"/>
      <c r="D40100" s="377"/>
    </row>
    <row r="40101" spans="1:4">
      <c r="A40101" s="375"/>
      <c r="B40101" s="375"/>
      <c r="C40101" s="375"/>
      <c r="D40101" s="377"/>
    </row>
    <row r="40102" spans="1:4">
      <c r="B40102" s="375"/>
      <c r="C40102" s="375"/>
    </row>
    <row r="40103" spans="1:4">
      <c r="B40103" s="375"/>
      <c r="C40103" s="375"/>
    </row>
    <row r="40104" spans="1:4">
      <c r="A40104" s="375"/>
      <c r="B40104" s="375"/>
      <c r="C40104" s="375"/>
      <c r="D40104" s="377"/>
    </row>
    <row r="40105" spans="1:4">
      <c r="A40105" s="375"/>
      <c r="B40105" s="375"/>
      <c r="C40105" s="375"/>
      <c r="D40105" s="377"/>
    </row>
    <row r="40106" spans="1:4">
      <c r="A40106" s="375"/>
      <c r="B40106" s="375"/>
      <c r="C40106" s="375"/>
      <c r="D40106" s="377"/>
    </row>
    <row r="40107" spans="1:4">
      <c r="A40107" s="375"/>
      <c r="B40107" s="375"/>
      <c r="C40107" s="375"/>
      <c r="D40107" s="377"/>
    </row>
    <row r="40108" spans="1:4">
      <c r="A40108" s="375"/>
      <c r="B40108" s="375"/>
      <c r="C40108" s="375"/>
      <c r="D40108" s="377"/>
    </row>
    <row r="40109" spans="1:4">
      <c r="B40109" s="375"/>
      <c r="C40109" s="375"/>
    </row>
    <row r="40110" spans="1:4">
      <c r="A40110" s="375"/>
      <c r="B40110" s="375"/>
      <c r="C40110" s="375"/>
      <c r="D40110" s="377"/>
    </row>
    <row r="40111" spans="1:4">
      <c r="B40111" s="375"/>
      <c r="C40111" s="375"/>
    </row>
    <row r="40112" spans="1:4">
      <c r="B40112" s="375"/>
      <c r="C40112" s="375"/>
    </row>
    <row r="40113" spans="1:4">
      <c r="A40113" s="375"/>
      <c r="B40113" s="375"/>
      <c r="C40113" s="375"/>
      <c r="D40113" s="377"/>
    </row>
    <row r="40114" spans="1:4">
      <c r="B40114" s="375"/>
      <c r="C40114" s="375"/>
      <c r="D40114" s="377"/>
    </row>
    <row r="40115" spans="1:4">
      <c r="A40115" s="375"/>
      <c r="B40115" s="375"/>
      <c r="C40115" s="375"/>
      <c r="D40115" s="377"/>
    </row>
    <row r="40116" spans="1:4">
      <c r="A40116" s="375"/>
      <c r="B40116" s="375"/>
      <c r="C40116" s="375"/>
      <c r="D40116" s="377"/>
    </row>
    <row r="40117" spans="1:4">
      <c r="B40117" s="375"/>
      <c r="C40117" s="375"/>
    </row>
    <row r="40118" spans="1:4">
      <c r="B40118" s="375"/>
      <c r="C40118" s="375"/>
    </row>
    <row r="40119" spans="1:4">
      <c r="B40119" s="375"/>
      <c r="C40119" s="375"/>
    </row>
    <row r="40120" spans="1:4">
      <c r="B40120" s="375"/>
      <c r="C40120" s="375"/>
    </row>
    <row r="40121" spans="1:4">
      <c r="B40121" s="375"/>
      <c r="C40121" s="375"/>
    </row>
    <row r="40122" spans="1:4">
      <c r="B40122" s="375"/>
      <c r="C40122" s="375"/>
    </row>
    <row r="40123" spans="1:4">
      <c r="B40123" s="375"/>
      <c r="C40123" s="375"/>
    </row>
    <row r="40124" spans="1:4">
      <c r="A40124" s="375"/>
      <c r="B40124" s="375"/>
      <c r="C40124" s="375"/>
      <c r="D40124" s="377"/>
    </row>
    <row r="40125" spans="1:4">
      <c r="A40125" s="375"/>
      <c r="B40125" s="375"/>
      <c r="C40125" s="375"/>
      <c r="D40125" s="377"/>
    </row>
    <row r="40126" spans="1:4">
      <c r="A40126" s="375"/>
      <c r="B40126" s="375"/>
      <c r="C40126" s="375"/>
      <c r="D40126" s="377"/>
    </row>
    <row r="40127" spans="1:4">
      <c r="A40127" s="375"/>
      <c r="B40127" s="375"/>
      <c r="C40127" s="375"/>
      <c r="D40127" s="377"/>
    </row>
    <row r="40128" spans="1:4">
      <c r="A40128" s="375"/>
      <c r="B40128" s="375"/>
      <c r="C40128" s="375"/>
      <c r="D40128" s="377"/>
    </row>
    <row r="40129" spans="1:4">
      <c r="A40129" s="375"/>
      <c r="B40129" s="375"/>
      <c r="C40129" s="375"/>
      <c r="D40129" s="377"/>
    </row>
    <row r="40130" spans="1:4">
      <c r="A40130" s="375"/>
      <c r="B40130" s="375"/>
      <c r="C40130" s="375"/>
      <c r="D40130" s="377"/>
    </row>
    <row r="40131" spans="1:4">
      <c r="A40131" s="375"/>
      <c r="B40131" s="375"/>
      <c r="C40131" s="375"/>
      <c r="D40131" s="377"/>
    </row>
    <row r="40132" spans="1:4">
      <c r="A40132" s="375"/>
      <c r="B40132" s="375"/>
      <c r="C40132" s="375"/>
      <c r="D40132" s="377"/>
    </row>
    <row r="40133" spans="1:4">
      <c r="A40133" s="375"/>
      <c r="B40133" s="375"/>
      <c r="C40133" s="375"/>
      <c r="D40133" s="377"/>
    </row>
    <row r="40134" spans="1:4">
      <c r="A40134" s="375"/>
      <c r="B40134" s="375"/>
      <c r="C40134" s="375"/>
      <c r="D40134" s="377"/>
    </row>
    <row r="40135" spans="1:4">
      <c r="A40135" s="375"/>
      <c r="B40135" s="375"/>
      <c r="C40135" s="375"/>
      <c r="D40135" s="377"/>
    </row>
    <row r="40136" spans="1:4">
      <c r="A40136" s="375"/>
      <c r="B40136" s="375"/>
      <c r="C40136" s="375"/>
      <c r="D40136" s="377"/>
    </row>
    <row r="40137" spans="1:4">
      <c r="A40137" s="375"/>
      <c r="B40137" s="375"/>
      <c r="C40137" s="375"/>
      <c r="D40137" s="377"/>
    </row>
    <row r="40138" spans="1:4">
      <c r="A40138" s="375"/>
      <c r="B40138" s="375"/>
      <c r="C40138" s="375"/>
      <c r="D40138" s="377"/>
    </row>
    <row r="40139" spans="1:4">
      <c r="A40139" s="375"/>
      <c r="B40139" s="375"/>
      <c r="C40139" s="375"/>
      <c r="D40139" s="377"/>
    </row>
    <row r="40140" spans="1:4">
      <c r="A40140" s="375"/>
      <c r="B40140" s="375"/>
      <c r="C40140" s="375"/>
      <c r="D40140" s="377"/>
    </row>
    <row r="40141" spans="1:4">
      <c r="A40141" s="375"/>
      <c r="B40141" s="375"/>
      <c r="C40141" s="375"/>
      <c r="D40141" s="377"/>
    </row>
    <row r="40142" spans="1:4">
      <c r="A40142" s="375"/>
      <c r="B40142" s="375"/>
      <c r="C40142" s="375"/>
      <c r="D40142" s="377"/>
    </row>
    <row r="40143" spans="1:4">
      <c r="A40143" s="375"/>
      <c r="B40143" s="375"/>
      <c r="C40143" s="375"/>
      <c r="D40143" s="377"/>
    </row>
    <row r="40144" spans="1:4">
      <c r="A40144" s="375"/>
      <c r="B40144" s="375"/>
      <c r="C40144" s="375"/>
      <c r="D40144" s="377"/>
    </row>
    <row r="40145" spans="1:4">
      <c r="A40145" s="375"/>
      <c r="B40145" s="375"/>
      <c r="C40145" s="375"/>
      <c r="D40145" s="377"/>
    </row>
    <row r="40146" spans="1:4">
      <c r="A40146" s="375"/>
      <c r="B40146" s="375"/>
      <c r="C40146" s="375"/>
      <c r="D40146" s="377"/>
    </row>
    <row r="40147" spans="1:4">
      <c r="A40147" s="375"/>
      <c r="B40147" s="375"/>
      <c r="C40147" s="375"/>
      <c r="D40147" s="377"/>
    </row>
    <row r="40148" spans="1:4">
      <c r="A40148" s="375"/>
      <c r="B40148" s="375"/>
      <c r="C40148" s="375"/>
      <c r="D40148" s="377"/>
    </row>
    <row r="40149" spans="1:4">
      <c r="A40149" s="375"/>
      <c r="B40149" s="375"/>
      <c r="C40149" s="375"/>
      <c r="D40149" s="377"/>
    </row>
    <row r="40150" spans="1:4">
      <c r="A40150" s="375"/>
      <c r="B40150" s="375"/>
      <c r="C40150" s="375"/>
      <c r="D40150" s="377"/>
    </row>
    <row r="40151" spans="1:4">
      <c r="A40151" s="375"/>
      <c r="B40151" s="375"/>
      <c r="C40151" s="375"/>
      <c r="D40151" s="377"/>
    </row>
    <row r="40152" spans="1:4">
      <c r="A40152" s="375"/>
      <c r="B40152" s="375"/>
      <c r="C40152" s="375"/>
      <c r="D40152" s="377"/>
    </row>
    <row r="40153" spans="1:4">
      <c r="A40153" s="375"/>
      <c r="B40153" s="375"/>
      <c r="C40153" s="375"/>
      <c r="D40153" s="377"/>
    </row>
    <row r="40154" spans="1:4">
      <c r="A40154" s="375"/>
      <c r="B40154" s="375"/>
      <c r="C40154" s="375"/>
      <c r="D40154" s="377"/>
    </row>
    <row r="40155" spans="1:4">
      <c r="A40155" s="375"/>
      <c r="B40155" s="375"/>
      <c r="C40155" s="375"/>
      <c r="D40155" s="377"/>
    </row>
    <row r="40156" spans="1:4">
      <c r="A40156" s="375"/>
      <c r="B40156" s="375"/>
      <c r="C40156" s="375"/>
      <c r="D40156" s="377"/>
    </row>
    <row r="40157" spans="1:4">
      <c r="A40157" s="375"/>
      <c r="B40157" s="375"/>
      <c r="C40157" s="375"/>
      <c r="D40157" s="377"/>
    </row>
    <row r="40158" spans="1:4">
      <c r="A40158" s="375"/>
      <c r="B40158" s="375"/>
      <c r="C40158" s="375"/>
      <c r="D40158" s="377"/>
    </row>
    <row r="40159" spans="1:4">
      <c r="A40159" s="375"/>
      <c r="B40159" s="375"/>
      <c r="C40159" s="375"/>
      <c r="D40159" s="377"/>
    </row>
    <row r="40160" spans="1:4">
      <c r="A40160" s="375"/>
      <c r="B40160" s="375"/>
      <c r="C40160" s="375"/>
      <c r="D40160" s="377"/>
    </row>
    <row r="40161" spans="1:4">
      <c r="A40161" s="375"/>
      <c r="B40161" s="375"/>
      <c r="C40161" s="375"/>
      <c r="D40161" s="377"/>
    </row>
    <row r="40162" spans="1:4">
      <c r="A40162" s="375"/>
      <c r="B40162" s="375"/>
      <c r="C40162" s="375"/>
      <c r="D40162" s="377"/>
    </row>
    <row r="40163" spans="1:4">
      <c r="A40163" s="375"/>
      <c r="B40163" s="375"/>
      <c r="C40163" s="375"/>
      <c r="D40163" s="377"/>
    </row>
    <row r="40164" spans="1:4">
      <c r="A40164" s="375"/>
      <c r="B40164" s="375"/>
      <c r="C40164" s="375"/>
      <c r="D40164" s="377"/>
    </row>
    <row r="40165" spans="1:4">
      <c r="A40165" s="375"/>
      <c r="B40165" s="375"/>
      <c r="C40165" s="375"/>
      <c r="D40165" s="377"/>
    </row>
    <row r="40166" spans="1:4">
      <c r="A40166" s="375"/>
      <c r="B40166" s="375"/>
      <c r="C40166" s="375"/>
      <c r="D40166" s="377"/>
    </row>
    <row r="40167" spans="1:4">
      <c r="A40167" s="375"/>
      <c r="B40167" s="375"/>
      <c r="C40167" s="375"/>
      <c r="D40167" s="377"/>
    </row>
    <row r="40168" spans="1:4">
      <c r="A40168" s="375"/>
      <c r="B40168" s="375"/>
      <c r="C40168" s="375"/>
      <c r="D40168" s="377"/>
    </row>
    <row r="40169" spans="1:4">
      <c r="A40169" s="375"/>
      <c r="B40169" s="375"/>
      <c r="C40169" s="375"/>
      <c r="D40169" s="377"/>
    </row>
    <row r="40170" spans="1:4">
      <c r="A40170" s="375"/>
      <c r="B40170" s="375"/>
      <c r="C40170" s="375"/>
      <c r="D40170" s="377"/>
    </row>
    <row r="40171" spans="1:4">
      <c r="A40171" s="375"/>
      <c r="B40171" s="375"/>
      <c r="C40171" s="375"/>
      <c r="D40171" s="377"/>
    </row>
    <row r="40172" spans="1:4">
      <c r="A40172" s="375"/>
      <c r="B40172" s="375"/>
      <c r="C40172" s="375"/>
      <c r="D40172" s="377"/>
    </row>
    <row r="40173" spans="1:4">
      <c r="A40173" s="375"/>
      <c r="B40173" s="375"/>
      <c r="C40173" s="375"/>
      <c r="D40173" s="377"/>
    </row>
    <row r="40174" spans="1:4">
      <c r="A40174" s="375"/>
      <c r="B40174" s="375"/>
      <c r="C40174" s="375"/>
      <c r="D40174" s="377"/>
    </row>
    <row r="40175" spans="1:4">
      <c r="A40175" s="375"/>
      <c r="B40175" s="375"/>
      <c r="C40175" s="375"/>
      <c r="D40175" s="377"/>
    </row>
    <row r="40176" spans="1:4">
      <c r="A40176" s="375"/>
      <c r="B40176" s="375"/>
      <c r="C40176" s="375"/>
      <c r="D40176" s="377"/>
    </row>
    <row r="40177" spans="1:4">
      <c r="A40177" s="375"/>
      <c r="B40177" s="375"/>
      <c r="C40177" s="375"/>
      <c r="D40177" s="377"/>
    </row>
    <row r="40178" spans="1:4">
      <c r="A40178" s="375"/>
      <c r="B40178" s="375"/>
      <c r="C40178" s="375"/>
      <c r="D40178" s="377"/>
    </row>
    <row r="40179" spans="1:4">
      <c r="A40179" s="375"/>
      <c r="B40179" s="375"/>
      <c r="C40179" s="375"/>
      <c r="D40179" s="377"/>
    </row>
    <row r="40180" spans="1:4">
      <c r="A40180" s="375"/>
      <c r="B40180" s="375"/>
      <c r="C40180" s="375"/>
      <c r="D40180" s="377"/>
    </row>
    <row r="40181" spans="1:4">
      <c r="A40181" s="375"/>
      <c r="B40181" s="375"/>
      <c r="C40181" s="375"/>
      <c r="D40181" s="377"/>
    </row>
    <row r="40182" spans="1:4">
      <c r="A40182" s="375"/>
      <c r="B40182" s="375"/>
      <c r="C40182" s="375"/>
      <c r="D40182" s="377"/>
    </row>
    <row r="40183" spans="1:4">
      <c r="A40183" s="375"/>
      <c r="B40183" s="375"/>
      <c r="C40183" s="375"/>
      <c r="D40183" s="377"/>
    </row>
    <row r="40184" spans="1:4">
      <c r="A40184" s="375"/>
      <c r="B40184" s="375"/>
      <c r="C40184" s="375"/>
      <c r="D40184" s="377"/>
    </row>
    <row r="40185" spans="1:4">
      <c r="A40185" s="375"/>
      <c r="B40185" s="375"/>
      <c r="C40185" s="375"/>
      <c r="D40185" s="377"/>
    </row>
    <row r="40186" spans="1:4">
      <c r="A40186" s="375"/>
      <c r="B40186" s="375"/>
      <c r="C40186" s="375"/>
      <c r="D40186" s="377"/>
    </row>
    <row r="40187" spans="1:4">
      <c r="A40187" s="375"/>
      <c r="B40187" s="375"/>
      <c r="C40187" s="375"/>
      <c r="D40187" s="377"/>
    </row>
    <row r="40188" spans="1:4">
      <c r="A40188" s="375"/>
      <c r="B40188" s="375"/>
      <c r="C40188" s="375"/>
      <c r="D40188" s="377"/>
    </row>
    <row r="40189" spans="1:4">
      <c r="A40189" s="375"/>
      <c r="B40189" s="375"/>
      <c r="C40189" s="375"/>
      <c r="D40189" s="377"/>
    </row>
    <row r="40190" spans="1:4">
      <c r="A40190" s="375"/>
      <c r="B40190" s="375"/>
      <c r="C40190" s="375"/>
      <c r="D40190" s="377"/>
    </row>
    <row r="40191" spans="1:4">
      <c r="A40191" s="375"/>
      <c r="B40191" s="375"/>
      <c r="C40191" s="375"/>
      <c r="D40191" s="377"/>
    </row>
    <row r="40192" spans="1:4">
      <c r="A40192" s="375"/>
      <c r="B40192" s="375"/>
      <c r="C40192" s="375"/>
      <c r="D40192" s="377"/>
    </row>
    <row r="40193" spans="1:4">
      <c r="A40193" s="375"/>
      <c r="B40193" s="375"/>
      <c r="C40193" s="375"/>
      <c r="D40193" s="377"/>
    </row>
    <row r="40194" spans="1:4">
      <c r="A40194" s="375"/>
      <c r="B40194" s="375"/>
      <c r="C40194" s="375"/>
      <c r="D40194" s="377"/>
    </row>
    <row r="40195" spans="1:4">
      <c r="A40195" s="375"/>
      <c r="B40195" s="375"/>
      <c r="C40195" s="375"/>
      <c r="D40195" s="377"/>
    </row>
    <row r="40196" spans="1:4">
      <c r="A40196" s="375"/>
      <c r="B40196" s="375"/>
      <c r="C40196" s="375"/>
      <c r="D40196" s="377"/>
    </row>
    <row r="40197" spans="1:4">
      <c r="A40197" s="375"/>
      <c r="B40197" s="375"/>
      <c r="C40197" s="375"/>
      <c r="D40197" s="377"/>
    </row>
    <row r="40198" spans="1:4">
      <c r="A40198" s="375"/>
      <c r="B40198" s="375"/>
      <c r="C40198" s="375"/>
      <c r="D40198" s="377"/>
    </row>
    <row r="40199" spans="1:4">
      <c r="A40199" s="375"/>
      <c r="B40199" s="375"/>
      <c r="C40199" s="375"/>
      <c r="D40199" s="377"/>
    </row>
    <row r="40200" spans="1:4">
      <c r="A40200" s="375"/>
      <c r="B40200" s="375"/>
      <c r="C40200" s="375"/>
      <c r="D40200" s="377"/>
    </row>
    <row r="40201" spans="1:4">
      <c r="A40201" s="375"/>
      <c r="B40201" s="375"/>
      <c r="C40201" s="375"/>
      <c r="D40201" s="377"/>
    </row>
    <row r="40202" spans="1:4">
      <c r="A40202" s="375"/>
      <c r="B40202" s="375"/>
      <c r="C40202" s="375"/>
      <c r="D40202" s="377"/>
    </row>
    <row r="40203" spans="1:4">
      <c r="A40203" s="375"/>
      <c r="B40203" s="375"/>
      <c r="C40203" s="375"/>
      <c r="D40203" s="377"/>
    </row>
    <row r="40204" spans="1:4">
      <c r="A40204" s="375"/>
      <c r="B40204" s="375"/>
      <c r="C40204" s="375"/>
      <c r="D40204" s="377"/>
    </row>
    <row r="40205" spans="1:4">
      <c r="A40205" s="375"/>
      <c r="B40205" s="375"/>
      <c r="C40205" s="375"/>
      <c r="D40205" s="377"/>
    </row>
    <row r="40206" spans="1:4">
      <c r="A40206" s="375"/>
      <c r="B40206" s="375"/>
      <c r="C40206" s="375"/>
      <c r="D40206" s="377"/>
    </row>
    <row r="40207" spans="1:4">
      <c r="A40207" s="375"/>
      <c r="B40207" s="375"/>
      <c r="C40207" s="375"/>
      <c r="D40207" s="377"/>
    </row>
    <row r="40208" spans="1:4">
      <c r="A40208" s="375"/>
      <c r="B40208" s="375"/>
      <c r="C40208" s="375"/>
      <c r="D40208" s="377"/>
    </row>
    <row r="40209" spans="1:4">
      <c r="A40209" s="375"/>
      <c r="B40209" s="375"/>
      <c r="C40209" s="375"/>
      <c r="D40209" s="377"/>
    </row>
    <row r="40210" spans="1:4">
      <c r="A40210" s="375"/>
      <c r="B40210" s="375"/>
      <c r="C40210" s="375"/>
      <c r="D40210" s="377"/>
    </row>
    <row r="40211" spans="1:4">
      <c r="A40211" s="375"/>
      <c r="B40211" s="375"/>
      <c r="C40211" s="375"/>
      <c r="D40211" s="377"/>
    </row>
    <row r="40212" spans="1:4">
      <c r="A40212" s="375"/>
      <c r="B40212" s="375"/>
      <c r="C40212" s="375"/>
      <c r="D40212" s="377"/>
    </row>
    <row r="40213" spans="1:4">
      <c r="A40213" s="375"/>
      <c r="B40213" s="375"/>
      <c r="C40213" s="375"/>
      <c r="D40213" s="377"/>
    </row>
    <row r="40214" spans="1:4">
      <c r="A40214" s="375"/>
      <c r="B40214" s="375"/>
      <c r="C40214" s="375"/>
      <c r="D40214" s="377"/>
    </row>
    <row r="40215" spans="1:4">
      <c r="A40215" s="375"/>
      <c r="B40215" s="375"/>
      <c r="C40215" s="375"/>
      <c r="D40215" s="377"/>
    </row>
    <row r="40216" spans="1:4">
      <c r="A40216" s="375"/>
      <c r="B40216" s="375"/>
      <c r="C40216" s="375"/>
      <c r="D40216" s="377"/>
    </row>
    <row r="40217" spans="1:4">
      <c r="A40217" s="375"/>
      <c r="B40217" s="375"/>
      <c r="C40217" s="375"/>
      <c r="D40217" s="377"/>
    </row>
    <row r="40218" spans="1:4">
      <c r="A40218" s="375"/>
      <c r="B40218" s="375"/>
      <c r="C40218" s="375"/>
      <c r="D40218" s="377"/>
    </row>
    <row r="40219" spans="1:4">
      <c r="A40219" s="375"/>
      <c r="B40219" s="375"/>
      <c r="C40219" s="375"/>
      <c r="D40219" s="377"/>
    </row>
    <row r="40220" spans="1:4">
      <c r="A40220" s="375"/>
      <c r="B40220" s="375"/>
      <c r="C40220" s="375"/>
      <c r="D40220" s="377"/>
    </row>
    <row r="40221" spans="1:4">
      <c r="A40221" s="375"/>
      <c r="B40221" s="375"/>
      <c r="C40221" s="375"/>
      <c r="D40221" s="377"/>
    </row>
    <row r="40222" spans="1:4">
      <c r="A40222" s="375"/>
      <c r="B40222" s="375"/>
      <c r="C40222" s="375"/>
      <c r="D40222" s="377"/>
    </row>
    <row r="40223" spans="1:4">
      <c r="A40223" s="375"/>
      <c r="B40223" s="375"/>
      <c r="C40223" s="375"/>
      <c r="D40223" s="377"/>
    </row>
    <row r="40224" spans="1:4">
      <c r="A40224" s="375"/>
      <c r="B40224" s="375"/>
      <c r="C40224" s="375"/>
      <c r="D40224" s="377"/>
    </row>
    <row r="40225" spans="1:4">
      <c r="A40225" s="375"/>
      <c r="B40225" s="375"/>
      <c r="C40225" s="375"/>
      <c r="D40225" s="377"/>
    </row>
    <row r="40226" spans="1:4">
      <c r="A40226" s="375"/>
      <c r="B40226" s="375"/>
      <c r="C40226" s="375"/>
      <c r="D40226" s="377"/>
    </row>
    <row r="40227" spans="1:4">
      <c r="A40227" s="375"/>
      <c r="B40227" s="375"/>
      <c r="C40227" s="375"/>
      <c r="D40227" s="377"/>
    </row>
    <row r="40228" spans="1:4">
      <c r="A40228" s="375"/>
      <c r="B40228" s="375"/>
      <c r="C40228" s="375"/>
      <c r="D40228" s="377"/>
    </row>
    <row r="40229" spans="1:4">
      <c r="A40229" s="375"/>
      <c r="B40229" s="375"/>
      <c r="C40229" s="375"/>
      <c r="D40229" s="377"/>
    </row>
    <row r="40230" spans="1:4">
      <c r="A40230" s="375"/>
      <c r="B40230" s="375"/>
      <c r="C40230" s="375"/>
      <c r="D40230" s="377"/>
    </row>
    <row r="40231" spans="1:4">
      <c r="A40231" s="375"/>
      <c r="B40231" s="375"/>
      <c r="C40231" s="375"/>
      <c r="D40231" s="377"/>
    </row>
    <row r="40232" spans="1:4">
      <c r="A40232" s="375"/>
      <c r="B40232" s="375"/>
      <c r="C40232" s="375"/>
      <c r="D40232" s="377"/>
    </row>
    <row r="40233" spans="1:4">
      <c r="A40233" s="375"/>
      <c r="B40233" s="375"/>
      <c r="C40233" s="375"/>
      <c r="D40233" s="377"/>
    </row>
    <row r="40234" spans="1:4">
      <c r="A40234" s="375"/>
      <c r="B40234" s="375"/>
      <c r="C40234" s="375"/>
      <c r="D40234" s="377"/>
    </row>
    <row r="40235" spans="1:4">
      <c r="A40235" s="375"/>
      <c r="B40235" s="375"/>
      <c r="C40235" s="375"/>
      <c r="D40235" s="377"/>
    </row>
    <row r="40236" spans="1:4">
      <c r="A40236" s="375"/>
      <c r="B40236" s="375"/>
      <c r="C40236" s="375"/>
      <c r="D40236" s="377"/>
    </row>
    <row r="40237" spans="1:4">
      <c r="A40237" s="375"/>
      <c r="B40237" s="375"/>
      <c r="C40237" s="375"/>
      <c r="D40237" s="377"/>
    </row>
    <row r="40238" spans="1:4">
      <c r="A40238" s="375"/>
      <c r="B40238" s="375"/>
      <c r="C40238" s="375"/>
      <c r="D40238" s="377"/>
    </row>
    <row r="40239" spans="1:4">
      <c r="A40239" s="375"/>
      <c r="B40239" s="371"/>
      <c r="C40239" s="375"/>
      <c r="D40239" s="377"/>
    </row>
    <row r="40240" spans="1:4">
      <c r="A40240" s="375"/>
      <c r="B40240" s="371"/>
      <c r="C40240" s="375"/>
      <c r="D40240" s="377"/>
    </row>
    <row r="40241" spans="1:4">
      <c r="A40241" s="375"/>
      <c r="B40241" s="371"/>
      <c r="C40241" s="375"/>
      <c r="D40241" s="377"/>
    </row>
    <row r="40242" spans="1:4">
      <c r="A40242" s="375"/>
      <c r="B40242" s="371"/>
      <c r="C40242" s="375"/>
      <c r="D40242" s="377"/>
    </row>
    <row r="40243" spans="1:4">
      <c r="A40243" s="375"/>
      <c r="B40243" s="371"/>
      <c r="C40243" s="375"/>
      <c r="D40243" s="377"/>
    </row>
    <row r="40244" spans="1:4">
      <c r="A40244" s="375"/>
      <c r="B40244" s="371"/>
      <c r="C40244" s="375"/>
      <c r="D40244" s="377"/>
    </row>
    <row r="40245" spans="1:4">
      <c r="A40245" s="375"/>
      <c r="B40245" s="371"/>
      <c r="C40245" s="375"/>
      <c r="D40245" s="377"/>
    </row>
    <row r="40246" spans="1:4">
      <c r="A40246" s="375"/>
      <c r="B40246" s="371"/>
      <c r="C40246" s="375"/>
      <c r="D40246" s="377"/>
    </row>
    <row r="40247" spans="1:4">
      <c r="A40247" s="375"/>
      <c r="B40247" s="371"/>
      <c r="C40247" s="375"/>
      <c r="D40247" s="377"/>
    </row>
    <row r="40248" spans="1:4">
      <c r="A40248" s="375"/>
      <c r="B40248" s="371"/>
      <c r="C40248" s="375"/>
      <c r="D40248" s="377"/>
    </row>
    <row r="40249" spans="1:4">
      <c r="A40249" s="375"/>
      <c r="B40249" s="371"/>
      <c r="C40249" s="375"/>
      <c r="D40249" s="377"/>
    </row>
    <row r="40250" spans="1:4">
      <c r="A40250" s="375"/>
      <c r="B40250" s="371"/>
      <c r="C40250" s="375"/>
      <c r="D40250" s="377"/>
    </row>
    <row r="40251" spans="1:4">
      <c r="A40251" s="375"/>
      <c r="B40251" s="371"/>
      <c r="C40251" s="375"/>
      <c r="D40251" s="377"/>
    </row>
    <row r="40252" spans="1:4">
      <c r="A40252" s="375"/>
      <c r="B40252" s="371"/>
      <c r="C40252" s="375"/>
      <c r="D40252" s="377"/>
    </row>
    <row r="40253" spans="1:4">
      <c r="A40253" s="375"/>
      <c r="B40253" s="371"/>
      <c r="C40253" s="375"/>
      <c r="D40253" s="377"/>
    </row>
    <row r="40254" spans="1:4">
      <c r="A40254" s="375"/>
      <c r="B40254" s="371"/>
      <c r="C40254" s="375"/>
      <c r="D40254" s="377"/>
    </row>
    <row r="40255" spans="1:4">
      <c r="A40255" s="375"/>
      <c r="B40255" s="371"/>
      <c r="C40255" s="375"/>
      <c r="D40255" s="377"/>
    </row>
    <row r="40256" spans="1:4">
      <c r="A40256" s="375"/>
      <c r="B40256" s="371"/>
      <c r="C40256" s="375"/>
      <c r="D40256" s="377"/>
    </row>
    <row r="40257" spans="1:4">
      <c r="A40257" s="375"/>
      <c r="B40257" s="371"/>
      <c r="C40257" s="375"/>
      <c r="D40257" s="377"/>
    </row>
    <row r="40258" spans="1:4">
      <c r="A40258" s="375"/>
      <c r="B40258" s="371"/>
      <c r="C40258" s="375"/>
      <c r="D40258" s="377"/>
    </row>
    <row r="40259" spans="1:4">
      <c r="A40259" s="375"/>
      <c r="B40259" s="371"/>
      <c r="C40259" s="375"/>
      <c r="D40259" s="377"/>
    </row>
    <row r="40260" spans="1:4">
      <c r="A40260" s="375"/>
      <c r="B40260" s="371"/>
      <c r="C40260" s="375"/>
      <c r="D40260" s="377"/>
    </row>
    <row r="40261" spans="1:4">
      <c r="A40261" s="375"/>
      <c r="B40261" s="371"/>
      <c r="C40261" s="375"/>
      <c r="D40261" s="377"/>
    </row>
    <row r="40262" spans="1:4">
      <c r="A40262" s="375"/>
      <c r="B40262" s="371"/>
      <c r="C40262" s="375"/>
      <c r="D40262" s="377"/>
    </row>
    <row r="40263" spans="1:4">
      <c r="A40263" s="375"/>
      <c r="B40263" s="371"/>
      <c r="C40263" s="375"/>
      <c r="D40263" s="377"/>
    </row>
    <row r="40264" spans="1:4">
      <c r="A40264" s="375"/>
      <c r="B40264" s="371"/>
      <c r="C40264" s="375"/>
      <c r="D40264" s="377"/>
    </row>
    <row r="40265" spans="1:4">
      <c r="A40265" s="375"/>
      <c r="B40265" s="371"/>
      <c r="C40265" s="375"/>
      <c r="D40265" s="377"/>
    </row>
    <row r="40266" spans="1:4">
      <c r="A40266" s="375"/>
      <c r="B40266" s="371"/>
      <c r="C40266" s="375"/>
      <c r="D40266" s="377"/>
    </row>
    <row r="40267" spans="1:4">
      <c r="A40267" s="375"/>
      <c r="B40267" s="371"/>
      <c r="C40267" s="375"/>
      <c r="D40267" s="377"/>
    </row>
    <row r="40268" spans="1:4">
      <c r="A40268" s="375"/>
      <c r="B40268" s="371"/>
      <c r="C40268" s="375"/>
      <c r="D40268" s="377"/>
    </row>
    <row r="40269" spans="1:4">
      <c r="A40269" s="375"/>
      <c r="B40269" s="371"/>
      <c r="C40269" s="375"/>
      <c r="D40269" s="377"/>
    </row>
    <row r="40270" spans="1:4">
      <c r="A40270" s="375"/>
      <c r="B40270" s="371"/>
      <c r="C40270" s="375"/>
      <c r="D40270" s="377"/>
    </row>
    <row r="40271" spans="1:4">
      <c r="A40271" s="375"/>
      <c r="B40271" s="371"/>
      <c r="C40271" s="375"/>
      <c r="D40271" s="377"/>
    </row>
    <row r="40272" spans="1:4">
      <c r="A40272" s="375"/>
      <c r="B40272" s="371"/>
      <c r="C40272" s="375"/>
      <c r="D40272" s="377"/>
    </row>
    <row r="40273" spans="1:4">
      <c r="A40273" s="375"/>
      <c r="B40273" s="371"/>
      <c r="C40273" s="375"/>
      <c r="D40273" s="377"/>
    </row>
    <row r="40274" spans="1:4">
      <c r="A40274" s="375"/>
      <c r="B40274" s="371"/>
      <c r="C40274" s="375"/>
      <c r="D40274" s="377"/>
    </row>
    <row r="40275" spans="1:4">
      <c r="A40275" s="375"/>
      <c r="B40275" s="371"/>
      <c r="C40275" s="375"/>
      <c r="D40275" s="377"/>
    </row>
    <row r="40276" spans="1:4">
      <c r="A40276" s="375"/>
      <c r="B40276" s="371"/>
      <c r="C40276" s="375"/>
      <c r="D40276" s="377"/>
    </row>
    <row r="40277" spans="1:4">
      <c r="A40277" s="375"/>
      <c r="B40277" s="371"/>
      <c r="C40277" s="375"/>
      <c r="D40277" s="377"/>
    </row>
    <row r="40278" spans="1:4">
      <c r="A40278" s="375"/>
      <c r="B40278" s="375"/>
      <c r="C40278" s="375"/>
      <c r="D40278" s="377"/>
    </row>
    <row r="40279" spans="1:4">
      <c r="A40279" s="375"/>
      <c r="B40279" s="375"/>
      <c r="C40279" s="375"/>
      <c r="D40279" s="377"/>
    </row>
    <row r="40280" spans="1:4">
      <c r="A40280" s="375"/>
      <c r="B40280" s="375"/>
      <c r="C40280" s="375"/>
      <c r="D40280" s="377"/>
    </row>
    <row r="40281" spans="1:4">
      <c r="A40281" s="375"/>
      <c r="B40281" s="375"/>
      <c r="C40281" s="375"/>
      <c r="D40281" s="377"/>
    </row>
    <row r="40282" spans="1:4">
      <c r="A40282" s="375"/>
      <c r="B40282" s="375"/>
      <c r="C40282" s="375"/>
      <c r="D40282" s="377"/>
    </row>
    <row r="40283" spans="1:4">
      <c r="A40283" s="375"/>
      <c r="B40283" s="375"/>
      <c r="C40283" s="375"/>
      <c r="D40283" s="377"/>
    </row>
    <row r="40284" spans="1:4">
      <c r="A40284" s="375"/>
      <c r="B40284" s="375"/>
      <c r="C40284" s="375"/>
      <c r="D40284" s="377"/>
    </row>
    <row r="40285" spans="1:4">
      <c r="A40285" s="375"/>
      <c r="B40285" s="375"/>
      <c r="C40285" s="375"/>
      <c r="D40285" s="377"/>
    </row>
    <row r="40286" spans="1:4">
      <c r="A40286" s="375"/>
      <c r="B40286" s="371"/>
      <c r="C40286" s="375"/>
      <c r="D40286" s="377"/>
    </row>
    <row r="40287" spans="1:4">
      <c r="A40287" s="375"/>
      <c r="B40287" s="375"/>
      <c r="C40287" s="375"/>
      <c r="D40287" s="377"/>
    </row>
    <row r="40288" spans="1:4">
      <c r="A40288" s="375"/>
      <c r="B40288" s="375"/>
      <c r="C40288" s="375"/>
      <c r="D40288" s="377"/>
    </row>
    <row r="40289" spans="1:4">
      <c r="A40289" s="375"/>
      <c r="B40289" s="375"/>
      <c r="C40289" s="375"/>
      <c r="D40289" s="377"/>
    </row>
    <row r="40290" spans="1:4">
      <c r="A40290" s="375"/>
      <c r="B40290" s="375"/>
      <c r="C40290" s="375"/>
      <c r="D40290" s="377"/>
    </row>
    <row r="40291" spans="1:4">
      <c r="A40291" s="375"/>
      <c r="B40291" s="375"/>
      <c r="C40291" s="375"/>
      <c r="D40291" s="377"/>
    </row>
    <row r="40292" spans="1:4">
      <c r="A40292" s="375"/>
      <c r="B40292" s="375"/>
      <c r="C40292" s="375"/>
      <c r="D40292" s="377"/>
    </row>
    <row r="40293" spans="1:4">
      <c r="A40293" s="375"/>
      <c r="B40293" s="375"/>
      <c r="C40293" s="375"/>
      <c r="D40293" s="377"/>
    </row>
    <row r="40294" spans="1:4">
      <c r="A40294" s="375"/>
      <c r="B40294" s="371"/>
      <c r="C40294" s="375"/>
      <c r="D40294" s="377"/>
    </row>
    <row r="40295" spans="1:4">
      <c r="A40295" s="375"/>
      <c r="B40295" s="371"/>
      <c r="C40295" s="375"/>
      <c r="D40295" s="377"/>
    </row>
    <row r="40296" spans="1:4">
      <c r="A40296" s="375"/>
      <c r="B40296" s="375"/>
      <c r="C40296" s="375"/>
      <c r="D40296" s="377"/>
    </row>
    <row r="40297" spans="1:4">
      <c r="A40297" s="375"/>
      <c r="B40297" s="375"/>
      <c r="C40297" s="375"/>
      <c r="D40297" s="377"/>
    </row>
    <row r="40298" spans="1:4">
      <c r="A40298" s="375"/>
      <c r="B40298" s="375"/>
      <c r="C40298" s="375"/>
      <c r="D40298" s="377"/>
    </row>
    <row r="40299" spans="1:4">
      <c r="A40299" s="375"/>
      <c r="B40299" s="375"/>
      <c r="C40299" s="375"/>
      <c r="D40299" s="377"/>
    </row>
    <row r="40300" spans="1:4">
      <c r="A40300" s="375"/>
      <c r="C40300" s="375"/>
    </row>
    <row r="40301" spans="1:4">
      <c r="A40301" s="375"/>
      <c r="C40301" s="375"/>
    </row>
    <row r="40302" spans="1:4">
      <c r="A40302" s="375"/>
      <c r="B40302" s="375"/>
      <c r="C40302" s="375"/>
      <c r="D40302" s="377"/>
    </row>
    <row r="40303" spans="1:4">
      <c r="A40303" s="375"/>
      <c r="B40303" s="375"/>
      <c r="C40303" s="375"/>
      <c r="D40303" s="377"/>
    </row>
    <row r="40304" spans="1:4">
      <c r="A40304" s="375"/>
      <c r="B40304" s="375"/>
      <c r="C40304" s="375"/>
      <c r="D40304" s="377"/>
    </row>
    <row r="40305" spans="1:4">
      <c r="A40305" s="375"/>
      <c r="B40305" s="375"/>
      <c r="C40305" s="375"/>
      <c r="D40305" s="377"/>
    </row>
    <row r="40306" spans="1:4">
      <c r="A40306" s="375"/>
      <c r="B40306" s="375"/>
      <c r="C40306" s="375"/>
      <c r="D40306" s="377"/>
    </row>
    <row r="40307" spans="1:4">
      <c r="A40307" s="375"/>
      <c r="C40307" s="375"/>
    </row>
    <row r="40308" spans="1:4">
      <c r="A40308" s="375"/>
      <c r="C40308" s="375"/>
    </row>
    <row r="40309" spans="1:4">
      <c r="A40309" s="375"/>
      <c r="C40309" s="375"/>
      <c r="D40309" s="377"/>
    </row>
    <row r="40310" spans="1:4">
      <c r="A40310" s="375"/>
      <c r="B40310" s="375"/>
      <c r="C40310" s="375"/>
      <c r="D40310" s="377"/>
    </row>
    <row r="40311" spans="1:4">
      <c r="A40311" s="375"/>
      <c r="B40311" s="371"/>
      <c r="C40311" s="375"/>
      <c r="D40311" s="377"/>
    </row>
    <row r="40312" spans="1:4">
      <c r="A40312" s="375"/>
      <c r="B40312" s="375"/>
      <c r="C40312" s="375"/>
      <c r="D40312" s="377"/>
    </row>
    <row r="40313" spans="1:4">
      <c r="A40313" s="375"/>
      <c r="B40313" s="375"/>
      <c r="C40313" s="375"/>
      <c r="D40313" s="377"/>
    </row>
    <row r="40314" spans="1:4">
      <c r="A40314" s="375"/>
      <c r="C40314" s="375"/>
    </row>
    <row r="40315" spans="1:4">
      <c r="A40315" s="375"/>
      <c r="C40315" s="375"/>
    </row>
    <row r="40316" spans="1:4">
      <c r="A40316" s="375"/>
      <c r="C40316" s="375"/>
    </row>
    <row r="40317" spans="1:4">
      <c r="A40317" s="375"/>
      <c r="C40317" s="375"/>
    </row>
    <row r="40318" spans="1:4">
      <c r="A40318" s="375"/>
      <c r="C40318" s="375"/>
    </row>
    <row r="40319" spans="1:4">
      <c r="A40319" s="375"/>
      <c r="B40319" s="375"/>
      <c r="C40319" s="375"/>
      <c r="D40319" s="377"/>
    </row>
    <row r="40320" spans="1:4">
      <c r="A40320" s="375"/>
      <c r="B40320" s="375"/>
      <c r="C40320" s="375"/>
      <c r="D40320" s="377"/>
    </row>
    <row r="40321" spans="1:4">
      <c r="A40321" s="375"/>
      <c r="B40321" s="375"/>
      <c r="C40321" s="375"/>
      <c r="D40321" s="377"/>
    </row>
    <row r="40322" spans="1:4">
      <c r="A40322" s="375"/>
      <c r="B40322" s="375"/>
      <c r="C40322" s="375"/>
      <c r="D40322" s="377"/>
    </row>
    <row r="40323" spans="1:4">
      <c r="A40323" s="375"/>
      <c r="B40323" s="375"/>
      <c r="C40323" s="375"/>
      <c r="D40323" s="377"/>
    </row>
    <row r="40324" spans="1:4">
      <c r="A40324" s="375"/>
      <c r="B40324" s="375"/>
      <c r="C40324" s="375"/>
      <c r="D40324" s="377"/>
    </row>
    <row r="40325" spans="1:4">
      <c r="A40325" s="375"/>
      <c r="B40325" s="375"/>
      <c r="C40325" s="375"/>
      <c r="D40325" s="377"/>
    </row>
    <row r="40326" spans="1:4">
      <c r="A40326" s="375"/>
      <c r="B40326" s="375"/>
      <c r="C40326" s="375"/>
      <c r="D40326" s="377"/>
    </row>
    <row r="40327" spans="1:4">
      <c r="A40327" s="375"/>
      <c r="B40327" s="375"/>
      <c r="C40327" s="375"/>
      <c r="D40327" s="377"/>
    </row>
    <row r="40328" spans="1:4">
      <c r="A40328" s="375"/>
      <c r="B40328" s="375"/>
      <c r="C40328" s="375"/>
      <c r="D40328" s="377"/>
    </row>
    <row r="40329" spans="1:4">
      <c r="A40329" s="375"/>
      <c r="B40329" s="375"/>
      <c r="C40329" s="375"/>
      <c r="D40329" s="377"/>
    </row>
    <row r="40330" spans="1:4">
      <c r="A40330" s="375"/>
      <c r="B40330" s="375"/>
      <c r="C40330" s="375"/>
      <c r="D40330" s="377"/>
    </row>
    <row r="40331" spans="1:4">
      <c r="A40331" s="375"/>
      <c r="B40331" s="375"/>
      <c r="C40331" s="375"/>
      <c r="D40331" s="377"/>
    </row>
    <row r="40332" spans="1:4">
      <c r="A40332" s="375"/>
      <c r="B40332" s="375"/>
      <c r="C40332" s="375"/>
      <c r="D40332" s="377"/>
    </row>
    <row r="40333" spans="1:4">
      <c r="A40333" s="375"/>
      <c r="B40333" s="375"/>
      <c r="C40333" s="375"/>
      <c r="D40333" s="377"/>
    </row>
    <row r="40334" spans="1:4">
      <c r="A40334" s="375"/>
      <c r="B40334" s="375"/>
      <c r="C40334" s="375"/>
      <c r="D40334" s="377"/>
    </row>
    <row r="40335" spans="1:4">
      <c r="A40335" s="375"/>
      <c r="B40335" s="375"/>
      <c r="C40335" s="375"/>
      <c r="D40335" s="377"/>
    </row>
    <row r="40336" spans="1:4">
      <c r="A40336" s="375"/>
      <c r="B40336" s="375"/>
      <c r="C40336" s="375"/>
      <c r="D40336" s="377"/>
    </row>
    <row r="40337" spans="1:4">
      <c r="A40337" s="375"/>
      <c r="B40337" s="375"/>
      <c r="C40337" s="375"/>
      <c r="D40337" s="377"/>
    </row>
    <row r="40338" spans="1:4">
      <c r="A40338" s="375"/>
      <c r="B40338" s="375"/>
      <c r="C40338" s="375"/>
      <c r="D40338" s="377"/>
    </row>
    <row r="40339" spans="1:4">
      <c r="A40339" s="375"/>
      <c r="B40339" s="375"/>
      <c r="C40339" s="375"/>
      <c r="D40339" s="377"/>
    </row>
    <row r="40340" spans="1:4">
      <c r="A40340" s="375"/>
      <c r="B40340" s="375"/>
      <c r="C40340" s="375"/>
      <c r="D40340" s="377"/>
    </row>
    <row r="40341" spans="1:4">
      <c r="A40341" s="375"/>
      <c r="B40341" s="375"/>
      <c r="C40341" s="375"/>
      <c r="D40341" s="377"/>
    </row>
    <row r="40342" spans="1:4">
      <c r="A40342" s="375"/>
      <c r="B40342" s="375"/>
      <c r="C40342" s="375"/>
      <c r="D40342" s="377"/>
    </row>
    <row r="40343" spans="1:4">
      <c r="A40343" s="375"/>
      <c r="B40343" s="375"/>
      <c r="C40343" s="375"/>
      <c r="D40343" s="377"/>
    </row>
    <row r="40344" spans="1:4">
      <c r="A40344" s="375"/>
      <c r="B40344" s="375"/>
      <c r="C40344" s="375"/>
      <c r="D40344" s="377"/>
    </row>
    <row r="40345" spans="1:4">
      <c r="A40345" s="375"/>
      <c r="B40345" s="375"/>
      <c r="C40345" s="375"/>
      <c r="D40345" s="377"/>
    </row>
    <row r="40346" spans="1:4">
      <c r="A40346" s="375"/>
      <c r="B40346" s="375"/>
      <c r="C40346" s="375"/>
      <c r="D40346" s="377"/>
    </row>
    <row r="40347" spans="1:4">
      <c r="A40347" s="375"/>
      <c r="B40347" s="375"/>
      <c r="C40347" s="375"/>
      <c r="D40347" s="377"/>
    </row>
    <row r="40348" spans="1:4">
      <c r="A40348" s="375"/>
      <c r="B40348" s="375"/>
      <c r="C40348" s="375"/>
      <c r="D40348" s="377"/>
    </row>
    <row r="40349" spans="1:4">
      <c r="A40349" s="375"/>
      <c r="B40349" s="375"/>
      <c r="C40349" s="375"/>
      <c r="D40349" s="377"/>
    </row>
    <row r="40350" spans="1:4">
      <c r="A40350" s="375"/>
      <c r="B40350" s="375"/>
      <c r="C40350" s="375"/>
      <c r="D40350" s="377"/>
    </row>
    <row r="40351" spans="1:4">
      <c r="A40351" s="375"/>
      <c r="B40351" s="375"/>
      <c r="C40351" s="375"/>
      <c r="D40351" s="377"/>
    </row>
    <row r="40352" spans="1:4">
      <c r="A40352" s="375"/>
      <c r="B40352" s="375"/>
      <c r="C40352" s="375"/>
      <c r="D40352" s="377"/>
    </row>
    <row r="40353" spans="1:4">
      <c r="A40353" s="375"/>
      <c r="B40353" s="375"/>
      <c r="C40353" s="375"/>
      <c r="D40353" s="377"/>
    </row>
    <row r="40354" spans="1:4">
      <c r="A40354" s="375"/>
      <c r="B40354" s="375"/>
      <c r="C40354" s="375"/>
      <c r="D40354" s="377"/>
    </row>
    <row r="40355" spans="1:4">
      <c r="A40355" s="375"/>
      <c r="B40355" s="375"/>
      <c r="C40355" s="375"/>
      <c r="D40355" s="377"/>
    </row>
    <row r="40356" spans="1:4">
      <c r="A40356" s="375"/>
      <c r="B40356" s="375"/>
      <c r="C40356" s="375"/>
      <c r="D40356" s="377"/>
    </row>
    <row r="40357" spans="1:4">
      <c r="A40357" s="375"/>
      <c r="B40357" s="375"/>
      <c r="C40357" s="375"/>
      <c r="D40357" s="377"/>
    </row>
    <row r="40358" spans="1:4">
      <c r="A40358" s="375"/>
      <c r="B40358" s="375"/>
      <c r="C40358" s="375"/>
      <c r="D40358" s="377"/>
    </row>
    <row r="40359" spans="1:4">
      <c r="A40359" s="375"/>
      <c r="B40359" s="375"/>
      <c r="C40359" s="375"/>
      <c r="D40359" s="377"/>
    </row>
    <row r="40360" spans="1:4">
      <c r="A40360" s="375"/>
      <c r="B40360" s="375"/>
      <c r="C40360" s="375"/>
      <c r="D40360" s="377"/>
    </row>
    <row r="40361" spans="1:4">
      <c r="A40361" s="375"/>
      <c r="B40361" s="375"/>
      <c r="C40361" s="375"/>
      <c r="D40361" s="377"/>
    </row>
    <row r="40362" spans="1:4">
      <c r="A40362" s="375"/>
      <c r="B40362" s="375"/>
      <c r="C40362" s="375"/>
      <c r="D40362" s="377"/>
    </row>
    <row r="40363" spans="1:4">
      <c r="A40363" s="375"/>
      <c r="B40363" s="375"/>
      <c r="C40363" s="375"/>
      <c r="D40363" s="377"/>
    </row>
    <row r="40364" spans="1:4">
      <c r="A40364" s="375"/>
      <c r="B40364" s="375"/>
      <c r="C40364" s="375"/>
      <c r="D40364" s="377"/>
    </row>
    <row r="40365" spans="1:4">
      <c r="A40365" s="375"/>
      <c r="B40365" s="375"/>
      <c r="C40365" s="375"/>
      <c r="D40365" s="377"/>
    </row>
    <row r="40366" spans="1:4">
      <c r="A40366" s="375"/>
      <c r="B40366" s="375"/>
      <c r="C40366" s="375"/>
      <c r="D40366" s="377"/>
    </row>
    <row r="40367" spans="1:4">
      <c r="A40367" s="375"/>
      <c r="B40367" s="375"/>
      <c r="C40367" s="375"/>
      <c r="D40367" s="377"/>
    </row>
    <row r="40368" spans="1:4">
      <c r="A40368" s="375"/>
      <c r="B40368" s="375"/>
      <c r="C40368" s="375"/>
      <c r="D40368" s="377"/>
    </row>
    <row r="40369" spans="1:4">
      <c r="A40369" s="375"/>
      <c r="B40369" s="375"/>
      <c r="C40369" s="375"/>
      <c r="D40369" s="377"/>
    </row>
    <row r="40370" spans="1:4">
      <c r="A40370" s="375"/>
      <c r="B40370" s="375"/>
      <c r="C40370" s="375"/>
      <c r="D40370" s="377"/>
    </row>
    <row r="40371" spans="1:4">
      <c r="A40371" s="375"/>
      <c r="B40371" s="375"/>
      <c r="C40371" s="375"/>
      <c r="D40371" s="377"/>
    </row>
    <row r="40372" spans="1:4">
      <c r="A40372" s="375"/>
      <c r="B40372" s="375"/>
      <c r="C40372" s="375"/>
      <c r="D40372" s="377"/>
    </row>
    <row r="40373" spans="1:4">
      <c r="A40373" s="375"/>
      <c r="B40373" s="375"/>
      <c r="C40373" s="375"/>
      <c r="D40373" s="377"/>
    </row>
    <row r="40374" spans="1:4">
      <c r="A40374" s="375"/>
      <c r="B40374" s="375"/>
      <c r="C40374" s="375"/>
      <c r="D40374" s="377"/>
    </row>
    <row r="40375" spans="1:4">
      <c r="A40375" s="375"/>
      <c r="B40375" s="375"/>
      <c r="C40375" s="375"/>
      <c r="D40375" s="377"/>
    </row>
    <row r="40376" spans="1:4">
      <c r="A40376" s="375"/>
      <c r="B40376" s="375"/>
      <c r="C40376" s="375"/>
      <c r="D40376" s="377"/>
    </row>
    <row r="40377" spans="1:4">
      <c r="A40377" s="375"/>
      <c r="B40377" s="375"/>
      <c r="C40377" s="375"/>
      <c r="D40377" s="377"/>
    </row>
    <row r="40378" spans="1:4">
      <c r="A40378" s="375"/>
      <c r="B40378" s="375"/>
      <c r="C40378" s="375"/>
      <c r="D40378" s="377"/>
    </row>
    <row r="40379" spans="1:4">
      <c r="A40379" s="375"/>
      <c r="B40379" s="375"/>
      <c r="C40379" s="375"/>
      <c r="D40379" s="377"/>
    </row>
    <row r="40380" spans="1:4">
      <c r="A40380" s="375"/>
      <c r="B40380" s="375"/>
      <c r="C40380" s="375"/>
      <c r="D40380" s="377"/>
    </row>
    <row r="40381" spans="1:4">
      <c r="A40381" s="375"/>
      <c r="B40381" s="375"/>
      <c r="C40381" s="375"/>
      <c r="D40381" s="377"/>
    </row>
    <row r="40382" spans="1:4">
      <c r="A40382" s="375"/>
      <c r="B40382" s="375"/>
      <c r="C40382" s="375"/>
      <c r="D40382" s="377"/>
    </row>
    <row r="40383" spans="1:4">
      <c r="A40383" s="375"/>
      <c r="B40383" s="375"/>
      <c r="C40383" s="375"/>
      <c r="D40383" s="377"/>
    </row>
    <row r="40384" spans="1:4">
      <c r="A40384" s="375"/>
      <c r="B40384" s="375"/>
      <c r="C40384" s="375"/>
      <c r="D40384" s="377"/>
    </row>
    <row r="40385" spans="1:4">
      <c r="A40385" s="375"/>
      <c r="B40385" s="375"/>
      <c r="C40385" s="375"/>
      <c r="D40385" s="377"/>
    </row>
    <row r="40386" spans="1:4">
      <c r="A40386" s="375"/>
      <c r="B40386" s="375"/>
      <c r="C40386" s="375"/>
      <c r="D40386" s="377"/>
    </row>
    <row r="40387" spans="1:4">
      <c r="A40387" s="375"/>
      <c r="B40387" s="375"/>
      <c r="C40387" s="375"/>
      <c r="D40387" s="377"/>
    </row>
    <row r="40388" spans="1:4">
      <c r="A40388" s="375"/>
      <c r="B40388" s="375"/>
      <c r="C40388" s="375"/>
      <c r="D40388" s="377"/>
    </row>
    <row r="40389" spans="1:4">
      <c r="A40389" s="375"/>
      <c r="B40389" s="375"/>
      <c r="C40389" s="375"/>
      <c r="D40389" s="377"/>
    </row>
    <row r="40390" spans="1:4">
      <c r="A40390" s="375"/>
      <c r="B40390" s="375"/>
      <c r="C40390" s="375"/>
      <c r="D40390" s="377"/>
    </row>
    <row r="40391" spans="1:4">
      <c r="A40391" s="375"/>
      <c r="B40391" s="375"/>
      <c r="C40391" s="375"/>
      <c r="D40391" s="377"/>
    </row>
    <row r="40392" spans="1:4">
      <c r="A40392" s="375"/>
      <c r="B40392" s="375"/>
      <c r="C40392" s="375"/>
      <c r="D40392" s="377"/>
    </row>
    <row r="40393" spans="1:4">
      <c r="A40393" s="375"/>
      <c r="B40393" s="375"/>
      <c r="C40393" s="375"/>
      <c r="D40393" s="377"/>
    </row>
    <row r="40394" spans="1:4">
      <c r="A40394" s="375"/>
      <c r="B40394" s="375"/>
      <c r="C40394" s="375"/>
      <c r="D40394" s="377"/>
    </row>
    <row r="40395" spans="1:4">
      <c r="A40395" s="375"/>
      <c r="B40395" s="375"/>
      <c r="C40395" s="375"/>
      <c r="D40395" s="377"/>
    </row>
    <row r="40396" spans="1:4">
      <c r="A40396" s="375"/>
      <c r="B40396" s="375"/>
      <c r="C40396" s="375"/>
      <c r="D40396" s="377"/>
    </row>
    <row r="40397" spans="1:4">
      <c r="A40397" s="375"/>
      <c r="B40397" s="375"/>
      <c r="C40397" s="375"/>
      <c r="D40397" s="377"/>
    </row>
    <row r="40398" spans="1:4">
      <c r="A40398" s="375"/>
      <c r="B40398" s="375"/>
      <c r="C40398" s="375"/>
      <c r="D40398" s="377"/>
    </row>
    <row r="40399" spans="1:4">
      <c r="A40399" s="375"/>
      <c r="B40399" s="375"/>
      <c r="C40399" s="375"/>
      <c r="D40399" s="377"/>
    </row>
    <row r="40400" spans="1:4">
      <c r="A40400" s="375"/>
      <c r="B40400" s="375"/>
      <c r="C40400" s="375"/>
      <c r="D40400" s="377"/>
    </row>
    <row r="40401" spans="1:4">
      <c r="A40401" s="375"/>
      <c r="B40401" s="375"/>
      <c r="C40401" s="375"/>
      <c r="D40401" s="377"/>
    </row>
    <row r="40402" spans="1:4">
      <c r="A40402" s="375"/>
      <c r="B40402" s="375"/>
      <c r="C40402" s="375"/>
      <c r="D40402" s="377"/>
    </row>
    <row r="40403" spans="1:4">
      <c r="A40403" s="375"/>
      <c r="B40403" s="375"/>
      <c r="C40403" s="375"/>
      <c r="D40403" s="377"/>
    </row>
    <row r="40404" spans="1:4">
      <c r="A40404" s="375"/>
      <c r="B40404" s="375"/>
      <c r="C40404" s="375"/>
      <c r="D40404" s="377"/>
    </row>
    <row r="40405" spans="1:4">
      <c r="A40405" s="375"/>
      <c r="B40405" s="375"/>
      <c r="C40405" s="375"/>
      <c r="D40405" s="377"/>
    </row>
    <row r="40406" spans="1:4">
      <c r="A40406" s="375"/>
      <c r="B40406" s="375"/>
      <c r="C40406" s="375"/>
      <c r="D40406" s="377"/>
    </row>
    <row r="40407" spans="1:4">
      <c r="A40407" s="375"/>
      <c r="B40407" s="375"/>
      <c r="C40407" s="375"/>
      <c r="D40407" s="377"/>
    </row>
    <row r="40408" spans="1:4">
      <c r="A40408" s="375"/>
      <c r="B40408" s="375"/>
      <c r="C40408" s="375"/>
      <c r="D40408" s="377"/>
    </row>
    <row r="40409" spans="1:4">
      <c r="A40409" s="375"/>
      <c r="B40409" s="375"/>
      <c r="C40409" s="375"/>
      <c r="D40409" s="377"/>
    </row>
    <row r="40410" spans="1:4">
      <c r="A40410" s="375"/>
      <c r="B40410" s="375"/>
      <c r="C40410" s="375"/>
      <c r="D40410" s="377"/>
    </row>
    <row r="40411" spans="1:4">
      <c r="A40411" s="375"/>
      <c r="B40411" s="375"/>
      <c r="C40411" s="375"/>
      <c r="D40411" s="377"/>
    </row>
    <row r="40412" spans="1:4">
      <c r="A40412" s="375"/>
      <c r="B40412" s="375"/>
      <c r="C40412" s="375"/>
      <c r="D40412" s="377"/>
    </row>
    <row r="40413" spans="1:4">
      <c r="A40413" s="375"/>
      <c r="B40413" s="375"/>
      <c r="C40413" s="375"/>
      <c r="D40413" s="377"/>
    </row>
    <row r="40414" spans="1:4">
      <c r="A40414" s="375"/>
      <c r="B40414" s="375"/>
      <c r="C40414" s="375"/>
      <c r="D40414" s="377"/>
    </row>
    <row r="40415" spans="1:4">
      <c r="A40415" s="375"/>
      <c r="B40415" s="375"/>
      <c r="C40415" s="375"/>
      <c r="D40415" s="377"/>
    </row>
    <row r="40416" spans="1:4">
      <c r="A40416" s="375"/>
      <c r="B40416" s="375"/>
      <c r="C40416" s="375"/>
      <c r="D40416" s="377"/>
    </row>
    <row r="40417" spans="1:4">
      <c r="A40417" s="375"/>
      <c r="B40417" s="375"/>
      <c r="C40417" s="375"/>
      <c r="D40417" s="377"/>
    </row>
    <row r="40418" spans="1:4">
      <c r="A40418" s="375"/>
      <c r="B40418" s="375"/>
      <c r="C40418" s="375"/>
      <c r="D40418" s="377"/>
    </row>
    <row r="40419" spans="1:4">
      <c r="A40419" s="375"/>
      <c r="B40419" s="375"/>
      <c r="C40419" s="375"/>
      <c r="D40419" s="377"/>
    </row>
    <row r="40420" spans="1:4">
      <c r="A40420" s="375"/>
      <c r="B40420" s="375"/>
      <c r="C40420" s="375"/>
      <c r="D40420" s="377"/>
    </row>
    <row r="40421" spans="1:4">
      <c r="A40421" s="375"/>
      <c r="B40421" s="375"/>
      <c r="C40421" s="375"/>
      <c r="D40421" s="377"/>
    </row>
    <row r="40422" spans="1:4">
      <c r="A40422" s="375"/>
      <c r="B40422" s="375"/>
      <c r="C40422" s="375"/>
      <c r="D40422" s="377"/>
    </row>
    <row r="40423" spans="1:4">
      <c r="A40423" s="375"/>
      <c r="B40423" s="375"/>
      <c r="C40423" s="375"/>
      <c r="D40423" s="377"/>
    </row>
    <row r="40424" spans="1:4">
      <c r="A40424" s="375"/>
      <c r="B40424" s="375"/>
      <c r="C40424" s="375"/>
      <c r="D40424" s="377"/>
    </row>
    <row r="40425" spans="1:4">
      <c r="A40425" s="375"/>
      <c r="B40425" s="375"/>
      <c r="C40425" s="375"/>
      <c r="D40425" s="377"/>
    </row>
    <row r="40426" spans="1:4">
      <c r="A40426" s="375"/>
      <c r="B40426" s="375"/>
      <c r="C40426" s="375"/>
      <c r="D40426" s="377"/>
    </row>
    <row r="40427" spans="1:4">
      <c r="A40427" s="375"/>
      <c r="B40427" s="375"/>
      <c r="C40427" s="375"/>
      <c r="D40427" s="377"/>
    </row>
    <row r="40428" spans="1:4">
      <c r="A40428" s="375"/>
      <c r="B40428" s="375"/>
      <c r="C40428" s="375"/>
      <c r="D40428" s="377"/>
    </row>
    <row r="40429" spans="1:4">
      <c r="A40429" s="375"/>
      <c r="B40429" s="375"/>
      <c r="C40429" s="375"/>
      <c r="D40429" s="377"/>
    </row>
    <row r="40430" spans="1:4">
      <c r="A40430" s="375"/>
      <c r="B40430" s="375"/>
      <c r="C40430" s="375"/>
      <c r="D40430" s="377"/>
    </row>
    <row r="40431" spans="1:4">
      <c r="A40431" s="375"/>
      <c r="B40431" s="375"/>
      <c r="C40431" s="375"/>
      <c r="D40431" s="377"/>
    </row>
    <row r="40432" spans="1:4">
      <c r="A40432" s="375"/>
      <c r="B40432" s="375"/>
      <c r="C40432" s="375"/>
      <c r="D40432" s="377"/>
    </row>
    <row r="40433" spans="1:4">
      <c r="A40433" s="375"/>
      <c r="B40433" s="375"/>
      <c r="C40433" s="375"/>
      <c r="D40433" s="377"/>
    </row>
    <row r="40434" spans="1:4">
      <c r="A40434" s="375"/>
      <c r="B40434" s="375"/>
      <c r="C40434" s="375"/>
      <c r="D40434" s="377"/>
    </row>
    <row r="40435" spans="1:4">
      <c r="A40435" s="375"/>
      <c r="B40435" s="375"/>
      <c r="C40435" s="375"/>
      <c r="D40435" s="377"/>
    </row>
    <row r="40436" spans="1:4">
      <c r="A40436" s="375"/>
      <c r="B40436" s="375"/>
      <c r="C40436" s="375"/>
      <c r="D40436" s="377"/>
    </row>
    <row r="40437" spans="1:4">
      <c r="A40437" s="375"/>
      <c r="B40437" s="375"/>
      <c r="C40437" s="375"/>
      <c r="D40437" s="377"/>
    </row>
    <row r="40438" spans="1:4">
      <c r="A40438" s="375"/>
      <c r="B40438" s="375"/>
      <c r="C40438" s="375"/>
      <c r="D40438" s="377"/>
    </row>
    <row r="40439" spans="1:4">
      <c r="A40439" s="375"/>
      <c r="B40439" s="375"/>
      <c r="C40439" s="375"/>
      <c r="D40439" s="377"/>
    </row>
    <row r="40440" spans="1:4">
      <c r="A40440" s="375"/>
      <c r="B40440" s="375"/>
      <c r="C40440" s="375"/>
      <c r="D40440" s="377"/>
    </row>
    <row r="40441" spans="1:4">
      <c r="A40441" s="375"/>
      <c r="B40441" s="375"/>
      <c r="C40441" s="375"/>
      <c r="D40441" s="377"/>
    </row>
    <row r="40442" spans="1:4">
      <c r="A40442" s="375"/>
      <c r="B40442" s="375"/>
      <c r="C40442" s="375"/>
      <c r="D40442" s="377"/>
    </row>
    <row r="40443" spans="1:4">
      <c r="A40443" s="375"/>
      <c r="B40443" s="375"/>
      <c r="C40443" s="375"/>
      <c r="D40443" s="377"/>
    </row>
    <row r="40444" spans="1:4">
      <c r="A40444" s="375"/>
      <c r="B40444" s="375"/>
      <c r="C40444" s="375"/>
      <c r="D40444" s="377"/>
    </row>
    <row r="40445" spans="1:4">
      <c r="A40445" s="375"/>
      <c r="B40445" s="375"/>
      <c r="C40445" s="375"/>
      <c r="D40445" s="377"/>
    </row>
    <row r="40446" spans="1:4">
      <c r="A40446" s="375"/>
      <c r="B40446" s="375"/>
      <c r="C40446" s="375"/>
      <c r="D40446" s="377"/>
    </row>
    <row r="40447" spans="1:4">
      <c r="A40447" s="375"/>
      <c r="B40447" s="375"/>
      <c r="C40447" s="375"/>
      <c r="D40447" s="377"/>
    </row>
    <row r="40448" spans="1:4">
      <c r="A40448" s="375"/>
      <c r="B40448" s="375"/>
      <c r="C40448" s="375"/>
      <c r="D40448" s="377"/>
    </row>
    <row r="40449" spans="1:4">
      <c r="A40449" s="375"/>
      <c r="B40449" s="375"/>
      <c r="C40449" s="375"/>
      <c r="D40449" s="377"/>
    </row>
    <row r="40450" spans="1:4">
      <c r="A40450" s="375"/>
      <c r="B40450" s="375"/>
      <c r="C40450" s="375"/>
      <c r="D40450" s="377"/>
    </row>
    <row r="40451" spans="1:4">
      <c r="A40451" s="375"/>
      <c r="B40451" s="375"/>
      <c r="C40451" s="375"/>
      <c r="D40451" s="377"/>
    </row>
    <row r="40452" spans="1:4">
      <c r="A40452" s="375"/>
      <c r="B40452" s="375"/>
      <c r="C40452" s="375"/>
      <c r="D40452" s="377"/>
    </row>
    <row r="40453" spans="1:4">
      <c r="A40453" s="375"/>
      <c r="B40453" s="375"/>
      <c r="C40453" s="375"/>
      <c r="D40453" s="377"/>
    </row>
    <row r="40454" spans="1:4">
      <c r="A40454" s="375"/>
      <c r="B40454" s="375"/>
      <c r="C40454" s="375"/>
      <c r="D40454" s="377"/>
    </row>
    <row r="40455" spans="1:4">
      <c r="A40455" s="375"/>
      <c r="B40455" s="375"/>
      <c r="C40455" s="375"/>
      <c r="D40455" s="377"/>
    </row>
    <row r="40456" spans="1:4">
      <c r="A40456" s="375"/>
      <c r="B40456" s="375"/>
      <c r="C40456" s="375"/>
      <c r="D40456" s="377"/>
    </row>
    <row r="40457" spans="1:4">
      <c r="A40457" s="375"/>
      <c r="B40457" s="375"/>
      <c r="C40457" s="375"/>
      <c r="D40457" s="377"/>
    </row>
    <row r="40458" spans="1:4">
      <c r="A40458" s="375"/>
      <c r="B40458" s="375"/>
      <c r="C40458" s="375"/>
      <c r="D40458" s="377"/>
    </row>
    <row r="40459" spans="1:4">
      <c r="A40459" s="375"/>
      <c r="B40459" s="375"/>
      <c r="C40459" s="375"/>
      <c r="D40459" s="377"/>
    </row>
    <row r="40460" spans="1:4">
      <c r="A40460" s="375"/>
      <c r="B40460" s="375"/>
      <c r="C40460" s="375"/>
      <c r="D40460" s="377"/>
    </row>
    <row r="40461" spans="1:4">
      <c r="A40461" s="375"/>
      <c r="B40461" s="375"/>
      <c r="C40461" s="375"/>
      <c r="D40461" s="377"/>
    </row>
    <row r="40462" spans="1:4">
      <c r="A40462" s="375"/>
      <c r="B40462" s="375"/>
      <c r="C40462" s="375"/>
      <c r="D40462" s="377"/>
    </row>
    <row r="40463" spans="1:4">
      <c r="A40463" s="375"/>
      <c r="B40463" s="375"/>
      <c r="C40463" s="375"/>
      <c r="D40463" s="377"/>
    </row>
    <row r="40464" spans="1:4">
      <c r="A40464" s="375"/>
      <c r="B40464" s="375"/>
      <c r="C40464" s="375"/>
      <c r="D40464" s="377"/>
    </row>
    <row r="40465" spans="1:4">
      <c r="A40465" s="375"/>
      <c r="B40465" s="375"/>
      <c r="C40465" s="375"/>
      <c r="D40465" s="377"/>
    </row>
    <row r="40466" spans="1:4">
      <c r="A40466" s="375"/>
      <c r="B40466" s="375"/>
      <c r="C40466" s="375"/>
      <c r="D40466" s="377"/>
    </row>
    <row r="40467" spans="1:4">
      <c r="B40467" s="375"/>
      <c r="C40467" s="375"/>
      <c r="D40467" s="377"/>
    </row>
    <row r="40468" spans="1:4">
      <c r="B40468" s="375"/>
      <c r="C40468" s="375"/>
      <c r="D40468" s="377"/>
    </row>
    <row r="40469" spans="1:4">
      <c r="B40469" s="375"/>
      <c r="C40469" s="375"/>
      <c r="D40469" s="377"/>
    </row>
    <row r="40470" spans="1:4">
      <c r="B40470" s="375"/>
      <c r="C40470" s="375"/>
      <c r="D40470" s="377"/>
    </row>
    <row r="40471" spans="1:4">
      <c r="B40471" s="375"/>
      <c r="C40471" s="375"/>
      <c r="D40471" s="377"/>
    </row>
    <row r="40472" spans="1:4">
      <c r="B40472" s="375"/>
      <c r="C40472" s="375"/>
      <c r="D40472" s="377"/>
    </row>
    <row r="40473" spans="1:4">
      <c r="A40473" s="375"/>
      <c r="B40473" s="375"/>
      <c r="C40473" s="375"/>
      <c r="D40473" s="377"/>
    </row>
    <row r="40474" spans="1:4">
      <c r="A40474" s="375"/>
      <c r="B40474" s="375"/>
      <c r="C40474" s="375"/>
      <c r="D40474" s="377"/>
    </row>
    <row r="40475" spans="1:4">
      <c r="A40475" s="375"/>
      <c r="B40475" s="375"/>
      <c r="C40475" s="375"/>
      <c r="D40475" s="377"/>
    </row>
    <row r="40476" spans="1:4">
      <c r="A40476" s="375"/>
      <c r="B40476" s="375"/>
      <c r="C40476" s="375"/>
      <c r="D40476" s="377"/>
    </row>
    <row r="40477" spans="1:4">
      <c r="A40477" s="375"/>
      <c r="B40477" s="375"/>
      <c r="C40477" s="375"/>
      <c r="D40477" s="377"/>
    </row>
    <row r="40478" spans="1:4">
      <c r="A40478" s="375"/>
      <c r="B40478" s="375"/>
      <c r="C40478" s="375"/>
      <c r="D40478" s="377"/>
    </row>
    <row r="40479" spans="1:4">
      <c r="A40479" s="375"/>
      <c r="B40479" s="375"/>
      <c r="C40479" s="375"/>
      <c r="D40479" s="377"/>
    </row>
    <row r="40480" spans="1:4">
      <c r="A40480" s="375"/>
      <c r="B40480" s="375"/>
      <c r="C40480" s="375"/>
      <c r="D40480" s="377"/>
    </row>
    <row r="40481" spans="1:4">
      <c r="A40481" s="375"/>
      <c r="B40481" s="375"/>
      <c r="C40481" s="375"/>
      <c r="D40481" s="377"/>
    </row>
    <row r="40482" spans="1:4">
      <c r="A40482" s="375"/>
      <c r="B40482" s="375"/>
      <c r="C40482" s="375"/>
      <c r="D40482" s="377"/>
    </row>
    <row r="40483" spans="1:4">
      <c r="A40483" s="375"/>
      <c r="B40483" s="375"/>
      <c r="C40483" s="375"/>
      <c r="D40483" s="377"/>
    </row>
    <row r="40484" spans="1:4">
      <c r="A40484" s="375"/>
      <c r="B40484" s="375"/>
      <c r="C40484" s="375"/>
      <c r="D40484" s="377"/>
    </row>
    <row r="40485" spans="1:4">
      <c r="A40485" s="375"/>
      <c r="B40485" s="375"/>
      <c r="C40485" s="375"/>
      <c r="D40485" s="377"/>
    </row>
    <row r="40486" spans="1:4">
      <c r="A40486" s="375"/>
      <c r="B40486" s="375"/>
      <c r="C40486" s="375"/>
      <c r="D40486" s="377"/>
    </row>
    <row r="40487" spans="1:4">
      <c r="A40487" s="421"/>
      <c r="B40487" s="375"/>
      <c r="C40487" s="375"/>
      <c r="D40487" s="377"/>
    </row>
    <row r="40488" spans="1:4">
      <c r="A40488" s="375"/>
      <c r="B40488" s="375"/>
      <c r="C40488" s="375"/>
      <c r="D40488" s="377"/>
    </row>
    <row r="40489" spans="1:4">
      <c r="A40489" s="375"/>
      <c r="B40489" s="375"/>
      <c r="C40489" s="375"/>
      <c r="D40489" s="377"/>
    </row>
    <row r="40490" spans="1:4">
      <c r="A40490" s="375"/>
      <c r="B40490" s="375"/>
      <c r="C40490" s="375"/>
      <c r="D40490" s="377"/>
    </row>
    <row r="40491" spans="1:4">
      <c r="A40491" s="375"/>
      <c r="B40491" s="375"/>
      <c r="C40491" s="375"/>
      <c r="D40491" s="377"/>
    </row>
    <row r="40492" spans="1:4">
      <c r="A40492" s="375"/>
      <c r="B40492" s="375"/>
      <c r="C40492" s="375"/>
      <c r="D40492" s="377"/>
    </row>
    <row r="40493" spans="1:4">
      <c r="A40493" s="375"/>
      <c r="B40493" s="375"/>
      <c r="C40493" s="375"/>
      <c r="D40493" s="377"/>
    </row>
    <row r="40494" spans="1:4">
      <c r="A40494" s="375"/>
      <c r="B40494" s="375"/>
      <c r="C40494" s="375"/>
      <c r="D40494" s="377"/>
    </row>
    <row r="40495" spans="1:4">
      <c r="B40495" s="375"/>
      <c r="C40495" s="375"/>
      <c r="D40495" s="377"/>
    </row>
    <row r="40496" spans="1:4">
      <c r="A40496" s="375"/>
      <c r="B40496" s="375"/>
      <c r="C40496" s="375"/>
      <c r="D40496" s="377"/>
    </row>
    <row r="40497" spans="1:4">
      <c r="A40497" s="375"/>
      <c r="B40497" s="375"/>
      <c r="C40497" s="375"/>
      <c r="D40497" s="377"/>
    </row>
    <row r="40498" spans="1:4">
      <c r="A40498" s="375"/>
      <c r="B40498" s="375"/>
      <c r="C40498" s="375"/>
      <c r="D40498" s="377"/>
    </row>
    <row r="40499" spans="1:4">
      <c r="A40499" s="375"/>
      <c r="B40499" s="375"/>
      <c r="C40499" s="375"/>
      <c r="D40499" s="377"/>
    </row>
    <row r="40500" spans="1:4">
      <c r="B40500" s="375"/>
      <c r="C40500" s="375"/>
    </row>
    <row r="40501" spans="1:4">
      <c r="B40501" s="375"/>
      <c r="C40501" s="375"/>
    </row>
    <row r="40502" spans="1:4">
      <c r="A40502" s="375"/>
      <c r="B40502" s="375"/>
      <c r="C40502" s="375"/>
      <c r="D40502" s="377"/>
    </row>
    <row r="40503" spans="1:4">
      <c r="A40503" s="375"/>
      <c r="B40503" s="375"/>
      <c r="C40503" s="375"/>
      <c r="D40503" s="377"/>
    </row>
    <row r="40504" spans="1:4">
      <c r="A40504" s="375"/>
      <c r="B40504" s="375"/>
      <c r="C40504" s="375"/>
      <c r="D40504" s="377"/>
    </row>
    <row r="40505" spans="1:4">
      <c r="A40505" s="375"/>
      <c r="B40505" s="375"/>
      <c r="C40505" s="375"/>
      <c r="D40505" s="377"/>
    </row>
    <row r="40506" spans="1:4">
      <c r="A40506" s="375"/>
      <c r="B40506" s="375"/>
      <c r="C40506" s="375"/>
      <c r="D40506" s="377"/>
    </row>
    <row r="40507" spans="1:4">
      <c r="B40507" s="375"/>
      <c r="C40507" s="375"/>
    </row>
    <row r="40508" spans="1:4">
      <c r="A40508" s="375"/>
      <c r="B40508" s="375"/>
      <c r="C40508" s="375"/>
      <c r="D40508" s="377"/>
    </row>
    <row r="40509" spans="1:4">
      <c r="B40509" s="375"/>
      <c r="C40509" s="375"/>
    </row>
    <row r="40510" spans="1:4">
      <c r="B40510" s="375"/>
      <c r="C40510" s="375"/>
    </row>
    <row r="40511" spans="1:4">
      <c r="A40511" s="375"/>
      <c r="B40511" s="375"/>
      <c r="C40511" s="375"/>
    </row>
    <row r="40512" spans="1:4">
      <c r="A40512" s="375"/>
      <c r="B40512" s="375"/>
      <c r="C40512" s="375"/>
      <c r="D40512" s="377"/>
    </row>
    <row r="40513" spans="1:4">
      <c r="B40513" s="375"/>
      <c r="C40513" s="375"/>
      <c r="D40513" s="377"/>
    </row>
    <row r="40514" spans="1:4">
      <c r="A40514" s="375"/>
      <c r="B40514" s="375"/>
      <c r="C40514" s="375"/>
      <c r="D40514" s="377"/>
    </row>
    <row r="40515" spans="1:4">
      <c r="A40515" s="375"/>
      <c r="B40515" s="375"/>
      <c r="C40515" s="375"/>
      <c r="D40515" s="377"/>
    </row>
    <row r="40516" spans="1:4">
      <c r="B40516" s="375"/>
      <c r="C40516" s="375"/>
    </row>
    <row r="40517" spans="1:4">
      <c r="B40517" s="375"/>
      <c r="C40517" s="375"/>
    </row>
    <row r="40518" spans="1:4">
      <c r="B40518" s="375"/>
      <c r="C40518" s="375"/>
    </row>
    <row r="40519" spans="1:4">
      <c r="B40519" s="375"/>
      <c r="C40519" s="375"/>
    </row>
    <row r="40520" spans="1:4">
      <c r="B40520" s="375"/>
      <c r="C40520" s="375"/>
    </row>
    <row r="40521" spans="1:4">
      <c r="B40521" s="375"/>
      <c r="C40521" s="375"/>
    </row>
    <row r="40522" spans="1:4">
      <c r="B40522" s="375"/>
      <c r="C40522" s="375"/>
    </row>
    <row r="40523" spans="1:4">
      <c r="A40523" s="375"/>
      <c r="B40523" s="375"/>
      <c r="C40523" s="375"/>
      <c r="D40523" s="377"/>
    </row>
    <row r="40524" spans="1:4">
      <c r="A40524" s="375"/>
      <c r="B40524" s="375"/>
      <c r="C40524" s="375"/>
      <c r="D40524" s="377"/>
    </row>
    <row r="40525" spans="1:4">
      <c r="A40525" s="375"/>
      <c r="B40525" s="375"/>
      <c r="C40525" s="375"/>
      <c r="D40525" s="377"/>
    </row>
    <row r="40526" spans="1:4">
      <c r="A40526" s="375"/>
      <c r="B40526" s="375"/>
      <c r="C40526" s="375"/>
      <c r="D40526" s="377"/>
    </row>
    <row r="40527" spans="1:4">
      <c r="A40527" s="375"/>
      <c r="B40527" s="375"/>
      <c r="C40527" s="375"/>
      <c r="D40527" s="377"/>
    </row>
    <row r="40528" spans="1:4">
      <c r="A40528" s="375"/>
      <c r="B40528" s="375"/>
      <c r="C40528" s="375"/>
      <c r="D40528" s="377"/>
    </row>
    <row r="40529" spans="1:4">
      <c r="A40529" s="375"/>
      <c r="B40529" s="375"/>
      <c r="C40529" s="375"/>
      <c r="D40529" s="377"/>
    </row>
    <row r="40530" spans="1:4">
      <c r="A40530" s="375"/>
      <c r="B40530" s="375"/>
      <c r="C40530" s="375"/>
      <c r="D40530" s="377"/>
    </row>
    <row r="40531" spans="1:4">
      <c r="A40531" s="375"/>
      <c r="B40531" s="375"/>
      <c r="C40531" s="375"/>
      <c r="D40531" s="377"/>
    </row>
    <row r="40532" spans="1:4">
      <c r="A40532" s="375"/>
      <c r="B40532" s="375"/>
      <c r="C40532" s="375"/>
      <c r="D40532" s="377"/>
    </row>
    <row r="40533" spans="1:4">
      <c r="A40533" s="375"/>
      <c r="B40533" s="375"/>
      <c r="C40533" s="375"/>
      <c r="D40533" s="377"/>
    </row>
    <row r="40534" spans="1:4">
      <c r="A40534" s="375"/>
      <c r="B40534" s="375"/>
      <c r="C40534" s="375"/>
      <c r="D40534" s="377"/>
    </row>
    <row r="40535" spans="1:4">
      <c r="A40535" s="375"/>
      <c r="B40535" s="375"/>
      <c r="C40535" s="375"/>
      <c r="D40535" s="377"/>
    </row>
    <row r="40536" spans="1:4">
      <c r="A40536" s="375"/>
      <c r="B40536" s="375"/>
      <c r="C40536" s="375"/>
      <c r="D40536" s="377"/>
    </row>
    <row r="40537" spans="1:4">
      <c r="A40537" s="375"/>
      <c r="B40537" s="375"/>
      <c r="C40537" s="375"/>
      <c r="D40537" s="377"/>
    </row>
    <row r="40538" spans="1:4">
      <c r="A40538" s="375"/>
      <c r="B40538" s="375"/>
      <c r="C40538" s="375"/>
      <c r="D40538" s="377"/>
    </row>
    <row r="40539" spans="1:4">
      <c r="A40539" s="375"/>
      <c r="B40539" s="375"/>
      <c r="C40539" s="375"/>
      <c r="D40539" s="377"/>
    </row>
    <row r="40540" spans="1:4">
      <c r="A40540" s="375"/>
      <c r="B40540" s="375"/>
      <c r="C40540" s="375"/>
      <c r="D40540" s="377"/>
    </row>
    <row r="40541" spans="1:4">
      <c r="A40541" s="375"/>
      <c r="B40541" s="375"/>
      <c r="C40541" s="375"/>
      <c r="D40541" s="377"/>
    </row>
    <row r="40542" spans="1:4">
      <c r="A40542" s="375"/>
      <c r="B40542" s="375"/>
      <c r="C40542" s="375"/>
      <c r="D40542" s="377"/>
    </row>
    <row r="40543" spans="1:4">
      <c r="A40543" s="375"/>
      <c r="B40543" s="375"/>
      <c r="C40543" s="375"/>
      <c r="D40543" s="377"/>
    </row>
    <row r="40544" spans="1:4">
      <c r="A40544" s="375"/>
      <c r="B40544" s="375"/>
      <c r="C40544" s="375"/>
      <c r="D40544" s="377"/>
    </row>
    <row r="40545" spans="1:4">
      <c r="A40545" s="375"/>
      <c r="B40545" s="375"/>
      <c r="C40545" s="375"/>
      <c r="D40545" s="377"/>
    </row>
    <row r="40546" spans="1:4">
      <c r="A40546" s="375"/>
      <c r="B40546" s="375"/>
      <c r="C40546" s="375"/>
      <c r="D40546" s="377"/>
    </row>
    <row r="40547" spans="1:4">
      <c r="A40547" s="375"/>
      <c r="B40547" s="375"/>
      <c r="C40547" s="375"/>
      <c r="D40547" s="377"/>
    </row>
    <row r="40548" spans="1:4">
      <c r="A40548" s="375"/>
      <c r="B40548" s="375"/>
      <c r="C40548" s="375"/>
      <c r="D40548" s="377"/>
    </row>
    <row r="40549" spans="1:4">
      <c r="A40549" s="375"/>
      <c r="B40549" s="375"/>
      <c r="C40549" s="375"/>
      <c r="D40549" s="377"/>
    </row>
    <row r="40550" spans="1:4">
      <c r="A40550" s="375"/>
      <c r="B40550" s="375"/>
      <c r="C40550" s="375"/>
      <c r="D40550" s="377"/>
    </row>
    <row r="40551" spans="1:4">
      <c r="A40551" s="375"/>
      <c r="B40551" s="375"/>
      <c r="C40551" s="375"/>
      <c r="D40551" s="377"/>
    </row>
    <row r="40552" spans="1:4">
      <c r="A40552" s="375"/>
      <c r="B40552" s="375"/>
      <c r="C40552" s="375"/>
      <c r="D40552" s="377"/>
    </row>
    <row r="40553" spans="1:4">
      <c r="A40553" s="375"/>
      <c r="B40553" s="375"/>
      <c r="C40553" s="375"/>
      <c r="D40553" s="377"/>
    </row>
    <row r="40554" spans="1:4">
      <c r="A40554" s="375"/>
      <c r="B40554" s="375"/>
      <c r="C40554" s="375"/>
      <c r="D40554" s="377"/>
    </row>
    <row r="40555" spans="1:4">
      <c r="A40555" s="375"/>
      <c r="B40555" s="375"/>
      <c r="C40555" s="375"/>
      <c r="D40555" s="377"/>
    </row>
    <row r="40556" spans="1:4">
      <c r="A40556" s="375"/>
      <c r="B40556" s="375"/>
      <c r="C40556" s="375"/>
      <c r="D40556" s="377"/>
    </row>
    <row r="40557" spans="1:4">
      <c r="A40557" s="375"/>
      <c r="B40557" s="375"/>
      <c r="C40557" s="375"/>
      <c r="D40557" s="377"/>
    </row>
    <row r="40558" spans="1:4">
      <c r="A40558" s="375"/>
      <c r="B40558" s="375"/>
      <c r="C40558" s="375"/>
      <c r="D40558" s="377"/>
    </row>
    <row r="40559" spans="1:4">
      <c r="A40559" s="375"/>
      <c r="B40559" s="375"/>
      <c r="C40559" s="375"/>
      <c r="D40559" s="377"/>
    </row>
    <row r="40560" spans="1:4">
      <c r="A40560" s="375"/>
      <c r="B40560" s="375"/>
      <c r="C40560" s="375"/>
      <c r="D40560" s="377"/>
    </row>
    <row r="40561" spans="1:4">
      <c r="A40561" s="375"/>
      <c r="B40561" s="375"/>
      <c r="C40561" s="375"/>
      <c r="D40561" s="377"/>
    </row>
    <row r="40562" spans="1:4">
      <c r="A40562" s="375"/>
      <c r="B40562" s="375"/>
      <c r="C40562" s="375"/>
      <c r="D40562" s="377"/>
    </row>
    <row r="40563" spans="1:4">
      <c r="A40563" s="375"/>
      <c r="B40563" s="375"/>
      <c r="C40563" s="375"/>
      <c r="D40563" s="377"/>
    </row>
    <row r="40564" spans="1:4">
      <c r="A40564" s="375"/>
      <c r="B40564" s="375"/>
      <c r="C40564" s="375"/>
      <c r="D40564" s="377"/>
    </row>
    <row r="40565" spans="1:4">
      <c r="A40565" s="375"/>
      <c r="B40565" s="375"/>
      <c r="C40565" s="375"/>
      <c r="D40565" s="377"/>
    </row>
    <row r="40566" spans="1:4">
      <c r="A40566" s="375"/>
      <c r="B40566" s="375"/>
      <c r="C40566" s="375"/>
      <c r="D40566" s="377"/>
    </row>
    <row r="40567" spans="1:4">
      <c r="A40567" s="375"/>
      <c r="B40567" s="375"/>
      <c r="C40567" s="375"/>
      <c r="D40567" s="377"/>
    </row>
    <row r="40568" spans="1:4">
      <c r="A40568" s="375"/>
      <c r="B40568" s="375"/>
      <c r="C40568" s="375"/>
      <c r="D40568" s="377"/>
    </row>
    <row r="40569" spans="1:4">
      <c r="A40569" s="375"/>
      <c r="B40569" s="375"/>
      <c r="C40569" s="375"/>
      <c r="D40569" s="377"/>
    </row>
    <row r="40570" spans="1:4">
      <c r="A40570" s="375"/>
      <c r="B40570" s="375"/>
      <c r="C40570" s="375"/>
      <c r="D40570" s="377"/>
    </row>
    <row r="40571" spans="1:4">
      <c r="A40571" s="375"/>
      <c r="B40571" s="375"/>
      <c r="C40571" s="375"/>
      <c r="D40571" s="377"/>
    </row>
    <row r="40572" spans="1:4">
      <c r="A40572" s="375"/>
      <c r="B40572" s="375"/>
      <c r="C40572" s="375"/>
      <c r="D40572" s="377"/>
    </row>
    <row r="40573" spans="1:4">
      <c r="A40573" s="375"/>
      <c r="B40573" s="375"/>
      <c r="C40573" s="375"/>
      <c r="D40573" s="377"/>
    </row>
    <row r="40574" spans="1:4">
      <c r="A40574" s="375"/>
      <c r="B40574" s="375"/>
      <c r="C40574" s="375"/>
      <c r="D40574" s="377"/>
    </row>
    <row r="40575" spans="1:4">
      <c r="A40575" s="375"/>
      <c r="B40575" s="375"/>
      <c r="C40575" s="375"/>
      <c r="D40575" s="377"/>
    </row>
    <row r="40576" spans="1:4">
      <c r="A40576" s="375"/>
      <c r="B40576" s="375"/>
      <c r="C40576" s="375"/>
      <c r="D40576" s="377"/>
    </row>
    <row r="40577" spans="1:4">
      <c r="A40577" s="375"/>
      <c r="B40577" s="375"/>
      <c r="C40577" s="375"/>
      <c r="D40577" s="377"/>
    </row>
    <row r="40578" spans="1:4">
      <c r="A40578" s="375"/>
      <c r="B40578" s="375"/>
      <c r="C40578" s="375"/>
      <c r="D40578" s="377"/>
    </row>
    <row r="40579" spans="1:4">
      <c r="A40579" s="375"/>
      <c r="B40579" s="375"/>
      <c r="C40579" s="375"/>
      <c r="D40579" s="377"/>
    </row>
    <row r="40580" spans="1:4">
      <c r="A40580" s="375"/>
      <c r="B40580" s="375"/>
      <c r="C40580" s="375"/>
      <c r="D40580" s="377"/>
    </row>
    <row r="40581" spans="1:4">
      <c r="A40581" s="375"/>
      <c r="B40581" s="375"/>
      <c r="C40581" s="375"/>
      <c r="D40581" s="377"/>
    </row>
    <row r="40582" spans="1:4">
      <c r="A40582" s="375"/>
      <c r="B40582" s="375"/>
      <c r="C40582" s="375"/>
      <c r="D40582" s="377"/>
    </row>
    <row r="40583" spans="1:4">
      <c r="A40583" s="375"/>
      <c r="B40583" s="375"/>
      <c r="C40583" s="375"/>
      <c r="D40583" s="377"/>
    </row>
    <row r="40584" spans="1:4">
      <c r="A40584" s="375"/>
      <c r="B40584" s="375"/>
      <c r="C40584" s="375"/>
      <c r="D40584" s="377"/>
    </row>
    <row r="40585" spans="1:4">
      <c r="A40585" s="375"/>
      <c r="B40585" s="375"/>
      <c r="C40585" s="375"/>
      <c r="D40585" s="377"/>
    </row>
    <row r="40586" spans="1:4">
      <c r="A40586" s="375"/>
      <c r="B40586" s="375"/>
      <c r="C40586" s="375"/>
      <c r="D40586" s="377"/>
    </row>
    <row r="40587" spans="1:4">
      <c r="A40587" s="375"/>
      <c r="B40587" s="375"/>
      <c r="C40587" s="375"/>
      <c r="D40587" s="377"/>
    </row>
    <row r="40588" spans="1:4">
      <c r="A40588" s="375"/>
      <c r="B40588" s="375"/>
      <c r="C40588" s="375"/>
      <c r="D40588" s="377"/>
    </row>
    <row r="40589" spans="1:4">
      <c r="A40589" s="375"/>
      <c r="B40589" s="375"/>
      <c r="C40589" s="375"/>
      <c r="D40589" s="377"/>
    </row>
    <row r="40590" spans="1:4">
      <c r="A40590" s="375"/>
      <c r="B40590" s="375"/>
      <c r="C40590" s="375"/>
      <c r="D40590" s="377"/>
    </row>
    <row r="40591" spans="1:4">
      <c r="A40591" s="375"/>
      <c r="B40591" s="375"/>
      <c r="C40591" s="375"/>
      <c r="D40591" s="377"/>
    </row>
    <row r="40592" spans="1:4">
      <c r="A40592" s="375"/>
      <c r="B40592" s="375"/>
      <c r="C40592" s="375"/>
      <c r="D40592" s="377"/>
    </row>
    <row r="40593" spans="1:4">
      <c r="A40593" s="375"/>
      <c r="B40593" s="375"/>
      <c r="C40593" s="375"/>
      <c r="D40593" s="377"/>
    </row>
    <row r="40594" spans="1:4">
      <c r="A40594" s="375"/>
      <c r="B40594" s="375"/>
      <c r="C40594" s="375"/>
      <c r="D40594" s="377"/>
    </row>
    <row r="40595" spans="1:4">
      <c r="A40595" s="375"/>
      <c r="B40595" s="375"/>
      <c r="C40595" s="375"/>
      <c r="D40595" s="377"/>
    </row>
    <row r="40596" spans="1:4">
      <c r="A40596" s="375"/>
      <c r="B40596" s="375"/>
      <c r="C40596" s="375"/>
      <c r="D40596" s="377"/>
    </row>
    <row r="40597" spans="1:4">
      <c r="A40597" s="375"/>
      <c r="B40597" s="375"/>
      <c r="C40597" s="375"/>
      <c r="D40597" s="377"/>
    </row>
    <row r="40598" spans="1:4">
      <c r="A40598" s="375"/>
      <c r="B40598" s="375"/>
      <c r="C40598" s="375"/>
      <c r="D40598" s="377"/>
    </row>
    <row r="40599" spans="1:4">
      <c r="A40599" s="375"/>
      <c r="B40599" s="375"/>
      <c r="C40599" s="375"/>
      <c r="D40599" s="377"/>
    </row>
    <row r="40600" spans="1:4">
      <c r="A40600" s="375"/>
      <c r="B40600" s="375"/>
      <c r="C40600" s="375"/>
      <c r="D40600" s="377"/>
    </row>
    <row r="40601" spans="1:4">
      <c r="A40601" s="375"/>
      <c r="B40601" s="375"/>
      <c r="C40601" s="375"/>
      <c r="D40601" s="377"/>
    </row>
    <row r="40602" spans="1:4">
      <c r="A40602" s="375"/>
      <c r="B40602" s="375"/>
      <c r="C40602" s="375"/>
      <c r="D40602" s="377"/>
    </row>
    <row r="40603" spans="1:4">
      <c r="A40603" s="375"/>
      <c r="B40603" s="375"/>
      <c r="C40603" s="375"/>
      <c r="D40603" s="377"/>
    </row>
    <row r="40604" spans="1:4">
      <c r="A40604" s="375"/>
      <c r="B40604" s="375"/>
      <c r="C40604" s="375"/>
      <c r="D40604" s="377"/>
    </row>
    <row r="40605" spans="1:4">
      <c r="A40605" s="375"/>
      <c r="B40605" s="375"/>
      <c r="C40605" s="375"/>
      <c r="D40605" s="377"/>
    </row>
    <row r="40606" spans="1:4">
      <c r="A40606" s="375"/>
      <c r="B40606" s="375"/>
      <c r="C40606" s="375"/>
      <c r="D40606" s="377"/>
    </row>
    <row r="40607" spans="1:4">
      <c r="A40607" s="375"/>
      <c r="B40607" s="375"/>
      <c r="C40607" s="375"/>
      <c r="D40607" s="377"/>
    </row>
    <row r="40608" spans="1:4">
      <c r="A40608" s="375"/>
      <c r="B40608" s="375"/>
      <c r="C40608" s="375"/>
      <c r="D40608" s="377"/>
    </row>
    <row r="40609" spans="1:4">
      <c r="A40609" s="375"/>
      <c r="B40609" s="375"/>
      <c r="C40609" s="375"/>
      <c r="D40609" s="377"/>
    </row>
    <row r="40610" spans="1:4">
      <c r="A40610" s="375"/>
      <c r="B40610" s="375"/>
      <c r="C40610" s="375"/>
      <c r="D40610" s="377"/>
    </row>
    <row r="40611" spans="1:4">
      <c r="A40611" s="375"/>
      <c r="B40611" s="375"/>
      <c r="C40611" s="375"/>
      <c r="D40611" s="377"/>
    </row>
    <row r="40612" spans="1:4">
      <c r="A40612" s="375"/>
      <c r="B40612" s="375"/>
      <c r="C40612" s="375"/>
      <c r="D40612" s="377"/>
    </row>
    <row r="40613" spans="1:4">
      <c r="A40613" s="375"/>
      <c r="B40613" s="375"/>
      <c r="C40613" s="375"/>
      <c r="D40613" s="377"/>
    </row>
    <row r="40614" spans="1:4">
      <c r="A40614" s="375"/>
      <c r="B40614" s="375"/>
      <c r="C40614" s="375"/>
      <c r="D40614" s="377"/>
    </row>
    <row r="40615" spans="1:4">
      <c r="A40615" s="375"/>
      <c r="B40615" s="375"/>
      <c r="C40615" s="375"/>
      <c r="D40615" s="377"/>
    </row>
    <row r="40616" spans="1:4">
      <c r="A40616" s="375"/>
      <c r="B40616" s="375"/>
      <c r="C40616" s="375"/>
      <c r="D40616" s="377"/>
    </row>
    <row r="40617" spans="1:4">
      <c r="A40617" s="375"/>
      <c r="B40617" s="375"/>
      <c r="C40617" s="375"/>
      <c r="D40617" s="377"/>
    </row>
    <row r="40618" spans="1:4">
      <c r="A40618" s="375"/>
      <c r="B40618" s="375"/>
      <c r="C40618" s="375"/>
      <c r="D40618" s="377"/>
    </row>
    <row r="40619" spans="1:4">
      <c r="A40619" s="375"/>
      <c r="B40619" s="375"/>
      <c r="C40619" s="375"/>
      <c r="D40619" s="377"/>
    </row>
    <row r="40620" spans="1:4">
      <c r="A40620" s="375"/>
      <c r="B40620" s="375"/>
      <c r="C40620" s="375"/>
      <c r="D40620" s="377"/>
    </row>
    <row r="40621" spans="1:4">
      <c r="A40621" s="375"/>
      <c r="B40621" s="375"/>
      <c r="C40621" s="375"/>
      <c r="D40621" s="377"/>
    </row>
    <row r="40622" spans="1:4">
      <c r="A40622" s="375"/>
      <c r="B40622" s="375"/>
      <c r="C40622" s="375"/>
      <c r="D40622" s="377"/>
    </row>
    <row r="40623" spans="1:4">
      <c r="A40623" s="375"/>
      <c r="B40623" s="375"/>
      <c r="C40623" s="375"/>
      <c r="D40623" s="377"/>
    </row>
    <row r="40624" spans="1:4">
      <c r="A40624" s="375"/>
      <c r="B40624" s="375"/>
      <c r="C40624" s="375"/>
      <c r="D40624" s="377"/>
    </row>
    <row r="40625" spans="1:4">
      <c r="A40625" s="375"/>
      <c r="B40625" s="375"/>
      <c r="C40625" s="375"/>
      <c r="D40625" s="377"/>
    </row>
    <row r="40626" spans="1:4">
      <c r="A40626" s="375"/>
      <c r="B40626" s="375"/>
      <c r="C40626" s="375"/>
      <c r="D40626" s="377"/>
    </row>
    <row r="40627" spans="1:4">
      <c r="A40627" s="375"/>
      <c r="B40627" s="375"/>
      <c r="C40627" s="375"/>
      <c r="D40627" s="377"/>
    </row>
    <row r="40628" spans="1:4">
      <c r="A40628" s="375"/>
      <c r="B40628" s="375"/>
      <c r="C40628" s="375"/>
      <c r="D40628" s="377"/>
    </row>
    <row r="40629" spans="1:4">
      <c r="A40629" s="375"/>
      <c r="B40629" s="375"/>
      <c r="C40629" s="375"/>
      <c r="D40629" s="377"/>
    </row>
    <row r="40630" spans="1:4">
      <c r="A40630" s="375"/>
      <c r="B40630" s="375"/>
      <c r="C40630" s="375"/>
      <c r="D40630" s="377"/>
    </row>
    <row r="40631" spans="1:4">
      <c r="A40631" s="375"/>
      <c r="B40631" s="375"/>
      <c r="C40631" s="375"/>
      <c r="D40631" s="377"/>
    </row>
    <row r="40632" spans="1:4">
      <c r="A40632" s="375"/>
      <c r="B40632" s="375"/>
      <c r="C40632" s="375"/>
      <c r="D40632" s="377"/>
    </row>
    <row r="40633" spans="1:4">
      <c r="A40633" s="375"/>
      <c r="B40633" s="375"/>
      <c r="C40633" s="375"/>
      <c r="D40633" s="377"/>
    </row>
    <row r="40634" spans="1:4">
      <c r="A40634" s="375"/>
      <c r="B40634" s="375"/>
      <c r="C40634" s="375"/>
      <c r="D40634" s="377"/>
    </row>
    <row r="40635" spans="1:4">
      <c r="A40635" s="375"/>
      <c r="B40635" s="375"/>
      <c r="C40635" s="375"/>
      <c r="D40635" s="377"/>
    </row>
    <row r="40636" spans="1:4">
      <c r="A40636" s="375"/>
      <c r="B40636" s="375"/>
      <c r="C40636" s="375"/>
      <c r="D40636" s="377"/>
    </row>
    <row r="40637" spans="1:4">
      <c r="A40637" s="375"/>
      <c r="B40637" s="375"/>
      <c r="C40637" s="375"/>
      <c r="D40637" s="377"/>
    </row>
    <row r="40638" spans="1:4">
      <c r="A40638" s="375"/>
      <c r="B40638" s="375"/>
      <c r="C40638" s="375"/>
      <c r="D40638" s="377"/>
    </row>
    <row r="40639" spans="1:4">
      <c r="A40639" s="375"/>
      <c r="B40639" s="371"/>
      <c r="C40639" s="375"/>
      <c r="D40639" s="377"/>
    </row>
    <row r="40640" spans="1:4">
      <c r="A40640" s="375"/>
      <c r="B40640" s="371"/>
      <c r="C40640" s="375"/>
      <c r="D40640" s="377"/>
    </row>
    <row r="40641" spans="1:4">
      <c r="A40641" s="375"/>
      <c r="B40641" s="371"/>
      <c r="C40641" s="375"/>
      <c r="D40641" s="377"/>
    </row>
    <row r="40642" spans="1:4">
      <c r="A40642" s="375"/>
      <c r="B40642" s="371"/>
      <c r="C40642" s="375"/>
      <c r="D40642" s="377"/>
    </row>
    <row r="40643" spans="1:4">
      <c r="A40643" s="375"/>
      <c r="B40643" s="371"/>
      <c r="C40643" s="375"/>
      <c r="D40643" s="377"/>
    </row>
    <row r="40644" spans="1:4">
      <c r="A40644" s="375"/>
      <c r="B40644" s="371"/>
      <c r="C40644" s="375"/>
      <c r="D40644" s="377"/>
    </row>
    <row r="40645" spans="1:4">
      <c r="A40645" s="375"/>
      <c r="B40645" s="371"/>
      <c r="C40645" s="375"/>
      <c r="D40645" s="377"/>
    </row>
    <row r="40646" spans="1:4">
      <c r="A40646" s="375"/>
      <c r="B40646" s="371"/>
      <c r="C40646" s="375"/>
      <c r="D40646" s="377"/>
    </row>
    <row r="40647" spans="1:4">
      <c r="A40647" s="375"/>
      <c r="B40647" s="371"/>
      <c r="C40647" s="375"/>
      <c r="D40647" s="377"/>
    </row>
    <row r="40648" spans="1:4">
      <c r="A40648" s="375"/>
      <c r="B40648" s="371"/>
      <c r="C40648" s="375"/>
      <c r="D40648" s="377"/>
    </row>
    <row r="40649" spans="1:4">
      <c r="A40649" s="375"/>
      <c r="B40649" s="371"/>
      <c r="C40649" s="375"/>
      <c r="D40649" s="377"/>
    </row>
    <row r="40650" spans="1:4">
      <c r="A40650" s="375"/>
      <c r="B40650" s="371"/>
      <c r="C40650" s="375"/>
      <c r="D40650" s="377"/>
    </row>
    <row r="40651" spans="1:4">
      <c r="A40651" s="375"/>
      <c r="B40651" s="371"/>
      <c r="C40651" s="375"/>
      <c r="D40651" s="377"/>
    </row>
    <row r="40652" spans="1:4">
      <c r="A40652" s="375"/>
      <c r="B40652" s="371"/>
      <c r="C40652" s="375"/>
      <c r="D40652" s="377"/>
    </row>
    <row r="40653" spans="1:4">
      <c r="A40653" s="375"/>
      <c r="B40653" s="371"/>
      <c r="C40653" s="375"/>
      <c r="D40653" s="377"/>
    </row>
    <row r="40654" spans="1:4">
      <c r="A40654" s="375"/>
      <c r="B40654" s="371"/>
      <c r="C40654" s="375"/>
      <c r="D40654" s="377"/>
    </row>
    <row r="40655" spans="1:4">
      <c r="A40655" s="375"/>
      <c r="B40655" s="371"/>
      <c r="C40655" s="375"/>
      <c r="D40655" s="377"/>
    </row>
    <row r="40656" spans="1:4">
      <c r="A40656" s="375"/>
      <c r="B40656" s="371"/>
      <c r="C40656" s="375"/>
      <c r="D40656" s="377"/>
    </row>
    <row r="40657" spans="1:4">
      <c r="A40657" s="375"/>
      <c r="B40657" s="371"/>
      <c r="C40657" s="375"/>
      <c r="D40657" s="377"/>
    </row>
    <row r="40658" spans="1:4">
      <c r="A40658" s="375"/>
      <c r="B40658" s="371"/>
      <c r="C40658" s="375"/>
      <c r="D40658" s="377"/>
    </row>
    <row r="40659" spans="1:4">
      <c r="A40659" s="375"/>
      <c r="B40659" s="371"/>
      <c r="C40659" s="375"/>
      <c r="D40659" s="377"/>
    </row>
    <row r="40660" spans="1:4">
      <c r="A40660" s="375"/>
      <c r="B40660" s="371"/>
      <c r="C40660" s="375"/>
      <c r="D40660" s="377"/>
    </row>
    <row r="40661" spans="1:4">
      <c r="A40661" s="375"/>
      <c r="B40661" s="371"/>
      <c r="C40661" s="375"/>
      <c r="D40661" s="377"/>
    </row>
    <row r="40662" spans="1:4">
      <c r="A40662" s="375"/>
      <c r="B40662" s="371"/>
      <c r="C40662" s="375"/>
      <c r="D40662" s="377"/>
    </row>
    <row r="40663" spans="1:4">
      <c r="A40663" s="375"/>
      <c r="B40663" s="371"/>
      <c r="C40663" s="375"/>
      <c r="D40663" s="377"/>
    </row>
    <row r="40664" spans="1:4">
      <c r="A40664" s="375"/>
      <c r="B40664" s="371"/>
      <c r="C40664" s="375"/>
      <c r="D40664" s="377"/>
    </row>
    <row r="40665" spans="1:4">
      <c r="A40665" s="375"/>
      <c r="B40665" s="371"/>
      <c r="C40665" s="375"/>
      <c r="D40665" s="377"/>
    </row>
    <row r="40666" spans="1:4">
      <c r="A40666" s="375"/>
      <c r="B40666" s="371"/>
      <c r="C40666" s="375"/>
      <c r="D40666" s="377"/>
    </row>
    <row r="40667" spans="1:4">
      <c r="A40667" s="375"/>
      <c r="B40667" s="371"/>
      <c r="C40667" s="375"/>
      <c r="D40667" s="377"/>
    </row>
    <row r="40668" spans="1:4">
      <c r="A40668" s="375"/>
      <c r="B40668" s="371"/>
      <c r="C40668" s="375"/>
      <c r="D40668" s="377"/>
    </row>
    <row r="40669" spans="1:4">
      <c r="A40669" s="375"/>
      <c r="B40669" s="371"/>
      <c r="C40669" s="375"/>
      <c r="D40669" s="377"/>
    </row>
    <row r="40670" spans="1:4">
      <c r="A40670" s="375"/>
      <c r="B40670" s="371"/>
      <c r="C40670" s="375"/>
      <c r="D40670" s="377"/>
    </row>
    <row r="40671" spans="1:4">
      <c r="A40671" s="375"/>
      <c r="B40671" s="371"/>
      <c r="C40671" s="375"/>
      <c r="D40671" s="377"/>
    </row>
    <row r="40672" spans="1:4">
      <c r="A40672" s="375"/>
      <c r="B40672" s="371"/>
      <c r="C40672" s="375"/>
      <c r="D40672" s="377"/>
    </row>
    <row r="40673" spans="1:4">
      <c r="A40673" s="375"/>
      <c r="B40673" s="371"/>
      <c r="C40673" s="375"/>
      <c r="D40673" s="377"/>
    </row>
    <row r="40674" spans="1:4">
      <c r="A40674" s="375"/>
      <c r="B40674" s="371"/>
      <c r="C40674" s="375"/>
      <c r="D40674" s="377"/>
    </row>
    <row r="40675" spans="1:4">
      <c r="A40675" s="375"/>
      <c r="B40675" s="371"/>
      <c r="C40675" s="375"/>
      <c r="D40675" s="377"/>
    </row>
    <row r="40676" spans="1:4">
      <c r="A40676" s="375"/>
      <c r="B40676" s="371"/>
      <c r="C40676" s="375"/>
      <c r="D40676" s="377"/>
    </row>
    <row r="40677" spans="1:4">
      <c r="A40677" s="375"/>
      <c r="B40677" s="371"/>
      <c r="C40677" s="375"/>
      <c r="D40677" s="377"/>
    </row>
    <row r="40678" spans="1:4">
      <c r="A40678" s="375"/>
      <c r="B40678" s="375"/>
      <c r="C40678" s="375"/>
      <c r="D40678" s="377"/>
    </row>
    <row r="40679" spans="1:4">
      <c r="A40679" s="375"/>
      <c r="B40679" s="375"/>
      <c r="C40679" s="375"/>
      <c r="D40679" s="377"/>
    </row>
    <row r="40680" spans="1:4">
      <c r="A40680" s="375"/>
      <c r="B40680" s="375"/>
      <c r="C40680" s="375"/>
      <c r="D40680" s="377"/>
    </row>
    <row r="40681" spans="1:4">
      <c r="A40681" s="375"/>
      <c r="B40681" s="375"/>
      <c r="C40681" s="375"/>
      <c r="D40681" s="377"/>
    </row>
    <row r="40682" spans="1:4">
      <c r="A40682" s="375"/>
      <c r="B40682" s="375"/>
      <c r="C40682" s="375"/>
      <c r="D40682" s="377"/>
    </row>
    <row r="40683" spans="1:4">
      <c r="A40683" s="375"/>
      <c r="B40683" s="375"/>
      <c r="C40683" s="375"/>
      <c r="D40683" s="377"/>
    </row>
    <row r="40684" spans="1:4">
      <c r="A40684" s="375"/>
      <c r="B40684" s="375"/>
      <c r="C40684" s="375"/>
      <c r="D40684" s="377"/>
    </row>
    <row r="40685" spans="1:4">
      <c r="A40685" s="375"/>
      <c r="B40685" s="375"/>
      <c r="C40685" s="375"/>
      <c r="D40685" s="377"/>
    </row>
    <row r="40686" spans="1:4">
      <c r="A40686" s="375"/>
      <c r="B40686" s="371"/>
      <c r="C40686" s="375"/>
      <c r="D40686" s="377"/>
    </row>
    <row r="40687" spans="1:4">
      <c r="A40687" s="375"/>
      <c r="B40687" s="375"/>
      <c r="C40687" s="375"/>
      <c r="D40687" s="377"/>
    </row>
    <row r="40688" spans="1:4">
      <c r="A40688" s="375"/>
      <c r="B40688" s="375"/>
      <c r="C40688" s="375"/>
      <c r="D40688" s="377"/>
    </row>
    <row r="40689" spans="1:4">
      <c r="A40689" s="375"/>
      <c r="B40689" s="375"/>
      <c r="C40689" s="375"/>
      <c r="D40689" s="377"/>
    </row>
    <row r="40690" spans="1:4">
      <c r="A40690" s="375"/>
      <c r="B40690" s="375"/>
      <c r="C40690" s="375"/>
      <c r="D40690" s="377"/>
    </row>
    <row r="40691" spans="1:4">
      <c r="A40691" s="375"/>
      <c r="B40691" s="375"/>
      <c r="C40691" s="375"/>
      <c r="D40691" s="377"/>
    </row>
    <row r="40692" spans="1:4">
      <c r="A40692" s="375"/>
      <c r="B40692" s="375"/>
      <c r="C40692" s="375"/>
      <c r="D40692" s="377"/>
    </row>
    <row r="40693" spans="1:4">
      <c r="A40693" s="375"/>
      <c r="B40693" s="375"/>
      <c r="C40693" s="375"/>
      <c r="D40693" s="377"/>
    </row>
    <row r="40694" spans="1:4">
      <c r="A40694" s="375"/>
      <c r="B40694" s="371"/>
      <c r="C40694" s="375"/>
      <c r="D40694" s="377"/>
    </row>
    <row r="40695" spans="1:4">
      <c r="A40695" s="375"/>
      <c r="B40695" s="371"/>
      <c r="C40695" s="375"/>
      <c r="D40695" s="377"/>
    </row>
    <row r="40696" spans="1:4">
      <c r="A40696" s="375"/>
      <c r="B40696" s="375"/>
      <c r="C40696" s="375"/>
      <c r="D40696" s="377"/>
    </row>
    <row r="40697" spans="1:4">
      <c r="A40697" s="375"/>
      <c r="B40697" s="375"/>
      <c r="C40697" s="375"/>
      <c r="D40697" s="377"/>
    </row>
    <row r="40698" spans="1:4">
      <c r="A40698" s="375"/>
      <c r="B40698" s="375"/>
      <c r="C40698" s="375"/>
      <c r="D40698" s="377"/>
    </row>
    <row r="40699" spans="1:4">
      <c r="A40699" s="375"/>
      <c r="B40699" s="375"/>
      <c r="C40699" s="375"/>
      <c r="D40699" s="377"/>
    </row>
    <row r="40700" spans="1:4">
      <c r="A40700" s="375"/>
      <c r="C40700" s="375"/>
    </row>
    <row r="40701" spans="1:4">
      <c r="A40701" s="375"/>
      <c r="C40701" s="375"/>
    </row>
    <row r="40702" spans="1:4">
      <c r="A40702" s="375"/>
      <c r="B40702" s="375"/>
      <c r="C40702" s="375"/>
      <c r="D40702" s="377"/>
    </row>
    <row r="40703" spans="1:4">
      <c r="A40703" s="375"/>
      <c r="B40703" s="375"/>
      <c r="C40703" s="375"/>
      <c r="D40703" s="377"/>
    </row>
    <row r="40704" spans="1:4">
      <c r="A40704" s="375"/>
      <c r="B40704" s="375"/>
      <c r="C40704" s="375"/>
      <c r="D40704" s="377"/>
    </row>
    <row r="40705" spans="1:4">
      <c r="A40705" s="375"/>
      <c r="B40705" s="375"/>
      <c r="C40705" s="375"/>
      <c r="D40705" s="377"/>
    </row>
    <row r="40706" spans="1:4">
      <c r="A40706" s="375"/>
      <c r="B40706" s="375"/>
      <c r="C40706" s="375"/>
      <c r="D40706" s="377"/>
    </row>
    <row r="40707" spans="1:4">
      <c r="A40707" s="375"/>
      <c r="C40707" s="375"/>
    </row>
    <row r="40708" spans="1:4">
      <c r="A40708" s="375"/>
      <c r="C40708" s="375"/>
    </row>
    <row r="40709" spans="1:4">
      <c r="A40709" s="375"/>
      <c r="C40709" s="375"/>
      <c r="D40709" s="377"/>
    </row>
    <row r="40710" spans="1:4">
      <c r="A40710" s="375"/>
      <c r="B40710" s="375"/>
      <c r="C40710" s="375"/>
      <c r="D40710" s="377"/>
    </row>
    <row r="40711" spans="1:4">
      <c r="A40711" s="375"/>
      <c r="B40711" s="371"/>
      <c r="C40711" s="375"/>
      <c r="D40711" s="377"/>
    </row>
    <row r="40712" spans="1:4">
      <c r="A40712" s="375"/>
      <c r="B40712" s="375"/>
      <c r="C40712" s="375"/>
      <c r="D40712" s="377"/>
    </row>
    <row r="40713" spans="1:4">
      <c r="A40713" s="375"/>
      <c r="B40713" s="375"/>
      <c r="C40713" s="375"/>
      <c r="D40713" s="377"/>
    </row>
    <row r="40714" spans="1:4">
      <c r="A40714" s="375"/>
      <c r="C40714" s="375"/>
    </row>
    <row r="40715" spans="1:4">
      <c r="A40715" s="375"/>
      <c r="C40715" s="375"/>
    </row>
    <row r="40716" spans="1:4">
      <c r="A40716" s="375"/>
      <c r="C40716" s="375"/>
    </row>
    <row r="40717" spans="1:4">
      <c r="A40717" s="375"/>
      <c r="C40717" s="375"/>
    </row>
    <row r="40718" spans="1:4">
      <c r="A40718" s="375"/>
      <c r="C40718" s="375"/>
    </row>
    <row r="40719" spans="1:4">
      <c r="A40719" s="375"/>
      <c r="B40719" s="375"/>
      <c r="C40719" s="375"/>
      <c r="D40719" s="377"/>
    </row>
    <row r="40720" spans="1:4">
      <c r="A40720" s="375"/>
      <c r="B40720" s="375"/>
      <c r="C40720" s="375"/>
      <c r="D40720" s="377"/>
    </row>
    <row r="40721" spans="1:4">
      <c r="A40721" s="375"/>
      <c r="B40721" s="375"/>
      <c r="C40721" s="375"/>
      <c r="D40721" s="377"/>
    </row>
    <row r="40722" spans="1:4">
      <c r="A40722" s="375"/>
      <c r="B40722" s="375"/>
      <c r="C40722" s="375"/>
      <c r="D40722" s="377"/>
    </row>
    <row r="40723" spans="1:4">
      <c r="A40723" s="375"/>
      <c r="B40723" s="375"/>
      <c r="C40723" s="375"/>
      <c r="D40723" s="377"/>
    </row>
    <row r="40724" spans="1:4">
      <c r="A40724" s="375"/>
      <c r="B40724" s="375"/>
      <c r="C40724" s="375"/>
      <c r="D40724" s="377"/>
    </row>
    <row r="40725" spans="1:4">
      <c r="A40725" s="375"/>
      <c r="B40725" s="375"/>
      <c r="C40725" s="375"/>
      <c r="D40725" s="377"/>
    </row>
    <row r="40726" spans="1:4">
      <c r="A40726" s="375"/>
      <c r="B40726" s="375"/>
      <c r="C40726" s="375"/>
      <c r="D40726" s="377"/>
    </row>
    <row r="40727" spans="1:4">
      <c r="A40727" s="375"/>
      <c r="B40727" s="375"/>
      <c r="C40727" s="375"/>
      <c r="D40727" s="377"/>
    </row>
    <row r="40728" spans="1:4">
      <c r="A40728" s="375"/>
      <c r="B40728" s="375"/>
      <c r="C40728" s="375"/>
      <c r="D40728" s="377"/>
    </row>
    <row r="40729" spans="1:4">
      <c r="A40729" s="375"/>
      <c r="B40729" s="375"/>
      <c r="C40729" s="375"/>
      <c r="D40729" s="377"/>
    </row>
    <row r="40730" spans="1:4">
      <c r="A40730" s="375"/>
      <c r="B40730" s="375"/>
      <c r="C40730" s="375"/>
      <c r="D40730" s="377"/>
    </row>
    <row r="40731" spans="1:4">
      <c r="A40731" s="375"/>
      <c r="B40731" s="375"/>
      <c r="C40731" s="375"/>
      <c r="D40731" s="377"/>
    </row>
    <row r="40732" spans="1:4">
      <c r="A40732" s="375"/>
      <c r="B40732" s="375"/>
      <c r="C40732" s="375"/>
      <c r="D40732" s="377"/>
    </row>
    <row r="40733" spans="1:4">
      <c r="A40733" s="375"/>
      <c r="B40733" s="375"/>
      <c r="C40733" s="375"/>
      <c r="D40733" s="377"/>
    </row>
    <row r="40734" spans="1:4">
      <c r="A40734" s="375"/>
      <c r="B40734" s="375"/>
      <c r="C40734" s="375"/>
      <c r="D40734" s="377"/>
    </row>
    <row r="40735" spans="1:4">
      <c r="A40735" s="375"/>
      <c r="B40735" s="375"/>
      <c r="C40735" s="375"/>
      <c r="D40735" s="377"/>
    </row>
    <row r="40736" spans="1:4">
      <c r="A40736" s="375"/>
      <c r="B40736" s="375"/>
      <c r="C40736" s="375"/>
      <c r="D40736" s="377"/>
    </row>
    <row r="40737" spans="1:4">
      <c r="A40737" s="375"/>
      <c r="B40737" s="375"/>
      <c r="C40737" s="375"/>
      <c r="D40737" s="377"/>
    </row>
    <row r="40738" spans="1:4">
      <c r="A40738" s="375"/>
      <c r="B40738" s="375"/>
      <c r="C40738" s="375"/>
      <c r="D40738" s="377"/>
    </row>
    <row r="40739" spans="1:4">
      <c r="A40739" s="375"/>
      <c r="B40739" s="375"/>
      <c r="C40739" s="375"/>
      <c r="D40739" s="377"/>
    </row>
    <row r="40740" spans="1:4">
      <c r="A40740" s="375"/>
      <c r="B40740" s="375"/>
      <c r="C40740" s="375"/>
      <c r="D40740" s="377"/>
    </row>
    <row r="40741" spans="1:4">
      <c r="A40741" s="375"/>
      <c r="B40741" s="375"/>
      <c r="C40741" s="375"/>
      <c r="D40741" s="377"/>
    </row>
    <row r="40742" spans="1:4">
      <c r="A40742" s="375"/>
      <c r="B40742" s="375"/>
      <c r="C40742" s="375"/>
      <c r="D40742" s="377"/>
    </row>
    <row r="40743" spans="1:4">
      <c r="A40743" s="375"/>
      <c r="B40743" s="375"/>
      <c r="C40743" s="375"/>
      <c r="D40743" s="377"/>
    </row>
    <row r="40744" spans="1:4">
      <c r="A40744" s="375"/>
      <c r="B40744" s="375"/>
      <c r="C40744" s="375"/>
      <c r="D40744" s="377"/>
    </row>
    <row r="40745" spans="1:4">
      <c r="A40745" s="375"/>
      <c r="B40745" s="375"/>
      <c r="C40745" s="375"/>
      <c r="D40745" s="377"/>
    </row>
    <row r="40746" spans="1:4">
      <c r="A40746" s="375"/>
      <c r="B40746" s="375"/>
      <c r="C40746" s="375"/>
      <c r="D40746" s="377"/>
    </row>
    <row r="40747" spans="1:4">
      <c r="A40747" s="375"/>
      <c r="B40747" s="375"/>
      <c r="C40747" s="375"/>
      <c r="D40747" s="377"/>
    </row>
    <row r="40748" spans="1:4">
      <c r="A40748" s="375"/>
      <c r="B40748" s="375"/>
      <c r="C40748" s="375"/>
      <c r="D40748" s="377"/>
    </row>
    <row r="40749" spans="1:4">
      <c r="A40749" s="375"/>
      <c r="B40749" s="375"/>
      <c r="C40749" s="375"/>
      <c r="D40749" s="377"/>
    </row>
    <row r="40750" spans="1:4">
      <c r="A40750" s="375"/>
      <c r="B40750" s="375"/>
      <c r="C40750" s="375"/>
      <c r="D40750" s="377"/>
    </row>
    <row r="40751" spans="1:4">
      <c r="A40751" s="375"/>
      <c r="B40751" s="375"/>
      <c r="C40751" s="375"/>
      <c r="D40751" s="377"/>
    </row>
    <row r="40752" spans="1:4">
      <c r="A40752" s="375"/>
      <c r="B40752" s="375"/>
      <c r="C40752" s="375"/>
      <c r="D40752" s="377"/>
    </row>
    <row r="40753" spans="1:4">
      <c r="A40753" s="375"/>
      <c r="B40753" s="375"/>
      <c r="C40753" s="375"/>
      <c r="D40753" s="377"/>
    </row>
    <row r="40754" spans="1:4">
      <c r="A40754" s="375"/>
      <c r="B40754" s="375"/>
      <c r="C40754" s="375"/>
      <c r="D40754" s="377"/>
    </row>
    <row r="40755" spans="1:4">
      <c r="A40755" s="375"/>
      <c r="B40755" s="375"/>
      <c r="C40755" s="375"/>
      <c r="D40755" s="377"/>
    </row>
    <row r="40756" spans="1:4">
      <c r="A40756" s="375"/>
      <c r="B40756" s="375"/>
      <c r="C40756" s="375"/>
      <c r="D40756" s="377"/>
    </row>
    <row r="40757" spans="1:4">
      <c r="A40757" s="375"/>
      <c r="B40757" s="375"/>
      <c r="C40757" s="375"/>
      <c r="D40757" s="377"/>
    </row>
    <row r="40758" spans="1:4">
      <c r="A40758" s="375"/>
      <c r="B40758" s="375"/>
      <c r="C40758" s="375"/>
      <c r="D40758" s="377"/>
    </row>
    <row r="40759" spans="1:4">
      <c r="A40759" s="375"/>
      <c r="B40759" s="375"/>
      <c r="C40759" s="375"/>
      <c r="D40759" s="377"/>
    </row>
    <row r="40760" spans="1:4">
      <c r="A40760" s="375"/>
      <c r="B40760" s="375"/>
      <c r="C40760" s="375"/>
      <c r="D40760" s="377"/>
    </row>
    <row r="40761" spans="1:4">
      <c r="A40761" s="375"/>
      <c r="B40761" s="375"/>
      <c r="C40761" s="375"/>
      <c r="D40761" s="377"/>
    </row>
    <row r="40762" spans="1:4">
      <c r="A40762" s="375"/>
      <c r="B40762" s="375"/>
      <c r="C40762" s="375"/>
      <c r="D40762" s="377"/>
    </row>
    <row r="40763" spans="1:4">
      <c r="A40763" s="375"/>
      <c r="B40763" s="375"/>
      <c r="C40763" s="375"/>
      <c r="D40763" s="377"/>
    </row>
    <row r="40764" spans="1:4">
      <c r="A40764" s="375"/>
      <c r="B40764" s="375"/>
      <c r="C40764" s="375"/>
      <c r="D40764" s="377"/>
    </row>
    <row r="40765" spans="1:4">
      <c r="A40765" s="375"/>
      <c r="B40765" s="375"/>
      <c r="C40765" s="375"/>
      <c r="D40765" s="377"/>
    </row>
    <row r="40766" spans="1:4">
      <c r="A40766" s="375"/>
      <c r="B40766" s="375"/>
      <c r="C40766" s="375"/>
      <c r="D40766" s="377"/>
    </row>
    <row r="40767" spans="1:4">
      <c r="A40767" s="375"/>
      <c r="B40767" s="375"/>
      <c r="C40767" s="375"/>
      <c r="D40767" s="377"/>
    </row>
    <row r="40768" spans="1:4">
      <c r="A40768" s="375"/>
      <c r="B40768" s="375"/>
      <c r="C40768" s="375"/>
      <c r="D40768" s="377"/>
    </row>
    <row r="40769" spans="1:4">
      <c r="A40769" s="375"/>
      <c r="B40769" s="375"/>
      <c r="C40769" s="375"/>
      <c r="D40769" s="377"/>
    </row>
    <row r="40770" spans="1:4">
      <c r="A40770" s="375"/>
      <c r="B40770" s="375"/>
      <c r="C40770" s="375"/>
      <c r="D40770" s="377"/>
    </row>
    <row r="40771" spans="1:4">
      <c r="A40771" s="375"/>
      <c r="B40771" s="375"/>
      <c r="C40771" s="375"/>
      <c r="D40771" s="377"/>
    </row>
    <row r="40772" spans="1:4">
      <c r="A40772" s="375"/>
      <c r="B40772" s="375"/>
      <c r="C40772" s="375"/>
      <c r="D40772" s="377"/>
    </row>
    <row r="40773" spans="1:4">
      <c r="A40773" s="375"/>
      <c r="B40773" s="375"/>
      <c r="C40773" s="375"/>
      <c r="D40773" s="377"/>
    </row>
    <row r="40774" spans="1:4">
      <c r="A40774" s="375"/>
      <c r="B40774" s="375"/>
      <c r="C40774" s="375"/>
      <c r="D40774" s="377"/>
    </row>
    <row r="40775" spans="1:4">
      <c r="A40775" s="375"/>
      <c r="B40775" s="375"/>
      <c r="C40775" s="375"/>
      <c r="D40775" s="377"/>
    </row>
    <row r="40776" spans="1:4">
      <c r="A40776" s="375"/>
      <c r="B40776" s="375"/>
      <c r="C40776" s="375"/>
      <c r="D40776" s="377"/>
    </row>
    <row r="40777" spans="1:4">
      <c r="A40777" s="375"/>
      <c r="B40777" s="375"/>
      <c r="C40777" s="375"/>
      <c r="D40777" s="377"/>
    </row>
    <row r="40778" spans="1:4">
      <c r="A40778" s="375"/>
      <c r="B40778" s="375"/>
      <c r="C40778" s="375"/>
      <c r="D40778" s="377"/>
    </row>
    <row r="40779" spans="1:4">
      <c r="A40779" s="375"/>
      <c r="B40779" s="375"/>
      <c r="C40779" s="375"/>
      <c r="D40779" s="377"/>
    </row>
    <row r="40780" spans="1:4">
      <c r="A40780" s="375"/>
      <c r="B40780" s="375"/>
      <c r="C40780" s="375"/>
      <c r="D40780" s="377"/>
    </row>
    <row r="40781" spans="1:4">
      <c r="A40781" s="375"/>
      <c r="B40781" s="375"/>
      <c r="C40781" s="375"/>
      <c r="D40781" s="377"/>
    </row>
    <row r="40782" spans="1:4">
      <c r="A40782" s="375"/>
      <c r="B40782" s="375"/>
      <c r="C40782" s="375"/>
      <c r="D40782" s="377"/>
    </row>
    <row r="40783" spans="1:4">
      <c r="A40783" s="375"/>
      <c r="B40783" s="375"/>
      <c r="C40783" s="375"/>
      <c r="D40783" s="377"/>
    </row>
    <row r="40784" spans="1:4">
      <c r="A40784" s="375"/>
      <c r="B40784" s="375"/>
      <c r="C40784" s="375"/>
      <c r="D40784" s="377"/>
    </row>
    <row r="40785" spans="1:4">
      <c r="A40785" s="375"/>
      <c r="B40785" s="375"/>
      <c r="C40785" s="375"/>
      <c r="D40785" s="377"/>
    </row>
    <row r="40786" spans="1:4">
      <c r="A40786" s="375"/>
      <c r="B40786" s="375"/>
      <c r="C40786" s="375"/>
      <c r="D40786" s="377"/>
    </row>
    <row r="40787" spans="1:4">
      <c r="A40787" s="375"/>
      <c r="B40787" s="375"/>
      <c r="C40787" s="375"/>
      <c r="D40787" s="377"/>
    </row>
    <row r="40788" spans="1:4">
      <c r="A40788" s="375"/>
      <c r="B40788" s="375"/>
      <c r="C40788" s="375"/>
      <c r="D40788" s="377"/>
    </row>
    <row r="40789" spans="1:4">
      <c r="A40789" s="375"/>
      <c r="B40789" s="375"/>
      <c r="C40789" s="375"/>
      <c r="D40789" s="377"/>
    </row>
    <row r="40790" spans="1:4">
      <c r="A40790" s="375"/>
      <c r="B40790" s="375"/>
      <c r="C40790" s="375"/>
      <c r="D40790" s="377"/>
    </row>
    <row r="40791" spans="1:4">
      <c r="A40791" s="375"/>
      <c r="B40791" s="375"/>
      <c r="C40791" s="375"/>
      <c r="D40791" s="377"/>
    </row>
    <row r="40792" spans="1:4">
      <c r="A40792" s="375"/>
      <c r="B40792" s="375"/>
      <c r="C40792" s="375"/>
      <c r="D40792" s="377"/>
    </row>
    <row r="40793" spans="1:4">
      <c r="A40793" s="375"/>
      <c r="B40793" s="375"/>
      <c r="C40793" s="375"/>
      <c r="D40793" s="377"/>
    </row>
    <row r="40794" spans="1:4">
      <c r="A40794" s="375"/>
      <c r="B40794" s="375"/>
      <c r="C40794" s="375"/>
      <c r="D40794" s="377"/>
    </row>
    <row r="40795" spans="1:4">
      <c r="A40795" s="375"/>
      <c r="B40795" s="375"/>
      <c r="C40795" s="375"/>
      <c r="D40795" s="377"/>
    </row>
    <row r="40796" spans="1:4">
      <c r="A40796" s="375"/>
      <c r="B40796" s="375"/>
      <c r="C40796" s="375"/>
      <c r="D40796" s="377"/>
    </row>
    <row r="40797" spans="1:4">
      <c r="A40797" s="375"/>
      <c r="B40797" s="375"/>
      <c r="C40797" s="375"/>
      <c r="D40797" s="377"/>
    </row>
    <row r="40798" spans="1:4">
      <c r="A40798" s="375"/>
      <c r="B40798" s="375"/>
      <c r="C40798" s="375"/>
      <c r="D40798" s="377"/>
    </row>
    <row r="40799" spans="1:4">
      <c r="A40799" s="375"/>
      <c r="B40799" s="375"/>
      <c r="C40799" s="375"/>
      <c r="D40799" s="377"/>
    </row>
    <row r="40800" spans="1:4">
      <c r="A40800" s="375"/>
      <c r="B40800" s="375"/>
      <c r="C40800" s="375"/>
      <c r="D40800" s="377"/>
    </row>
    <row r="40801" spans="1:4">
      <c r="A40801" s="375"/>
      <c r="B40801" s="375"/>
      <c r="C40801" s="375"/>
      <c r="D40801" s="377"/>
    </row>
    <row r="40802" spans="1:4">
      <c r="A40802" s="375"/>
      <c r="B40802" s="375"/>
      <c r="C40802" s="375"/>
      <c r="D40802" s="377"/>
    </row>
    <row r="40803" spans="1:4">
      <c r="A40803" s="375"/>
      <c r="B40803" s="375"/>
      <c r="C40803" s="375"/>
      <c r="D40803" s="377"/>
    </row>
    <row r="40804" spans="1:4">
      <c r="A40804" s="375"/>
      <c r="B40804" s="375"/>
      <c r="C40804" s="375"/>
      <c r="D40804" s="377"/>
    </row>
    <row r="40805" spans="1:4">
      <c r="A40805" s="375"/>
      <c r="B40805" s="375"/>
      <c r="C40805" s="375"/>
      <c r="D40805" s="377"/>
    </row>
    <row r="40806" spans="1:4">
      <c r="A40806" s="375"/>
      <c r="B40806" s="375"/>
      <c r="C40806" s="375"/>
      <c r="D40806" s="377"/>
    </row>
    <row r="40807" spans="1:4">
      <c r="A40807" s="375"/>
      <c r="B40807" s="375"/>
      <c r="C40807" s="375"/>
      <c r="D40807" s="377"/>
    </row>
    <row r="40808" spans="1:4">
      <c r="A40808" s="375"/>
      <c r="B40808" s="375"/>
      <c r="C40808" s="375"/>
      <c r="D40808" s="377"/>
    </row>
    <row r="40809" spans="1:4">
      <c r="A40809" s="375"/>
      <c r="B40809" s="375"/>
      <c r="C40809" s="375"/>
      <c r="D40809" s="377"/>
    </row>
    <row r="40810" spans="1:4">
      <c r="A40810" s="375"/>
      <c r="B40810" s="375"/>
      <c r="C40810" s="375"/>
      <c r="D40810" s="377"/>
    </row>
    <row r="40811" spans="1:4">
      <c r="A40811" s="375"/>
      <c r="B40811" s="375"/>
      <c r="C40811" s="375"/>
      <c r="D40811" s="377"/>
    </row>
    <row r="40812" spans="1:4">
      <c r="A40812" s="375"/>
      <c r="B40812" s="375"/>
      <c r="C40812" s="375"/>
      <c r="D40812" s="377"/>
    </row>
    <row r="40813" spans="1:4">
      <c r="A40813" s="375"/>
      <c r="B40813" s="375"/>
      <c r="C40813" s="375"/>
      <c r="D40813" s="377"/>
    </row>
    <row r="40814" spans="1:4">
      <c r="A40814" s="375"/>
      <c r="B40814" s="375"/>
      <c r="C40814" s="375"/>
      <c r="D40814" s="377"/>
    </row>
    <row r="40815" spans="1:4">
      <c r="A40815" s="375"/>
      <c r="B40815" s="375"/>
      <c r="C40815" s="375"/>
      <c r="D40815" s="377"/>
    </row>
    <row r="40816" spans="1:4">
      <c r="A40816" s="375"/>
      <c r="B40816" s="375"/>
      <c r="C40816" s="375"/>
      <c r="D40816" s="377"/>
    </row>
    <row r="40817" spans="1:4">
      <c r="A40817" s="375"/>
      <c r="B40817" s="375"/>
      <c r="C40817" s="375"/>
      <c r="D40817" s="377"/>
    </row>
    <row r="40818" spans="1:4">
      <c r="A40818" s="375"/>
      <c r="B40818" s="375"/>
      <c r="C40818" s="375"/>
      <c r="D40818" s="377"/>
    </row>
    <row r="40819" spans="1:4">
      <c r="A40819" s="375"/>
      <c r="B40819" s="375"/>
      <c r="C40819" s="375"/>
      <c r="D40819" s="377"/>
    </row>
    <row r="40820" spans="1:4">
      <c r="A40820" s="375"/>
      <c r="B40820" s="375"/>
      <c r="C40820" s="375"/>
      <c r="D40820" s="377"/>
    </row>
    <row r="40821" spans="1:4">
      <c r="A40821" s="375"/>
      <c r="B40821" s="375"/>
      <c r="C40821" s="375"/>
      <c r="D40821" s="377"/>
    </row>
    <row r="40822" spans="1:4">
      <c r="A40822" s="375"/>
      <c r="B40822" s="375"/>
      <c r="C40822" s="375"/>
      <c r="D40822" s="377"/>
    </row>
    <row r="40823" spans="1:4">
      <c r="A40823" s="375"/>
      <c r="B40823" s="375"/>
      <c r="C40823" s="375"/>
      <c r="D40823" s="377"/>
    </row>
    <row r="40824" spans="1:4">
      <c r="A40824" s="375"/>
      <c r="B40824" s="375"/>
      <c r="C40824" s="375"/>
      <c r="D40824" s="377"/>
    </row>
    <row r="40825" spans="1:4">
      <c r="A40825" s="375"/>
      <c r="B40825" s="375"/>
      <c r="C40825" s="375"/>
      <c r="D40825" s="377"/>
    </row>
    <row r="40826" spans="1:4">
      <c r="A40826" s="375"/>
      <c r="B40826" s="375"/>
      <c r="C40826" s="375"/>
      <c r="D40826" s="377"/>
    </row>
    <row r="40827" spans="1:4">
      <c r="A40827" s="375"/>
      <c r="B40827" s="375"/>
      <c r="C40827" s="375"/>
      <c r="D40827" s="377"/>
    </row>
    <row r="40828" spans="1:4">
      <c r="A40828" s="375"/>
      <c r="B40828" s="375"/>
      <c r="C40828" s="375"/>
      <c r="D40828" s="377"/>
    </row>
    <row r="40829" spans="1:4">
      <c r="A40829" s="375"/>
      <c r="B40829" s="375"/>
      <c r="C40829" s="375"/>
      <c r="D40829" s="377"/>
    </row>
    <row r="40830" spans="1:4">
      <c r="A40830" s="375"/>
      <c r="B40830" s="375"/>
      <c r="C40830" s="375"/>
      <c r="D40830" s="377"/>
    </row>
    <row r="40831" spans="1:4">
      <c r="A40831" s="375"/>
      <c r="B40831" s="375"/>
      <c r="C40831" s="375"/>
      <c r="D40831" s="377"/>
    </row>
    <row r="40832" spans="1:4">
      <c r="A40832" s="375"/>
      <c r="B40832" s="375"/>
      <c r="C40832" s="375"/>
      <c r="D40832" s="377"/>
    </row>
    <row r="40833" spans="1:4">
      <c r="A40833" s="375"/>
      <c r="B40833" s="375"/>
      <c r="C40833" s="375"/>
      <c r="D40833" s="377"/>
    </row>
    <row r="40834" spans="1:4">
      <c r="A40834" s="375"/>
      <c r="B40834" s="375"/>
      <c r="C40834" s="375"/>
      <c r="D40834" s="377"/>
    </row>
    <row r="40835" spans="1:4">
      <c r="A40835" s="375"/>
      <c r="B40835" s="375"/>
      <c r="C40835" s="375"/>
      <c r="D40835" s="377"/>
    </row>
    <row r="40836" spans="1:4">
      <c r="A40836" s="375"/>
      <c r="B40836" s="375"/>
      <c r="C40836" s="375"/>
      <c r="D40836" s="377"/>
    </row>
    <row r="40837" spans="1:4">
      <c r="A40837" s="375"/>
      <c r="B40837" s="375"/>
      <c r="C40837" s="375"/>
      <c r="D40837" s="377"/>
    </row>
    <row r="40838" spans="1:4">
      <c r="A40838" s="375"/>
      <c r="B40838" s="375"/>
      <c r="C40838" s="375"/>
      <c r="D40838" s="377"/>
    </row>
    <row r="40839" spans="1:4">
      <c r="A40839" s="375"/>
      <c r="B40839" s="375"/>
      <c r="C40839" s="375"/>
      <c r="D40839" s="377"/>
    </row>
    <row r="40840" spans="1:4">
      <c r="A40840" s="375"/>
      <c r="B40840" s="375"/>
      <c r="C40840" s="375"/>
      <c r="D40840" s="377"/>
    </row>
    <row r="40841" spans="1:4">
      <c r="A40841" s="375"/>
      <c r="B40841" s="375"/>
      <c r="C40841" s="375"/>
      <c r="D40841" s="377"/>
    </row>
    <row r="40842" spans="1:4">
      <c r="A40842" s="375"/>
      <c r="B40842" s="375"/>
      <c r="C40842" s="375"/>
      <c r="D40842" s="377"/>
    </row>
    <row r="40843" spans="1:4">
      <c r="A40843" s="375"/>
      <c r="B40843" s="375"/>
      <c r="C40843" s="375"/>
      <c r="D40843" s="377"/>
    </row>
    <row r="40844" spans="1:4">
      <c r="A40844" s="375"/>
      <c r="B40844" s="375"/>
      <c r="C40844" s="375"/>
      <c r="D40844" s="377"/>
    </row>
    <row r="40845" spans="1:4">
      <c r="A40845" s="375"/>
      <c r="B40845" s="375"/>
      <c r="C40845" s="375"/>
      <c r="D40845" s="377"/>
    </row>
    <row r="40846" spans="1:4">
      <c r="A40846" s="375"/>
      <c r="B40846" s="375"/>
      <c r="C40846" s="375"/>
      <c r="D40846" s="377"/>
    </row>
    <row r="40847" spans="1:4">
      <c r="A40847" s="375"/>
      <c r="B40847" s="375"/>
      <c r="C40847" s="375"/>
      <c r="D40847" s="377"/>
    </row>
    <row r="40848" spans="1:4">
      <c r="A40848" s="375"/>
      <c r="B40848" s="375"/>
      <c r="C40848" s="375"/>
      <c r="D40848" s="377"/>
    </row>
    <row r="40849" spans="1:4">
      <c r="A40849" s="375"/>
      <c r="B40849" s="375"/>
      <c r="C40849" s="375"/>
      <c r="D40849" s="377"/>
    </row>
    <row r="40850" spans="1:4">
      <c r="A40850" s="375"/>
      <c r="B40850" s="375"/>
      <c r="C40850" s="375"/>
      <c r="D40850" s="377"/>
    </row>
    <row r="40851" spans="1:4">
      <c r="A40851" s="375"/>
      <c r="B40851" s="375"/>
      <c r="C40851" s="375"/>
      <c r="D40851" s="377"/>
    </row>
    <row r="40852" spans="1:4">
      <c r="A40852" s="375"/>
      <c r="B40852" s="375"/>
      <c r="C40852" s="375"/>
      <c r="D40852" s="377"/>
    </row>
    <row r="40853" spans="1:4">
      <c r="A40853" s="375"/>
      <c r="B40853" s="375"/>
      <c r="C40853" s="375"/>
      <c r="D40853" s="377"/>
    </row>
    <row r="40854" spans="1:4">
      <c r="A40854" s="375"/>
      <c r="B40854" s="375"/>
      <c r="C40854" s="375"/>
      <c r="D40854" s="377"/>
    </row>
    <row r="40855" spans="1:4">
      <c r="A40855" s="375"/>
      <c r="B40855" s="375"/>
      <c r="C40855" s="375"/>
      <c r="D40855" s="377"/>
    </row>
    <row r="40856" spans="1:4">
      <c r="A40856" s="375"/>
      <c r="B40856" s="375"/>
      <c r="C40856" s="375"/>
      <c r="D40856" s="377"/>
    </row>
    <row r="40857" spans="1:4">
      <c r="A40857" s="375"/>
      <c r="B40857" s="375"/>
      <c r="C40857" s="375"/>
      <c r="D40857" s="377"/>
    </row>
    <row r="40858" spans="1:4">
      <c r="A40858" s="375"/>
      <c r="B40858" s="375"/>
      <c r="C40858" s="375"/>
      <c r="D40858" s="377"/>
    </row>
    <row r="40859" spans="1:4">
      <c r="A40859" s="375"/>
      <c r="B40859" s="375"/>
      <c r="C40859" s="375"/>
      <c r="D40859" s="377"/>
    </row>
    <row r="40860" spans="1:4">
      <c r="A40860" s="375"/>
      <c r="B40860" s="375"/>
      <c r="C40860" s="375"/>
      <c r="D40860" s="377"/>
    </row>
    <row r="40861" spans="1:4">
      <c r="A40861" s="375"/>
      <c r="B40861" s="375"/>
      <c r="C40861" s="375"/>
      <c r="D40861" s="377"/>
    </row>
    <row r="40862" spans="1:4">
      <c r="A40862" s="375"/>
      <c r="B40862" s="375"/>
      <c r="C40862" s="375"/>
      <c r="D40862" s="377"/>
    </row>
    <row r="40863" spans="1:4">
      <c r="A40863" s="375"/>
      <c r="B40863" s="375"/>
      <c r="C40863" s="375"/>
      <c r="D40863" s="377"/>
    </row>
    <row r="40864" spans="1:4">
      <c r="A40864" s="375"/>
      <c r="B40864" s="375"/>
      <c r="C40864" s="375"/>
      <c r="D40864" s="377"/>
    </row>
    <row r="40865" spans="1:4">
      <c r="A40865" s="375"/>
      <c r="B40865" s="375"/>
      <c r="C40865" s="375"/>
      <c r="D40865" s="377"/>
    </row>
    <row r="40866" spans="1:4">
      <c r="A40866" s="375"/>
      <c r="B40866" s="375"/>
      <c r="C40866" s="375"/>
      <c r="D40866" s="377"/>
    </row>
    <row r="40867" spans="1:4">
      <c r="A40867" s="375"/>
      <c r="B40867" s="375"/>
      <c r="C40867" s="375"/>
      <c r="D40867" s="377"/>
    </row>
    <row r="40868" spans="1:4">
      <c r="B40868" s="375"/>
      <c r="C40868" s="375"/>
      <c r="D40868" s="377"/>
    </row>
    <row r="40869" spans="1:4">
      <c r="B40869" s="375"/>
      <c r="C40869" s="375"/>
      <c r="D40869" s="377"/>
    </row>
    <row r="40870" spans="1:4">
      <c r="B40870" s="375"/>
      <c r="C40870" s="375"/>
      <c r="D40870" s="377"/>
    </row>
    <row r="40871" spans="1:4">
      <c r="B40871" s="375"/>
      <c r="C40871" s="375"/>
      <c r="D40871" s="377"/>
    </row>
    <row r="40872" spans="1:4">
      <c r="B40872" s="375"/>
      <c r="C40872" s="375"/>
      <c r="D40872" s="377"/>
    </row>
    <row r="40873" spans="1:4">
      <c r="B40873" s="375"/>
      <c r="C40873" s="375"/>
      <c r="D40873" s="377"/>
    </row>
    <row r="40874" spans="1:4">
      <c r="A40874" s="375"/>
      <c r="B40874" s="375"/>
      <c r="C40874" s="375"/>
      <c r="D40874" s="377"/>
    </row>
    <row r="40875" spans="1:4">
      <c r="A40875" s="375"/>
      <c r="B40875" s="375"/>
      <c r="C40875" s="375"/>
      <c r="D40875" s="377"/>
    </row>
    <row r="40876" spans="1:4">
      <c r="A40876" s="375"/>
      <c r="B40876" s="375"/>
      <c r="C40876" s="375"/>
      <c r="D40876" s="377"/>
    </row>
    <row r="40877" spans="1:4">
      <c r="A40877" s="375"/>
      <c r="B40877" s="375"/>
      <c r="C40877" s="375"/>
      <c r="D40877" s="377"/>
    </row>
    <row r="40878" spans="1:4">
      <c r="A40878" s="375"/>
      <c r="B40878" s="375"/>
      <c r="C40878" s="375"/>
      <c r="D40878" s="377"/>
    </row>
    <row r="40879" spans="1:4">
      <c r="A40879" s="375"/>
      <c r="B40879" s="375"/>
      <c r="C40879" s="375"/>
      <c r="D40879" s="377"/>
    </row>
    <row r="40880" spans="1:4">
      <c r="A40880" s="375"/>
      <c r="B40880" s="375"/>
      <c r="C40880" s="375"/>
      <c r="D40880" s="377"/>
    </row>
    <row r="40881" spans="1:4">
      <c r="A40881" s="375"/>
      <c r="B40881" s="375"/>
      <c r="C40881" s="375"/>
      <c r="D40881" s="377"/>
    </row>
    <row r="40882" spans="1:4">
      <c r="A40882" s="375"/>
      <c r="B40882" s="375"/>
      <c r="C40882" s="375"/>
      <c r="D40882" s="377"/>
    </row>
    <row r="40883" spans="1:4">
      <c r="A40883" s="375"/>
      <c r="B40883" s="375"/>
      <c r="C40883" s="375"/>
      <c r="D40883" s="377"/>
    </row>
    <row r="40884" spans="1:4">
      <c r="A40884" s="375"/>
      <c r="B40884" s="375"/>
      <c r="C40884" s="375"/>
      <c r="D40884" s="377"/>
    </row>
    <row r="40885" spans="1:4">
      <c r="A40885" s="375"/>
      <c r="B40885" s="375"/>
      <c r="C40885" s="375"/>
      <c r="D40885" s="377"/>
    </row>
    <row r="40886" spans="1:4">
      <c r="A40886" s="375"/>
      <c r="B40886" s="375"/>
      <c r="C40886" s="375"/>
      <c r="D40886" s="377"/>
    </row>
    <row r="40887" spans="1:4">
      <c r="A40887" s="375"/>
      <c r="B40887" s="375"/>
      <c r="C40887" s="375"/>
      <c r="D40887" s="377"/>
    </row>
    <row r="40888" spans="1:4">
      <c r="A40888" s="421"/>
      <c r="B40888" s="375"/>
      <c r="C40888" s="375"/>
      <c r="D40888" s="377"/>
    </row>
    <row r="40889" spans="1:4">
      <c r="A40889" s="375"/>
      <c r="B40889" s="375"/>
      <c r="C40889" s="375"/>
      <c r="D40889" s="377"/>
    </row>
    <row r="40890" spans="1:4">
      <c r="A40890" s="375"/>
      <c r="B40890" s="375"/>
      <c r="C40890" s="375"/>
      <c r="D40890" s="377"/>
    </row>
    <row r="40891" spans="1:4">
      <c r="A40891" s="375"/>
      <c r="B40891" s="375"/>
      <c r="C40891" s="375"/>
      <c r="D40891" s="377"/>
    </row>
    <row r="40892" spans="1:4">
      <c r="A40892" s="375"/>
      <c r="B40892" s="375"/>
      <c r="C40892" s="375"/>
      <c r="D40892" s="377"/>
    </row>
    <row r="40893" spans="1:4">
      <c r="A40893" s="375"/>
      <c r="B40893" s="375"/>
      <c r="C40893" s="375"/>
      <c r="D40893" s="377"/>
    </row>
    <row r="40894" spans="1:4">
      <c r="A40894" s="375"/>
      <c r="B40894" s="375"/>
      <c r="C40894" s="375"/>
      <c r="D40894" s="377"/>
    </row>
    <row r="40895" spans="1:4">
      <c r="A40895" s="375"/>
      <c r="B40895" s="375"/>
      <c r="C40895" s="375"/>
      <c r="D40895" s="377"/>
    </row>
    <row r="40896" spans="1:4">
      <c r="B40896" s="375"/>
      <c r="C40896" s="375"/>
      <c r="D40896" s="377"/>
    </row>
    <row r="40897" spans="1:4">
      <c r="A40897" s="375"/>
      <c r="B40897" s="375"/>
      <c r="C40897" s="375"/>
      <c r="D40897" s="377"/>
    </row>
    <row r="40898" spans="1:4">
      <c r="A40898" s="375"/>
      <c r="B40898" s="375"/>
      <c r="C40898" s="375"/>
      <c r="D40898" s="377"/>
    </row>
    <row r="40899" spans="1:4">
      <c r="A40899" s="375"/>
      <c r="B40899" s="375"/>
      <c r="C40899" s="375"/>
      <c r="D40899" s="377"/>
    </row>
    <row r="40900" spans="1:4">
      <c r="A40900" s="375"/>
      <c r="B40900" s="375"/>
      <c r="C40900" s="375"/>
      <c r="D40900" s="377"/>
    </row>
    <row r="40901" spans="1:4">
      <c r="B40901" s="375"/>
      <c r="C40901" s="375"/>
    </row>
    <row r="40902" spans="1:4">
      <c r="B40902" s="375"/>
      <c r="C40902" s="375"/>
    </row>
    <row r="40903" spans="1:4">
      <c r="A40903" s="375"/>
      <c r="B40903" s="375"/>
      <c r="C40903" s="375"/>
      <c r="D40903" s="377"/>
    </row>
    <row r="40904" spans="1:4">
      <c r="A40904" s="375"/>
      <c r="B40904" s="375"/>
      <c r="C40904" s="375"/>
      <c r="D40904" s="377"/>
    </row>
    <row r="40905" spans="1:4">
      <c r="A40905" s="375"/>
      <c r="B40905" s="375"/>
      <c r="C40905" s="375"/>
      <c r="D40905" s="377"/>
    </row>
    <row r="40906" spans="1:4">
      <c r="A40906" s="375"/>
      <c r="B40906" s="375"/>
      <c r="C40906" s="375"/>
      <c r="D40906" s="377"/>
    </row>
    <row r="40907" spans="1:4">
      <c r="A40907" s="375"/>
      <c r="B40907" s="375"/>
      <c r="C40907" s="375"/>
      <c r="D40907" s="377"/>
    </row>
    <row r="40908" spans="1:4">
      <c r="B40908" s="375"/>
      <c r="C40908" s="375"/>
    </row>
    <row r="40909" spans="1:4">
      <c r="A40909" s="375"/>
      <c r="B40909" s="375"/>
      <c r="C40909" s="375"/>
      <c r="D40909" s="377"/>
    </row>
    <row r="40910" spans="1:4">
      <c r="B40910" s="375"/>
      <c r="C40910" s="375"/>
    </row>
    <row r="40911" spans="1:4">
      <c r="B40911" s="375"/>
      <c r="C40911" s="375"/>
    </row>
    <row r="40912" spans="1:4">
      <c r="A40912" s="375"/>
      <c r="B40912" s="375"/>
      <c r="C40912" s="375"/>
    </row>
    <row r="40913" spans="1:4">
      <c r="A40913" s="375"/>
      <c r="B40913" s="375"/>
      <c r="C40913" s="375"/>
      <c r="D40913" s="377"/>
    </row>
    <row r="40914" spans="1:4">
      <c r="B40914" s="375"/>
      <c r="C40914" s="375"/>
      <c r="D40914" s="377"/>
    </row>
    <row r="40915" spans="1:4">
      <c r="A40915" s="375"/>
      <c r="B40915" s="375"/>
      <c r="C40915" s="375"/>
      <c r="D40915" s="377"/>
    </row>
    <row r="40916" spans="1:4">
      <c r="A40916" s="375"/>
      <c r="B40916" s="375"/>
      <c r="C40916" s="375"/>
      <c r="D40916" s="377"/>
    </row>
    <row r="40917" spans="1:4">
      <c r="B40917" s="375"/>
      <c r="C40917" s="375"/>
    </row>
    <row r="40918" spans="1:4">
      <c r="B40918" s="375"/>
      <c r="C40918" s="375"/>
    </row>
    <row r="40919" spans="1:4">
      <c r="B40919" s="375"/>
      <c r="C40919" s="375"/>
    </row>
    <row r="40920" spans="1:4">
      <c r="B40920" s="375"/>
      <c r="C40920" s="375"/>
    </row>
    <row r="40921" spans="1:4">
      <c r="B40921" s="375"/>
      <c r="C40921" s="375"/>
    </row>
    <row r="40922" spans="1:4">
      <c r="B40922" s="375"/>
      <c r="C40922" s="375"/>
    </row>
    <row r="40923" spans="1:4">
      <c r="B40923" s="375"/>
      <c r="C40923" s="375"/>
    </row>
    <row r="40924" spans="1:4">
      <c r="A40924" s="375"/>
      <c r="B40924" s="375"/>
      <c r="C40924" s="375"/>
      <c r="D40924" s="377"/>
    </row>
    <row r="40925" spans="1:4">
      <c r="A40925" s="375"/>
      <c r="B40925" s="375"/>
      <c r="C40925" s="375"/>
      <c r="D40925" s="377"/>
    </row>
    <row r="40926" spans="1:4">
      <c r="B40926" s="375"/>
      <c r="C40926" s="375"/>
      <c r="D40926" s="377"/>
    </row>
    <row r="40927" spans="1:4">
      <c r="B40927" s="371"/>
      <c r="C40927" s="375"/>
      <c r="D40927" s="377"/>
    </row>
    <row r="40928" spans="1:4">
      <c r="B40928" s="371"/>
      <c r="C40928" s="375"/>
      <c r="D40928" s="377"/>
    </row>
    <row r="40929" spans="2:4">
      <c r="B40929" s="371"/>
      <c r="C40929" s="375"/>
      <c r="D40929" s="377"/>
    </row>
    <row r="40930" spans="2:4">
      <c r="B40930" s="371"/>
      <c r="C40930" s="375"/>
      <c r="D40930" s="377"/>
    </row>
    <row r="40931" spans="2:4">
      <c r="B40931" s="371"/>
      <c r="C40931" s="375"/>
      <c r="D40931" s="377"/>
    </row>
    <row r="40932" spans="2:4">
      <c r="B40932" s="371"/>
      <c r="C40932" s="375"/>
      <c r="D40932" s="377"/>
    </row>
    <row r="40933" spans="2:4">
      <c r="B40933" s="375"/>
      <c r="C40933" s="375"/>
      <c r="D40933" s="377"/>
    </row>
    <row r="40934" spans="2:4">
      <c r="B40934" s="371"/>
      <c r="C40934" s="375"/>
      <c r="D40934" s="377"/>
    </row>
    <row r="40935" spans="2:4">
      <c r="B40935" s="371"/>
      <c r="C40935" s="375"/>
      <c r="D40935" s="377"/>
    </row>
    <row r="40936" spans="2:4">
      <c r="B40936" s="371"/>
      <c r="C40936" s="375"/>
      <c r="D40936" s="377"/>
    </row>
    <row r="40937" spans="2:4">
      <c r="B40937" s="371"/>
      <c r="C40937" s="375"/>
      <c r="D40937" s="377"/>
    </row>
    <row r="40938" spans="2:4">
      <c r="B40938" s="371"/>
      <c r="C40938" s="375"/>
      <c r="D40938" s="377"/>
    </row>
    <row r="40939" spans="2:4">
      <c r="B40939" s="371"/>
      <c r="C40939" s="375"/>
      <c r="D40939" s="377"/>
    </row>
    <row r="40940" spans="2:4">
      <c r="B40940" s="371"/>
      <c r="C40940" s="375"/>
      <c r="D40940" s="377"/>
    </row>
    <row r="40941" spans="2:4">
      <c r="B40941" s="371"/>
      <c r="C40941" s="375"/>
      <c r="D40941" s="377"/>
    </row>
    <row r="40942" spans="2:4">
      <c r="B40942" s="371"/>
      <c r="C40942" s="375"/>
      <c r="D40942" s="377"/>
    </row>
    <row r="40943" spans="2:4">
      <c r="B40943" s="371"/>
      <c r="C40943" s="375"/>
      <c r="D40943" s="377"/>
    </row>
    <row r="40944" spans="2:4">
      <c r="B40944" s="371"/>
      <c r="C40944" s="375"/>
      <c r="D40944" s="377"/>
    </row>
    <row r="40945" spans="2:4">
      <c r="B40945" s="371"/>
      <c r="C40945" s="375"/>
      <c r="D40945" s="377"/>
    </row>
    <row r="40946" spans="2:4">
      <c r="B40946" s="371"/>
      <c r="C40946" s="375"/>
      <c r="D40946" s="377"/>
    </row>
    <row r="40947" spans="2:4">
      <c r="B40947" s="371"/>
      <c r="C40947" s="375"/>
      <c r="D40947" s="377"/>
    </row>
    <row r="40948" spans="2:4">
      <c r="B40948" s="371"/>
      <c r="C40948" s="375"/>
      <c r="D40948" s="377"/>
    </row>
    <row r="40949" spans="2:4">
      <c r="B40949" s="371"/>
      <c r="C40949" s="375"/>
      <c r="D40949" s="377"/>
    </row>
    <row r="40950" spans="2:4">
      <c r="B40950" s="371"/>
      <c r="C40950" s="375"/>
      <c r="D40950" s="377"/>
    </row>
    <row r="40951" spans="2:4">
      <c r="B40951" s="371"/>
      <c r="C40951" s="375"/>
      <c r="D40951" s="377"/>
    </row>
    <row r="40952" spans="2:4">
      <c r="B40952" s="375"/>
      <c r="C40952" s="375"/>
      <c r="D40952" s="377"/>
    </row>
    <row r="40953" spans="2:4">
      <c r="B40953" s="371"/>
      <c r="C40953" s="375"/>
      <c r="D40953" s="377"/>
    </row>
    <row r="40954" spans="2:4">
      <c r="B40954" s="371"/>
      <c r="C40954" s="375"/>
      <c r="D40954" s="377"/>
    </row>
    <row r="40955" spans="2:4">
      <c r="B40955" s="371"/>
      <c r="C40955" s="375"/>
      <c r="D40955" s="377"/>
    </row>
    <row r="40956" spans="2:4">
      <c r="B40956" s="371"/>
      <c r="C40956" s="375"/>
      <c r="D40956" s="377"/>
    </row>
    <row r="40957" spans="2:4">
      <c r="B40957" s="371"/>
      <c r="C40957" s="375"/>
      <c r="D40957" s="377"/>
    </row>
    <row r="40958" spans="2:4">
      <c r="B40958" s="371"/>
      <c r="C40958" s="375"/>
      <c r="D40958" s="377"/>
    </row>
    <row r="40959" spans="2:4">
      <c r="B40959" s="371"/>
      <c r="C40959" s="375"/>
      <c r="D40959" s="377"/>
    </row>
    <row r="40960" spans="2:4">
      <c r="B40960" s="371"/>
      <c r="C40960" s="375"/>
      <c r="D40960" s="377"/>
    </row>
    <row r="40961" spans="2:4">
      <c r="B40961" s="371"/>
      <c r="C40961" s="375"/>
      <c r="D40961" s="377"/>
    </row>
    <row r="40962" spans="2:4">
      <c r="B40962" s="371"/>
      <c r="C40962" s="375"/>
      <c r="D40962" s="377"/>
    </row>
    <row r="40963" spans="2:4">
      <c r="B40963" s="371"/>
      <c r="C40963" s="375"/>
      <c r="D40963" s="377"/>
    </row>
    <row r="40964" spans="2:4">
      <c r="B40964" s="371"/>
      <c r="C40964" s="375"/>
      <c r="D40964" s="377"/>
    </row>
    <row r="40965" spans="2:4">
      <c r="B40965" s="371"/>
      <c r="C40965" s="375"/>
      <c r="D40965" s="377"/>
    </row>
    <row r="40966" spans="2:4">
      <c r="B40966" s="371"/>
      <c r="C40966" s="375"/>
      <c r="D40966" s="377"/>
    </row>
    <row r="40967" spans="2:4">
      <c r="B40967" s="371"/>
      <c r="C40967" s="375"/>
      <c r="D40967" s="377"/>
    </row>
    <row r="40968" spans="2:4">
      <c r="B40968" s="371"/>
      <c r="C40968" s="375"/>
      <c r="D40968" s="377"/>
    </row>
    <row r="40969" spans="2:4">
      <c r="B40969" s="371"/>
      <c r="C40969" s="375"/>
      <c r="D40969" s="377"/>
    </row>
    <row r="40970" spans="2:4">
      <c r="B40970" s="371"/>
      <c r="C40970" s="375"/>
      <c r="D40970" s="377"/>
    </row>
    <row r="40971" spans="2:4">
      <c r="B40971" s="371"/>
      <c r="C40971" s="375"/>
      <c r="D40971" s="377"/>
    </row>
    <row r="40972" spans="2:4">
      <c r="B40972" s="371"/>
      <c r="C40972" s="375"/>
      <c r="D40972" s="377"/>
    </row>
    <row r="40973" spans="2:4">
      <c r="B40973" s="371"/>
      <c r="C40973" s="375"/>
      <c r="D40973" s="377"/>
    </row>
    <row r="40974" spans="2:4">
      <c r="B40974" s="371"/>
      <c r="C40974" s="375"/>
      <c r="D40974" s="377"/>
    </row>
    <row r="40975" spans="2:4">
      <c r="B40975" s="371"/>
      <c r="C40975" s="375"/>
      <c r="D40975" s="377"/>
    </row>
    <row r="40976" spans="2:4">
      <c r="B40976" s="371"/>
      <c r="C40976" s="375"/>
      <c r="D40976" s="377"/>
    </row>
    <row r="40977" spans="2:4">
      <c r="B40977" s="371"/>
      <c r="C40977" s="375"/>
      <c r="D40977" s="377"/>
    </row>
    <row r="40978" spans="2:4">
      <c r="B40978" s="371"/>
      <c r="C40978" s="375"/>
      <c r="D40978" s="377"/>
    </row>
    <row r="40979" spans="2:4">
      <c r="B40979" s="371"/>
      <c r="C40979" s="375"/>
      <c r="D40979" s="377"/>
    </row>
    <row r="40980" spans="2:4">
      <c r="B40980" s="371"/>
      <c r="C40980" s="375"/>
      <c r="D40980" s="377"/>
    </row>
    <row r="40981" spans="2:4">
      <c r="B40981" s="371"/>
      <c r="C40981" s="375"/>
      <c r="D40981" s="377"/>
    </row>
    <row r="40982" spans="2:4">
      <c r="B40982" s="371"/>
      <c r="C40982" s="375"/>
      <c r="D40982" s="377"/>
    </row>
    <row r="40983" spans="2:4">
      <c r="B40983" s="371"/>
      <c r="C40983" s="375"/>
      <c r="D40983" s="377"/>
    </row>
    <row r="40984" spans="2:4">
      <c r="B40984" s="371"/>
      <c r="C40984" s="375"/>
      <c r="D40984" s="377"/>
    </row>
    <row r="40985" spans="2:4">
      <c r="B40985" s="371"/>
      <c r="C40985" s="375"/>
      <c r="D40985" s="377"/>
    </row>
    <row r="40986" spans="2:4">
      <c r="B40986" s="371"/>
      <c r="C40986" s="375"/>
      <c r="D40986" s="377"/>
    </row>
    <row r="40987" spans="2:4">
      <c r="B40987" s="371"/>
      <c r="C40987" s="375"/>
      <c r="D40987" s="377"/>
    </row>
    <row r="40988" spans="2:4">
      <c r="B40988" s="371"/>
      <c r="C40988" s="375"/>
      <c r="D40988" s="377"/>
    </row>
    <row r="40989" spans="2:4">
      <c r="B40989" s="371"/>
      <c r="C40989" s="375"/>
      <c r="D40989" s="377"/>
    </row>
    <row r="40990" spans="2:4">
      <c r="B40990" s="371"/>
      <c r="C40990" s="375"/>
      <c r="D40990" s="377"/>
    </row>
    <row r="40991" spans="2:4">
      <c r="B40991" s="371"/>
      <c r="C40991" s="375"/>
      <c r="D40991" s="377"/>
    </row>
    <row r="40992" spans="2:4">
      <c r="B40992" s="371"/>
      <c r="C40992" s="375"/>
      <c r="D40992" s="377"/>
    </row>
    <row r="40993" spans="2:4">
      <c r="B40993" s="371"/>
      <c r="C40993" s="375"/>
      <c r="D40993" s="377"/>
    </row>
    <row r="40994" spans="2:4">
      <c r="B40994" s="371"/>
      <c r="C40994" s="375"/>
      <c r="D40994" s="377"/>
    </row>
    <row r="40995" spans="2:4">
      <c r="B40995" s="371"/>
      <c r="C40995" s="375"/>
      <c r="D40995" s="377"/>
    </row>
    <row r="40996" spans="2:4">
      <c r="B40996" s="371"/>
      <c r="C40996" s="375"/>
      <c r="D40996" s="377"/>
    </row>
    <row r="40997" spans="2:4">
      <c r="B40997" s="371"/>
      <c r="C40997" s="375"/>
      <c r="D40997" s="377"/>
    </row>
    <row r="40998" spans="2:4">
      <c r="B40998" s="371"/>
      <c r="C40998" s="375"/>
      <c r="D40998" s="377"/>
    </row>
    <row r="40999" spans="2:4">
      <c r="B40999" s="371"/>
      <c r="C40999" s="375"/>
      <c r="D40999" s="377"/>
    </row>
    <row r="41000" spans="2:4">
      <c r="B41000" s="371"/>
      <c r="C41000" s="375"/>
      <c r="D41000" s="377"/>
    </row>
    <row r="41001" spans="2:4">
      <c r="B41001" s="371"/>
      <c r="C41001" s="375"/>
      <c r="D41001" s="377"/>
    </row>
    <row r="41002" spans="2:4">
      <c r="B41002" s="371"/>
      <c r="C41002" s="375"/>
      <c r="D41002" s="377"/>
    </row>
    <row r="41003" spans="2:4">
      <c r="B41003" s="371"/>
      <c r="C41003" s="375"/>
      <c r="D41003" s="377"/>
    </row>
    <row r="41004" spans="2:4">
      <c r="B41004" s="371"/>
      <c r="C41004" s="375"/>
      <c r="D41004" s="377"/>
    </row>
    <row r="41005" spans="2:4">
      <c r="B41005" s="371"/>
      <c r="C41005" s="375"/>
      <c r="D41005" s="377"/>
    </row>
    <row r="41006" spans="2:4">
      <c r="B41006" s="371"/>
      <c r="C41006" s="375"/>
      <c r="D41006" s="377"/>
    </row>
    <row r="41007" spans="2:4">
      <c r="B41007" s="371"/>
      <c r="C41007" s="375"/>
      <c r="D41007" s="377"/>
    </row>
    <row r="41008" spans="2:4">
      <c r="B41008" s="371"/>
      <c r="C41008" s="375"/>
      <c r="D41008" s="377"/>
    </row>
    <row r="41009" spans="2:4">
      <c r="B41009" s="371"/>
      <c r="C41009" s="375"/>
      <c r="D41009" s="377"/>
    </row>
    <row r="41010" spans="2:4">
      <c r="B41010" s="371"/>
      <c r="C41010" s="375"/>
      <c r="D41010" s="377"/>
    </row>
    <row r="41011" spans="2:4">
      <c r="B41011" s="371"/>
      <c r="C41011" s="375"/>
      <c r="D41011" s="377"/>
    </row>
    <row r="41012" spans="2:4">
      <c r="B41012" s="371"/>
      <c r="C41012" s="375"/>
      <c r="D41012" s="377"/>
    </row>
    <row r="41013" spans="2:4">
      <c r="B41013" s="371"/>
      <c r="C41013" s="375"/>
      <c r="D41013" s="377"/>
    </row>
    <row r="41014" spans="2:4">
      <c r="B41014" s="371"/>
      <c r="C41014" s="375"/>
      <c r="D41014" s="377"/>
    </row>
    <row r="41015" spans="2:4">
      <c r="B41015" s="371"/>
      <c r="C41015" s="375"/>
      <c r="D41015" s="377"/>
    </row>
    <row r="41016" spans="2:4">
      <c r="B41016" s="371"/>
      <c r="C41016" s="375"/>
      <c r="D41016" s="377"/>
    </row>
    <row r="41017" spans="2:4">
      <c r="B41017" s="371"/>
      <c r="C41017" s="375"/>
      <c r="D41017" s="377"/>
    </row>
    <row r="41018" spans="2:4">
      <c r="B41018" s="371"/>
      <c r="C41018" s="375"/>
      <c r="D41018" s="377"/>
    </row>
    <row r="41019" spans="2:4">
      <c r="B41019" s="371"/>
      <c r="C41019" s="375"/>
      <c r="D41019" s="377"/>
    </row>
    <row r="41020" spans="2:4">
      <c r="B41020" s="371"/>
      <c r="C41020" s="375"/>
      <c r="D41020" s="377"/>
    </row>
    <row r="41021" spans="2:4">
      <c r="B41021" s="371"/>
      <c r="C41021" s="375"/>
      <c r="D41021" s="377"/>
    </row>
    <row r="41022" spans="2:4">
      <c r="B41022" s="371"/>
      <c r="C41022" s="375"/>
      <c r="D41022" s="377"/>
    </row>
    <row r="41023" spans="2:4">
      <c r="B41023" s="371"/>
      <c r="C41023" s="375"/>
      <c r="D41023" s="377"/>
    </row>
    <row r="41024" spans="2:4">
      <c r="B41024" s="371"/>
      <c r="C41024" s="375"/>
      <c r="D41024" s="377"/>
    </row>
    <row r="41025" spans="2:4">
      <c r="B41025" s="371"/>
      <c r="C41025" s="375"/>
      <c r="D41025" s="377"/>
    </row>
    <row r="41026" spans="2:4">
      <c r="B41026" s="371"/>
      <c r="C41026" s="375"/>
      <c r="D41026" s="377"/>
    </row>
    <row r="41027" spans="2:4">
      <c r="B41027" s="371"/>
      <c r="C41027" s="375"/>
      <c r="D41027" s="377"/>
    </row>
    <row r="41028" spans="2:4">
      <c r="B41028" s="371"/>
      <c r="C41028" s="375"/>
      <c r="D41028" s="377"/>
    </row>
    <row r="41029" spans="2:4">
      <c r="B41029" s="371"/>
      <c r="C41029" s="375"/>
      <c r="D41029" s="377"/>
    </row>
    <row r="41030" spans="2:4">
      <c r="B41030" s="371"/>
      <c r="C41030" s="375"/>
      <c r="D41030" s="377"/>
    </row>
    <row r="41031" spans="2:4">
      <c r="B41031" s="371"/>
      <c r="C41031" s="375"/>
      <c r="D41031" s="377"/>
    </row>
    <row r="41032" spans="2:4">
      <c r="B41032" s="371"/>
      <c r="C41032" s="375"/>
      <c r="D41032" s="377"/>
    </row>
    <row r="41033" spans="2:4">
      <c r="B41033" s="371"/>
      <c r="C41033" s="375"/>
      <c r="D41033" s="377"/>
    </row>
    <row r="41034" spans="2:4">
      <c r="B41034" s="371"/>
      <c r="C41034" s="375"/>
      <c r="D41034" s="377"/>
    </row>
    <row r="41035" spans="2:4">
      <c r="B41035" s="371"/>
      <c r="C41035" s="375"/>
      <c r="D41035" s="377"/>
    </row>
    <row r="41036" spans="2:4">
      <c r="B41036" s="371"/>
      <c r="C41036" s="375"/>
      <c r="D41036" s="377"/>
    </row>
    <row r="41037" spans="2:4">
      <c r="B41037" s="371"/>
      <c r="C41037" s="375"/>
      <c r="D41037" s="377"/>
    </row>
    <row r="41038" spans="2:4">
      <c r="B41038" s="371"/>
      <c r="C41038" s="375"/>
      <c r="D41038" s="377"/>
    </row>
    <row r="41039" spans="2:4">
      <c r="B41039" s="371"/>
      <c r="C41039" s="375"/>
      <c r="D41039" s="377"/>
    </row>
    <row r="41040" spans="2:4">
      <c r="B41040" s="371"/>
      <c r="C41040" s="375"/>
      <c r="D41040" s="377"/>
    </row>
    <row r="41041" spans="2:4">
      <c r="B41041" s="371"/>
      <c r="C41041" s="375"/>
      <c r="D41041" s="377"/>
    </row>
    <row r="41042" spans="2:4">
      <c r="B41042" s="371"/>
      <c r="C41042" s="375"/>
      <c r="D41042" s="377"/>
    </row>
    <row r="41043" spans="2:4">
      <c r="B41043" s="371"/>
      <c r="C41043" s="375"/>
      <c r="D41043" s="377"/>
    </row>
    <row r="41044" spans="2:4">
      <c r="B41044" s="371"/>
      <c r="C41044" s="375"/>
      <c r="D41044" s="377"/>
    </row>
    <row r="41045" spans="2:4">
      <c r="B41045" s="371"/>
      <c r="C41045" s="375"/>
      <c r="D41045" s="377"/>
    </row>
    <row r="41046" spans="2:4">
      <c r="B41046" s="371"/>
      <c r="C41046" s="375"/>
      <c r="D41046" s="377"/>
    </row>
    <row r="41047" spans="2:4">
      <c r="B41047" s="371"/>
      <c r="C41047" s="375"/>
      <c r="D41047" s="377"/>
    </row>
    <row r="41048" spans="2:4">
      <c r="B41048" s="371"/>
      <c r="C41048" s="375"/>
      <c r="D41048" s="377"/>
    </row>
    <row r="41049" spans="2:4">
      <c r="B41049" s="371"/>
      <c r="C41049" s="375"/>
      <c r="D41049" s="377"/>
    </row>
    <row r="41050" spans="2:4">
      <c r="B41050" s="371"/>
      <c r="C41050" s="375"/>
      <c r="D41050" s="377"/>
    </row>
    <row r="41051" spans="2:4">
      <c r="B41051" s="371"/>
      <c r="C41051" s="375"/>
      <c r="D41051" s="377"/>
    </row>
    <row r="41052" spans="2:4">
      <c r="B41052" s="371"/>
      <c r="C41052" s="375"/>
      <c r="D41052" s="377"/>
    </row>
    <row r="41053" spans="2:4">
      <c r="B41053" s="371"/>
      <c r="C41053" s="375"/>
      <c r="D41053" s="377"/>
    </row>
    <row r="41054" spans="2:4">
      <c r="B41054" s="371"/>
      <c r="C41054" s="375"/>
      <c r="D41054" s="377"/>
    </row>
    <row r="41055" spans="2:4">
      <c r="B41055" s="371"/>
      <c r="C41055" s="375"/>
      <c r="D41055" s="377"/>
    </row>
    <row r="41056" spans="2:4">
      <c r="B41056" s="371"/>
      <c r="C41056" s="375"/>
      <c r="D41056" s="377"/>
    </row>
    <row r="41057" spans="2:4">
      <c r="B41057" s="371"/>
      <c r="C41057" s="375"/>
      <c r="D41057" s="377"/>
    </row>
    <row r="41058" spans="2:4">
      <c r="B41058" s="371"/>
      <c r="C41058" s="375"/>
      <c r="D41058" s="377"/>
    </row>
    <row r="41059" spans="2:4">
      <c r="B41059" s="371"/>
      <c r="C41059" s="375"/>
      <c r="D41059" s="377"/>
    </row>
    <row r="41060" spans="2:4">
      <c r="B41060" s="371"/>
      <c r="C41060" s="375"/>
      <c r="D41060" s="377"/>
    </row>
    <row r="41061" spans="2:4">
      <c r="B41061" s="371"/>
      <c r="C41061" s="375"/>
      <c r="D41061" s="377"/>
    </row>
    <row r="41062" spans="2:4">
      <c r="B41062" s="371"/>
      <c r="C41062" s="375"/>
      <c r="D41062" s="377"/>
    </row>
    <row r="41063" spans="2:4">
      <c r="B41063" s="371"/>
      <c r="C41063" s="375"/>
      <c r="D41063" s="377"/>
    </row>
    <row r="41064" spans="2:4">
      <c r="B41064" s="371"/>
      <c r="C41064" s="375"/>
      <c r="D41064" s="377"/>
    </row>
    <row r="41065" spans="2:4">
      <c r="B41065" s="371"/>
      <c r="C41065" s="375"/>
      <c r="D41065" s="377"/>
    </row>
    <row r="41066" spans="2:4">
      <c r="B41066" s="371"/>
      <c r="C41066" s="375"/>
      <c r="D41066" s="377"/>
    </row>
    <row r="41067" spans="2:4">
      <c r="B41067" s="371"/>
      <c r="C41067" s="375"/>
      <c r="D41067" s="377"/>
    </row>
    <row r="41068" spans="2:4">
      <c r="B41068" s="371"/>
      <c r="C41068" s="375"/>
      <c r="D41068" s="377"/>
    </row>
    <row r="41069" spans="2:4">
      <c r="B41069" s="371"/>
      <c r="C41069" s="375"/>
      <c r="D41069" s="377"/>
    </row>
    <row r="41070" spans="2:4">
      <c r="B41070" s="371"/>
      <c r="C41070" s="375"/>
      <c r="D41070" s="377"/>
    </row>
    <row r="41071" spans="2:4">
      <c r="B41071" s="371"/>
      <c r="C41071" s="375"/>
      <c r="D41071" s="377"/>
    </row>
    <row r="41072" spans="2:4">
      <c r="B41072" s="371"/>
      <c r="C41072" s="375"/>
      <c r="D41072" s="377"/>
    </row>
    <row r="41073" spans="2:4">
      <c r="B41073" s="371"/>
      <c r="C41073" s="375"/>
      <c r="D41073" s="377"/>
    </row>
    <row r="41074" spans="2:4">
      <c r="B41074" s="371"/>
      <c r="C41074" s="375"/>
      <c r="D41074" s="377"/>
    </row>
    <row r="41075" spans="2:4">
      <c r="B41075" s="371"/>
      <c r="C41075" s="375"/>
      <c r="D41075" s="377"/>
    </row>
    <row r="41076" spans="2:4">
      <c r="B41076" s="371"/>
      <c r="C41076" s="375"/>
      <c r="D41076" s="377"/>
    </row>
    <row r="41077" spans="2:4">
      <c r="B41077" s="371"/>
      <c r="C41077" s="375"/>
      <c r="D41077" s="377"/>
    </row>
    <row r="41078" spans="2:4">
      <c r="B41078" s="371"/>
      <c r="C41078" s="375"/>
      <c r="D41078" s="377"/>
    </row>
    <row r="41079" spans="2:4">
      <c r="B41079" s="371"/>
      <c r="C41079" s="375"/>
      <c r="D41079" s="377"/>
    </row>
    <row r="41080" spans="2:4">
      <c r="B41080" s="371"/>
      <c r="C41080" s="375"/>
      <c r="D41080" s="377"/>
    </row>
    <row r="41081" spans="2:4">
      <c r="B41081" s="371"/>
      <c r="C41081" s="375"/>
      <c r="D41081" s="377"/>
    </row>
    <row r="41082" spans="2:4">
      <c r="B41082" s="375"/>
      <c r="C41082" s="375"/>
      <c r="D41082" s="377"/>
    </row>
    <row r="41083" spans="2:4">
      <c r="B41083" s="375"/>
      <c r="C41083" s="375"/>
      <c r="D41083" s="377"/>
    </row>
    <row r="41084" spans="2:4">
      <c r="B41084" s="375"/>
      <c r="C41084" s="375"/>
      <c r="D41084" s="377"/>
    </row>
    <row r="41085" spans="2:4">
      <c r="B41085" s="375"/>
      <c r="C41085" s="375"/>
      <c r="D41085" s="377"/>
    </row>
    <row r="41086" spans="2:4">
      <c r="B41086" s="375"/>
      <c r="C41086" s="375"/>
      <c r="D41086" s="377"/>
    </row>
    <row r="41087" spans="2:4">
      <c r="B41087" s="375"/>
      <c r="C41087" s="375"/>
      <c r="D41087" s="377"/>
    </row>
    <row r="41088" spans="2:4">
      <c r="B41088" s="375"/>
      <c r="C41088" s="375"/>
      <c r="D41088" s="377"/>
    </row>
    <row r="41089" spans="2:4">
      <c r="B41089" s="375"/>
      <c r="C41089" s="375"/>
      <c r="D41089" s="377"/>
    </row>
    <row r="41090" spans="2:4">
      <c r="B41090" s="371"/>
      <c r="C41090" s="375"/>
      <c r="D41090" s="377"/>
    </row>
    <row r="41091" spans="2:4">
      <c r="B41091" s="375"/>
      <c r="C41091" s="375"/>
      <c r="D41091" s="377"/>
    </row>
    <row r="41092" spans="2:4">
      <c r="B41092" s="375"/>
      <c r="C41092" s="375"/>
      <c r="D41092" s="377"/>
    </row>
    <row r="41093" spans="2:4">
      <c r="B41093" s="375"/>
      <c r="C41093" s="375"/>
      <c r="D41093" s="377"/>
    </row>
    <row r="41094" spans="2:4">
      <c r="B41094" s="375"/>
      <c r="C41094" s="375"/>
      <c r="D41094" s="377"/>
    </row>
    <row r="41095" spans="2:4">
      <c r="B41095" s="375"/>
      <c r="C41095" s="375"/>
      <c r="D41095" s="377"/>
    </row>
    <row r="41096" spans="2:4">
      <c r="B41096" s="375"/>
      <c r="C41096" s="375"/>
      <c r="D41096" s="377"/>
    </row>
    <row r="41097" spans="2:4">
      <c r="B41097" s="375"/>
      <c r="C41097" s="375"/>
      <c r="D41097" s="377"/>
    </row>
    <row r="41098" spans="2:4">
      <c r="B41098" s="371"/>
      <c r="C41098" s="375"/>
      <c r="D41098" s="377"/>
    </row>
    <row r="41099" spans="2:4">
      <c r="B41099" s="371"/>
      <c r="C41099" s="375"/>
      <c r="D41099" s="377"/>
    </row>
    <row r="41100" spans="2:4">
      <c r="B41100" s="371"/>
      <c r="C41100" s="375"/>
      <c r="D41100" s="377"/>
    </row>
    <row r="41101" spans="2:4">
      <c r="B41101" s="375"/>
      <c r="C41101" s="375"/>
      <c r="D41101" s="377"/>
    </row>
    <row r="41102" spans="2:4">
      <c r="B41102" s="375"/>
      <c r="C41102" s="375"/>
      <c r="D41102" s="377"/>
    </row>
    <row r="41103" spans="2:4">
      <c r="B41103" s="375"/>
      <c r="C41103" s="375"/>
      <c r="D41103" s="377"/>
    </row>
    <row r="41104" spans="2:4">
      <c r="B41104" s="375"/>
      <c r="C41104" s="375"/>
      <c r="D41104" s="377"/>
    </row>
    <row r="41105" spans="2:4">
      <c r="C41105" s="375"/>
    </row>
    <row r="41106" spans="2:4">
      <c r="C41106" s="375"/>
    </row>
    <row r="41107" spans="2:4">
      <c r="B41107" s="375"/>
      <c r="C41107" s="375"/>
      <c r="D41107" s="377"/>
    </row>
    <row r="41108" spans="2:4">
      <c r="B41108" s="375"/>
      <c r="C41108" s="375"/>
      <c r="D41108" s="377"/>
    </row>
    <row r="41109" spans="2:4">
      <c r="B41109" s="375"/>
      <c r="C41109" s="375"/>
      <c r="D41109" s="377"/>
    </row>
    <row r="41110" spans="2:4">
      <c r="B41110" s="375"/>
      <c r="C41110" s="375"/>
      <c r="D41110" s="377"/>
    </row>
    <row r="41111" spans="2:4">
      <c r="B41111" s="375"/>
      <c r="C41111" s="375"/>
      <c r="D41111" s="377"/>
    </row>
    <row r="41112" spans="2:4">
      <c r="C41112" s="375"/>
    </row>
    <row r="41113" spans="2:4">
      <c r="C41113" s="375"/>
    </row>
    <row r="41114" spans="2:4">
      <c r="C41114" s="375"/>
      <c r="D41114" s="377"/>
    </row>
    <row r="41115" spans="2:4">
      <c r="B41115" s="375"/>
      <c r="C41115" s="375"/>
      <c r="D41115" s="377"/>
    </row>
    <row r="41116" spans="2:4">
      <c r="B41116" s="371"/>
      <c r="C41116" s="375"/>
      <c r="D41116" s="377"/>
    </row>
    <row r="41117" spans="2:4">
      <c r="B41117" s="371"/>
      <c r="C41117" s="375"/>
      <c r="D41117" s="377"/>
    </row>
    <row r="41118" spans="2:4">
      <c r="B41118" s="375"/>
      <c r="C41118" s="375"/>
      <c r="D41118" s="377"/>
    </row>
    <row r="41119" spans="2:4">
      <c r="B41119" s="375"/>
      <c r="C41119" s="375"/>
      <c r="D41119" s="377"/>
    </row>
    <row r="41120" spans="2:4">
      <c r="C41120" s="375"/>
    </row>
    <row r="41121" spans="2:4">
      <c r="C41121" s="375"/>
    </row>
    <row r="41122" spans="2:4">
      <c r="C41122" s="375"/>
    </row>
    <row r="41123" spans="2:4">
      <c r="C41123" s="375"/>
    </row>
    <row r="41124" spans="2:4">
      <c r="C41124" s="375"/>
    </row>
    <row r="41125" spans="2:4">
      <c r="B41125" s="375"/>
      <c r="C41125" s="375"/>
      <c r="D41125" s="377"/>
    </row>
    <row r="41126" spans="2:4">
      <c r="B41126" s="375"/>
      <c r="C41126" s="375"/>
      <c r="D41126" s="377"/>
    </row>
    <row r="41127" spans="2:4">
      <c r="B41127" s="375"/>
      <c r="C41127" s="375"/>
      <c r="D41127" s="377"/>
    </row>
    <row r="41128" spans="2:4">
      <c r="B41128" s="371"/>
      <c r="C41128" s="375"/>
      <c r="D41128" s="377"/>
    </row>
    <row r="41129" spans="2:4">
      <c r="B41129" s="371"/>
      <c r="C41129" s="375"/>
      <c r="D41129" s="377"/>
    </row>
    <row r="41130" spans="2:4">
      <c r="B41130" s="371"/>
      <c r="C41130" s="375"/>
      <c r="D41130" s="377"/>
    </row>
    <row r="41131" spans="2:4">
      <c r="B41131" s="371"/>
      <c r="C41131" s="375"/>
      <c r="D41131" s="377"/>
    </row>
    <row r="41132" spans="2:4">
      <c r="B41132" s="371"/>
      <c r="C41132" s="375"/>
      <c r="D41132" s="377"/>
    </row>
    <row r="41133" spans="2:4">
      <c r="B41133" s="371"/>
      <c r="C41133" s="375"/>
      <c r="D41133" s="377"/>
    </row>
    <row r="41134" spans="2:4">
      <c r="B41134" s="371"/>
      <c r="C41134" s="375"/>
      <c r="D41134" s="377"/>
    </row>
    <row r="41135" spans="2:4">
      <c r="B41135" s="371"/>
      <c r="C41135" s="375"/>
      <c r="D41135" s="377"/>
    </row>
    <row r="41136" spans="2:4">
      <c r="B41136" s="371"/>
      <c r="C41136" s="375"/>
      <c r="D41136" s="377"/>
    </row>
    <row r="41137" spans="2:4">
      <c r="B41137" s="371"/>
      <c r="C41137" s="375"/>
      <c r="D41137" s="377"/>
    </row>
    <row r="41138" spans="2:4">
      <c r="B41138" s="371"/>
      <c r="C41138" s="375"/>
      <c r="D41138" s="377"/>
    </row>
    <row r="41139" spans="2:4">
      <c r="B41139" s="371"/>
      <c r="C41139" s="375"/>
      <c r="D41139" s="377"/>
    </row>
    <row r="41140" spans="2:4">
      <c r="B41140" s="371"/>
      <c r="C41140" s="375"/>
      <c r="D41140" s="377"/>
    </row>
    <row r="41141" spans="2:4">
      <c r="B41141" s="371"/>
      <c r="C41141" s="375"/>
      <c r="D41141" s="377"/>
    </row>
    <row r="41142" spans="2:4">
      <c r="B41142" s="371"/>
      <c r="C41142" s="375"/>
      <c r="D41142" s="377"/>
    </row>
    <row r="41143" spans="2:4">
      <c r="B41143" s="371"/>
      <c r="C41143" s="375"/>
      <c r="D41143" s="377"/>
    </row>
    <row r="41144" spans="2:4">
      <c r="B41144" s="371"/>
      <c r="C41144" s="375"/>
      <c r="D41144" s="377"/>
    </row>
    <row r="41145" spans="2:4">
      <c r="B41145" s="371"/>
      <c r="C41145" s="375"/>
      <c r="D41145" s="377"/>
    </row>
    <row r="41146" spans="2:4">
      <c r="B41146" s="371"/>
      <c r="C41146" s="375"/>
      <c r="D41146" s="377"/>
    </row>
    <row r="41147" spans="2:4">
      <c r="B41147" s="371"/>
      <c r="C41147" s="375"/>
      <c r="D41147" s="377"/>
    </row>
    <row r="41148" spans="2:4">
      <c r="B41148" s="371"/>
      <c r="C41148" s="375"/>
      <c r="D41148" s="377"/>
    </row>
    <row r="41149" spans="2:4">
      <c r="B41149" s="371"/>
      <c r="C41149" s="375"/>
      <c r="D41149" s="377"/>
    </row>
    <row r="41150" spans="2:4">
      <c r="B41150" s="371"/>
      <c r="C41150" s="375"/>
      <c r="D41150" s="377"/>
    </row>
    <row r="41151" spans="2:4">
      <c r="B41151" s="371"/>
      <c r="C41151" s="375"/>
      <c r="D41151" s="377"/>
    </row>
    <row r="41152" spans="2:4">
      <c r="B41152" s="371"/>
      <c r="C41152" s="375"/>
      <c r="D41152" s="377"/>
    </row>
    <row r="41153" spans="2:4">
      <c r="B41153" s="371"/>
      <c r="C41153" s="375"/>
      <c r="D41153" s="377"/>
    </row>
    <row r="41154" spans="2:4">
      <c r="B41154" s="371"/>
      <c r="C41154" s="375"/>
      <c r="D41154" s="377"/>
    </row>
    <row r="41155" spans="2:4">
      <c r="B41155" s="371"/>
      <c r="C41155" s="375"/>
      <c r="D41155" s="377"/>
    </row>
    <row r="41156" spans="2:4">
      <c r="B41156" s="371"/>
      <c r="C41156" s="375"/>
      <c r="D41156" s="377"/>
    </row>
    <row r="41157" spans="2:4">
      <c r="B41157" s="371"/>
      <c r="C41157" s="375"/>
      <c r="D41157" s="377"/>
    </row>
    <row r="41158" spans="2:4">
      <c r="B41158" s="371"/>
      <c r="C41158" s="375"/>
      <c r="D41158" s="377"/>
    </row>
    <row r="41159" spans="2:4">
      <c r="B41159" s="371"/>
      <c r="C41159" s="375"/>
      <c r="D41159" s="377"/>
    </row>
    <row r="41160" spans="2:4">
      <c r="B41160" s="371"/>
      <c r="C41160" s="375"/>
      <c r="D41160" s="377"/>
    </row>
    <row r="41161" spans="2:4">
      <c r="B41161" s="371"/>
      <c r="C41161" s="375"/>
      <c r="D41161" s="377"/>
    </row>
    <row r="41162" spans="2:4">
      <c r="B41162" s="371"/>
      <c r="C41162" s="375"/>
      <c r="D41162" s="377"/>
    </row>
    <row r="41163" spans="2:4">
      <c r="B41163" s="371"/>
      <c r="C41163" s="375"/>
      <c r="D41163" s="377"/>
    </row>
    <row r="41164" spans="2:4">
      <c r="B41164" s="371"/>
      <c r="C41164" s="375"/>
      <c r="D41164" s="377"/>
    </row>
    <row r="41165" spans="2:4">
      <c r="B41165" s="371"/>
      <c r="C41165" s="375"/>
      <c r="D41165" s="377"/>
    </row>
    <row r="41166" spans="2:4">
      <c r="B41166" s="371"/>
      <c r="C41166" s="375"/>
      <c r="D41166" s="377"/>
    </row>
    <row r="41167" spans="2:4">
      <c r="B41167" s="371"/>
      <c r="C41167" s="375"/>
      <c r="D41167" s="377"/>
    </row>
    <row r="41168" spans="2:4">
      <c r="B41168" s="371"/>
      <c r="C41168" s="375"/>
      <c r="D41168" s="377"/>
    </row>
    <row r="41169" spans="2:4">
      <c r="B41169" s="371"/>
      <c r="C41169" s="375"/>
      <c r="D41169" s="377"/>
    </row>
    <row r="41170" spans="2:4">
      <c r="B41170" s="371"/>
      <c r="C41170" s="375"/>
      <c r="D41170" s="377"/>
    </row>
    <row r="41171" spans="2:4">
      <c r="B41171" s="371"/>
      <c r="C41171" s="375"/>
      <c r="D41171" s="377"/>
    </row>
    <row r="41172" spans="2:4">
      <c r="B41172" s="371"/>
      <c r="C41172" s="375"/>
      <c r="D41172" s="377"/>
    </row>
    <row r="41173" spans="2:4">
      <c r="B41173" s="371"/>
      <c r="C41173" s="375"/>
      <c r="D41173" s="377"/>
    </row>
    <row r="41174" spans="2:4">
      <c r="B41174" s="371"/>
      <c r="C41174" s="375"/>
      <c r="D41174" s="377"/>
    </row>
    <row r="41175" spans="2:4">
      <c r="B41175" s="371"/>
      <c r="C41175" s="375"/>
      <c r="D41175" s="377"/>
    </row>
    <row r="41176" spans="2:4">
      <c r="B41176" s="371"/>
      <c r="C41176" s="375"/>
      <c r="D41176" s="377"/>
    </row>
    <row r="41177" spans="2:4">
      <c r="B41177" s="371"/>
      <c r="C41177" s="375"/>
      <c r="D41177" s="377"/>
    </row>
    <row r="41178" spans="2:4">
      <c r="B41178" s="371"/>
      <c r="C41178" s="375"/>
      <c r="D41178" s="377"/>
    </row>
    <row r="41179" spans="2:4">
      <c r="B41179" s="371"/>
      <c r="C41179" s="375"/>
      <c r="D41179" s="377"/>
    </row>
    <row r="41180" spans="2:4">
      <c r="B41180" s="371"/>
      <c r="C41180" s="375"/>
      <c r="D41180" s="377"/>
    </row>
    <row r="41181" spans="2:4">
      <c r="B41181" s="371"/>
      <c r="C41181" s="375"/>
      <c r="D41181" s="377"/>
    </row>
    <row r="41182" spans="2:4">
      <c r="B41182" s="371"/>
      <c r="C41182" s="375"/>
      <c r="D41182" s="377"/>
    </row>
    <row r="41183" spans="2:4">
      <c r="B41183" s="371"/>
      <c r="C41183" s="375"/>
      <c r="D41183" s="377"/>
    </row>
    <row r="41184" spans="2:4">
      <c r="B41184" s="371"/>
      <c r="C41184" s="375"/>
      <c r="D41184" s="377"/>
    </row>
    <row r="41185" spans="2:4">
      <c r="B41185" s="371"/>
      <c r="C41185" s="375"/>
      <c r="D41185" s="377"/>
    </row>
    <row r="41186" spans="2:4">
      <c r="B41186" s="371"/>
      <c r="C41186" s="375"/>
      <c r="D41186" s="377"/>
    </row>
    <row r="41187" spans="2:4">
      <c r="B41187" s="371"/>
      <c r="C41187" s="375"/>
      <c r="D41187" s="377"/>
    </row>
    <row r="41188" spans="2:4">
      <c r="B41188" s="371"/>
      <c r="C41188" s="375"/>
      <c r="D41188" s="377"/>
    </row>
    <row r="41189" spans="2:4">
      <c r="B41189" s="371"/>
      <c r="C41189" s="375"/>
      <c r="D41189" s="377"/>
    </row>
    <row r="41190" spans="2:4">
      <c r="B41190" s="371"/>
      <c r="C41190" s="375"/>
      <c r="D41190" s="377"/>
    </row>
    <row r="41191" spans="2:4">
      <c r="B41191" s="371"/>
      <c r="C41191" s="375"/>
      <c r="D41191" s="377"/>
    </row>
    <row r="41192" spans="2:4">
      <c r="B41192" s="371"/>
      <c r="C41192" s="375"/>
      <c r="D41192" s="377"/>
    </row>
    <row r="41193" spans="2:4">
      <c r="B41193" s="371"/>
      <c r="C41193" s="375"/>
      <c r="D41193" s="377"/>
    </row>
    <row r="41194" spans="2:4">
      <c r="B41194" s="371"/>
      <c r="C41194" s="375"/>
      <c r="D41194" s="377"/>
    </row>
    <row r="41195" spans="2:4">
      <c r="B41195" s="371"/>
      <c r="C41195" s="375"/>
      <c r="D41195" s="377"/>
    </row>
    <row r="41196" spans="2:4">
      <c r="B41196" s="371"/>
      <c r="C41196" s="375"/>
      <c r="D41196" s="377"/>
    </row>
    <row r="41197" spans="2:4">
      <c r="B41197" s="371"/>
      <c r="C41197" s="375"/>
      <c r="D41197" s="377"/>
    </row>
    <row r="41198" spans="2:4">
      <c r="B41198" s="371"/>
      <c r="C41198" s="375"/>
      <c r="D41198" s="377"/>
    </row>
    <row r="41199" spans="2:4">
      <c r="B41199" s="371"/>
      <c r="C41199" s="375"/>
      <c r="D41199" s="377"/>
    </row>
    <row r="41200" spans="2:4">
      <c r="B41200" s="371"/>
      <c r="C41200" s="375"/>
      <c r="D41200" s="377"/>
    </row>
    <row r="41201" spans="2:4">
      <c r="B41201" s="371"/>
      <c r="C41201" s="375"/>
      <c r="D41201" s="377"/>
    </row>
    <row r="41202" spans="2:4">
      <c r="B41202" s="371"/>
      <c r="C41202" s="375"/>
      <c r="D41202" s="377"/>
    </row>
    <row r="41203" spans="2:4">
      <c r="B41203" s="371"/>
      <c r="C41203" s="375"/>
      <c r="D41203" s="377"/>
    </row>
    <row r="41204" spans="2:4">
      <c r="B41204" s="371"/>
      <c r="C41204" s="375"/>
      <c r="D41204" s="377"/>
    </row>
    <row r="41205" spans="2:4">
      <c r="B41205" s="371"/>
      <c r="C41205" s="375"/>
      <c r="D41205" s="377"/>
    </row>
    <row r="41206" spans="2:4">
      <c r="B41206" s="371"/>
      <c r="C41206" s="375"/>
      <c r="D41206" s="377"/>
    </row>
    <row r="41207" spans="2:4">
      <c r="B41207" s="371"/>
      <c r="C41207" s="375"/>
      <c r="D41207" s="377"/>
    </row>
    <row r="41208" spans="2:4">
      <c r="B41208" s="371"/>
      <c r="C41208" s="375"/>
      <c r="D41208" s="377"/>
    </row>
    <row r="41209" spans="2:4">
      <c r="B41209" s="371"/>
      <c r="C41209" s="375"/>
      <c r="D41209" s="377"/>
    </row>
    <row r="41210" spans="2:4">
      <c r="B41210" s="371"/>
      <c r="C41210" s="375"/>
      <c r="D41210" s="377"/>
    </row>
    <row r="41211" spans="2:4">
      <c r="B41211" s="371"/>
      <c r="C41211" s="375"/>
      <c r="D41211" s="377"/>
    </row>
    <row r="41212" spans="2:4">
      <c r="B41212" s="371"/>
      <c r="C41212" s="375"/>
      <c r="D41212" s="377"/>
    </row>
    <row r="41213" spans="2:4">
      <c r="B41213" s="371"/>
      <c r="C41213" s="375"/>
      <c r="D41213" s="377"/>
    </row>
    <row r="41214" spans="2:4">
      <c r="B41214" s="371"/>
      <c r="C41214" s="375"/>
      <c r="D41214" s="377"/>
    </row>
    <row r="41215" spans="2:4">
      <c r="B41215" s="371"/>
      <c r="C41215" s="375"/>
      <c r="D41215" s="377"/>
    </row>
    <row r="41216" spans="2:4">
      <c r="B41216" s="371"/>
      <c r="C41216" s="375"/>
      <c r="D41216" s="377"/>
    </row>
    <row r="41217" spans="2:4">
      <c r="B41217" s="371"/>
      <c r="C41217" s="375"/>
      <c r="D41217" s="377"/>
    </row>
    <row r="41218" spans="2:4">
      <c r="B41218" s="371"/>
      <c r="C41218" s="375"/>
      <c r="D41218" s="377"/>
    </row>
    <row r="41219" spans="2:4">
      <c r="B41219" s="371"/>
      <c r="C41219" s="375"/>
      <c r="D41219" s="377"/>
    </row>
    <row r="41220" spans="2:4">
      <c r="B41220" s="371"/>
      <c r="C41220" s="375"/>
      <c r="D41220" s="377"/>
    </row>
    <row r="41221" spans="2:4">
      <c r="B41221" s="371"/>
      <c r="C41221" s="375"/>
      <c r="D41221" s="377"/>
    </row>
    <row r="41222" spans="2:4">
      <c r="B41222" s="371"/>
      <c r="C41222" s="375"/>
      <c r="D41222" s="377"/>
    </row>
    <row r="41223" spans="2:4">
      <c r="B41223" s="371"/>
      <c r="C41223" s="375"/>
      <c r="D41223" s="377"/>
    </row>
    <row r="41224" spans="2:4">
      <c r="B41224" s="371"/>
      <c r="C41224" s="375"/>
      <c r="D41224" s="377"/>
    </row>
    <row r="41225" spans="2:4">
      <c r="B41225" s="371"/>
      <c r="C41225" s="375"/>
      <c r="D41225" s="377"/>
    </row>
    <row r="41226" spans="2:4">
      <c r="B41226" s="371"/>
      <c r="C41226" s="375"/>
      <c r="D41226" s="377"/>
    </row>
    <row r="41227" spans="2:4">
      <c r="B41227" s="371"/>
      <c r="C41227" s="375"/>
      <c r="D41227" s="377"/>
    </row>
    <row r="41228" spans="2:4">
      <c r="B41228" s="371"/>
      <c r="C41228" s="375"/>
      <c r="D41228" s="377"/>
    </row>
    <row r="41229" spans="2:4">
      <c r="B41229" s="371"/>
      <c r="C41229" s="375"/>
      <c r="D41229" s="377"/>
    </row>
    <row r="41230" spans="2:4">
      <c r="B41230" s="371"/>
      <c r="C41230" s="375"/>
      <c r="D41230" s="377"/>
    </row>
    <row r="41231" spans="2:4">
      <c r="B41231" s="371"/>
      <c r="C41231" s="375"/>
      <c r="D41231" s="377"/>
    </row>
    <row r="41232" spans="2:4">
      <c r="B41232" s="371"/>
      <c r="C41232" s="375"/>
      <c r="D41232" s="377"/>
    </row>
    <row r="41233" spans="2:4">
      <c r="B41233" s="371"/>
      <c r="C41233" s="375"/>
      <c r="D41233" s="377"/>
    </row>
    <row r="41234" spans="2:4">
      <c r="B41234" s="371"/>
      <c r="C41234" s="375"/>
      <c r="D41234" s="377"/>
    </row>
    <row r="41235" spans="2:4">
      <c r="B41235" s="371"/>
      <c r="C41235" s="375"/>
      <c r="D41235" s="377"/>
    </row>
    <row r="41236" spans="2:4">
      <c r="B41236" s="371"/>
      <c r="C41236" s="375"/>
      <c r="D41236" s="377"/>
    </row>
    <row r="41237" spans="2:4">
      <c r="B41237" s="371"/>
      <c r="C41237" s="375"/>
      <c r="D41237" s="377"/>
    </row>
    <row r="41238" spans="2:4">
      <c r="B41238" s="371"/>
      <c r="C41238" s="375"/>
      <c r="D41238" s="377"/>
    </row>
    <row r="41239" spans="2:4">
      <c r="B41239" s="371"/>
      <c r="C41239" s="375"/>
      <c r="D41239" s="377"/>
    </row>
    <row r="41240" spans="2:4">
      <c r="B41240" s="371"/>
      <c r="C41240" s="375"/>
      <c r="D41240" s="377"/>
    </row>
    <row r="41241" spans="2:4">
      <c r="B41241" s="371"/>
      <c r="C41241" s="375"/>
      <c r="D41241" s="377"/>
    </row>
    <row r="41242" spans="2:4">
      <c r="B41242" s="371"/>
      <c r="C41242" s="375"/>
      <c r="D41242" s="377"/>
    </row>
    <row r="41243" spans="2:4">
      <c r="B41243" s="371"/>
      <c r="C41243" s="375"/>
      <c r="D41243" s="377"/>
    </row>
    <row r="41244" spans="2:4">
      <c r="B41244" s="371"/>
      <c r="C41244" s="375"/>
      <c r="D41244" s="377"/>
    </row>
    <row r="41245" spans="2:4">
      <c r="B41245" s="371"/>
      <c r="C41245" s="375"/>
      <c r="D41245" s="377"/>
    </row>
    <row r="41246" spans="2:4">
      <c r="B41246" s="371"/>
      <c r="C41246" s="375"/>
      <c r="D41246" s="377"/>
    </row>
    <row r="41247" spans="2:4">
      <c r="B41247" s="371"/>
      <c r="C41247" s="375"/>
      <c r="D41247" s="377"/>
    </row>
    <row r="41248" spans="2:4">
      <c r="B41248" s="371"/>
      <c r="C41248" s="375"/>
      <c r="D41248" s="377"/>
    </row>
    <row r="41249" spans="2:4">
      <c r="B41249" s="371"/>
      <c r="C41249" s="375"/>
      <c r="D41249" s="377"/>
    </row>
    <row r="41250" spans="2:4">
      <c r="B41250" s="371"/>
      <c r="C41250" s="375"/>
      <c r="D41250" s="377"/>
    </row>
    <row r="41251" spans="2:4">
      <c r="B41251" s="371"/>
      <c r="C41251" s="375"/>
      <c r="D41251" s="377"/>
    </row>
    <row r="41252" spans="2:4">
      <c r="B41252" s="371"/>
      <c r="C41252" s="375"/>
      <c r="D41252" s="377"/>
    </row>
    <row r="41253" spans="2:4">
      <c r="B41253" s="371"/>
      <c r="C41253" s="375"/>
      <c r="D41253" s="377"/>
    </row>
    <row r="41254" spans="2:4">
      <c r="B41254" s="371"/>
      <c r="C41254" s="375"/>
      <c r="D41254" s="377"/>
    </row>
    <row r="41255" spans="2:4">
      <c r="B41255" s="371"/>
      <c r="C41255" s="375"/>
      <c r="D41255" s="377"/>
    </row>
    <row r="41256" spans="2:4">
      <c r="B41256" s="371"/>
      <c r="C41256" s="375"/>
      <c r="D41256" s="377"/>
    </row>
    <row r="41257" spans="2:4">
      <c r="B41257" s="371"/>
      <c r="C41257" s="375"/>
      <c r="D41257" s="377"/>
    </row>
    <row r="41258" spans="2:4">
      <c r="B41258" s="371"/>
      <c r="C41258" s="375"/>
      <c r="D41258" s="377"/>
    </row>
    <row r="41259" spans="2:4">
      <c r="B41259" s="371"/>
      <c r="C41259" s="375"/>
      <c r="D41259" s="377"/>
    </row>
    <row r="41260" spans="2:4">
      <c r="B41260" s="371"/>
      <c r="C41260" s="375"/>
      <c r="D41260" s="377"/>
    </row>
    <row r="41261" spans="2:4">
      <c r="B41261" s="371"/>
      <c r="C41261" s="375"/>
      <c r="D41261" s="377"/>
    </row>
    <row r="41262" spans="2:4">
      <c r="B41262" s="371"/>
      <c r="C41262" s="375"/>
      <c r="D41262" s="377"/>
    </row>
    <row r="41263" spans="2:4">
      <c r="B41263" s="371"/>
      <c r="C41263" s="375"/>
      <c r="D41263" s="377"/>
    </row>
    <row r="41264" spans="2:4">
      <c r="B41264" s="371"/>
      <c r="C41264" s="375"/>
      <c r="D41264" s="377"/>
    </row>
    <row r="41265" spans="2:4">
      <c r="B41265" s="371"/>
      <c r="C41265" s="375"/>
      <c r="D41265" s="377"/>
    </row>
    <row r="41266" spans="2:4">
      <c r="B41266" s="371"/>
      <c r="C41266" s="375"/>
      <c r="D41266" s="377"/>
    </row>
    <row r="41267" spans="2:4">
      <c r="B41267" s="371"/>
      <c r="C41267" s="375"/>
      <c r="D41267" s="377"/>
    </row>
    <row r="41268" spans="2:4">
      <c r="B41268" s="371"/>
      <c r="C41268" s="375"/>
      <c r="D41268" s="377"/>
    </row>
    <row r="41269" spans="2:4">
      <c r="B41269" s="371"/>
      <c r="C41269" s="375"/>
      <c r="D41269" s="377"/>
    </row>
    <row r="41270" spans="2:4">
      <c r="B41270" s="371"/>
      <c r="C41270" s="375"/>
      <c r="D41270" s="377"/>
    </row>
    <row r="41271" spans="2:4">
      <c r="B41271" s="371"/>
      <c r="C41271" s="375"/>
      <c r="D41271" s="377"/>
    </row>
    <row r="41272" spans="2:4">
      <c r="B41272" s="371"/>
      <c r="C41272" s="375"/>
      <c r="D41272" s="377"/>
    </row>
    <row r="41273" spans="2:4">
      <c r="B41273" s="371"/>
      <c r="C41273" s="375"/>
      <c r="D41273" s="377"/>
    </row>
    <row r="41274" spans="2:4">
      <c r="B41274" s="371"/>
      <c r="C41274" s="375"/>
      <c r="D41274" s="377"/>
    </row>
    <row r="41275" spans="2:4">
      <c r="B41275" s="371"/>
      <c r="C41275" s="375"/>
      <c r="D41275" s="377"/>
    </row>
    <row r="41276" spans="2:4">
      <c r="B41276" s="371"/>
      <c r="C41276" s="375"/>
      <c r="D41276" s="377"/>
    </row>
    <row r="41277" spans="2:4">
      <c r="B41277" s="371"/>
      <c r="C41277" s="375"/>
      <c r="D41277" s="377"/>
    </row>
    <row r="41278" spans="2:4">
      <c r="B41278" s="371"/>
      <c r="C41278" s="375"/>
      <c r="D41278" s="377"/>
    </row>
    <row r="41279" spans="2:4">
      <c r="B41279" s="371"/>
      <c r="C41279" s="375"/>
      <c r="D41279" s="377"/>
    </row>
    <row r="41280" spans="2:4">
      <c r="B41280" s="371"/>
      <c r="C41280" s="375"/>
      <c r="D41280" s="377"/>
    </row>
    <row r="41281" spans="1:4">
      <c r="B41281" s="371"/>
      <c r="C41281" s="375"/>
      <c r="D41281" s="377"/>
    </row>
    <row r="41282" spans="1:4">
      <c r="A41282" s="375"/>
      <c r="B41282" s="371"/>
      <c r="C41282" s="375"/>
      <c r="D41282" s="377"/>
    </row>
    <row r="41283" spans="1:4">
      <c r="A41283" s="375"/>
      <c r="B41283" s="371"/>
      <c r="C41283" s="375"/>
      <c r="D41283" s="377"/>
    </row>
    <row r="41284" spans="1:4">
      <c r="A41284" s="375"/>
      <c r="B41284" s="371"/>
      <c r="C41284" s="375"/>
      <c r="D41284" s="377"/>
    </row>
    <row r="41285" spans="1:4">
      <c r="A41285" s="375"/>
      <c r="B41285" s="371"/>
      <c r="C41285" s="375"/>
      <c r="D41285" s="377"/>
    </row>
    <row r="41286" spans="1:4">
      <c r="A41286" s="375"/>
      <c r="B41286" s="371"/>
      <c r="C41286" s="375"/>
      <c r="D41286" s="377"/>
    </row>
    <row r="41287" spans="1:4">
      <c r="A41287" s="375"/>
      <c r="B41287" s="371"/>
      <c r="C41287" s="375"/>
      <c r="D41287" s="377"/>
    </row>
    <row r="41288" spans="1:4">
      <c r="A41288" s="375"/>
      <c r="B41288" s="371"/>
      <c r="C41288" s="375"/>
      <c r="D41288" s="377"/>
    </row>
    <row r="41289" spans="1:4">
      <c r="A41289" s="375"/>
      <c r="B41289" s="371"/>
      <c r="C41289" s="375"/>
      <c r="D41289" s="377"/>
    </row>
    <row r="41290" spans="1:4">
      <c r="A41290" s="375"/>
      <c r="B41290" s="371"/>
      <c r="C41290" s="375"/>
      <c r="D41290" s="377"/>
    </row>
    <row r="41291" spans="1:4">
      <c r="A41291" s="375"/>
      <c r="B41291" s="371"/>
      <c r="C41291" s="375"/>
      <c r="D41291" s="377"/>
    </row>
    <row r="41292" spans="1:4">
      <c r="A41292" s="375"/>
      <c r="B41292" s="371"/>
      <c r="C41292" s="375"/>
      <c r="D41292" s="377"/>
    </row>
    <row r="41293" spans="1:4">
      <c r="A41293" s="375"/>
      <c r="B41293" s="371"/>
      <c r="C41293" s="375"/>
      <c r="D41293" s="377"/>
    </row>
    <row r="41294" spans="1:4">
      <c r="A41294" s="375"/>
      <c r="B41294" s="371"/>
      <c r="C41294" s="375"/>
      <c r="D41294" s="377"/>
    </row>
    <row r="41295" spans="1:4">
      <c r="A41295" s="375"/>
      <c r="B41295" s="371"/>
      <c r="C41295" s="375"/>
      <c r="D41295" s="377"/>
    </row>
    <row r="41296" spans="1:4">
      <c r="A41296" s="421"/>
      <c r="B41296" s="371"/>
      <c r="C41296" s="375"/>
      <c r="D41296" s="377"/>
    </row>
    <row r="41297" spans="1:4">
      <c r="A41297" s="375"/>
      <c r="B41297" s="371"/>
      <c r="C41297" s="375"/>
      <c r="D41297" s="377"/>
    </row>
    <row r="41298" spans="1:4">
      <c r="A41298" s="375"/>
      <c r="B41298" s="371"/>
      <c r="C41298" s="375"/>
      <c r="D41298" s="377"/>
    </row>
    <row r="41299" spans="1:4">
      <c r="A41299" s="375"/>
      <c r="B41299" s="371"/>
      <c r="C41299" s="375"/>
      <c r="D41299" s="377"/>
    </row>
    <row r="41300" spans="1:4">
      <c r="A41300" s="375"/>
      <c r="B41300" s="371"/>
      <c r="C41300" s="375"/>
      <c r="D41300" s="377"/>
    </row>
    <row r="41301" spans="1:4">
      <c r="A41301" s="375"/>
      <c r="B41301" s="371"/>
      <c r="C41301" s="375"/>
      <c r="D41301" s="377"/>
    </row>
    <row r="41302" spans="1:4">
      <c r="A41302" s="375"/>
      <c r="B41302" s="371"/>
      <c r="C41302" s="375"/>
      <c r="D41302" s="377"/>
    </row>
    <row r="41303" spans="1:4">
      <c r="A41303" s="375"/>
      <c r="B41303" s="371"/>
      <c r="C41303" s="375"/>
      <c r="D41303" s="377"/>
    </row>
    <row r="41304" spans="1:4">
      <c r="B41304" s="371"/>
      <c r="C41304" s="375"/>
      <c r="D41304" s="377"/>
    </row>
    <row r="41305" spans="1:4">
      <c r="B41305" s="371"/>
      <c r="C41305" s="375"/>
      <c r="D41305" s="377"/>
    </row>
    <row r="41306" spans="1:4">
      <c r="A41306" s="375"/>
      <c r="B41306" s="371"/>
      <c r="C41306" s="375"/>
      <c r="D41306" s="377"/>
    </row>
    <row r="41307" spans="1:4">
      <c r="A41307" s="375"/>
      <c r="B41307" s="371"/>
      <c r="C41307" s="375"/>
      <c r="D41307" s="377"/>
    </row>
    <row r="41308" spans="1:4">
      <c r="A41308" s="375"/>
      <c r="B41308" s="371"/>
      <c r="C41308" s="375"/>
      <c r="D41308" s="377"/>
    </row>
    <row r="41309" spans="1:4">
      <c r="A41309" s="375"/>
      <c r="B41309" s="371"/>
      <c r="C41309" s="375"/>
      <c r="D41309" s="377"/>
    </row>
    <row r="41310" spans="1:4">
      <c r="B41310" s="371"/>
      <c r="C41310" s="375"/>
    </row>
    <row r="41311" spans="1:4">
      <c r="B41311" s="371"/>
      <c r="C41311" s="375"/>
    </row>
    <row r="41312" spans="1:4">
      <c r="A41312" s="375"/>
      <c r="B41312" s="371"/>
      <c r="C41312" s="375"/>
      <c r="D41312" s="377"/>
    </row>
    <row r="41313" spans="1:4">
      <c r="A41313" s="375"/>
      <c r="B41313" s="371"/>
      <c r="C41313" s="375"/>
      <c r="D41313" s="377"/>
    </row>
    <row r="41314" spans="1:4">
      <c r="A41314" s="375"/>
      <c r="B41314" s="371"/>
      <c r="C41314" s="375"/>
      <c r="D41314" s="377"/>
    </row>
    <row r="41315" spans="1:4">
      <c r="A41315" s="375"/>
      <c r="B41315" s="371"/>
      <c r="C41315" s="375"/>
      <c r="D41315" s="377"/>
    </row>
    <row r="41316" spans="1:4">
      <c r="A41316" s="375"/>
      <c r="B41316" s="371"/>
      <c r="C41316" s="375"/>
      <c r="D41316" s="377"/>
    </row>
    <row r="41317" spans="1:4">
      <c r="B41317" s="371"/>
      <c r="C41317" s="375"/>
    </row>
    <row r="41318" spans="1:4">
      <c r="A41318" s="375"/>
      <c r="B41318" s="371"/>
      <c r="C41318" s="375"/>
      <c r="D41318" s="377"/>
    </row>
    <row r="41319" spans="1:4">
      <c r="B41319" s="371"/>
      <c r="C41319" s="375"/>
    </row>
    <row r="41320" spans="1:4">
      <c r="B41320" s="371"/>
      <c r="C41320" s="375"/>
    </row>
    <row r="41321" spans="1:4">
      <c r="A41321" s="375"/>
      <c r="B41321" s="371"/>
      <c r="C41321" s="375"/>
    </row>
    <row r="41322" spans="1:4">
      <c r="A41322" s="375"/>
      <c r="B41322" s="371"/>
      <c r="C41322" s="375"/>
      <c r="D41322" s="377"/>
    </row>
    <row r="41323" spans="1:4">
      <c r="B41323" s="371"/>
      <c r="C41323" s="375"/>
      <c r="D41323" s="377"/>
    </row>
    <row r="41324" spans="1:4">
      <c r="B41324" s="371"/>
      <c r="C41324" s="375"/>
      <c r="D41324" s="377"/>
    </row>
    <row r="41325" spans="1:4">
      <c r="A41325" s="375"/>
      <c r="B41325" s="371"/>
      <c r="C41325" s="375"/>
      <c r="D41325" s="377"/>
    </row>
    <row r="41326" spans="1:4">
      <c r="A41326" s="375"/>
      <c r="B41326" s="371"/>
      <c r="C41326" s="375"/>
      <c r="D41326" s="377"/>
    </row>
    <row r="41327" spans="1:4">
      <c r="B41327" s="371"/>
      <c r="C41327" s="375"/>
    </row>
    <row r="41328" spans="1:4">
      <c r="B41328" s="371"/>
      <c r="C41328" s="375"/>
    </row>
    <row r="41329" spans="1:4">
      <c r="B41329" s="371"/>
      <c r="C41329" s="375"/>
    </row>
    <row r="41330" spans="1:4">
      <c r="B41330" s="371"/>
      <c r="C41330" s="375"/>
    </row>
    <row r="41331" spans="1:4">
      <c r="B41331" s="371"/>
      <c r="C41331" s="375"/>
    </row>
    <row r="41332" spans="1:4">
      <c r="B41332" s="371"/>
      <c r="C41332" s="375"/>
    </row>
    <row r="41333" spans="1:4">
      <c r="B41333" s="371"/>
      <c r="C41333" s="375"/>
    </row>
    <row r="41334" spans="1:4">
      <c r="A41334" s="375"/>
      <c r="B41334" s="371"/>
      <c r="C41334" s="375"/>
      <c r="D41334" s="377"/>
    </row>
    <row r="41335" spans="1:4">
      <c r="A41335" s="375"/>
      <c r="B41335" s="371"/>
      <c r="C41335" s="375"/>
      <c r="D41335" s="377"/>
    </row>
    <row r="41336" spans="1:4">
      <c r="B41336" s="371"/>
      <c r="C41336" s="375"/>
      <c r="D41336" s="377"/>
    </row>
    <row r="41337" spans="1:4">
      <c r="B41337" s="371"/>
      <c r="C41337" s="375"/>
      <c r="D41337" s="377"/>
    </row>
    <row r="41487" spans="2:3">
      <c r="B41487" s="371"/>
      <c r="C41487" s="375"/>
    </row>
    <row r="41893" spans="2:3">
      <c r="B41893" s="371"/>
      <c r="C41893" s="375"/>
    </row>
    <row r="42301" spans="2:3">
      <c r="B42301" s="371"/>
      <c r="C42301" s="375"/>
    </row>
    <row r="42353" spans="1:4">
      <c r="A42353" s="375"/>
      <c r="B42353" s="375"/>
      <c r="C42353" s="375"/>
      <c r="D42353" s="377"/>
    </row>
    <row r="42354" spans="1:4">
      <c r="A42354" s="375"/>
      <c r="B42354" s="375"/>
      <c r="C42354" s="375"/>
      <c r="D42354" s="377"/>
    </row>
    <row r="42355" spans="1:4">
      <c r="A42355" s="375"/>
      <c r="B42355" s="375"/>
      <c r="C42355" s="375"/>
      <c r="D42355" s="377"/>
    </row>
    <row r="42356" spans="1:4">
      <c r="A42356" s="375"/>
      <c r="B42356" s="375"/>
      <c r="C42356" s="375"/>
      <c r="D42356" s="377"/>
    </row>
    <row r="42357" spans="1:4">
      <c r="A42357" s="375"/>
      <c r="B42357" s="375"/>
      <c r="C42357" s="375"/>
      <c r="D42357" s="377"/>
    </row>
    <row r="42358" spans="1:4">
      <c r="A42358" s="375"/>
      <c r="B42358" s="375"/>
      <c r="C42358" s="375"/>
      <c r="D42358" s="377"/>
    </row>
    <row r="42359" spans="1:4">
      <c r="A42359" s="375"/>
      <c r="B42359" s="375"/>
      <c r="C42359" s="375"/>
      <c r="D42359" s="377"/>
    </row>
    <row r="42360" spans="1:4">
      <c r="A42360" s="375"/>
      <c r="B42360" s="375"/>
      <c r="C42360" s="375"/>
      <c r="D42360" s="377"/>
    </row>
    <row r="42361" spans="1:4">
      <c r="A42361" s="375"/>
      <c r="B42361" s="375"/>
      <c r="C42361" s="375"/>
      <c r="D42361" s="377"/>
    </row>
    <row r="42362" spans="1:4">
      <c r="A42362" s="375"/>
      <c r="B42362" s="375"/>
      <c r="C42362" s="375"/>
      <c r="D42362" s="377"/>
    </row>
    <row r="42363" spans="1:4">
      <c r="A42363" s="375"/>
      <c r="B42363" s="375"/>
      <c r="C42363" s="375"/>
      <c r="D42363" s="377"/>
    </row>
    <row r="42364" spans="1:4">
      <c r="A42364" s="375"/>
      <c r="B42364" s="375"/>
      <c r="C42364" s="375"/>
      <c r="D42364" s="377"/>
    </row>
    <row r="42365" spans="1:4">
      <c r="A42365" s="375"/>
      <c r="B42365" s="375"/>
      <c r="C42365" s="375"/>
      <c r="D42365" s="377"/>
    </row>
    <row r="42366" spans="1:4">
      <c r="A42366" s="375"/>
      <c r="B42366" s="375"/>
      <c r="C42366" s="375"/>
      <c r="D42366" s="377"/>
    </row>
    <row r="42367" spans="1:4">
      <c r="A42367" s="375"/>
      <c r="B42367" s="375"/>
      <c r="C42367" s="375"/>
      <c r="D42367" s="377"/>
    </row>
    <row r="42368" spans="1:4">
      <c r="A42368" s="375"/>
      <c r="B42368" s="375"/>
      <c r="C42368" s="375"/>
      <c r="D42368" s="377"/>
    </row>
    <row r="42369" spans="1:4">
      <c r="A42369" s="375"/>
      <c r="B42369" s="375"/>
      <c r="C42369" s="375"/>
      <c r="D42369" s="377"/>
    </row>
    <row r="42370" spans="1:4">
      <c r="A42370" s="375"/>
      <c r="B42370" s="375"/>
      <c r="C42370" s="375"/>
      <c r="D42370" s="377"/>
    </row>
    <row r="42371" spans="1:4">
      <c r="A42371" s="375"/>
      <c r="B42371" s="375"/>
      <c r="C42371" s="375"/>
      <c r="D42371" s="377"/>
    </row>
    <row r="42372" spans="1:4">
      <c r="A42372" s="375"/>
      <c r="B42372" s="375"/>
      <c r="C42372" s="375"/>
      <c r="D42372" s="377"/>
    </row>
    <row r="42373" spans="1:4">
      <c r="A42373" s="375"/>
      <c r="B42373" s="375"/>
      <c r="C42373" s="375"/>
      <c r="D42373" s="377"/>
    </row>
    <row r="42374" spans="1:4">
      <c r="A42374" s="375"/>
      <c r="B42374" s="375"/>
      <c r="C42374" s="375"/>
      <c r="D42374" s="377"/>
    </row>
    <row r="42375" spans="1:4">
      <c r="A42375" s="375"/>
      <c r="B42375" s="375"/>
      <c r="C42375" s="375"/>
      <c r="D42375" s="377"/>
    </row>
    <row r="42376" spans="1:4">
      <c r="A42376" s="375"/>
      <c r="B42376" s="375"/>
      <c r="C42376" s="375"/>
      <c r="D42376" s="377"/>
    </row>
    <row r="42377" spans="1:4">
      <c r="A42377" s="375"/>
      <c r="B42377" s="375"/>
      <c r="C42377" s="375"/>
      <c r="D42377" s="377"/>
    </row>
    <row r="42378" spans="1:4">
      <c r="A42378" s="375"/>
      <c r="B42378" s="375"/>
      <c r="C42378" s="375"/>
      <c r="D42378" s="377"/>
    </row>
    <row r="42379" spans="1:4">
      <c r="A42379" s="375"/>
      <c r="B42379" s="375"/>
      <c r="C42379" s="375"/>
      <c r="D42379" s="377"/>
    </row>
    <row r="42380" spans="1:4">
      <c r="A42380" s="375"/>
      <c r="B42380" s="375"/>
      <c r="C42380" s="375"/>
      <c r="D42380" s="377"/>
    </row>
    <row r="42381" spans="1:4">
      <c r="A42381" s="375"/>
      <c r="B42381" s="375"/>
      <c r="C42381" s="375"/>
      <c r="D42381" s="377"/>
    </row>
    <row r="42382" spans="1:4">
      <c r="A42382" s="375"/>
      <c r="B42382" s="375"/>
      <c r="C42382" s="375"/>
      <c r="D42382" s="377"/>
    </row>
    <row r="42383" spans="1:4">
      <c r="A42383" s="375"/>
      <c r="B42383" s="375"/>
      <c r="C42383" s="375"/>
      <c r="D42383" s="377"/>
    </row>
    <row r="42384" spans="1:4">
      <c r="A42384" s="375"/>
      <c r="B42384" s="375"/>
      <c r="C42384" s="375"/>
      <c r="D42384" s="377"/>
    </row>
    <row r="42385" spans="1:4">
      <c r="A42385" s="375"/>
      <c r="B42385" s="375"/>
      <c r="C42385" s="375"/>
      <c r="D42385" s="377"/>
    </row>
    <row r="42386" spans="1:4">
      <c r="A42386" s="375"/>
      <c r="B42386" s="375"/>
      <c r="C42386" s="375"/>
      <c r="D42386" s="377"/>
    </row>
    <row r="42387" spans="1:4">
      <c r="A42387" s="375"/>
      <c r="B42387" s="375"/>
      <c r="C42387" s="375"/>
      <c r="D42387" s="377"/>
    </row>
    <row r="42388" spans="1:4">
      <c r="A42388" s="375"/>
      <c r="B42388" s="375"/>
      <c r="C42388" s="375"/>
      <c r="D42388" s="377"/>
    </row>
    <row r="42389" spans="1:4">
      <c r="A42389" s="375"/>
      <c r="B42389" s="375"/>
      <c r="C42389" s="375"/>
      <c r="D42389" s="377"/>
    </row>
    <row r="42390" spans="1:4">
      <c r="A42390" s="375"/>
      <c r="B42390" s="375"/>
      <c r="C42390" s="375"/>
      <c r="D42390" s="377"/>
    </row>
    <row r="42391" spans="1:4">
      <c r="A42391" s="375"/>
      <c r="B42391" s="375"/>
      <c r="C42391" s="375"/>
      <c r="D42391" s="377"/>
    </row>
    <row r="42392" spans="1:4">
      <c r="A42392" s="375"/>
      <c r="B42392" s="375"/>
      <c r="C42392" s="375"/>
      <c r="D42392" s="377"/>
    </row>
    <row r="42393" spans="1:4">
      <c r="A42393" s="375"/>
      <c r="B42393" s="375"/>
      <c r="C42393" s="375"/>
      <c r="D42393" s="377"/>
    </row>
    <row r="42394" spans="1:4">
      <c r="A42394" s="375"/>
      <c r="B42394" s="375"/>
      <c r="C42394" s="375"/>
      <c r="D42394" s="377"/>
    </row>
    <row r="42395" spans="1:4">
      <c r="A42395" s="375"/>
      <c r="B42395" s="375"/>
      <c r="C42395" s="375"/>
      <c r="D42395" s="377"/>
    </row>
    <row r="42396" spans="1:4">
      <c r="A42396" s="375"/>
      <c r="B42396" s="375"/>
      <c r="C42396" s="375"/>
      <c r="D42396" s="377"/>
    </row>
    <row r="42397" spans="1:4">
      <c r="A42397" s="375"/>
      <c r="B42397" s="375"/>
      <c r="C42397" s="375"/>
      <c r="D42397" s="377"/>
    </row>
    <row r="42398" spans="1:4">
      <c r="A42398" s="375"/>
      <c r="B42398" s="375"/>
      <c r="C42398" s="375"/>
      <c r="D42398" s="377"/>
    </row>
    <row r="42399" spans="1:4">
      <c r="A42399" s="375"/>
      <c r="B42399" s="375"/>
      <c r="C42399" s="375"/>
      <c r="D42399" s="377"/>
    </row>
    <row r="42400" spans="1:4">
      <c r="A42400" s="375"/>
      <c r="B42400" s="375"/>
      <c r="C42400" s="375"/>
      <c r="D42400" s="377"/>
    </row>
    <row r="42401" spans="1:4">
      <c r="A42401" s="375"/>
      <c r="B42401" s="375"/>
      <c r="C42401" s="375"/>
      <c r="D42401" s="377"/>
    </row>
    <row r="42402" spans="1:4">
      <c r="A42402" s="375"/>
      <c r="B42402" s="375"/>
      <c r="C42402" s="375"/>
      <c r="D42402" s="377"/>
    </row>
    <row r="42403" spans="1:4">
      <c r="A42403" s="375"/>
      <c r="B42403" s="375"/>
      <c r="C42403" s="375"/>
      <c r="D42403" s="377"/>
    </row>
    <row r="42404" spans="1:4">
      <c r="A42404" s="375"/>
      <c r="B42404" s="375"/>
      <c r="C42404" s="375"/>
      <c r="D42404" s="377"/>
    </row>
    <row r="42405" spans="1:4">
      <c r="A42405" s="375"/>
      <c r="B42405" s="375"/>
      <c r="C42405" s="375"/>
      <c r="D42405" s="377"/>
    </row>
    <row r="42406" spans="1:4">
      <c r="A42406" s="375"/>
      <c r="B42406" s="375"/>
      <c r="C42406" s="375"/>
      <c r="D42406" s="377"/>
    </row>
    <row r="42407" spans="1:4">
      <c r="A42407" s="375"/>
      <c r="B42407" s="375"/>
      <c r="C42407" s="375"/>
      <c r="D42407" s="377"/>
    </row>
    <row r="42408" spans="1:4">
      <c r="A42408" s="375"/>
      <c r="B42408" s="375"/>
      <c r="C42408" s="375"/>
      <c r="D42408" s="377"/>
    </row>
    <row r="42409" spans="1:4">
      <c r="A42409" s="375"/>
      <c r="B42409" s="375"/>
      <c r="C42409" s="375"/>
      <c r="D42409" s="377"/>
    </row>
    <row r="42410" spans="1:4">
      <c r="A42410" s="375"/>
      <c r="B42410" s="375"/>
      <c r="C42410" s="375"/>
      <c r="D42410" s="377"/>
    </row>
    <row r="42411" spans="1:4">
      <c r="A42411" s="375"/>
      <c r="B42411" s="375"/>
      <c r="C42411" s="375"/>
      <c r="D42411" s="377"/>
    </row>
    <row r="42412" spans="1:4">
      <c r="A42412" s="375"/>
      <c r="B42412" s="375"/>
      <c r="C42412" s="375"/>
      <c r="D42412" s="377"/>
    </row>
    <row r="42413" spans="1:4">
      <c r="A42413" s="375"/>
      <c r="B42413" s="375"/>
      <c r="C42413" s="375"/>
      <c r="D42413" s="377"/>
    </row>
    <row r="42414" spans="1:4">
      <c r="A42414" s="375"/>
      <c r="B42414" s="375"/>
      <c r="C42414" s="375"/>
      <c r="D42414" s="377"/>
    </row>
    <row r="42415" spans="1:4">
      <c r="A42415" s="375"/>
      <c r="B42415" s="375"/>
      <c r="C42415" s="375"/>
      <c r="D42415" s="377"/>
    </row>
    <row r="42416" spans="1:4">
      <c r="A42416" s="375"/>
      <c r="B42416" s="375"/>
      <c r="C42416" s="375"/>
      <c r="D42416" s="377"/>
    </row>
    <row r="42417" spans="1:4">
      <c r="A42417" s="375"/>
      <c r="B42417" s="375"/>
      <c r="C42417" s="375"/>
      <c r="D42417" s="377"/>
    </row>
    <row r="42418" spans="1:4">
      <c r="A42418" s="375"/>
      <c r="B42418" s="375"/>
      <c r="C42418" s="375"/>
      <c r="D42418" s="377"/>
    </row>
    <row r="42419" spans="1:4">
      <c r="A42419" s="375"/>
      <c r="B42419" s="375"/>
      <c r="C42419" s="375"/>
      <c r="D42419" s="377"/>
    </row>
    <row r="42420" spans="1:4">
      <c r="A42420" s="375"/>
      <c r="B42420" s="375"/>
      <c r="C42420" s="375"/>
      <c r="D42420" s="377"/>
    </row>
    <row r="42421" spans="1:4">
      <c r="A42421" s="375"/>
      <c r="B42421" s="375"/>
      <c r="C42421" s="375"/>
      <c r="D42421" s="377"/>
    </row>
    <row r="42422" spans="1:4">
      <c r="A42422" s="375"/>
      <c r="B42422" s="375"/>
      <c r="C42422" s="375"/>
      <c r="D42422" s="377"/>
    </row>
    <row r="42423" spans="1:4">
      <c r="A42423" s="375"/>
      <c r="B42423" s="375"/>
      <c r="C42423" s="375"/>
      <c r="D42423" s="377"/>
    </row>
    <row r="42424" spans="1:4">
      <c r="A42424" s="375"/>
      <c r="B42424" s="375"/>
      <c r="C42424" s="375"/>
      <c r="D42424" s="377"/>
    </row>
    <row r="42425" spans="1:4">
      <c r="A42425" s="375"/>
      <c r="B42425" s="375"/>
      <c r="C42425" s="375"/>
      <c r="D42425" s="377"/>
    </row>
    <row r="42426" spans="1:4">
      <c r="A42426" s="375"/>
      <c r="B42426" s="375"/>
      <c r="C42426" s="375"/>
      <c r="D42426" s="377"/>
    </row>
    <row r="42427" spans="1:4">
      <c r="A42427" s="375"/>
      <c r="B42427" s="375"/>
      <c r="C42427" s="375"/>
      <c r="D42427" s="377"/>
    </row>
    <row r="42428" spans="1:4">
      <c r="A42428" s="375"/>
      <c r="B42428" s="375"/>
      <c r="C42428" s="375"/>
      <c r="D42428" s="377"/>
    </row>
    <row r="42429" spans="1:4">
      <c r="A42429" s="375"/>
      <c r="B42429" s="375"/>
      <c r="C42429" s="375"/>
      <c r="D42429" s="377"/>
    </row>
    <row r="42430" spans="1:4">
      <c r="A42430" s="375"/>
      <c r="B42430" s="375"/>
      <c r="C42430" s="375"/>
      <c r="D42430" s="377"/>
    </row>
    <row r="42431" spans="1:4">
      <c r="A42431" s="375"/>
      <c r="B42431" s="375"/>
      <c r="C42431" s="375"/>
      <c r="D42431" s="377"/>
    </row>
    <row r="42432" spans="1:4">
      <c r="A42432" s="375"/>
      <c r="B42432" s="375"/>
      <c r="C42432" s="375"/>
      <c r="D42432" s="377"/>
    </row>
    <row r="42433" spans="1:4">
      <c r="A42433" s="375"/>
      <c r="B42433" s="375"/>
      <c r="C42433" s="375"/>
      <c r="D42433" s="377"/>
    </row>
    <row r="42434" spans="1:4">
      <c r="A42434" s="375"/>
      <c r="B42434" s="375"/>
      <c r="C42434" s="375"/>
      <c r="D42434" s="377"/>
    </row>
    <row r="42435" spans="1:4">
      <c r="A42435" s="375"/>
      <c r="B42435" s="375"/>
      <c r="C42435" s="375"/>
      <c r="D42435" s="377"/>
    </row>
    <row r="42436" spans="1:4">
      <c r="A42436" s="375"/>
      <c r="B42436" s="375"/>
      <c r="C42436" s="375"/>
      <c r="D42436" s="377"/>
    </row>
    <row r="42437" spans="1:4">
      <c r="A42437" s="375"/>
      <c r="B42437" s="375"/>
      <c r="C42437" s="375"/>
      <c r="D42437" s="377"/>
    </row>
    <row r="42438" spans="1:4">
      <c r="A42438" s="375"/>
      <c r="B42438" s="375"/>
      <c r="C42438" s="375"/>
      <c r="D42438" s="377"/>
    </row>
    <row r="42439" spans="1:4">
      <c r="A42439" s="375"/>
      <c r="B42439" s="375"/>
      <c r="C42439" s="375"/>
      <c r="D42439" s="377"/>
    </row>
    <row r="42440" spans="1:4">
      <c r="A42440" s="375"/>
      <c r="B42440" s="375"/>
      <c r="C42440" s="375"/>
      <c r="D42440" s="377"/>
    </row>
    <row r="42441" spans="1:4">
      <c r="A42441" s="375"/>
      <c r="B42441" s="375"/>
      <c r="C42441" s="375"/>
      <c r="D42441" s="377"/>
    </row>
    <row r="42442" spans="1:4">
      <c r="A42442" s="375"/>
      <c r="B42442" s="375"/>
      <c r="C42442" s="375"/>
      <c r="D42442" s="377"/>
    </row>
    <row r="42443" spans="1:4">
      <c r="A42443" s="375"/>
      <c r="B42443" s="375"/>
      <c r="C42443" s="375"/>
      <c r="D42443" s="377"/>
    </row>
    <row r="42444" spans="1:4">
      <c r="A42444" s="375"/>
      <c r="B42444" s="375"/>
      <c r="C42444" s="375"/>
      <c r="D42444" s="377"/>
    </row>
    <row r="42445" spans="1:4">
      <c r="A42445" s="375"/>
      <c r="B42445" s="375"/>
      <c r="C42445" s="375"/>
      <c r="D42445" s="377"/>
    </row>
    <row r="42446" spans="1:4">
      <c r="A42446" s="375"/>
      <c r="B42446" s="375"/>
      <c r="C42446" s="375"/>
      <c r="D42446" s="377"/>
    </row>
    <row r="42447" spans="1:4">
      <c r="A42447" s="375"/>
      <c r="B42447" s="375"/>
      <c r="C42447" s="375"/>
      <c r="D42447" s="377"/>
    </row>
    <row r="42448" spans="1:4">
      <c r="A42448" s="375"/>
      <c r="B42448" s="375"/>
      <c r="C42448" s="375"/>
      <c r="D42448" s="377"/>
    </row>
    <row r="42449" spans="1:4">
      <c r="A42449" s="375"/>
      <c r="B42449" s="375"/>
      <c r="C42449" s="375"/>
      <c r="D42449" s="377"/>
    </row>
    <row r="42450" spans="1:4">
      <c r="A42450" s="375"/>
      <c r="B42450" s="375"/>
      <c r="C42450" s="375"/>
      <c r="D42450" s="377"/>
    </row>
    <row r="42451" spans="1:4">
      <c r="A42451" s="375"/>
      <c r="B42451" s="375"/>
      <c r="C42451" s="375"/>
      <c r="D42451" s="377"/>
    </row>
    <row r="42452" spans="1:4">
      <c r="A42452" s="375"/>
      <c r="B42452" s="375"/>
      <c r="C42452" s="375"/>
      <c r="D42452" s="377"/>
    </row>
    <row r="42453" spans="1:4">
      <c r="A42453" s="375"/>
      <c r="B42453" s="375"/>
      <c r="C42453" s="375"/>
      <c r="D42453" s="377"/>
    </row>
    <row r="42454" spans="1:4">
      <c r="A42454" s="375"/>
      <c r="B42454" s="375"/>
      <c r="C42454" s="375"/>
      <c r="D42454" s="377"/>
    </row>
    <row r="42455" spans="1:4">
      <c r="A42455" s="375"/>
      <c r="B42455" s="375"/>
      <c r="C42455" s="375"/>
      <c r="D42455" s="377"/>
    </row>
    <row r="42456" spans="1:4">
      <c r="A42456" s="375"/>
      <c r="B42456" s="375"/>
      <c r="C42456" s="375"/>
      <c r="D42456" s="377"/>
    </row>
    <row r="42457" spans="1:4">
      <c r="A42457" s="375"/>
      <c r="B42457" s="375"/>
      <c r="C42457" s="375"/>
      <c r="D42457" s="377"/>
    </row>
    <row r="42458" spans="1:4">
      <c r="A42458" s="375"/>
      <c r="B42458" s="375"/>
      <c r="C42458" s="375"/>
      <c r="D42458" s="377"/>
    </row>
    <row r="42459" spans="1:4">
      <c r="A42459" s="375"/>
      <c r="B42459" s="375"/>
      <c r="C42459" s="375"/>
      <c r="D42459" s="377"/>
    </row>
    <row r="42460" spans="1:4">
      <c r="A42460" s="375"/>
      <c r="B42460" s="375"/>
      <c r="C42460" s="375"/>
      <c r="D42460" s="377"/>
    </row>
    <row r="42461" spans="1:4">
      <c r="A42461" s="375"/>
      <c r="B42461" s="375"/>
      <c r="C42461" s="375"/>
      <c r="D42461" s="377"/>
    </row>
    <row r="42462" spans="1:4">
      <c r="A42462" s="375"/>
      <c r="B42462" s="375"/>
      <c r="C42462" s="375"/>
      <c r="D42462" s="377"/>
    </row>
    <row r="42463" spans="1:4">
      <c r="A42463" s="375"/>
      <c r="B42463" s="375"/>
      <c r="C42463" s="375"/>
      <c r="D42463" s="377"/>
    </row>
    <row r="42464" spans="1:4">
      <c r="A42464" s="375"/>
      <c r="B42464" s="375"/>
      <c r="C42464" s="375"/>
      <c r="D42464" s="377"/>
    </row>
    <row r="42465" spans="1:4">
      <c r="A42465" s="375"/>
      <c r="B42465" s="375"/>
      <c r="C42465" s="375"/>
      <c r="D42465" s="377"/>
    </row>
    <row r="42466" spans="1:4">
      <c r="A42466" s="375"/>
      <c r="B42466" s="375"/>
      <c r="C42466" s="375"/>
      <c r="D42466" s="377"/>
    </row>
    <row r="42467" spans="1:4">
      <c r="A42467" s="375"/>
      <c r="B42467" s="375"/>
      <c r="C42467" s="375"/>
      <c r="D42467" s="377"/>
    </row>
    <row r="42468" spans="1:4">
      <c r="A42468" s="375"/>
      <c r="B42468" s="375"/>
      <c r="C42468" s="375"/>
      <c r="D42468" s="377"/>
    </row>
    <row r="42469" spans="1:4">
      <c r="A42469" s="375"/>
      <c r="B42469" s="375"/>
      <c r="C42469" s="375"/>
      <c r="D42469" s="377"/>
    </row>
    <row r="42470" spans="1:4">
      <c r="A42470" s="375"/>
      <c r="B42470" s="375"/>
      <c r="C42470" s="375"/>
      <c r="D42470" s="377"/>
    </row>
    <row r="42471" spans="1:4">
      <c r="A42471" s="375"/>
      <c r="B42471" s="375"/>
      <c r="C42471" s="375"/>
      <c r="D42471" s="377"/>
    </row>
    <row r="42472" spans="1:4">
      <c r="A42472" s="375"/>
      <c r="B42472" s="375"/>
      <c r="C42472" s="375"/>
      <c r="D42472" s="377"/>
    </row>
    <row r="42473" spans="1:4">
      <c r="A42473" s="375"/>
      <c r="B42473" s="375"/>
      <c r="C42473" s="375"/>
      <c r="D42473" s="377"/>
    </row>
    <row r="42474" spans="1:4">
      <c r="A42474" s="375"/>
      <c r="B42474" s="375"/>
      <c r="C42474" s="375"/>
      <c r="D42474" s="377"/>
    </row>
    <row r="42475" spans="1:4">
      <c r="A42475" s="375"/>
      <c r="B42475" s="375"/>
      <c r="C42475" s="375"/>
      <c r="D42475" s="377"/>
    </row>
    <row r="42476" spans="1:4">
      <c r="A42476" s="375"/>
      <c r="B42476" s="375"/>
      <c r="C42476" s="375"/>
      <c r="D42476" s="377"/>
    </row>
    <row r="42477" spans="1:4">
      <c r="A42477" s="375"/>
      <c r="B42477" s="375"/>
      <c r="C42477" s="375"/>
      <c r="D42477" s="377"/>
    </row>
    <row r="42478" spans="1:4">
      <c r="A42478" s="375"/>
      <c r="B42478" s="375"/>
      <c r="C42478" s="375"/>
      <c r="D42478" s="377"/>
    </row>
    <row r="42479" spans="1:4">
      <c r="A42479" s="375"/>
      <c r="B42479" s="375"/>
      <c r="C42479" s="375"/>
      <c r="D42479" s="377"/>
    </row>
    <row r="42480" spans="1:4">
      <c r="A42480" s="375"/>
      <c r="B42480" s="375"/>
      <c r="C42480" s="375"/>
      <c r="D42480" s="377"/>
    </row>
    <row r="42481" spans="1:4">
      <c r="A42481" s="375"/>
      <c r="B42481" s="375"/>
      <c r="C42481" s="375"/>
      <c r="D42481" s="377"/>
    </row>
    <row r="42482" spans="1:4">
      <c r="A42482" s="375"/>
      <c r="B42482" s="375"/>
      <c r="C42482" s="375"/>
      <c r="D42482" s="377"/>
    </row>
    <row r="42483" spans="1:4">
      <c r="A42483" s="375"/>
      <c r="B42483" s="375"/>
      <c r="C42483" s="375"/>
      <c r="D42483" s="377"/>
    </row>
    <row r="42484" spans="1:4">
      <c r="A42484" s="375"/>
      <c r="B42484" s="375"/>
      <c r="C42484" s="375"/>
      <c r="D42484" s="377"/>
    </row>
    <row r="42485" spans="1:4">
      <c r="A42485" s="375"/>
      <c r="B42485" s="375"/>
      <c r="C42485" s="375"/>
      <c r="D42485" s="377"/>
    </row>
    <row r="42486" spans="1:4">
      <c r="A42486" s="375"/>
      <c r="B42486" s="375"/>
      <c r="C42486" s="375"/>
      <c r="D42486" s="377"/>
    </row>
    <row r="42487" spans="1:4">
      <c r="A42487" s="375"/>
      <c r="B42487" s="375"/>
      <c r="C42487" s="375"/>
      <c r="D42487" s="377"/>
    </row>
    <row r="42488" spans="1:4">
      <c r="A42488" s="375"/>
      <c r="B42488" s="375"/>
      <c r="C42488" s="375"/>
      <c r="D42488" s="377"/>
    </row>
    <row r="42489" spans="1:4">
      <c r="A42489" s="375"/>
      <c r="B42489" s="375"/>
      <c r="C42489" s="375"/>
      <c r="D42489" s="377"/>
    </row>
    <row r="42490" spans="1:4">
      <c r="A42490" s="375"/>
      <c r="B42490" s="375"/>
      <c r="C42490" s="375"/>
      <c r="D42490" s="377"/>
    </row>
    <row r="42491" spans="1:4">
      <c r="A42491" s="375"/>
      <c r="B42491" s="375"/>
      <c r="C42491" s="375"/>
      <c r="D42491" s="377"/>
    </row>
    <row r="42492" spans="1:4">
      <c r="A42492" s="375"/>
      <c r="B42492" s="375"/>
      <c r="C42492" s="375"/>
      <c r="D42492" s="377"/>
    </row>
    <row r="42493" spans="1:4">
      <c r="A42493" s="375"/>
      <c r="B42493" s="375"/>
      <c r="C42493" s="375"/>
      <c r="D42493" s="377"/>
    </row>
    <row r="42494" spans="1:4">
      <c r="A42494" s="375"/>
      <c r="B42494" s="375"/>
      <c r="C42494" s="375"/>
      <c r="D42494" s="377"/>
    </row>
    <row r="42495" spans="1:4">
      <c r="A42495" s="375"/>
      <c r="B42495" s="375"/>
      <c r="C42495" s="375"/>
      <c r="D42495" s="377"/>
    </row>
    <row r="42496" spans="1:4">
      <c r="A42496" s="375"/>
      <c r="B42496" s="375"/>
      <c r="C42496" s="375"/>
      <c r="D42496" s="377"/>
    </row>
    <row r="42497" spans="1:4">
      <c r="A42497" s="375"/>
      <c r="B42497" s="375"/>
      <c r="C42497" s="375"/>
      <c r="D42497" s="377"/>
    </row>
    <row r="42498" spans="1:4">
      <c r="A42498" s="375"/>
      <c r="B42498" s="375"/>
      <c r="C42498" s="375"/>
      <c r="D42498" s="377"/>
    </row>
    <row r="42499" spans="1:4">
      <c r="A42499" s="375"/>
      <c r="B42499" s="375"/>
      <c r="C42499" s="375"/>
      <c r="D42499" s="377"/>
    </row>
    <row r="42500" spans="1:4">
      <c r="B42500" s="375"/>
      <c r="C42500" s="375"/>
      <c r="D42500" s="377"/>
    </row>
    <row r="42501" spans="1:4">
      <c r="B42501" s="375"/>
      <c r="C42501" s="375"/>
      <c r="D42501" s="377"/>
    </row>
    <row r="42502" spans="1:4">
      <c r="B42502" s="375"/>
      <c r="C42502" s="375"/>
      <c r="D42502" s="377"/>
    </row>
    <row r="42503" spans="1:4">
      <c r="B42503" s="375"/>
      <c r="C42503" s="375"/>
      <c r="D42503" s="377"/>
    </row>
    <row r="42504" spans="1:4">
      <c r="B42504" s="375"/>
      <c r="C42504" s="375"/>
      <c r="D42504" s="377"/>
    </row>
    <row r="42505" spans="1:4">
      <c r="B42505" s="375"/>
      <c r="C42505" s="375"/>
      <c r="D42505" s="377"/>
    </row>
    <row r="42506" spans="1:4">
      <c r="A42506" s="375"/>
      <c r="B42506" s="375"/>
      <c r="C42506" s="375"/>
      <c r="D42506" s="377"/>
    </row>
    <row r="42507" spans="1:4">
      <c r="A42507" s="375"/>
      <c r="B42507" s="375"/>
      <c r="C42507" s="375"/>
      <c r="D42507" s="377"/>
    </row>
    <row r="42508" spans="1:4">
      <c r="A42508" s="375"/>
      <c r="B42508" s="375"/>
      <c r="C42508" s="375"/>
      <c r="D42508" s="377"/>
    </row>
    <row r="42509" spans="1:4">
      <c r="A42509" s="375"/>
      <c r="B42509" s="375"/>
      <c r="C42509" s="375"/>
      <c r="D42509" s="377"/>
    </row>
    <row r="42510" spans="1:4">
      <c r="A42510" s="375"/>
      <c r="B42510" s="375"/>
      <c r="C42510" s="375"/>
      <c r="D42510" s="377"/>
    </row>
    <row r="42511" spans="1:4">
      <c r="A42511" s="375"/>
      <c r="B42511" s="375"/>
      <c r="C42511" s="375"/>
      <c r="D42511" s="377"/>
    </row>
    <row r="42512" spans="1:4">
      <c r="A42512" s="375"/>
      <c r="B42512" s="375"/>
      <c r="C42512" s="375"/>
      <c r="D42512" s="377"/>
    </row>
    <row r="42513" spans="1:4">
      <c r="A42513" s="375"/>
      <c r="B42513" s="375"/>
      <c r="C42513" s="375"/>
      <c r="D42513" s="377"/>
    </row>
    <row r="42514" spans="1:4">
      <c r="A42514" s="375"/>
      <c r="B42514" s="375"/>
      <c r="C42514" s="375"/>
      <c r="D42514" s="377"/>
    </row>
    <row r="42515" spans="1:4">
      <c r="A42515" s="375"/>
      <c r="B42515" s="375"/>
      <c r="C42515" s="375"/>
      <c r="D42515" s="377"/>
    </row>
    <row r="42516" spans="1:4">
      <c r="A42516" s="375"/>
      <c r="B42516" s="375"/>
      <c r="C42516" s="375"/>
      <c r="D42516" s="377"/>
    </row>
    <row r="42517" spans="1:4">
      <c r="A42517" s="375"/>
      <c r="B42517" s="375"/>
      <c r="C42517" s="375"/>
      <c r="D42517" s="377"/>
    </row>
    <row r="42518" spans="1:4">
      <c r="A42518" s="375"/>
      <c r="B42518" s="375"/>
      <c r="C42518" s="375"/>
      <c r="D42518" s="377"/>
    </row>
    <row r="42519" spans="1:4">
      <c r="A42519" s="375"/>
      <c r="B42519" s="375"/>
      <c r="C42519" s="375"/>
      <c r="D42519" s="377"/>
    </row>
    <row r="42520" spans="1:4">
      <c r="A42520" s="421"/>
      <c r="B42520" s="375"/>
      <c r="C42520" s="375"/>
      <c r="D42520" s="377"/>
    </row>
    <row r="42521" spans="1:4">
      <c r="A42521" s="375"/>
      <c r="B42521" s="375"/>
      <c r="C42521" s="375"/>
      <c r="D42521" s="377"/>
    </row>
    <row r="42522" spans="1:4">
      <c r="A42522" s="375"/>
      <c r="B42522" s="375"/>
      <c r="C42522" s="375"/>
      <c r="D42522" s="377"/>
    </row>
    <row r="42523" spans="1:4">
      <c r="A42523" s="375"/>
      <c r="B42523" s="375"/>
      <c r="C42523" s="375"/>
      <c r="D42523" s="377"/>
    </row>
    <row r="42524" spans="1:4">
      <c r="A42524" s="375"/>
      <c r="B42524" s="375"/>
      <c r="C42524" s="375"/>
      <c r="D42524" s="377"/>
    </row>
    <row r="42525" spans="1:4">
      <c r="A42525" s="375"/>
      <c r="B42525" s="375"/>
      <c r="C42525" s="375"/>
      <c r="D42525" s="377"/>
    </row>
    <row r="42526" spans="1:4">
      <c r="A42526" s="375"/>
      <c r="B42526" s="375"/>
      <c r="C42526" s="375"/>
      <c r="D42526" s="377"/>
    </row>
    <row r="42527" spans="1:4">
      <c r="A42527" s="375"/>
      <c r="B42527" s="375"/>
      <c r="C42527" s="375"/>
      <c r="D42527" s="377"/>
    </row>
    <row r="42528" spans="1:4">
      <c r="B42528" s="375"/>
      <c r="C42528" s="375"/>
      <c r="D42528" s="377"/>
    </row>
    <row r="42529" spans="1:4">
      <c r="A42529" s="375"/>
      <c r="B42529" s="375"/>
      <c r="C42529" s="375"/>
      <c r="D42529" s="377"/>
    </row>
    <row r="42530" spans="1:4">
      <c r="A42530" s="375"/>
      <c r="B42530" s="375"/>
      <c r="C42530" s="375"/>
      <c r="D42530" s="377"/>
    </row>
    <row r="42531" spans="1:4">
      <c r="A42531" s="375"/>
      <c r="B42531" s="375"/>
      <c r="C42531" s="375"/>
      <c r="D42531" s="377"/>
    </row>
    <row r="42532" spans="1:4">
      <c r="A42532" s="375"/>
      <c r="B42532" s="375"/>
      <c r="C42532" s="375"/>
      <c r="D42532" s="377"/>
    </row>
    <row r="42533" spans="1:4">
      <c r="B42533" s="375"/>
      <c r="C42533" s="375"/>
    </row>
    <row r="42534" spans="1:4">
      <c r="B42534" s="375"/>
      <c r="C42534" s="375"/>
    </row>
    <row r="42535" spans="1:4">
      <c r="A42535" s="375"/>
      <c r="B42535" s="375"/>
      <c r="C42535" s="375"/>
      <c r="D42535" s="377"/>
    </row>
    <row r="42536" spans="1:4">
      <c r="A42536" s="375"/>
      <c r="B42536" s="375"/>
      <c r="C42536" s="375"/>
      <c r="D42536" s="377"/>
    </row>
    <row r="42537" spans="1:4">
      <c r="A42537" s="375"/>
      <c r="B42537" s="375"/>
      <c r="C42537" s="375"/>
      <c r="D42537" s="377"/>
    </row>
    <row r="42538" spans="1:4">
      <c r="A42538" s="375"/>
      <c r="B42538" s="375"/>
      <c r="C42538" s="375"/>
      <c r="D42538" s="377"/>
    </row>
    <row r="42539" spans="1:4">
      <c r="A42539" s="375"/>
      <c r="B42539" s="375"/>
      <c r="C42539" s="375"/>
      <c r="D42539" s="377"/>
    </row>
    <row r="42540" spans="1:4">
      <c r="B42540" s="375"/>
      <c r="C42540" s="375"/>
    </row>
    <row r="42541" spans="1:4">
      <c r="A42541" s="375"/>
      <c r="B42541" s="375"/>
      <c r="C42541" s="375"/>
      <c r="D42541" s="377"/>
    </row>
    <row r="42542" spans="1:4">
      <c r="B42542" s="375"/>
      <c r="C42542" s="375"/>
    </row>
    <row r="42543" spans="1:4">
      <c r="B42543" s="375"/>
      <c r="C42543" s="375"/>
    </row>
    <row r="42544" spans="1:4">
      <c r="A42544" s="375"/>
      <c r="B42544" s="375"/>
      <c r="C42544" s="375"/>
    </row>
    <row r="42545" spans="1:4">
      <c r="A42545" s="375"/>
      <c r="B42545" s="375"/>
      <c r="C42545" s="375"/>
      <c r="D42545" s="377"/>
    </row>
    <row r="42546" spans="1:4">
      <c r="B42546" s="375"/>
      <c r="C42546" s="375"/>
      <c r="D42546" s="377"/>
    </row>
    <row r="42547" spans="1:4">
      <c r="A42547" s="375"/>
      <c r="B42547" s="375"/>
      <c r="C42547" s="375"/>
      <c r="D42547" s="377"/>
    </row>
    <row r="42548" spans="1:4">
      <c r="A42548" s="375"/>
      <c r="B42548" s="375"/>
      <c r="C42548" s="375"/>
      <c r="D42548" s="377"/>
    </row>
    <row r="42549" spans="1:4">
      <c r="B42549" s="375"/>
      <c r="C42549" s="375"/>
    </row>
    <row r="42550" spans="1:4">
      <c r="B42550" s="375"/>
      <c r="C42550" s="375"/>
    </row>
    <row r="42551" spans="1:4">
      <c r="B42551" s="375"/>
      <c r="C42551" s="375"/>
    </row>
    <row r="42552" spans="1:4">
      <c r="B42552" s="375"/>
      <c r="C42552" s="375"/>
    </row>
    <row r="42553" spans="1:4">
      <c r="B42553" s="375"/>
      <c r="C42553" s="375"/>
    </row>
    <row r="42554" spans="1:4">
      <c r="B42554" s="375"/>
      <c r="C42554" s="375"/>
    </row>
    <row r="42555" spans="1:4">
      <c r="B42555" s="375"/>
      <c r="C42555" s="375"/>
    </row>
    <row r="42556" spans="1:4">
      <c r="A42556" s="375"/>
      <c r="B42556" s="375"/>
      <c r="C42556" s="375"/>
      <c r="D42556" s="377"/>
    </row>
    <row r="42557" spans="1:4">
      <c r="A42557" s="375"/>
      <c r="B42557" s="375"/>
      <c r="C42557" s="375"/>
      <c r="D42557" s="377"/>
    </row>
    <row r="42558" spans="1:4">
      <c r="B42558" s="375"/>
      <c r="C42558" s="375"/>
      <c r="D42558" s="377"/>
    </row>
    <row r="42559" spans="1:4">
      <c r="B42559" s="375"/>
      <c r="C42559" s="375"/>
    </row>
    <row r="42560" spans="1:4">
      <c r="B42560" s="375"/>
      <c r="C42560" s="375"/>
    </row>
    <row r="42561" spans="2:3">
      <c r="B42561" s="375"/>
      <c r="C42561" s="375"/>
    </row>
    <row r="42711" spans="2:3">
      <c r="B42711" s="371"/>
      <c r="C42711" s="375"/>
    </row>
    <row r="43124" spans="2:3">
      <c r="B43124" s="371"/>
      <c r="C43124" s="375"/>
    </row>
    <row r="43514" spans="1:4">
      <c r="A43514" s="375"/>
      <c r="B43514" s="375"/>
      <c r="C43514" s="375"/>
      <c r="D43514" s="377"/>
    </row>
    <row r="43515" spans="1:4">
      <c r="A43515" s="375"/>
      <c r="B43515" s="375"/>
      <c r="C43515" s="375"/>
      <c r="D43515" s="377"/>
    </row>
    <row r="43516" spans="1:4">
      <c r="A43516" s="375"/>
      <c r="B43516" s="375"/>
      <c r="C43516" s="375"/>
      <c r="D43516" s="377"/>
    </row>
    <row r="43517" spans="1:4">
      <c r="A43517" s="375"/>
      <c r="B43517" s="375"/>
      <c r="C43517" s="375"/>
      <c r="D43517" s="377"/>
    </row>
    <row r="43518" spans="1:4">
      <c r="A43518" s="375"/>
      <c r="B43518" s="375"/>
      <c r="C43518" s="375"/>
      <c r="D43518" s="377"/>
    </row>
    <row r="43519" spans="1:4">
      <c r="A43519" s="375"/>
      <c r="B43519" s="375"/>
      <c r="C43519" s="375"/>
      <c r="D43519" s="377"/>
    </row>
    <row r="43520" spans="1:4">
      <c r="A43520" s="375"/>
      <c r="B43520" s="375"/>
      <c r="C43520" s="375"/>
      <c r="D43520" s="377"/>
    </row>
    <row r="43521" spans="1:4">
      <c r="A43521" s="375"/>
      <c r="B43521" s="375"/>
      <c r="C43521" s="375"/>
      <c r="D43521" s="377"/>
    </row>
    <row r="43522" spans="1:4">
      <c r="A43522" s="375"/>
      <c r="B43522" s="375"/>
      <c r="C43522" s="375"/>
      <c r="D43522" s="377"/>
    </row>
    <row r="43523" spans="1:4">
      <c r="A43523" s="375"/>
      <c r="B43523" s="375"/>
      <c r="C43523" s="375"/>
      <c r="D43523" s="377"/>
    </row>
    <row r="43524" spans="1:4">
      <c r="A43524" s="375"/>
      <c r="B43524" s="375"/>
      <c r="C43524" s="375"/>
      <c r="D43524" s="377"/>
    </row>
    <row r="43525" spans="1:4">
      <c r="A43525" s="375"/>
      <c r="B43525" s="375"/>
      <c r="C43525" s="375"/>
      <c r="D43525" s="377"/>
    </row>
    <row r="43526" spans="1:4">
      <c r="A43526" s="375"/>
      <c r="B43526" s="375"/>
      <c r="C43526" s="375"/>
      <c r="D43526" s="377"/>
    </row>
    <row r="43527" spans="1:4">
      <c r="A43527" s="375"/>
      <c r="B43527" s="375"/>
      <c r="C43527" s="375"/>
      <c r="D43527" s="377"/>
    </row>
    <row r="43528" spans="1:4">
      <c r="A43528" s="375"/>
      <c r="B43528" s="375"/>
      <c r="C43528" s="375"/>
      <c r="D43528" s="377"/>
    </row>
    <row r="43529" spans="1:4">
      <c r="A43529" s="375"/>
      <c r="B43529" s="375"/>
      <c r="C43529" s="375"/>
      <c r="D43529" s="377"/>
    </row>
    <row r="43530" spans="1:4">
      <c r="A43530" s="375"/>
      <c r="B43530" s="375"/>
      <c r="C43530" s="375"/>
      <c r="D43530" s="377"/>
    </row>
    <row r="43531" spans="1:4">
      <c r="A43531" s="375"/>
      <c r="B43531" s="375"/>
      <c r="C43531" s="375"/>
      <c r="D43531" s="377"/>
    </row>
    <row r="43532" spans="1:4">
      <c r="A43532" s="375"/>
      <c r="B43532" s="375"/>
      <c r="C43532" s="375"/>
      <c r="D43532" s="377"/>
    </row>
    <row r="43533" spans="1:4">
      <c r="A43533" s="375"/>
      <c r="B43533" s="375"/>
      <c r="C43533" s="375"/>
      <c r="D43533" s="377"/>
    </row>
    <row r="43534" spans="1:4">
      <c r="A43534" s="375"/>
      <c r="B43534" s="375"/>
      <c r="C43534" s="375"/>
      <c r="D43534" s="377"/>
    </row>
    <row r="43535" spans="1:4">
      <c r="A43535" s="375"/>
      <c r="B43535" s="375"/>
      <c r="C43535" s="375"/>
      <c r="D43535" s="377"/>
    </row>
    <row r="43536" spans="1:4">
      <c r="A43536" s="375"/>
      <c r="B43536" s="375"/>
      <c r="C43536" s="375"/>
      <c r="D43536" s="377"/>
    </row>
    <row r="43537" spans="1:4">
      <c r="A43537" s="375"/>
      <c r="B43537" s="375"/>
      <c r="C43537" s="375"/>
      <c r="D43537" s="377"/>
    </row>
    <row r="43538" spans="1:4">
      <c r="A43538" s="375"/>
      <c r="B43538" s="375"/>
      <c r="C43538" s="375"/>
      <c r="D43538" s="377"/>
    </row>
    <row r="43539" spans="1:4">
      <c r="A43539" s="375"/>
      <c r="B43539" s="375"/>
      <c r="C43539" s="375"/>
      <c r="D43539" s="377"/>
    </row>
    <row r="43540" spans="1:4">
      <c r="A43540" s="375"/>
      <c r="B43540" s="375"/>
      <c r="C43540" s="375"/>
      <c r="D43540" s="377"/>
    </row>
    <row r="43541" spans="1:4">
      <c r="A43541" s="375"/>
      <c r="B43541" s="375"/>
      <c r="C43541" s="375"/>
      <c r="D43541" s="377"/>
    </row>
    <row r="43542" spans="1:4">
      <c r="A43542" s="375"/>
      <c r="B43542" s="375"/>
      <c r="C43542" s="375"/>
      <c r="D43542" s="377"/>
    </row>
    <row r="43543" spans="1:4">
      <c r="A43543" s="375"/>
      <c r="B43543" s="375"/>
      <c r="C43543" s="375"/>
      <c r="D43543" s="377"/>
    </row>
    <row r="43544" spans="1:4">
      <c r="A43544" s="375"/>
      <c r="B43544" s="375"/>
      <c r="C43544" s="375"/>
      <c r="D43544" s="377"/>
    </row>
    <row r="43545" spans="1:4">
      <c r="A43545" s="375"/>
      <c r="B43545" s="375"/>
      <c r="C43545" s="375"/>
      <c r="D43545" s="377"/>
    </row>
    <row r="43546" spans="1:4">
      <c r="A43546" s="375"/>
      <c r="B43546" s="375"/>
      <c r="C43546" s="375"/>
      <c r="D43546" s="377"/>
    </row>
    <row r="43547" spans="1:4">
      <c r="A43547" s="375"/>
      <c r="B43547" s="375"/>
      <c r="C43547" s="375"/>
      <c r="D43547" s="377"/>
    </row>
    <row r="43548" spans="1:4">
      <c r="A43548" s="375"/>
      <c r="B43548" s="375"/>
      <c r="C43548" s="375"/>
      <c r="D43548" s="377"/>
    </row>
    <row r="43549" spans="1:4">
      <c r="A43549" s="375"/>
      <c r="B43549" s="375"/>
      <c r="C43549" s="375"/>
      <c r="D43549" s="377"/>
    </row>
    <row r="43550" spans="1:4">
      <c r="A43550" s="375"/>
      <c r="B43550" s="375"/>
      <c r="C43550" s="375"/>
      <c r="D43550" s="377"/>
    </row>
    <row r="43551" spans="1:4">
      <c r="A43551" s="375"/>
      <c r="B43551" s="375"/>
      <c r="C43551" s="375"/>
      <c r="D43551" s="377"/>
    </row>
    <row r="43552" spans="1:4">
      <c r="A43552" s="375"/>
      <c r="B43552" s="375"/>
      <c r="C43552" s="375"/>
      <c r="D43552" s="377"/>
    </row>
    <row r="43553" spans="1:4">
      <c r="A43553" s="375"/>
      <c r="B43553" s="375"/>
      <c r="C43553" s="375"/>
      <c r="D43553" s="377"/>
    </row>
    <row r="43554" spans="1:4">
      <c r="A43554" s="375"/>
      <c r="B43554" s="375"/>
      <c r="C43554" s="375"/>
      <c r="D43554" s="377"/>
    </row>
    <row r="43555" spans="1:4">
      <c r="A43555" s="375"/>
      <c r="B43555" s="375"/>
      <c r="C43555" s="375"/>
      <c r="D43555" s="377"/>
    </row>
    <row r="43556" spans="1:4">
      <c r="A43556" s="375"/>
      <c r="B43556" s="375"/>
      <c r="C43556" s="375"/>
      <c r="D43556" s="377"/>
    </row>
    <row r="43557" spans="1:4">
      <c r="A43557" s="375"/>
      <c r="B43557" s="375"/>
      <c r="C43557" s="375"/>
      <c r="D43557" s="377"/>
    </row>
    <row r="43558" spans="1:4">
      <c r="A43558" s="375"/>
      <c r="B43558" s="375"/>
      <c r="C43558" s="375"/>
      <c r="D43558" s="377"/>
    </row>
    <row r="43559" spans="1:4">
      <c r="A43559" s="375"/>
      <c r="B43559" s="375"/>
      <c r="C43559" s="375"/>
      <c r="D43559" s="377"/>
    </row>
    <row r="43560" spans="1:4">
      <c r="A43560" s="375"/>
      <c r="B43560" s="375"/>
      <c r="C43560" s="375"/>
      <c r="D43560" s="377"/>
    </row>
    <row r="43561" spans="1:4">
      <c r="A43561" s="375"/>
      <c r="B43561" s="375"/>
      <c r="C43561" s="375"/>
      <c r="D43561" s="377"/>
    </row>
    <row r="43562" spans="1:4">
      <c r="A43562" s="375"/>
      <c r="B43562" s="375"/>
      <c r="C43562" s="375"/>
      <c r="D43562" s="377"/>
    </row>
    <row r="43563" spans="1:4">
      <c r="A43563" s="375"/>
      <c r="B43563" s="375"/>
      <c r="C43563" s="375"/>
      <c r="D43563" s="377"/>
    </row>
    <row r="43564" spans="1:4">
      <c r="A43564" s="375"/>
      <c r="B43564" s="375"/>
      <c r="C43564" s="375"/>
      <c r="D43564" s="377"/>
    </row>
    <row r="43565" spans="1:4">
      <c r="A43565" s="375"/>
      <c r="B43565" s="375"/>
      <c r="C43565" s="375"/>
      <c r="D43565" s="377"/>
    </row>
    <row r="43566" spans="1:4">
      <c r="A43566" s="375"/>
      <c r="B43566" s="375"/>
      <c r="C43566" s="375"/>
      <c r="D43566" s="377"/>
    </row>
    <row r="43567" spans="1:4">
      <c r="A43567" s="375"/>
      <c r="B43567" s="375"/>
      <c r="C43567" s="375"/>
      <c r="D43567" s="377"/>
    </row>
    <row r="43568" spans="1:4">
      <c r="A43568" s="375"/>
      <c r="B43568" s="375"/>
      <c r="C43568" s="375"/>
      <c r="D43568" s="377"/>
    </row>
    <row r="43569" spans="1:4">
      <c r="A43569" s="375"/>
      <c r="B43569" s="375"/>
      <c r="C43569" s="375"/>
      <c r="D43569" s="377"/>
    </row>
    <row r="43570" spans="1:4">
      <c r="A43570" s="375"/>
      <c r="B43570" s="375"/>
      <c r="C43570" s="375"/>
      <c r="D43570" s="377"/>
    </row>
    <row r="43571" spans="1:4">
      <c r="A43571" s="375"/>
      <c r="B43571" s="375"/>
      <c r="C43571" s="375"/>
      <c r="D43571" s="377"/>
    </row>
    <row r="43572" spans="1:4">
      <c r="A43572" s="375"/>
      <c r="B43572" s="375"/>
      <c r="C43572" s="375"/>
      <c r="D43572" s="377"/>
    </row>
    <row r="43573" spans="1:4">
      <c r="A43573" s="375"/>
      <c r="B43573" s="375"/>
      <c r="C43573" s="375"/>
      <c r="D43573" s="377"/>
    </row>
    <row r="43574" spans="1:4">
      <c r="A43574" s="375"/>
      <c r="B43574" s="375"/>
      <c r="C43574" s="375"/>
      <c r="D43574" s="377"/>
    </row>
    <row r="43575" spans="1:4">
      <c r="A43575" s="375"/>
      <c r="B43575" s="375"/>
      <c r="C43575" s="375"/>
      <c r="D43575" s="377"/>
    </row>
    <row r="43576" spans="1:4">
      <c r="A43576" s="375"/>
      <c r="B43576" s="375"/>
      <c r="C43576" s="375"/>
      <c r="D43576" s="377"/>
    </row>
    <row r="43577" spans="1:4">
      <c r="A43577" s="375"/>
      <c r="B43577" s="375"/>
      <c r="C43577" s="375"/>
      <c r="D43577" s="377"/>
    </row>
    <row r="43578" spans="1:4">
      <c r="A43578" s="375"/>
      <c r="B43578" s="375"/>
      <c r="C43578" s="375"/>
      <c r="D43578" s="377"/>
    </row>
    <row r="43579" spans="1:4">
      <c r="A43579" s="375"/>
      <c r="B43579" s="375"/>
      <c r="C43579" s="375"/>
      <c r="D43579" s="377"/>
    </row>
    <row r="43580" spans="1:4">
      <c r="A43580" s="375"/>
      <c r="B43580" s="375"/>
      <c r="C43580" s="375"/>
      <c r="D43580" s="377"/>
    </row>
    <row r="43581" spans="1:4">
      <c r="A43581" s="375"/>
      <c r="B43581" s="375"/>
      <c r="C43581" s="375"/>
      <c r="D43581" s="377"/>
    </row>
    <row r="43582" spans="1:4">
      <c r="A43582" s="375"/>
      <c r="B43582" s="375"/>
      <c r="C43582" s="375"/>
      <c r="D43582" s="377"/>
    </row>
    <row r="43583" spans="1:4">
      <c r="A43583" s="375"/>
      <c r="B43583" s="375"/>
      <c r="C43583" s="375"/>
      <c r="D43583" s="377"/>
    </row>
    <row r="43584" spans="1:4">
      <c r="A43584" s="375"/>
      <c r="B43584" s="375"/>
      <c r="C43584" s="375"/>
      <c r="D43584" s="377"/>
    </row>
    <row r="43585" spans="1:4">
      <c r="A43585" s="375"/>
      <c r="B43585" s="375"/>
      <c r="C43585" s="375"/>
      <c r="D43585" s="377"/>
    </row>
    <row r="43586" spans="1:4">
      <c r="A43586" s="375"/>
      <c r="B43586" s="375"/>
      <c r="C43586" s="375"/>
      <c r="D43586" s="377"/>
    </row>
    <row r="43587" spans="1:4">
      <c r="A43587" s="375"/>
      <c r="B43587" s="375"/>
      <c r="C43587" s="375"/>
      <c r="D43587" s="377"/>
    </row>
    <row r="43588" spans="1:4">
      <c r="A43588" s="375"/>
      <c r="B43588" s="375"/>
      <c r="C43588" s="375"/>
      <c r="D43588" s="377"/>
    </row>
    <row r="43589" spans="1:4">
      <c r="A43589" s="375"/>
      <c r="B43589" s="375"/>
      <c r="C43589" s="375"/>
      <c r="D43589" s="377"/>
    </row>
    <row r="43590" spans="1:4">
      <c r="A43590" s="375"/>
      <c r="B43590" s="375"/>
      <c r="C43590" s="375"/>
      <c r="D43590" s="377"/>
    </row>
    <row r="43591" spans="1:4">
      <c r="A43591" s="375"/>
      <c r="B43591" s="375"/>
      <c r="C43591" s="375"/>
      <c r="D43591" s="377"/>
    </row>
    <row r="43592" spans="1:4">
      <c r="A43592" s="375"/>
      <c r="B43592" s="375"/>
      <c r="C43592" s="375"/>
      <c r="D43592" s="377"/>
    </row>
    <row r="43593" spans="1:4">
      <c r="A43593" s="375"/>
      <c r="B43593" s="375"/>
      <c r="C43593" s="375"/>
      <c r="D43593" s="377"/>
    </row>
    <row r="43594" spans="1:4">
      <c r="A43594" s="375"/>
      <c r="B43594" s="375"/>
      <c r="C43594" s="375"/>
      <c r="D43594" s="377"/>
    </row>
    <row r="43595" spans="1:4">
      <c r="A43595" s="375"/>
      <c r="B43595" s="375"/>
      <c r="C43595" s="375"/>
      <c r="D43595" s="377"/>
    </row>
    <row r="43596" spans="1:4">
      <c r="A43596" s="375"/>
      <c r="B43596" s="375"/>
      <c r="C43596" s="375"/>
      <c r="D43596" s="377"/>
    </row>
    <row r="43597" spans="1:4">
      <c r="A43597" s="375"/>
      <c r="B43597" s="375"/>
      <c r="C43597" s="375"/>
      <c r="D43597" s="377"/>
    </row>
    <row r="43598" spans="1:4">
      <c r="A43598" s="375"/>
      <c r="B43598" s="375"/>
      <c r="C43598" s="375"/>
      <c r="D43598" s="377"/>
    </row>
    <row r="43599" spans="1:4">
      <c r="A43599" s="375"/>
      <c r="B43599" s="375"/>
      <c r="C43599" s="375"/>
      <c r="D43599" s="377"/>
    </row>
    <row r="43600" spans="1:4">
      <c r="A43600" s="375"/>
      <c r="B43600" s="375"/>
      <c r="C43600" s="375"/>
      <c r="D43600" s="377"/>
    </row>
    <row r="43601" spans="1:4">
      <c r="A43601" s="375"/>
      <c r="B43601" s="375"/>
      <c r="C43601" s="375"/>
      <c r="D43601" s="377"/>
    </row>
    <row r="43602" spans="1:4">
      <c r="A43602" s="375"/>
      <c r="B43602" s="375"/>
      <c r="C43602" s="375"/>
      <c r="D43602" s="377"/>
    </row>
    <row r="43603" spans="1:4">
      <c r="A43603" s="375"/>
      <c r="B43603" s="375"/>
      <c r="C43603" s="375"/>
      <c r="D43603" s="377"/>
    </row>
    <row r="43604" spans="1:4">
      <c r="A43604" s="375"/>
      <c r="B43604" s="375"/>
      <c r="C43604" s="375"/>
      <c r="D43604" s="377"/>
    </row>
    <row r="43605" spans="1:4">
      <c r="A43605" s="375"/>
      <c r="B43605" s="375"/>
      <c r="C43605" s="375"/>
      <c r="D43605" s="377"/>
    </row>
    <row r="43606" spans="1:4">
      <c r="A43606" s="375"/>
      <c r="B43606" s="375"/>
      <c r="C43606" s="375"/>
      <c r="D43606" s="377"/>
    </row>
    <row r="43607" spans="1:4">
      <c r="A43607" s="375"/>
      <c r="B43607" s="375"/>
      <c r="C43607" s="375"/>
      <c r="D43607" s="377"/>
    </row>
    <row r="43608" spans="1:4">
      <c r="A43608" s="375"/>
      <c r="B43608" s="375"/>
      <c r="C43608" s="375"/>
      <c r="D43608" s="377"/>
    </row>
    <row r="43609" spans="1:4">
      <c r="A43609" s="375"/>
      <c r="B43609" s="375"/>
      <c r="C43609" s="375"/>
      <c r="D43609" s="377"/>
    </row>
    <row r="43610" spans="1:4">
      <c r="A43610" s="375"/>
      <c r="B43610" s="375"/>
      <c r="C43610" s="375"/>
      <c r="D43610" s="377"/>
    </row>
    <row r="43611" spans="1:4">
      <c r="A43611" s="375"/>
      <c r="B43611" s="375"/>
      <c r="C43611" s="375"/>
      <c r="D43611" s="377"/>
    </row>
    <row r="43612" spans="1:4">
      <c r="A43612" s="375"/>
      <c r="B43612" s="375"/>
      <c r="C43612" s="375"/>
      <c r="D43612" s="377"/>
    </row>
    <row r="43613" spans="1:4">
      <c r="A43613" s="375"/>
      <c r="B43613" s="375"/>
      <c r="C43613" s="375"/>
      <c r="D43613" s="377"/>
    </row>
    <row r="43614" spans="1:4">
      <c r="A43614" s="375"/>
      <c r="B43614" s="375"/>
      <c r="C43614" s="375"/>
      <c r="D43614" s="377"/>
    </row>
    <row r="43615" spans="1:4">
      <c r="A43615" s="375"/>
      <c r="B43615" s="375"/>
      <c r="C43615" s="375"/>
      <c r="D43615" s="377"/>
    </row>
    <row r="43616" spans="1:4">
      <c r="A43616" s="375"/>
      <c r="B43616" s="375"/>
      <c r="C43616" s="375"/>
      <c r="D43616" s="377"/>
    </row>
    <row r="43617" spans="1:4">
      <c r="A43617" s="375"/>
      <c r="B43617" s="375"/>
      <c r="C43617" s="375"/>
      <c r="D43617" s="377"/>
    </row>
    <row r="43618" spans="1:4">
      <c r="A43618" s="375"/>
      <c r="B43618" s="375"/>
      <c r="C43618" s="375"/>
      <c r="D43618" s="377"/>
    </row>
    <row r="43619" spans="1:4">
      <c r="A43619" s="375"/>
      <c r="B43619" s="375"/>
      <c r="C43619" s="375"/>
      <c r="D43619" s="377"/>
    </row>
    <row r="43620" spans="1:4">
      <c r="A43620" s="375"/>
      <c r="B43620" s="375"/>
      <c r="C43620" s="375"/>
      <c r="D43620" s="377"/>
    </row>
    <row r="43621" spans="1:4">
      <c r="A43621" s="375"/>
      <c r="B43621" s="375"/>
      <c r="C43621" s="375"/>
      <c r="D43621" s="377"/>
    </row>
    <row r="43622" spans="1:4">
      <c r="A43622" s="375"/>
      <c r="B43622" s="375"/>
      <c r="C43622" s="375"/>
      <c r="D43622" s="377"/>
    </row>
    <row r="43623" spans="1:4">
      <c r="A43623" s="375"/>
      <c r="B43623" s="375"/>
      <c r="C43623" s="375"/>
      <c r="D43623" s="377"/>
    </row>
    <row r="43624" spans="1:4">
      <c r="A43624" s="375"/>
      <c r="B43624" s="375"/>
      <c r="C43624" s="375"/>
      <c r="D43624" s="377"/>
    </row>
    <row r="43625" spans="1:4">
      <c r="A43625" s="375"/>
      <c r="B43625" s="375"/>
      <c r="C43625" s="375"/>
      <c r="D43625" s="377"/>
    </row>
    <row r="43626" spans="1:4">
      <c r="A43626" s="375"/>
      <c r="B43626" s="375"/>
      <c r="C43626" s="375"/>
      <c r="D43626" s="377"/>
    </row>
    <row r="43627" spans="1:4">
      <c r="A43627" s="375"/>
      <c r="B43627" s="375"/>
      <c r="C43627" s="375"/>
      <c r="D43627" s="377"/>
    </row>
    <row r="43628" spans="1:4">
      <c r="A43628" s="375"/>
      <c r="B43628" s="375"/>
      <c r="C43628" s="375"/>
      <c r="D43628" s="377"/>
    </row>
    <row r="43629" spans="1:4">
      <c r="A43629" s="375"/>
      <c r="B43629" s="371"/>
      <c r="C43629" s="375"/>
      <c r="D43629" s="377"/>
    </row>
    <row r="43630" spans="1:4">
      <c r="A43630" s="375"/>
      <c r="B43630" s="371"/>
      <c r="C43630" s="375"/>
      <c r="D43630" s="377"/>
    </row>
    <row r="43631" spans="1:4">
      <c r="A43631" s="375"/>
      <c r="B43631" s="371"/>
      <c r="C43631" s="375"/>
      <c r="D43631" s="377"/>
    </row>
    <row r="43632" spans="1:4">
      <c r="A43632" s="375"/>
      <c r="B43632" s="371"/>
      <c r="C43632" s="375"/>
      <c r="D43632" s="377"/>
    </row>
    <row r="43633" spans="1:4">
      <c r="A43633" s="375"/>
      <c r="B43633" s="371"/>
      <c r="C43633" s="375"/>
      <c r="D43633" s="377"/>
    </row>
    <row r="43634" spans="1:4">
      <c r="A43634" s="375"/>
      <c r="B43634" s="371"/>
      <c r="C43634" s="375"/>
      <c r="D43634" s="377"/>
    </row>
    <row r="43635" spans="1:4">
      <c r="A43635" s="375"/>
      <c r="B43635" s="371"/>
      <c r="C43635" s="375"/>
      <c r="D43635" s="377"/>
    </row>
    <row r="43636" spans="1:4">
      <c r="A43636" s="375"/>
      <c r="B43636" s="371"/>
      <c r="C43636" s="375"/>
      <c r="D43636" s="377"/>
    </row>
    <row r="43637" spans="1:4">
      <c r="A43637" s="375"/>
      <c r="B43637" s="371"/>
      <c r="C43637" s="375"/>
      <c r="D43637" s="377"/>
    </row>
    <row r="43638" spans="1:4">
      <c r="A43638" s="375"/>
      <c r="B43638" s="371"/>
      <c r="C43638" s="375"/>
      <c r="D43638" s="377"/>
    </row>
    <row r="43639" spans="1:4">
      <c r="A43639" s="375"/>
      <c r="B43639" s="371"/>
      <c r="C43639" s="375"/>
      <c r="D43639" s="377"/>
    </row>
    <row r="43640" spans="1:4">
      <c r="A43640" s="375"/>
      <c r="B43640" s="371"/>
      <c r="C43640" s="375"/>
      <c r="D43640" s="377"/>
    </row>
    <row r="43641" spans="1:4">
      <c r="A43641" s="375"/>
      <c r="B43641" s="371"/>
      <c r="C43641" s="375"/>
      <c r="D43641" s="377"/>
    </row>
    <row r="43642" spans="1:4">
      <c r="A43642" s="375"/>
      <c r="B43642" s="371"/>
      <c r="C43642" s="375"/>
      <c r="D43642" s="377"/>
    </row>
    <row r="43643" spans="1:4">
      <c r="A43643" s="375"/>
      <c r="B43643" s="371"/>
      <c r="C43643" s="375"/>
      <c r="D43643" s="377"/>
    </row>
    <row r="43644" spans="1:4">
      <c r="A43644" s="375"/>
      <c r="B43644" s="371"/>
      <c r="C43644" s="375"/>
      <c r="D43644" s="377"/>
    </row>
    <row r="43645" spans="1:4">
      <c r="A43645" s="375"/>
      <c r="B43645" s="371"/>
      <c r="C43645" s="375"/>
      <c r="D43645" s="377"/>
    </row>
    <row r="43646" spans="1:4">
      <c r="A43646" s="375"/>
      <c r="B43646" s="371"/>
      <c r="C43646" s="375"/>
      <c r="D43646" s="377"/>
    </row>
    <row r="43647" spans="1:4">
      <c r="A43647" s="375"/>
      <c r="B43647" s="371"/>
      <c r="C43647" s="375"/>
      <c r="D43647" s="377"/>
    </row>
    <row r="43648" spans="1:4">
      <c r="A43648" s="375"/>
      <c r="B43648" s="371"/>
      <c r="C43648" s="375"/>
      <c r="D43648" s="377"/>
    </row>
    <row r="43649" spans="1:4">
      <c r="A43649" s="375"/>
      <c r="B43649" s="371"/>
      <c r="C43649" s="375"/>
      <c r="D43649" s="377"/>
    </row>
    <row r="43650" spans="1:4">
      <c r="A43650" s="375"/>
      <c r="B43650" s="371"/>
      <c r="C43650" s="375"/>
      <c r="D43650" s="377"/>
    </row>
    <row r="43651" spans="1:4">
      <c r="A43651" s="375"/>
      <c r="B43651" s="371"/>
      <c r="C43651" s="375"/>
      <c r="D43651" s="377"/>
    </row>
    <row r="43652" spans="1:4">
      <c r="A43652" s="375"/>
      <c r="B43652" s="371"/>
      <c r="C43652" s="375"/>
      <c r="D43652" s="377"/>
    </row>
    <row r="43653" spans="1:4">
      <c r="A43653" s="375"/>
      <c r="B43653" s="371"/>
      <c r="C43653" s="375"/>
      <c r="D43653" s="377"/>
    </row>
    <row r="43654" spans="1:4">
      <c r="A43654" s="375"/>
      <c r="B43654" s="371"/>
      <c r="C43654" s="375"/>
      <c r="D43654" s="377"/>
    </row>
    <row r="43655" spans="1:4">
      <c r="A43655" s="375"/>
      <c r="B43655" s="371"/>
      <c r="C43655" s="375"/>
      <c r="D43655" s="377"/>
    </row>
    <row r="43656" spans="1:4">
      <c r="A43656" s="375"/>
      <c r="B43656" s="371"/>
      <c r="C43656" s="375"/>
      <c r="D43656" s="377"/>
    </row>
    <row r="43657" spans="1:4">
      <c r="A43657" s="375"/>
      <c r="B43657" s="371"/>
      <c r="C43657" s="375"/>
      <c r="D43657" s="377"/>
    </row>
    <row r="43658" spans="1:4">
      <c r="A43658" s="375"/>
      <c r="B43658" s="371"/>
      <c r="C43658" s="375"/>
      <c r="D43658" s="377"/>
    </row>
    <row r="43659" spans="1:4">
      <c r="A43659" s="375"/>
      <c r="B43659" s="371"/>
      <c r="C43659" s="375"/>
      <c r="D43659" s="377"/>
    </row>
    <row r="43660" spans="1:4">
      <c r="A43660" s="375"/>
      <c r="B43660" s="371"/>
      <c r="C43660" s="375"/>
      <c r="D43660" s="377"/>
    </row>
    <row r="43661" spans="1:4">
      <c r="A43661" s="375"/>
      <c r="B43661" s="371"/>
      <c r="C43661" s="375"/>
      <c r="D43661" s="377"/>
    </row>
    <row r="43662" spans="1:4">
      <c r="A43662" s="375"/>
      <c r="B43662" s="371"/>
      <c r="C43662" s="375"/>
      <c r="D43662" s="377"/>
    </row>
    <row r="43663" spans="1:4">
      <c r="A43663" s="375"/>
      <c r="B43663" s="371"/>
      <c r="C43663" s="375"/>
      <c r="D43663" s="377"/>
    </row>
    <row r="43664" spans="1:4">
      <c r="A43664" s="375"/>
      <c r="B43664" s="371"/>
      <c r="C43664" s="375"/>
      <c r="D43664" s="377"/>
    </row>
    <row r="43665" spans="1:4">
      <c r="A43665" s="375"/>
      <c r="B43665" s="371"/>
      <c r="C43665" s="375"/>
      <c r="D43665" s="377"/>
    </row>
    <row r="43666" spans="1:4">
      <c r="A43666" s="375"/>
      <c r="B43666" s="371"/>
      <c r="C43666" s="375"/>
      <c r="D43666" s="377"/>
    </row>
    <row r="43667" spans="1:4">
      <c r="A43667" s="375"/>
      <c r="B43667" s="371"/>
      <c r="C43667" s="375"/>
      <c r="D43667" s="377"/>
    </row>
    <row r="43668" spans="1:4">
      <c r="A43668" s="375"/>
      <c r="B43668" s="375"/>
      <c r="C43668" s="375"/>
      <c r="D43668" s="377"/>
    </row>
    <row r="43669" spans="1:4">
      <c r="A43669" s="375"/>
      <c r="B43669" s="375"/>
      <c r="C43669" s="375"/>
      <c r="D43669" s="377"/>
    </row>
    <row r="43670" spans="1:4">
      <c r="A43670" s="375"/>
      <c r="B43670" s="375"/>
      <c r="C43670" s="375"/>
      <c r="D43670" s="377"/>
    </row>
    <row r="43671" spans="1:4">
      <c r="A43671" s="375"/>
      <c r="B43671" s="375"/>
      <c r="C43671" s="375"/>
      <c r="D43671" s="377"/>
    </row>
    <row r="43672" spans="1:4">
      <c r="A43672" s="375"/>
      <c r="B43672" s="375"/>
      <c r="C43672" s="375"/>
      <c r="D43672" s="377"/>
    </row>
    <row r="43673" spans="1:4">
      <c r="A43673" s="375"/>
      <c r="B43673" s="375"/>
      <c r="C43673" s="375"/>
      <c r="D43673" s="377"/>
    </row>
    <row r="43674" spans="1:4">
      <c r="A43674" s="375"/>
      <c r="B43674" s="375"/>
      <c r="C43674" s="375"/>
      <c r="D43674" s="377"/>
    </row>
    <row r="43675" spans="1:4">
      <c r="A43675" s="375"/>
      <c r="B43675" s="375"/>
      <c r="C43675" s="375"/>
      <c r="D43675" s="377"/>
    </row>
    <row r="43676" spans="1:4">
      <c r="A43676" s="375"/>
      <c r="B43676" s="371"/>
      <c r="C43676" s="375"/>
      <c r="D43676" s="377"/>
    </row>
    <row r="43677" spans="1:4">
      <c r="A43677" s="375"/>
      <c r="B43677" s="375"/>
      <c r="C43677" s="375"/>
      <c r="D43677" s="377"/>
    </row>
    <row r="43678" spans="1:4">
      <c r="A43678" s="375"/>
      <c r="B43678" s="375"/>
      <c r="C43678" s="375"/>
      <c r="D43678" s="377"/>
    </row>
    <row r="43679" spans="1:4">
      <c r="A43679" s="375"/>
      <c r="B43679" s="375"/>
      <c r="C43679" s="375"/>
      <c r="D43679" s="377"/>
    </row>
    <row r="43680" spans="1:4">
      <c r="A43680" s="375"/>
      <c r="B43680" s="375"/>
      <c r="C43680" s="375"/>
      <c r="D43680" s="377"/>
    </row>
    <row r="43681" spans="1:4">
      <c r="A43681" s="375"/>
      <c r="B43681" s="375"/>
      <c r="C43681" s="375"/>
      <c r="D43681" s="377"/>
    </row>
    <row r="43682" spans="1:4">
      <c r="A43682" s="375"/>
      <c r="B43682" s="375"/>
      <c r="C43682" s="375"/>
      <c r="D43682" s="377"/>
    </row>
    <row r="43683" spans="1:4">
      <c r="A43683" s="375"/>
      <c r="B43683" s="375"/>
      <c r="C43683" s="375"/>
      <c r="D43683" s="377"/>
    </row>
    <row r="43684" spans="1:4">
      <c r="A43684" s="375"/>
      <c r="B43684" s="371"/>
      <c r="C43684" s="375"/>
      <c r="D43684" s="377"/>
    </row>
    <row r="43685" spans="1:4">
      <c r="A43685" s="375"/>
      <c r="B43685" s="371"/>
      <c r="C43685" s="375"/>
      <c r="D43685" s="377"/>
    </row>
    <row r="43686" spans="1:4">
      <c r="A43686" s="375"/>
      <c r="B43686" s="375"/>
      <c r="C43686" s="375"/>
      <c r="D43686" s="377"/>
    </row>
    <row r="43687" spans="1:4">
      <c r="A43687" s="375"/>
      <c r="B43687" s="375"/>
      <c r="C43687" s="375"/>
      <c r="D43687" s="377"/>
    </row>
    <row r="43688" spans="1:4">
      <c r="A43688" s="375"/>
      <c r="B43688" s="375"/>
      <c r="C43688" s="375"/>
      <c r="D43688" s="377"/>
    </row>
    <row r="43689" spans="1:4">
      <c r="A43689" s="375"/>
      <c r="B43689" s="375"/>
      <c r="C43689" s="375"/>
      <c r="D43689" s="377"/>
    </row>
    <row r="43690" spans="1:4">
      <c r="A43690" s="375"/>
      <c r="C43690" s="375"/>
    </row>
    <row r="43691" spans="1:4">
      <c r="A43691" s="375"/>
      <c r="C43691" s="375"/>
    </row>
    <row r="43692" spans="1:4">
      <c r="A43692" s="375"/>
      <c r="B43692" s="375"/>
      <c r="C43692" s="375"/>
      <c r="D43692" s="377"/>
    </row>
    <row r="43693" spans="1:4">
      <c r="A43693" s="375"/>
      <c r="B43693" s="375"/>
      <c r="C43693" s="375"/>
      <c r="D43693" s="377"/>
    </row>
    <row r="43694" spans="1:4">
      <c r="A43694" s="375"/>
      <c r="B43694" s="375"/>
      <c r="C43694" s="375"/>
      <c r="D43694" s="377"/>
    </row>
    <row r="43695" spans="1:4">
      <c r="A43695" s="375"/>
      <c r="B43695" s="375"/>
      <c r="C43695" s="375"/>
      <c r="D43695" s="377"/>
    </row>
    <row r="43696" spans="1:4">
      <c r="A43696" s="375"/>
      <c r="B43696" s="375"/>
      <c r="C43696" s="375"/>
      <c r="D43696" s="377"/>
    </row>
    <row r="43697" spans="1:4">
      <c r="A43697" s="375"/>
      <c r="C43697" s="375"/>
    </row>
    <row r="43698" spans="1:4">
      <c r="A43698" s="375"/>
      <c r="C43698" s="375"/>
    </row>
    <row r="43699" spans="1:4">
      <c r="A43699" s="375"/>
      <c r="C43699" s="375"/>
      <c r="D43699" s="377"/>
    </row>
    <row r="43700" spans="1:4">
      <c r="A43700" s="375"/>
      <c r="B43700" s="375"/>
      <c r="C43700" s="375"/>
      <c r="D43700" s="377"/>
    </row>
    <row r="43701" spans="1:4">
      <c r="A43701" s="375"/>
      <c r="B43701" s="371"/>
      <c r="C43701" s="375"/>
      <c r="D43701" s="377"/>
    </row>
    <row r="43702" spans="1:4">
      <c r="A43702" s="375"/>
      <c r="B43702" s="375"/>
      <c r="C43702" s="375"/>
      <c r="D43702" s="377"/>
    </row>
    <row r="43703" spans="1:4">
      <c r="A43703" s="375"/>
      <c r="B43703" s="375"/>
      <c r="C43703" s="375"/>
      <c r="D43703" s="377"/>
    </row>
    <row r="43704" spans="1:4">
      <c r="A43704" s="375"/>
      <c r="C43704" s="375"/>
    </row>
    <row r="43705" spans="1:4">
      <c r="A43705" s="375"/>
      <c r="C43705" s="375"/>
    </row>
    <row r="43706" spans="1:4">
      <c r="A43706" s="375"/>
      <c r="C43706" s="375"/>
    </row>
    <row r="43707" spans="1:4">
      <c r="A43707" s="375"/>
      <c r="C43707" s="375"/>
    </row>
    <row r="43708" spans="1:4">
      <c r="A43708" s="375"/>
      <c r="C43708" s="375"/>
    </row>
    <row r="43709" spans="1:4">
      <c r="A43709" s="375"/>
      <c r="B43709" s="375"/>
      <c r="C43709" s="375"/>
      <c r="D43709" s="377"/>
    </row>
    <row r="43710" spans="1:4">
      <c r="A43710" s="375"/>
      <c r="B43710" s="375"/>
      <c r="C43710" s="375"/>
      <c r="D43710" s="377"/>
    </row>
    <row r="43711" spans="1:4">
      <c r="A43711" s="375"/>
      <c r="B43711" s="375"/>
      <c r="C43711" s="375"/>
      <c r="D43711" s="377"/>
    </row>
    <row r="43712" spans="1:4">
      <c r="A43712" s="375"/>
      <c r="B43712" s="371"/>
      <c r="C43712" s="375"/>
      <c r="D43712" s="377"/>
    </row>
    <row r="43713" spans="1:4">
      <c r="A43713" s="375"/>
      <c r="C43713" s="375"/>
    </row>
    <row r="43714" spans="1:4">
      <c r="A43714" s="375"/>
      <c r="C43714" s="375"/>
    </row>
    <row r="43715" spans="1:4">
      <c r="A43715" s="375"/>
      <c r="B43715" s="375"/>
      <c r="C43715" s="375"/>
      <c r="D43715" s="377"/>
    </row>
    <row r="43716" spans="1:4">
      <c r="A43716" s="375"/>
      <c r="C43716" s="375"/>
    </row>
    <row r="43717" spans="1:4">
      <c r="A43717" s="375"/>
      <c r="C43717" s="375"/>
    </row>
    <row r="43718" spans="1:4">
      <c r="A43718" s="375"/>
      <c r="B43718" s="375"/>
      <c r="C43718" s="375"/>
      <c r="D43718" s="377"/>
    </row>
    <row r="43719" spans="1:4">
      <c r="A43719" s="375"/>
      <c r="B43719" s="375"/>
      <c r="C43719" s="375"/>
      <c r="D43719" s="377"/>
    </row>
    <row r="43720" spans="1:4">
      <c r="A43720" s="375"/>
      <c r="B43720" s="375"/>
      <c r="C43720" s="375"/>
      <c r="D43720" s="377"/>
    </row>
    <row r="43721" spans="1:4">
      <c r="A43721" s="375"/>
      <c r="B43721" s="375"/>
      <c r="C43721" s="375"/>
      <c r="D43721" s="377"/>
    </row>
    <row r="43722" spans="1:4">
      <c r="A43722" s="375"/>
      <c r="B43722" s="375"/>
      <c r="C43722" s="375"/>
      <c r="D43722" s="377"/>
    </row>
    <row r="43723" spans="1:4">
      <c r="A43723" s="375"/>
      <c r="B43723" s="375"/>
      <c r="C43723" s="375"/>
      <c r="D43723" s="377"/>
    </row>
    <row r="43724" spans="1:4">
      <c r="A43724" s="375"/>
      <c r="B43724" s="375"/>
      <c r="C43724" s="375"/>
      <c r="D43724" s="377"/>
    </row>
    <row r="43725" spans="1:4">
      <c r="A43725" s="375"/>
      <c r="B43725" s="375"/>
      <c r="C43725" s="375"/>
      <c r="D43725" s="377"/>
    </row>
    <row r="43726" spans="1:4">
      <c r="A43726" s="375"/>
      <c r="B43726" s="375"/>
      <c r="C43726" s="375"/>
      <c r="D43726" s="377"/>
    </row>
    <row r="43727" spans="1:4">
      <c r="A43727" s="375"/>
      <c r="B43727" s="375"/>
      <c r="C43727" s="375"/>
      <c r="D43727" s="377"/>
    </row>
    <row r="43728" spans="1:4">
      <c r="A43728" s="375"/>
      <c r="B43728" s="375"/>
      <c r="C43728" s="375"/>
      <c r="D43728" s="377"/>
    </row>
    <row r="43729" spans="1:4">
      <c r="A43729" s="375"/>
      <c r="B43729" s="375"/>
      <c r="C43729" s="375"/>
      <c r="D43729" s="377"/>
    </row>
    <row r="43730" spans="1:4">
      <c r="A43730" s="375"/>
      <c r="B43730" s="375"/>
      <c r="C43730" s="375"/>
      <c r="D43730" s="377"/>
    </row>
    <row r="43731" spans="1:4">
      <c r="A43731" s="375"/>
      <c r="B43731" s="375"/>
      <c r="C43731" s="375"/>
      <c r="D43731" s="377"/>
    </row>
    <row r="43732" spans="1:4">
      <c r="A43732" s="375"/>
      <c r="B43732" s="375"/>
      <c r="C43732" s="375"/>
      <c r="D43732" s="377"/>
    </row>
    <row r="43733" spans="1:4">
      <c r="A43733" s="375"/>
      <c r="B43733" s="375"/>
      <c r="C43733" s="375"/>
      <c r="D43733" s="377"/>
    </row>
    <row r="43734" spans="1:4">
      <c r="A43734" s="375"/>
      <c r="B43734" s="375"/>
      <c r="C43734" s="375"/>
      <c r="D43734" s="377"/>
    </row>
    <row r="43735" spans="1:4">
      <c r="A43735" s="375"/>
      <c r="B43735" s="375"/>
      <c r="C43735" s="375"/>
      <c r="D43735" s="377"/>
    </row>
    <row r="43736" spans="1:4">
      <c r="A43736" s="375"/>
      <c r="B43736" s="375"/>
      <c r="C43736" s="375"/>
      <c r="D43736" s="377"/>
    </row>
    <row r="43737" spans="1:4">
      <c r="A43737" s="375"/>
      <c r="B43737" s="375"/>
      <c r="C43737" s="375"/>
      <c r="D43737" s="377"/>
    </row>
    <row r="43738" spans="1:4">
      <c r="A43738" s="375"/>
      <c r="B43738" s="375"/>
      <c r="C43738" s="375"/>
      <c r="D43738" s="377"/>
    </row>
    <row r="43739" spans="1:4">
      <c r="A43739" s="375"/>
      <c r="B43739" s="375"/>
      <c r="C43739" s="375"/>
      <c r="D43739" s="377"/>
    </row>
    <row r="43740" spans="1:4">
      <c r="A43740" s="375"/>
      <c r="B43740" s="375"/>
      <c r="C43740" s="375"/>
      <c r="D43740" s="377"/>
    </row>
    <row r="43741" spans="1:4">
      <c r="A43741" s="375"/>
      <c r="B43741" s="375"/>
      <c r="C43741" s="375"/>
      <c r="D43741" s="377"/>
    </row>
    <row r="43742" spans="1:4">
      <c r="A43742" s="375"/>
      <c r="B43742" s="375"/>
      <c r="C43742" s="375"/>
      <c r="D43742" s="377"/>
    </row>
    <row r="43743" spans="1:4">
      <c r="A43743" s="375"/>
      <c r="B43743" s="375"/>
      <c r="C43743" s="375"/>
      <c r="D43743" s="377"/>
    </row>
    <row r="43744" spans="1:4">
      <c r="A43744" s="375"/>
      <c r="B43744" s="375"/>
      <c r="C43744" s="375"/>
      <c r="D43744" s="377"/>
    </row>
    <row r="43745" spans="1:4">
      <c r="A43745" s="375"/>
      <c r="B43745" s="375"/>
      <c r="C43745" s="375"/>
      <c r="D43745" s="377"/>
    </row>
    <row r="43746" spans="1:4">
      <c r="A43746" s="375"/>
      <c r="B43746" s="375"/>
      <c r="C43746" s="375"/>
      <c r="D43746" s="377"/>
    </row>
    <row r="43747" spans="1:4">
      <c r="A43747" s="375"/>
      <c r="B43747" s="375"/>
      <c r="C43747" s="375"/>
      <c r="D43747" s="377"/>
    </row>
    <row r="43748" spans="1:4">
      <c r="A43748" s="375"/>
      <c r="B43748" s="375"/>
      <c r="C43748" s="375"/>
      <c r="D43748" s="377"/>
    </row>
    <row r="43749" spans="1:4">
      <c r="A43749" s="375"/>
      <c r="B43749" s="375"/>
      <c r="C43749" s="375"/>
      <c r="D43749" s="377"/>
    </row>
    <row r="43750" spans="1:4">
      <c r="A43750" s="375"/>
      <c r="B43750" s="375"/>
      <c r="C43750" s="375"/>
      <c r="D43750" s="377"/>
    </row>
    <row r="43751" spans="1:4">
      <c r="A43751" s="375"/>
      <c r="B43751" s="375"/>
      <c r="C43751" s="375"/>
      <c r="D43751" s="377"/>
    </row>
    <row r="43752" spans="1:4">
      <c r="A43752" s="375"/>
      <c r="B43752" s="375"/>
      <c r="C43752" s="375"/>
      <c r="D43752" s="377"/>
    </row>
    <row r="43753" spans="1:4">
      <c r="A43753" s="375"/>
      <c r="B43753" s="375"/>
      <c r="C43753" s="375"/>
      <c r="D43753" s="377"/>
    </row>
    <row r="43754" spans="1:4">
      <c r="A43754" s="375"/>
      <c r="B43754" s="375"/>
      <c r="C43754" s="375"/>
      <c r="D43754" s="377"/>
    </row>
    <row r="43755" spans="1:4">
      <c r="A43755" s="375"/>
      <c r="B43755" s="375"/>
      <c r="C43755" s="375"/>
      <c r="D43755" s="377"/>
    </row>
    <row r="43756" spans="1:4">
      <c r="A43756" s="375"/>
      <c r="B43756" s="375"/>
      <c r="C43756" s="375"/>
      <c r="D43756" s="377"/>
    </row>
    <row r="43757" spans="1:4">
      <c r="A43757" s="375"/>
      <c r="B43757" s="375"/>
      <c r="C43757" s="375"/>
      <c r="D43757" s="377"/>
    </row>
    <row r="43758" spans="1:4">
      <c r="A43758" s="375"/>
      <c r="B43758" s="375"/>
      <c r="C43758" s="375"/>
      <c r="D43758" s="377"/>
    </row>
    <row r="43759" spans="1:4">
      <c r="A43759" s="375"/>
      <c r="B43759" s="375"/>
      <c r="C43759" s="375"/>
      <c r="D43759" s="377"/>
    </row>
    <row r="43760" spans="1:4">
      <c r="A43760" s="375"/>
      <c r="B43760" s="375"/>
      <c r="C43760" s="375"/>
      <c r="D43760" s="377"/>
    </row>
    <row r="43761" spans="1:4">
      <c r="A43761" s="375"/>
      <c r="B43761" s="375"/>
      <c r="C43761" s="375"/>
      <c r="D43761" s="377"/>
    </row>
    <row r="43762" spans="1:4">
      <c r="A43762" s="375"/>
      <c r="B43762" s="375"/>
      <c r="C43762" s="375"/>
      <c r="D43762" s="377"/>
    </row>
    <row r="43763" spans="1:4">
      <c r="A43763" s="375"/>
      <c r="B43763" s="375"/>
      <c r="C43763" s="375"/>
      <c r="D43763" s="377"/>
    </row>
    <row r="43764" spans="1:4">
      <c r="A43764" s="375"/>
      <c r="B43764" s="375"/>
      <c r="C43764" s="375"/>
      <c r="D43764" s="377"/>
    </row>
    <row r="43765" spans="1:4">
      <c r="A43765" s="375"/>
      <c r="B43765" s="375"/>
      <c r="C43765" s="375"/>
      <c r="D43765" s="377"/>
    </row>
    <row r="43766" spans="1:4">
      <c r="A43766" s="375"/>
      <c r="B43766" s="375"/>
      <c r="C43766" s="375"/>
      <c r="D43766" s="377"/>
    </row>
    <row r="43767" spans="1:4">
      <c r="A43767" s="375"/>
      <c r="B43767" s="375"/>
      <c r="C43767" s="375"/>
      <c r="D43767" s="377"/>
    </row>
    <row r="43768" spans="1:4">
      <c r="A43768" s="375"/>
      <c r="B43768" s="375"/>
      <c r="C43768" s="375"/>
      <c r="D43768" s="377"/>
    </row>
    <row r="43769" spans="1:4">
      <c r="A43769" s="375"/>
      <c r="B43769" s="375"/>
      <c r="C43769" s="375"/>
      <c r="D43769" s="377"/>
    </row>
    <row r="43770" spans="1:4">
      <c r="A43770" s="375"/>
      <c r="B43770" s="375"/>
      <c r="C43770" s="375"/>
      <c r="D43770" s="377"/>
    </row>
    <row r="43771" spans="1:4">
      <c r="A43771" s="375"/>
      <c r="B43771" s="375"/>
      <c r="C43771" s="375"/>
      <c r="D43771" s="377"/>
    </row>
    <row r="43772" spans="1:4">
      <c r="A43772" s="375"/>
      <c r="B43772" s="375"/>
      <c r="C43772" s="375"/>
      <c r="D43772" s="377"/>
    </row>
    <row r="43773" spans="1:4">
      <c r="A43773" s="375"/>
      <c r="B43773" s="375"/>
      <c r="C43773" s="375"/>
      <c r="D43773" s="377"/>
    </row>
    <row r="43774" spans="1:4">
      <c r="A43774" s="375"/>
      <c r="B43774" s="375"/>
      <c r="C43774" s="375"/>
      <c r="D43774" s="377"/>
    </row>
    <row r="43775" spans="1:4">
      <c r="A43775" s="375"/>
      <c r="B43775" s="375"/>
      <c r="C43775" s="375"/>
      <c r="D43775" s="377"/>
    </row>
    <row r="43776" spans="1:4">
      <c r="A43776" s="375"/>
      <c r="B43776" s="375"/>
      <c r="C43776" s="375"/>
      <c r="D43776" s="377"/>
    </row>
    <row r="43777" spans="1:4">
      <c r="A43777" s="375"/>
      <c r="B43777" s="375"/>
      <c r="C43777" s="375"/>
      <c r="D43777" s="377"/>
    </row>
    <row r="43778" spans="1:4">
      <c r="A43778" s="375"/>
      <c r="B43778" s="375"/>
      <c r="C43778" s="375"/>
      <c r="D43778" s="377"/>
    </row>
    <row r="43779" spans="1:4">
      <c r="A43779" s="375"/>
      <c r="B43779" s="375"/>
      <c r="C43779" s="375"/>
      <c r="D43779" s="377"/>
    </row>
    <row r="43780" spans="1:4">
      <c r="A43780" s="375"/>
      <c r="B43780" s="375"/>
      <c r="C43780" s="375"/>
      <c r="D43780" s="377"/>
    </row>
    <row r="43781" spans="1:4">
      <c r="A43781" s="375"/>
      <c r="B43781" s="375"/>
      <c r="C43781" s="375"/>
      <c r="D43781" s="377"/>
    </row>
    <row r="43782" spans="1:4">
      <c r="A43782" s="375"/>
      <c r="B43782" s="375"/>
      <c r="C43782" s="375"/>
      <c r="D43782" s="377"/>
    </row>
    <row r="43783" spans="1:4">
      <c r="A43783" s="375"/>
      <c r="B43783" s="375"/>
      <c r="C43783" s="375"/>
      <c r="D43783" s="377"/>
    </row>
    <row r="43784" spans="1:4">
      <c r="A43784" s="375"/>
      <c r="B43784" s="375"/>
      <c r="C43784" s="375"/>
      <c r="D43784" s="377"/>
    </row>
    <row r="43785" spans="1:4">
      <c r="A43785" s="375"/>
      <c r="B43785" s="375"/>
      <c r="C43785" s="375"/>
      <c r="D43785" s="377"/>
    </row>
    <row r="43786" spans="1:4">
      <c r="A43786" s="375"/>
      <c r="B43786" s="375"/>
      <c r="C43786" s="375"/>
      <c r="D43786" s="377"/>
    </row>
    <row r="43787" spans="1:4">
      <c r="A43787" s="375"/>
      <c r="B43787" s="375"/>
      <c r="C43787" s="375"/>
      <c r="D43787" s="377"/>
    </row>
    <row r="43788" spans="1:4">
      <c r="A43788" s="375"/>
      <c r="B43788" s="375"/>
      <c r="C43788" s="375"/>
      <c r="D43788" s="377"/>
    </row>
    <row r="43789" spans="1:4">
      <c r="A43789" s="375"/>
      <c r="B43789" s="375"/>
      <c r="C43789" s="375"/>
      <c r="D43789" s="377"/>
    </row>
    <row r="43790" spans="1:4">
      <c r="A43790" s="375"/>
      <c r="B43790" s="375"/>
      <c r="C43790" s="375"/>
      <c r="D43790" s="377"/>
    </row>
    <row r="43791" spans="1:4">
      <c r="A43791" s="375"/>
      <c r="B43791" s="375"/>
      <c r="C43791" s="375"/>
      <c r="D43791" s="377"/>
    </row>
    <row r="43792" spans="1:4">
      <c r="A43792" s="375"/>
      <c r="B43792" s="375"/>
      <c r="C43792" s="375"/>
      <c r="D43792" s="377"/>
    </row>
    <row r="43793" spans="1:4">
      <c r="A43793" s="375"/>
      <c r="B43793" s="375"/>
      <c r="C43793" s="375"/>
      <c r="D43793" s="377"/>
    </row>
    <row r="43794" spans="1:4">
      <c r="A43794" s="375"/>
      <c r="B43794" s="375"/>
      <c r="C43794" s="375"/>
      <c r="D43794" s="377"/>
    </row>
    <row r="43795" spans="1:4">
      <c r="A43795" s="375"/>
      <c r="B43795" s="375"/>
      <c r="C43795" s="375"/>
      <c r="D43795" s="377"/>
    </row>
    <row r="43796" spans="1:4">
      <c r="A43796" s="375"/>
      <c r="B43796" s="375"/>
      <c r="C43796" s="375"/>
      <c r="D43796" s="377"/>
    </row>
    <row r="43797" spans="1:4">
      <c r="A43797" s="375"/>
      <c r="B43797" s="375"/>
      <c r="C43797" s="375"/>
      <c r="D43797" s="377"/>
    </row>
    <row r="43798" spans="1:4">
      <c r="A43798" s="375"/>
      <c r="B43798" s="375"/>
      <c r="C43798" s="375"/>
      <c r="D43798" s="377"/>
    </row>
    <row r="43799" spans="1:4">
      <c r="A43799" s="375"/>
      <c r="B43799" s="375"/>
      <c r="C43799" s="375"/>
      <c r="D43799" s="377"/>
    </row>
    <row r="43800" spans="1:4">
      <c r="A43800" s="375"/>
      <c r="B43800" s="375"/>
      <c r="C43800" s="375"/>
      <c r="D43800" s="377"/>
    </row>
    <row r="43801" spans="1:4">
      <c r="A43801" s="375"/>
      <c r="B43801" s="375"/>
      <c r="C43801" s="375"/>
      <c r="D43801" s="377"/>
    </row>
    <row r="43802" spans="1:4">
      <c r="A43802" s="375"/>
      <c r="B43802" s="375"/>
      <c r="C43802" s="375"/>
      <c r="D43802" s="377"/>
    </row>
    <row r="43803" spans="1:4">
      <c r="A43803" s="375"/>
      <c r="B43803" s="375"/>
      <c r="C43803" s="375"/>
      <c r="D43803" s="377"/>
    </row>
    <row r="43804" spans="1:4">
      <c r="A43804" s="375"/>
      <c r="B43804" s="375"/>
      <c r="C43804" s="375"/>
      <c r="D43804" s="377"/>
    </row>
    <row r="43805" spans="1:4">
      <c r="A43805" s="375"/>
      <c r="B43805" s="375"/>
      <c r="C43805" s="375"/>
      <c r="D43805" s="377"/>
    </row>
    <row r="43806" spans="1:4">
      <c r="A43806" s="375"/>
      <c r="B43806" s="375"/>
      <c r="C43806" s="375"/>
      <c r="D43806" s="377"/>
    </row>
    <row r="43807" spans="1:4">
      <c r="A43807" s="375"/>
      <c r="B43807" s="375"/>
      <c r="C43807" s="375"/>
      <c r="D43807" s="377"/>
    </row>
    <row r="43808" spans="1:4">
      <c r="A43808" s="375"/>
      <c r="B43808" s="375"/>
      <c r="C43808" s="375"/>
      <c r="D43808" s="377"/>
    </row>
    <row r="43809" spans="1:4">
      <c r="A43809" s="375"/>
      <c r="B43809" s="375"/>
      <c r="C43809" s="375"/>
      <c r="D43809" s="377"/>
    </row>
    <row r="43810" spans="1:4">
      <c r="A43810" s="375"/>
      <c r="B43810" s="375"/>
      <c r="C43810" s="375"/>
      <c r="D43810" s="377"/>
    </row>
    <row r="43811" spans="1:4">
      <c r="A43811" s="375"/>
      <c r="B43811" s="375"/>
      <c r="C43811" s="375"/>
      <c r="D43811" s="377"/>
    </row>
    <row r="43812" spans="1:4">
      <c r="A43812" s="375"/>
      <c r="B43812" s="375"/>
      <c r="C43812" s="375"/>
      <c r="D43812" s="377"/>
    </row>
    <row r="43813" spans="1:4">
      <c r="A43813" s="375"/>
      <c r="B43813" s="375"/>
      <c r="C43813" s="375"/>
      <c r="D43813" s="377"/>
    </row>
    <row r="43814" spans="1:4">
      <c r="A43814" s="375"/>
      <c r="B43814" s="375"/>
      <c r="C43814" s="375"/>
      <c r="D43814" s="377"/>
    </row>
    <row r="43815" spans="1:4">
      <c r="A43815" s="375"/>
      <c r="B43815" s="375"/>
      <c r="C43815" s="375"/>
      <c r="D43815" s="377"/>
    </row>
    <row r="43816" spans="1:4">
      <c r="A43816" s="375"/>
      <c r="B43816" s="375"/>
      <c r="C43816" s="375"/>
      <c r="D43816" s="377"/>
    </row>
    <row r="43817" spans="1:4">
      <c r="A43817" s="375"/>
      <c r="B43817" s="375"/>
      <c r="C43817" s="375"/>
      <c r="D43817" s="377"/>
    </row>
    <row r="43818" spans="1:4">
      <c r="A43818" s="375"/>
      <c r="B43818" s="375"/>
      <c r="C43818" s="375"/>
      <c r="D43818" s="377"/>
    </row>
    <row r="43819" spans="1:4">
      <c r="A43819" s="375"/>
      <c r="B43819" s="375"/>
      <c r="C43819" s="375"/>
      <c r="D43819" s="377"/>
    </row>
    <row r="43820" spans="1:4">
      <c r="A43820" s="375"/>
      <c r="B43820" s="375"/>
      <c r="C43820" s="375"/>
      <c r="D43820" s="377"/>
    </row>
    <row r="43821" spans="1:4">
      <c r="A43821" s="375"/>
      <c r="B43821" s="375"/>
      <c r="C43821" s="375"/>
      <c r="D43821" s="377"/>
    </row>
    <row r="43822" spans="1:4">
      <c r="A43822" s="375"/>
      <c r="B43822" s="375"/>
      <c r="C43822" s="375"/>
      <c r="D43822" s="377"/>
    </row>
    <row r="43823" spans="1:4">
      <c r="A43823" s="375"/>
      <c r="B43823" s="375"/>
      <c r="C43823" s="375"/>
      <c r="D43823" s="377"/>
    </row>
    <row r="43824" spans="1:4">
      <c r="A43824" s="375"/>
      <c r="B43824" s="375"/>
      <c r="C43824" s="375"/>
      <c r="D43824" s="377"/>
    </row>
    <row r="43825" spans="1:4">
      <c r="A43825" s="375"/>
      <c r="B43825" s="375"/>
      <c r="C43825" s="375"/>
      <c r="D43825" s="377"/>
    </row>
    <row r="43826" spans="1:4">
      <c r="A43826" s="375"/>
      <c r="B43826" s="375"/>
      <c r="C43826" s="375"/>
      <c r="D43826" s="377"/>
    </row>
    <row r="43827" spans="1:4">
      <c r="A43827" s="375"/>
      <c r="B43827" s="375"/>
      <c r="C43827" s="375"/>
      <c r="D43827" s="377"/>
    </row>
    <row r="43828" spans="1:4">
      <c r="A43828" s="375"/>
      <c r="B43828" s="375"/>
      <c r="C43828" s="375"/>
      <c r="D43828" s="377"/>
    </row>
    <row r="43829" spans="1:4">
      <c r="A43829" s="375"/>
      <c r="B43829" s="375"/>
      <c r="C43829" s="375"/>
      <c r="D43829" s="377"/>
    </row>
    <row r="43830" spans="1:4">
      <c r="A43830" s="375"/>
      <c r="B43830" s="375"/>
      <c r="C43830" s="375"/>
      <c r="D43830" s="377"/>
    </row>
    <row r="43831" spans="1:4">
      <c r="A43831" s="375"/>
      <c r="B43831" s="375"/>
      <c r="C43831" s="375"/>
      <c r="D43831" s="377"/>
    </row>
    <row r="43832" spans="1:4">
      <c r="A43832" s="375"/>
      <c r="B43832" s="375"/>
      <c r="C43832" s="375"/>
      <c r="D43832" s="377"/>
    </row>
    <row r="43833" spans="1:4">
      <c r="A43833" s="375"/>
      <c r="B43833" s="375"/>
      <c r="C43833" s="375"/>
      <c r="D43833" s="377"/>
    </row>
    <row r="43834" spans="1:4">
      <c r="A43834" s="375"/>
      <c r="B43834" s="375"/>
      <c r="C43834" s="375"/>
      <c r="D43834" s="377"/>
    </row>
    <row r="43835" spans="1:4">
      <c r="A43835" s="375"/>
      <c r="B43835" s="375"/>
      <c r="C43835" s="375"/>
      <c r="D43835" s="377"/>
    </row>
    <row r="43836" spans="1:4">
      <c r="A43836" s="375"/>
      <c r="B43836" s="375"/>
      <c r="C43836" s="375"/>
      <c r="D43836" s="377"/>
    </row>
    <row r="43837" spans="1:4">
      <c r="A43837" s="375"/>
      <c r="B43837" s="375"/>
      <c r="C43837" s="375"/>
      <c r="D43837" s="377"/>
    </row>
    <row r="43838" spans="1:4">
      <c r="A43838" s="375"/>
      <c r="B43838" s="375"/>
      <c r="C43838" s="375"/>
      <c r="D43838" s="377"/>
    </row>
    <row r="43839" spans="1:4">
      <c r="A43839" s="375"/>
      <c r="B43839" s="375"/>
      <c r="C43839" s="375"/>
      <c r="D43839" s="377"/>
    </row>
    <row r="43840" spans="1:4">
      <c r="A43840" s="375"/>
      <c r="B43840" s="375"/>
      <c r="C43840" s="375"/>
      <c r="D43840" s="377"/>
    </row>
    <row r="43841" spans="1:4">
      <c r="A43841" s="375"/>
      <c r="B43841" s="375"/>
      <c r="C43841" s="375"/>
      <c r="D43841" s="377"/>
    </row>
    <row r="43842" spans="1:4">
      <c r="A43842" s="375"/>
      <c r="B43842" s="375"/>
      <c r="C43842" s="375"/>
      <c r="D43842" s="377"/>
    </row>
    <row r="43843" spans="1:4">
      <c r="A43843" s="375"/>
      <c r="B43843" s="375"/>
      <c r="C43843" s="375"/>
      <c r="D43843" s="377"/>
    </row>
    <row r="43844" spans="1:4">
      <c r="A43844" s="375"/>
      <c r="B43844" s="375"/>
      <c r="C43844" s="375"/>
      <c r="D43844" s="377"/>
    </row>
    <row r="43845" spans="1:4">
      <c r="A43845" s="375"/>
      <c r="B43845" s="375"/>
      <c r="C43845" s="375"/>
      <c r="D43845" s="377"/>
    </row>
    <row r="43846" spans="1:4">
      <c r="A43846" s="375"/>
      <c r="B43846" s="375"/>
      <c r="C43846" s="375"/>
      <c r="D43846" s="377"/>
    </row>
    <row r="43847" spans="1:4">
      <c r="A43847" s="375"/>
      <c r="B43847" s="375"/>
      <c r="C43847" s="375"/>
      <c r="D43847" s="377"/>
    </row>
    <row r="43848" spans="1:4">
      <c r="A43848" s="375"/>
      <c r="B43848" s="375"/>
      <c r="C43848" s="375"/>
      <c r="D43848" s="377"/>
    </row>
    <row r="43849" spans="1:4">
      <c r="A43849" s="375"/>
      <c r="B43849" s="375"/>
      <c r="C43849" s="375"/>
      <c r="D43849" s="377"/>
    </row>
    <row r="43850" spans="1:4">
      <c r="A43850" s="375"/>
      <c r="B43850" s="375"/>
      <c r="C43850" s="375"/>
      <c r="D43850" s="377"/>
    </row>
    <row r="43851" spans="1:4">
      <c r="A43851" s="375"/>
      <c r="B43851" s="375"/>
      <c r="C43851" s="375"/>
      <c r="D43851" s="377"/>
    </row>
    <row r="43852" spans="1:4">
      <c r="A43852" s="375"/>
      <c r="B43852" s="375"/>
      <c r="C43852" s="375"/>
      <c r="D43852" s="377"/>
    </row>
    <row r="43853" spans="1:4">
      <c r="A43853" s="375"/>
      <c r="B43853" s="375"/>
      <c r="C43853" s="375"/>
      <c r="D43853" s="377"/>
    </row>
    <row r="43854" spans="1:4">
      <c r="A43854" s="375"/>
      <c r="B43854" s="375"/>
      <c r="C43854" s="375"/>
      <c r="D43854" s="377"/>
    </row>
    <row r="43855" spans="1:4">
      <c r="A43855" s="375"/>
      <c r="B43855" s="375"/>
      <c r="C43855" s="375"/>
      <c r="D43855" s="377"/>
    </row>
    <row r="43856" spans="1:4">
      <c r="A43856" s="375"/>
      <c r="B43856" s="375"/>
      <c r="C43856" s="375"/>
      <c r="D43856" s="377"/>
    </row>
    <row r="43857" spans="1:4">
      <c r="A43857" s="375"/>
      <c r="B43857" s="375"/>
      <c r="C43857" s="375"/>
      <c r="D43857" s="377"/>
    </row>
    <row r="43858" spans="1:4">
      <c r="A43858" s="375"/>
      <c r="B43858" s="375"/>
      <c r="C43858" s="375"/>
      <c r="D43858" s="377"/>
    </row>
    <row r="43859" spans="1:4">
      <c r="A43859" s="375"/>
      <c r="B43859" s="375"/>
      <c r="C43859" s="375"/>
      <c r="D43859" s="377"/>
    </row>
    <row r="43860" spans="1:4">
      <c r="A43860" s="375"/>
      <c r="B43860" s="375"/>
      <c r="C43860" s="375"/>
      <c r="D43860" s="377"/>
    </row>
    <row r="43861" spans="1:4">
      <c r="A43861" s="375"/>
      <c r="B43861" s="375"/>
      <c r="C43861" s="375"/>
      <c r="D43861" s="377"/>
    </row>
    <row r="43862" spans="1:4">
      <c r="A43862" s="375"/>
      <c r="B43862" s="375"/>
      <c r="C43862" s="375"/>
      <c r="D43862" s="377"/>
    </row>
    <row r="43863" spans="1:4">
      <c r="A43863" s="375"/>
      <c r="B43863" s="375"/>
      <c r="C43863" s="375"/>
      <c r="D43863" s="377"/>
    </row>
    <row r="43864" spans="1:4">
      <c r="A43864" s="375"/>
      <c r="B43864" s="375"/>
      <c r="C43864" s="375"/>
      <c r="D43864" s="377"/>
    </row>
    <row r="43865" spans="1:4">
      <c r="B43865" s="375"/>
      <c r="C43865" s="375"/>
      <c r="D43865" s="377"/>
    </row>
    <row r="43866" spans="1:4">
      <c r="B43866" s="375"/>
      <c r="C43866" s="375"/>
      <c r="D43866" s="377"/>
    </row>
    <row r="43867" spans="1:4">
      <c r="B43867" s="375"/>
      <c r="C43867" s="375"/>
      <c r="D43867" s="377"/>
    </row>
    <row r="43868" spans="1:4">
      <c r="B43868" s="375"/>
      <c r="C43868" s="375"/>
      <c r="D43868" s="377"/>
    </row>
    <row r="43869" spans="1:4">
      <c r="B43869" s="375"/>
      <c r="C43869" s="375"/>
      <c r="D43869" s="377"/>
    </row>
    <row r="43870" spans="1:4">
      <c r="B43870" s="375"/>
      <c r="C43870" s="375"/>
      <c r="D43870" s="377"/>
    </row>
    <row r="43871" spans="1:4">
      <c r="A43871" s="375"/>
      <c r="B43871" s="375"/>
      <c r="C43871" s="375"/>
      <c r="D43871" s="377"/>
    </row>
    <row r="43872" spans="1:4">
      <c r="A43872" s="375"/>
      <c r="B43872" s="375"/>
      <c r="C43872" s="375"/>
      <c r="D43872" s="377"/>
    </row>
    <row r="43873" spans="1:4">
      <c r="A43873" s="375"/>
      <c r="B43873" s="375"/>
      <c r="C43873" s="375"/>
      <c r="D43873" s="377"/>
    </row>
    <row r="43874" spans="1:4">
      <c r="A43874" s="375"/>
      <c r="B43874" s="375"/>
      <c r="C43874" s="375"/>
      <c r="D43874" s="377"/>
    </row>
    <row r="43875" spans="1:4">
      <c r="A43875" s="375"/>
      <c r="B43875" s="375"/>
      <c r="C43875" s="375"/>
      <c r="D43875" s="377"/>
    </row>
    <row r="43876" spans="1:4">
      <c r="A43876" s="375"/>
      <c r="B43876" s="375"/>
      <c r="C43876" s="375"/>
      <c r="D43876" s="377"/>
    </row>
    <row r="43877" spans="1:4">
      <c r="A43877" s="375"/>
      <c r="B43877" s="375"/>
      <c r="C43877" s="375"/>
      <c r="D43877" s="377"/>
    </row>
    <row r="43878" spans="1:4">
      <c r="A43878" s="375"/>
      <c r="B43878" s="375"/>
      <c r="C43878" s="375"/>
      <c r="D43878" s="377"/>
    </row>
    <row r="43879" spans="1:4">
      <c r="A43879" s="375"/>
      <c r="B43879" s="375"/>
      <c r="C43879" s="375"/>
      <c r="D43879" s="377"/>
    </row>
    <row r="43880" spans="1:4">
      <c r="A43880" s="375"/>
      <c r="B43880" s="375"/>
      <c r="C43880" s="375"/>
      <c r="D43880" s="377"/>
    </row>
    <row r="43881" spans="1:4">
      <c r="A43881" s="375"/>
      <c r="B43881" s="375"/>
      <c r="C43881" s="375"/>
      <c r="D43881" s="377"/>
    </row>
    <row r="43882" spans="1:4">
      <c r="A43882" s="375"/>
      <c r="B43882" s="375"/>
      <c r="C43882" s="375"/>
      <c r="D43882" s="377"/>
    </row>
    <row r="43883" spans="1:4">
      <c r="A43883" s="375"/>
      <c r="B43883" s="375"/>
      <c r="C43883" s="375"/>
      <c r="D43883" s="377"/>
    </row>
    <row r="43884" spans="1:4">
      <c r="A43884" s="375"/>
      <c r="B43884" s="375"/>
      <c r="C43884" s="375"/>
      <c r="D43884" s="377"/>
    </row>
    <row r="43885" spans="1:4">
      <c r="A43885" s="421"/>
      <c r="B43885" s="375"/>
      <c r="C43885" s="375"/>
      <c r="D43885" s="377"/>
    </row>
    <row r="43886" spans="1:4">
      <c r="A43886" s="375"/>
      <c r="B43886" s="375"/>
      <c r="C43886" s="375"/>
      <c r="D43886" s="377"/>
    </row>
    <row r="43887" spans="1:4">
      <c r="A43887" s="375"/>
      <c r="B43887" s="375"/>
      <c r="C43887" s="375"/>
      <c r="D43887" s="377"/>
    </row>
    <row r="43888" spans="1:4">
      <c r="A43888" s="375"/>
      <c r="B43888" s="375"/>
      <c r="C43888" s="375"/>
      <c r="D43888" s="377"/>
    </row>
    <row r="43889" spans="1:4">
      <c r="A43889" s="375"/>
      <c r="B43889" s="375"/>
      <c r="C43889" s="375"/>
      <c r="D43889" s="377"/>
    </row>
    <row r="43890" spans="1:4">
      <c r="A43890" s="375"/>
      <c r="B43890" s="375"/>
      <c r="C43890" s="375"/>
      <c r="D43890" s="377"/>
    </row>
    <row r="43891" spans="1:4">
      <c r="A43891" s="375"/>
      <c r="B43891" s="375"/>
      <c r="C43891" s="375"/>
      <c r="D43891" s="377"/>
    </row>
    <row r="43892" spans="1:4">
      <c r="A43892" s="375"/>
      <c r="B43892" s="375"/>
      <c r="C43892" s="375"/>
      <c r="D43892" s="377"/>
    </row>
    <row r="43893" spans="1:4">
      <c r="B43893" s="375"/>
      <c r="C43893" s="375"/>
      <c r="D43893" s="377"/>
    </row>
    <row r="43894" spans="1:4">
      <c r="A43894" s="375"/>
      <c r="B43894" s="375"/>
      <c r="C43894" s="375"/>
      <c r="D43894" s="377"/>
    </row>
    <row r="43895" spans="1:4">
      <c r="A43895" s="375"/>
      <c r="B43895" s="375"/>
      <c r="C43895" s="375"/>
      <c r="D43895" s="377"/>
    </row>
    <row r="43896" spans="1:4">
      <c r="A43896" s="375"/>
      <c r="B43896" s="375"/>
      <c r="C43896" s="375"/>
      <c r="D43896" s="377"/>
    </row>
    <row r="43897" spans="1:4">
      <c r="A43897" s="375"/>
      <c r="B43897" s="375"/>
      <c r="C43897" s="375"/>
      <c r="D43897" s="377"/>
    </row>
    <row r="43898" spans="1:4">
      <c r="B43898" s="375"/>
      <c r="C43898" s="375"/>
    </row>
    <row r="43899" spans="1:4">
      <c r="B43899" s="375"/>
      <c r="C43899" s="375"/>
    </row>
    <row r="43900" spans="1:4">
      <c r="A43900" s="375"/>
      <c r="B43900" s="375"/>
      <c r="C43900" s="375"/>
      <c r="D43900" s="377"/>
    </row>
    <row r="43901" spans="1:4">
      <c r="A43901" s="375"/>
      <c r="B43901" s="375"/>
      <c r="C43901" s="375"/>
      <c r="D43901" s="377"/>
    </row>
    <row r="43902" spans="1:4">
      <c r="A43902" s="375"/>
      <c r="B43902" s="375"/>
      <c r="C43902" s="375"/>
      <c r="D43902" s="377"/>
    </row>
    <row r="43903" spans="1:4">
      <c r="A43903" s="375"/>
      <c r="B43903" s="375"/>
      <c r="C43903" s="375"/>
      <c r="D43903" s="377"/>
    </row>
    <row r="43904" spans="1:4">
      <c r="A43904" s="375"/>
      <c r="B43904" s="375"/>
      <c r="C43904" s="375"/>
      <c r="D43904" s="377"/>
    </row>
    <row r="43905" spans="1:4">
      <c r="B43905" s="375"/>
      <c r="C43905" s="375"/>
    </row>
    <row r="43906" spans="1:4">
      <c r="A43906" s="375"/>
      <c r="B43906" s="375"/>
      <c r="C43906" s="375"/>
      <c r="D43906" s="377"/>
    </row>
    <row r="43907" spans="1:4">
      <c r="B43907" s="375"/>
      <c r="C43907" s="375"/>
    </row>
    <row r="43908" spans="1:4">
      <c r="B43908" s="375"/>
      <c r="C43908" s="375"/>
    </row>
    <row r="43909" spans="1:4">
      <c r="A43909" s="375"/>
      <c r="B43909" s="375"/>
      <c r="C43909" s="375"/>
    </row>
    <row r="43910" spans="1:4">
      <c r="A43910" s="375"/>
      <c r="B43910" s="375"/>
      <c r="C43910" s="375"/>
      <c r="D43910" s="377"/>
    </row>
    <row r="43911" spans="1:4">
      <c r="B43911" s="375"/>
      <c r="C43911" s="375"/>
      <c r="D43911" s="377"/>
    </row>
    <row r="43912" spans="1:4">
      <c r="A43912" s="375"/>
      <c r="B43912" s="375"/>
      <c r="C43912" s="375"/>
      <c r="D43912" s="377"/>
    </row>
    <row r="43913" spans="1:4">
      <c r="A43913" s="375"/>
      <c r="B43913" s="375"/>
      <c r="C43913" s="375"/>
      <c r="D43913" s="377"/>
    </row>
    <row r="43914" spans="1:4">
      <c r="B43914" s="375"/>
      <c r="C43914" s="375"/>
    </row>
    <row r="43915" spans="1:4">
      <c r="B43915" s="375"/>
      <c r="C43915" s="375"/>
    </row>
    <row r="43916" spans="1:4">
      <c r="B43916" s="375"/>
      <c r="C43916" s="375"/>
    </row>
    <row r="43917" spans="1:4">
      <c r="B43917" s="375"/>
      <c r="C43917" s="375"/>
    </row>
    <row r="43918" spans="1:4">
      <c r="B43918" s="375"/>
      <c r="C43918" s="375"/>
    </row>
    <row r="43919" spans="1:4">
      <c r="B43919" s="375"/>
      <c r="C43919" s="375"/>
    </row>
    <row r="43920" spans="1:4">
      <c r="B43920" s="375"/>
      <c r="C43920" s="375"/>
    </row>
    <row r="43921" spans="1:4">
      <c r="A43921" s="375"/>
      <c r="B43921" s="375"/>
      <c r="C43921" s="375"/>
      <c r="D43921" s="377"/>
    </row>
    <row r="43922" spans="1:4">
      <c r="A43922" s="375"/>
      <c r="B43922" s="375"/>
      <c r="C43922" s="375"/>
      <c r="D43922" s="377"/>
    </row>
    <row r="43923" spans="1:4">
      <c r="B43923" s="375"/>
      <c r="C43923" s="375"/>
      <c r="D43923" s="377"/>
    </row>
    <row r="43924" spans="1:4">
      <c r="B43924" s="375"/>
      <c r="C43924" s="375"/>
    </row>
    <row r="43925" spans="1:4">
      <c r="B43925" s="375"/>
      <c r="C43925" s="375"/>
    </row>
    <row r="43926" spans="1:4">
      <c r="B43926" s="375"/>
      <c r="C43926" s="375"/>
    </row>
    <row r="43927" spans="1:4">
      <c r="B43927" s="375"/>
      <c r="C43927" s="375"/>
    </row>
    <row r="43928" spans="1:4">
      <c r="B43928" s="375"/>
      <c r="C43928" s="375"/>
    </row>
    <row r="43929" spans="1:4">
      <c r="A43929" s="375"/>
      <c r="B43929" s="375"/>
      <c r="C43929" s="375"/>
      <c r="D43929" s="377"/>
    </row>
    <row r="44079" spans="2:3">
      <c r="B44079" s="371"/>
      <c r="C44079" s="375"/>
    </row>
    <row r="44497" spans="2:2">
      <c r="B44497" s="371"/>
    </row>
    <row r="46250" spans="1:4">
      <c r="A46250" s="375"/>
      <c r="B46250" s="375"/>
      <c r="C46250" s="375"/>
      <c r="D46250" s="377"/>
    </row>
    <row r="46251" spans="1:4">
      <c r="A46251" s="375"/>
      <c r="B46251" s="375"/>
      <c r="C46251" s="375"/>
      <c r="D46251" s="377"/>
    </row>
    <row r="46252" spans="1:4">
      <c r="A46252" s="375"/>
      <c r="B46252" s="375"/>
      <c r="C46252" s="375"/>
      <c r="D46252" s="377"/>
    </row>
    <row r="46253" spans="1:4">
      <c r="A46253" s="375"/>
      <c r="B46253" s="375"/>
      <c r="C46253" s="375"/>
      <c r="D46253" s="377"/>
    </row>
    <row r="46254" spans="1:4">
      <c r="A46254" s="375"/>
      <c r="B46254" s="375"/>
      <c r="C46254" s="375"/>
      <c r="D46254" s="377"/>
    </row>
    <row r="46255" spans="1:4">
      <c r="A46255" s="375"/>
      <c r="B46255" s="375"/>
      <c r="C46255" s="375"/>
      <c r="D46255" s="377"/>
    </row>
    <row r="46256" spans="1:4">
      <c r="A46256" s="375"/>
      <c r="B46256" s="375"/>
      <c r="C46256" s="375"/>
      <c r="D46256" s="377"/>
    </row>
    <row r="46257" spans="1:4">
      <c r="A46257" s="375"/>
      <c r="B46257" s="375"/>
      <c r="C46257" s="375"/>
      <c r="D46257" s="377"/>
    </row>
    <row r="46258" spans="1:4">
      <c r="A46258" s="375"/>
      <c r="B46258" s="375"/>
      <c r="C46258" s="375"/>
      <c r="D46258" s="377"/>
    </row>
    <row r="46259" spans="1:4">
      <c r="A46259" s="375"/>
      <c r="B46259" s="375"/>
      <c r="C46259" s="375"/>
      <c r="D46259" s="377"/>
    </row>
    <row r="46260" spans="1:4">
      <c r="A46260" s="375"/>
      <c r="B46260" s="375"/>
      <c r="C46260" s="375"/>
      <c r="D46260" s="377"/>
    </row>
    <row r="46261" spans="1:4">
      <c r="A46261" s="375"/>
      <c r="B46261" s="375"/>
      <c r="C46261" s="375"/>
      <c r="D46261" s="377"/>
    </row>
    <row r="46262" spans="1:4">
      <c r="A46262" s="375"/>
      <c r="B46262" s="375"/>
      <c r="C46262" s="375"/>
      <c r="D46262" s="377"/>
    </row>
    <row r="46263" spans="1:4">
      <c r="A46263" s="375"/>
      <c r="B46263" s="375"/>
      <c r="C46263" s="375"/>
      <c r="D46263" s="377"/>
    </row>
    <row r="46264" spans="1:4">
      <c r="A46264" s="375"/>
      <c r="B46264" s="375"/>
      <c r="C46264" s="375"/>
      <c r="D46264" s="377"/>
    </row>
    <row r="46265" spans="1:4">
      <c r="A46265" s="375"/>
      <c r="B46265" s="375"/>
      <c r="C46265" s="375"/>
      <c r="D46265" s="377"/>
    </row>
    <row r="46266" spans="1:4">
      <c r="A46266" s="375"/>
      <c r="B46266" s="375"/>
      <c r="C46266" s="375"/>
      <c r="D46266" s="377"/>
    </row>
    <row r="46267" spans="1:4">
      <c r="A46267" s="375"/>
      <c r="B46267" s="375"/>
      <c r="C46267" s="375"/>
      <c r="D46267" s="377"/>
    </row>
    <row r="46268" spans="1:4">
      <c r="A46268" s="375"/>
      <c r="B46268" s="375"/>
      <c r="C46268" s="375"/>
      <c r="D46268" s="377"/>
    </row>
    <row r="46269" spans="1:4">
      <c r="A46269" s="375"/>
      <c r="B46269" s="375"/>
      <c r="C46269" s="375"/>
      <c r="D46269" s="377"/>
    </row>
    <row r="46270" spans="1:4">
      <c r="A46270" s="375"/>
      <c r="B46270" s="375"/>
      <c r="C46270" s="375"/>
      <c r="D46270" s="377"/>
    </row>
    <row r="46271" spans="1:4">
      <c r="A46271" s="375"/>
      <c r="B46271" s="375"/>
      <c r="C46271" s="375"/>
      <c r="D46271" s="377"/>
    </row>
    <row r="46272" spans="1:4">
      <c r="A46272" s="375"/>
      <c r="B46272" s="375"/>
      <c r="C46272" s="375"/>
      <c r="D46272" s="377"/>
    </row>
    <row r="46273" spans="1:4">
      <c r="A46273" s="375"/>
      <c r="B46273" s="375"/>
      <c r="C46273" s="375"/>
      <c r="D46273" s="377"/>
    </row>
    <row r="46274" spans="1:4">
      <c r="A46274" s="375"/>
      <c r="B46274" s="375"/>
      <c r="C46274" s="375"/>
      <c r="D46274" s="377"/>
    </row>
    <row r="46275" spans="1:4">
      <c r="A46275" s="375"/>
      <c r="B46275" s="375"/>
      <c r="C46275" s="375"/>
      <c r="D46275" s="377"/>
    </row>
    <row r="46276" spans="1:4">
      <c r="A46276" s="375"/>
      <c r="B46276" s="375"/>
      <c r="C46276" s="375"/>
      <c r="D46276" s="377"/>
    </row>
    <row r="46277" spans="1:4">
      <c r="A46277" s="375"/>
      <c r="B46277" s="375"/>
      <c r="C46277" s="375"/>
      <c r="D46277" s="377"/>
    </row>
    <row r="46278" spans="1:4">
      <c r="A46278" s="375"/>
      <c r="B46278" s="375"/>
      <c r="C46278" s="375"/>
      <c r="D46278" s="377"/>
    </row>
    <row r="46279" spans="1:4">
      <c r="A46279" s="375"/>
      <c r="B46279" s="375"/>
      <c r="C46279" s="375"/>
      <c r="D46279" s="377"/>
    </row>
    <row r="46280" spans="1:4">
      <c r="A46280" s="375"/>
      <c r="B46280" s="375"/>
      <c r="C46280" s="375"/>
      <c r="D46280" s="377"/>
    </row>
    <row r="46281" spans="1:4">
      <c r="A46281" s="375"/>
      <c r="B46281" s="375"/>
      <c r="C46281" s="375"/>
      <c r="D46281" s="377"/>
    </row>
    <row r="46282" spans="1:4">
      <c r="A46282" s="375"/>
      <c r="B46282" s="375"/>
      <c r="C46282" s="375"/>
      <c r="D46282" s="377"/>
    </row>
    <row r="46283" spans="1:4">
      <c r="A46283" s="375"/>
      <c r="B46283" s="375"/>
      <c r="C46283" s="375"/>
      <c r="D46283" s="377"/>
    </row>
    <row r="46284" spans="1:4">
      <c r="A46284" s="375"/>
      <c r="B46284" s="375"/>
      <c r="C46284" s="375"/>
      <c r="D46284" s="377"/>
    </row>
    <row r="46285" spans="1:4">
      <c r="A46285" s="375"/>
      <c r="B46285" s="375"/>
      <c r="C46285" s="375"/>
      <c r="D46285" s="377"/>
    </row>
    <row r="46286" spans="1:4">
      <c r="A46286" s="375"/>
      <c r="B46286" s="375"/>
      <c r="C46286" s="375"/>
      <c r="D46286" s="377"/>
    </row>
    <row r="46287" spans="1:4">
      <c r="A46287" s="375"/>
      <c r="B46287" s="375"/>
      <c r="C46287" s="375"/>
      <c r="D46287" s="377"/>
    </row>
    <row r="46288" spans="1:4">
      <c r="A46288" s="375"/>
      <c r="B46288" s="375"/>
      <c r="C46288" s="375"/>
      <c r="D46288" s="377"/>
    </row>
    <row r="46289" spans="1:4">
      <c r="A46289" s="375"/>
      <c r="B46289" s="375"/>
      <c r="C46289" s="375"/>
      <c r="D46289" s="377"/>
    </row>
    <row r="46290" spans="1:4">
      <c r="A46290" s="375"/>
      <c r="B46290" s="375"/>
      <c r="C46290" s="375"/>
      <c r="D46290" s="377"/>
    </row>
    <row r="46291" spans="1:4">
      <c r="A46291" s="375"/>
      <c r="B46291" s="375"/>
      <c r="C46291" s="375"/>
      <c r="D46291" s="377"/>
    </row>
    <row r="46292" spans="1:4">
      <c r="A46292" s="375"/>
      <c r="B46292" s="375"/>
      <c r="C46292" s="375"/>
      <c r="D46292" s="377"/>
    </row>
    <row r="46293" spans="1:4">
      <c r="A46293" s="375"/>
      <c r="B46293" s="375"/>
      <c r="C46293" s="375"/>
      <c r="D46293" s="377"/>
    </row>
    <row r="46294" spans="1:4">
      <c r="A46294" s="375"/>
      <c r="B46294" s="375"/>
      <c r="C46294" s="375"/>
      <c r="D46294" s="377"/>
    </row>
    <row r="46295" spans="1:4">
      <c r="A46295" s="375"/>
      <c r="B46295" s="375"/>
      <c r="C46295" s="375"/>
      <c r="D46295" s="377"/>
    </row>
    <row r="46296" spans="1:4">
      <c r="A46296" s="375"/>
      <c r="B46296" s="375"/>
      <c r="C46296" s="375"/>
      <c r="D46296" s="377"/>
    </row>
    <row r="46297" spans="1:4">
      <c r="A46297" s="375"/>
      <c r="B46297" s="375"/>
      <c r="C46297" s="375"/>
      <c r="D46297" s="377"/>
    </row>
    <row r="46298" spans="1:4">
      <c r="A46298" s="375"/>
      <c r="B46298" s="375"/>
      <c r="C46298" s="375"/>
      <c r="D46298" s="377"/>
    </row>
    <row r="46299" spans="1:4">
      <c r="A46299" s="375"/>
      <c r="B46299" s="375"/>
      <c r="C46299" s="375"/>
      <c r="D46299" s="377"/>
    </row>
    <row r="46300" spans="1:4">
      <c r="A46300" s="375"/>
      <c r="B46300" s="375"/>
      <c r="C46300" s="375"/>
      <c r="D46300" s="377"/>
    </row>
    <row r="46301" spans="1:4">
      <c r="A46301" s="375"/>
      <c r="B46301" s="375"/>
      <c r="C46301" s="375"/>
      <c r="D46301" s="377"/>
    </row>
    <row r="46302" spans="1:4">
      <c r="A46302" s="375"/>
      <c r="B46302" s="375"/>
      <c r="C46302" s="375"/>
      <c r="D46302" s="377"/>
    </row>
    <row r="46303" spans="1:4">
      <c r="A46303" s="375"/>
      <c r="B46303" s="375"/>
      <c r="C46303" s="375"/>
      <c r="D46303" s="377"/>
    </row>
    <row r="46304" spans="1:4">
      <c r="A46304" s="375"/>
      <c r="B46304" s="375"/>
      <c r="C46304" s="375"/>
      <c r="D46304" s="377"/>
    </row>
    <row r="46305" spans="1:4">
      <c r="A46305" s="375"/>
      <c r="B46305" s="375"/>
      <c r="C46305" s="375"/>
      <c r="D46305" s="377"/>
    </row>
    <row r="46306" spans="1:4">
      <c r="A46306" s="375"/>
      <c r="B46306" s="375"/>
      <c r="C46306" s="375"/>
      <c r="D46306" s="377"/>
    </row>
    <row r="46307" spans="1:4">
      <c r="A46307" s="375"/>
      <c r="B46307" s="375"/>
      <c r="C46307" s="375"/>
      <c r="D46307" s="377"/>
    </row>
    <row r="46308" spans="1:4">
      <c r="A46308" s="375"/>
      <c r="B46308" s="375"/>
      <c r="C46308" s="375"/>
      <c r="D46308" s="377"/>
    </row>
    <row r="46309" spans="1:4">
      <c r="A46309" s="375"/>
      <c r="B46309" s="375"/>
      <c r="C46309" s="375"/>
      <c r="D46309" s="377"/>
    </row>
    <row r="46310" spans="1:4">
      <c r="A46310" s="375"/>
      <c r="B46310" s="375"/>
      <c r="C46310" s="375"/>
      <c r="D46310" s="377"/>
    </row>
    <row r="46311" spans="1:4">
      <c r="A46311" s="375"/>
      <c r="B46311" s="375"/>
      <c r="C46311" s="375"/>
      <c r="D46311" s="377"/>
    </row>
    <row r="46312" spans="1:4">
      <c r="A46312" s="375"/>
      <c r="B46312" s="375"/>
      <c r="C46312" s="375"/>
      <c r="D46312" s="377"/>
    </row>
    <row r="46313" spans="1:4">
      <c r="A46313" s="375"/>
      <c r="B46313" s="375"/>
      <c r="C46313" s="375"/>
      <c r="D46313" s="377"/>
    </row>
    <row r="46314" spans="1:4">
      <c r="A46314" s="375"/>
      <c r="B46314" s="375"/>
      <c r="C46314" s="375"/>
      <c r="D46314" s="377"/>
    </row>
    <row r="46315" spans="1:4">
      <c r="A46315" s="375"/>
      <c r="B46315" s="375"/>
      <c r="C46315" s="375"/>
      <c r="D46315" s="377"/>
    </row>
    <row r="46316" spans="1:4">
      <c r="A46316" s="375"/>
      <c r="B46316" s="375"/>
      <c r="C46316" s="375"/>
      <c r="D46316" s="377"/>
    </row>
    <row r="46317" spans="1:4">
      <c r="A46317" s="375"/>
      <c r="B46317" s="375"/>
      <c r="C46317" s="375"/>
      <c r="D46317" s="377"/>
    </row>
    <row r="46318" spans="1:4">
      <c r="A46318" s="375"/>
      <c r="B46318" s="375"/>
      <c r="C46318" s="375"/>
      <c r="D46318" s="377"/>
    </row>
    <row r="46319" spans="1:4">
      <c r="A46319" s="375"/>
      <c r="B46319" s="375"/>
      <c r="C46319" s="375"/>
      <c r="D46319" s="377"/>
    </row>
    <row r="46320" spans="1:4">
      <c r="A46320" s="375"/>
      <c r="B46320" s="375"/>
      <c r="C46320" s="375"/>
      <c r="D46320" s="377"/>
    </row>
    <row r="46321" spans="1:4">
      <c r="A46321" s="375"/>
      <c r="B46321" s="375"/>
      <c r="C46321" s="375"/>
      <c r="D46321" s="377"/>
    </row>
    <row r="46322" spans="1:4">
      <c r="A46322" s="375"/>
      <c r="B46322" s="375"/>
      <c r="C46322" s="375"/>
      <c r="D46322" s="377"/>
    </row>
    <row r="46323" spans="1:4">
      <c r="A46323" s="375"/>
      <c r="B46323" s="375"/>
      <c r="C46323" s="375"/>
      <c r="D46323" s="377"/>
    </row>
    <row r="46324" spans="1:4">
      <c r="A46324" s="375"/>
      <c r="B46324" s="375"/>
      <c r="C46324" s="375"/>
      <c r="D46324" s="377"/>
    </row>
    <row r="46325" spans="1:4">
      <c r="A46325" s="375"/>
      <c r="B46325" s="375"/>
      <c r="C46325" s="375"/>
      <c r="D46325" s="377"/>
    </row>
    <row r="46326" spans="1:4">
      <c r="A46326" s="375"/>
      <c r="B46326" s="375"/>
      <c r="C46326" s="375"/>
      <c r="D46326" s="377"/>
    </row>
    <row r="46327" spans="1:4">
      <c r="A46327" s="375"/>
      <c r="B46327" s="375"/>
      <c r="C46327" s="375"/>
      <c r="D46327" s="377"/>
    </row>
    <row r="46328" spans="1:4">
      <c r="A46328" s="375"/>
      <c r="B46328" s="375"/>
      <c r="C46328" s="375"/>
      <c r="D46328" s="377"/>
    </row>
    <row r="46329" spans="1:4">
      <c r="A46329" s="375"/>
      <c r="B46329" s="375"/>
      <c r="C46329" s="375"/>
      <c r="D46329" s="377"/>
    </row>
    <row r="46330" spans="1:4">
      <c r="A46330" s="375"/>
      <c r="B46330" s="375"/>
      <c r="C46330" s="375"/>
      <c r="D46330" s="377"/>
    </row>
    <row r="46331" spans="1:4">
      <c r="A46331" s="375"/>
      <c r="B46331" s="375"/>
      <c r="C46331" s="375"/>
      <c r="D46331" s="377"/>
    </row>
    <row r="46332" spans="1:4">
      <c r="A46332" s="375"/>
      <c r="B46332" s="375"/>
      <c r="C46332" s="375"/>
      <c r="D46332" s="377"/>
    </row>
    <row r="46333" spans="1:4">
      <c r="A46333" s="375"/>
      <c r="B46333" s="375"/>
      <c r="C46333" s="375"/>
      <c r="D46333" s="377"/>
    </row>
    <row r="46334" spans="1:4">
      <c r="A46334" s="375"/>
      <c r="B46334" s="375"/>
      <c r="C46334" s="375"/>
      <c r="D46334" s="377"/>
    </row>
    <row r="46335" spans="1:4">
      <c r="A46335" s="375"/>
      <c r="B46335" s="375"/>
      <c r="C46335" s="375"/>
      <c r="D46335" s="377"/>
    </row>
    <row r="46336" spans="1:4">
      <c r="A46336" s="375"/>
      <c r="B46336" s="375"/>
      <c r="C46336" s="375"/>
      <c r="D46336" s="377"/>
    </row>
    <row r="46337" spans="1:4">
      <c r="A46337" s="375"/>
      <c r="B46337" s="375"/>
      <c r="C46337" s="375"/>
      <c r="D46337" s="377"/>
    </row>
    <row r="46338" spans="1:4">
      <c r="A46338" s="375"/>
      <c r="B46338" s="375"/>
      <c r="C46338" s="375"/>
      <c r="D46338" s="377"/>
    </row>
    <row r="46339" spans="1:4">
      <c r="A46339" s="375"/>
      <c r="B46339" s="375"/>
      <c r="C46339" s="375"/>
      <c r="D46339" s="377"/>
    </row>
    <row r="46340" spans="1:4">
      <c r="A46340" s="375"/>
      <c r="B46340" s="375"/>
      <c r="C46340" s="375"/>
      <c r="D46340" s="377"/>
    </row>
    <row r="46341" spans="1:4">
      <c r="A46341" s="375"/>
      <c r="B46341" s="375"/>
      <c r="C46341" s="375"/>
      <c r="D46341" s="377"/>
    </row>
    <row r="46342" spans="1:4">
      <c r="A46342" s="375"/>
      <c r="B46342" s="375"/>
      <c r="C46342" s="375"/>
      <c r="D46342" s="377"/>
    </row>
    <row r="46343" spans="1:4">
      <c r="A46343" s="375"/>
      <c r="B46343" s="375"/>
      <c r="C46343" s="375"/>
      <c r="D46343" s="377"/>
    </row>
    <row r="46344" spans="1:4">
      <c r="A46344" s="375"/>
      <c r="B46344" s="375"/>
      <c r="C46344" s="375"/>
      <c r="D46344" s="377"/>
    </row>
    <row r="46345" spans="1:4">
      <c r="A46345" s="375"/>
      <c r="B46345" s="375"/>
      <c r="C46345" s="375"/>
      <c r="D46345" s="377"/>
    </row>
    <row r="46346" spans="1:4">
      <c r="A46346" s="375"/>
      <c r="B46346" s="375"/>
      <c r="C46346" s="375"/>
      <c r="D46346" s="377"/>
    </row>
    <row r="46347" spans="1:4">
      <c r="A46347" s="375"/>
      <c r="B46347" s="375"/>
      <c r="C46347" s="375"/>
      <c r="D46347" s="377"/>
    </row>
    <row r="46348" spans="1:4">
      <c r="A46348" s="375"/>
      <c r="B46348" s="375"/>
      <c r="C46348" s="375"/>
      <c r="D46348" s="377"/>
    </row>
    <row r="46349" spans="1:4">
      <c r="A46349" s="375"/>
      <c r="B46349" s="375"/>
      <c r="C46349" s="375"/>
      <c r="D46349" s="377"/>
    </row>
    <row r="46350" spans="1:4">
      <c r="A46350" s="375"/>
      <c r="B46350" s="375"/>
      <c r="C46350" s="375"/>
      <c r="D46350" s="377"/>
    </row>
    <row r="46351" spans="1:4">
      <c r="A46351" s="375"/>
      <c r="B46351" s="375"/>
      <c r="C46351" s="375"/>
      <c r="D46351" s="377"/>
    </row>
    <row r="46352" spans="1:4">
      <c r="A46352" s="375"/>
      <c r="B46352" s="375"/>
      <c r="C46352" s="375"/>
      <c r="D46352" s="377"/>
    </row>
    <row r="46353" spans="1:4">
      <c r="A46353" s="375"/>
      <c r="B46353" s="375"/>
      <c r="C46353" s="375"/>
      <c r="D46353" s="377"/>
    </row>
    <row r="46354" spans="1:4">
      <c r="A46354" s="375"/>
      <c r="B46354" s="375"/>
      <c r="C46354" s="375"/>
      <c r="D46354" s="377"/>
    </row>
    <row r="46355" spans="1:4">
      <c r="A46355" s="375"/>
      <c r="B46355" s="375"/>
      <c r="C46355" s="375"/>
      <c r="D46355" s="377"/>
    </row>
    <row r="46356" spans="1:4">
      <c r="A46356" s="375"/>
      <c r="B46356" s="375"/>
      <c r="C46356" s="375"/>
      <c r="D46356" s="377"/>
    </row>
    <row r="46357" spans="1:4">
      <c r="A46357" s="375"/>
      <c r="B46357" s="375"/>
      <c r="C46357" s="375"/>
      <c r="D46357" s="377"/>
    </row>
    <row r="46358" spans="1:4">
      <c r="A46358" s="375"/>
      <c r="B46358" s="375"/>
      <c r="C46358" s="375"/>
      <c r="D46358" s="377"/>
    </row>
    <row r="46359" spans="1:4">
      <c r="A46359" s="375"/>
      <c r="B46359" s="375"/>
      <c r="C46359" s="375"/>
      <c r="D46359" s="377"/>
    </row>
    <row r="46360" spans="1:4">
      <c r="A46360" s="375"/>
      <c r="B46360" s="375"/>
      <c r="C46360" s="375"/>
      <c r="D46360" s="377"/>
    </row>
    <row r="46361" spans="1:4">
      <c r="A46361" s="375"/>
      <c r="B46361" s="375"/>
      <c r="C46361" s="375"/>
      <c r="D46361" s="377"/>
    </row>
    <row r="46362" spans="1:4">
      <c r="A46362" s="375"/>
      <c r="B46362" s="375"/>
      <c r="C46362" s="375"/>
      <c r="D46362" s="377"/>
    </row>
    <row r="46363" spans="1:4">
      <c r="A46363" s="375"/>
      <c r="B46363" s="375"/>
      <c r="C46363" s="375"/>
      <c r="D46363" s="377"/>
    </row>
    <row r="46364" spans="1:4">
      <c r="A46364" s="375"/>
      <c r="B46364" s="375"/>
      <c r="C46364" s="375"/>
      <c r="D46364" s="377"/>
    </row>
    <row r="46365" spans="1:4">
      <c r="A46365" s="375"/>
      <c r="B46365" s="375"/>
      <c r="C46365" s="375"/>
      <c r="D46365" s="377"/>
    </row>
    <row r="46366" spans="1:4">
      <c r="A46366" s="375"/>
      <c r="B46366" s="375"/>
      <c r="C46366" s="375"/>
      <c r="D46366" s="377"/>
    </row>
    <row r="46367" spans="1:4">
      <c r="A46367" s="375"/>
      <c r="B46367" s="375"/>
      <c r="C46367" s="375"/>
      <c r="D46367" s="377"/>
    </row>
    <row r="46368" spans="1:4">
      <c r="A46368" s="375"/>
      <c r="B46368" s="375"/>
      <c r="C46368" s="375"/>
      <c r="D46368" s="377"/>
    </row>
    <row r="46369" spans="1:4">
      <c r="A46369" s="375"/>
      <c r="B46369" s="375"/>
      <c r="C46369" s="375"/>
      <c r="D46369" s="377"/>
    </row>
    <row r="46370" spans="1:4">
      <c r="A46370" s="375"/>
      <c r="B46370" s="375"/>
      <c r="C46370" s="375"/>
      <c r="D46370" s="377"/>
    </row>
    <row r="46371" spans="1:4">
      <c r="A46371" s="375"/>
      <c r="B46371" s="375"/>
      <c r="C46371" s="375"/>
      <c r="D46371" s="377"/>
    </row>
    <row r="46372" spans="1:4">
      <c r="A46372" s="375"/>
      <c r="B46372" s="375"/>
      <c r="C46372" s="375"/>
      <c r="D46372" s="377"/>
    </row>
    <row r="46373" spans="1:4">
      <c r="A46373" s="375"/>
      <c r="B46373" s="375"/>
      <c r="C46373" s="375"/>
      <c r="D46373" s="377"/>
    </row>
    <row r="46374" spans="1:4">
      <c r="A46374" s="375"/>
      <c r="B46374" s="375"/>
      <c r="C46374" s="375"/>
      <c r="D46374" s="377"/>
    </row>
    <row r="46375" spans="1:4">
      <c r="A46375" s="375"/>
      <c r="B46375" s="375"/>
      <c r="C46375" s="375"/>
      <c r="D46375" s="377"/>
    </row>
    <row r="46376" spans="1:4">
      <c r="A46376" s="375"/>
      <c r="B46376" s="375"/>
      <c r="C46376" s="375"/>
      <c r="D46376" s="377"/>
    </row>
    <row r="46377" spans="1:4">
      <c r="A46377" s="375"/>
      <c r="B46377" s="375"/>
      <c r="C46377" s="375"/>
      <c r="D46377" s="377"/>
    </row>
    <row r="46378" spans="1:4">
      <c r="A46378" s="375"/>
      <c r="B46378" s="375"/>
      <c r="C46378" s="375"/>
      <c r="D46378" s="377"/>
    </row>
    <row r="46379" spans="1:4">
      <c r="A46379" s="375"/>
      <c r="B46379" s="375"/>
      <c r="C46379" s="375"/>
      <c r="D46379" s="377"/>
    </row>
    <row r="46380" spans="1:4">
      <c r="A46380" s="375"/>
      <c r="B46380" s="375"/>
      <c r="C46380" s="375"/>
      <c r="D46380" s="377"/>
    </row>
    <row r="46381" spans="1:4">
      <c r="A46381" s="375"/>
      <c r="B46381" s="375"/>
      <c r="C46381" s="375"/>
      <c r="D46381" s="377"/>
    </row>
    <row r="46382" spans="1:4">
      <c r="A46382" s="375"/>
      <c r="B46382" s="375"/>
      <c r="C46382" s="375"/>
      <c r="D46382" s="377"/>
    </row>
    <row r="46383" spans="1:4">
      <c r="A46383" s="375"/>
      <c r="B46383" s="375"/>
      <c r="C46383" s="375"/>
      <c r="D46383" s="377"/>
    </row>
    <row r="46384" spans="1:4">
      <c r="A46384" s="375"/>
      <c r="B46384" s="375"/>
      <c r="C46384" s="375"/>
      <c r="D46384" s="377"/>
    </row>
    <row r="46385" spans="1:4">
      <c r="A46385" s="375"/>
      <c r="B46385" s="375"/>
      <c r="C46385" s="375"/>
      <c r="D46385" s="377"/>
    </row>
    <row r="46386" spans="1:4">
      <c r="A46386" s="375"/>
      <c r="B46386" s="375"/>
      <c r="C46386" s="375"/>
      <c r="D46386" s="377"/>
    </row>
    <row r="46387" spans="1:4">
      <c r="A46387" s="375"/>
      <c r="B46387" s="375"/>
      <c r="C46387" s="375"/>
      <c r="D46387" s="377"/>
    </row>
    <row r="46388" spans="1:4">
      <c r="A46388" s="375"/>
      <c r="B46388" s="375"/>
      <c r="C46388" s="375"/>
      <c r="D46388" s="377"/>
    </row>
    <row r="46389" spans="1:4">
      <c r="A46389" s="375"/>
      <c r="B46389" s="375"/>
      <c r="C46389" s="375"/>
      <c r="D46389" s="377"/>
    </row>
    <row r="46390" spans="1:4">
      <c r="A46390" s="375"/>
      <c r="B46390" s="375"/>
      <c r="C46390" s="375"/>
      <c r="D46390" s="377"/>
    </row>
    <row r="46391" spans="1:4">
      <c r="A46391" s="375"/>
      <c r="B46391" s="375"/>
      <c r="C46391" s="375"/>
      <c r="D46391" s="377"/>
    </row>
    <row r="46392" spans="1:4">
      <c r="A46392" s="375"/>
      <c r="B46392" s="375"/>
      <c r="C46392" s="375"/>
      <c r="D46392" s="377"/>
    </row>
    <row r="46393" spans="1:4">
      <c r="A46393" s="375"/>
      <c r="B46393" s="375"/>
      <c r="C46393" s="375"/>
      <c r="D46393" s="377"/>
    </row>
    <row r="46394" spans="1:4">
      <c r="A46394" s="375"/>
      <c r="B46394" s="375"/>
      <c r="C46394" s="375"/>
      <c r="D46394" s="377"/>
    </row>
    <row r="46395" spans="1:4">
      <c r="A46395" s="375"/>
      <c r="B46395" s="375"/>
      <c r="C46395" s="375"/>
      <c r="D46395" s="377"/>
    </row>
    <row r="46396" spans="1:4">
      <c r="A46396" s="375"/>
      <c r="B46396" s="375"/>
      <c r="C46396" s="375"/>
      <c r="D46396" s="377"/>
    </row>
    <row r="46397" spans="1:4">
      <c r="B46397" s="375"/>
      <c r="C46397" s="375"/>
      <c r="D46397" s="377"/>
    </row>
    <row r="46398" spans="1:4">
      <c r="B46398" s="375"/>
      <c r="C46398" s="375"/>
      <c r="D46398" s="377"/>
    </row>
    <row r="46399" spans="1:4">
      <c r="B46399" s="375"/>
      <c r="C46399" s="375"/>
      <c r="D46399" s="377"/>
    </row>
    <row r="46400" spans="1:4">
      <c r="B46400" s="375"/>
      <c r="C46400" s="375"/>
      <c r="D46400" s="377"/>
    </row>
    <row r="46401" spans="1:4">
      <c r="B46401" s="375"/>
      <c r="C46401" s="375"/>
      <c r="D46401" s="377"/>
    </row>
    <row r="46402" spans="1:4">
      <c r="B46402" s="375"/>
      <c r="C46402" s="375"/>
      <c r="D46402" s="377"/>
    </row>
    <row r="46403" spans="1:4">
      <c r="A46403" s="375"/>
      <c r="B46403" s="375"/>
      <c r="C46403" s="375"/>
      <c r="D46403" s="377"/>
    </row>
    <row r="46404" spans="1:4">
      <c r="A46404" s="375"/>
      <c r="B46404" s="375"/>
      <c r="C46404" s="375"/>
      <c r="D46404" s="377"/>
    </row>
    <row r="46405" spans="1:4">
      <c r="A46405" s="375"/>
      <c r="B46405" s="375"/>
      <c r="C46405" s="375"/>
      <c r="D46405" s="377"/>
    </row>
    <row r="46406" spans="1:4">
      <c r="A46406" s="375"/>
      <c r="B46406" s="375"/>
      <c r="C46406" s="375"/>
      <c r="D46406" s="377"/>
    </row>
    <row r="46407" spans="1:4">
      <c r="A46407" s="375"/>
      <c r="B46407" s="375"/>
      <c r="C46407" s="375"/>
      <c r="D46407" s="377"/>
    </row>
    <row r="46408" spans="1:4">
      <c r="A46408" s="375"/>
      <c r="B46408" s="375"/>
      <c r="C46408" s="375"/>
      <c r="D46408" s="377"/>
    </row>
    <row r="46409" spans="1:4">
      <c r="A46409" s="375"/>
      <c r="B46409" s="375"/>
      <c r="C46409" s="375"/>
      <c r="D46409" s="377"/>
    </row>
    <row r="46410" spans="1:4">
      <c r="A46410" s="375"/>
      <c r="B46410" s="375"/>
      <c r="C46410" s="375"/>
      <c r="D46410" s="377"/>
    </row>
    <row r="46411" spans="1:4">
      <c r="A46411" s="375"/>
      <c r="B46411" s="375"/>
      <c r="C46411" s="375"/>
      <c r="D46411" s="377"/>
    </row>
    <row r="46412" spans="1:4">
      <c r="A46412" s="375"/>
      <c r="B46412" s="375"/>
      <c r="C46412" s="375"/>
      <c r="D46412" s="377"/>
    </row>
    <row r="46413" spans="1:4">
      <c r="A46413" s="375"/>
      <c r="B46413" s="375"/>
      <c r="C46413" s="375"/>
      <c r="D46413" s="377"/>
    </row>
    <row r="46414" spans="1:4">
      <c r="A46414" s="375"/>
      <c r="B46414" s="375"/>
      <c r="C46414" s="375"/>
      <c r="D46414" s="377"/>
    </row>
    <row r="46415" spans="1:4">
      <c r="A46415" s="375"/>
      <c r="B46415" s="375"/>
      <c r="C46415" s="375"/>
      <c r="D46415" s="377"/>
    </row>
    <row r="46416" spans="1:4">
      <c r="A46416" s="375"/>
      <c r="B46416" s="375"/>
      <c r="C46416" s="375"/>
      <c r="D46416" s="377"/>
    </row>
    <row r="46417" spans="1:4">
      <c r="A46417" s="421"/>
      <c r="B46417" s="375"/>
      <c r="C46417" s="375"/>
      <c r="D46417" s="377"/>
    </row>
    <row r="46418" spans="1:4">
      <c r="A46418" s="375"/>
      <c r="B46418" s="375"/>
      <c r="C46418" s="375"/>
      <c r="D46418" s="377"/>
    </row>
    <row r="46419" spans="1:4">
      <c r="A46419" s="375"/>
      <c r="B46419" s="375"/>
      <c r="C46419" s="375"/>
      <c r="D46419" s="377"/>
    </row>
    <row r="46420" spans="1:4">
      <c r="A46420" s="375"/>
      <c r="B46420" s="375"/>
      <c r="C46420" s="375"/>
      <c r="D46420" s="377"/>
    </row>
    <row r="46421" spans="1:4">
      <c r="A46421" s="375"/>
      <c r="B46421" s="375"/>
      <c r="C46421" s="375"/>
      <c r="D46421" s="377"/>
    </row>
    <row r="46422" spans="1:4">
      <c r="A46422" s="375"/>
      <c r="B46422" s="375"/>
      <c r="C46422" s="375"/>
      <c r="D46422" s="377"/>
    </row>
    <row r="46423" spans="1:4">
      <c r="A46423" s="375"/>
      <c r="B46423" s="375"/>
      <c r="C46423" s="375"/>
      <c r="D46423" s="377"/>
    </row>
    <row r="46424" spans="1:4">
      <c r="A46424" s="375"/>
      <c r="B46424" s="375"/>
      <c r="C46424" s="375"/>
      <c r="D46424" s="377"/>
    </row>
    <row r="46425" spans="1:4">
      <c r="B46425" s="375"/>
      <c r="C46425" s="375"/>
      <c r="D46425" s="377"/>
    </row>
    <row r="46426" spans="1:4">
      <c r="A46426" s="375"/>
      <c r="B46426" s="375"/>
      <c r="C46426" s="375"/>
      <c r="D46426" s="377"/>
    </row>
    <row r="46427" spans="1:4">
      <c r="A46427" s="375"/>
      <c r="B46427" s="375"/>
      <c r="C46427" s="375"/>
      <c r="D46427" s="377"/>
    </row>
    <row r="46428" spans="1:4">
      <c r="A46428" s="375"/>
      <c r="B46428" s="375"/>
      <c r="C46428" s="375"/>
      <c r="D46428" s="377"/>
    </row>
    <row r="46429" spans="1:4">
      <c r="A46429" s="375"/>
      <c r="B46429" s="375"/>
      <c r="C46429" s="375"/>
      <c r="D46429" s="377"/>
    </row>
    <row r="46430" spans="1:4">
      <c r="B46430" s="375"/>
      <c r="C46430" s="375"/>
    </row>
    <row r="46431" spans="1:4">
      <c r="B46431" s="375"/>
      <c r="C46431" s="375"/>
    </row>
    <row r="46432" spans="1:4">
      <c r="A46432" s="375"/>
      <c r="B46432" s="375"/>
      <c r="C46432" s="375"/>
      <c r="D46432" s="377"/>
    </row>
    <row r="46433" spans="1:4">
      <c r="A46433" s="375"/>
      <c r="B46433" s="375"/>
      <c r="C46433" s="375"/>
      <c r="D46433" s="377"/>
    </row>
    <row r="46434" spans="1:4">
      <c r="A46434" s="375"/>
      <c r="B46434" s="375"/>
      <c r="C46434" s="375"/>
      <c r="D46434" s="377"/>
    </row>
    <row r="46435" spans="1:4">
      <c r="A46435" s="375"/>
      <c r="B46435" s="375"/>
      <c r="C46435" s="375"/>
      <c r="D46435" s="377"/>
    </row>
    <row r="46436" spans="1:4">
      <c r="A46436" s="375"/>
      <c r="B46436" s="375"/>
      <c r="C46436" s="375"/>
      <c r="D46436" s="377"/>
    </row>
    <row r="46437" spans="1:4">
      <c r="B46437" s="375"/>
      <c r="C46437" s="375"/>
    </row>
    <row r="46438" spans="1:4">
      <c r="A46438" s="375"/>
      <c r="B46438" s="375"/>
      <c r="C46438" s="375"/>
      <c r="D46438" s="377"/>
    </row>
    <row r="46439" spans="1:4">
      <c r="B46439" s="375"/>
      <c r="C46439" s="375"/>
    </row>
    <row r="46440" spans="1:4">
      <c r="B46440" s="375"/>
      <c r="C46440" s="375"/>
    </row>
    <row r="46441" spans="1:4">
      <c r="A46441" s="375"/>
      <c r="B46441" s="375"/>
      <c r="C46441" s="375"/>
    </row>
    <row r="46442" spans="1:4">
      <c r="A46442" s="375"/>
      <c r="B46442" s="375"/>
      <c r="C46442" s="375"/>
      <c r="D46442" s="377"/>
    </row>
    <row r="46443" spans="1:4">
      <c r="B46443" s="375"/>
      <c r="C46443" s="375"/>
      <c r="D46443" s="377"/>
    </row>
    <row r="46444" spans="1:4">
      <c r="A46444" s="375"/>
      <c r="B46444" s="375"/>
      <c r="C46444" s="375"/>
      <c r="D46444" s="377"/>
    </row>
    <row r="46445" spans="1:4">
      <c r="A46445" s="375"/>
      <c r="B46445" s="375"/>
      <c r="C46445" s="375"/>
      <c r="D46445" s="377"/>
    </row>
    <row r="46446" spans="1:4">
      <c r="B46446" s="375"/>
      <c r="C46446" s="375"/>
    </row>
    <row r="46447" spans="1:4">
      <c r="B46447" s="375"/>
      <c r="C46447" s="375"/>
    </row>
    <row r="46448" spans="1:4">
      <c r="B46448" s="375"/>
      <c r="C46448" s="375"/>
    </row>
    <row r="46449" spans="1:4">
      <c r="B46449" s="375"/>
      <c r="C46449" s="375"/>
    </row>
    <row r="46450" spans="1:4">
      <c r="B46450" s="375"/>
      <c r="C46450" s="375"/>
    </row>
    <row r="46451" spans="1:4">
      <c r="B46451" s="375"/>
      <c r="C46451" s="375"/>
    </row>
    <row r="46452" spans="1:4">
      <c r="B46452" s="375"/>
      <c r="C46452" s="375"/>
    </row>
    <row r="46453" spans="1:4">
      <c r="A46453" s="375"/>
      <c r="B46453" s="375"/>
      <c r="C46453" s="375"/>
      <c r="D46453" s="377"/>
    </row>
    <row r="46454" spans="1:4">
      <c r="A46454" s="375"/>
      <c r="B46454" s="375"/>
      <c r="C46454" s="375"/>
      <c r="D46454" s="377"/>
    </row>
    <row r="46455" spans="1:4">
      <c r="B46455" s="375"/>
      <c r="C46455" s="375"/>
      <c r="D46455" s="377"/>
    </row>
    <row r="46456" spans="1:4">
      <c r="B46456" s="375"/>
      <c r="C46456" s="375"/>
    </row>
    <row r="46457" spans="1:4">
      <c r="B46457" s="375"/>
      <c r="C46457" s="375"/>
    </row>
    <row r="46458" spans="1:4">
      <c r="B46458" s="375"/>
      <c r="C46458" s="375"/>
    </row>
    <row r="46459" spans="1:4">
      <c r="B46459" s="375"/>
      <c r="C46459" s="375"/>
    </row>
    <row r="46460" spans="1:4">
      <c r="B46460" s="375"/>
      <c r="C46460" s="375"/>
    </row>
    <row r="46461" spans="1:4">
      <c r="A46461" s="375"/>
      <c r="B46461" s="375"/>
      <c r="C46461" s="375"/>
      <c r="D46461" s="377"/>
    </row>
    <row r="46462" spans="1:4">
      <c r="B46462" s="375"/>
      <c r="C46462" s="375"/>
    </row>
    <row r="46463" spans="1:4">
      <c r="B46463" s="375"/>
      <c r="C46463" s="375"/>
    </row>
    <row r="46464" spans="1:4">
      <c r="B46464" s="375"/>
      <c r="C46464" s="375"/>
    </row>
    <row r="46465" spans="2:3">
      <c r="B46465" s="375"/>
      <c r="C46465" s="375"/>
    </row>
    <row r="46466" spans="2:3">
      <c r="B46466" s="375"/>
      <c r="C46466" s="375"/>
    </row>
    <row r="46467" spans="2:3">
      <c r="B46467" s="375"/>
      <c r="C46467" s="375"/>
    </row>
    <row r="46679" spans="1:4">
      <c r="A46679" s="375"/>
      <c r="B46679" s="375"/>
      <c r="C46679" s="375"/>
      <c r="D46679" s="377"/>
    </row>
    <row r="46680" spans="1:4">
      <c r="A46680" s="375"/>
      <c r="B46680" s="375"/>
      <c r="C46680" s="375"/>
      <c r="D46680" s="377"/>
    </row>
    <row r="46681" spans="1:4">
      <c r="A46681" s="375"/>
      <c r="B46681" s="375"/>
      <c r="C46681" s="375"/>
      <c r="D46681" s="377"/>
    </row>
    <row r="46682" spans="1:4">
      <c r="A46682" s="375"/>
      <c r="B46682" s="375"/>
      <c r="C46682" s="375"/>
      <c r="D46682" s="377"/>
    </row>
    <row r="46683" spans="1:4">
      <c r="A46683" s="375"/>
      <c r="B46683" s="375"/>
      <c r="C46683" s="375"/>
      <c r="D46683" s="377"/>
    </row>
    <row r="46684" spans="1:4">
      <c r="A46684" s="375"/>
      <c r="B46684" s="375"/>
      <c r="C46684" s="375"/>
      <c r="D46684" s="377"/>
    </row>
    <row r="46685" spans="1:4">
      <c r="A46685" s="375"/>
      <c r="B46685" s="375"/>
      <c r="C46685" s="375"/>
      <c r="D46685" s="377"/>
    </row>
    <row r="46686" spans="1:4">
      <c r="A46686" s="375"/>
      <c r="B46686" s="375"/>
      <c r="C46686" s="375"/>
      <c r="D46686" s="377"/>
    </row>
    <row r="46687" spans="1:4">
      <c r="A46687" s="375"/>
      <c r="B46687" s="375"/>
      <c r="C46687" s="375"/>
      <c r="D46687" s="377"/>
    </row>
    <row r="46688" spans="1:4">
      <c r="A46688" s="375"/>
      <c r="B46688" s="375"/>
      <c r="C46688" s="375"/>
      <c r="D46688" s="377"/>
    </row>
    <row r="46689" spans="1:4">
      <c r="A46689" s="375"/>
      <c r="B46689" s="375"/>
      <c r="C46689" s="375"/>
      <c r="D46689" s="377"/>
    </row>
    <row r="46690" spans="1:4">
      <c r="A46690" s="375"/>
      <c r="B46690" s="375"/>
      <c r="C46690" s="375"/>
      <c r="D46690" s="377"/>
    </row>
    <row r="46691" spans="1:4">
      <c r="A46691" s="375"/>
      <c r="B46691" s="375"/>
      <c r="C46691" s="375"/>
      <c r="D46691" s="377"/>
    </row>
    <row r="46692" spans="1:4">
      <c r="A46692" s="375"/>
      <c r="B46692" s="375"/>
      <c r="C46692" s="375"/>
      <c r="D46692" s="377"/>
    </row>
    <row r="46693" spans="1:4">
      <c r="A46693" s="375"/>
      <c r="B46693" s="375"/>
      <c r="C46693" s="375"/>
      <c r="D46693" s="377"/>
    </row>
    <row r="46694" spans="1:4">
      <c r="A46694" s="375"/>
      <c r="B46694" s="375"/>
      <c r="C46694" s="375"/>
      <c r="D46694" s="377"/>
    </row>
    <row r="46695" spans="1:4">
      <c r="A46695" s="375"/>
      <c r="B46695" s="375"/>
      <c r="C46695" s="375"/>
      <c r="D46695" s="377"/>
    </row>
    <row r="46696" spans="1:4">
      <c r="A46696" s="375"/>
      <c r="B46696" s="375"/>
      <c r="C46696" s="375"/>
      <c r="D46696" s="377"/>
    </row>
    <row r="46697" spans="1:4">
      <c r="A46697" s="375"/>
      <c r="B46697" s="375"/>
      <c r="C46697" s="375"/>
      <c r="D46697" s="377"/>
    </row>
    <row r="46698" spans="1:4">
      <c r="A46698" s="375"/>
      <c r="B46698" s="375"/>
      <c r="C46698" s="375"/>
      <c r="D46698" s="377"/>
    </row>
    <row r="46699" spans="1:4">
      <c r="A46699" s="375"/>
      <c r="B46699" s="375"/>
      <c r="C46699" s="375"/>
      <c r="D46699" s="377"/>
    </row>
    <row r="46700" spans="1:4">
      <c r="A46700" s="375"/>
      <c r="B46700" s="375"/>
      <c r="C46700" s="375"/>
      <c r="D46700" s="377"/>
    </row>
    <row r="46701" spans="1:4">
      <c r="A46701" s="375"/>
      <c r="B46701" s="375"/>
      <c r="C46701" s="375"/>
      <c r="D46701" s="377"/>
    </row>
    <row r="46702" spans="1:4">
      <c r="A46702" s="375"/>
      <c r="B46702" s="375"/>
      <c r="C46702" s="375"/>
      <c r="D46702" s="377"/>
    </row>
    <row r="46703" spans="1:4">
      <c r="A46703" s="375"/>
      <c r="B46703" s="375"/>
      <c r="C46703" s="375"/>
      <c r="D46703" s="377"/>
    </row>
    <row r="46704" spans="1:4">
      <c r="A46704" s="375"/>
      <c r="B46704" s="375"/>
      <c r="C46704" s="375"/>
      <c r="D46704" s="377"/>
    </row>
    <row r="46705" spans="1:4">
      <c r="A46705" s="375"/>
      <c r="B46705" s="375"/>
      <c r="C46705" s="375"/>
      <c r="D46705" s="377"/>
    </row>
    <row r="46706" spans="1:4">
      <c r="A46706" s="375"/>
      <c r="B46706" s="375"/>
      <c r="C46706" s="375"/>
      <c r="D46706" s="377"/>
    </row>
    <row r="46707" spans="1:4">
      <c r="A46707" s="375"/>
      <c r="B46707" s="375"/>
      <c r="C46707" s="375"/>
      <c r="D46707" s="377"/>
    </row>
    <row r="46708" spans="1:4">
      <c r="A46708" s="375"/>
      <c r="B46708" s="375"/>
      <c r="C46708" s="375"/>
      <c r="D46708" s="377"/>
    </row>
    <row r="46709" spans="1:4">
      <c r="A46709" s="375"/>
      <c r="B46709" s="375"/>
      <c r="C46709" s="375"/>
      <c r="D46709" s="377"/>
    </row>
    <row r="46710" spans="1:4">
      <c r="A46710" s="375"/>
      <c r="B46710" s="375"/>
      <c r="C46710" s="375"/>
      <c r="D46710" s="377"/>
    </row>
    <row r="46711" spans="1:4">
      <c r="A46711" s="375"/>
      <c r="B46711" s="375"/>
      <c r="C46711" s="375"/>
      <c r="D46711" s="377"/>
    </row>
    <row r="46712" spans="1:4">
      <c r="A46712" s="375"/>
      <c r="B46712" s="375"/>
      <c r="C46712" s="375"/>
      <c r="D46712" s="377"/>
    </row>
    <row r="46713" spans="1:4">
      <c r="A46713" s="375"/>
      <c r="B46713" s="375"/>
      <c r="C46713" s="375"/>
      <c r="D46713" s="377"/>
    </row>
    <row r="46714" spans="1:4">
      <c r="A46714" s="375"/>
      <c r="B46714" s="375"/>
      <c r="C46714" s="375"/>
      <c r="D46714" s="377"/>
    </row>
    <row r="46715" spans="1:4">
      <c r="A46715" s="375"/>
      <c r="B46715" s="375"/>
      <c r="C46715" s="375"/>
      <c r="D46715" s="377"/>
    </row>
    <row r="46716" spans="1:4">
      <c r="A46716" s="375"/>
      <c r="B46716" s="375"/>
      <c r="C46716" s="375"/>
      <c r="D46716" s="377"/>
    </row>
    <row r="46717" spans="1:4">
      <c r="A46717" s="375"/>
      <c r="B46717" s="375"/>
      <c r="C46717" s="375"/>
      <c r="D46717" s="377"/>
    </row>
    <row r="46718" spans="1:4">
      <c r="A46718" s="375"/>
      <c r="B46718" s="375"/>
      <c r="C46718" s="375"/>
      <c r="D46718" s="377"/>
    </row>
    <row r="46719" spans="1:4">
      <c r="A46719" s="375"/>
      <c r="B46719" s="375"/>
      <c r="C46719" s="375"/>
      <c r="D46719" s="377"/>
    </row>
    <row r="46720" spans="1:4">
      <c r="A46720" s="375"/>
      <c r="B46720" s="375"/>
      <c r="C46720" s="375"/>
      <c r="D46720" s="377"/>
    </row>
    <row r="46721" spans="1:4">
      <c r="A46721" s="375"/>
      <c r="B46721" s="375"/>
      <c r="C46721" s="375"/>
      <c r="D46721" s="377"/>
    </row>
    <row r="46722" spans="1:4">
      <c r="A46722" s="375"/>
      <c r="B46722" s="375"/>
      <c r="C46722" s="375"/>
      <c r="D46722" s="377"/>
    </row>
    <row r="46723" spans="1:4">
      <c r="A46723" s="375"/>
      <c r="B46723" s="375"/>
      <c r="C46723" s="375"/>
      <c r="D46723" s="377"/>
    </row>
    <row r="46724" spans="1:4">
      <c r="A46724" s="375"/>
      <c r="B46724" s="375"/>
      <c r="C46724" s="375"/>
      <c r="D46724" s="377"/>
    </row>
    <row r="46725" spans="1:4">
      <c r="A46725" s="375"/>
      <c r="B46725" s="375"/>
      <c r="C46725" s="375"/>
      <c r="D46725" s="377"/>
    </row>
    <row r="46726" spans="1:4">
      <c r="A46726" s="375"/>
      <c r="B46726" s="375"/>
      <c r="C46726" s="375"/>
      <c r="D46726" s="377"/>
    </row>
    <row r="46727" spans="1:4">
      <c r="A46727" s="375"/>
      <c r="B46727" s="375"/>
      <c r="C46727" s="375"/>
      <c r="D46727" s="377"/>
    </row>
    <row r="46728" spans="1:4">
      <c r="A46728" s="375"/>
      <c r="B46728" s="375"/>
      <c r="C46728" s="375"/>
      <c r="D46728" s="377"/>
    </row>
    <row r="46729" spans="1:4">
      <c r="A46729" s="375"/>
      <c r="B46729" s="375"/>
      <c r="C46729" s="375"/>
      <c r="D46729" s="377"/>
    </row>
    <row r="46730" spans="1:4">
      <c r="A46730" s="375"/>
      <c r="B46730" s="375"/>
      <c r="C46730" s="375"/>
      <c r="D46730" s="377"/>
    </row>
    <row r="46731" spans="1:4">
      <c r="A46731" s="375"/>
      <c r="B46731" s="375"/>
      <c r="C46731" s="375"/>
      <c r="D46731" s="377"/>
    </row>
    <row r="46732" spans="1:4">
      <c r="A46732" s="375"/>
      <c r="B46732" s="375"/>
      <c r="C46732" s="375"/>
      <c r="D46732" s="377"/>
    </row>
    <row r="46733" spans="1:4">
      <c r="A46733" s="375"/>
      <c r="B46733" s="375"/>
      <c r="C46733" s="375"/>
      <c r="D46733" s="377"/>
    </row>
    <row r="46734" spans="1:4">
      <c r="A46734" s="375"/>
      <c r="B46734" s="375"/>
      <c r="C46734" s="375"/>
      <c r="D46734" s="377"/>
    </row>
    <row r="46735" spans="1:4">
      <c r="A46735" s="375"/>
      <c r="B46735" s="375"/>
      <c r="C46735" s="375"/>
      <c r="D46735" s="377"/>
    </row>
    <row r="46736" spans="1:4">
      <c r="A46736" s="375"/>
      <c r="B46736" s="375"/>
      <c r="C46736" s="375"/>
      <c r="D46736" s="377"/>
    </row>
    <row r="46737" spans="1:4">
      <c r="A46737" s="375"/>
      <c r="B46737" s="375"/>
      <c r="C46737" s="375"/>
      <c r="D46737" s="377"/>
    </row>
    <row r="46738" spans="1:4">
      <c r="A46738" s="375"/>
      <c r="B46738" s="375"/>
      <c r="C46738" s="375"/>
      <c r="D46738" s="377"/>
    </row>
    <row r="46739" spans="1:4">
      <c r="A46739" s="375"/>
      <c r="B46739" s="375"/>
      <c r="C46739" s="375"/>
      <c r="D46739" s="377"/>
    </row>
    <row r="46740" spans="1:4">
      <c r="A46740" s="375"/>
      <c r="B46740" s="375"/>
      <c r="C46740" s="375"/>
      <c r="D46740" s="377"/>
    </row>
    <row r="46741" spans="1:4">
      <c r="A46741" s="375"/>
      <c r="B46741" s="375"/>
      <c r="C46741" s="375"/>
      <c r="D46741" s="377"/>
    </row>
    <row r="46742" spans="1:4">
      <c r="A46742" s="375"/>
      <c r="B46742" s="375"/>
      <c r="C46742" s="375"/>
      <c r="D46742" s="377"/>
    </row>
    <row r="46743" spans="1:4">
      <c r="A46743" s="375"/>
      <c r="B46743" s="375"/>
      <c r="C46743" s="375"/>
      <c r="D46743" s="377"/>
    </row>
    <row r="46744" spans="1:4">
      <c r="A46744" s="375"/>
      <c r="B46744" s="375"/>
      <c r="C46744" s="375"/>
      <c r="D46744" s="377"/>
    </row>
    <row r="46745" spans="1:4">
      <c r="A46745" s="375"/>
      <c r="B46745" s="375"/>
      <c r="C46745" s="375"/>
      <c r="D46745" s="377"/>
    </row>
    <row r="46746" spans="1:4">
      <c r="A46746" s="375"/>
      <c r="B46746" s="375"/>
      <c r="C46746" s="375"/>
      <c r="D46746" s="377"/>
    </row>
    <row r="46747" spans="1:4">
      <c r="A46747" s="375"/>
      <c r="B46747" s="375"/>
      <c r="C46747" s="375"/>
      <c r="D46747" s="377"/>
    </row>
    <row r="46748" spans="1:4">
      <c r="A46748" s="375"/>
      <c r="B46748" s="375"/>
      <c r="C46748" s="375"/>
      <c r="D46748" s="377"/>
    </row>
    <row r="46749" spans="1:4">
      <c r="A46749" s="375"/>
      <c r="B46749" s="375"/>
      <c r="C46749" s="375"/>
      <c r="D46749" s="377"/>
    </row>
    <row r="46750" spans="1:4">
      <c r="A46750" s="375"/>
      <c r="B46750" s="375"/>
      <c r="C46750" s="375"/>
      <c r="D46750" s="377"/>
    </row>
    <row r="46751" spans="1:4">
      <c r="A46751" s="375"/>
      <c r="B46751" s="375"/>
      <c r="C46751" s="375"/>
      <c r="D46751" s="377"/>
    </row>
    <row r="46752" spans="1:4">
      <c r="A46752" s="375"/>
      <c r="B46752" s="375"/>
      <c r="C46752" s="375"/>
      <c r="D46752" s="377"/>
    </row>
    <row r="46753" spans="1:4">
      <c r="A46753" s="375"/>
      <c r="B46753" s="375"/>
      <c r="C46753" s="375"/>
      <c r="D46753" s="377"/>
    </row>
    <row r="46754" spans="1:4">
      <c r="A46754" s="375"/>
      <c r="B46754" s="375"/>
      <c r="C46754" s="375"/>
      <c r="D46754" s="377"/>
    </row>
    <row r="46755" spans="1:4">
      <c r="A46755" s="375"/>
      <c r="B46755" s="375"/>
      <c r="C46755" s="375"/>
      <c r="D46755" s="377"/>
    </row>
    <row r="46756" spans="1:4">
      <c r="A46756" s="375"/>
      <c r="B46756" s="375"/>
      <c r="C46756" s="375"/>
      <c r="D46756" s="377"/>
    </row>
    <row r="46757" spans="1:4">
      <c r="A46757" s="375"/>
      <c r="B46757" s="375"/>
      <c r="C46757" s="375"/>
      <c r="D46757" s="377"/>
    </row>
    <row r="46758" spans="1:4">
      <c r="A46758" s="375"/>
      <c r="B46758" s="375"/>
      <c r="C46758" s="375"/>
      <c r="D46758" s="377"/>
    </row>
    <row r="46759" spans="1:4">
      <c r="A46759" s="375"/>
      <c r="B46759" s="375"/>
      <c r="C46759" s="375"/>
      <c r="D46759" s="377"/>
    </row>
    <row r="46760" spans="1:4">
      <c r="A46760" s="375"/>
      <c r="B46760" s="375"/>
      <c r="C46760" s="375"/>
      <c r="D46760" s="377"/>
    </row>
    <row r="46761" spans="1:4">
      <c r="A46761" s="375"/>
      <c r="B46761" s="375"/>
      <c r="C46761" s="375"/>
      <c r="D46761" s="377"/>
    </row>
    <row r="46762" spans="1:4">
      <c r="A46762" s="375"/>
      <c r="B46762" s="375"/>
      <c r="C46762" s="375"/>
      <c r="D46762" s="377"/>
    </row>
    <row r="46763" spans="1:4">
      <c r="A46763" s="375"/>
      <c r="B46763" s="375"/>
      <c r="C46763" s="375"/>
      <c r="D46763" s="377"/>
    </row>
    <row r="46764" spans="1:4">
      <c r="A46764" s="375"/>
      <c r="B46764" s="375"/>
      <c r="C46764" s="375"/>
      <c r="D46764" s="377"/>
    </row>
    <row r="46765" spans="1:4">
      <c r="A46765" s="375"/>
      <c r="B46765" s="375"/>
      <c r="C46765" s="375"/>
      <c r="D46765" s="377"/>
    </row>
    <row r="46766" spans="1:4">
      <c r="A46766" s="375"/>
      <c r="B46766" s="375"/>
      <c r="C46766" s="375"/>
      <c r="D46766" s="377"/>
    </row>
    <row r="46767" spans="1:4">
      <c r="A46767" s="375"/>
      <c r="B46767" s="375"/>
      <c r="C46767" s="375"/>
      <c r="D46767" s="377"/>
    </row>
    <row r="46768" spans="1:4">
      <c r="A46768" s="375"/>
      <c r="B46768" s="375"/>
      <c r="C46768" s="375"/>
      <c r="D46768" s="377"/>
    </row>
    <row r="46769" spans="1:4">
      <c r="A46769" s="375"/>
      <c r="B46769" s="375"/>
      <c r="C46769" s="375"/>
      <c r="D46769" s="377"/>
    </row>
    <row r="46770" spans="1:4">
      <c r="A46770" s="375"/>
      <c r="B46770" s="375"/>
      <c r="C46770" s="375"/>
      <c r="D46770" s="377"/>
    </row>
    <row r="46771" spans="1:4">
      <c r="A46771" s="375"/>
      <c r="B46771" s="375"/>
      <c r="C46771" s="375"/>
      <c r="D46771" s="377"/>
    </row>
    <row r="46772" spans="1:4">
      <c r="A46772" s="375"/>
      <c r="B46772" s="375"/>
      <c r="C46772" s="375"/>
      <c r="D46772" s="377"/>
    </row>
    <row r="46773" spans="1:4">
      <c r="A46773" s="375"/>
      <c r="B46773" s="375"/>
      <c r="C46773" s="375"/>
      <c r="D46773" s="377"/>
    </row>
    <row r="46774" spans="1:4">
      <c r="A46774" s="375"/>
      <c r="B46774" s="375"/>
      <c r="C46774" s="375"/>
      <c r="D46774" s="377"/>
    </row>
    <row r="46775" spans="1:4">
      <c r="A46775" s="375"/>
      <c r="B46775" s="375"/>
      <c r="C46775" s="375"/>
      <c r="D46775" s="377"/>
    </row>
    <row r="46776" spans="1:4">
      <c r="A46776" s="375"/>
      <c r="B46776" s="375"/>
      <c r="C46776" s="375"/>
      <c r="D46776" s="377"/>
    </row>
    <row r="46777" spans="1:4">
      <c r="A46777" s="375"/>
      <c r="B46777" s="375"/>
      <c r="C46777" s="375"/>
      <c r="D46777" s="377"/>
    </row>
    <row r="46778" spans="1:4">
      <c r="A46778" s="375"/>
      <c r="B46778" s="375"/>
      <c r="C46778" s="375"/>
      <c r="D46778" s="377"/>
    </row>
    <row r="46779" spans="1:4">
      <c r="A46779" s="375"/>
      <c r="B46779" s="375"/>
      <c r="C46779" s="375"/>
      <c r="D46779" s="377"/>
    </row>
    <row r="46780" spans="1:4">
      <c r="A46780" s="375"/>
      <c r="B46780" s="375"/>
      <c r="C46780" s="375"/>
      <c r="D46780" s="377"/>
    </row>
    <row r="46781" spans="1:4">
      <c r="A46781" s="375"/>
      <c r="B46781" s="375"/>
      <c r="C46781" s="375"/>
      <c r="D46781" s="377"/>
    </row>
    <row r="46782" spans="1:4">
      <c r="A46782" s="375"/>
      <c r="B46782" s="375"/>
      <c r="C46782" s="375"/>
      <c r="D46782" s="377"/>
    </row>
    <row r="46783" spans="1:4">
      <c r="A46783" s="375"/>
      <c r="B46783" s="375"/>
      <c r="C46783" s="375"/>
      <c r="D46783" s="377"/>
    </row>
    <row r="46784" spans="1:4">
      <c r="A46784" s="375"/>
      <c r="B46784" s="375"/>
      <c r="C46784" s="375"/>
      <c r="D46784" s="377"/>
    </row>
    <row r="46785" spans="1:4">
      <c r="A46785" s="375"/>
      <c r="B46785" s="375"/>
      <c r="C46785" s="375"/>
      <c r="D46785" s="377"/>
    </row>
    <row r="46786" spans="1:4">
      <c r="A46786" s="375"/>
      <c r="B46786" s="375"/>
      <c r="C46786" s="375"/>
      <c r="D46786" s="377"/>
    </row>
    <row r="46787" spans="1:4">
      <c r="A46787" s="375"/>
      <c r="B46787" s="375"/>
      <c r="C46787" s="375"/>
      <c r="D46787" s="377"/>
    </row>
    <row r="46788" spans="1:4">
      <c r="A46788" s="375"/>
      <c r="B46788" s="375"/>
      <c r="C46788" s="375"/>
      <c r="D46788" s="377"/>
    </row>
    <row r="46789" spans="1:4">
      <c r="A46789" s="375"/>
      <c r="B46789" s="375"/>
      <c r="C46789" s="375"/>
      <c r="D46789" s="377"/>
    </row>
    <row r="46790" spans="1:4">
      <c r="A46790" s="375"/>
      <c r="B46790" s="375"/>
      <c r="C46790" s="375"/>
      <c r="D46790" s="377"/>
    </row>
    <row r="46791" spans="1:4">
      <c r="A46791" s="375"/>
      <c r="B46791" s="375"/>
      <c r="C46791" s="375"/>
      <c r="D46791" s="377"/>
    </row>
    <row r="46792" spans="1:4">
      <c r="A46792" s="375"/>
      <c r="B46792" s="375"/>
      <c r="C46792" s="375"/>
      <c r="D46792" s="377"/>
    </row>
    <row r="46793" spans="1:4">
      <c r="A46793" s="375"/>
      <c r="B46793" s="375"/>
      <c r="C46793" s="375"/>
      <c r="D46793" s="377"/>
    </row>
    <row r="46794" spans="1:4">
      <c r="A46794" s="375"/>
      <c r="B46794" s="375"/>
      <c r="C46794" s="375"/>
      <c r="D46794" s="377"/>
    </row>
    <row r="46795" spans="1:4">
      <c r="A46795" s="375"/>
      <c r="B46795" s="375"/>
      <c r="C46795" s="375"/>
      <c r="D46795" s="377"/>
    </row>
    <row r="46796" spans="1:4">
      <c r="A46796" s="375"/>
      <c r="B46796" s="375"/>
      <c r="C46796" s="375"/>
      <c r="D46796" s="377"/>
    </row>
    <row r="46797" spans="1:4">
      <c r="A46797" s="375"/>
      <c r="B46797" s="375"/>
      <c r="C46797" s="375"/>
      <c r="D46797" s="377"/>
    </row>
    <row r="46798" spans="1:4">
      <c r="A46798" s="375"/>
      <c r="B46798" s="375"/>
      <c r="C46798" s="375"/>
      <c r="D46798" s="377"/>
    </row>
    <row r="46799" spans="1:4">
      <c r="A46799" s="375"/>
      <c r="B46799" s="375"/>
      <c r="C46799" s="375"/>
      <c r="D46799" s="377"/>
    </row>
    <row r="46800" spans="1:4">
      <c r="A46800" s="375"/>
      <c r="B46800" s="375"/>
      <c r="C46800" s="375"/>
      <c r="D46800" s="377"/>
    </row>
    <row r="46801" spans="1:4">
      <c r="A46801" s="375"/>
      <c r="B46801" s="375"/>
      <c r="C46801" s="375"/>
      <c r="D46801" s="377"/>
    </row>
    <row r="46802" spans="1:4">
      <c r="A46802" s="375"/>
      <c r="B46802" s="375"/>
      <c r="C46802" s="375"/>
      <c r="D46802" s="377"/>
    </row>
    <row r="46803" spans="1:4">
      <c r="A46803" s="375"/>
      <c r="B46803" s="375"/>
      <c r="C46803" s="375"/>
      <c r="D46803" s="377"/>
    </row>
    <row r="46804" spans="1:4">
      <c r="A46804" s="375"/>
      <c r="B46804" s="375"/>
      <c r="C46804" s="375"/>
      <c r="D46804" s="377"/>
    </row>
    <row r="46805" spans="1:4">
      <c r="A46805" s="375"/>
      <c r="B46805" s="375"/>
      <c r="C46805" s="375"/>
      <c r="D46805" s="377"/>
    </row>
    <row r="46806" spans="1:4">
      <c r="A46806" s="375"/>
      <c r="B46806" s="375"/>
      <c r="C46806" s="375"/>
      <c r="D46806" s="377"/>
    </row>
    <row r="46807" spans="1:4">
      <c r="A46807" s="375"/>
      <c r="B46807" s="375"/>
      <c r="C46807" s="375"/>
      <c r="D46807" s="377"/>
    </row>
    <row r="46808" spans="1:4">
      <c r="A46808" s="375"/>
      <c r="B46808" s="375"/>
      <c r="C46808" s="375"/>
      <c r="D46808" s="377"/>
    </row>
    <row r="46809" spans="1:4">
      <c r="A46809" s="375"/>
      <c r="B46809" s="375"/>
      <c r="C46809" s="375"/>
      <c r="D46809" s="377"/>
    </row>
    <row r="46810" spans="1:4">
      <c r="A46810" s="375"/>
      <c r="B46810" s="375"/>
      <c r="C46810" s="375"/>
      <c r="D46810" s="377"/>
    </row>
    <row r="46811" spans="1:4">
      <c r="A46811" s="375"/>
      <c r="B46811" s="375"/>
      <c r="C46811" s="375"/>
      <c r="D46811" s="377"/>
    </row>
    <row r="46812" spans="1:4">
      <c r="A46812" s="375"/>
      <c r="B46812" s="375"/>
      <c r="C46812" s="375"/>
      <c r="D46812" s="377"/>
    </row>
    <row r="46813" spans="1:4">
      <c r="A46813" s="375"/>
      <c r="B46813" s="375"/>
      <c r="C46813" s="375"/>
      <c r="D46813" s="377"/>
    </row>
    <row r="46814" spans="1:4">
      <c r="A46814" s="375"/>
      <c r="B46814" s="375"/>
      <c r="C46814" s="375"/>
      <c r="D46814" s="377"/>
    </row>
    <row r="46815" spans="1:4">
      <c r="A46815" s="375"/>
      <c r="B46815" s="375"/>
      <c r="C46815" s="375"/>
      <c r="D46815" s="377"/>
    </row>
    <row r="46816" spans="1:4">
      <c r="A46816" s="375"/>
      <c r="B46816" s="375"/>
      <c r="C46816" s="375"/>
      <c r="D46816" s="377"/>
    </row>
    <row r="46817" spans="1:4">
      <c r="A46817" s="375"/>
      <c r="B46817" s="375"/>
      <c r="C46817" s="375"/>
      <c r="D46817" s="377"/>
    </row>
    <row r="46818" spans="1:4">
      <c r="A46818" s="375"/>
      <c r="B46818" s="375"/>
      <c r="C46818" s="375"/>
      <c r="D46818" s="377"/>
    </row>
    <row r="46819" spans="1:4">
      <c r="A46819" s="375"/>
      <c r="B46819" s="375"/>
      <c r="C46819" s="375"/>
      <c r="D46819" s="377"/>
    </row>
    <row r="46820" spans="1:4">
      <c r="A46820" s="375"/>
      <c r="B46820" s="375"/>
      <c r="C46820" s="375"/>
      <c r="D46820" s="377"/>
    </row>
    <row r="46821" spans="1:4">
      <c r="A46821" s="375"/>
      <c r="B46821" s="375"/>
      <c r="C46821" s="375"/>
      <c r="D46821" s="377"/>
    </row>
    <row r="46822" spans="1:4">
      <c r="A46822" s="375"/>
      <c r="B46822" s="375"/>
      <c r="C46822" s="375"/>
      <c r="D46822" s="377"/>
    </row>
    <row r="46823" spans="1:4">
      <c r="A46823" s="375"/>
      <c r="B46823" s="375"/>
      <c r="C46823" s="375"/>
      <c r="D46823" s="377"/>
    </row>
    <row r="46824" spans="1:4">
      <c r="A46824" s="375"/>
      <c r="B46824" s="375"/>
      <c r="C46824" s="375"/>
      <c r="D46824" s="377"/>
    </row>
    <row r="46825" spans="1:4">
      <c r="A46825" s="375"/>
      <c r="B46825" s="375"/>
      <c r="C46825" s="375"/>
      <c r="D46825" s="377"/>
    </row>
    <row r="46826" spans="1:4">
      <c r="B46826" s="375"/>
      <c r="C46826" s="375"/>
      <c r="D46826" s="377"/>
    </row>
    <row r="46827" spans="1:4">
      <c r="B46827" s="375"/>
      <c r="C46827" s="375"/>
      <c r="D46827" s="377"/>
    </row>
    <row r="46828" spans="1:4">
      <c r="B46828" s="375"/>
      <c r="C46828" s="375"/>
      <c r="D46828" s="377"/>
    </row>
    <row r="46829" spans="1:4">
      <c r="B46829" s="375"/>
      <c r="C46829" s="375"/>
      <c r="D46829" s="377"/>
    </row>
    <row r="46830" spans="1:4">
      <c r="B46830" s="375"/>
      <c r="C46830" s="375"/>
      <c r="D46830" s="377"/>
    </row>
    <row r="46831" spans="1:4">
      <c r="B46831" s="375"/>
      <c r="C46831" s="375"/>
      <c r="D46831" s="377"/>
    </row>
    <row r="46832" spans="1:4">
      <c r="A46832" s="375"/>
      <c r="B46832" s="375"/>
      <c r="C46832" s="375"/>
      <c r="D46832" s="377"/>
    </row>
    <row r="46833" spans="1:4">
      <c r="A46833" s="375"/>
      <c r="B46833" s="375"/>
      <c r="C46833" s="375"/>
      <c r="D46833" s="377"/>
    </row>
    <row r="46834" spans="1:4">
      <c r="A46834" s="375"/>
      <c r="B46834" s="375"/>
      <c r="C46834" s="375"/>
      <c r="D46834" s="377"/>
    </row>
    <row r="46835" spans="1:4">
      <c r="A46835" s="375"/>
      <c r="B46835" s="375"/>
      <c r="C46835" s="375"/>
      <c r="D46835" s="377"/>
    </row>
    <row r="46836" spans="1:4">
      <c r="A46836" s="375"/>
      <c r="B46836" s="375"/>
      <c r="C46836" s="375"/>
      <c r="D46836" s="377"/>
    </row>
    <row r="46837" spans="1:4">
      <c r="A46837" s="375"/>
      <c r="B46837" s="375"/>
      <c r="C46837" s="375"/>
      <c r="D46837" s="377"/>
    </row>
    <row r="46838" spans="1:4">
      <c r="A46838" s="375"/>
      <c r="B46838" s="375"/>
      <c r="C46838" s="375"/>
      <c r="D46838" s="377"/>
    </row>
    <row r="46839" spans="1:4">
      <c r="A46839" s="375"/>
      <c r="B46839" s="375"/>
      <c r="C46839" s="375"/>
      <c r="D46839" s="377"/>
    </row>
    <row r="46840" spans="1:4">
      <c r="A46840" s="375"/>
      <c r="B46840" s="375"/>
      <c r="C46840" s="375"/>
      <c r="D46840" s="377"/>
    </row>
    <row r="46841" spans="1:4">
      <c r="A46841" s="375"/>
      <c r="B46841" s="375"/>
      <c r="C46841" s="375"/>
      <c r="D46841" s="377"/>
    </row>
    <row r="46842" spans="1:4">
      <c r="A46842" s="375"/>
      <c r="B46842" s="375"/>
      <c r="C46842" s="375"/>
      <c r="D46842" s="377"/>
    </row>
    <row r="46843" spans="1:4">
      <c r="A46843" s="375"/>
      <c r="B46843" s="375"/>
      <c r="C46843" s="375"/>
      <c r="D46843" s="377"/>
    </row>
    <row r="46844" spans="1:4">
      <c r="A46844" s="375"/>
      <c r="B46844" s="375"/>
      <c r="C46844" s="375"/>
      <c r="D46844" s="377"/>
    </row>
    <row r="46845" spans="1:4">
      <c r="A46845" s="375"/>
      <c r="B46845" s="375"/>
      <c r="C46845" s="375"/>
      <c r="D46845" s="377"/>
    </row>
    <row r="46846" spans="1:4">
      <c r="A46846" s="421"/>
      <c r="B46846" s="375"/>
      <c r="C46846" s="375"/>
      <c r="D46846" s="377"/>
    </row>
    <row r="46847" spans="1:4">
      <c r="A46847" s="375"/>
      <c r="B46847" s="375"/>
      <c r="C46847" s="375"/>
      <c r="D46847" s="377"/>
    </row>
    <row r="46848" spans="1:4">
      <c r="A46848" s="375"/>
      <c r="B46848" s="375"/>
      <c r="C46848" s="375"/>
      <c r="D46848" s="377"/>
    </row>
    <row r="46849" spans="1:4">
      <c r="A46849" s="375"/>
      <c r="B46849" s="375"/>
      <c r="C46849" s="375"/>
      <c r="D46849" s="377"/>
    </row>
    <row r="46850" spans="1:4">
      <c r="A46850" s="375"/>
      <c r="B46850" s="375"/>
      <c r="C46850" s="375"/>
      <c r="D46850" s="377"/>
    </row>
    <row r="46851" spans="1:4">
      <c r="A46851" s="375"/>
      <c r="B46851" s="375"/>
      <c r="C46851" s="375"/>
      <c r="D46851" s="377"/>
    </row>
    <row r="46852" spans="1:4">
      <c r="A46852" s="375"/>
      <c r="B46852" s="375"/>
      <c r="C46852" s="375"/>
      <c r="D46852" s="377"/>
    </row>
    <row r="46853" spans="1:4">
      <c r="A46853" s="375"/>
      <c r="B46853" s="375"/>
      <c r="C46853" s="375"/>
      <c r="D46853" s="377"/>
    </row>
    <row r="46854" spans="1:4">
      <c r="B46854" s="375"/>
      <c r="C46854" s="375"/>
      <c r="D46854" s="377"/>
    </row>
    <row r="46855" spans="1:4">
      <c r="A46855" s="375"/>
      <c r="B46855" s="375"/>
      <c r="C46855" s="375"/>
      <c r="D46855" s="377"/>
    </row>
    <row r="46856" spans="1:4">
      <c r="A46856" s="375"/>
      <c r="B46856" s="375"/>
      <c r="C46856" s="375"/>
      <c r="D46856" s="377"/>
    </row>
    <row r="46857" spans="1:4">
      <c r="A46857" s="375"/>
      <c r="B46857" s="375"/>
      <c r="C46857" s="375"/>
      <c r="D46857" s="377"/>
    </row>
    <row r="46858" spans="1:4">
      <c r="A46858" s="375"/>
      <c r="B46858" s="375"/>
      <c r="C46858" s="375"/>
      <c r="D46858" s="377"/>
    </row>
    <row r="46859" spans="1:4">
      <c r="B46859" s="375"/>
      <c r="C46859" s="375"/>
    </row>
    <row r="46860" spans="1:4">
      <c r="B46860" s="375"/>
      <c r="C46860" s="375"/>
    </row>
    <row r="46861" spans="1:4">
      <c r="A46861" s="375"/>
      <c r="B46861" s="375"/>
      <c r="C46861" s="375"/>
      <c r="D46861" s="377"/>
    </row>
    <row r="46862" spans="1:4">
      <c r="A46862" s="375"/>
      <c r="B46862" s="375"/>
      <c r="C46862" s="375"/>
      <c r="D46862" s="377"/>
    </row>
    <row r="46863" spans="1:4">
      <c r="A46863" s="375"/>
      <c r="B46863" s="375"/>
      <c r="C46863" s="375"/>
      <c r="D46863" s="377"/>
    </row>
    <row r="46864" spans="1:4">
      <c r="A46864" s="375"/>
      <c r="B46864" s="375"/>
      <c r="C46864" s="375"/>
      <c r="D46864" s="377"/>
    </row>
    <row r="46865" spans="1:4">
      <c r="A46865" s="375"/>
      <c r="B46865" s="375"/>
      <c r="C46865" s="375"/>
      <c r="D46865" s="377"/>
    </row>
    <row r="46866" spans="1:4">
      <c r="B46866" s="375"/>
      <c r="C46866" s="375"/>
    </row>
    <row r="46867" spans="1:4">
      <c r="A46867" s="375"/>
      <c r="B46867" s="375"/>
      <c r="C46867" s="375"/>
      <c r="D46867" s="377"/>
    </row>
    <row r="46868" spans="1:4">
      <c r="B46868" s="375"/>
      <c r="C46868" s="375"/>
    </row>
    <row r="46869" spans="1:4">
      <c r="B46869" s="375"/>
      <c r="C46869" s="375"/>
    </row>
    <row r="46870" spans="1:4">
      <c r="A46870" s="375"/>
      <c r="B46870" s="375"/>
      <c r="C46870" s="375"/>
    </row>
    <row r="46871" spans="1:4">
      <c r="A46871" s="375"/>
      <c r="B46871" s="375"/>
      <c r="C46871" s="375"/>
      <c r="D46871" s="377"/>
    </row>
    <row r="46872" spans="1:4">
      <c r="B46872" s="375"/>
      <c r="C46872" s="375"/>
      <c r="D46872" s="377"/>
    </row>
    <row r="46873" spans="1:4">
      <c r="A46873" s="375"/>
      <c r="B46873" s="375"/>
      <c r="C46873" s="375"/>
      <c r="D46873" s="377"/>
    </row>
    <row r="46874" spans="1:4">
      <c r="A46874" s="375"/>
      <c r="B46874" s="375"/>
      <c r="C46874" s="375"/>
      <c r="D46874" s="377"/>
    </row>
    <row r="46875" spans="1:4">
      <c r="B46875" s="375"/>
      <c r="C46875" s="375"/>
    </row>
    <row r="46876" spans="1:4">
      <c r="B46876" s="375"/>
      <c r="C46876" s="375"/>
    </row>
    <row r="46877" spans="1:4">
      <c r="B46877" s="375"/>
      <c r="C46877" s="375"/>
    </row>
    <row r="46878" spans="1:4">
      <c r="B46878" s="375"/>
      <c r="C46878" s="375"/>
    </row>
    <row r="46879" spans="1:4">
      <c r="B46879" s="375"/>
      <c r="C46879" s="375"/>
    </row>
    <row r="46880" spans="1:4">
      <c r="B46880" s="375"/>
      <c r="C46880" s="375"/>
    </row>
    <row r="46881" spans="1:4">
      <c r="B46881" s="375"/>
      <c r="C46881" s="375"/>
    </row>
    <row r="46882" spans="1:4">
      <c r="A46882" s="375"/>
      <c r="B46882" s="375"/>
      <c r="C46882" s="375"/>
      <c r="D46882" s="377"/>
    </row>
    <row r="46883" spans="1:4">
      <c r="A46883" s="375"/>
      <c r="B46883" s="375"/>
      <c r="C46883" s="375"/>
      <c r="D46883" s="377"/>
    </row>
    <row r="46884" spans="1:4">
      <c r="B46884" s="375"/>
      <c r="C46884" s="375"/>
      <c r="D46884" s="377"/>
    </row>
    <row r="46885" spans="1:4">
      <c r="B46885" s="375"/>
      <c r="C46885" s="375"/>
    </row>
    <row r="46886" spans="1:4">
      <c r="B46886" s="375"/>
      <c r="C46886" s="375"/>
    </row>
    <row r="46887" spans="1:4">
      <c r="B46887" s="375"/>
      <c r="C46887" s="375"/>
    </row>
    <row r="46888" spans="1:4">
      <c r="B46888" s="375"/>
      <c r="C46888" s="375"/>
    </row>
    <row r="46889" spans="1:4">
      <c r="B46889" s="375"/>
      <c r="C46889" s="375"/>
    </row>
    <row r="46890" spans="1:4">
      <c r="A46890" s="375"/>
      <c r="B46890" s="375"/>
      <c r="C46890" s="375"/>
      <c r="D46890" s="377"/>
    </row>
    <row r="46891" spans="1:4">
      <c r="B46891" s="375"/>
      <c r="C46891" s="375"/>
    </row>
    <row r="46892" spans="1:4">
      <c r="B46892" s="375"/>
      <c r="C46892" s="375"/>
    </row>
    <row r="46893" spans="1:4">
      <c r="B46893" s="375"/>
      <c r="C46893" s="375"/>
    </row>
    <row r="46894" spans="1:4">
      <c r="B46894" s="375"/>
      <c r="C46894" s="375"/>
    </row>
    <row r="46895" spans="1:4">
      <c r="B46895" s="375"/>
      <c r="C46895" s="375"/>
    </row>
    <row r="46896" spans="1:4">
      <c r="B46896" s="375"/>
      <c r="C46896" s="375"/>
    </row>
    <row r="46897" spans="2:3">
      <c r="B46897" s="375"/>
      <c r="C46897" s="375"/>
    </row>
    <row r="47110" spans="1:4">
      <c r="A47110" s="375"/>
      <c r="B47110" s="375"/>
      <c r="C47110" s="375"/>
      <c r="D47110" s="377"/>
    </row>
    <row r="47111" spans="1:4">
      <c r="A47111" s="375"/>
      <c r="B47111" s="375"/>
      <c r="C47111" s="375"/>
      <c r="D47111" s="377"/>
    </row>
    <row r="47112" spans="1:4">
      <c r="A47112" s="375"/>
      <c r="B47112" s="375"/>
      <c r="C47112" s="375"/>
      <c r="D47112" s="377"/>
    </row>
    <row r="47113" spans="1:4">
      <c r="A47113" s="375"/>
      <c r="B47113" s="375"/>
      <c r="C47113" s="375"/>
      <c r="D47113" s="377"/>
    </row>
    <row r="47114" spans="1:4">
      <c r="A47114" s="375"/>
      <c r="B47114" s="375"/>
      <c r="C47114" s="375"/>
      <c r="D47114" s="377"/>
    </row>
    <row r="47115" spans="1:4">
      <c r="A47115" s="375"/>
      <c r="B47115" s="375"/>
      <c r="C47115" s="375"/>
      <c r="D47115" s="377"/>
    </row>
    <row r="47116" spans="1:4">
      <c r="A47116" s="375"/>
      <c r="B47116" s="375"/>
      <c r="C47116" s="375"/>
      <c r="D47116" s="377"/>
    </row>
    <row r="47117" spans="1:4">
      <c r="A47117" s="375"/>
      <c r="B47117" s="375"/>
      <c r="C47117" s="375"/>
      <c r="D47117" s="377"/>
    </row>
    <row r="47118" spans="1:4">
      <c r="A47118" s="375"/>
      <c r="B47118" s="375"/>
      <c r="C47118" s="375"/>
      <c r="D47118" s="377"/>
    </row>
    <row r="47119" spans="1:4">
      <c r="A47119" s="375"/>
      <c r="B47119" s="375"/>
      <c r="C47119" s="375"/>
      <c r="D47119" s="377"/>
    </row>
    <row r="47120" spans="1:4">
      <c r="A47120" s="375"/>
      <c r="B47120" s="375"/>
      <c r="C47120" s="375"/>
      <c r="D47120" s="377"/>
    </row>
    <row r="47121" spans="1:4">
      <c r="A47121" s="375"/>
      <c r="B47121" s="375"/>
      <c r="C47121" s="375"/>
      <c r="D47121" s="377"/>
    </row>
    <row r="47122" spans="1:4">
      <c r="A47122" s="375"/>
      <c r="B47122" s="375"/>
      <c r="C47122" s="375"/>
      <c r="D47122" s="377"/>
    </row>
    <row r="47123" spans="1:4">
      <c r="A47123" s="375"/>
      <c r="B47123" s="375"/>
      <c r="C47123" s="375"/>
      <c r="D47123" s="377"/>
    </row>
    <row r="47124" spans="1:4">
      <c r="A47124" s="375"/>
      <c r="B47124" s="375"/>
      <c r="C47124" s="375"/>
      <c r="D47124" s="377"/>
    </row>
    <row r="47125" spans="1:4">
      <c r="A47125" s="375"/>
      <c r="B47125" s="375"/>
      <c r="C47125" s="375"/>
      <c r="D47125" s="377"/>
    </row>
    <row r="47126" spans="1:4">
      <c r="A47126" s="375"/>
      <c r="B47126" s="375"/>
      <c r="C47126" s="375"/>
      <c r="D47126" s="377"/>
    </row>
    <row r="47127" spans="1:4">
      <c r="A47127" s="375"/>
      <c r="B47127" s="375"/>
      <c r="C47127" s="375"/>
      <c r="D47127" s="377"/>
    </row>
    <row r="47128" spans="1:4">
      <c r="A47128" s="375"/>
      <c r="B47128" s="375"/>
      <c r="C47128" s="375"/>
      <c r="D47128" s="377"/>
    </row>
    <row r="47129" spans="1:4">
      <c r="A47129" s="375"/>
      <c r="B47129" s="375"/>
      <c r="C47129" s="375"/>
      <c r="D47129" s="377"/>
    </row>
    <row r="47130" spans="1:4">
      <c r="A47130" s="375"/>
      <c r="B47130" s="375"/>
      <c r="C47130" s="375"/>
      <c r="D47130" s="377"/>
    </row>
    <row r="47131" spans="1:4">
      <c r="A47131" s="375"/>
      <c r="B47131" s="375"/>
      <c r="C47131" s="375"/>
      <c r="D47131" s="377"/>
    </row>
    <row r="47132" spans="1:4">
      <c r="A47132" s="375"/>
      <c r="B47132" s="375"/>
      <c r="C47132" s="375"/>
      <c r="D47132" s="377"/>
    </row>
    <row r="47133" spans="1:4">
      <c r="A47133" s="375"/>
      <c r="B47133" s="375"/>
      <c r="C47133" s="375"/>
      <c r="D47133" s="377"/>
    </row>
    <row r="47134" spans="1:4">
      <c r="A47134" s="375"/>
      <c r="B47134" s="375"/>
      <c r="C47134" s="375"/>
      <c r="D47134" s="377"/>
    </row>
    <row r="47135" spans="1:4">
      <c r="A47135" s="375"/>
      <c r="B47135" s="375"/>
      <c r="C47135" s="375"/>
      <c r="D47135" s="377"/>
    </row>
    <row r="47136" spans="1:4">
      <c r="A47136" s="375"/>
      <c r="B47136" s="375"/>
      <c r="C47136" s="375"/>
      <c r="D47136" s="377"/>
    </row>
    <row r="47137" spans="1:4">
      <c r="A47137" s="375"/>
      <c r="B47137" s="375"/>
      <c r="C47137" s="375"/>
      <c r="D47137" s="377"/>
    </row>
    <row r="47138" spans="1:4">
      <c r="A47138" s="375"/>
      <c r="B47138" s="375"/>
      <c r="C47138" s="375"/>
      <c r="D47138" s="377"/>
    </row>
    <row r="47139" spans="1:4">
      <c r="A47139" s="375"/>
      <c r="B47139" s="375"/>
      <c r="C47139" s="375"/>
      <c r="D47139" s="377"/>
    </row>
    <row r="47140" spans="1:4">
      <c r="A47140" s="375"/>
      <c r="B47140" s="375"/>
      <c r="C47140" s="375"/>
      <c r="D47140" s="377"/>
    </row>
    <row r="47141" spans="1:4">
      <c r="A47141" s="375"/>
      <c r="B47141" s="375"/>
      <c r="C47141" s="375"/>
      <c r="D47141" s="377"/>
    </row>
    <row r="47142" spans="1:4">
      <c r="A47142" s="375"/>
      <c r="B47142" s="375"/>
      <c r="C47142" s="375"/>
      <c r="D47142" s="377"/>
    </row>
    <row r="47143" spans="1:4">
      <c r="A47143" s="375"/>
      <c r="B47143" s="375"/>
      <c r="C47143" s="375"/>
      <c r="D47143" s="377"/>
    </row>
    <row r="47144" spans="1:4">
      <c r="A47144" s="375"/>
      <c r="B47144" s="375"/>
      <c r="C47144" s="375"/>
      <c r="D47144" s="377"/>
    </row>
    <row r="47145" spans="1:4">
      <c r="A47145" s="375"/>
      <c r="B47145" s="375"/>
      <c r="C47145" s="375"/>
      <c r="D47145" s="377"/>
    </row>
    <row r="47146" spans="1:4">
      <c r="A47146" s="375"/>
      <c r="B47146" s="375"/>
      <c r="C47146" s="375"/>
      <c r="D47146" s="377"/>
    </row>
    <row r="47147" spans="1:4">
      <c r="A47147" s="375"/>
      <c r="B47147" s="375"/>
      <c r="C47147" s="375"/>
      <c r="D47147" s="377"/>
    </row>
    <row r="47148" spans="1:4">
      <c r="A47148" s="375"/>
      <c r="B47148" s="375"/>
      <c r="C47148" s="375"/>
      <c r="D47148" s="377"/>
    </row>
    <row r="47149" spans="1:4">
      <c r="A47149" s="375"/>
      <c r="B47149" s="375"/>
      <c r="C47149" s="375"/>
      <c r="D47149" s="377"/>
    </row>
    <row r="47150" spans="1:4">
      <c r="A47150" s="375"/>
      <c r="B47150" s="375"/>
      <c r="C47150" s="375"/>
      <c r="D47150" s="377"/>
    </row>
    <row r="47151" spans="1:4">
      <c r="A47151" s="375"/>
      <c r="B47151" s="375"/>
      <c r="C47151" s="375"/>
      <c r="D47151" s="377"/>
    </row>
    <row r="47152" spans="1:4">
      <c r="A47152" s="375"/>
      <c r="B47152" s="375"/>
      <c r="C47152" s="375"/>
      <c r="D47152" s="377"/>
    </row>
    <row r="47153" spans="1:4">
      <c r="A47153" s="375"/>
      <c r="B47153" s="375"/>
      <c r="C47153" s="375"/>
      <c r="D47153" s="377"/>
    </row>
    <row r="47154" spans="1:4">
      <c r="A47154" s="375"/>
      <c r="B47154" s="375"/>
      <c r="C47154" s="375"/>
      <c r="D47154" s="377"/>
    </row>
    <row r="47155" spans="1:4">
      <c r="A47155" s="375"/>
      <c r="B47155" s="375"/>
      <c r="C47155" s="375"/>
      <c r="D47155" s="377"/>
    </row>
    <row r="47156" spans="1:4">
      <c r="A47156" s="375"/>
      <c r="B47156" s="375"/>
      <c r="C47156" s="375"/>
      <c r="D47156" s="377"/>
    </row>
    <row r="47157" spans="1:4">
      <c r="A47157" s="375"/>
      <c r="B47157" s="375"/>
      <c r="C47157" s="375"/>
      <c r="D47157" s="377"/>
    </row>
    <row r="47158" spans="1:4">
      <c r="A47158" s="375"/>
      <c r="B47158" s="375"/>
      <c r="C47158" s="375"/>
      <c r="D47158" s="377"/>
    </row>
    <row r="47159" spans="1:4">
      <c r="A47159" s="375"/>
      <c r="B47159" s="375"/>
      <c r="C47159" s="375"/>
      <c r="D47159" s="377"/>
    </row>
    <row r="47160" spans="1:4">
      <c r="A47160" s="375"/>
      <c r="B47160" s="375"/>
      <c r="C47160" s="375"/>
      <c r="D47160" s="377"/>
    </row>
    <row r="47161" spans="1:4">
      <c r="A47161" s="375"/>
      <c r="B47161" s="375"/>
      <c r="C47161" s="375"/>
      <c r="D47161" s="377"/>
    </row>
    <row r="47162" spans="1:4">
      <c r="A47162" s="375"/>
      <c r="B47162" s="375"/>
      <c r="C47162" s="375"/>
      <c r="D47162" s="377"/>
    </row>
    <row r="47163" spans="1:4">
      <c r="A47163" s="375"/>
      <c r="B47163" s="375"/>
      <c r="C47163" s="375"/>
      <c r="D47163" s="377"/>
    </row>
    <row r="47164" spans="1:4">
      <c r="A47164" s="375"/>
      <c r="B47164" s="375"/>
      <c r="C47164" s="375"/>
      <c r="D47164" s="377"/>
    </row>
    <row r="47165" spans="1:4">
      <c r="A47165" s="375"/>
      <c r="B47165" s="375"/>
      <c r="C47165" s="375"/>
      <c r="D47165" s="377"/>
    </row>
    <row r="47166" spans="1:4">
      <c r="A47166" s="375"/>
      <c r="B47166" s="375"/>
      <c r="C47166" s="375"/>
      <c r="D47166" s="377"/>
    </row>
    <row r="47167" spans="1:4">
      <c r="A47167" s="375"/>
      <c r="B47167" s="375"/>
      <c r="C47167" s="375"/>
      <c r="D47167" s="377"/>
    </row>
    <row r="47168" spans="1:4">
      <c r="A47168" s="375"/>
      <c r="B47168" s="375"/>
      <c r="C47168" s="375"/>
      <c r="D47168" s="377"/>
    </row>
    <row r="47169" spans="1:4">
      <c r="A47169" s="375"/>
      <c r="B47169" s="375"/>
      <c r="C47169" s="375"/>
      <c r="D47169" s="377"/>
    </row>
    <row r="47170" spans="1:4">
      <c r="A47170" s="375"/>
      <c r="B47170" s="375"/>
      <c r="C47170" s="375"/>
      <c r="D47170" s="377"/>
    </row>
    <row r="47171" spans="1:4">
      <c r="A47171" s="375"/>
      <c r="B47171" s="375"/>
      <c r="C47171" s="375"/>
      <c r="D47171" s="377"/>
    </row>
    <row r="47172" spans="1:4">
      <c r="A47172" s="375"/>
      <c r="B47172" s="375"/>
      <c r="C47172" s="375"/>
      <c r="D47172" s="377"/>
    </row>
    <row r="47173" spans="1:4">
      <c r="A47173" s="375"/>
      <c r="B47173" s="375"/>
      <c r="C47173" s="375"/>
      <c r="D47173" s="377"/>
    </row>
    <row r="47174" spans="1:4">
      <c r="A47174" s="375"/>
      <c r="B47174" s="375"/>
      <c r="C47174" s="375"/>
      <c r="D47174" s="377"/>
    </row>
    <row r="47175" spans="1:4">
      <c r="A47175" s="375"/>
      <c r="B47175" s="375"/>
      <c r="C47175" s="375"/>
      <c r="D47175" s="377"/>
    </row>
    <row r="47176" spans="1:4">
      <c r="A47176" s="375"/>
      <c r="B47176" s="375"/>
      <c r="C47176" s="375"/>
      <c r="D47176" s="377"/>
    </row>
    <row r="47177" spans="1:4">
      <c r="A47177" s="375"/>
      <c r="B47177" s="375"/>
      <c r="C47177" s="375"/>
      <c r="D47177" s="377"/>
    </row>
    <row r="47178" spans="1:4">
      <c r="A47178" s="375"/>
      <c r="B47178" s="375"/>
      <c r="C47178" s="375"/>
      <c r="D47178" s="377"/>
    </row>
    <row r="47179" spans="1:4">
      <c r="A47179" s="375"/>
      <c r="B47179" s="375"/>
      <c r="C47179" s="375"/>
      <c r="D47179" s="377"/>
    </row>
    <row r="47180" spans="1:4">
      <c r="A47180" s="375"/>
      <c r="B47180" s="375"/>
      <c r="C47180" s="375"/>
      <c r="D47180" s="377"/>
    </row>
    <row r="47181" spans="1:4">
      <c r="A47181" s="375"/>
      <c r="B47181" s="375"/>
      <c r="C47181" s="375"/>
      <c r="D47181" s="377"/>
    </row>
    <row r="47182" spans="1:4">
      <c r="A47182" s="375"/>
      <c r="B47182" s="375"/>
      <c r="C47182" s="375"/>
      <c r="D47182" s="377"/>
    </row>
    <row r="47183" spans="1:4">
      <c r="A47183" s="375"/>
      <c r="B47183" s="375"/>
      <c r="C47183" s="375"/>
      <c r="D47183" s="377"/>
    </row>
    <row r="47184" spans="1:4">
      <c r="A47184" s="375"/>
      <c r="B47184" s="375"/>
      <c r="C47184" s="375"/>
      <c r="D47184" s="377"/>
    </row>
    <row r="47185" spans="1:4">
      <c r="A47185" s="375"/>
      <c r="B47185" s="375"/>
      <c r="C47185" s="375"/>
      <c r="D47185" s="377"/>
    </row>
    <row r="47186" spans="1:4">
      <c r="A47186" s="375"/>
      <c r="B47186" s="375"/>
      <c r="C47186" s="375"/>
      <c r="D47186" s="377"/>
    </row>
    <row r="47187" spans="1:4">
      <c r="A47187" s="375"/>
      <c r="B47187" s="375"/>
      <c r="C47187" s="375"/>
      <c r="D47187" s="377"/>
    </row>
    <row r="47188" spans="1:4">
      <c r="A47188" s="375"/>
      <c r="B47188" s="375"/>
      <c r="C47188" s="375"/>
      <c r="D47188" s="377"/>
    </row>
    <row r="47189" spans="1:4">
      <c r="A47189" s="375"/>
      <c r="B47189" s="375"/>
      <c r="C47189" s="375"/>
      <c r="D47189" s="377"/>
    </row>
    <row r="47190" spans="1:4">
      <c r="A47190" s="375"/>
      <c r="B47190" s="375"/>
      <c r="C47190" s="375"/>
      <c r="D47190" s="377"/>
    </row>
    <row r="47191" spans="1:4">
      <c r="A47191" s="375"/>
      <c r="B47191" s="375"/>
      <c r="C47191" s="375"/>
      <c r="D47191" s="377"/>
    </row>
    <row r="47192" spans="1:4">
      <c r="A47192" s="375"/>
      <c r="B47192" s="375"/>
      <c r="C47192" s="375"/>
      <c r="D47192" s="377"/>
    </row>
    <row r="47193" spans="1:4">
      <c r="A47193" s="375"/>
      <c r="B47193" s="375"/>
      <c r="C47193" s="375"/>
      <c r="D47193" s="377"/>
    </row>
    <row r="47194" spans="1:4">
      <c r="A47194" s="375"/>
      <c r="B47194" s="375"/>
      <c r="C47194" s="375"/>
      <c r="D47194" s="377"/>
    </row>
    <row r="47195" spans="1:4">
      <c r="A47195" s="375"/>
      <c r="B47195" s="375"/>
      <c r="C47195" s="375"/>
      <c r="D47195" s="377"/>
    </row>
    <row r="47196" spans="1:4">
      <c r="A47196" s="375"/>
      <c r="B47196" s="375"/>
      <c r="C47196" s="375"/>
      <c r="D47196" s="377"/>
    </row>
    <row r="47197" spans="1:4">
      <c r="A47197" s="375"/>
      <c r="B47197" s="375"/>
      <c r="C47197" s="375"/>
      <c r="D47197" s="377"/>
    </row>
    <row r="47198" spans="1:4">
      <c r="A47198" s="375"/>
      <c r="B47198" s="375"/>
      <c r="C47198" s="375"/>
      <c r="D47198" s="377"/>
    </row>
    <row r="47199" spans="1:4">
      <c r="A47199" s="375"/>
      <c r="B47199" s="375"/>
      <c r="C47199" s="375"/>
      <c r="D47199" s="377"/>
    </row>
    <row r="47200" spans="1:4">
      <c r="A47200" s="375"/>
      <c r="B47200" s="375"/>
      <c r="C47200" s="375"/>
      <c r="D47200" s="377"/>
    </row>
    <row r="47201" spans="1:4">
      <c r="A47201" s="375"/>
      <c r="B47201" s="375"/>
      <c r="C47201" s="375"/>
      <c r="D47201" s="377"/>
    </row>
    <row r="47202" spans="1:4">
      <c r="A47202" s="375"/>
      <c r="B47202" s="375"/>
      <c r="C47202" s="375"/>
      <c r="D47202" s="377"/>
    </row>
    <row r="47203" spans="1:4">
      <c r="A47203" s="375"/>
      <c r="B47203" s="375"/>
      <c r="C47203" s="375"/>
      <c r="D47203" s="377"/>
    </row>
    <row r="47204" spans="1:4">
      <c r="A47204" s="375"/>
      <c r="B47204" s="375"/>
      <c r="C47204" s="375"/>
      <c r="D47204" s="377"/>
    </row>
    <row r="47205" spans="1:4">
      <c r="A47205" s="375"/>
      <c r="B47205" s="375"/>
      <c r="C47205" s="375"/>
      <c r="D47205" s="377"/>
    </row>
    <row r="47206" spans="1:4">
      <c r="A47206" s="375"/>
      <c r="B47206" s="375"/>
      <c r="C47206" s="375"/>
      <c r="D47206" s="377"/>
    </row>
    <row r="47207" spans="1:4">
      <c r="A47207" s="375"/>
      <c r="B47207" s="375"/>
      <c r="C47207" s="375"/>
      <c r="D47207" s="377"/>
    </row>
    <row r="47208" spans="1:4">
      <c r="A47208" s="375"/>
      <c r="B47208" s="375"/>
      <c r="C47208" s="375"/>
      <c r="D47208" s="377"/>
    </row>
    <row r="47209" spans="1:4">
      <c r="A47209" s="375"/>
      <c r="B47209" s="375"/>
      <c r="C47209" s="375"/>
      <c r="D47209" s="377"/>
    </row>
    <row r="47210" spans="1:4">
      <c r="A47210" s="375"/>
      <c r="B47210" s="375"/>
      <c r="C47210" s="375"/>
      <c r="D47210" s="377"/>
    </row>
    <row r="47211" spans="1:4">
      <c r="A47211" s="375"/>
      <c r="B47211" s="375"/>
      <c r="C47211" s="375"/>
      <c r="D47211" s="377"/>
    </row>
    <row r="47212" spans="1:4">
      <c r="A47212" s="375"/>
      <c r="B47212" s="375"/>
      <c r="C47212" s="375"/>
      <c r="D47212" s="377"/>
    </row>
    <row r="47213" spans="1:4">
      <c r="A47213" s="375"/>
      <c r="B47213" s="375"/>
      <c r="C47213" s="375"/>
      <c r="D47213" s="377"/>
    </row>
    <row r="47214" spans="1:4">
      <c r="A47214" s="375"/>
      <c r="B47214" s="375"/>
      <c r="C47214" s="375"/>
      <c r="D47214" s="377"/>
    </row>
    <row r="47215" spans="1:4">
      <c r="A47215" s="375"/>
      <c r="B47215" s="375"/>
      <c r="C47215" s="375"/>
      <c r="D47215" s="377"/>
    </row>
    <row r="47216" spans="1:4">
      <c r="A47216" s="375"/>
      <c r="B47216" s="375"/>
      <c r="C47216" s="375"/>
      <c r="D47216" s="377"/>
    </row>
    <row r="47217" spans="1:4">
      <c r="A47217" s="375"/>
      <c r="B47217" s="375"/>
      <c r="C47217" s="375"/>
      <c r="D47217" s="377"/>
    </row>
    <row r="47218" spans="1:4">
      <c r="A47218" s="375"/>
      <c r="B47218" s="375"/>
      <c r="C47218" s="375"/>
      <c r="D47218" s="377"/>
    </row>
    <row r="47219" spans="1:4">
      <c r="A47219" s="375"/>
      <c r="B47219" s="375"/>
      <c r="C47219" s="375"/>
      <c r="D47219" s="377"/>
    </row>
    <row r="47220" spans="1:4">
      <c r="A47220" s="375"/>
      <c r="B47220" s="375"/>
      <c r="C47220" s="375"/>
      <c r="D47220" s="377"/>
    </row>
    <row r="47221" spans="1:4">
      <c r="A47221" s="375"/>
      <c r="B47221" s="375"/>
      <c r="C47221" s="375"/>
      <c r="D47221" s="377"/>
    </row>
    <row r="47222" spans="1:4">
      <c r="A47222" s="375"/>
      <c r="B47222" s="375"/>
      <c r="C47222" s="375"/>
      <c r="D47222" s="377"/>
    </row>
    <row r="47223" spans="1:4">
      <c r="A47223" s="375"/>
      <c r="B47223" s="375"/>
      <c r="C47223" s="375"/>
      <c r="D47223" s="377"/>
    </row>
    <row r="47224" spans="1:4">
      <c r="A47224" s="375"/>
      <c r="B47224" s="375"/>
      <c r="C47224" s="375"/>
      <c r="D47224" s="377"/>
    </row>
    <row r="47225" spans="1:4">
      <c r="A47225" s="375"/>
      <c r="B47225" s="375"/>
      <c r="C47225" s="375"/>
      <c r="D47225" s="377"/>
    </row>
    <row r="47226" spans="1:4">
      <c r="A47226" s="375"/>
      <c r="B47226" s="375"/>
      <c r="C47226" s="375"/>
      <c r="D47226" s="377"/>
    </row>
    <row r="47227" spans="1:4">
      <c r="A47227" s="375"/>
      <c r="B47227" s="375"/>
      <c r="C47227" s="375"/>
      <c r="D47227" s="377"/>
    </row>
    <row r="47228" spans="1:4">
      <c r="A47228" s="375"/>
      <c r="B47228" s="375"/>
      <c r="C47228" s="375"/>
      <c r="D47228" s="377"/>
    </row>
    <row r="47229" spans="1:4">
      <c r="A47229" s="375"/>
      <c r="B47229" s="375"/>
      <c r="C47229" s="375"/>
      <c r="D47229" s="377"/>
    </row>
    <row r="47230" spans="1:4">
      <c r="A47230" s="375"/>
      <c r="B47230" s="375"/>
      <c r="C47230" s="375"/>
      <c r="D47230" s="377"/>
    </row>
    <row r="47231" spans="1:4">
      <c r="A47231" s="375"/>
      <c r="B47231" s="375"/>
      <c r="C47231" s="375"/>
      <c r="D47231" s="377"/>
    </row>
    <row r="47232" spans="1:4">
      <c r="A47232" s="375"/>
      <c r="B47232" s="375"/>
      <c r="C47232" s="375"/>
      <c r="D47232" s="377"/>
    </row>
    <row r="47233" spans="1:4">
      <c r="A47233" s="375"/>
      <c r="B47233" s="375"/>
      <c r="C47233" s="375"/>
      <c r="D47233" s="377"/>
    </row>
    <row r="47234" spans="1:4">
      <c r="A47234" s="375"/>
      <c r="B47234" s="375"/>
      <c r="C47234" s="375"/>
      <c r="D47234" s="377"/>
    </row>
    <row r="47235" spans="1:4">
      <c r="A47235" s="375"/>
      <c r="B47235" s="375"/>
      <c r="C47235" s="375"/>
      <c r="D47235" s="377"/>
    </row>
    <row r="47236" spans="1:4">
      <c r="A47236" s="375"/>
      <c r="B47236" s="375"/>
      <c r="C47236" s="375"/>
      <c r="D47236" s="377"/>
    </row>
    <row r="47237" spans="1:4">
      <c r="A47237" s="375"/>
      <c r="B47237" s="375"/>
      <c r="C47237" s="375"/>
      <c r="D47237" s="377"/>
    </row>
    <row r="47238" spans="1:4">
      <c r="A47238" s="375"/>
      <c r="B47238" s="375"/>
      <c r="C47238" s="375"/>
      <c r="D47238" s="377"/>
    </row>
    <row r="47239" spans="1:4">
      <c r="A47239" s="375"/>
      <c r="B47239" s="375"/>
      <c r="C47239" s="375"/>
      <c r="D47239" s="377"/>
    </row>
    <row r="47240" spans="1:4">
      <c r="A47240" s="375"/>
      <c r="B47240" s="375"/>
      <c r="C47240" s="375"/>
      <c r="D47240" s="377"/>
    </row>
    <row r="47241" spans="1:4">
      <c r="A47241" s="375"/>
      <c r="B47241" s="375"/>
      <c r="C47241" s="375"/>
      <c r="D47241" s="377"/>
    </row>
    <row r="47242" spans="1:4">
      <c r="A47242" s="375"/>
      <c r="B47242" s="375"/>
      <c r="C47242" s="375"/>
      <c r="D47242" s="377"/>
    </row>
    <row r="47243" spans="1:4">
      <c r="A47243" s="375"/>
      <c r="B47243" s="375"/>
      <c r="C47243" s="375"/>
      <c r="D47243" s="377"/>
    </row>
    <row r="47244" spans="1:4">
      <c r="A47244" s="375"/>
      <c r="B47244" s="375"/>
      <c r="C47244" s="375"/>
      <c r="D47244" s="377"/>
    </row>
    <row r="47245" spans="1:4">
      <c r="A47245" s="375"/>
      <c r="B47245" s="375"/>
      <c r="C47245" s="375"/>
      <c r="D47245" s="377"/>
    </row>
    <row r="47246" spans="1:4">
      <c r="A47246" s="375"/>
      <c r="B47246" s="375"/>
      <c r="C47246" s="375"/>
      <c r="D47246" s="377"/>
    </row>
    <row r="47247" spans="1:4">
      <c r="A47247" s="375"/>
      <c r="B47247" s="375"/>
      <c r="C47247" s="375"/>
      <c r="D47247" s="377"/>
    </row>
    <row r="47248" spans="1:4">
      <c r="A47248" s="375"/>
      <c r="B47248" s="375"/>
      <c r="C47248" s="375"/>
      <c r="D47248" s="377"/>
    </row>
    <row r="47249" spans="1:4">
      <c r="A47249" s="375"/>
      <c r="B47249" s="375"/>
      <c r="C47249" s="375"/>
      <c r="D47249" s="377"/>
    </row>
    <row r="47250" spans="1:4">
      <c r="A47250" s="375"/>
      <c r="B47250" s="375"/>
      <c r="C47250" s="375"/>
      <c r="D47250" s="377"/>
    </row>
    <row r="47251" spans="1:4">
      <c r="A47251" s="375"/>
      <c r="B47251" s="375"/>
      <c r="C47251" s="375"/>
      <c r="D47251" s="377"/>
    </row>
    <row r="47252" spans="1:4">
      <c r="A47252" s="375"/>
      <c r="B47252" s="375"/>
      <c r="C47252" s="375"/>
      <c r="D47252" s="377"/>
    </row>
    <row r="47253" spans="1:4">
      <c r="A47253" s="375"/>
      <c r="B47253" s="375"/>
      <c r="C47253" s="375"/>
      <c r="D47253" s="377"/>
    </row>
    <row r="47254" spans="1:4">
      <c r="A47254" s="375"/>
      <c r="B47254" s="375"/>
      <c r="C47254" s="375"/>
      <c r="D47254" s="377"/>
    </row>
    <row r="47255" spans="1:4">
      <c r="A47255" s="375"/>
      <c r="B47255" s="375"/>
      <c r="C47255" s="375"/>
      <c r="D47255" s="377"/>
    </row>
    <row r="47256" spans="1:4">
      <c r="A47256" s="375"/>
      <c r="B47256" s="375"/>
      <c r="C47256" s="375"/>
      <c r="D47256" s="377"/>
    </row>
    <row r="47257" spans="1:4">
      <c r="B47257" s="375"/>
      <c r="C47257" s="375"/>
      <c r="D47257" s="377"/>
    </row>
    <row r="47258" spans="1:4">
      <c r="B47258" s="375"/>
      <c r="C47258" s="375"/>
      <c r="D47258" s="377"/>
    </row>
    <row r="47259" spans="1:4">
      <c r="B47259" s="375"/>
      <c r="C47259" s="375"/>
      <c r="D47259" s="377"/>
    </row>
    <row r="47260" spans="1:4">
      <c r="B47260" s="375"/>
      <c r="C47260" s="375"/>
      <c r="D47260" s="377"/>
    </row>
    <row r="47261" spans="1:4">
      <c r="B47261" s="375"/>
      <c r="C47261" s="375"/>
      <c r="D47261" s="377"/>
    </row>
    <row r="47262" spans="1:4">
      <c r="B47262" s="375"/>
      <c r="C47262" s="375"/>
      <c r="D47262" s="377"/>
    </row>
    <row r="47263" spans="1:4">
      <c r="A47263" s="375"/>
      <c r="B47263" s="375"/>
      <c r="C47263" s="375"/>
      <c r="D47263" s="377"/>
    </row>
    <row r="47264" spans="1:4">
      <c r="A47264" s="375"/>
      <c r="B47264" s="375"/>
      <c r="C47264" s="375"/>
      <c r="D47264" s="377"/>
    </row>
    <row r="47265" spans="1:4">
      <c r="A47265" s="375"/>
      <c r="B47265" s="375"/>
      <c r="C47265" s="375"/>
      <c r="D47265" s="377"/>
    </row>
    <row r="47266" spans="1:4">
      <c r="A47266" s="375"/>
      <c r="B47266" s="375"/>
      <c r="C47266" s="375"/>
      <c r="D47266" s="377"/>
    </row>
    <row r="47267" spans="1:4">
      <c r="A47267" s="375"/>
      <c r="B47267" s="375"/>
      <c r="C47267" s="375"/>
      <c r="D47267" s="377"/>
    </row>
    <row r="47268" spans="1:4">
      <c r="A47268" s="375"/>
      <c r="B47268" s="375"/>
      <c r="C47268" s="375"/>
      <c r="D47268" s="377"/>
    </row>
    <row r="47269" spans="1:4">
      <c r="A47269" s="375"/>
      <c r="B47269" s="375"/>
      <c r="C47269" s="375"/>
      <c r="D47269" s="377"/>
    </row>
    <row r="47270" spans="1:4">
      <c r="A47270" s="375"/>
      <c r="B47270" s="375"/>
      <c r="C47270" s="375"/>
      <c r="D47270" s="377"/>
    </row>
    <row r="47271" spans="1:4">
      <c r="A47271" s="375"/>
      <c r="B47271" s="375"/>
      <c r="C47271" s="375"/>
      <c r="D47271" s="377"/>
    </row>
    <row r="47272" spans="1:4">
      <c r="A47272" s="375"/>
      <c r="B47272" s="375"/>
      <c r="C47272" s="375"/>
      <c r="D47272" s="377"/>
    </row>
    <row r="47273" spans="1:4">
      <c r="A47273" s="375"/>
      <c r="B47273" s="375"/>
      <c r="C47273" s="375"/>
      <c r="D47273" s="377"/>
    </row>
    <row r="47274" spans="1:4">
      <c r="A47274" s="375"/>
      <c r="B47274" s="375"/>
      <c r="C47274" s="375"/>
      <c r="D47274" s="377"/>
    </row>
    <row r="47275" spans="1:4">
      <c r="A47275" s="375"/>
      <c r="B47275" s="375"/>
      <c r="C47275" s="375"/>
      <c r="D47275" s="377"/>
    </row>
    <row r="47276" spans="1:4">
      <c r="A47276" s="375"/>
      <c r="B47276" s="375"/>
      <c r="C47276" s="375"/>
      <c r="D47276" s="377"/>
    </row>
    <row r="47277" spans="1:4">
      <c r="A47277" s="421"/>
      <c r="B47277" s="375"/>
      <c r="C47277" s="375"/>
      <c r="D47277" s="377"/>
    </row>
    <row r="47278" spans="1:4">
      <c r="A47278" s="375"/>
      <c r="B47278" s="375"/>
      <c r="C47278" s="375"/>
      <c r="D47278" s="377"/>
    </row>
    <row r="47279" spans="1:4">
      <c r="A47279" s="375"/>
      <c r="B47279" s="375"/>
      <c r="C47279" s="375"/>
      <c r="D47279" s="377"/>
    </row>
    <row r="47280" spans="1:4">
      <c r="A47280" s="375"/>
      <c r="B47280" s="375"/>
      <c r="C47280" s="375"/>
      <c r="D47280" s="377"/>
    </row>
    <row r="47281" spans="1:4">
      <c r="A47281" s="375"/>
      <c r="B47281" s="375"/>
      <c r="C47281" s="375"/>
      <c r="D47281" s="377"/>
    </row>
    <row r="47282" spans="1:4">
      <c r="A47282" s="375"/>
      <c r="B47282" s="375"/>
      <c r="C47282" s="375"/>
      <c r="D47282" s="377"/>
    </row>
    <row r="47283" spans="1:4">
      <c r="A47283" s="375"/>
      <c r="B47283" s="375"/>
      <c r="C47283" s="375"/>
      <c r="D47283" s="377"/>
    </row>
    <row r="47284" spans="1:4">
      <c r="A47284" s="375"/>
      <c r="B47284" s="375"/>
      <c r="C47284" s="375"/>
      <c r="D47284" s="377"/>
    </row>
    <row r="47285" spans="1:4">
      <c r="B47285" s="375"/>
      <c r="C47285" s="375"/>
      <c r="D47285" s="377"/>
    </row>
    <row r="47286" spans="1:4">
      <c r="A47286" s="375"/>
      <c r="B47286" s="375"/>
      <c r="C47286" s="375"/>
      <c r="D47286" s="377"/>
    </row>
    <row r="47287" spans="1:4">
      <c r="A47287" s="375"/>
      <c r="B47287" s="375"/>
      <c r="C47287" s="375"/>
      <c r="D47287" s="377"/>
    </row>
    <row r="47288" spans="1:4">
      <c r="A47288" s="375"/>
      <c r="B47288" s="375"/>
      <c r="C47288" s="375"/>
      <c r="D47288" s="377"/>
    </row>
    <row r="47289" spans="1:4">
      <c r="A47289" s="375"/>
      <c r="B47289" s="375"/>
      <c r="C47289" s="375"/>
      <c r="D47289" s="377"/>
    </row>
    <row r="47290" spans="1:4">
      <c r="B47290" s="375"/>
      <c r="C47290" s="375"/>
    </row>
    <row r="47291" spans="1:4">
      <c r="B47291" s="375"/>
      <c r="C47291" s="375"/>
    </row>
    <row r="47292" spans="1:4">
      <c r="A47292" s="375"/>
      <c r="B47292" s="375"/>
      <c r="C47292" s="375"/>
      <c r="D47292" s="377"/>
    </row>
    <row r="47293" spans="1:4">
      <c r="A47293" s="375"/>
      <c r="B47293" s="375"/>
      <c r="C47293" s="375"/>
      <c r="D47293" s="377"/>
    </row>
    <row r="47294" spans="1:4">
      <c r="A47294" s="375"/>
      <c r="B47294" s="375"/>
      <c r="C47294" s="375"/>
      <c r="D47294" s="377"/>
    </row>
    <row r="47295" spans="1:4">
      <c r="A47295" s="375"/>
      <c r="B47295" s="375"/>
      <c r="C47295" s="375"/>
      <c r="D47295" s="377"/>
    </row>
    <row r="47296" spans="1:4">
      <c r="A47296" s="375"/>
      <c r="B47296" s="375"/>
      <c r="C47296" s="375"/>
      <c r="D47296" s="377"/>
    </row>
    <row r="47297" spans="1:4">
      <c r="B47297" s="375"/>
      <c r="C47297" s="375"/>
    </row>
    <row r="47298" spans="1:4">
      <c r="A47298" s="375"/>
      <c r="B47298" s="375"/>
      <c r="C47298" s="375"/>
      <c r="D47298" s="377"/>
    </row>
    <row r="47299" spans="1:4">
      <c r="B47299" s="375"/>
      <c r="C47299" s="375"/>
    </row>
    <row r="47300" spans="1:4">
      <c r="B47300" s="375"/>
      <c r="C47300" s="375"/>
    </row>
    <row r="47301" spans="1:4">
      <c r="A47301" s="375"/>
      <c r="B47301" s="375"/>
      <c r="C47301" s="375"/>
    </row>
    <row r="47302" spans="1:4">
      <c r="A47302" s="375"/>
      <c r="B47302" s="375"/>
      <c r="C47302" s="375"/>
      <c r="D47302" s="377"/>
    </row>
    <row r="47303" spans="1:4">
      <c r="B47303" s="375"/>
      <c r="C47303" s="375"/>
      <c r="D47303" s="377"/>
    </row>
    <row r="47304" spans="1:4">
      <c r="A47304" s="375"/>
      <c r="B47304" s="375"/>
      <c r="C47304" s="375"/>
      <c r="D47304" s="377"/>
    </row>
    <row r="47305" spans="1:4">
      <c r="A47305" s="375"/>
      <c r="B47305" s="375"/>
      <c r="C47305" s="375"/>
      <c r="D47305" s="377"/>
    </row>
    <row r="47306" spans="1:4">
      <c r="B47306" s="375"/>
      <c r="C47306" s="375"/>
    </row>
    <row r="47307" spans="1:4">
      <c r="B47307" s="375"/>
      <c r="C47307" s="375"/>
    </row>
    <row r="47308" spans="1:4">
      <c r="B47308" s="375"/>
      <c r="C47308" s="375"/>
    </row>
    <row r="47309" spans="1:4">
      <c r="B47309" s="375"/>
      <c r="C47309" s="375"/>
    </row>
    <row r="47310" spans="1:4">
      <c r="B47310" s="375"/>
      <c r="C47310" s="375"/>
    </row>
    <row r="47311" spans="1:4">
      <c r="B47311" s="375"/>
      <c r="C47311" s="375"/>
    </row>
    <row r="47312" spans="1:4">
      <c r="B47312" s="375"/>
      <c r="C47312" s="375"/>
    </row>
    <row r="47313" spans="1:4">
      <c r="A47313" s="375"/>
      <c r="B47313" s="375"/>
      <c r="C47313" s="375"/>
      <c r="D47313" s="377"/>
    </row>
    <row r="47314" spans="1:4">
      <c r="A47314" s="375"/>
      <c r="B47314" s="375"/>
      <c r="C47314" s="375"/>
      <c r="D47314" s="377"/>
    </row>
    <row r="47315" spans="1:4">
      <c r="B47315" s="375"/>
      <c r="C47315" s="375"/>
      <c r="D47315" s="377"/>
    </row>
    <row r="47316" spans="1:4">
      <c r="B47316" s="375"/>
      <c r="C47316" s="375"/>
    </row>
    <row r="47317" spans="1:4">
      <c r="B47317" s="375"/>
      <c r="C47317" s="375"/>
    </row>
    <row r="47318" spans="1:4">
      <c r="B47318" s="375"/>
      <c r="C47318" s="375"/>
    </row>
    <row r="47319" spans="1:4">
      <c r="B47319" s="375"/>
      <c r="C47319" s="375"/>
    </row>
    <row r="47320" spans="1:4">
      <c r="B47320" s="375"/>
      <c r="C47320" s="375"/>
    </row>
    <row r="47321" spans="1:4">
      <c r="A47321" s="375"/>
      <c r="B47321" s="375"/>
      <c r="C47321" s="375"/>
      <c r="D47321" s="377"/>
    </row>
    <row r="47322" spans="1:4">
      <c r="B47322" s="375"/>
      <c r="C47322" s="375"/>
    </row>
    <row r="47323" spans="1:4">
      <c r="B47323" s="375"/>
      <c r="C47323" s="375"/>
    </row>
    <row r="47324" spans="1:4">
      <c r="B47324" s="375"/>
      <c r="C47324" s="375"/>
    </row>
    <row r="47325" spans="1:4">
      <c r="B47325" s="375"/>
      <c r="C47325" s="375"/>
    </row>
    <row r="47326" spans="1:4">
      <c r="B47326" s="375"/>
      <c r="C47326" s="375"/>
    </row>
    <row r="47327" spans="1:4">
      <c r="B47327" s="375"/>
      <c r="C47327" s="375"/>
    </row>
    <row r="47328" spans="1:4">
      <c r="B47328" s="375"/>
      <c r="C47328" s="375"/>
    </row>
    <row r="47329" spans="2:3">
      <c r="B47329" s="375"/>
      <c r="C47329" s="375"/>
    </row>
    <row r="47913" spans="2:2">
      <c r="B47913" s="371"/>
    </row>
    <row r="47942" spans="2:2">
      <c r="B47942" s="375"/>
    </row>
    <row r="47943" spans="2:2">
      <c r="B47943" s="375"/>
    </row>
    <row r="47944" spans="2:2">
      <c r="B47944" s="375"/>
    </row>
    <row r="47945" spans="2:2">
      <c r="B47945" s="375"/>
    </row>
    <row r="47946" spans="2:2">
      <c r="B47946" s="375"/>
    </row>
    <row r="47950" spans="2:2">
      <c r="B47950" s="375"/>
    </row>
    <row r="47951" spans="2:2">
      <c r="B47951" s="371"/>
    </row>
    <row r="47952" spans="2:2">
      <c r="B47952" s="375"/>
    </row>
    <row r="47953" spans="2:2">
      <c r="B47953" s="375"/>
    </row>
    <row r="47959" spans="2:2">
      <c r="B47959" s="375"/>
    </row>
    <row r="47960" spans="2:2">
      <c r="B47960" s="375"/>
    </row>
    <row r="47961" spans="2:2">
      <c r="B47961" s="375"/>
    </row>
    <row r="47962" spans="2:2">
      <c r="B47962" s="371"/>
    </row>
    <row r="47965" spans="2:2">
      <c r="B47965" s="375"/>
    </row>
    <row r="47968" spans="2:2">
      <c r="B47968" s="375"/>
    </row>
    <row r="47974" spans="2:3">
      <c r="B47974" s="375"/>
    </row>
    <row r="47975" spans="2:3">
      <c r="B47975" s="375"/>
    </row>
    <row r="47976" spans="2:3">
      <c r="B47976" s="375"/>
    </row>
    <row r="47978" spans="2:3">
      <c r="C47978" s="362"/>
    </row>
    <row r="47979" spans="2:3">
      <c r="C47979" s="362"/>
    </row>
    <row r="47980" spans="2:3">
      <c r="C47980" s="362"/>
    </row>
    <row r="47981" spans="2:3">
      <c r="C47981" s="362"/>
    </row>
    <row r="47982" spans="2:3">
      <c r="C47982" s="362"/>
    </row>
    <row r="47983" spans="2:3">
      <c r="C47983" s="362"/>
    </row>
    <row r="47984" spans="2:3">
      <c r="C47984" s="362"/>
    </row>
    <row r="47985" spans="3:3">
      <c r="C47985" s="362"/>
    </row>
    <row r="47986" spans="3:3">
      <c r="C47986" s="362"/>
    </row>
    <row r="47987" spans="3:3">
      <c r="C47987" s="362"/>
    </row>
    <row r="47988" spans="3:3">
      <c r="C47988" s="362"/>
    </row>
    <row r="47989" spans="3:3">
      <c r="C47989" s="362"/>
    </row>
    <row r="47990" spans="3:3">
      <c r="C47990" s="362"/>
    </row>
    <row r="47991" spans="3:3">
      <c r="C47991" s="362"/>
    </row>
    <row r="47992" spans="3:3">
      <c r="C47992" s="362"/>
    </row>
    <row r="47993" spans="3:3">
      <c r="C47993" s="362"/>
    </row>
    <row r="47994" spans="3:3">
      <c r="C47994" s="362"/>
    </row>
    <row r="47995" spans="3:3">
      <c r="C47995" s="362"/>
    </row>
    <row r="47996" spans="3:3">
      <c r="C47996" s="362"/>
    </row>
    <row r="47997" spans="3:3">
      <c r="C47997" s="362"/>
    </row>
    <row r="47998" spans="3:3">
      <c r="C47998" s="362"/>
    </row>
    <row r="47999" spans="3:3">
      <c r="C47999" s="362"/>
    </row>
    <row r="48000" spans="3:3">
      <c r="C48000" s="362"/>
    </row>
    <row r="48001" spans="3:3">
      <c r="C48001" s="362"/>
    </row>
    <row r="48002" spans="3:3">
      <c r="C48002" s="362"/>
    </row>
    <row r="48003" spans="3:3">
      <c r="C48003" s="362"/>
    </row>
    <row r="48004" spans="3:3">
      <c r="C48004" s="362"/>
    </row>
    <row r="48005" spans="3:3">
      <c r="C48005" s="362"/>
    </row>
    <row r="48006" spans="3:3">
      <c r="C48006" s="362"/>
    </row>
    <row r="48007" spans="3:3">
      <c r="C48007" s="362"/>
    </row>
    <row r="48008" spans="3:3">
      <c r="C48008" s="362"/>
    </row>
    <row r="48009" spans="3:3">
      <c r="C48009" s="362"/>
    </row>
    <row r="48010" spans="3:3">
      <c r="C48010" s="362"/>
    </row>
    <row r="48011" spans="3:3">
      <c r="C48011" s="362"/>
    </row>
    <row r="48012" spans="3:3">
      <c r="C48012" s="362"/>
    </row>
    <row r="48013" spans="3:3">
      <c r="C48013" s="362"/>
    </row>
    <row r="48014" spans="3:3">
      <c r="C48014" s="362"/>
    </row>
    <row r="48015" spans="3:3">
      <c r="C48015" s="362"/>
    </row>
    <row r="48016" spans="3:3">
      <c r="C48016" s="362"/>
    </row>
    <row r="48017" spans="3:3">
      <c r="C48017" s="362"/>
    </row>
    <row r="48018" spans="3:3">
      <c r="C48018" s="362"/>
    </row>
    <row r="48019" spans="3:3">
      <c r="C48019" s="362"/>
    </row>
    <row r="48020" spans="3:3">
      <c r="C48020" s="362"/>
    </row>
    <row r="48021" spans="3:3">
      <c r="C48021" s="362"/>
    </row>
    <row r="48022" spans="3:3">
      <c r="C48022" s="362"/>
    </row>
    <row r="48023" spans="3:3">
      <c r="C48023" s="362"/>
    </row>
    <row r="48024" spans="3:3">
      <c r="C48024" s="362"/>
    </row>
    <row r="48025" spans="3:3">
      <c r="C48025" s="362"/>
    </row>
    <row r="48026" spans="3:3">
      <c r="C48026" s="362"/>
    </row>
    <row r="48027" spans="3:3">
      <c r="C48027" s="362"/>
    </row>
    <row r="48028" spans="3:3">
      <c r="C48028" s="362"/>
    </row>
    <row r="48029" spans="3:3">
      <c r="C48029" s="362"/>
    </row>
    <row r="48030" spans="3:3">
      <c r="C48030" s="362"/>
    </row>
    <row r="48031" spans="3:3">
      <c r="C48031" s="362"/>
    </row>
    <row r="48032" spans="3:3">
      <c r="C48032" s="362"/>
    </row>
    <row r="48033" spans="3:3">
      <c r="C48033" s="362"/>
    </row>
    <row r="48034" spans="3:3">
      <c r="C48034" s="362"/>
    </row>
    <row r="48035" spans="3:3">
      <c r="C48035" s="362"/>
    </row>
    <row r="48036" spans="3:3">
      <c r="C48036" s="362"/>
    </row>
    <row r="48037" spans="3:3">
      <c r="C48037" s="362"/>
    </row>
    <row r="48038" spans="3:3">
      <c r="C48038" s="362"/>
    </row>
    <row r="48039" spans="3:3">
      <c r="C48039" s="362"/>
    </row>
    <row r="48040" spans="3:3">
      <c r="C48040" s="362"/>
    </row>
    <row r="48041" spans="3:3">
      <c r="C48041" s="362"/>
    </row>
    <row r="48042" spans="3:3">
      <c r="C48042" s="362"/>
    </row>
    <row r="48043" spans="3:3">
      <c r="C48043" s="362"/>
    </row>
    <row r="48044" spans="3:3">
      <c r="C48044" s="362"/>
    </row>
    <row r="48045" spans="3:3">
      <c r="C48045" s="362"/>
    </row>
    <row r="48046" spans="3:3">
      <c r="C48046" s="362"/>
    </row>
    <row r="48047" spans="3:3">
      <c r="C48047" s="362"/>
    </row>
    <row r="48048" spans="3:3">
      <c r="C48048" s="362"/>
    </row>
    <row r="48049" spans="3:3">
      <c r="C48049" s="362"/>
    </row>
    <row r="48050" spans="3:3">
      <c r="C48050" s="362"/>
    </row>
    <row r="48051" spans="3:3">
      <c r="C48051" s="362"/>
    </row>
    <row r="48052" spans="3:3">
      <c r="C48052" s="362"/>
    </row>
    <row r="48053" spans="3:3">
      <c r="C48053" s="362"/>
    </row>
    <row r="48054" spans="3:3">
      <c r="C48054" s="362"/>
    </row>
    <row r="48055" spans="3:3">
      <c r="C48055" s="362"/>
    </row>
    <row r="48056" spans="3:3">
      <c r="C48056" s="362"/>
    </row>
    <row r="48057" spans="3:3">
      <c r="C48057" s="362"/>
    </row>
    <row r="48058" spans="3:3">
      <c r="C48058" s="362"/>
    </row>
    <row r="48059" spans="3:3">
      <c r="C48059" s="362"/>
    </row>
    <row r="48060" spans="3:3">
      <c r="C48060" s="362"/>
    </row>
    <row r="48061" spans="3:3">
      <c r="C48061" s="362"/>
    </row>
    <row r="48062" spans="3:3">
      <c r="C48062" s="362"/>
    </row>
    <row r="48063" spans="3:3">
      <c r="C48063" s="362"/>
    </row>
    <row r="48064" spans="3:3">
      <c r="C48064" s="362"/>
    </row>
    <row r="48065" spans="3:3">
      <c r="C48065" s="362"/>
    </row>
    <row r="48066" spans="3:3">
      <c r="C48066" s="362"/>
    </row>
    <row r="48067" spans="3:3">
      <c r="C48067" s="362"/>
    </row>
    <row r="48068" spans="3:3">
      <c r="C48068" s="362"/>
    </row>
    <row r="48069" spans="3:3">
      <c r="C48069" s="362"/>
    </row>
    <row r="48070" spans="3:3">
      <c r="C48070" s="362"/>
    </row>
    <row r="48071" spans="3:3">
      <c r="C48071" s="362"/>
    </row>
    <row r="48072" spans="3:3">
      <c r="C48072" s="362"/>
    </row>
    <row r="48073" spans="3:3">
      <c r="C48073" s="362"/>
    </row>
    <row r="48074" spans="3:3">
      <c r="C48074" s="362"/>
    </row>
    <row r="48075" spans="3:3">
      <c r="C48075" s="362"/>
    </row>
    <row r="48076" spans="3:3">
      <c r="C48076" s="362"/>
    </row>
    <row r="48077" spans="3:3">
      <c r="C48077" s="362"/>
    </row>
    <row r="48078" spans="3:3">
      <c r="C48078" s="362"/>
    </row>
    <row r="48079" spans="3:3">
      <c r="C48079" s="362"/>
    </row>
    <row r="48080" spans="3:3">
      <c r="C48080" s="362"/>
    </row>
    <row r="48081" spans="3:3">
      <c r="C48081" s="362"/>
    </row>
    <row r="48082" spans="3:3">
      <c r="C48082" s="362"/>
    </row>
    <row r="48083" spans="3:3">
      <c r="C48083" s="362"/>
    </row>
    <row r="48084" spans="3:3">
      <c r="C48084" s="362"/>
    </row>
    <row r="48085" spans="3:3">
      <c r="C48085" s="362"/>
    </row>
    <row r="48086" spans="3:3">
      <c r="C48086" s="362"/>
    </row>
    <row r="48087" spans="3:3">
      <c r="C48087" s="362"/>
    </row>
    <row r="48088" spans="3:3">
      <c r="C48088" s="362"/>
    </row>
    <row r="48089" spans="3:3">
      <c r="C48089" s="362"/>
    </row>
    <row r="48090" spans="3:3">
      <c r="C48090" s="362"/>
    </row>
    <row r="48091" spans="3:3">
      <c r="C48091" s="362"/>
    </row>
    <row r="48092" spans="3:3">
      <c r="C48092" s="362"/>
    </row>
    <row r="48093" spans="3:3">
      <c r="C48093" s="362"/>
    </row>
    <row r="48094" spans="3:3">
      <c r="C48094" s="362"/>
    </row>
    <row r="48095" spans="3:3">
      <c r="C48095" s="362"/>
    </row>
    <row r="48096" spans="3:3">
      <c r="C48096" s="362"/>
    </row>
    <row r="48097" spans="3:3">
      <c r="C48097" s="362"/>
    </row>
    <row r="48098" spans="3:3">
      <c r="C48098" s="362"/>
    </row>
    <row r="48099" spans="3:3">
      <c r="C48099" s="362"/>
    </row>
    <row r="48100" spans="3:3">
      <c r="C48100" s="362"/>
    </row>
    <row r="48101" spans="3:3">
      <c r="C48101" s="362"/>
    </row>
    <row r="48102" spans="3:3">
      <c r="C48102" s="362"/>
    </row>
    <row r="48103" spans="3:3">
      <c r="C48103" s="362"/>
    </row>
    <row r="48104" spans="3:3">
      <c r="C48104" s="362"/>
    </row>
    <row r="48105" spans="3:3">
      <c r="C48105" s="362"/>
    </row>
    <row r="48106" spans="3:3">
      <c r="C48106" s="362"/>
    </row>
    <row r="48107" spans="3:3">
      <c r="C48107" s="362"/>
    </row>
    <row r="48108" spans="3:3">
      <c r="C48108" s="362"/>
    </row>
    <row r="48109" spans="3:3">
      <c r="C48109" s="362"/>
    </row>
    <row r="48110" spans="3:3">
      <c r="C48110" s="362"/>
    </row>
    <row r="48111" spans="3:3">
      <c r="C48111" s="362"/>
    </row>
    <row r="48112" spans="3:3">
      <c r="C48112" s="362"/>
    </row>
    <row r="48113" spans="3:3">
      <c r="C48113" s="362"/>
    </row>
    <row r="48114" spans="3:3">
      <c r="C48114" s="362"/>
    </row>
    <row r="48115" spans="3:3">
      <c r="C48115" s="362"/>
    </row>
    <row r="48116" spans="3:3">
      <c r="C48116" s="362"/>
    </row>
    <row r="48117" spans="3:3">
      <c r="C48117" s="362"/>
    </row>
    <row r="48118" spans="3:3">
      <c r="C48118" s="362"/>
    </row>
    <row r="48119" spans="3:3">
      <c r="C48119" s="362"/>
    </row>
    <row r="48120" spans="3:3">
      <c r="C48120" s="362"/>
    </row>
    <row r="48121" spans="3:3">
      <c r="C48121" s="362"/>
    </row>
    <row r="48122" spans="3:3">
      <c r="C48122" s="362"/>
    </row>
    <row r="48123" spans="3:3">
      <c r="C48123" s="362"/>
    </row>
    <row r="48124" spans="3:3">
      <c r="C48124" s="362"/>
    </row>
    <row r="48125" spans="3:3">
      <c r="C48125" s="362"/>
    </row>
    <row r="48126" spans="3:3">
      <c r="C48126" s="362"/>
    </row>
    <row r="48127" spans="3:3">
      <c r="C48127" s="362"/>
    </row>
    <row r="48128" spans="3:3">
      <c r="C48128" s="362"/>
    </row>
    <row r="48129" spans="3:3">
      <c r="C48129" s="362"/>
    </row>
    <row r="48130" spans="3:3">
      <c r="C48130" s="362"/>
    </row>
    <row r="48131" spans="3:3">
      <c r="C48131" s="362"/>
    </row>
    <row r="48132" spans="3:3">
      <c r="C48132" s="362"/>
    </row>
    <row r="48133" spans="3:3">
      <c r="C48133" s="362"/>
    </row>
    <row r="48134" spans="3:3">
      <c r="C48134" s="362"/>
    </row>
    <row r="48135" spans="3:3">
      <c r="C48135" s="362"/>
    </row>
    <row r="48136" spans="3:3">
      <c r="C48136" s="362"/>
    </row>
    <row r="48137" spans="3:3">
      <c r="C48137" s="362"/>
    </row>
    <row r="48138" spans="3:3">
      <c r="C48138" s="362"/>
    </row>
    <row r="48139" spans="3:3">
      <c r="C48139" s="362"/>
    </row>
    <row r="48140" spans="3:3">
      <c r="C48140" s="362"/>
    </row>
    <row r="48141" spans="3:3">
      <c r="C48141" s="362"/>
    </row>
    <row r="48142" spans="3:3">
      <c r="C48142" s="362"/>
    </row>
    <row r="48143" spans="3:3">
      <c r="C48143" s="362"/>
    </row>
    <row r="48144" spans="3:3">
      <c r="C48144" s="362"/>
    </row>
    <row r="48145" spans="1:3">
      <c r="C48145" s="362"/>
    </row>
    <row r="48146" spans="1:3">
      <c r="C48146" s="362"/>
    </row>
    <row r="48147" spans="1:3">
      <c r="C48147" s="362"/>
    </row>
    <row r="48148" spans="1:3">
      <c r="C48148" s="362"/>
    </row>
    <row r="48149" spans="1:3">
      <c r="C48149" s="362"/>
    </row>
    <row r="48150" spans="1:3">
      <c r="C48150" s="362"/>
    </row>
    <row r="48151" spans="1:3">
      <c r="C48151" s="362"/>
    </row>
    <row r="48152" spans="1:3">
      <c r="C48152" s="362"/>
    </row>
    <row r="48153" spans="1:3">
      <c r="C48153" s="362"/>
    </row>
    <row r="48154" spans="1:3">
      <c r="C48154" s="362"/>
    </row>
    <row r="48155" spans="1:3">
      <c r="C48155" s="362"/>
    </row>
    <row r="48156" spans="1:3">
      <c r="C48156" s="362"/>
    </row>
    <row r="48157" spans="1:3">
      <c r="C48157" s="362"/>
    </row>
    <row r="48158" spans="1:3">
      <c r="C48158" s="362"/>
    </row>
    <row r="48159" spans="1:3">
      <c r="C48159" s="362"/>
    </row>
    <row r="48160" spans="1:3">
      <c r="A48160" s="375"/>
      <c r="C48160" s="362"/>
    </row>
    <row r="48161" spans="1:3">
      <c r="A48161" s="375"/>
      <c r="C48161" s="362"/>
    </row>
    <row r="48162" spans="1:3">
      <c r="A48162" s="375"/>
      <c r="C48162" s="362"/>
    </row>
    <row r="48163" spans="1:3">
      <c r="A48163" s="375"/>
      <c r="C48163" s="362"/>
    </row>
    <row r="48164" spans="1:3">
      <c r="A48164" s="375"/>
      <c r="C48164" s="362"/>
    </row>
    <row r="48165" spans="1:3">
      <c r="C48165" s="362"/>
    </row>
    <row r="48166" spans="1:3">
      <c r="A48166" s="375"/>
      <c r="C48166" s="362"/>
    </row>
    <row r="48167" spans="1:3">
      <c r="C48167" s="362"/>
    </row>
    <row r="48168" spans="1:3">
      <c r="C48168" s="362"/>
    </row>
    <row r="48169" spans="1:3">
      <c r="A48169" s="375"/>
      <c r="C48169" s="362"/>
    </row>
    <row r="48170" spans="1:3">
      <c r="A48170" s="375"/>
      <c r="C48170" s="362"/>
    </row>
    <row r="48171" spans="1:3">
      <c r="C48171" s="362"/>
    </row>
    <row r="48172" spans="1:3">
      <c r="A48172" s="375"/>
      <c r="C48172" s="362"/>
    </row>
    <row r="48173" spans="1:3">
      <c r="A48173" s="375"/>
      <c r="C48173" s="362"/>
    </row>
    <row r="48174" spans="1:3">
      <c r="C48174" s="362"/>
    </row>
    <row r="48175" spans="1:3">
      <c r="C48175" s="362"/>
    </row>
    <row r="48176" spans="1:3">
      <c r="C48176" s="362"/>
    </row>
    <row r="48177" spans="1:3">
      <c r="C48177" s="362"/>
    </row>
    <row r="48178" spans="1:3">
      <c r="C48178" s="362"/>
    </row>
    <row r="48179" spans="1:3">
      <c r="C48179" s="362"/>
    </row>
    <row r="48180" spans="1:3">
      <c r="C48180" s="362"/>
    </row>
    <row r="48181" spans="1:3">
      <c r="A48181" s="375"/>
      <c r="C48181" s="362"/>
    </row>
    <row r="48182" spans="1:3">
      <c r="A48182" s="375"/>
      <c r="C48182" s="362"/>
    </row>
    <row r="48183" spans="1:3">
      <c r="C48183" s="362"/>
    </row>
    <row r="48184" spans="1:3">
      <c r="C48184" s="362"/>
    </row>
    <row r="48185" spans="1:3">
      <c r="C48185" s="362"/>
    </row>
    <row r="48186" spans="1:3">
      <c r="C48186" s="362"/>
    </row>
    <row r="48187" spans="1:3">
      <c r="C48187" s="362"/>
    </row>
    <row r="48188" spans="1:3">
      <c r="C48188" s="362"/>
    </row>
    <row r="48189" spans="1:3">
      <c r="A48189" s="375"/>
      <c r="C48189" s="362"/>
    </row>
    <row r="48190" spans="1:3">
      <c r="C48190" s="362"/>
    </row>
    <row r="48191" spans="1:3">
      <c r="C48191" s="362"/>
    </row>
    <row r="48192" spans="1:3">
      <c r="C48192" s="362"/>
    </row>
    <row r="48193" spans="3:3">
      <c r="C48193" s="362"/>
    </row>
    <row r="48194" spans="3:3">
      <c r="C48194" s="362"/>
    </row>
    <row r="48195" spans="3:3">
      <c r="C48195" s="362"/>
    </row>
    <row r="48196" spans="3:3">
      <c r="C48196" s="362"/>
    </row>
    <row r="48197" spans="3:3">
      <c r="C48197" s="362"/>
    </row>
    <row r="48198" spans="3:3">
      <c r="C48198" s="362"/>
    </row>
    <row r="48199" spans="3:3">
      <c r="C48199" s="36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3"/>
  <dimension ref="A1:CR753"/>
  <sheetViews>
    <sheetView tabSelected="1" topLeftCell="AG1" workbookViewId="0">
      <selection activeCell="CK3" sqref="CK3"/>
    </sheetView>
  </sheetViews>
  <sheetFormatPr baseColWidth="10" defaultRowHeight="14.25"/>
  <cols>
    <col min="1" max="1" width="14.7109375" style="107" bestFit="1" customWidth="1"/>
    <col min="2" max="2" width="12.28515625" style="107" hidden="1" customWidth="1"/>
    <col min="3" max="3" width="4" style="57" hidden="1" customWidth="1"/>
    <col min="4" max="4" width="9.28515625" style="194" bestFit="1" customWidth="1"/>
    <col min="5" max="5" width="8" style="195" bestFit="1" customWidth="1"/>
    <col min="6" max="6" width="7.28515625" style="38" hidden="1" customWidth="1"/>
    <col min="7" max="7" width="11.28515625" style="41" bestFit="1" customWidth="1"/>
    <col min="8" max="8" width="10.28515625" style="162" bestFit="1" customWidth="1"/>
    <col min="9" max="9" width="11.5703125" style="42" hidden="1" customWidth="1"/>
    <col min="10" max="10" width="48" style="43" bestFit="1" customWidth="1"/>
    <col min="11" max="11" width="18.140625" style="44" bestFit="1" customWidth="1"/>
    <col min="12" max="12" width="6" style="45" bestFit="1" customWidth="1"/>
    <col min="13" max="13" width="7.28515625" style="88" bestFit="1" customWidth="1"/>
    <col min="14" max="14" width="9.28515625" style="196" customWidth="1"/>
    <col min="15" max="15" width="12.85546875" style="47" bestFit="1" customWidth="1"/>
    <col min="16" max="16" width="12.7109375" style="210" customWidth="1"/>
    <col min="17" max="17" width="12.7109375" style="197" hidden="1" customWidth="1"/>
    <col min="18" max="18" width="12.7109375" style="198" hidden="1" customWidth="1"/>
    <col min="19" max="19" width="12.7109375" style="199" hidden="1" customWidth="1"/>
    <col min="20" max="20" width="12.7109375" style="200" hidden="1" customWidth="1"/>
    <col min="21" max="21" width="12.7109375" style="199" hidden="1" customWidth="1"/>
    <col min="22" max="22" width="12.7109375" style="53" hidden="1" customWidth="1"/>
    <col min="23" max="23" width="12.7109375" style="211" hidden="1" customWidth="1"/>
    <col min="24" max="24" width="12.7109375" style="201" hidden="1" customWidth="1"/>
    <col min="25" max="25" width="12.7109375" style="212" hidden="1" customWidth="1"/>
    <col min="26" max="28" width="12.7109375" style="50" hidden="1" customWidth="1"/>
    <col min="29" max="29" width="12.7109375" style="203" hidden="1" customWidth="1"/>
    <col min="30" max="30" width="12.7109375" style="71" hidden="1" customWidth="1"/>
    <col min="31" max="31" width="12.7109375" style="139" hidden="1" customWidth="1"/>
    <col min="32" max="32" width="12.7109375" style="204" hidden="1" customWidth="1"/>
    <col min="33" max="33" width="11.5703125" style="61" bestFit="1" customWidth="1"/>
    <col min="34" max="34" width="52.85546875" style="58" hidden="1" customWidth="1"/>
    <col min="35" max="35" width="11.5703125" style="61" hidden="1" customWidth="1"/>
    <col min="36" max="36" width="55.7109375" style="58" hidden="1" customWidth="1"/>
    <col min="37" max="37" width="11.5703125" style="61" hidden="1" customWidth="1"/>
    <col min="38" max="38" width="55.28515625" style="58" hidden="1" customWidth="1"/>
    <col min="39" max="39" width="10.7109375" style="58" customWidth="1"/>
    <col min="40" max="40" width="10" style="38" customWidth="1"/>
    <col min="41" max="41" width="3.28515625" style="38" hidden="1" customWidth="1"/>
    <col min="42" max="42" width="12.28515625" style="58" hidden="1" customWidth="1"/>
    <col min="43" max="43" width="7.5703125" style="38" hidden="1" customWidth="1"/>
    <col min="44" max="44" width="13.7109375" style="38" customWidth="1"/>
    <col min="45" max="45" width="9.7109375" style="205" hidden="1" customWidth="1"/>
    <col min="46" max="46" width="19.85546875" style="71" hidden="1" customWidth="1"/>
    <col min="47" max="47" width="25.28515625" style="38" hidden="1" customWidth="1"/>
    <col min="48" max="48" width="12.140625" style="68" hidden="1" customWidth="1"/>
    <col min="49" max="49" width="20.42578125" style="69" hidden="1" customWidth="1" collapsed="1"/>
    <col min="50" max="50" width="13.28515625" style="206" hidden="1" customWidth="1"/>
    <col min="51" max="51" width="14" style="175" hidden="1" customWidth="1"/>
    <col min="52" max="52" width="8.85546875" style="38" hidden="1" customWidth="1"/>
    <col min="53" max="53" width="11.85546875" style="38" hidden="1" customWidth="1"/>
    <col min="54" max="54" width="16" style="38" bestFit="1" customWidth="1"/>
    <col min="55" max="55" width="19" style="207" bestFit="1" customWidth="1"/>
    <col min="56" max="56" width="20.7109375" style="175" hidden="1" customWidth="1"/>
    <col min="57" max="57" width="17.28515625" style="38" hidden="1" customWidth="1"/>
    <col min="58" max="58" width="12.85546875" style="208" hidden="1" customWidth="1"/>
    <col min="59" max="59" width="20.7109375" style="209" hidden="1" customWidth="1"/>
    <col min="60" max="60" width="7" style="208" hidden="1" customWidth="1"/>
    <col min="61" max="61" width="2.5703125" style="38" hidden="1" customWidth="1"/>
    <col min="62" max="62" width="23.5703125" style="38" hidden="1" customWidth="1"/>
    <col min="63" max="63" width="53.42578125" style="58" hidden="1" customWidth="1"/>
    <col min="64" max="64" width="9.85546875" style="38" hidden="1" customWidth="1"/>
    <col min="65" max="65" width="14.42578125" style="38" hidden="1" customWidth="1"/>
    <col min="66" max="66" width="7.5703125" style="38" hidden="1" customWidth="1"/>
    <col min="67" max="67" width="13.85546875" style="38" hidden="1" customWidth="1"/>
    <col min="68" max="68" width="13.42578125" style="57" hidden="1" customWidth="1"/>
    <col min="69" max="69" width="7.28515625" style="38" hidden="1" customWidth="1"/>
    <col min="70" max="70" width="7.7109375" style="38" hidden="1" customWidth="1"/>
    <col min="71" max="71" width="12.85546875" style="38" hidden="1" customWidth="1"/>
    <col min="72" max="72" width="14.28515625" style="38" hidden="1" customWidth="1"/>
    <col min="73" max="73" width="14" style="38" hidden="1" customWidth="1"/>
    <col min="74" max="74" width="8.28515625" style="38" hidden="1" customWidth="1"/>
    <col min="75" max="75" width="2.5703125" style="38" hidden="1" customWidth="1"/>
    <col min="76" max="76" width="7.42578125" style="38" hidden="1" customWidth="1"/>
    <col min="77" max="77" width="2.7109375" style="38" hidden="1" customWidth="1"/>
    <col min="78" max="78" width="18" style="87" hidden="1" customWidth="1"/>
    <col min="79" max="79" width="14.85546875" style="162" hidden="1" customWidth="1"/>
    <col min="80" max="80" width="13.5703125" style="187" hidden="1" customWidth="1"/>
    <col min="81" max="81" width="8" style="38" hidden="1" customWidth="1"/>
    <col min="82" max="82" width="7.140625" style="38" hidden="1" customWidth="1"/>
    <col min="83" max="83" width="4.28515625" style="38" hidden="1" customWidth="1"/>
    <col min="84" max="84" width="4.140625" style="38" hidden="1" customWidth="1"/>
    <col min="85" max="85" width="14.7109375" style="38" customWidth="1"/>
    <col min="86" max="86" width="10.7109375" style="38" bestFit="1" customWidth="1"/>
    <col min="87" max="87" width="15" style="38" bestFit="1" customWidth="1"/>
    <col min="88" max="88" width="17.5703125" style="38" bestFit="1" customWidth="1"/>
    <col min="89" max="89" width="15.28515625" style="38" bestFit="1" customWidth="1"/>
    <col min="90" max="90" width="24.42578125" style="38" bestFit="1" customWidth="1"/>
    <col min="91" max="91" width="10.5703125" style="38" bestFit="1" customWidth="1"/>
    <col min="92" max="92" width="11.42578125" style="38" bestFit="1" customWidth="1"/>
    <col min="93" max="96" width="11.42578125" style="289"/>
    <col min="97" max="16384" width="11.42578125" style="38"/>
  </cols>
  <sheetData>
    <row r="1" spans="1:96">
      <c r="A1" s="38" t="s">
        <v>215</v>
      </c>
    </row>
    <row r="2" spans="1:96" s="6" customFormat="1" ht="29.25" thickBot="1">
      <c r="A2" s="2" t="s">
        <v>0</v>
      </c>
      <c r="B2" s="3" t="s">
        <v>1</v>
      </c>
      <c r="C2" s="4" t="s">
        <v>2</v>
      </c>
      <c r="D2" s="5" t="s">
        <v>3</v>
      </c>
      <c r="E2" s="422" t="e">
        <f>IF(OR(RIGHT(G2,4)="etiq",RIGHT(G1,4)="etiq"),"X",IF(MID(G2,4,4)=$A$1,"X",VLOOKUP(CONCATENATE(D1,D2),CIP!C:D,2,0)))</f>
        <v>#N/A</v>
      </c>
      <c r="F2" s="6" t="s">
        <v>4</v>
      </c>
      <c r="G2" s="7" t="s">
        <v>5</v>
      </c>
      <c r="H2" s="8" t="s">
        <v>6</v>
      </c>
      <c r="I2" s="9" t="s">
        <v>7</v>
      </c>
      <c r="J2" s="10" t="s">
        <v>8</v>
      </c>
      <c r="K2" s="11" t="s">
        <v>9</v>
      </c>
      <c r="L2" s="11" t="s">
        <v>10</v>
      </c>
      <c r="M2" s="216" t="s">
        <v>11</v>
      </c>
      <c r="N2" s="216" t="s">
        <v>12</v>
      </c>
      <c r="O2" s="216" t="s">
        <v>13</v>
      </c>
      <c r="P2" s="2" t="s">
        <v>14</v>
      </c>
      <c r="Q2" s="13" t="s">
        <v>15</v>
      </c>
      <c r="R2" s="14" t="s">
        <v>16</v>
      </c>
      <c r="S2" s="15" t="s">
        <v>17</v>
      </c>
      <c r="T2" s="16" t="s">
        <v>18</v>
      </c>
      <c r="U2" s="15" t="s">
        <v>19</v>
      </c>
      <c r="V2" s="17" t="s">
        <v>20</v>
      </c>
      <c r="W2" s="18" t="s">
        <v>21</v>
      </c>
      <c r="X2" s="18" t="s">
        <v>22</v>
      </c>
      <c r="Y2" s="19" t="s">
        <v>23</v>
      </c>
      <c r="Z2" s="20" t="s">
        <v>24</v>
      </c>
      <c r="AA2" s="20" t="s">
        <v>25</v>
      </c>
      <c r="AB2" s="20" t="s">
        <v>26</v>
      </c>
      <c r="AC2" s="21" t="s">
        <v>27</v>
      </c>
      <c r="AD2" s="21" t="s">
        <v>28</v>
      </c>
      <c r="AE2" s="22" t="s">
        <v>29</v>
      </c>
      <c r="AF2" s="23" t="s">
        <v>30</v>
      </c>
      <c r="AG2" s="24" t="s">
        <v>31</v>
      </c>
      <c r="AH2" s="25" t="s">
        <v>32</v>
      </c>
      <c r="AI2" s="26" t="s">
        <v>33</v>
      </c>
      <c r="AJ2" s="25" t="s">
        <v>34</v>
      </c>
      <c r="AK2" s="26" t="s">
        <v>35</v>
      </c>
      <c r="AL2" s="26" t="s">
        <v>36</v>
      </c>
      <c r="AM2" s="217" t="s">
        <v>37</v>
      </c>
      <c r="AN2" s="315" t="s">
        <v>38</v>
      </c>
      <c r="AO2" s="25" t="s">
        <v>39</v>
      </c>
      <c r="AP2" s="12" t="s">
        <v>40</v>
      </c>
      <c r="AQ2" s="26" t="s">
        <v>41</v>
      </c>
      <c r="AR2" s="315" t="s">
        <v>42</v>
      </c>
      <c r="AS2" s="26" t="s">
        <v>43</v>
      </c>
      <c r="AT2" s="6" t="s">
        <v>44</v>
      </c>
      <c r="AU2" s="6" t="s">
        <v>45</v>
      </c>
      <c r="AV2" s="27" t="s">
        <v>46</v>
      </c>
      <c r="AW2" s="28" t="s">
        <v>47</v>
      </c>
      <c r="AX2" s="29" t="s">
        <v>48</v>
      </c>
      <c r="AY2" s="26" t="s">
        <v>49</v>
      </c>
      <c r="AZ2" s="30" t="s">
        <v>50</v>
      </c>
      <c r="BA2" s="12" t="s">
        <v>51</v>
      </c>
      <c r="BB2" s="31" t="s">
        <v>52</v>
      </c>
      <c r="BC2" s="32" t="s">
        <v>53</v>
      </c>
      <c r="BD2" s="6" t="s">
        <v>54</v>
      </c>
      <c r="BE2" s="6" t="s">
        <v>55</v>
      </c>
      <c r="BF2" s="6" t="s">
        <v>56</v>
      </c>
      <c r="BG2" s="33" t="s">
        <v>57</v>
      </c>
      <c r="BH2" s="23" t="s">
        <v>58</v>
      </c>
      <c r="BI2" s="6">
        <v>0</v>
      </c>
      <c r="BJ2" s="34" t="s">
        <v>59</v>
      </c>
      <c r="BK2" s="26" t="s">
        <v>60</v>
      </c>
      <c r="BL2" s="6" t="s">
        <v>61</v>
      </c>
      <c r="BM2" s="6" t="s">
        <v>62</v>
      </c>
      <c r="BN2" s="6" t="s">
        <v>63</v>
      </c>
      <c r="BO2" s="6" t="s">
        <v>64</v>
      </c>
      <c r="BP2" s="33" t="s">
        <v>65</v>
      </c>
      <c r="BQ2" s="12" t="s">
        <v>11</v>
      </c>
      <c r="BR2" s="12" t="s">
        <v>12</v>
      </c>
      <c r="BS2" s="12" t="s">
        <v>13</v>
      </c>
      <c r="BT2" s="12" t="s">
        <v>14</v>
      </c>
      <c r="BU2" s="13" t="s">
        <v>15</v>
      </c>
      <c r="BV2" s="14" t="s">
        <v>16</v>
      </c>
      <c r="BW2" s="35" t="s">
        <v>17</v>
      </c>
      <c r="BX2" s="36" t="s">
        <v>18</v>
      </c>
      <c r="BY2" s="35" t="s">
        <v>19</v>
      </c>
      <c r="BZ2" s="6" t="s">
        <v>66</v>
      </c>
      <c r="CA2" s="9" t="s">
        <v>67</v>
      </c>
      <c r="CB2" s="12" t="s">
        <v>68</v>
      </c>
      <c r="CC2" s="6" t="s">
        <v>69</v>
      </c>
      <c r="CD2" s="6" t="s">
        <v>70</v>
      </c>
      <c r="CE2" s="6" t="s">
        <v>71</v>
      </c>
      <c r="CF2" s="6" t="s">
        <v>72</v>
      </c>
      <c r="CG2" s="700">
        <v>1</v>
      </c>
      <c r="CH2" s="701" t="s">
        <v>510</v>
      </c>
      <c r="CI2" s="703" t="s">
        <v>73</v>
      </c>
      <c r="CJ2" s="703" t="s">
        <v>74</v>
      </c>
      <c r="CK2" s="703" t="s">
        <v>75</v>
      </c>
      <c r="CL2" s="703" t="s">
        <v>76</v>
      </c>
      <c r="CM2" s="703" t="s">
        <v>77</v>
      </c>
      <c r="CN2" s="703" t="s">
        <v>78</v>
      </c>
      <c r="CO2" s="287" t="s">
        <v>528</v>
      </c>
      <c r="CP2" s="287" t="s">
        <v>529</v>
      </c>
      <c r="CQ2" s="288" t="s">
        <v>530</v>
      </c>
      <c r="CR2" s="288" t="s">
        <v>522</v>
      </c>
    </row>
    <row r="3" spans="1:96" s="290" customFormat="1" ht="15" thickTop="1">
      <c r="A3" s="423">
        <v>1</v>
      </c>
      <c r="B3" s="423">
        <v>1</v>
      </c>
      <c r="C3" s="424"/>
      <c r="D3" s="425">
        <v>2115</v>
      </c>
      <c r="E3" s="426">
        <v>0</v>
      </c>
      <c r="F3" s="424">
        <v>39</v>
      </c>
      <c r="G3" s="427" t="s">
        <v>79</v>
      </c>
      <c r="H3" s="428">
        <v>1210675</v>
      </c>
      <c r="I3" s="428">
        <v>10038920</v>
      </c>
      <c r="J3" s="429" t="s">
        <v>121</v>
      </c>
      <c r="K3" s="430">
        <v>18982</v>
      </c>
      <c r="L3" s="431" t="s">
        <v>80</v>
      </c>
      <c r="M3" s="432">
        <v>0.18</v>
      </c>
      <c r="N3" s="433">
        <v>11.388999999999999</v>
      </c>
      <c r="O3" s="434">
        <v>0.3</v>
      </c>
      <c r="P3" s="435">
        <v>11.689</v>
      </c>
      <c r="Q3" s="436">
        <v>1</v>
      </c>
      <c r="R3" s="437">
        <v>40158</v>
      </c>
      <c r="S3" s="438">
        <v>-22.35</v>
      </c>
      <c r="T3" s="439">
        <v>40159.418291666669</v>
      </c>
      <c r="U3" s="440">
        <v>-10.039999999999999</v>
      </c>
      <c r="V3" s="441" t="s">
        <v>81</v>
      </c>
      <c r="W3" s="442">
        <v>40160</v>
      </c>
      <c r="X3" s="443">
        <v>40160</v>
      </c>
      <c r="Y3" s="444"/>
      <c r="Z3" s="424" t="s">
        <v>82</v>
      </c>
      <c r="AA3" s="445"/>
      <c r="AB3" s="445"/>
      <c r="AC3" s="446" t="s">
        <v>122</v>
      </c>
      <c r="AD3" s="446">
        <v>85591.194000000003</v>
      </c>
      <c r="AE3" s="447"/>
      <c r="AF3" s="448">
        <v>113892</v>
      </c>
      <c r="AG3" s="449">
        <v>11001792</v>
      </c>
      <c r="AH3" s="449" t="s">
        <v>123</v>
      </c>
      <c r="AI3" s="424">
        <v>11001797</v>
      </c>
      <c r="AJ3" s="424" t="s">
        <v>107</v>
      </c>
      <c r="AK3" s="424">
        <v>11004422</v>
      </c>
      <c r="AL3" s="424" t="s">
        <v>124</v>
      </c>
      <c r="AM3" s="450" t="s">
        <v>87</v>
      </c>
      <c r="AN3" s="451">
        <v>10000.175608042849</v>
      </c>
      <c r="AO3" s="452"/>
      <c r="AP3" s="453" t="s">
        <v>88</v>
      </c>
      <c r="AQ3" s="162">
        <v>2115</v>
      </c>
      <c r="AR3" s="454">
        <v>50</v>
      </c>
      <c r="AS3" s="455" t="s">
        <v>37488</v>
      </c>
      <c r="AT3" s="456" t="s">
        <v>190</v>
      </c>
      <c r="AU3" s="457" t="s">
        <v>104</v>
      </c>
      <c r="AV3" s="458" t="s">
        <v>37489</v>
      </c>
      <c r="AW3" s="459"/>
      <c r="AX3" s="460">
        <v>4.5</v>
      </c>
      <c r="AY3" s="445">
        <v>85419</v>
      </c>
      <c r="AZ3" s="424" t="s">
        <v>92</v>
      </c>
      <c r="BA3" s="424"/>
      <c r="BB3" s="461">
        <v>6</v>
      </c>
      <c r="BC3" s="462">
        <v>750</v>
      </c>
      <c r="BD3" s="461">
        <v>113892</v>
      </c>
      <c r="BE3" s="461">
        <v>10000.175608042849</v>
      </c>
      <c r="BF3" s="424">
        <v>9491</v>
      </c>
      <c r="BG3" s="432" t="s">
        <v>37490</v>
      </c>
      <c r="BH3" s="463">
        <v>500</v>
      </c>
      <c r="BI3" s="424"/>
      <c r="BJ3" s="464" t="s">
        <v>125</v>
      </c>
      <c r="BK3" s="465" t="e">
        <v>#N/A</v>
      </c>
      <c r="BL3" s="159">
        <v>0</v>
      </c>
      <c r="BM3" s="159">
        <v>1339.7339378903232</v>
      </c>
      <c r="BP3" s="296"/>
      <c r="BQ3" s="297"/>
      <c r="BR3" s="297"/>
      <c r="BS3" s="297"/>
      <c r="BT3" s="297"/>
      <c r="BU3" s="298"/>
      <c r="BV3" s="295"/>
      <c r="BW3" s="299"/>
      <c r="BX3" s="295"/>
      <c r="BY3" s="299"/>
      <c r="BZ3" s="300"/>
      <c r="CA3" s="291"/>
      <c r="CB3" s="292"/>
      <c r="CG3" s="38"/>
      <c r="CH3" s="38" t="str">
        <f>AM3</f>
        <v>Línea 1</v>
      </c>
      <c r="CI3" s="38">
        <f>IF(BB3="","",IF(BB2&lt;&gt;BB3,1,0))</f>
        <v>1</v>
      </c>
      <c r="CJ3" s="38">
        <f t="shared" ref="CJ3:CJ66" si="0">IF(AG3="","",IF(AG2&lt;&gt;AG3,1,0))</f>
        <v>1</v>
      </c>
      <c r="CK3" s="38">
        <f t="shared" ref="CK3:CK66" si="1">IF(E3="","",IF(E3="X",0,IF(E3=0,1,IF(E3=1,"Cip",IF(E3=2,"Cip",IF(E3=3,"Cip",""))))))</f>
        <v>1</v>
      </c>
      <c r="CL3" s="38" t="str">
        <f>IF(E3="","",IF(G3="",IF(D3="MTCN","Mantencion",IF(D3="I&amp;D","Pruebas","")),IF(CK3="Cip","Cip "&amp;E3,IF(SUM(CI3:CJ3)=0,IF(CK3=1,"Cambio de Vino","Cambio Simple"),IF(SUM(CI3:CJ3)=2,"Cambio Botella y Caja",IF(CI3=1,"Cambio de Caja","Cambio Simple"))))))</f>
        <v>Cambio Botella y Caja</v>
      </c>
      <c r="CM3" s="38">
        <f t="shared" ref="CM3:CM66" si="2">IF(BC3="","",IF(G3="","",BC3))</f>
        <v>750</v>
      </c>
      <c r="CN3" s="38">
        <f t="shared" ref="CN3:CN66" si="3">IF(G3="","",IF(L3="BOT",(K3/(BC3/1000))/9,((K3*BB3)/(BC3/1000))/9))</f>
        <v>16872.888888888891</v>
      </c>
      <c r="CO3" s="301">
        <f>IF(CK3="","",IF(CK3="Cip",0,LOOKUP(CL3,Metas!$A$6:$A$12,Metas!$B$6:$B$12)))</f>
        <v>6.9444444444444441E-3</v>
      </c>
      <c r="CP3" s="301">
        <f t="shared" ref="CP3:CP66" si="4">IF(CL3="Mantencion",0,IF(CL3="Pruebas",0,IF(N3="","",(N3*60)/1440)))</f>
        <v>0.47454166666666658</v>
      </c>
      <c r="CQ3" s="301">
        <f>IF(CK3="","",IF(CK3="Cip",LOOKUP(CL3,Metas!$A$6:$A$12,Metas!$B$6:$B$12),0))</f>
        <v>0</v>
      </c>
      <c r="CR3" s="301">
        <f t="shared" ref="CR3:CR66" si="5">IF(CL3="Mantencion",IF(N3="","",(N3*60)/1440),IF(CL3="Pruebas",IF(N3="","",(N3*60)/1440),0))</f>
        <v>0</v>
      </c>
    </row>
    <row r="4" spans="1:96" s="290" customFormat="1">
      <c r="A4" s="423">
        <v>1</v>
      </c>
      <c r="B4" s="423">
        <v>1</v>
      </c>
      <c r="C4" s="424"/>
      <c r="D4" s="466">
        <v>1123</v>
      </c>
      <c r="E4" s="426">
        <v>2</v>
      </c>
      <c r="F4" s="424">
        <v>135</v>
      </c>
      <c r="G4" s="427" t="s">
        <v>79</v>
      </c>
      <c r="H4" s="428">
        <v>7065419</v>
      </c>
      <c r="I4" s="428">
        <v>10040979</v>
      </c>
      <c r="J4" s="429" t="s">
        <v>37491</v>
      </c>
      <c r="K4" s="430">
        <v>18005</v>
      </c>
      <c r="L4" s="431" t="s">
        <v>80</v>
      </c>
      <c r="M4" s="432">
        <v>0.18</v>
      </c>
      <c r="N4" s="433">
        <v>10.803000000000001</v>
      </c>
      <c r="O4" s="434">
        <v>1.5</v>
      </c>
      <c r="P4" s="435">
        <v>12.303000000000001</v>
      </c>
      <c r="Q4" s="436">
        <v>5</v>
      </c>
      <c r="R4" s="467">
        <v>40159</v>
      </c>
      <c r="S4" s="440">
        <v>-10.039999999999999</v>
      </c>
      <c r="T4" s="439">
        <v>40159.930958333331</v>
      </c>
      <c r="U4" s="440">
        <v>-22.34</v>
      </c>
      <c r="V4" s="441" t="s">
        <v>81</v>
      </c>
      <c r="W4" s="442">
        <v>40164</v>
      </c>
      <c r="X4" s="443">
        <v>40164</v>
      </c>
      <c r="Y4" s="444"/>
      <c r="Z4" s="468" t="s">
        <v>37492</v>
      </c>
      <c r="AA4" s="445"/>
      <c r="AB4" s="445"/>
      <c r="AC4" s="446" t="s">
        <v>130</v>
      </c>
      <c r="AD4" s="446">
        <v>81022.5</v>
      </c>
      <c r="AE4" s="447"/>
      <c r="AF4" s="448">
        <v>108030</v>
      </c>
      <c r="AG4" s="449">
        <v>11007039</v>
      </c>
      <c r="AH4" s="449" t="s">
        <v>37493</v>
      </c>
      <c r="AI4" s="424">
        <v>11007017</v>
      </c>
      <c r="AJ4" s="424" t="s">
        <v>37494</v>
      </c>
      <c r="AK4" s="424"/>
      <c r="AL4" s="424"/>
      <c r="AM4" s="450" t="s">
        <v>87</v>
      </c>
      <c r="AN4" s="451">
        <v>10000</v>
      </c>
      <c r="AO4" s="452"/>
      <c r="AP4" s="453" t="s">
        <v>88</v>
      </c>
      <c r="AQ4" s="162">
        <v>1123</v>
      </c>
      <c r="AR4" s="454">
        <v>50</v>
      </c>
      <c r="AS4" s="469" t="s">
        <v>37495</v>
      </c>
      <c r="AT4" s="456" t="s">
        <v>90</v>
      </c>
      <c r="AU4" s="457" t="s">
        <v>104</v>
      </c>
      <c r="AV4" s="458" t="s">
        <v>37496</v>
      </c>
      <c r="AW4" s="459"/>
      <c r="AX4" s="460">
        <v>4.5</v>
      </c>
      <c r="AY4" s="445">
        <v>81022.5</v>
      </c>
      <c r="AZ4" s="424" t="s">
        <v>92</v>
      </c>
      <c r="BA4" s="424"/>
      <c r="BB4" s="461">
        <v>6</v>
      </c>
      <c r="BC4" s="462">
        <v>750</v>
      </c>
      <c r="BD4" s="461">
        <v>108030</v>
      </c>
      <c r="BE4" s="461">
        <v>10000</v>
      </c>
      <c r="BF4" s="424">
        <v>9002.5</v>
      </c>
      <c r="BG4" s="432" t="s">
        <v>37490</v>
      </c>
      <c r="BH4" s="463">
        <v>500</v>
      </c>
      <c r="BI4" s="424"/>
      <c r="BJ4" s="464" t="s">
        <v>125</v>
      </c>
      <c r="BK4" s="465" t="e">
        <v>#N/A</v>
      </c>
      <c r="BL4" s="159">
        <v>0</v>
      </c>
      <c r="BM4" s="159">
        <v>9002.5</v>
      </c>
      <c r="BP4" s="296"/>
      <c r="BQ4" s="297"/>
      <c r="BR4" s="297"/>
      <c r="BS4" s="297"/>
      <c r="BT4" s="297"/>
      <c r="BU4" s="298"/>
      <c r="BV4" s="295"/>
      <c r="BW4" s="299"/>
      <c r="BX4" s="295"/>
      <c r="BY4" s="299"/>
      <c r="BZ4" s="300"/>
      <c r="CA4" s="291"/>
      <c r="CB4" s="292"/>
      <c r="CG4" s="38"/>
      <c r="CH4" s="38" t="str">
        <f t="shared" ref="CH4:CH67" si="6">AM4</f>
        <v>Línea 1</v>
      </c>
      <c r="CI4" s="38">
        <f t="shared" ref="CI3:CI66" si="7">IF(BB4="","",IF(BB3&lt;&gt;BB4,1,0))</f>
        <v>0</v>
      </c>
      <c r="CJ4" s="38">
        <f t="shared" si="0"/>
        <v>1</v>
      </c>
      <c r="CK4" s="38" t="str">
        <f t="shared" si="1"/>
        <v>Cip</v>
      </c>
      <c r="CL4" s="38" t="str">
        <f t="shared" ref="CL3:CL66" si="8">IF(E4="","",IF(G4="",IF(D4="MTCN","Mantencion",IF(D4="I&amp;D","Pruebas","")),IF(CK4="Cip","Cip "&amp;E4,IF(SUM(CI4:CJ4)=0,IF(CK4=1,"Cambio de Vino","Cambio Simple"),IF(SUM(CI4:CJ4)=2,"Cambio Botella y Caja",IF(CI4=1,"Cambio de Caja","Cambio Simple"))))))</f>
        <v>Cip 2</v>
      </c>
      <c r="CM4" s="38">
        <f t="shared" si="2"/>
        <v>750</v>
      </c>
      <c r="CN4" s="38">
        <f t="shared" si="3"/>
        <v>16004.444444444445</v>
      </c>
      <c r="CO4" s="301">
        <f>IF(CK4="","",IF(CK4="Cip",0,LOOKUP(CL4,Metas!$A$6:$A$12,Metas!$B$6:$B$12)))</f>
        <v>0</v>
      </c>
      <c r="CP4" s="301">
        <f t="shared" si="4"/>
        <v>0.45012500000000005</v>
      </c>
      <c r="CQ4" s="301">
        <f>IF(CK4="","",IF(CK4="Cip",LOOKUP(CL4,Metas!$A$6:$A$12,Metas!$B$6:$B$12),0))</f>
        <v>7.7083333333333337E-2</v>
      </c>
      <c r="CR4" s="301">
        <f t="shared" si="5"/>
        <v>0</v>
      </c>
    </row>
    <row r="5" spans="1:96" s="290" customFormat="1" ht="15">
      <c r="A5" s="470"/>
      <c r="B5" s="470"/>
      <c r="C5" s="424"/>
      <c r="D5" s="471"/>
      <c r="E5" s="426"/>
      <c r="F5" s="424"/>
      <c r="G5" s="472"/>
      <c r="H5" s="473"/>
      <c r="I5" s="474"/>
      <c r="J5" s="475"/>
      <c r="K5" s="476"/>
      <c r="L5" s="477"/>
      <c r="M5" s="432"/>
      <c r="N5" s="433"/>
      <c r="O5" s="434"/>
      <c r="P5" s="478"/>
      <c r="Q5" s="436"/>
      <c r="R5" s="467"/>
      <c r="S5" s="440"/>
      <c r="T5" s="439"/>
      <c r="U5" s="440"/>
      <c r="V5" s="441"/>
      <c r="W5" s="479"/>
      <c r="X5" s="443"/>
      <c r="Y5" s="480"/>
      <c r="Z5" s="481"/>
      <c r="AA5" s="482"/>
      <c r="AB5" s="482"/>
      <c r="AC5" s="446"/>
      <c r="AD5" s="446"/>
      <c r="AE5" s="447"/>
      <c r="AF5" s="448"/>
      <c r="AG5" s="449"/>
      <c r="AH5" s="449"/>
      <c r="AI5" s="424"/>
      <c r="AJ5" s="424"/>
      <c r="AK5" s="424"/>
      <c r="AL5" s="424"/>
      <c r="AM5" s="450"/>
      <c r="AN5" s="451"/>
      <c r="AO5" s="452"/>
      <c r="AP5" s="453"/>
      <c r="AQ5" s="162">
        <v>0</v>
      </c>
      <c r="AR5" s="454">
        <v>1</v>
      </c>
      <c r="AS5" s="483"/>
      <c r="AT5" s="456"/>
      <c r="AU5" s="457"/>
      <c r="AV5" s="458" t="s">
        <v>89</v>
      </c>
      <c r="AW5" s="459"/>
      <c r="AX5" s="460"/>
      <c r="AY5" s="445"/>
      <c r="AZ5" s="424"/>
      <c r="BA5" s="424"/>
      <c r="BB5" s="461"/>
      <c r="BC5" s="462"/>
      <c r="BD5" s="461"/>
      <c r="BE5" s="461"/>
      <c r="BF5" s="424"/>
      <c r="BG5" s="424"/>
      <c r="BH5" s="463"/>
      <c r="BI5" s="424"/>
      <c r="BJ5" s="464"/>
      <c r="BK5" s="465" t="e">
        <v>#N/A</v>
      </c>
      <c r="BL5" s="159">
        <v>0</v>
      </c>
      <c r="BM5" s="159">
        <v>0</v>
      </c>
      <c r="BP5" s="296"/>
      <c r="BQ5" s="297"/>
      <c r="BR5" s="297"/>
      <c r="BS5" s="297"/>
      <c r="BT5" s="297"/>
      <c r="BU5" s="298"/>
      <c r="BV5" s="295"/>
      <c r="BW5" s="299"/>
      <c r="BX5" s="295"/>
      <c r="BY5" s="299"/>
      <c r="BZ5" s="300"/>
      <c r="CA5" s="291"/>
      <c r="CB5" s="292"/>
      <c r="CG5" s="38"/>
      <c r="CH5" s="38">
        <f t="shared" si="6"/>
        <v>0</v>
      </c>
      <c r="CI5" s="38" t="str">
        <f t="shared" si="7"/>
        <v/>
      </c>
      <c r="CJ5" s="38" t="str">
        <f t="shared" si="0"/>
        <v/>
      </c>
      <c r="CK5" s="38" t="str">
        <f t="shared" si="1"/>
        <v/>
      </c>
      <c r="CL5" s="38" t="str">
        <f t="shared" si="8"/>
        <v/>
      </c>
      <c r="CM5" s="38" t="str">
        <f t="shared" si="2"/>
        <v/>
      </c>
      <c r="CN5" s="38" t="str">
        <f t="shared" si="3"/>
        <v/>
      </c>
      <c r="CO5" s="301" t="str">
        <f>IF(CK5="","",IF(CK5="Cip",0,LOOKUP(CL5,Metas!$A$6:$A$12,Metas!$B$6:$B$12)))</f>
        <v/>
      </c>
      <c r="CP5" s="301" t="str">
        <f t="shared" si="4"/>
        <v/>
      </c>
      <c r="CQ5" s="301" t="str">
        <f>IF(CK5="","",IF(CK5="Cip",LOOKUP(CL5,Metas!$A$6:$A$12,Metas!$B$6:$B$12),0))</f>
        <v/>
      </c>
      <c r="CR5" s="301">
        <f t="shared" si="5"/>
        <v>0</v>
      </c>
    </row>
    <row r="6" spans="1:96" s="290" customFormat="1" ht="15">
      <c r="A6" s="423">
        <v>1</v>
      </c>
      <c r="B6" s="423">
        <v>1</v>
      </c>
      <c r="C6" s="424"/>
      <c r="D6" s="425">
        <v>1100</v>
      </c>
      <c r="E6" s="426">
        <v>2</v>
      </c>
      <c r="F6" s="424">
        <v>3</v>
      </c>
      <c r="G6" s="427" t="s">
        <v>79</v>
      </c>
      <c r="H6" s="428">
        <v>1210753</v>
      </c>
      <c r="I6" s="428">
        <v>10020204</v>
      </c>
      <c r="J6" s="484" t="s">
        <v>114</v>
      </c>
      <c r="K6" s="430">
        <v>770</v>
      </c>
      <c r="L6" s="431" t="s">
        <v>80</v>
      </c>
      <c r="M6" s="432">
        <v>0.18</v>
      </c>
      <c r="N6" s="434">
        <v>0.92400000000000004</v>
      </c>
      <c r="O6" s="434">
        <v>1.5</v>
      </c>
      <c r="P6" s="485">
        <v>2.4239999999999999</v>
      </c>
      <c r="Q6" s="436">
        <v>0</v>
      </c>
      <c r="R6" s="437">
        <v>40161</v>
      </c>
      <c r="S6" s="438">
        <v>-9.5</v>
      </c>
      <c r="T6" s="439">
        <v>40161.496833333331</v>
      </c>
      <c r="U6" s="440">
        <v>-11.92</v>
      </c>
      <c r="V6" s="441" t="s">
        <v>81</v>
      </c>
      <c r="W6" s="479">
        <v>40161</v>
      </c>
      <c r="X6" s="486">
        <v>40161</v>
      </c>
      <c r="Y6" s="480"/>
      <c r="Z6" s="487" t="s">
        <v>115</v>
      </c>
      <c r="AA6" s="445"/>
      <c r="AB6" s="445"/>
      <c r="AC6" s="446" t="s">
        <v>105</v>
      </c>
      <c r="AD6" s="446">
        <v>6966.96</v>
      </c>
      <c r="AE6" s="447"/>
      <c r="AF6" s="448">
        <v>9240</v>
      </c>
      <c r="AG6" s="449">
        <v>11004113</v>
      </c>
      <c r="AH6" s="449" t="s">
        <v>106</v>
      </c>
      <c r="AI6" s="424">
        <v>11001797</v>
      </c>
      <c r="AJ6" s="424" t="s">
        <v>107</v>
      </c>
      <c r="AK6" s="424">
        <v>11004421</v>
      </c>
      <c r="AL6" s="424" t="s">
        <v>108</v>
      </c>
      <c r="AM6" s="450" t="s">
        <v>87</v>
      </c>
      <c r="AN6" s="451">
        <v>10000</v>
      </c>
      <c r="AO6" s="452"/>
      <c r="AP6" s="453" t="s">
        <v>88</v>
      </c>
      <c r="AQ6" s="162" t="s">
        <v>89</v>
      </c>
      <c r="AR6" s="454">
        <v>51</v>
      </c>
      <c r="AS6" s="455" t="s">
        <v>37488</v>
      </c>
      <c r="AT6" s="456" t="s">
        <v>174</v>
      </c>
      <c r="AU6" s="457" t="s">
        <v>116</v>
      </c>
      <c r="AV6" s="458" t="s">
        <v>37497</v>
      </c>
      <c r="AW6" s="459"/>
      <c r="AX6" s="460">
        <v>9</v>
      </c>
      <c r="AY6" s="445">
        <v>6930</v>
      </c>
      <c r="AZ6" s="424" t="s">
        <v>92</v>
      </c>
      <c r="BA6" s="424"/>
      <c r="BB6" s="461">
        <v>12</v>
      </c>
      <c r="BC6" s="462">
        <v>750</v>
      </c>
      <c r="BD6" s="461">
        <v>9240</v>
      </c>
      <c r="BE6" s="461">
        <v>10000</v>
      </c>
      <c r="BF6" s="424">
        <v>770</v>
      </c>
      <c r="BG6" s="432" t="s">
        <v>37498</v>
      </c>
      <c r="BH6" s="463">
        <v>500</v>
      </c>
      <c r="BI6" s="424"/>
      <c r="BJ6" s="464" t="s">
        <v>93</v>
      </c>
      <c r="BK6" s="465" t="s">
        <v>110</v>
      </c>
      <c r="BL6" s="159">
        <v>0</v>
      </c>
      <c r="BM6" s="159">
        <v>770</v>
      </c>
      <c r="BP6" s="296"/>
      <c r="BQ6" s="297"/>
      <c r="BR6" s="297"/>
      <c r="BS6" s="297"/>
      <c r="BT6" s="297"/>
      <c r="BU6" s="298"/>
      <c r="BV6" s="295"/>
      <c r="BW6" s="299"/>
      <c r="BX6" s="295"/>
      <c r="BY6" s="299"/>
      <c r="BZ6" s="300"/>
      <c r="CA6" s="291"/>
      <c r="CB6" s="292"/>
      <c r="CG6" s="38"/>
      <c r="CH6" s="38" t="str">
        <f t="shared" si="6"/>
        <v>Línea 1</v>
      </c>
      <c r="CI6" s="38">
        <f t="shared" si="7"/>
        <v>1</v>
      </c>
      <c r="CJ6" s="38">
        <f t="shared" si="0"/>
        <v>1</v>
      </c>
      <c r="CK6" s="38" t="str">
        <f t="shared" si="1"/>
        <v>Cip</v>
      </c>
      <c r="CL6" s="38" t="str">
        <f t="shared" si="8"/>
        <v>Cip 2</v>
      </c>
      <c r="CM6" s="38">
        <f t="shared" si="2"/>
        <v>750</v>
      </c>
      <c r="CN6" s="38">
        <f t="shared" si="3"/>
        <v>1368.8888888888889</v>
      </c>
      <c r="CO6" s="301">
        <f>IF(CK6="","",IF(CK6="Cip",0,LOOKUP(CL6,Metas!$A$6:$A$12,Metas!$B$6:$B$12)))</f>
        <v>0</v>
      </c>
      <c r="CP6" s="301">
        <f t="shared" si="4"/>
        <v>3.8500000000000006E-2</v>
      </c>
      <c r="CQ6" s="301">
        <f>IF(CK6="","",IF(CK6="Cip",LOOKUP(CL6,Metas!$A$6:$A$12,Metas!$B$6:$B$12),0))</f>
        <v>7.7083333333333337E-2</v>
      </c>
      <c r="CR6" s="301">
        <f t="shared" si="5"/>
        <v>0</v>
      </c>
    </row>
    <row r="7" spans="1:96" s="290" customFormat="1" ht="15">
      <c r="A7" s="423">
        <v>1</v>
      </c>
      <c r="B7" s="423">
        <v>1</v>
      </c>
      <c r="C7" s="424"/>
      <c r="D7" s="425">
        <v>1100</v>
      </c>
      <c r="E7" s="426" t="s">
        <v>94</v>
      </c>
      <c r="F7" s="424">
        <v>3</v>
      </c>
      <c r="G7" s="427" t="s">
        <v>79</v>
      </c>
      <c r="H7" s="488">
        <v>1211775</v>
      </c>
      <c r="I7" s="428">
        <v>10029813</v>
      </c>
      <c r="J7" s="484" t="s">
        <v>376</v>
      </c>
      <c r="K7" s="430">
        <v>1081</v>
      </c>
      <c r="L7" s="431" t="s">
        <v>80</v>
      </c>
      <c r="M7" s="432">
        <v>0.18</v>
      </c>
      <c r="N7" s="433">
        <v>1.2969999999999999</v>
      </c>
      <c r="O7" s="434">
        <v>0</v>
      </c>
      <c r="P7" s="435">
        <v>1.4769999999999999</v>
      </c>
      <c r="Q7" s="436">
        <v>7</v>
      </c>
      <c r="R7" s="467">
        <v>40161</v>
      </c>
      <c r="S7" s="440">
        <v>-11.92</v>
      </c>
      <c r="T7" s="439">
        <v>40161.558208333336</v>
      </c>
      <c r="U7" s="440">
        <v>-13.4</v>
      </c>
      <c r="V7" s="441" t="s">
        <v>81</v>
      </c>
      <c r="W7" s="479">
        <v>40168</v>
      </c>
      <c r="X7" s="443">
        <v>40168</v>
      </c>
      <c r="Y7" s="480" t="s">
        <v>96</v>
      </c>
      <c r="Z7" s="468" t="s">
        <v>37499</v>
      </c>
      <c r="AA7" s="489" t="s">
        <v>37500</v>
      </c>
      <c r="AB7" s="489" t="s">
        <v>37501</v>
      </c>
      <c r="AC7" s="446" t="s">
        <v>105</v>
      </c>
      <c r="AD7" s="446">
        <v>9729</v>
      </c>
      <c r="AE7" s="447"/>
      <c r="AF7" s="448">
        <v>12972</v>
      </c>
      <c r="AG7" s="449">
        <v>11004113</v>
      </c>
      <c r="AH7" s="449" t="s">
        <v>106</v>
      </c>
      <c r="AI7" s="424">
        <v>11001797</v>
      </c>
      <c r="AJ7" s="424" t="s">
        <v>107</v>
      </c>
      <c r="AK7" s="424">
        <v>11004421</v>
      </c>
      <c r="AL7" s="424" t="s">
        <v>108</v>
      </c>
      <c r="AM7" s="450" t="s">
        <v>87</v>
      </c>
      <c r="AN7" s="451">
        <v>10001.542020046261</v>
      </c>
      <c r="AO7" s="452"/>
      <c r="AP7" s="453" t="s">
        <v>88</v>
      </c>
      <c r="AQ7" s="162" t="s">
        <v>89</v>
      </c>
      <c r="AR7" s="454">
        <v>51</v>
      </c>
      <c r="AS7" s="488" t="s">
        <v>99</v>
      </c>
      <c r="AT7" s="456" t="s">
        <v>90</v>
      </c>
      <c r="AU7" s="457" t="s">
        <v>143</v>
      </c>
      <c r="AV7" s="458" t="s">
        <v>37497</v>
      </c>
      <c r="AW7" s="459"/>
      <c r="AX7" s="460">
        <v>9</v>
      </c>
      <c r="AY7" s="445">
        <v>9729</v>
      </c>
      <c r="AZ7" s="424" t="s">
        <v>92</v>
      </c>
      <c r="BA7" s="424"/>
      <c r="BB7" s="461">
        <v>12</v>
      </c>
      <c r="BC7" s="462">
        <v>750</v>
      </c>
      <c r="BD7" s="461">
        <v>12972</v>
      </c>
      <c r="BE7" s="461">
        <v>10001.542020046261</v>
      </c>
      <c r="BF7" s="424">
        <v>1081</v>
      </c>
      <c r="BG7" s="432" t="s">
        <v>100</v>
      </c>
      <c r="BH7" s="463">
        <v>100</v>
      </c>
      <c r="BI7" s="424"/>
      <c r="BJ7" s="464" t="s">
        <v>93</v>
      </c>
      <c r="BK7" s="465" t="s">
        <v>110</v>
      </c>
      <c r="BL7" s="159">
        <v>0</v>
      </c>
      <c r="BM7" s="159">
        <v>1081</v>
      </c>
      <c r="BP7" s="296"/>
      <c r="BQ7" s="297"/>
      <c r="BR7" s="297"/>
      <c r="BS7" s="297"/>
      <c r="BT7" s="297"/>
      <c r="BU7" s="298"/>
      <c r="BV7" s="295"/>
      <c r="BW7" s="299"/>
      <c r="BX7" s="295"/>
      <c r="BY7" s="299"/>
      <c r="BZ7" s="300"/>
      <c r="CA7" s="291"/>
      <c r="CB7" s="292"/>
      <c r="CG7" s="38"/>
      <c r="CH7" s="38" t="str">
        <f t="shared" si="6"/>
        <v>Línea 1</v>
      </c>
      <c r="CI7" s="38">
        <f t="shared" si="7"/>
        <v>0</v>
      </c>
      <c r="CJ7" s="38">
        <f t="shared" si="0"/>
        <v>0</v>
      </c>
      <c r="CK7" s="38">
        <f t="shared" si="1"/>
        <v>0</v>
      </c>
      <c r="CL7" s="38" t="str">
        <f t="shared" si="8"/>
        <v>Cambio Simple</v>
      </c>
      <c r="CM7" s="38">
        <f t="shared" si="2"/>
        <v>750</v>
      </c>
      <c r="CN7" s="38">
        <f t="shared" si="3"/>
        <v>1921.7777777777778</v>
      </c>
      <c r="CO7" s="301">
        <f>IF(CK7="","",IF(CK7="Cip",0,LOOKUP(CL7,Metas!$A$6:$A$12,Metas!$B$6:$B$12)))</f>
        <v>3.472222222222222E-3</v>
      </c>
      <c r="CP7" s="301">
        <f t="shared" si="4"/>
        <v>5.4041666666666661E-2</v>
      </c>
      <c r="CQ7" s="301">
        <f>IF(CK7="","",IF(CK7="Cip",LOOKUP(CL7,Metas!$A$6:$A$12,Metas!$B$6:$B$12),0))</f>
        <v>0</v>
      </c>
      <c r="CR7" s="301">
        <f t="shared" si="5"/>
        <v>0</v>
      </c>
    </row>
    <row r="8" spans="1:96" s="290" customFormat="1">
      <c r="A8" s="423">
        <v>1</v>
      </c>
      <c r="B8" s="423">
        <v>1</v>
      </c>
      <c r="C8" s="424"/>
      <c r="D8" s="425">
        <v>1100</v>
      </c>
      <c r="E8" s="426" t="s">
        <v>94</v>
      </c>
      <c r="F8" s="424">
        <v>3</v>
      </c>
      <c r="G8" s="427" t="s">
        <v>79</v>
      </c>
      <c r="H8" s="490">
        <v>1209497</v>
      </c>
      <c r="I8" s="428">
        <v>10029825</v>
      </c>
      <c r="J8" s="484" t="s">
        <v>37502</v>
      </c>
      <c r="K8" s="430">
        <v>1760</v>
      </c>
      <c r="L8" s="431" t="s">
        <v>80</v>
      </c>
      <c r="M8" s="432">
        <v>0.23</v>
      </c>
      <c r="N8" s="434">
        <v>1.056</v>
      </c>
      <c r="O8" s="434">
        <v>0</v>
      </c>
      <c r="P8" s="485">
        <v>1.286</v>
      </c>
      <c r="Q8" s="436">
        <v>4</v>
      </c>
      <c r="R8" s="467">
        <v>40161</v>
      </c>
      <c r="S8" s="440">
        <v>-13.4</v>
      </c>
      <c r="T8" s="439">
        <v>40161.611916666669</v>
      </c>
      <c r="U8" s="440">
        <v>-14.69</v>
      </c>
      <c r="V8" s="441" t="s">
        <v>81</v>
      </c>
      <c r="W8" s="442">
        <v>40165</v>
      </c>
      <c r="X8" s="443">
        <v>40165</v>
      </c>
      <c r="Y8" s="491"/>
      <c r="Z8" s="424" t="s">
        <v>82</v>
      </c>
      <c r="AA8" s="445"/>
      <c r="AB8" s="445"/>
      <c r="AC8" s="446" t="s">
        <v>105</v>
      </c>
      <c r="AD8" s="446">
        <v>7920</v>
      </c>
      <c r="AE8" s="492"/>
      <c r="AF8" s="448">
        <v>10560</v>
      </c>
      <c r="AG8" s="449">
        <v>11004199</v>
      </c>
      <c r="AH8" s="449" t="s">
        <v>112</v>
      </c>
      <c r="AI8" s="424">
        <v>11004073</v>
      </c>
      <c r="AJ8" s="424" t="s">
        <v>113</v>
      </c>
      <c r="AK8" s="424"/>
      <c r="AL8" s="424"/>
      <c r="AM8" s="450" t="s">
        <v>87</v>
      </c>
      <c r="AN8" s="451">
        <v>10000</v>
      </c>
      <c r="AO8" s="452"/>
      <c r="AP8" s="453" t="s">
        <v>88</v>
      </c>
      <c r="AQ8" s="162" t="s">
        <v>89</v>
      </c>
      <c r="AR8" s="454">
        <v>51</v>
      </c>
      <c r="AS8" s="469" t="s">
        <v>37495</v>
      </c>
      <c r="AT8" s="456" t="s">
        <v>90</v>
      </c>
      <c r="AU8" s="457" t="s">
        <v>91</v>
      </c>
      <c r="AV8" s="458" t="s">
        <v>37503</v>
      </c>
      <c r="AW8" s="459"/>
      <c r="AX8" s="460">
        <v>4.5</v>
      </c>
      <c r="AY8" s="445">
        <v>7920</v>
      </c>
      <c r="AZ8" s="424" t="s">
        <v>92</v>
      </c>
      <c r="BA8" s="424"/>
      <c r="BB8" s="461">
        <v>6</v>
      </c>
      <c r="BC8" s="462">
        <v>750</v>
      </c>
      <c r="BD8" s="461">
        <v>10560</v>
      </c>
      <c r="BE8" s="461">
        <v>10000</v>
      </c>
      <c r="BF8" s="424">
        <v>880</v>
      </c>
      <c r="BG8" s="432" t="s">
        <v>37498</v>
      </c>
      <c r="BH8" s="463">
        <v>500</v>
      </c>
      <c r="BI8" s="424"/>
      <c r="BJ8" s="464" t="s">
        <v>93</v>
      </c>
      <c r="BK8" s="465" t="s">
        <v>110</v>
      </c>
      <c r="BL8" s="159">
        <v>0</v>
      </c>
      <c r="BM8" s="159">
        <v>880</v>
      </c>
      <c r="BP8" s="296"/>
      <c r="BQ8" s="297"/>
      <c r="BR8" s="297"/>
      <c r="BS8" s="297"/>
      <c r="BT8" s="297"/>
      <c r="BU8" s="298"/>
      <c r="BV8" s="295"/>
      <c r="BW8" s="299"/>
      <c r="BX8" s="295"/>
      <c r="BY8" s="299"/>
      <c r="BZ8" s="300"/>
      <c r="CA8" s="291"/>
      <c r="CB8" s="292"/>
      <c r="CG8" s="38"/>
      <c r="CH8" s="38" t="str">
        <f t="shared" si="6"/>
        <v>Línea 1</v>
      </c>
      <c r="CI8" s="38">
        <f t="shared" si="7"/>
        <v>1</v>
      </c>
      <c r="CJ8" s="38">
        <f t="shared" si="0"/>
        <v>1</v>
      </c>
      <c r="CK8" s="38">
        <f t="shared" si="1"/>
        <v>0</v>
      </c>
      <c r="CL8" s="38" t="str">
        <f t="shared" si="8"/>
        <v>Cambio Botella y Caja</v>
      </c>
      <c r="CM8" s="38">
        <f t="shared" si="2"/>
        <v>750</v>
      </c>
      <c r="CN8" s="38">
        <f t="shared" si="3"/>
        <v>1564.4444444444443</v>
      </c>
      <c r="CO8" s="301">
        <f>IF(CK8="","",IF(CK8="Cip",0,LOOKUP(CL8,Metas!$A$6:$A$12,Metas!$B$6:$B$12)))</f>
        <v>6.9444444444444441E-3</v>
      </c>
      <c r="CP8" s="301">
        <f t="shared" si="4"/>
        <v>4.3999999999999997E-2</v>
      </c>
      <c r="CQ8" s="301">
        <f>IF(CK8="","",IF(CK8="Cip",LOOKUP(CL8,Metas!$A$6:$A$12,Metas!$B$6:$B$12),0))</f>
        <v>0</v>
      </c>
      <c r="CR8" s="301">
        <f t="shared" si="5"/>
        <v>0</v>
      </c>
    </row>
    <row r="9" spans="1:96" s="290" customFormat="1">
      <c r="A9" s="423">
        <v>1</v>
      </c>
      <c r="B9" s="423">
        <v>3</v>
      </c>
      <c r="C9" s="424"/>
      <c r="D9" s="425">
        <v>1100</v>
      </c>
      <c r="E9" s="426" t="s">
        <v>94</v>
      </c>
      <c r="F9" s="424">
        <v>3</v>
      </c>
      <c r="G9" s="427" t="s">
        <v>79</v>
      </c>
      <c r="H9" s="428">
        <v>1211032</v>
      </c>
      <c r="I9" s="428">
        <v>10029812</v>
      </c>
      <c r="J9" s="484" t="s">
        <v>111</v>
      </c>
      <c r="K9" s="430">
        <v>1540</v>
      </c>
      <c r="L9" s="431" t="s">
        <v>80</v>
      </c>
      <c r="M9" s="432">
        <v>0.18</v>
      </c>
      <c r="N9" s="433">
        <v>0.92400000000000004</v>
      </c>
      <c r="O9" s="434">
        <v>0</v>
      </c>
      <c r="P9" s="485">
        <v>1.1040000000000001</v>
      </c>
      <c r="Q9" s="436">
        <v>10</v>
      </c>
      <c r="R9" s="467">
        <v>40161</v>
      </c>
      <c r="S9" s="440">
        <v>-14.69</v>
      </c>
      <c r="T9" s="439">
        <v>40161.658083333336</v>
      </c>
      <c r="U9" s="440">
        <v>-15.79</v>
      </c>
      <c r="V9" s="441" t="s">
        <v>81</v>
      </c>
      <c r="W9" s="442">
        <v>40171</v>
      </c>
      <c r="X9" s="443">
        <v>40171</v>
      </c>
      <c r="Y9" s="444"/>
      <c r="Z9" s="424" t="s">
        <v>82</v>
      </c>
      <c r="AA9" s="445"/>
      <c r="AB9" s="445"/>
      <c r="AC9" s="446" t="s">
        <v>105</v>
      </c>
      <c r="AD9" s="446">
        <v>6930</v>
      </c>
      <c r="AE9" s="447"/>
      <c r="AF9" s="448">
        <v>9240</v>
      </c>
      <c r="AG9" s="449">
        <v>11004199</v>
      </c>
      <c r="AH9" s="449" t="s">
        <v>112</v>
      </c>
      <c r="AI9" s="424">
        <v>11004073</v>
      </c>
      <c r="AJ9" s="424" t="s">
        <v>113</v>
      </c>
      <c r="AK9" s="424"/>
      <c r="AL9" s="424"/>
      <c r="AM9" s="450" t="s">
        <v>87</v>
      </c>
      <c r="AN9" s="451">
        <v>10000</v>
      </c>
      <c r="AO9" s="452"/>
      <c r="AP9" s="453" t="s">
        <v>88</v>
      </c>
      <c r="AQ9" s="162" t="s">
        <v>89</v>
      </c>
      <c r="AR9" s="454">
        <v>51</v>
      </c>
      <c r="AS9" s="455" t="s">
        <v>37488</v>
      </c>
      <c r="AT9" s="456" t="s">
        <v>90</v>
      </c>
      <c r="AU9" s="457" t="s">
        <v>104</v>
      </c>
      <c r="AV9" s="458" t="s">
        <v>37503</v>
      </c>
      <c r="AW9" s="459"/>
      <c r="AX9" s="460">
        <v>4.5</v>
      </c>
      <c r="AY9" s="445">
        <v>6930</v>
      </c>
      <c r="AZ9" s="424" t="s">
        <v>92</v>
      </c>
      <c r="BA9" s="424"/>
      <c r="BB9" s="461">
        <v>6</v>
      </c>
      <c r="BC9" s="462">
        <v>750</v>
      </c>
      <c r="BD9" s="461">
        <v>9240</v>
      </c>
      <c r="BE9" s="461">
        <v>10000</v>
      </c>
      <c r="BF9" s="424">
        <v>770</v>
      </c>
      <c r="BG9" s="432" t="s">
        <v>37498</v>
      </c>
      <c r="BH9" s="463">
        <v>500</v>
      </c>
      <c r="BI9" s="424"/>
      <c r="BJ9" s="464" t="s">
        <v>93</v>
      </c>
      <c r="BK9" s="465" t="s">
        <v>110</v>
      </c>
      <c r="BL9" s="159">
        <v>0</v>
      </c>
      <c r="BM9" s="159">
        <v>770</v>
      </c>
      <c r="BP9" s="296"/>
      <c r="BQ9" s="297"/>
      <c r="BR9" s="297"/>
      <c r="BS9" s="297"/>
      <c r="BT9" s="297"/>
      <c r="BU9" s="298"/>
      <c r="BV9" s="295"/>
      <c r="BW9" s="299"/>
      <c r="BX9" s="295"/>
      <c r="BY9" s="299"/>
      <c r="BZ9" s="300"/>
      <c r="CA9" s="291"/>
      <c r="CB9" s="292"/>
      <c r="CG9" s="38"/>
      <c r="CH9" s="38" t="str">
        <f t="shared" si="6"/>
        <v>Línea 1</v>
      </c>
      <c r="CI9" s="38">
        <f t="shared" si="7"/>
        <v>0</v>
      </c>
      <c r="CJ9" s="38">
        <f t="shared" si="0"/>
        <v>0</v>
      </c>
      <c r="CK9" s="38">
        <f t="shared" si="1"/>
        <v>0</v>
      </c>
      <c r="CL9" s="38" t="str">
        <f t="shared" si="8"/>
        <v>Cambio Simple</v>
      </c>
      <c r="CM9" s="38">
        <f t="shared" si="2"/>
        <v>750</v>
      </c>
      <c r="CN9" s="38">
        <f t="shared" si="3"/>
        <v>1368.8888888888889</v>
      </c>
      <c r="CO9" s="301">
        <f>IF(CK9="","",IF(CK9="Cip",0,LOOKUP(CL9,Metas!$A$6:$A$12,Metas!$B$6:$B$12)))</f>
        <v>3.472222222222222E-3</v>
      </c>
      <c r="CP9" s="301">
        <f t="shared" si="4"/>
        <v>3.8500000000000006E-2</v>
      </c>
      <c r="CQ9" s="301">
        <f>IF(CK9="","",IF(CK9="Cip",LOOKUP(CL9,Metas!$A$6:$A$12,Metas!$B$6:$B$12),0))</f>
        <v>0</v>
      </c>
      <c r="CR9" s="301">
        <f t="shared" si="5"/>
        <v>0</v>
      </c>
    </row>
    <row r="10" spans="1:96" s="290" customFormat="1">
      <c r="A10" s="423">
        <v>1</v>
      </c>
      <c r="B10" s="423">
        <v>3</v>
      </c>
      <c r="C10" s="424"/>
      <c r="D10" s="425">
        <v>1100</v>
      </c>
      <c r="E10" s="426" t="s">
        <v>94</v>
      </c>
      <c r="F10" s="424">
        <v>3</v>
      </c>
      <c r="G10" s="427" t="s">
        <v>79</v>
      </c>
      <c r="H10" s="490">
        <v>1209668</v>
      </c>
      <c r="I10" s="428">
        <v>10029812</v>
      </c>
      <c r="J10" s="484" t="s">
        <v>111</v>
      </c>
      <c r="K10" s="430">
        <v>2135</v>
      </c>
      <c r="L10" s="431" t="s">
        <v>80</v>
      </c>
      <c r="M10" s="432">
        <v>0.23</v>
      </c>
      <c r="N10" s="434">
        <v>1.2809999999999999</v>
      </c>
      <c r="O10" s="434">
        <v>0</v>
      </c>
      <c r="P10" s="485">
        <v>1.5109999999999999</v>
      </c>
      <c r="Q10" s="436">
        <v>10</v>
      </c>
      <c r="R10" s="467">
        <v>40161</v>
      </c>
      <c r="S10" s="440">
        <v>-15.79</v>
      </c>
      <c r="T10" s="439">
        <v>40161.720874999999</v>
      </c>
      <c r="U10" s="440">
        <v>-17.3</v>
      </c>
      <c r="V10" s="441" t="s">
        <v>81</v>
      </c>
      <c r="W10" s="442">
        <v>40171</v>
      </c>
      <c r="X10" s="443">
        <v>40171</v>
      </c>
      <c r="Y10" s="491"/>
      <c r="Z10" s="424" t="s">
        <v>82</v>
      </c>
      <c r="AA10" s="445"/>
      <c r="AB10" s="445"/>
      <c r="AC10" s="446" t="s">
        <v>105</v>
      </c>
      <c r="AD10" s="446">
        <v>9607.5</v>
      </c>
      <c r="AE10" s="492"/>
      <c r="AF10" s="448">
        <v>12810</v>
      </c>
      <c r="AG10" s="449">
        <v>11004199</v>
      </c>
      <c r="AH10" s="449" t="s">
        <v>112</v>
      </c>
      <c r="AI10" s="424">
        <v>11004073</v>
      </c>
      <c r="AJ10" s="424" t="s">
        <v>113</v>
      </c>
      <c r="AK10" s="424"/>
      <c r="AL10" s="424"/>
      <c r="AM10" s="450" t="s">
        <v>87</v>
      </c>
      <c r="AN10" s="451">
        <v>10000</v>
      </c>
      <c r="AO10" s="452"/>
      <c r="AP10" s="453" t="s">
        <v>88</v>
      </c>
      <c r="AQ10" s="162">
        <v>1100</v>
      </c>
      <c r="AR10" s="454">
        <v>51</v>
      </c>
      <c r="AS10" s="469" t="s">
        <v>37495</v>
      </c>
      <c r="AT10" s="456" t="s">
        <v>90</v>
      </c>
      <c r="AU10" s="457" t="s">
        <v>104</v>
      </c>
      <c r="AV10" s="458" t="s">
        <v>37503</v>
      </c>
      <c r="AW10" s="459"/>
      <c r="AX10" s="460">
        <v>4.5</v>
      </c>
      <c r="AY10" s="445">
        <v>9607.5</v>
      </c>
      <c r="AZ10" s="424" t="s">
        <v>92</v>
      </c>
      <c r="BA10" s="424"/>
      <c r="BB10" s="461">
        <v>6</v>
      </c>
      <c r="BC10" s="462">
        <v>750</v>
      </c>
      <c r="BD10" s="461">
        <v>12810</v>
      </c>
      <c r="BE10" s="461">
        <v>10000</v>
      </c>
      <c r="BF10" s="424">
        <v>1067.5</v>
      </c>
      <c r="BG10" s="432" t="s">
        <v>100</v>
      </c>
      <c r="BH10" s="463">
        <v>500</v>
      </c>
      <c r="BI10" s="424"/>
      <c r="BJ10" s="464" t="s">
        <v>93</v>
      </c>
      <c r="BK10" s="465" t="s">
        <v>110</v>
      </c>
      <c r="BL10" s="159">
        <v>0</v>
      </c>
      <c r="BM10" s="159">
        <v>1067.5</v>
      </c>
      <c r="BP10" s="296"/>
      <c r="BQ10" s="297"/>
      <c r="BR10" s="297"/>
      <c r="BS10" s="297"/>
      <c r="BT10" s="297"/>
      <c r="BU10" s="298"/>
      <c r="BV10" s="295"/>
      <c r="BW10" s="299"/>
      <c r="BX10" s="295"/>
      <c r="BY10" s="299"/>
      <c r="BZ10" s="300"/>
      <c r="CA10" s="291"/>
      <c r="CB10" s="292"/>
      <c r="CG10" s="38"/>
      <c r="CH10" s="38" t="str">
        <f t="shared" si="6"/>
        <v>Línea 1</v>
      </c>
      <c r="CI10" s="38">
        <f t="shared" si="7"/>
        <v>0</v>
      </c>
      <c r="CJ10" s="38">
        <f t="shared" si="0"/>
        <v>0</v>
      </c>
      <c r="CK10" s="38">
        <f t="shared" si="1"/>
        <v>0</v>
      </c>
      <c r="CL10" s="38" t="str">
        <f t="shared" si="8"/>
        <v>Cambio Simple</v>
      </c>
      <c r="CM10" s="38">
        <f t="shared" si="2"/>
        <v>750</v>
      </c>
      <c r="CN10" s="38">
        <f t="shared" si="3"/>
        <v>1897.7777777777778</v>
      </c>
      <c r="CO10" s="301">
        <f>IF(CK10="","",IF(CK10="Cip",0,LOOKUP(CL10,Metas!$A$6:$A$12,Metas!$B$6:$B$12)))</f>
        <v>3.472222222222222E-3</v>
      </c>
      <c r="CP10" s="301">
        <f t="shared" si="4"/>
        <v>5.3374999999999999E-2</v>
      </c>
      <c r="CQ10" s="301">
        <f>IF(CK10="","",IF(CK10="Cip",LOOKUP(CL10,Metas!$A$6:$A$12,Metas!$B$6:$B$12),0))</f>
        <v>0</v>
      </c>
      <c r="CR10" s="301">
        <f t="shared" si="5"/>
        <v>0</v>
      </c>
    </row>
    <row r="11" spans="1:96" s="290" customFormat="1">
      <c r="A11" s="423">
        <v>1</v>
      </c>
      <c r="B11" s="423">
        <v>1</v>
      </c>
      <c r="C11" s="424"/>
      <c r="D11" s="493">
        <v>1186</v>
      </c>
      <c r="E11" s="426">
        <v>0</v>
      </c>
      <c r="F11" s="424">
        <v>902</v>
      </c>
      <c r="G11" s="427" t="s">
        <v>79</v>
      </c>
      <c r="H11" s="428">
        <v>1210430</v>
      </c>
      <c r="I11" s="428">
        <v>10039778</v>
      </c>
      <c r="J11" s="484" t="s">
        <v>183</v>
      </c>
      <c r="K11" s="430">
        <v>2978</v>
      </c>
      <c r="L11" s="431" t="s">
        <v>80</v>
      </c>
      <c r="M11" s="432">
        <v>0.18</v>
      </c>
      <c r="N11" s="433">
        <v>1.7869999999999999</v>
      </c>
      <c r="O11" s="434">
        <v>0.3</v>
      </c>
      <c r="P11" s="485">
        <v>2.0869999999999997</v>
      </c>
      <c r="Q11" s="436">
        <v>0</v>
      </c>
      <c r="R11" s="467">
        <v>40161</v>
      </c>
      <c r="S11" s="440">
        <v>-17.3</v>
      </c>
      <c r="T11" s="439">
        <v>40161.807791666666</v>
      </c>
      <c r="U11" s="440">
        <v>-19.39</v>
      </c>
      <c r="V11" s="441" t="s">
        <v>81</v>
      </c>
      <c r="W11" s="479">
        <v>40161</v>
      </c>
      <c r="X11" s="486">
        <v>40161</v>
      </c>
      <c r="Y11" s="444"/>
      <c r="Z11" s="424" t="s">
        <v>82</v>
      </c>
      <c r="AA11" s="445"/>
      <c r="AB11" s="445"/>
      <c r="AC11" s="446" t="s">
        <v>184</v>
      </c>
      <c r="AD11" s="446">
        <v>13401</v>
      </c>
      <c r="AE11" s="447"/>
      <c r="AF11" s="448">
        <v>17868</v>
      </c>
      <c r="AG11" s="449">
        <v>11003191</v>
      </c>
      <c r="AH11" s="449" t="s">
        <v>103</v>
      </c>
      <c r="AI11" s="424">
        <v>11005715</v>
      </c>
      <c r="AJ11" s="424" t="s">
        <v>185</v>
      </c>
      <c r="AK11" s="424"/>
      <c r="AL11" s="424"/>
      <c r="AM11" s="450" t="s">
        <v>87</v>
      </c>
      <c r="AN11" s="451">
        <v>9998.8808058198101</v>
      </c>
      <c r="AO11" s="452"/>
      <c r="AP11" s="453" t="s">
        <v>88</v>
      </c>
      <c r="AQ11" s="162" t="s">
        <v>89</v>
      </c>
      <c r="AR11" s="454">
        <v>51</v>
      </c>
      <c r="AS11" s="455" t="s">
        <v>37488</v>
      </c>
      <c r="AT11" s="456" t="s">
        <v>174</v>
      </c>
      <c r="AU11" s="457" t="s">
        <v>104</v>
      </c>
      <c r="AV11" s="458" t="s">
        <v>37504</v>
      </c>
      <c r="AW11" s="459"/>
      <c r="AX11" s="460">
        <v>4.5</v>
      </c>
      <c r="AY11" s="445">
        <v>13401</v>
      </c>
      <c r="AZ11" s="424" t="s">
        <v>92</v>
      </c>
      <c r="BA11" s="424"/>
      <c r="BB11" s="461">
        <v>6</v>
      </c>
      <c r="BC11" s="462">
        <v>750</v>
      </c>
      <c r="BD11" s="461">
        <v>17868</v>
      </c>
      <c r="BE11" s="461">
        <v>9998.8808058198101</v>
      </c>
      <c r="BF11" s="424">
        <v>1489</v>
      </c>
      <c r="BG11" s="432" t="s">
        <v>100</v>
      </c>
      <c r="BH11" s="463">
        <v>500</v>
      </c>
      <c r="BI11" s="424"/>
      <c r="BJ11" s="464" t="s">
        <v>93</v>
      </c>
      <c r="BK11" s="465" t="e">
        <v>#N/A</v>
      </c>
      <c r="BL11" s="159">
        <v>0</v>
      </c>
      <c r="BM11" s="159">
        <v>1489</v>
      </c>
      <c r="BP11" s="296"/>
      <c r="BQ11" s="297"/>
      <c r="BR11" s="297"/>
      <c r="BS11" s="297"/>
      <c r="BT11" s="297"/>
      <c r="BU11" s="298"/>
      <c r="BV11" s="295"/>
      <c r="BW11" s="299"/>
      <c r="BX11" s="295"/>
      <c r="BY11" s="299"/>
      <c r="BZ11" s="300"/>
      <c r="CA11" s="291"/>
      <c r="CB11" s="292"/>
      <c r="CG11" s="38"/>
      <c r="CH11" s="38" t="str">
        <f t="shared" si="6"/>
        <v>Línea 1</v>
      </c>
      <c r="CI11" s="38">
        <f t="shared" si="7"/>
        <v>0</v>
      </c>
      <c r="CJ11" s="38">
        <f t="shared" si="0"/>
        <v>1</v>
      </c>
      <c r="CK11" s="38">
        <f t="shared" si="1"/>
        <v>1</v>
      </c>
      <c r="CL11" s="38" t="str">
        <f t="shared" si="8"/>
        <v>Cambio Simple</v>
      </c>
      <c r="CM11" s="38">
        <f t="shared" si="2"/>
        <v>750</v>
      </c>
      <c r="CN11" s="38">
        <f t="shared" si="3"/>
        <v>2647.1111111111113</v>
      </c>
      <c r="CO11" s="301">
        <f>IF(CK11="","",IF(CK11="Cip",0,LOOKUP(CL11,Metas!$A$6:$A$12,Metas!$B$6:$B$12)))</f>
        <v>3.472222222222222E-3</v>
      </c>
      <c r="CP11" s="301">
        <f t="shared" si="4"/>
        <v>7.4458333333333335E-2</v>
      </c>
      <c r="CQ11" s="301">
        <f>IF(CK11="","",IF(CK11="Cip",LOOKUP(CL11,Metas!$A$6:$A$12,Metas!$B$6:$B$12),0))</f>
        <v>0</v>
      </c>
      <c r="CR11" s="301">
        <f t="shared" si="5"/>
        <v>0</v>
      </c>
    </row>
    <row r="12" spans="1:96" s="290" customFormat="1">
      <c r="A12" s="423">
        <v>1</v>
      </c>
      <c r="B12" s="423">
        <v>1</v>
      </c>
      <c r="C12" s="424"/>
      <c r="D12" s="493">
        <v>1186</v>
      </c>
      <c r="E12" s="426" t="s">
        <v>94</v>
      </c>
      <c r="F12" s="424">
        <v>902</v>
      </c>
      <c r="G12" s="427" t="s">
        <v>187</v>
      </c>
      <c r="H12" s="428">
        <v>1211000</v>
      </c>
      <c r="I12" s="428">
        <v>12005528</v>
      </c>
      <c r="J12" s="484" t="s">
        <v>188</v>
      </c>
      <c r="K12" s="430">
        <v>14798</v>
      </c>
      <c r="L12" s="431" t="s">
        <v>189</v>
      </c>
      <c r="M12" s="432">
        <v>0.18</v>
      </c>
      <c r="N12" s="433">
        <v>1.85</v>
      </c>
      <c r="O12" s="434">
        <v>0</v>
      </c>
      <c r="P12" s="485">
        <v>2.0300000000000002</v>
      </c>
      <c r="Q12" s="436">
        <v>0</v>
      </c>
      <c r="R12" s="467">
        <v>40161</v>
      </c>
      <c r="S12" s="440">
        <v>-19.39</v>
      </c>
      <c r="T12" s="439">
        <v>40161.892500000002</v>
      </c>
      <c r="U12" s="440">
        <v>-21.42</v>
      </c>
      <c r="V12" s="441" t="s">
        <v>81</v>
      </c>
      <c r="W12" s="479">
        <v>40161</v>
      </c>
      <c r="X12" s="486">
        <v>40161</v>
      </c>
      <c r="Y12" s="444"/>
      <c r="Z12" s="424" t="s">
        <v>82</v>
      </c>
      <c r="AA12" s="445"/>
      <c r="AB12" s="445"/>
      <c r="AC12" s="446" t="s">
        <v>184</v>
      </c>
      <c r="AD12" s="446">
        <v>11098.5</v>
      </c>
      <c r="AE12" s="447"/>
      <c r="AF12" s="448">
        <v>14798</v>
      </c>
      <c r="AG12" s="449">
        <v>11003191</v>
      </c>
      <c r="AH12" s="449" t="s">
        <v>103</v>
      </c>
      <c r="AI12" s="424">
        <v>11005715</v>
      </c>
      <c r="AJ12" s="424" t="s">
        <v>185</v>
      </c>
      <c r="AK12" s="424"/>
      <c r="AL12" s="424"/>
      <c r="AM12" s="450" t="s">
        <v>87</v>
      </c>
      <c r="AN12" s="451">
        <v>7998.9189189189183</v>
      </c>
      <c r="AO12" s="452"/>
      <c r="AP12" s="453" t="s">
        <v>88</v>
      </c>
      <c r="AQ12" s="162">
        <v>1186</v>
      </c>
      <c r="AR12" s="454">
        <v>51</v>
      </c>
      <c r="AS12" s="455" t="s">
        <v>37488</v>
      </c>
      <c r="AT12" s="456" t="s">
        <v>174</v>
      </c>
      <c r="AU12" s="457" t="e">
        <v>#N/A</v>
      </c>
      <c r="AV12" s="458" t="s">
        <v>37504</v>
      </c>
      <c r="AW12" s="459"/>
      <c r="AX12" s="460">
        <v>0.75</v>
      </c>
      <c r="AY12" s="445">
        <v>11098.5</v>
      </c>
      <c r="AZ12" s="424" t="s">
        <v>191</v>
      </c>
      <c r="BA12" s="424"/>
      <c r="BB12" s="461">
        <v>1</v>
      </c>
      <c r="BC12" s="462">
        <v>750</v>
      </c>
      <c r="BD12" s="461">
        <v>14798</v>
      </c>
      <c r="BE12" s="461">
        <v>7998.9189189189183</v>
      </c>
      <c r="BF12" s="424">
        <v>1233.1666666666667</v>
      </c>
      <c r="BG12" s="432" t="s">
        <v>100</v>
      </c>
      <c r="BH12" s="463">
        <v>500</v>
      </c>
      <c r="BI12" s="424"/>
      <c r="BJ12" s="464" t="s">
        <v>93</v>
      </c>
      <c r="BK12" s="465" t="e">
        <v>#N/A</v>
      </c>
      <c r="BL12" s="159">
        <v>0</v>
      </c>
      <c r="BM12" s="159">
        <v>1233.1666666666667</v>
      </c>
      <c r="BP12" s="296"/>
      <c r="BQ12" s="297"/>
      <c r="BR12" s="297"/>
      <c r="BS12" s="297"/>
      <c r="BT12" s="297"/>
      <c r="BU12" s="298"/>
      <c r="BV12" s="295"/>
      <c r="BW12" s="299"/>
      <c r="BX12" s="295"/>
      <c r="BY12" s="299"/>
      <c r="BZ12" s="300"/>
      <c r="CA12" s="291"/>
      <c r="CB12" s="292"/>
      <c r="CG12" s="38"/>
      <c r="CH12" s="38" t="str">
        <f t="shared" si="6"/>
        <v>Línea 1</v>
      </c>
      <c r="CI12" s="38">
        <f t="shared" si="7"/>
        <v>1</v>
      </c>
      <c r="CJ12" s="38">
        <f t="shared" si="0"/>
        <v>0</v>
      </c>
      <c r="CK12" s="38">
        <f t="shared" si="1"/>
        <v>0</v>
      </c>
      <c r="CL12" s="38" t="str">
        <f t="shared" si="8"/>
        <v>Cambio de Caja</v>
      </c>
      <c r="CM12" s="38">
        <f t="shared" si="2"/>
        <v>750</v>
      </c>
      <c r="CN12" s="38">
        <f t="shared" si="3"/>
        <v>2192.2962962962965</v>
      </c>
      <c r="CO12" s="301">
        <f>IF(CK12="","",IF(CK12="Cip",0,LOOKUP(CL12,Metas!$A$6:$A$12,Metas!$B$6:$B$12)))</f>
        <v>4.8611111111111112E-3</v>
      </c>
      <c r="CP12" s="301">
        <f t="shared" si="4"/>
        <v>7.7083333333333337E-2</v>
      </c>
      <c r="CQ12" s="301">
        <f>IF(CK12="","",IF(CK12="Cip",LOOKUP(CL12,Metas!$A$6:$A$12,Metas!$B$6:$B$12),0))</f>
        <v>0</v>
      </c>
      <c r="CR12" s="301">
        <f t="shared" si="5"/>
        <v>0</v>
      </c>
    </row>
    <row r="13" spans="1:96" s="290" customFormat="1" ht="15">
      <c r="A13" s="423">
        <v>1</v>
      </c>
      <c r="B13" s="423">
        <v>1</v>
      </c>
      <c r="C13" s="424"/>
      <c r="D13" s="494">
        <v>2347</v>
      </c>
      <c r="E13" s="426">
        <v>0</v>
      </c>
      <c r="F13" s="424">
        <v>313</v>
      </c>
      <c r="G13" s="427" t="s">
        <v>79</v>
      </c>
      <c r="H13" s="428">
        <v>1208657</v>
      </c>
      <c r="I13" s="428">
        <v>10033470</v>
      </c>
      <c r="J13" s="484" t="s">
        <v>37505</v>
      </c>
      <c r="K13" s="430">
        <v>2730</v>
      </c>
      <c r="L13" s="431" t="s">
        <v>80</v>
      </c>
      <c r="M13" s="432">
        <v>0.18</v>
      </c>
      <c r="N13" s="433">
        <v>3.2759999999999998</v>
      </c>
      <c r="O13" s="434">
        <v>0.3</v>
      </c>
      <c r="P13" s="485">
        <v>3.5759999999999996</v>
      </c>
      <c r="Q13" s="436">
        <v>-1</v>
      </c>
      <c r="R13" s="467">
        <v>40161</v>
      </c>
      <c r="S13" s="440">
        <v>-21.42</v>
      </c>
      <c r="T13" s="439">
        <v>40162.041499999999</v>
      </c>
      <c r="U13" s="440">
        <v>-1</v>
      </c>
      <c r="V13" s="441" t="s">
        <v>81</v>
      </c>
      <c r="W13" s="479">
        <v>40161</v>
      </c>
      <c r="X13" s="486">
        <v>40161</v>
      </c>
      <c r="Y13" s="480"/>
      <c r="Z13" s="487" t="s">
        <v>115</v>
      </c>
      <c r="AA13" s="445"/>
      <c r="AB13" s="445"/>
      <c r="AC13" s="446" t="s">
        <v>361</v>
      </c>
      <c r="AD13" s="446">
        <v>24684.66</v>
      </c>
      <c r="AE13" s="447"/>
      <c r="AF13" s="448">
        <v>32760</v>
      </c>
      <c r="AG13" s="449">
        <v>11002273</v>
      </c>
      <c r="AH13" s="449" t="s">
        <v>37506</v>
      </c>
      <c r="AI13" s="424">
        <v>11004837</v>
      </c>
      <c r="AJ13" s="424" t="s">
        <v>37507</v>
      </c>
      <c r="AK13" s="424">
        <v>11005036</v>
      </c>
      <c r="AL13" s="424" t="s">
        <v>504</v>
      </c>
      <c r="AM13" s="450" t="s">
        <v>87</v>
      </c>
      <c r="AN13" s="451">
        <v>10000</v>
      </c>
      <c r="AO13" s="452"/>
      <c r="AP13" s="453" t="s">
        <v>88</v>
      </c>
      <c r="AQ13" s="162">
        <v>2347</v>
      </c>
      <c r="AR13" s="454">
        <v>51</v>
      </c>
      <c r="AS13" s="469" t="s">
        <v>37495</v>
      </c>
      <c r="AT13" s="456" t="s">
        <v>174</v>
      </c>
      <c r="AU13" s="457" t="s">
        <v>116</v>
      </c>
      <c r="AV13" s="458" t="s">
        <v>37508</v>
      </c>
      <c r="AW13" s="459"/>
      <c r="AX13" s="460">
        <v>9</v>
      </c>
      <c r="AY13" s="445">
        <v>24570</v>
      </c>
      <c r="AZ13" s="424" t="s">
        <v>92</v>
      </c>
      <c r="BA13" s="424"/>
      <c r="BB13" s="461">
        <v>12</v>
      </c>
      <c r="BC13" s="462">
        <v>750</v>
      </c>
      <c r="BD13" s="461">
        <v>32760</v>
      </c>
      <c r="BE13" s="461">
        <v>10000</v>
      </c>
      <c r="BF13" s="424">
        <v>2730</v>
      </c>
      <c r="BG13" s="432" t="s">
        <v>37509</v>
      </c>
      <c r="BH13" s="463">
        <v>500</v>
      </c>
      <c r="BI13" s="424"/>
      <c r="BJ13" s="464" t="s">
        <v>93</v>
      </c>
      <c r="BK13" s="465" t="e">
        <v>#N/A</v>
      </c>
      <c r="BL13" s="159">
        <v>0</v>
      </c>
      <c r="BM13" s="159">
        <v>1969.6308724832204</v>
      </c>
      <c r="BP13" s="296"/>
      <c r="BQ13" s="297"/>
      <c r="BR13" s="297"/>
      <c r="BS13" s="297"/>
      <c r="BT13" s="297"/>
      <c r="BU13" s="298"/>
      <c r="BV13" s="295"/>
      <c r="BW13" s="299"/>
      <c r="BX13" s="295"/>
      <c r="BY13" s="299"/>
      <c r="BZ13" s="300"/>
      <c r="CA13" s="291"/>
      <c r="CB13" s="292"/>
      <c r="CG13" s="38"/>
      <c r="CH13" s="38" t="str">
        <f t="shared" si="6"/>
        <v>Línea 1</v>
      </c>
      <c r="CI13" s="38">
        <f t="shared" si="7"/>
        <v>1</v>
      </c>
      <c r="CJ13" s="38">
        <f t="shared" si="0"/>
        <v>1</v>
      </c>
      <c r="CK13" s="38">
        <f t="shared" si="1"/>
        <v>1</v>
      </c>
      <c r="CL13" s="38" t="str">
        <f t="shared" si="8"/>
        <v>Cambio Botella y Caja</v>
      </c>
      <c r="CM13" s="38">
        <f t="shared" si="2"/>
        <v>750</v>
      </c>
      <c r="CN13" s="38">
        <f t="shared" si="3"/>
        <v>4853.333333333333</v>
      </c>
      <c r="CO13" s="301">
        <f>IF(CK13="","",IF(CK13="Cip",0,LOOKUP(CL13,Metas!$A$6:$A$12,Metas!$B$6:$B$12)))</f>
        <v>6.9444444444444441E-3</v>
      </c>
      <c r="CP13" s="301">
        <f t="shared" si="4"/>
        <v>0.13650000000000001</v>
      </c>
      <c r="CQ13" s="301">
        <f>IF(CK13="","",IF(CK13="Cip",LOOKUP(CL13,Metas!$A$6:$A$12,Metas!$B$6:$B$12),0))</f>
        <v>0</v>
      </c>
      <c r="CR13" s="301">
        <f t="shared" si="5"/>
        <v>0</v>
      </c>
    </row>
    <row r="14" spans="1:96" s="290" customFormat="1" ht="15">
      <c r="A14" s="37"/>
      <c r="B14" s="37"/>
      <c r="C14" s="38"/>
      <c r="D14" s="495"/>
      <c r="E14" s="40"/>
      <c r="F14" s="38"/>
      <c r="G14" s="41"/>
      <c r="H14" s="42"/>
      <c r="I14" s="42"/>
      <c r="J14" s="43"/>
      <c r="K14" s="44"/>
      <c r="L14" s="45"/>
      <c r="M14" s="74"/>
      <c r="N14" s="496"/>
      <c r="O14" s="47"/>
      <c r="P14" s="48"/>
      <c r="Q14" s="49"/>
      <c r="R14" s="50"/>
      <c r="S14" s="51"/>
      <c r="T14" s="52"/>
      <c r="U14" s="51"/>
      <c r="V14" s="53"/>
      <c r="W14" s="85"/>
      <c r="X14" s="497"/>
      <c r="Y14" s="498"/>
      <c r="Z14" s="499"/>
      <c r="AA14" s="57"/>
      <c r="AB14" s="57"/>
      <c r="AC14" s="500"/>
      <c r="AD14" s="500"/>
      <c r="AE14" s="59"/>
      <c r="AF14" s="60"/>
      <c r="AG14" s="61"/>
      <c r="AH14" s="61"/>
      <c r="AI14" s="38"/>
      <c r="AJ14" s="38"/>
      <c r="AK14" s="38"/>
      <c r="AL14" s="38"/>
      <c r="AM14" s="90"/>
      <c r="AN14" s="80"/>
      <c r="AO14" s="64"/>
      <c r="AP14" s="58"/>
      <c r="AQ14" s="162">
        <v>0</v>
      </c>
      <c r="AR14" s="454">
        <v>1</v>
      </c>
      <c r="AS14" s="501"/>
      <c r="AT14" s="502"/>
      <c r="AU14" s="503"/>
      <c r="AV14" s="504"/>
      <c r="AW14" s="69"/>
      <c r="AX14" s="70"/>
      <c r="AY14" s="57"/>
      <c r="AZ14" s="38"/>
      <c r="BA14" s="38"/>
      <c r="BB14" s="71"/>
      <c r="BC14" s="72"/>
      <c r="BD14" s="71"/>
      <c r="BE14" s="71"/>
      <c r="BF14" s="38"/>
      <c r="BG14" s="74"/>
      <c r="BH14" s="66"/>
      <c r="BI14" s="38"/>
      <c r="BJ14" s="73"/>
      <c r="BK14" s="465" t="e">
        <v>#N/A</v>
      </c>
      <c r="BL14" s="159">
        <v>113.75</v>
      </c>
      <c r="BM14" s="159">
        <v>113.75</v>
      </c>
      <c r="BP14" s="296"/>
      <c r="BQ14" s="297"/>
      <c r="BR14" s="297"/>
      <c r="BS14" s="297"/>
      <c r="BT14" s="297"/>
      <c r="BU14" s="298"/>
      <c r="BV14" s="295"/>
      <c r="BW14" s="299"/>
      <c r="BX14" s="295"/>
      <c r="BY14" s="299"/>
      <c r="BZ14" s="300"/>
      <c r="CA14" s="291"/>
      <c r="CB14" s="292"/>
      <c r="CG14" s="38"/>
      <c r="CH14" s="38">
        <f t="shared" si="6"/>
        <v>0</v>
      </c>
      <c r="CI14" s="38" t="str">
        <f t="shared" si="7"/>
        <v/>
      </c>
      <c r="CJ14" s="38" t="str">
        <f t="shared" si="0"/>
        <v/>
      </c>
      <c r="CK14" s="38" t="str">
        <f t="shared" si="1"/>
        <v/>
      </c>
      <c r="CL14" s="38" t="str">
        <f t="shared" si="8"/>
        <v/>
      </c>
      <c r="CM14" s="38" t="str">
        <f t="shared" si="2"/>
        <v/>
      </c>
      <c r="CN14" s="38" t="str">
        <f t="shared" si="3"/>
        <v/>
      </c>
      <c r="CO14" s="301" t="str">
        <f>IF(CK14="","",IF(CK14="Cip",0,LOOKUP(CL14,Metas!$A$6:$A$12,Metas!$B$6:$B$12)))</f>
        <v/>
      </c>
      <c r="CP14" s="301" t="str">
        <f t="shared" si="4"/>
        <v/>
      </c>
      <c r="CQ14" s="301" t="str">
        <f>IF(CK14="","",IF(CK14="Cip",LOOKUP(CL14,Metas!$A$6:$A$12,Metas!$B$6:$B$12),0))</f>
        <v/>
      </c>
      <c r="CR14" s="301">
        <f t="shared" si="5"/>
        <v>0</v>
      </c>
    </row>
    <row r="15" spans="1:96" s="302" customFormat="1" ht="15">
      <c r="A15" s="505">
        <v>1</v>
      </c>
      <c r="B15" s="505">
        <v>2</v>
      </c>
      <c r="C15" s="506"/>
      <c r="D15" s="507">
        <v>2115</v>
      </c>
      <c r="E15" s="40">
        <v>0</v>
      </c>
      <c r="F15" s="508">
        <v>39</v>
      </c>
      <c r="G15" s="509" t="s">
        <v>79</v>
      </c>
      <c r="H15" s="510">
        <v>1211488</v>
      </c>
      <c r="I15" s="511">
        <v>10033632</v>
      </c>
      <c r="J15" s="512" t="s">
        <v>177</v>
      </c>
      <c r="K15" s="513">
        <v>5550</v>
      </c>
      <c r="L15" s="514" t="s">
        <v>80</v>
      </c>
      <c r="M15" s="515">
        <v>0.18</v>
      </c>
      <c r="N15" s="496">
        <v>4.1630000000000003</v>
      </c>
      <c r="O15" s="434">
        <v>0.3</v>
      </c>
      <c r="P15" s="516">
        <v>4.4630000000000001</v>
      </c>
      <c r="Q15" s="517">
        <v>2</v>
      </c>
      <c r="R15" s="95">
        <v>40162</v>
      </c>
      <c r="S15" s="96">
        <v>-1</v>
      </c>
      <c r="T15" s="52">
        <v>40162.227625</v>
      </c>
      <c r="U15" s="51">
        <v>-5.46</v>
      </c>
      <c r="V15" s="518" t="s">
        <v>81</v>
      </c>
      <c r="W15" s="54">
        <v>0</v>
      </c>
      <c r="X15" s="519">
        <v>40164</v>
      </c>
      <c r="Y15" s="498" t="s">
        <v>96</v>
      </c>
      <c r="Z15" s="87" t="s">
        <v>166</v>
      </c>
      <c r="AA15" s="88" t="s">
        <v>37510</v>
      </c>
      <c r="AB15" s="88" t="s">
        <v>507</v>
      </c>
      <c r="AC15" s="520" t="s">
        <v>122</v>
      </c>
      <c r="AD15" s="520">
        <v>25025.742999999999</v>
      </c>
      <c r="AE15" s="521"/>
      <c r="AF15" s="60">
        <v>33300</v>
      </c>
      <c r="AG15" s="61">
        <v>11001792</v>
      </c>
      <c r="AH15" s="61" t="s">
        <v>123</v>
      </c>
      <c r="AI15" s="38">
        <v>11001797</v>
      </c>
      <c r="AJ15" s="38" t="s">
        <v>107</v>
      </c>
      <c r="AK15" s="38">
        <v>11004422</v>
      </c>
      <c r="AL15" s="38" t="s">
        <v>124</v>
      </c>
      <c r="AM15" s="450" t="s">
        <v>87</v>
      </c>
      <c r="AN15" s="451">
        <v>7999.0391544559207</v>
      </c>
      <c r="AO15" s="452"/>
      <c r="AP15" s="453" t="s">
        <v>88</v>
      </c>
      <c r="AQ15" s="162">
        <v>2115</v>
      </c>
      <c r="AR15" s="454">
        <v>51</v>
      </c>
      <c r="AS15" s="65" t="s">
        <v>99</v>
      </c>
      <c r="AT15" s="502" t="s">
        <v>186</v>
      </c>
      <c r="AU15" s="503" t="s">
        <v>104</v>
      </c>
      <c r="AV15" s="522" t="s">
        <v>37489</v>
      </c>
      <c r="AW15" s="523"/>
      <c r="AX15" s="524">
        <v>4.5</v>
      </c>
      <c r="AY15" s="525">
        <v>24975</v>
      </c>
      <c r="AZ15" s="38" t="s">
        <v>92</v>
      </c>
      <c r="BA15" s="506"/>
      <c r="BB15" s="526">
        <v>6</v>
      </c>
      <c r="BC15" s="527">
        <v>750</v>
      </c>
      <c r="BD15" s="526">
        <v>33300</v>
      </c>
      <c r="BE15" s="526">
        <v>7999.0391544559207</v>
      </c>
      <c r="BF15" s="506">
        <v>2775</v>
      </c>
      <c r="BG15" s="528" t="s">
        <v>37509</v>
      </c>
      <c r="BH15" s="529">
        <v>100</v>
      </c>
      <c r="BI15" s="506"/>
      <c r="BJ15" s="530" t="s">
        <v>93</v>
      </c>
      <c r="BK15" s="465" t="s">
        <v>126</v>
      </c>
      <c r="BL15" s="159">
        <v>0</v>
      </c>
      <c r="BM15" s="159">
        <v>2775</v>
      </c>
      <c r="BN15" s="290"/>
      <c r="BO15" s="290"/>
      <c r="BP15" s="296"/>
      <c r="BQ15" s="297"/>
      <c r="BR15" s="297"/>
      <c r="BS15" s="297"/>
      <c r="BT15" s="297"/>
      <c r="BU15" s="298"/>
      <c r="BV15" s="295"/>
      <c r="BW15" s="299"/>
      <c r="BX15" s="295"/>
      <c r="BY15" s="299"/>
      <c r="BZ15" s="300"/>
      <c r="CA15" s="291"/>
      <c r="CB15" s="292"/>
      <c r="CC15" s="290"/>
      <c r="CD15" s="290"/>
      <c r="CE15" s="290"/>
      <c r="CF15" s="290"/>
      <c r="CG15" s="38"/>
      <c r="CH15" s="38" t="str">
        <f t="shared" si="6"/>
        <v>Línea 1</v>
      </c>
      <c r="CI15" s="38">
        <f t="shared" si="7"/>
        <v>1</v>
      </c>
      <c r="CJ15" s="38">
        <f t="shared" si="0"/>
        <v>1</v>
      </c>
      <c r="CK15" s="38">
        <f t="shared" si="1"/>
        <v>1</v>
      </c>
      <c r="CL15" s="38" t="str">
        <f t="shared" si="8"/>
        <v>Cambio Botella y Caja</v>
      </c>
      <c r="CM15" s="38">
        <f t="shared" si="2"/>
        <v>750</v>
      </c>
      <c r="CN15" s="38">
        <f t="shared" si="3"/>
        <v>4933.333333333333</v>
      </c>
      <c r="CO15" s="301">
        <f>IF(CK15="","",IF(CK15="Cip",0,LOOKUP(CL15,Metas!$A$6:$A$12,Metas!$B$6:$B$12)))</f>
        <v>6.9444444444444441E-3</v>
      </c>
      <c r="CP15" s="301">
        <f t="shared" si="4"/>
        <v>0.17345833333333335</v>
      </c>
      <c r="CQ15" s="301">
        <f>IF(CK15="","",IF(CK15="Cip",LOOKUP(CL15,Metas!$A$6:$A$12,Metas!$B$6:$B$12),0))</f>
        <v>0</v>
      </c>
      <c r="CR15" s="301">
        <f t="shared" si="5"/>
        <v>0</v>
      </c>
    </row>
    <row r="16" spans="1:96" s="290" customFormat="1" ht="15" thickBot="1">
      <c r="A16" s="505">
        <v>1</v>
      </c>
      <c r="B16" s="505">
        <v>2</v>
      </c>
      <c r="C16" s="506"/>
      <c r="D16" s="507">
        <v>2182</v>
      </c>
      <c r="E16" s="40">
        <v>0</v>
      </c>
      <c r="F16" s="508">
        <v>132</v>
      </c>
      <c r="G16" s="509" t="s">
        <v>79</v>
      </c>
      <c r="H16" s="511">
        <v>1210677</v>
      </c>
      <c r="I16" s="511">
        <v>10039241</v>
      </c>
      <c r="J16" s="512" t="s">
        <v>37511</v>
      </c>
      <c r="K16" s="513">
        <v>11060</v>
      </c>
      <c r="L16" s="514" t="s">
        <v>80</v>
      </c>
      <c r="M16" s="515">
        <v>0.18</v>
      </c>
      <c r="N16" s="496">
        <v>6.6359999999999992</v>
      </c>
      <c r="O16" s="434">
        <v>0.3</v>
      </c>
      <c r="P16" s="516">
        <v>6.9359999999999991</v>
      </c>
      <c r="Q16" s="517">
        <v>2</v>
      </c>
      <c r="R16" s="50">
        <v>40162</v>
      </c>
      <c r="S16" s="51">
        <v>-5.46</v>
      </c>
      <c r="T16" s="52">
        <v>40162.516499999998</v>
      </c>
      <c r="U16" s="51">
        <v>-12.4</v>
      </c>
      <c r="V16" s="518" t="s">
        <v>81</v>
      </c>
      <c r="W16" s="54">
        <v>0</v>
      </c>
      <c r="X16" s="519">
        <v>40164</v>
      </c>
      <c r="Y16" s="531"/>
      <c r="Z16" s="38" t="s">
        <v>82</v>
      </c>
      <c r="AA16" s="57"/>
      <c r="AB16" s="57"/>
      <c r="AC16" s="520" t="s">
        <v>127</v>
      </c>
      <c r="AD16" s="520">
        <v>49870.803999999996</v>
      </c>
      <c r="AE16" s="521"/>
      <c r="AF16" s="60">
        <v>66360</v>
      </c>
      <c r="AG16" s="61">
        <v>11001792</v>
      </c>
      <c r="AH16" s="61" t="s">
        <v>123</v>
      </c>
      <c r="AI16" s="38">
        <v>11001797</v>
      </c>
      <c r="AJ16" s="38" t="s">
        <v>107</v>
      </c>
      <c r="AK16" s="38">
        <v>11004417</v>
      </c>
      <c r="AL16" s="38" t="s">
        <v>128</v>
      </c>
      <c r="AM16" s="450" t="s">
        <v>87</v>
      </c>
      <c r="AN16" s="451">
        <v>10000.000000000002</v>
      </c>
      <c r="AO16" s="452"/>
      <c r="AP16" s="453" t="s">
        <v>88</v>
      </c>
      <c r="AQ16" s="162">
        <v>2182</v>
      </c>
      <c r="AR16" s="454">
        <v>51</v>
      </c>
      <c r="AS16" s="532" t="s">
        <v>37488</v>
      </c>
      <c r="AT16" s="502" t="s">
        <v>186</v>
      </c>
      <c r="AU16" s="503" t="s">
        <v>104</v>
      </c>
      <c r="AV16" s="522" t="s">
        <v>37512</v>
      </c>
      <c r="AW16" s="523"/>
      <c r="AX16" s="524">
        <v>4.5</v>
      </c>
      <c r="AY16" s="525">
        <v>49770</v>
      </c>
      <c r="AZ16" s="38" t="s">
        <v>92</v>
      </c>
      <c r="BA16" s="506"/>
      <c r="BB16" s="526">
        <v>6</v>
      </c>
      <c r="BC16" s="527">
        <v>750</v>
      </c>
      <c r="BD16" s="526">
        <v>66360</v>
      </c>
      <c r="BE16" s="526">
        <v>10000.000000000002</v>
      </c>
      <c r="BF16" s="506">
        <v>5530</v>
      </c>
      <c r="BG16" s="528" t="s">
        <v>37490</v>
      </c>
      <c r="BH16" s="529">
        <v>500</v>
      </c>
      <c r="BI16" s="506"/>
      <c r="BJ16" s="530" t="s">
        <v>125</v>
      </c>
      <c r="BK16" s="465" t="e">
        <v>#N/A</v>
      </c>
      <c r="BL16" s="159">
        <v>0</v>
      </c>
      <c r="BM16" s="159">
        <v>5530</v>
      </c>
      <c r="BP16" s="296"/>
      <c r="BQ16" s="297"/>
      <c r="BR16" s="297"/>
      <c r="BS16" s="297"/>
      <c r="BT16" s="297"/>
      <c r="BU16" s="298"/>
      <c r="BV16" s="295"/>
      <c r="BW16" s="299"/>
      <c r="BX16" s="295"/>
      <c r="BY16" s="299"/>
      <c r="BZ16" s="300"/>
      <c r="CA16" s="291"/>
      <c r="CB16" s="292"/>
      <c r="CG16" s="38"/>
      <c r="CH16" s="38" t="str">
        <f t="shared" si="6"/>
        <v>Línea 1</v>
      </c>
      <c r="CI16" s="38">
        <f t="shared" si="7"/>
        <v>0</v>
      </c>
      <c r="CJ16" s="38">
        <f t="shared" si="0"/>
        <v>0</v>
      </c>
      <c r="CK16" s="38">
        <f t="shared" si="1"/>
        <v>1</v>
      </c>
      <c r="CL16" s="38" t="str">
        <f t="shared" si="8"/>
        <v>Cambio de Vino</v>
      </c>
      <c r="CM16" s="38">
        <f t="shared" si="2"/>
        <v>750</v>
      </c>
      <c r="CN16" s="38">
        <f t="shared" si="3"/>
        <v>9831.1111111111113</v>
      </c>
      <c r="CO16" s="301">
        <f>IF(CK16="","",IF(CK16="Cip",0,LOOKUP(CL16,Metas!$A$6:$A$12,Metas!$B$6:$B$12)))</f>
        <v>1.3888888888888888E-2</v>
      </c>
      <c r="CP16" s="301">
        <f t="shared" si="4"/>
        <v>0.27649999999999997</v>
      </c>
      <c r="CQ16" s="301">
        <f>IF(CK16="","",IF(CK16="Cip",LOOKUP(CL16,Metas!$A$6:$A$12,Metas!$B$6:$B$12),0))</f>
        <v>0</v>
      </c>
      <c r="CR16" s="301">
        <f t="shared" si="5"/>
        <v>0</v>
      </c>
    </row>
    <row r="17" spans="1:96" s="303" customFormat="1" ht="15.75" thickBot="1">
      <c r="A17" s="37">
        <v>1</v>
      </c>
      <c r="B17" s="37">
        <v>3</v>
      </c>
      <c r="C17" s="506"/>
      <c r="D17" s="533">
        <v>2100</v>
      </c>
      <c r="E17" s="40">
        <v>2</v>
      </c>
      <c r="F17" s="508">
        <v>27</v>
      </c>
      <c r="G17" s="130" t="s">
        <v>187</v>
      </c>
      <c r="H17" s="131">
        <v>1205221</v>
      </c>
      <c r="I17" s="131">
        <v>12005565</v>
      </c>
      <c r="J17" s="132" t="s">
        <v>37513</v>
      </c>
      <c r="K17" s="133">
        <v>66666</v>
      </c>
      <c r="L17" s="134" t="s">
        <v>189</v>
      </c>
      <c r="M17" s="515">
        <v>0.18</v>
      </c>
      <c r="N17" s="496">
        <v>10.256</v>
      </c>
      <c r="O17" s="434">
        <v>1.5</v>
      </c>
      <c r="P17" s="135">
        <v>11.756</v>
      </c>
      <c r="Q17" s="517">
        <v>-1</v>
      </c>
      <c r="R17" s="50">
        <v>40162</v>
      </c>
      <c r="S17" s="51">
        <v>-12.4</v>
      </c>
      <c r="T17" s="52">
        <v>40163.006500000003</v>
      </c>
      <c r="U17" s="51">
        <v>-0.16</v>
      </c>
      <c r="V17" s="53" t="s">
        <v>168</v>
      </c>
      <c r="W17" s="85">
        <v>40162</v>
      </c>
      <c r="X17" s="534">
        <v>40162</v>
      </c>
      <c r="Y17" s="535" t="s">
        <v>37514</v>
      </c>
      <c r="Z17" s="38" t="s">
        <v>82</v>
      </c>
      <c r="AA17" s="57"/>
      <c r="AB17" s="57"/>
      <c r="AC17" s="520" t="s">
        <v>37515</v>
      </c>
      <c r="AD17" s="520">
        <v>50232.830999999998</v>
      </c>
      <c r="AE17" s="521"/>
      <c r="AF17" s="60">
        <v>66666</v>
      </c>
      <c r="AG17" s="61">
        <v>11002464</v>
      </c>
      <c r="AH17" s="61" t="s">
        <v>37516</v>
      </c>
      <c r="AI17" s="38">
        <v>11001101</v>
      </c>
      <c r="AJ17" s="38" t="s">
        <v>37517</v>
      </c>
      <c r="AK17" s="38"/>
      <c r="AL17" s="38"/>
      <c r="AM17" s="450" t="s">
        <v>87</v>
      </c>
      <c r="AN17" s="451">
        <v>6500.1950078003119</v>
      </c>
      <c r="AO17" s="452"/>
      <c r="AP17" s="453" t="s">
        <v>88</v>
      </c>
      <c r="AQ17" s="162">
        <v>2100</v>
      </c>
      <c r="AR17" s="454">
        <v>51</v>
      </c>
      <c r="AS17" s="532" t="s">
        <v>37488</v>
      </c>
      <c r="AT17" s="502" t="s">
        <v>174</v>
      </c>
      <c r="AU17" s="503" t="e">
        <v>#N/A</v>
      </c>
      <c r="AV17" s="522" t="s">
        <v>37518</v>
      </c>
      <c r="AW17" s="523"/>
      <c r="AX17" s="524">
        <v>0.75</v>
      </c>
      <c r="AY17" s="525">
        <v>49999.5</v>
      </c>
      <c r="AZ17" s="38" t="s">
        <v>191</v>
      </c>
      <c r="BA17" s="506"/>
      <c r="BB17" s="526">
        <v>1</v>
      </c>
      <c r="BC17" s="527">
        <v>750</v>
      </c>
      <c r="BD17" s="526">
        <v>66666</v>
      </c>
      <c r="BE17" s="526">
        <v>6500.1950078003119</v>
      </c>
      <c r="BF17" s="506">
        <v>5555.5</v>
      </c>
      <c r="BG17" s="528" t="s">
        <v>37490</v>
      </c>
      <c r="BH17" s="529">
        <v>500</v>
      </c>
      <c r="BI17" s="506"/>
      <c r="BJ17" s="530" t="s">
        <v>125</v>
      </c>
      <c r="BK17" s="465" t="e">
        <v>#N/A</v>
      </c>
      <c r="BL17" s="159">
        <v>0</v>
      </c>
      <c r="BM17" s="159">
        <v>5481.7795168424627</v>
      </c>
      <c r="BN17" s="290"/>
      <c r="BO17" s="290"/>
      <c r="BP17" s="296"/>
      <c r="BQ17" s="304"/>
      <c r="BR17" s="304"/>
      <c r="BS17" s="304"/>
      <c r="BT17" s="304"/>
      <c r="BU17" s="305"/>
      <c r="BV17" s="306"/>
      <c r="BW17" s="307"/>
      <c r="BX17" s="306"/>
      <c r="BY17" s="307"/>
      <c r="BZ17" s="300"/>
      <c r="CA17" s="291"/>
      <c r="CB17" s="292"/>
      <c r="CC17" s="290"/>
      <c r="CG17" s="38"/>
      <c r="CH17" s="38" t="str">
        <f t="shared" si="6"/>
        <v>Línea 1</v>
      </c>
      <c r="CI17" s="38">
        <f t="shared" si="7"/>
        <v>1</v>
      </c>
      <c r="CJ17" s="38">
        <f t="shared" si="0"/>
        <v>1</v>
      </c>
      <c r="CK17" s="38" t="str">
        <f t="shared" si="1"/>
        <v>Cip</v>
      </c>
      <c r="CL17" s="38" t="str">
        <f t="shared" si="8"/>
        <v>Cip 2</v>
      </c>
      <c r="CM17" s="38">
        <f t="shared" si="2"/>
        <v>750</v>
      </c>
      <c r="CN17" s="38">
        <f t="shared" si="3"/>
        <v>9876.4444444444453</v>
      </c>
      <c r="CO17" s="301">
        <f>IF(CK17="","",IF(CK17="Cip",0,LOOKUP(CL17,Metas!$A$6:$A$12,Metas!$B$6:$B$12)))</f>
        <v>0</v>
      </c>
      <c r="CP17" s="301">
        <f t="shared" si="4"/>
        <v>0.42733333333333334</v>
      </c>
      <c r="CQ17" s="301">
        <f>IF(CK17="","",IF(CK17="Cip",LOOKUP(CL17,Metas!$A$6:$A$12,Metas!$B$6:$B$12),0))</f>
        <v>7.7083333333333337E-2</v>
      </c>
      <c r="CR17" s="301">
        <f t="shared" si="5"/>
        <v>0</v>
      </c>
    </row>
    <row r="18" spans="1:96" s="290" customFormat="1" ht="15">
      <c r="A18" s="505">
        <v>1</v>
      </c>
      <c r="B18" s="505">
        <v>1</v>
      </c>
      <c r="C18" s="506"/>
      <c r="D18" s="536">
        <v>2125</v>
      </c>
      <c r="E18" s="40">
        <v>2</v>
      </c>
      <c r="F18" s="508">
        <v>45</v>
      </c>
      <c r="G18" s="509" t="s">
        <v>79</v>
      </c>
      <c r="H18" s="511">
        <v>1202101</v>
      </c>
      <c r="I18" s="511">
        <v>10031847</v>
      </c>
      <c r="J18" s="512" t="s">
        <v>136</v>
      </c>
      <c r="K18" s="513">
        <v>1260</v>
      </c>
      <c r="L18" s="514" t="s">
        <v>80</v>
      </c>
      <c r="M18" s="515">
        <v>0.18</v>
      </c>
      <c r="N18" s="496">
        <v>1.512</v>
      </c>
      <c r="O18" s="434">
        <v>1.5</v>
      </c>
      <c r="P18" s="537">
        <v>3.012</v>
      </c>
      <c r="Q18" s="517">
        <v>0</v>
      </c>
      <c r="R18" s="50">
        <v>40163</v>
      </c>
      <c r="S18" s="51">
        <v>-0.16</v>
      </c>
      <c r="T18" s="52">
        <v>40163.13216666667</v>
      </c>
      <c r="U18" s="51">
        <v>-3.17</v>
      </c>
      <c r="V18" s="518" t="s">
        <v>81</v>
      </c>
      <c r="W18" s="85">
        <v>40163</v>
      </c>
      <c r="X18" s="538">
        <v>40163</v>
      </c>
      <c r="Y18" s="535"/>
      <c r="Z18" s="539" t="s">
        <v>115</v>
      </c>
      <c r="AA18" s="57"/>
      <c r="AB18" s="57"/>
      <c r="AC18" s="520" t="s">
        <v>137</v>
      </c>
      <c r="AD18" s="520">
        <v>11370.24</v>
      </c>
      <c r="AE18" s="521"/>
      <c r="AF18" s="60">
        <v>15120</v>
      </c>
      <c r="AG18" s="61">
        <v>11004675</v>
      </c>
      <c r="AH18" s="61" t="s">
        <v>138</v>
      </c>
      <c r="AI18" s="38">
        <v>11003893</v>
      </c>
      <c r="AJ18" s="38" t="s">
        <v>85</v>
      </c>
      <c r="AK18" s="38">
        <v>11002998</v>
      </c>
      <c r="AL18" s="38" t="s">
        <v>139</v>
      </c>
      <c r="AM18" s="450" t="s">
        <v>87</v>
      </c>
      <c r="AN18" s="451">
        <v>10000</v>
      </c>
      <c r="AO18" s="452"/>
      <c r="AP18" s="453" t="s">
        <v>88</v>
      </c>
      <c r="AQ18" s="162">
        <v>2125</v>
      </c>
      <c r="AR18" s="454">
        <v>51</v>
      </c>
      <c r="AS18" s="532" t="s">
        <v>37488</v>
      </c>
      <c r="AT18" s="502" t="s">
        <v>174</v>
      </c>
      <c r="AU18" s="503" t="s">
        <v>116</v>
      </c>
      <c r="AV18" s="522" t="s">
        <v>37519</v>
      </c>
      <c r="AW18" s="523"/>
      <c r="AX18" s="524">
        <v>9</v>
      </c>
      <c r="AY18" s="525">
        <v>11340</v>
      </c>
      <c r="AZ18" s="38" t="s">
        <v>92</v>
      </c>
      <c r="BA18" s="506"/>
      <c r="BB18" s="526">
        <v>12</v>
      </c>
      <c r="BC18" s="527">
        <v>750</v>
      </c>
      <c r="BD18" s="526">
        <v>15120</v>
      </c>
      <c r="BE18" s="526">
        <v>10000</v>
      </c>
      <c r="BF18" s="506">
        <v>1260</v>
      </c>
      <c r="BG18" s="528" t="s">
        <v>100</v>
      </c>
      <c r="BH18" s="529">
        <v>500</v>
      </c>
      <c r="BI18" s="506"/>
      <c r="BJ18" s="530" t="s">
        <v>93</v>
      </c>
      <c r="BK18" s="465" t="s">
        <v>140</v>
      </c>
      <c r="BL18" s="159">
        <v>37.036666666666669</v>
      </c>
      <c r="BM18" s="159">
        <v>1297.0366666666666</v>
      </c>
      <c r="BP18" s="296"/>
      <c r="BQ18" s="297"/>
      <c r="BR18" s="297"/>
      <c r="BS18" s="297"/>
      <c r="BT18" s="297"/>
      <c r="BU18" s="298"/>
      <c r="BV18" s="295"/>
      <c r="BW18" s="299"/>
      <c r="BX18" s="295"/>
      <c r="BY18" s="299"/>
      <c r="BZ18" s="300"/>
      <c r="CA18" s="291"/>
      <c r="CB18" s="292"/>
      <c r="CG18" s="38"/>
      <c r="CH18" s="38" t="str">
        <f t="shared" si="6"/>
        <v>Línea 1</v>
      </c>
      <c r="CI18" s="38">
        <f t="shared" si="7"/>
        <v>1</v>
      </c>
      <c r="CJ18" s="38">
        <f t="shared" si="0"/>
        <v>1</v>
      </c>
      <c r="CK18" s="38" t="str">
        <f t="shared" si="1"/>
        <v>Cip</v>
      </c>
      <c r="CL18" s="38" t="str">
        <f t="shared" si="8"/>
        <v>Cip 2</v>
      </c>
      <c r="CM18" s="38">
        <f t="shared" si="2"/>
        <v>750</v>
      </c>
      <c r="CN18" s="38">
        <f t="shared" si="3"/>
        <v>2240</v>
      </c>
      <c r="CO18" s="301">
        <f>IF(CK18="","",IF(CK18="Cip",0,LOOKUP(CL18,Metas!$A$6:$A$12,Metas!$B$6:$B$12)))</f>
        <v>0</v>
      </c>
      <c r="CP18" s="301">
        <f t="shared" si="4"/>
        <v>6.3E-2</v>
      </c>
      <c r="CQ18" s="301">
        <f>IF(CK18="","",IF(CK18="Cip",LOOKUP(CL18,Metas!$A$6:$A$12,Metas!$B$6:$B$12),0))</f>
        <v>7.7083333333333337E-2</v>
      </c>
      <c r="CR18" s="301">
        <f t="shared" si="5"/>
        <v>0</v>
      </c>
    </row>
    <row r="19" spans="1:96" s="290" customFormat="1">
      <c r="A19" s="505">
        <v>1</v>
      </c>
      <c r="B19" s="505">
        <v>1</v>
      </c>
      <c r="C19" s="506"/>
      <c r="D19" s="507">
        <v>2108</v>
      </c>
      <c r="E19" s="40">
        <v>0</v>
      </c>
      <c r="F19" s="508">
        <v>32</v>
      </c>
      <c r="G19" s="509" t="s">
        <v>79</v>
      </c>
      <c r="H19" s="511">
        <v>1210676</v>
      </c>
      <c r="I19" s="511">
        <v>10038921</v>
      </c>
      <c r="J19" s="512" t="s">
        <v>37520</v>
      </c>
      <c r="K19" s="513">
        <v>6160</v>
      </c>
      <c r="L19" s="514" t="s">
        <v>80</v>
      </c>
      <c r="M19" s="515">
        <v>0.18</v>
      </c>
      <c r="N19" s="496">
        <v>3.6960000000000002</v>
      </c>
      <c r="O19" s="434">
        <v>0.3</v>
      </c>
      <c r="P19" s="537">
        <v>3.996</v>
      </c>
      <c r="Q19" s="517">
        <v>1</v>
      </c>
      <c r="R19" s="50">
        <v>40163</v>
      </c>
      <c r="S19" s="51">
        <v>-3.17</v>
      </c>
      <c r="T19" s="52">
        <v>40163.298583333337</v>
      </c>
      <c r="U19" s="51">
        <v>-7.17</v>
      </c>
      <c r="V19" s="518" t="s">
        <v>81</v>
      </c>
      <c r="W19" s="54">
        <v>0</v>
      </c>
      <c r="X19" s="519">
        <v>40164</v>
      </c>
      <c r="Y19" s="531"/>
      <c r="Z19" s="38" t="s">
        <v>82</v>
      </c>
      <c r="AA19" s="57"/>
      <c r="AB19" s="57"/>
      <c r="AC19" s="520" t="s">
        <v>144</v>
      </c>
      <c r="AD19" s="520">
        <v>27775.88</v>
      </c>
      <c r="AE19" s="521"/>
      <c r="AF19" s="60">
        <v>36960</v>
      </c>
      <c r="AG19" s="61">
        <v>11001792</v>
      </c>
      <c r="AH19" s="61" t="s">
        <v>123</v>
      </c>
      <c r="AI19" s="38">
        <v>11001797</v>
      </c>
      <c r="AJ19" s="38" t="s">
        <v>107</v>
      </c>
      <c r="AK19" s="38">
        <v>11004418</v>
      </c>
      <c r="AL19" s="38" t="s">
        <v>145</v>
      </c>
      <c r="AM19" s="450" t="s">
        <v>87</v>
      </c>
      <c r="AN19" s="451">
        <v>10000</v>
      </c>
      <c r="AO19" s="452"/>
      <c r="AP19" s="453" t="s">
        <v>88</v>
      </c>
      <c r="AQ19" s="162" t="s">
        <v>89</v>
      </c>
      <c r="AR19" s="454">
        <v>51</v>
      </c>
      <c r="AS19" s="532" t="s">
        <v>37488</v>
      </c>
      <c r="AT19" s="502" t="s">
        <v>190</v>
      </c>
      <c r="AU19" s="503" t="s">
        <v>104</v>
      </c>
      <c r="AV19" s="522" t="s">
        <v>37521</v>
      </c>
      <c r="AW19" s="523"/>
      <c r="AX19" s="524">
        <v>4.5</v>
      </c>
      <c r="AY19" s="525">
        <v>27720</v>
      </c>
      <c r="AZ19" s="38" t="s">
        <v>92</v>
      </c>
      <c r="BA19" s="506"/>
      <c r="BB19" s="526">
        <v>6</v>
      </c>
      <c r="BC19" s="527">
        <v>750</v>
      </c>
      <c r="BD19" s="526">
        <v>36960</v>
      </c>
      <c r="BE19" s="526">
        <v>10000</v>
      </c>
      <c r="BF19" s="506">
        <v>3080</v>
      </c>
      <c r="BG19" s="528" t="s">
        <v>37490</v>
      </c>
      <c r="BH19" s="529">
        <v>500</v>
      </c>
      <c r="BI19" s="506"/>
      <c r="BJ19" s="530" t="s">
        <v>125</v>
      </c>
      <c r="BK19" s="465" t="e">
        <v>#N/A</v>
      </c>
      <c r="BL19" s="159">
        <v>0</v>
      </c>
      <c r="BM19" s="159">
        <v>3080</v>
      </c>
      <c r="BP19" s="296"/>
      <c r="BQ19" s="297"/>
      <c r="BR19" s="297"/>
      <c r="BS19" s="297"/>
      <c r="BT19" s="297"/>
      <c r="BU19" s="298"/>
      <c r="BV19" s="295"/>
      <c r="BW19" s="299"/>
      <c r="BX19" s="295"/>
      <c r="BY19" s="299"/>
      <c r="BZ19" s="300"/>
      <c r="CA19" s="291"/>
      <c r="CB19" s="292"/>
      <c r="CG19" s="38"/>
      <c r="CH19" s="38" t="str">
        <f t="shared" si="6"/>
        <v>Línea 1</v>
      </c>
      <c r="CI19" s="38">
        <f t="shared" si="7"/>
        <v>1</v>
      </c>
      <c r="CJ19" s="38">
        <f t="shared" si="0"/>
        <v>1</v>
      </c>
      <c r="CK19" s="38">
        <f t="shared" si="1"/>
        <v>1</v>
      </c>
      <c r="CL19" s="38" t="str">
        <f t="shared" si="8"/>
        <v>Cambio Botella y Caja</v>
      </c>
      <c r="CM19" s="38">
        <f t="shared" si="2"/>
        <v>750</v>
      </c>
      <c r="CN19" s="38">
        <f t="shared" si="3"/>
        <v>5475.5555555555557</v>
      </c>
      <c r="CO19" s="301">
        <f>IF(CK19="","",IF(CK19="Cip",0,LOOKUP(CL19,Metas!$A$6:$A$12,Metas!$B$6:$B$12)))</f>
        <v>6.9444444444444441E-3</v>
      </c>
      <c r="CP19" s="301">
        <f t="shared" si="4"/>
        <v>0.15400000000000003</v>
      </c>
      <c r="CQ19" s="301">
        <f>IF(CK19="","",IF(CK19="Cip",LOOKUP(CL19,Metas!$A$6:$A$12,Metas!$B$6:$B$12),0))</f>
        <v>0</v>
      </c>
      <c r="CR19" s="301">
        <f t="shared" si="5"/>
        <v>0</v>
      </c>
    </row>
    <row r="20" spans="1:96" s="290" customFormat="1">
      <c r="A20" s="505">
        <v>1</v>
      </c>
      <c r="B20" s="505">
        <v>1</v>
      </c>
      <c r="C20" s="506"/>
      <c r="D20" s="507">
        <v>2108</v>
      </c>
      <c r="E20" s="40" t="s">
        <v>94</v>
      </c>
      <c r="F20" s="508">
        <v>32</v>
      </c>
      <c r="G20" s="509" t="s">
        <v>187</v>
      </c>
      <c r="H20" s="511">
        <v>1210891</v>
      </c>
      <c r="I20" s="511">
        <v>12001701</v>
      </c>
      <c r="J20" s="512" t="s">
        <v>37522</v>
      </c>
      <c r="K20" s="513">
        <v>3257</v>
      </c>
      <c r="L20" s="514" t="s">
        <v>189</v>
      </c>
      <c r="M20" s="515">
        <v>0.18</v>
      </c>
      <c r="N20" s="496">
        <v>0.40699999999999997</v>
      </c>
      <c r="O20" s="434">
        <v>0</v>
      </c>
      <c r="P20" s="537">
        <v>0.58699999999999997</v>
      </c>
      <c r="Q20" s="517">
        <v>-40163</v>
      </c>
      <c r="R20" s="50">
        <v>40163</v>
      </c>
      <c r="S20" s="51">
        <v>-7.17</v>
      </c>
      <c r="T20" s="52">
        <v>40163.323208333335</v>
      </c>
      <c r="U20" s="51">
        <v>-7.76</v>
      </c>
      <c r="V20" s="518" t="s">
        <v>81</v>
      </c>
      <c r="W20" s="54">
        <v>0</v>
      </c>
      <c r="X20" s="55"/>
      <c r="Y20" s="531"/>
      <c r="Z20" s="38" t="s">
        <v>82</v>
      </c>
      <c r="AA20" s="57"/>
      <c r="AB20" s="57"/>
      <c r="AC20" s="520" t="s">
        <v>144</v>
      </c>
      <c r="AD20" s="520">
        <v>2447.6849999999999</v>
      </c>
      <c r="AE20" s="521"/>
      <c r="AF20" s="60">
        <v>3257</v>
      </c>
      <c r="AG20" s="61">
        <v>11001792</v>
      </c>
      <c r="AH20" s="61" t="s">
        <v>123</v>
      </c>
      <c r="AI20" s="38">
        <v>11001797</v>
      </c>
      <c r="AJ20" s="38" t="s">
        <v>107</v>
      </c>
      <c r="AK20" s="38"/>
      <c r="AL20" s="38"/>
      <c r="AM20" s="450" t="s">
        <v>87</v>
      </c>
      <c r="AN20" s="451">
        <v>8002.457002457003</v>
      </c>
      <c r="AO20" s="452"/>
      <c r="AP20" s="453" t="s">
        <v>88</v>
      </c>
      <c r="AQ20" s="162">
        <v>2108</v>
      </c>
      <c r="AR20" s="454">
        <v>51</v>
      </c>
      <c r="AS20" s="532" t="s">
        <v>37488</v>
      </c>
      <c r="AT20" s="502" t="s">
        <v>210</v>
      </c>
      <c r="AU20" s="503" t="e">
        <v>#N/A</v>
      </c>
      <c r="AV20" s="522" t="s">
        <v>37521</v>
      </c>
      <c r="AW20" s="523"/>
      <c r="AX20" s="524">
        <v>0.75</v>
      </c>
      <c r="AY20" s="525">
        <v>2442.75</v>
      </c>
      <c r="AZ20" s="38" t="s">
        <v>191</v>
      </c>
      <c r="BA20" s="506" t="s">
        <v>37523</v>
      </c>
      <c r="BB20" s="526">
        <v>1</v>
      </c>
      <c r="BC20" s="527">
        <v>750</v>
      </c>
      <c r="BD20" s="526">
        <v>3257</v>
      </c>
      <c r="BE20" s="526">
        <v>8002.457002457003</v>
      </c>
      <c r="BF20" s="506">
        <v>271.41666666666669</v>
      </c>
      <c r="BG20" s="528" t="s">
        <v>37524</v>
      </c>
      <c r="BH20" s="529">
        <v>500</v>
      </c>
      <c r="BI20" s="506"/>
      <c r="BJ20" s="530" t="s">
        <v>93</v>
      </c>
      <c r="BK20" s="465" t="s">
        <v>146</v>
      </c>
      <c r="BL20" s="159">
        <v>0</v>
      </c>
      <c r="BM20" s="159">
        <v>271.41666666666669</v>
      </c>
      <c r="BP20" s="296"/>
      <c r="BQ20" s="297"/>
      <c r="BR20" s="297"/>
      <c r="BS20" s="297"/>
      <c r="BT20" s="297"/>
      <c r="BU20" s="298"/>
      <c r="BV20" s="295"/>
      <c r="BW20" s="299"/>
      <c r="BX20" s="295"/>
      <c r="BY20" s="299"/>
      <c r="BZ20" s="300"/>
      <c r="CA20" s="291"/>
      <c r="CB20" s="292"/>
      <c r="CG20" s="38"/>
      <c r="CH20" s="38" t="str">
        <f t="shared" si="6"/>
        <v>Línea 1</v>
      </c>
      <c r="CI20" s="38">
        <f t="shared" si="7"/>
        <v>1</v>
      </c>
      <c r="CJ20" s="38">
        <f t="shared" si="0"/>
        <v>0</v>
      </c>
      <c r="CK20" s="38">
        <f t="shared" si="1"/>
        <v>0</v>
      </c>
      <c r="CL20" s="38" t="str">
        <f t="shared" si="8"/>
        <v>Cambio de Caja</v>
      </c>
      <c r="CM20" s="38">
        <f t="shared" si="2"/>
        <v>750</v>
      </c>
      <c r="CN20" s="38">
        <f t="shared" si="3"/>
        <v>482.51851851851853</v>
      </c>
      <c r="CO20" s="301">
        <f>IF(CK20="","",IF(CK20="Cip",0,LOOKUP(CL20,Metas!$A$6:$A$12,Metas!$B$6:$B$12)))</f>
        <v>4.8611111111111112E-3</v>
      </c>
      <c r="CP20" s="301">
        <f t="shared" si="4"/>
        <v>1.6958333333333332E-2</v>
      </c>
      <c r="CQ20" s="301">
        <f>IF(CK20="","",IF(CK20="Cip",LOOKUP(CL20,Metas!$A$6:$A$12,Metas!$B$6:$B$12),0))</f>
        <v>0</v>
      </c>
      <c r="CR20" s="301">
        <f t="shared" si="5"/>
        <v>0</v>
      </c>
    </row>
    <row r="21" spans="1:96" s="290" customFormat="1">
      <c r="A21" s="505">
        <v>1</v>
      </c>
      <c r="B21" s="505">
        <v>3</v>
      </c>
      <c r="C21" s="506"/>
      <c r="D21" s="507">
        <v>2324</v>
      </c>
      <c r="E21" s="40">
        <v>0</v>
      </c>
      <c r="F21" s="508">
        <v>53</v>
      </c>
      <c r="G21" s="509" t="s">
        <v>79</v>
      </c>
      <c r="H21" s="511">
        <v>1210614</v>
      </c>
      <c r="I21" s="511">
        <v>10033565</v>
      </c>
      <c r="J21" s="512" t="s">
        <v>335</v>
      </c>
      <c r="K21" s="513">
        <v>1232</v>
      </c>
      <c r="L21" s="514" t="s">
        <v>80</v>
      </c>
      <c r="M21" s="515">
        <v>0.18</v>
      </c>
      <c r="N21" s="496">
        <v>0.73919999999999997</v>
      </c>
      <c r="O21" s="434">
        <v>0.3</v>
      </c>
      <c r="P21" s="537">
        <v>1.0391999999999999</v>
      </c>
      <c r="Q21" s="517">
        <v>8</v>
      </c>
      <c r="R21" s="50">
        <v>40163</v>
      </c>
      <c r="S21" s="51">
        <v>-7.76</v>
      </c>
      <c r="T21" s="52">
        <v>40163.366633333331</v>
      </c>
      <c r="U21" s="51">
        <v>-8.8000000000000007</v>
      </c>
      <c r="V21" s="518" t="s">
        <v>81</v>
      </c>
      <c r="W21" s="54">
        <v>0</v>
      </c>
      <c r="X21" s="519">
        <v>40171</v>
      </c>
      <c r="Y21" s="531"/>
      <c r="Z21" s="38" t="s">
        <v>82</v>
      </c>
      <c r="AA21" s="57"/>
      <c r="AB21" s="57"/>
      <c r="AC21" s="520" t="s">
        <v>118</v>
      </c>
      <c r="AD21" s="520">
        <v>5544</v>
      </c>
      <c r="AE21" s="521"/>
      <c r="AF21" s="60">
        <v>7392</v>
      </c>
      <c r="AG21" s="61">
        <v>11004113</v>
      </c>
      <c r="AH21" s="61" t="s">
        <v>106</v>
      </c>
      <c r="AI21" s="38">
        <v>11001797</v>
      </c>
      <c r="AJ21" s="38" t="s">
        <v>107</v>
      </c>
      <c r="AK21" s="38">
        <v>11004464</v>
      </c>
      <c r="AL21" s="38" t="s">
        <v>119</v>
      </c>
      <c r="AM21" s="450" t="s">
        <v>87</v>
      </c>
      <c r="AN21" s="451">
        <v>10000</v>
      </c>
      <c r="AO21" s="452"/>
      <c r="AP21" s="453" t="s">
        <v>88</v>
      </c>
      <c r="AQ21" s="162" t="s">
        <v>89</v>
      </c>
      <c r="AR21" s="454">
        <v>51</v>
      </c>
      <c r="AS21" s="532" t="s">
        <v>37488</v>
      </c>
      <c r="AT21" s="502" t="s">
        <v>90</v>
      </c>
      <c r="AU21" s="503" t="s">
        <v>104</v>
      </c>
      <c r="AV21" s="522" t="s">
        <v>37525</v>
      </c>
      <c r="AW21" s="523"/>
      <c r="AX21" s="524">
        <v>4.5</v>
      </c>
      <c r="AY21" s="525">
        <v>5544</v>
      </c>
      <c r="AZ21" s="38" t="s">
        <v>92</v>
      </c>
      <c r="BA21" s="506"/>
      <c r="BB21" s="526">
        <v>6</v>
      </c>
      <c r="BC21" s="527">
        <v>750</v>
      </c>
      <c r="BD21" s="526">
        <v>7392</v>
      </c>
      <c r="BE21" s="526">
        <v>10000</v>
      </c>
      <c r="BF21" s="506">
        <v>616</v>
      </c>
      <c r="BG21" s="528" t="s">
        <v>37498</v>
      </c>
      <c r="BH21" s="529">
        <v>500</v>
      </c>
      <c r="BI21" s="506"/>
      <c r="BJ21" s="530" t="s">
        <v>93</v>
      </c>
      <c r="BK21" s="465" t="s">
        <v>120</v>
      </c>
      <c r="BL21" s="159">
        <v>0</v>
      </c>
      <c r="BM21" s="159">
        <v>616</v>
      </c>
      <c r="BP21" s="296"/>
      <c r="BQ21" s="297"/>
      <c r="BR21" s="297"/>
      <c r="BS21" s="297"/>
      <c r="BT21" s="297"/>
      <c r="BU21" s="298"/>
      <c r="BV21" s="295"/>
      <c r="BW21" s="299"/>
      <c r="BX21" s="295"/>
      <c r="BY21" s="299"/>
      <c r="BZ21" s="300"/>
      <c r="CA21" s="291"/>
      <c r="CB21" s="292"/>
      <c r="CG21" s="38"/>
      <c r="CH21" s="38" t="str">
        <f t="shared" si="6"/>
        <v>Línea 1</v>
      </c>
      <c r="CI21" s="38">
        <f t="shared" si="7"/>
        <v>1</v>
      </c>
      <c r="CJ21" s="38">
        <f t="shared" si="0"/>
        <v>1</v>
      </c>
      <c r="CK21" s="38">
        <f t="shared" si="1"/>
        <v>1</v>
      </c>
      <c r="CL21" s="38" t="str">
        <f t="shared" si="8"/>
        <v>Cambio Botella y Caja</v>
      </c>
      <c r="CM21" s="38">
        <f t="shared" si="2"/>
        <v>750</v>
      </c>
      <c r="CN21" s="38">
        <f t="shared" si="3"/>
        <v>1095.1111111111111</v>
      </c>
      <c r="CO21" s="301">
        <f>IF(CK21="","",IF(CK21="Cip",0,LOOKUP(CL21,Metas!$A$6:$A$12,Metas!$B$6:$B$12)))</f>
        <v>6.9444444444444441E-3</v>
      </c>
      <c r="CP21" s="301">
        <f t="shared" si="4"/>
        <v>3.0799999999999998E-2</v>
      </c>
      <c r="CQ21" s="301">
        <f>IF(CK21="","",IF(CK21="Cip",LOOKUP(CL21,Metas!$A$6:$A$12,Metas!$B$6:$B$12),0))</f>
        <v>0</v>
      </c>
      <c r="CR21" s="301">
        <f t="shared" si="5"/>
        <v>0</v>
      </c>
    </row>
    <row r="22" spans="1:96" s="290" customFormat="1">
      <c r="A22" s="505">
        <v>1</v>
      </c>
      <c r="B22" s="505">
        <v>2</v>
      </c>
      <c r="C22" s="506"/>
      <c r="D22" s="507">
        <v>2324</v>
      </c>
      <c r="E22" s="40" t="s">
        <v>94</v>
      </c>
      <c r="F22" s="508">
        <v>53</v>
      </c>
      <c r="G22" s="509" t="s">
        <v>187</v>
      </c>
      <c r="H22" s="511">
        <v>1211015</v>
      </c>
      <c r="I22" s="511">
        <v>12001705</v>
      </c>
      <c r="J22" s="512" t="s">
        <v>37526</v>
      </c>
      <c r="K22" s="513">
        <v>22726</v>
      </c>
      <c r="L22" s="514" t="s">
        <v>189</v>
      </c>
      <c r="M22" s="515">
        <v>0.18</v>
      </c>
      <c r="N22" s="496">
        <v>2.8410000000000002</v>
      </c>
      <c r="O22" s="434">
        <v>0</v>
      </c>
      <c r="P22" s="537">
        <v>3.0210000000000004</v>
      </c>
      <c r="Q22" s="517">
        <v>-40163</v>
      </c>
      <c r="R22" s="50">
        <v>40163</v>
      </c>
      <c r="S22" s="51">
        <v>-8.8000000000000007</v>
      </c>
      <c r="T22" s="52">
        <v>40163.492541666667</v>
      </c>
      <c r="U22" s="51">
        <v>-11.82</v>
      </c>
      <c r="V22" s="518" t="s">
        <v>81</v>
      </c>
      <c r="W22" s="54">
        <v>0</v>
      </c>
      <c r="X22" s="55"/>
      <c r="Y22" s="531"/>
      <c r="Z22" s="38" t="s">
        <v>82</v>
      </c>
      <c r="AA22" s="57"/>
      <c r="AB22" s="57"/>
      <c r="AC22" s="520" t="s">
        <v>118</v>
      </c>
      <c r="AD22" s="520">
        <v>12783.375</v>
      </c>
      <c r="AE22" s="521"/>
      <c r="AF22" s="60">
        <v>22726</v>
      </c>
      <c r="AG22" s="61">
        <v>11004113</v>
      </c>
      <c r="AH22" s="61" t="s">
        <v>106</v>
      </c>
      <c r="AI22" s="38">
        <v>11001797</v>
      </c>
      <c r="AJ22" s="38" t="s">
        <v>107</v>
      </c>
      <c r="AK22" s="38"/>
      <c r="AL22" s="38"/>
      <c r="AM22" s="450" t="s">
        <v>87</v>
      </c>
      <c r="AN22" s="451">
        <v>7999.2960225272782</v>
      </c>
      <c r="AO22" s="452"/>
      <c r="AP22" s="453" t="s">
        <v>88</v>
      </c>
      <c r="AQ22" s="162">
        <v>2324</v>
      </c>
      <c r="AR22" s="454">
        <v>51</v>
      </c>
      <c r="AS22" s="532" t="s">
        <v>37488</v>
      </c>
      <c r="AT22" s="502" t="s">
        <v>210</v>
      </c>
      <c r="AU22" s="503" t="e">
        <v>#N/A</v>
      </c>
      <c r="AV22" s="522" t="s">
        <v>37525</v>
      </c>
      <c r="AW22" s="523"/>
      <c r="AX22" s="524">
        <v>0.75</v>
      </c>
      <c r="AY22" s="525">
        <v>17044.5</v>
      </c>
      <c r="AZ22" s="38" t="s">
        <v>191</v>
      </c>
      <c r="BA22" s="506"/>
      <c r="BB22" s="526">
        <v>1</v>
      </c>
      <c r="BC22" s="527">
        <v>750</v>
      </c>
      <c r="BD22" s="526">
        <v>22726</v>
      </c>
      <c r="BE22" s="526">
        <v>7999.2960225272782</v>
      </c>
      <c r="BF22" s="506">
        <v>1893.8333333333333</v>
      </c>
      <c r="BG22" s="528" t="s">
        <v>100</v>
      </c>
      <c r="BH22" s="529">
        <v>500</v>
      </c>
      <c r="BI22" s="506"/>
      <c r="BJ22" s="530" t="s">
        <v>93</v>
      </c>
      <c r="BK22" s="465" t="s">
        <v>120</v>
      </c>
      <c r="BL22" s="159">
        <v>0</v>
      </c>
      <c r="BM22" s="159">
        <v>1893.8333333333333</v>
      </c>
      <c r="BP22" s="296"/>
      <c r="BQ22" s="297"/>
      <c r="BR22" s="297"/>
      <c r="BS22" s="297"/>
      <c r="BT22" s="297"/>
      <c r="BU22" s="298"/>
      <c r="BV22" s="295"/>
      <c r="BW22" s="299"/>
      <c r="BX22" s="295"/>
      <c r="BY22" s="299"/>
      <c r="BZ22" s="300"/>
      <c r="CA22" s="291"/>
      <c r="CB22" s="292"/>
      <c r="CG22" s="38"/>
      <c r="CH22" s="38" t="str">
        <f t="shared" si="6"/>
        <v>Línea 1</v>
      </c>
      <c r="CI22" s="38">
        <f t="shared" si="7"/>
        <v>1</v>
      </c>
      <c r="CJ22" s="38">
        <f t="shared" si="0"/>
        <v>0</v>
      </c>
      <c r="CK22" s="38">
        <f t="shared" si="1"/>
        <v>0</v>
      </c>
      <c r="CL22" s="38" t="str">
        <f t="shared" si="8"/>
        <v>Cambio de Caja</v>
      </c>
      <c r="CM22" s="38">
        <f t="shared" si="2"/>
        <v>750</v>
      </c>
      <c r="CN22" s="38">
        <f t="shared" si="3"/>
        <v>3366.8148148148148</v>
      </c>
      <c r="CO22" s="301">
        <f>IF(CK22="","",IF(CK22="Cip",0,LOOKUP(CL22,Metas!$A$6:$A$12,Metas!$B$6:$B$12)))</f>
        <v>4.8611111111111112E-3</v>
      </c>
      <c r="CP22" s="301">
        <f t="shared" si="4"/>
        <v>0.11837500000000001</v>
      </c>
      <c r="CQ22" s="301">
        <f>IF(CK22="","",IF(CK22="Cip",LOOKUP(CL22,Metas!$A$6:$A$12,Metas!$B$6:$B$12),0))</f>
        <v>0</v>
      </c>
      <c r="CR22" s="301">
        <f t="shared" si="5"/>
        <v>0</v>
      </c>
    </row>
    <row r="23" spans="1:96" s="290" customFormat="1" ht="15">
      <c r="A23" s="37">
        <v>1</v>
      </c>
      <c r="B23" s="37">
        <v>3</v>
      </c>
      <c r="C23" s="506"/>
      <c r="D23" s="533">
        <v>2100</v>
      </c>
      <c r="E23" s="40">
        <v>2</v>
      </c>
      <c r="F23" s="508">
        <v>27</v>
      </c>
      <c r="G23" s="130" t="s">
        <v>187</v>
      </c>
      <c r="H23" s="131">
        <v>1205222</v>
      </c>
      <c r="I23" s="131">
        <v>12005565</v>
      </c>
      <c r="J23" s="132" t="s">
        <v>37513</v>
      </c>
      <c r="K23" s="133">
        <v>66666</v>
      </c>
      <c r="L23" s="134" t="s">
        <v>189</v>
      </c>
      <c r="M23" s="515">
        <v>0.18</v>
      </c>
      <c r="N23" s="496">
        <v>10.256</v>
      </c>
      <c r="O23" s="434">
        <v>1.5</v>
      </c>
      <c r="P23" s="135">
        <v>11.756</v>
      </c>
      <c r="Q23" s="517">
        <v>0</v>
      </c>
      <c r="R23" s="50">
        <v>40163</v>
      </c>
      <c r="S23" s="51">
        <v>-11.82</v>
      </c>
      <c r="T23" s="52">
        <v>40163.982333333333</v>
      </c>
      <c r="U23" s="51">
        <v>-23.58</v>
      </c>
      <c r="V23" s="53" t="s">
        <v>168</v>
      </c>
      <c r="W23" s="85">
        <v>40163</v>
      </c>
      <c r="X23" s="534">
        <v>40163</v>
      </c>
      <c r="Y23" s="535" t="s">
        <v>37514</v>
      </c>
      <c r="Z23" s="38" t="s">
        <v>82</v>
      </c>
      <c r="AA23" s="57"/>
      <c r="AB23" s="57"/>
      <c r="AC23" s="520" t="s">
        <v>37515</v>
      </c>
      <c r="AD23" s="520">
        <v>50232.830999999998</v>
      </c>
      <c r="AE23" s="521"/>
      <c r="AF23" s="60">
        <v>66666</v>
      </c>
      <c r="AG23" s="61">
        <v>11002464</v>
      </c>
      <c r="AH23" s="61" t="s">
        <v>37516</v>
      </c>
      <c r="AI23" s="38">
        <v>11001101</v>
      </c>
      <c r="AJ23" s="38" t="s">
        <v>37517</v>
      </c>
      <c r="AK23" s="38"/>
      <c r="AL23" s="38"/>
      <c r="AM23" s="450" t="s">
        <v>87</v>
      </c>
      <c r="AN23" s="451">
        <v>6500.1950078003119</v>
      </c>
      <c r="AO23" s="452"/>
      <c r="AP23" s="453" t="s">
        <v>88</v>
      </c>
      <c r="AQ23" s="162">
        <v>2100</v>
      </c>
      <c r="AR23" s="454">
        <v>51</v>
      </c>
      <c r="AS23" s="532" t="s">
        <v>37488</v>
      </c>
      <c r="AT23" s="502" t="s">
        <v>174</v>
      </c>
      <c r="AU23" s="503" t="e">
        <v>#N/A</v>
      </c>
      <c r="AV23" s="522" t="s">
        <v>37518</v>
      </c>
      <c r="AW23" s="523"/>
      <c r="AX23" s="524">
        <v>0.75</v>
      </c>
      <c r="AY23" s="525">
        <v>49999.5</v>
      </c>
      <c r="AZ23" s="38" t="s">
        <v>191</v>
      </c>
      <c r="BA23" s="506"/>
      <c r="BB23" s="526">
        <v>1</v>
      </c>
      <c r="BC23" s="527">
        <v>750</v>
      </c>
      <c r="BD23" s="526">
        <v>66666</v>
      </c>
      <c r="BE23" s="526">
        <v>6500.1950078003119</v>
      </c>
      <c r="BF23" s="506">
        <v>5555.5</v>
      </c>
      <c r="BG23" s="528" t="s">
        <v>37490</v>
      </c>
      <c r="BH23" s="529">
        <v>500</v>
      </c>
      <c r="BI23" s="506"/>
      <c r="BJ23" s="530" t="s">
        <v>125</v>
      </c>
      <c r="BK23" s="465" t="e">
        <v>#N/A</v>
      </c>
      <c r="BL23" s="159">
        <v>0</v>
      </c>
      <c r="BM23" s="159">
        <v>5555.5</v>
      </c>
      <c r="BP23" s="296"/>
      <c r="BQ23" s="297"/>
      <c r="BR23" s="297"/>
      <c r="BS23" s="297"/>
      <c r="BT23" s="297"/>
      <c r="BU23" s="298"/>
      <c r="BV23" s="295"/>
      <c r="BW23" s="299"/>
      <c r="BX23" s="295"/>
      <c r="BY23" s="299"/>
      <c r="BZ23" s="300"/>
      <c r="CA23" s="291"/>
      <c r="CB23" s="292"/>
      <c r="CG23" s="38"/>
      <c r="CH23" s="38" t="str">
        <f t="shared" si="6"/>
        <v>Línea 1</v>
      </c>
      <c r="CI23" s="38">
        <f t="shared" si="7"/>
        <v>0</v>
      </c>
      <c r="CJ23" s="38">
        <f t="shared" si="0"/>
        <v>1</v>
      </c>
      <c r="CK23" s="38" t="str">
        <f t="shared" si="1"/>
        <v>Cip</v>
      </c>
      <c r="CL23" s="38" t="str">
        <f t="shared" si="8"/>
        <v>Cip 2</v>
      </c>
      <c r="CM23" s="38">
        <f t="shared" si="2"/>
        <v>750</v>
      </c>
      <c r="CN23" s="38">
        <f t="shared" si="3"/>
        <v>9876.4444444444453</v>
      </c>
      <c r="CO23" s="301">
        <f>IF(CK23="","",IF(CK23="Cip",0,LOOKUP(CL23,Metas!$A$6:$A$12,Metas!$B$6:$B$12)))</f>
        <v>0</v>
      </c>
      <c r="CP23" s="301">
        <f t="shared" si="4"/>
        <v>0.42733333333333334</v>
      </c>
      <c r="CQ23" s="301">
        <f>IF(CK23="","",IF(CK23="Cip",LOOKUP(CL23,Metas!$A$6:$A$12,Metas!$B$6:$B$12),0))</f>
        <v>7.7083333333333337E-2</v>
      </c>
      <c r="CR23" s="301">
        <f t="shared" si="5"/>
        <v>0</v>
      </c>
    </row>
    <row r="24" spans="1:96" s="290" customFormat="1">
      <c r="A24" s="37">
        <v>1</v>
      </c>
      <c r="B24" s="37">
        <v>1</v>
      </c>
      <c r="C24" s="506"/>
      <c r="D24" s="540">
        <v>2135</v>
      </c>
      <c r="E24" s="40">
        <v>2</v>
      </c>
      <c r="F24" s="508">
        <v>136</v>
      </c>
      <c r="G24" s="41" t="s">
        <v>79</v>
      </c>
      <c r="H24" s="42">
        <v>7065418</v>
      </c>
      <c r="I24" s="42">
        <v>10040977</v>
      </c>
      <c r="J24" s="178" t="s">
        <v>37527</v>
      </c>
      <c r="K24" s="44">
        <v>20996</v>
      </c>
      <c r="L24" s="45" t="s">
        <v>80</v>
      </c>
      <c r="M24" s="515">
        <v>0.18</v>
      </c>
      <c r="N24" s="496">
        <v>12.598000000000001</v>
      </c>
      <c r="O24" s="434">
        <v>1.5</v>
      </c>
      <c r="P24" s="84">
        <v>14.098000000000001</v>
      </c>
      <c r="Q24" s="517">
        <v>0</v>
      </c>
      <c r="R24" s="50">
        <v>40163</v>
      </c>
      <c r="S24" s="51">
        <v>-23.58</v>
      </c>
      <c r="T24" s="52">
        <v>40164.569916666667</v>
      </c>
      <c r="U24" s="51">
        <v>-13.68</v>
      </c>
      <c r="V24" s="53" t="s">
        <v>168</v>
      </c>
      <c r="W24" s="54">
        <v>0</v>
      </c>
      <c r="X24" s="519">
        <v>40164</v>
      </c>
      <c r="Y24" s="541"/>
      <c r="Z24" s="87" t="s">
        <v>37528</v>
      </c>
      <c r="AA24" s="57"/>
      <c r="AB24" s="57"/>
      <c r="AC24" s="520" t="s">
        <v>155</v>
      </c>
      <c r="AD24" s="520">
        <v>94482</v>
      </c>
      <c r="AE24" s="521"/>
      <c r="AF24" s="60">
        <v>125976</v>
      </c>
      <c r="AG24" s="61">
        <v>11007038</v>
      </c>
      <c r="AH24" s="61" t="s">
        <v>312</v>
      </c>
      <c r="AI24" s="38">
        <v>11007017</v>
      </c>
      <c r="AJ24" s="38" t="s">
        <v>37494</v>
      </c>
      <c r="AK24" s="38"/>
      <c r="AL24" s="38"/>
      <c r="AM24" s="450" t="s">
        <v>87</v>
      </c>
      <c r="AN24" s="451">
        <v>9999.6824892840123</v>
      </c>
      <c r="AO24" s="452"/>
      <c r="AP24" s="453" t="s">
        <v>88</v>
      </c>
      <c r="AQ24" s="162">
        <v>2135</v>
      </c>
      <c r="AR24" s="454">
        <v>51</v>
      </c>
      <c r="AS24" s="542" t="s">
        <v>37495</v>
      </c>
      <c r="AT24" s="502" t="s">
        <v>174</v>
      </c>
      <c r="AU24" s="503" t="s">
        <v>104</v>
      </c>
      <c r="AV24" s="522" t="s">
        <v>37529</v>
      </c>
      <c r="AW24" s="523"/>
      <c r="AX24" s="524">
        <v>4.5</v>
      </c>
      <c r="AY24" s="525">
        <v>94482</v>
      </c>
      <c r="AZ24" s="38" t="s">
        <v>92</v>
      </c>
      <c r="BA24" s="506"/>
      <c r="BB24" s="526">
        <v>6</v>
      </c>
      <c r="BC24" s="527">
        <v>750</v>
      </c>
      <c r="BD24" s="526">
        <v>125976</v>
      </c>
      <c r="BE24" s="526">
        <v>9999.6824892840123</v>
      </c>
      <c r="BF24" s="506">
        <v>10498</v>
      </c>
      <c r="BG24" s="528" t="s">
        <v>37490</v>
      </c>
      <c r="BH24" s="529">
        <v>500</v>
      </c>
      <c r="BI24" s="506"/>
      <c r="BJ24" s="530" t="s">
        <v>125</v>
      </c>
      <c r="BK24" s="465" t="e">
        <v>#N/A</v>
      </c>
      <c r="BL24" s="159">
        <v>0</v>
      </c>
      <c r="BM24" s="159">
        <v>312.75074478649583</v>
      </c>
      <c r="BP24" s="296"/>
      <c r="BQ24" s="297"/>
      <c r="BR24" s="297"/>
      <c r="BS24" s="297"/>
      <c r="BT24" s="297"/>
      <c r="BU24" s="298"/>
      <c r="BV24" s="295"/>
      <c r="BW24" s="299"/>
      <c r="BX24" s="295"/>
      <c r="BY24" s="299"/>
      <c r="BZ24" s="300"/>
      <c r="CA24" s="291"/>
      <c r="CB24" s="292"/>
      <c r="CG24" s="38"/>
      <c r="CH24" s="38" t="str">
        <f t="shared" si="6"/>
        <v>Línea 1</v>
      </c>
      <c r="CI24" s="38">
        <f t="shared" si="7"/>
        <v>1</v>
      </c>
      <c r="CJ24" s="38">
        <f t="shared" si="0"/>
        <v>1</v>
      </c>
      <c r="CK24" s="38" t="str">
        <f t="shared" si="1"/>
        <v>Cip</v>
      </c>
      <c r="CL24" s="38" t="str">
        <f t="shared" si="8"/>
        <v>Cip 2</v>
      </c>
      <c r="CM24" s="38">
        <f t="shared" si="2"/>
        <v>750</v>
      </c>
      <c r="CN24" s="38">
        <f t="shared" si="3"/>
        <v>18663.111111111109</v>
      </c>
      <c r="CO24" s="301">
        <f>IF(CK24="","",IF(CK24="Cip",0,LOOKUP(CL24,Metas!$A$6:$A$12,Metas!$B$6:$B$12)))</f>
        <v>0</v>
      </c>
      <c r="CP24" s="301">
        <f t="shared" si="4"/>
        <v>0.5249166666666667</v>
      </c>
      <c r="CQ24" s="301">
        <f>IF(CK24="","",IF(CK24="Cip",LOOKUP(CL24,Metas!$A$6:$A$12,Metas!$B$6:$B$12),0))</f>
        <v>7.7083333333333337E-2</v>
      </c>
      <c r="CR24" s="301">
        <f t="shared" si="5"/>
        <v>0</v>
      </c>
    </row>
    <row r="25" spans="1:96" s="290" customFormat="1" ht="15">
      <c r="A25" s="37">
        <v>1</v>
      </c>
      <c r="B25" s="37">
        <v>3</v>
      </c>
      <c r="C25" s="506"/>
      <c r="D25" s="533">
        <v>2100</v>
      </c>
      <c r="E25" s="40">
        <v>2</v>
      </c>
      <c r="F25" s="508">
        <v>27</v>
      </c>
      <c r="G25" s="130" t="s">
        <v>187</v>
      </c>
      <c r="H25" s="131">
        <v>1205223</v>
      </c>
      <c r="I25" s="131">
        <v>12005565</v>
      </c>
      <c r="J25" s="132" t="s">
        <v>37513</v>
      </c>
      <c r="K25" s="133">
        <v>40347</v>
      </c>
      <c r="L25" s="134" t="s">
        <v>189</v>
      </c>
      <c r="M25" s="515">
        <v>0.18</v>
      </c>
      <c r="N25" s="496">
        <v>6.2069999999999999</v>
      </c>
      <c r="O25" s="434">
        <v>1.5</v>
      </c>
      <c r="P25" s="135">
        <v>7.7069999999999999</v>
      </c>
      <c r="Q25" s="517">
        <v>0</v>
      </c>
      <c r="R25" s="50">
        <v>40164</v>
      </c>
      <c r="S25" s="51">
        <v>-13.68</v>
      </c>
      <c r="T25" s="52">
        <v>40164.891125000002</v>
      </c>
      <c r="U25" s="51">
        <v>-21.39</v>
      </c>
      <c r="V25" s="53" t="s">
        <v>168</v>
      </c>
      <c r="W25" s="85">
        <v>40164</v>
      </c>
      <c r="X25" s="534">
        <v>40164</v>
      </c>
      <c r="Y25" s="535" t="s">
        <v>37514</v>
      </c>
      <c r="Z25" s="38" t="s">
        <v>82</v>
      </c>
      <c r="AA25" s="57"/>
      <c r="AB25" s="57"/>
      <c r="AC25" s="520" t="s">
        <v>37515</v>
      </c>
      <c r="AD25" s="520">
        <v>30401.465</v>
      </c>
      <c r="AE25" s="521"/>
      <c r="AF25" s="60">
        <v>40347</v>
      </c>
      <c r="AG25" s="61">
        <v>11002464</v>
      </c>
      <c r="AH25" s="61" t="s">
        <v>37516</v>
      </c>
      <c r="AI25" s="38">
        <v>11001101</v>
      </c>
      <c r="AJ25" s="38" t="s">
        <v>37517</v>
      </c>
      <c r="AK25" s="38"/>
      <c r="AL25" s="38"/>
      <c r="AM25" s="450" t="s">
        <v>87</v>
      </c>
      <c r="AN25" s="451">
        <v>6500.2416626389559</v>
      </c>
      <c r="AO25" s="452"/>
      <c r="AP25" s="453" t="s">
        <v>88</v>
      </c>
      <c r="AQ25" s="162" t="s">
        <v>89</v>
      </c>
      <c r="AR25" s="454">
        <v>51</v>
      </c>
      <c r="AS25" s="532" t="s">
        <v>37488</v>
      </c>
      <c r="AT25" s="502" t="s">
        <v>174</v>
      </c>
      <c r="AU25" s="503" t="e">
        <v>#N/A</v>
      </c>
      <c r="AV25" s="522" t="s">
        <v>37518</v>
      </c>
      <c r="AW25" s="523"/>
      <c r="AX25" s="524">
        <v>0.75</v>
      </c>
      <c r="AY25" s="525">
        <v>30260.25</v>
      </c>
      <c r="AZ25" s="38" t="s">
        <v>191</v>
      </c>
      <c r="BA25" s="506"/>
      <c r="BB25" s="526">
        <v>1</v>
      </c>
      <c r="BC25" s="527">
        <v>750</v>
      </c>
      <c r="BD25" s="526">
        <v>40347</v>
      </c>
      <c r="BE25" s="526">
        <v>6500.2416626389559</v>
      </c>
      <c r="BF25" s="506">
        <v>3362.25</v>
      </c>
      <c r="BG25" s="528" t="s">
        <v>37490</v>
      </c>
      <c r="BH25" s="529">
        <v>500</v>
      </c>
      <c r="BI25" s="506"/>
      <c r="BJ25" s="530" t="s">
        <v>125</v>
      </c>
      <c r="BK25" s="465" t="e">
        <v>#N/A</v>
      </c>
      <c r="BL25" s="159">
        <v>5983.86</v>
      </c>
      <c r="BM25" s="159">
        <v>9346.11</v>
      </c>
      <c r="BP25" s="296"/>
      <c r="BQ25" s="297"/>
      <c r="BR25" s="297"/>
      <c r="BS25" s="297"/>
      <c r="BT25" s="297"/>
      <c r="BU25" s="298"/>
      <c r="BV25" s="295"/>
      <c r="BW25" s="299"/>
      <c r="BX25" s="295"/>
      <c r="BY25" s="299"/>
      <c r="BZ25" s="300"/>
      <c r="CA25" s="291"/>
      <c r="CB25" s="292"/>
      <c r="CG25" s="38"/>
      <c r="CH25" s="38" t="str">
        <f t="shared" si="6"/>
        <v>Línea 1</v>
      </c>
      <c r="CI25" s="38">
        <f t="shared" si="7"/>
        <v>1</v>
      </c>
      <c r="CJ25" s="38">
        <f t="shared" si="0"/>
        <v>1</v>
      </c>
      <c r="CK25" s="38" t="str">
        <f t="shared" si="1"/>
        <v>Cip</v>
      </c>
      <c r="CL25" s="38" t="str">
        <f t="shared" si="8"/>
        <v>Cip 2</v>
      </c>
      <c r="CM25" s="38">
        <f t="shared" si="2"/>
        <v>750</v>
      </c>
      <c r="CN25" s="38">
        <f t="shared" si="3"/>
        <v>5977.333333333333</v>
      </c>
      <c r="CO25" s="301">
        <f>IF(CK25="","",IF(CK25="Cip",0,LOOKUP(CL25,Metas!$A$6:$A$12,Metas!$B$6:$B$12)))</f>
        <v>0</v>
      </c>
      <c r="CP25" s="301">
        <f t="shared" si="4"/>
        <v>0.25862499999999999</v>
      </c>
      <c r="CQ25" s="301">
        <f>IF(CK25="","",IF(CK25="Cip",LOOKUP(CL25,Metas!$A$6:$A$12,Metas!$B$6:$B$12),0))</f>
        <v>7.7083333333333337E-2</v>
      </c>
      <c r="CR25" s="301">
        <f t="shared" si="5"/>
        <v>0</v>
      </c>
    </row>
    <row r="26" spans="1:96" s="290" customFormat="1" ht="15">
      <c r="A26" s="37">
        <v>1</v>
      </c>
      <c r="B26" s="37">
        <v>1</v>
      </c>
      <c r="C26" s="506"/>
      <c r="D26" s="533">
        <v>2100</v>
      </c>
      <c r="E26" s="40" t="s">
        <v>94</v>
      </c>
      <c r="F26" s="508">
        <v>27</v>
      </c>
      <c r="G26" s="130" t="s">
        <v>187</v>
      </c>
      <c r="H26" s="131">
        <v>1205224</v>
      </c>
      <c r="I26" s="131">
        <v>12005585</v>
      </c>
      <c r="J26" s="132" t="s">
        <v>37530</v>
      </c>
      <c r="K26" s="133">
        <v>1000</v>
      </c>
      <c r="L26" s="134" t="s">
        <v>189</v>
      </c>
      <c r="M26" s="515">
        <v>0.18</v>
      </c>
      <c r="N26" s="496">
        <v>0.16700000000000001</v>
      </c>
      <c r="O26" s="434">
        <v>0</v>
      </c>
      <c r="P26" s="135">
        <v>0.34699999999999998</v>
      </c>
      <c r="Q26" s="517">
        <v>0</v>
      </c>
      <c r="R26" s="50">
        <v>40164</v>
      </c>
      <c r="S26" s="51">
        <v>-21.39</v>
      </c>
      <c r="T26" s="52">
        <v>40164.905708333332</v>
      </c>
      <c r="U26" s="51">
        <v>-21.74</v>
      </c>
      <c r="V26" s="53" t="s">
        <v>168</v>
      </c>
      <c r="W26" s="85">
        <v>40164</v>
      </c>
      <c r="X26" s="534">
        <v>40164</v>
      </c>
      <c r="Y26" s="535" t="s">
        <v>37514</v>
      </c>
      <c r="Z26" s="38" t="s">
        <v>82</v>
      </c>
      <c r="AA26" s="57"/>
      <c r="AB26" s="57"/>
      <c r="AC26" s="520" t="s">
        <v>37515</v>
      </c>
      <c r="AD26" s="520">
        <v>1500</v>
      </c>
      <c r="AE26" s="521"/>
      <c r="AF26" s="60">
        <v>1000</v>
      </c>
      <c r="AG26" s="61">
        <v>11001118</v>
      </c>
      <c r="AH26" s="61" t="s">
        <v>37531</v>
      </c>
      <c r="AI26" s="38">
        <v>11007239</v>
      </c>
      <c r="AJ26" s="38" t="s">
        <v>37532</v>
      </c>
      <c r="AK26" s="38"/>
      <c r="AL26" s="38"/>
      <c r="AM26" s="450" t="s">
        <v>87</v>
      </c>
      <c r="AN26" s="451">
        <v>5988.0239520958085</v>
      </c>
      <c r="AO26" s="452"/>
      <c r="AP26" s="453" t="s">
        <v>88</v>
      </c>
      <c r="AQ26" s="162">
        <v>2100</v>
      </c>
      <c r="AR26" s="454">
        <v>51</v>
      </c>
      <c r="AS26" s="532" t="s">
        <v>37488</v>
      </c>
      <c r="AT26" s="502" t="s">
        <v>174</v>
      </c>
      <c r="AU26" s="503" t="e">
        <v>#N/A</v>
      </c>
      <c r="AV26" s="522" t="s">
        <v>37533</v>
      </c>
      <c r="AW26" s="523"/>
      <c r="AX26" s="524">
        <v>1.5</v>
      </c>
      <c r="AY26" s="525">
        <v>1500</v>
      </c>
      <c r="AZ26" s="38" t="s">
        <v>191</v>
      </c>
      <c r="BA26" s="506"/>
      <c r="BB26" s="526">
        <v>1</v>
      </c>
      <c r="BC26" s="527">
        <v>1500</v>
      </c>
      <c r="BD26" s="526">
        <v>1000</v>
      </c>
      <c r="BE26" s="526">
        <v>5988.0239520958085</v>
      </c>
      <c r="BF26" s="506">
        <v>166.66666666666666</v>
      </c>
      <c r="BG26" s="528" t="s">
        <v>37534</v>
      </c>
      <c r="BH26" s="529">
        <v>500</v>
      </c>
      <c r="BI26" s="506"/>
      <c r="BJ26" s="530" t="s">
        <v>93</v>
      </c>
      <c r="BK26" s="465" t="e">
        <v>#N/A</v>
      </c>
      <c r="BL26" s="159">
        <v>0</v>
      </c>
      <c r="BM26" s="159">
        <v>166.66666666666666</v>
      </c>
      <c r="BP26" s="296"/>
      <c r="BQ26" s="297"/>
      <c r="BR26" s="297"/>
      <c r="BS26" s="297"/>
      <c r="BT26" s="297"/>
      <c r="BU26" s="298"/>
      <c r="BV26" s="295"/>
      <c r="BW26" s="299"/>
      <c r="BX26" s="295"/>
      <c r="BY26" s="299"/>
      <c r="BZ26" s="300"/>
      <c r="CA26" s="291"/>
      <c r="CB26" s="292"/>
      <c r="CG26" s="38"/>
      <c r="CH26" s="38" t="str">
        <f t="shared" si="6"/>
        <v>Línea 1</v>
      </c>
      <c r="CI26" s="38">
        <f t="shared" si="7"/>
        <v>0</v>
      </c>
      <c r="CJ26" s="38">
        <f t="shared" si="0"/>
        <v>1</v>
      </c>
      <c r="CK26" s="38">
        <f t="shared" si="1"/>
        <v>0</v>
      </c>
      <c r="CL26" s="38" t="str">
        <f t="shared" si="8"/>
        <v>Cambio Simple</v>
      </c>
      <c r="CM26" s="38">
        <f t="shared" si="2"/>
        <v>1500</v>
      </c>
      <c r="CN26" s="38">
        <f t="shared" si="3"/>
        <v>74.074074074074076</v>
      </c>
      <c r="CO26" s="301">
        <f>IF(CK26="","",IF(CK26="Cip",0,LOOKUP(CL26,Metas!$A$6:$A$12,Metas!$B$6:$B$12)))</f>
        <v>3.472222222222222E-3</v>
      </c>
      <c r="CP26" s="301">
        <f t="shared" si="4"/>
        <v>6.9583333333333346E-3</v>
      </c>
      <c r="CQ26" s="301">
        <f>IF(CK26="","",IF(CK26="Cip",LOOKUP(CL26,Metas!$A$6:$A$12,Metas!$B$6:$B$12),0))</f>
        <v>0</v>
      </c>
      <c r="CR26" s="301">
        <f t="shared" si="5"/>
        <v>0</v>
      </c>
    </row>
    <row r="27" spans="1:96" s="290" customFormat="1">
      <c r="A27" s="37">
        <v>1</v>
      </c>
      <c r="B27" s="37">
        <v>1</v>
      </c>
      <c r="C27" s="506"/>
      <c r="D27" s="495">
        <v>1106</v>
      </c>
      <c r="E27" s="40">
        <v>2</v>
      </c>
      <c r="F27" s="508">
        <v>9</v>
      </c>
      <c r="G27" s="41" t="s">
        <v>187</v>
      </c>
      <c r="H27" s="65">
        <v>1212033</v>
      </c>
      <c r="I27" s="42">
        <v>12003982</v>
      </c>
      <c r="J27" s="43" t="s">
        <v>37535</v>
      </c>
      <c r="K27" s="44">
        <v>2266</v>
      </c>
      <c r="L27" s="45" t="s">
        <v>189</v>
      </c>
      <c r="M27" s="515">
        <v>0.18</v>
      </c>
      <c r="N27" s="496">
        <v>0.41199999999999998</v>
      </c>
      <c r="O27" s="434">
        <v>1.5</v>
      </c>
      <c r="P27" s="48">
        <v>1.9119999999999999</v>
      </c>
      <c r="Q27" s="517">
        <v>-40164</v>
      </c>
      <c r="R27" s="50">
        <v>40164</v>
      </c>
      <c r="S27" s="51">
        <v>-21.74</v>
      </c>
      <c r="T27" s="52">
        <v>40164.985500000003</v>
      </c>
      <c r="U27" s="51">
        <v>-23.65</v>
      </c>
      <c r="V27" s="53" t="s">
        <v>168</v>
      </c>
      <c r="W27" s="54">
        <v>0</v>
      </c>
      <c r="X27" s="55"/>
      <c r="Y27" s="531"/>
      <c r="Z27" s="38" t="s">
        <v>82</v>
      </c>
      <c r="AA27" s="57"/>
      <c r="AB27" s="57"/>
      <c r="AC27" s="520" t="s">
        <v>102</v>
      </c>
      <c r="AD27" s="520">
        <v>1699.5</v>
      </c>
      <c r="AE27" s="521"/>
      <c r="AF27" s="60">
        <v>2266</v>
      </c>
      <c r="AG27" s="61">
        <v>11003191</v>
      </c>
      <c r="AH27" s="61" t="s">
        <v>103</v>
      </c>
      <c r="AI27" s="38">
        <v>11003618</v>
      </c>
      <c r="AJ27" s="38" t="s">
        <v>37536</v>
      </c>
      <c r="AK27" s="38"/>
      <c r="AL27" s="38"/>
      <c r="AM27" s="450" t="s">
        <v>87</v>
      </c>
      <c r="AN27" s="451">
        <v>5500</v>
      </c>
      <c r="AO27" s="452"/>
      <c r="AP27" s="453" t="s">
        <v>88</v>
      </c>
      <c r="AQ27" s="162">
        <v>1106</v>
      </c>
      <c r="AR27" s="454">
        <v>51</v>
      </c>
      <c r="AS27" s="532" t="s">
        <v>37488</v>
      </c>
      <c r="AT27" s="502" t="s">
        <v>210</v>
      </c>
      <c r="AU27" s="503" t="e">
        <v>#N/A</v>
      </c>
      <c r="AV27" s="522" t="s">
        <v>37537</v>
      </c>
      <c r="AW27" s="523"/>
      <c r="AX27" s="524">
        <v>0.75</v>
      </c>
      <c r="AY27" s="525">
        <v>1699.5</v>
      </c>
      <c r="AZ27" s="38" t="s">
        <v>191</v>
      </c>
      <c r="BA27" s="506"/>
      <c r="BB27" s="526">
        <v>1</v>
      </c>
      <c r="BC27" s="527">
        <v>750</v>
      </c>
      <c r="BD27" s="526">
        <v>2266</v>
      </c>
      <c r="BE27" s="526">
        <v>5500</v>
      </c>
      <c r="BF27" s="506">
        <v>188.83333333333334</v>
      </c>
      <c r="BG27" s="528" t="s">
        <v>37534</v>
      </c>
      <c r="BH27" s="529">
        <v>500</v>
      </c>
      <c r="BI27" s="506"/>
      <c r="BJ27" s="530" t="s">
        <v>93</v>
      </c>
      <c r="BK27" s="465" t="s">
        <v>328</v>
      </c>
      <c r="BL27" s="159">
        <v>0</v>
      </c>
      <c r="BM27" s="159">
        <v>188.83333333333334</v>
      </c>
      <c r="BN27" s="257"/>
      <c r="BO27" s="257"/>
      <c r="BP27" s="263"/>
      <c r="BQ27" s="273"/>
      <c r="BR27" s="273"/>
      <c r="BS27" s="273"/>
      <c r="BT27" s="273"/>
      <c r="BU27" s="274"/>
      <c r="BV27" s="262"/>
      <c r="BW27" s="275"/>
      <c r="BX27" s="262"/>
      <c r="BY27" s="275"/>
      <c r="BZ27" s="276"/>
      <c r="CA27" s="258"/>
      <c r="CB27" s="259"/>
      <c r="CC27" s="257"/>
      <c r="CD27" s="257"/>
      <c r="CE27" s="257"/>
      <c r="CF27" s="257"/>
      <c r="CG27" s="38"/>
      <c r="CH27" s="38" t="str">
        <f t="shared" si="6"/>
        <v>Línea 1</v>
      </c>
      <c r="CI27" s="38">
        <f t="shared" si="7"/>
        <v>0</v>
      </c>
      <c r="CJ27" s="38">
        <f t="shared" si="0"/>
        <v>1</v>
      </c>
      <c r="CK27" s="38" t="str">
        <f t="shared" si="1"/>
        <v>Cip</v>
      </c>
      <c r="CL27" s="38" t="str">
        <f t="shared" si="8"/>
        <v>Cip 2</v>
      </c>
      <c r="CM27" s="38">
        <f t="shared" si="2"/>
        <v>750</v>
      </c>
      <c r="CN27" s="38">
        <f t="shared" si="3"/>
        <v>335.7037037037037</v>
      </c>
      <c r="CO27" s="301">
        <f>IF(CK27="","",IF(CK27="Cip",0,LOOKUP(CL27,Metas!$A$6:$A$12,Metas!$B$6:$B$12)))</f>
        <v>0</v>
      </c>
      <c r="CP27" s="301">
        <f t="shared" si="4"/>
        <v>1.7166666666666667E-2</v>
      </c>
      <c r="CQ27" s="301">
        <f>IF(CK27="","",IF(CK27="Cip",LOOKUP(CL27,Metas!$A$6:$A$12,Metas!$B$6:$B$12),0))</f>
        <v>7.7083333333333337E-2</v>
      </c>
      <c r="CR27" s="301">
        <f t="shared" si="5"/>
        <v>0</v>
      </c>
    </row>
    <row r="28" spans="1:96" s="290" customFormat="1">
      <c r="A28" s="505">
        <v>1</v>
      </c>
      <c r="B28" s="505">
        <v>2</v>
      </c>
      <c r="C28" s="506"/>
      <c r="D28" s="507">
        <v>2115</v>
      </c>
      <c r="E28" s="40">
        <v>0</v>
      </c>
      <c r="F28" s="508">
        <v>39</v>
      </c>
      <c r="G28" s="509" t="s">
        <v>79</v>
      </c>
      <c r="H28" s="511">
        <v>1210238</v>
      </c>
      <c r="I28" s="511">
        <v>10020040</v>
      </c>
      <c r="J28" s="512" t="s">
        <v>37538</v>
      </c>
      <c r="K28" s="513">
        <v>3982</v>
      </c>
      <c r="L28" s="514" t="s">
        <v>80</v>
      </c>
      <c r="M28" s="515">
        <v>0.18</v>
      </c>
      <c r="N28" s="496">
        <v>4.7779999999999996</v>
      </c>
      <c r="O28" s="434">
        <v>0.3</v>
      </c>
      <c r="P28" s="537">
        <v>5.0779999999999994</v>
      </c>
      <c r="Q28" s="517">
        <v>0</v>
      </c>
      <c r="R28" s="50">
        <v>40164</v>
      </c>
      <c r="S28" s="51">
        <v>-23.65</v>
      </c>
      <c r="T28" s="52">
        <v>40165.197</v>
      </c>
      <c r="U28" s="51">
        <v>-4.7300000000000004</v>
      </c>
      <c r="V28" s="518" t="s">
        <v>81</v>
      </c>
      <c r="W28" s="54">
        <v>0</v>
      </c>
      <c r="X28" s="519">
        <v>40165</v>
      </c>
      <c r="Y28" s="531"/>
      <c r="Z28" s="38" t="s">
        <v>82</v>
      </c>
      <c r="AA28" s="57"/>
      <c r="AB28" s="57"/>
      <c r="AC28" s="520" t="s">
        <v>122</v>
      </c>
      <c r="AD28" s="520">
        <v>35910.813999999998</v>
      </c>
      <c r="AE28" s="521"/>
      <c r="AF28" s="60">
        <v>47784</v>
      </c>
      <c r="AG28" s="61">
        <v>11001792</v>
      </c>
      <c r="AH28" s="61" t="s">
        <v>123</v>
      </c>
      <c r="AI28" s="38">
        <v>11001797</v>
      </c>
      <c r="AJ28" s="38" t="s">
        <v>107</v>
      </c>
      <c r="AK28" s="38">
        <v>11004422</v>
      </c>
      <c r="AL28" s="38" t="s">
        <v>124</v>
      </c>
      <c r="AM28" s="450" t="s">
        <v>87</v>
      </c>
      <c r="AN28" s="451">
        <v>10000.83717036417</v>
      </c>
      <c r="AO28" s="452"/>
      <c r="AP28" s="453" t="s">
        <v>88</v>
      </c>
      <c r="AQ28" s="162" t="s">
        <v>89</v>
      </c>
      <c r="AR28" s="454">
        <v>51</v>
      </c>
      <c r="AS28" s="532" t="s">
        <v>37488</v>
      </c>
      <c r="AT28" s="502" t="s">
        <v>174</v>
      </c>
      <c r="AU28" s="503" t="s">
        <v>143</v>
      </c>
      <c r="AV28" s="522" t="s">
        <v>37489</v>
      </c>
      <c r="AW28" s="523"/>
      <c r="AX28" s="524">
        <v>9</v>
      </c>
      <c r="AY28" s="525">
        <v>35838</v>
      </c>
      <c r="AZ28" s="38" t="s">
        <v>92</v>
      </c>
      <c r="BA28" s="506"/>
      <c r="BB28" s="526">
        <v>12</v>
      </c>
      <c r="BC28" s="527">
        <v>750</v>
      </c>
      <c r="BD28" s="526">
        <v>47784</v>
      </c>
      <c r="BE28" s="526">
        <v>10000.83717036417</v>
      </c>
      <c r="BF28" s="506">
        <v>3982</v>
      </c>
      <c r="BG28" s="528" t="s">
        <v>37490</v>
      </c>
      <c r="BH28" s="529">
        <v>500</v>
      </c>
      <c r="BI28" s="506"/>
      <c r="BJ28" s="530" t="s">
        <v>125</v>
      </c>
      <c r="BK28" s="465" t="s">
        <v>126</v>
      </c>
      <c r="BL28" s="159">
        <v>0</v>
      </c>
      <c r="BM28" s="159">
        <v>274.45844820795708</v>
      </c>
      <c r="BN28" s="257"/>
      <c r="BO28" s="257"/>
      <c r="BP28" s="263"/>
      <c r="BQ28" s="273"/>
      <c r="BR28" s="273"/>
      <c r="BS28" s="273"/>
      <c r="BT28" s="273"/>
      <c r="BU28" s="274"/>
      <c r="BV28" s="262"/>
      <c r="BW28" s="275"/>
      <c r="BX28" s="262"/>
      <c r="BY28" s="275"/>
      <c r="BZ28" s="276"/>
      <c r="CA28" s="258"/>
      <c r="CB28" s="259"/>
      <c r="CC28" s="257"/>
      <c r="CD28" s="257"/>
      <c r="CE28" s="257"/>
      <c r="CF28" s="257"/>
      <c r="CG28" s="38"/>
      <c r="CH28" s="38" t="str">
        <f t="shared" si="6"/>
        <v>Línea 1</v>
      </c>
      <c r="CI28" s="38">
        <f t="shared" si="7"/>
        <v>1</v>
      </c>
      <c r="CJ28" s="38">
        <f t="shared" si="0"/>
        <v>1</v>
      </c>
      <c r="CK28" s="38">
        <f t="shared" si="1"/>
        <v>1</v>
      </c>
      <c r="CL28" s="38" t="str">
        <f t="shared" si="8"/>
        <v>Cambio Botella y Caja</v>
      </c>
      <c r="CM28" s="38">
        <f t="shared" si="2"/>
        <v>750</v>
      </c>
      <c r="CN28" s="38">
        <f t="shared" si="3"/>
        <v>7079.1111111111113</v>
      </c>
      <c r="CO28" s="301">
        <f>IF(CK28="","",IF(CK28="Cip",0,LOOKUP(CL28,Metas!$A$6:$A$12,Metas!$B$6:$B$12)))</f>
        <v>6.9444444444444441E-3</v>
      </c>
      <c r="CP28" s="301">
        <f t="shared" si="4"/>
        <v>0.19908333333333331</v>
      </c>
      <c r="CQ28" s="301">
        <f>IF(CK28="","",IF(CK28="Cip",LOOKUP(CL28,Metas!$A$6:$A$12,Metas!$B$6:$B$12),0))</f>
        <v>0</v>
      </c>
      <c r="CR28" s="301">
        <f t="shared" si="5"/>
        <v>0</v>
      </c>
    </row>
    <row r="29" spans="1:96" s="290" customFormat="1">
      <c r="A29" s="37">
        <v>1</v>
      </c>
      <c r="B29" s="37">
        <v>2</v>
      </c>
      <c r="C29" s="506"/>
      <c r="D29" s="533">
        <v>2115</v>
      </c>
      <c r="E29" s="40" t="s">
        <v>94</v>
      </c>
      <c r="F29" s="508">
        <v>39</v>
      </c>
      <c r="G29" s="41" t="s">
        <v>79</v>
      </c>
      <c r="H29" s="42">
        <v>1210189</v>
      </c>
      <c r="I29" s="42">
        <v>10033633</v>
      </c>
      <c r="J29" s="43" t="s">
        <v>37539</v>
      </c>
      <c r="K29" s="44">
        <v>350</v>
      </c>
      <c r="L29" s="45" t="s">
        <v>80</v>
      </c>
      <c r="M29" s="515">
        <v>0.18</v>
      </c>
      <c r="N29" s="496">
        <v>0.42</v>
      </c>
      <c r="O29" s="434">
        <v>0</v>
      </c>
      <c r="P29" s="48">
        <v>0.6</v>
      </c>
      <c r="Q29" s="517">
        <v>15</v>
      </c>
      <c r="R29" s="50">
        <v>40165</v>
      </c>
      <c r="S29" s="51">
        <v>-4.7300000000000004</v>
      </c>
      <c r="T29" s="52">
        <v>40165.222083333334</v>
      </c>
      <c r="U29" s="51">
        <v>-5.33</v>
      </c>
      <c r="V29" s="53" t="s">
        <v>168</v>
      </c>
      <c r="W29" s="54">
        <v>0</v>
      </c>
      <c r="X29" s="519">
        <v>40180</v>
      </c>
      <c r="Y29" s="531"/>
      <c r="Z29" s="38" t="s">
        <v>82</v>
      </c>
      <c r="AA29" s="57"/>
      <c r="AB29" s="57"/>
      <c r="AC29" s="520" t="s">
        <v>122</v>
      </c>
      <c r="AD29" s="520">
        <v>3156.4</v>
      </c>
      <c r="AE29" s="521"/>
      <c r="AF29" s="60">
        <v>4200</v>
      </c>
      <c r="AG29" s="61">
        <v>11001792</v>
      </c>
      <c r="AH29" s="61" t="s">
        <v>123</v>
      </c>
      <c r="AI29" s="38">
        <v>11001797</v>
      </c>
      <c r="AJ29" s="38" t="s">
        <v>107</v>
      </c>
      <c r="AK29" s="38">
        <v>11004422</v>
      </c>
      <c r="AL29" s="38" t="s">
        <v>124</v>
      </c>
      <c r="AM29" s="450" t="s">
        <v>87</v>
      </c>
      <c r="AN29" s="451">
        <v>10000</v>
      </c>
      <c r="AO29" s="452"/>
      <c r="AP29" s="453" t="s">
        <v>88</v>
      </c>
      <c r="AQ29" s="162" t="s">
        <v>89</v>
      </c>
      <c r="AR29" s="454">
        <v>51</v>
      </c>
      <c r="AS29" s="532" t="s">
        <v>37488</v>
      </c>
      <c r="AT29" s="502" t="s">
        <v>90</v>
      </c>
      <c r="AU29" s="503" t="s">
        <v>91</v>
      </c>
      <c r="AV29" s="522" t="s">
        <v>37489</v>
      </c>
      <c r="AW29" s="523"/>
      <c r="AX29" s="524">
        <v>9</v>
      </c>
      <c r="AY29" s="525">
        <v>3150</v>
      </c>
      <c r="AZ29" s="38" t="s">
        <v>92</v>
      </c>
      <c r="BA29" s="506"/>
      <c r="BB29" s="526">
        <v>12</v>
      </c>
      <c r="BC29" s="527">
        <v>750</v>
      </c>
      <c r="BD29" s="526">
        <v>4200</v>
      </c>
      <c r="BE29" s="526">
        <v>10000</v>
      </c>
      <c r="BF29" s="506">
        <v>350</v>
      </c>
      <c r="BG29" s="528" t="s">
        <v>37540</v>
      </c>
      <c r="BH29" s="529">
        <v>500</v>
      </c>
      <c r="BI29" s="506"/>
      <c r="BJ29" s="530" t="s">
        <v>93</v>
      </c>
      <c r="BK29" s="465" t="s">
        <v>126</v>
      </c>
      <c r="BL29" s="159">
        <v>784.78583333333336</v>
      </c>
      <c r="BM29" s="159">
        <v>1134.7858333333334</v>
      </c>
      <c r="BN29" s="257"/>
      <c r="BO29" s="257"/>
      <c r="BP29" s="263"/>
      <c r="BQ29" s="273"/>
      <c r="BR29" s="273"/>
      <c r="BS29" s="273"/>
      <c r="BT29" s="273"/>
      <c r="BU29" s="274"/>
      <c r="BV29" s="262"/>
      <c r="BW29" s="275"/>
      <c r="BX29" s="262"/>
      <c r="BY29" s="275"/>
      <c r="BZ29" s="276"/>
      <c r="CA29" s="258"/>
      <c r="CB29" s="259"/>
      <c r="CC29" s="257"/>
      <c r="CD29" s="257"/>
      <c r="CE29" s="257"/>
      <c r="CF29" s="257"/>
      <c r="CG29" s="38"/>
      <c r="CH29" s="38" t="str">
        <f t="shared" si="6"/>
        <v>Línea 1</v>
      </c>
      <c r="CI29" s="38">
        <f t="shared" si="7"/>
        <v>0</v>
      </c>
      <c r="CJ29" s="38">
        <f t="shared" si="0"/>
        <v>0</v>
      </c>
      <c r="CK29" s="38">
        <f t="shared" si="1"/>
        <v>0</v>
      </c>
      <c r="CL29" s="38" t="str">
        <f t="shared" si="8"/>
        <v>Cambio Simple</v>
      </c>
      <c r="CM29" s="38">
        <f t="shared" si="2"/>
        <v>750</v>
      </c>
      <c r="CN29" s="38">
        <f t="shared" si="3"/>
        <v>622.22222222222217</v>
      </c>
      <c r="CO29" s="301">
        <f>IF(CK29="","",IF(CK29="Cip",0,LOOKUP(CL29,Metas!$A$6:$A$12,Metas!$B$6:$B$12)))</f>
        <v>3.472222222222222E-3</v>
      </c>
      <c r="CP29" s="301">
        <f t="shared" si="4"/>
        <v>1.7499999999999998E-2</v>
      </c>
      <c r="CQ29" s="301">
        <f>IF(CK29="","",IF(CK29="Cip",LOOKUP(CL29,Metas!$A$6:$A$12,Metas!$B$6:$B$12),0))</f>
        <v>0</v>
      </c>
      <c r="CR29" s="301">
        <f t="shared" si="5"/>
        <v>0</v>
      </c>
    </row>
    <row r="30" spans="1:96" s="290" customFormat="1">
      <c r="A30" s="37">
        <v>1</v>
      </c>
      <c r="B30" s="37">
        <v>1</v>
      </c>
      <c r="C30" s="506"/>
      <c r="D30" s="533">
        <v>2115</v>
      </c>
      <c r="E30" s="40" t="s">
        <v>94</v>
      </c>
      <c r="F30" s="508">
        <v>39</v>
      </c>
      <c r="G30" s="41" t="s">
        <v>79</v>
      </c>
      <c r="H30" s="42">
        <v>1210188</v>
      </c>
      <c r="I30" s="42">
        <v>10036706</v>
      </c>
      <c r="J30" s="43" t="s">
        <v>37541</v>
      </c>
      <c r="K30" s="44">
        <v>480</v>
      </c>
      <c r="L30" s="45" t="s">
        <v>80</v>
      </c>
      <c r="M30" s="515">
        <v>0.18</v>
      </c>
      <c r="N30" s="496">
        <v>0.57599999999999996</v>
      </c>
      <c r="O30" s="434">
        <v>0</v>
      </c>
      <c r="P30" s="48">
        <v>0.75600000000000001</v>
      </c>
      <c r="Q30" s="517">
        <v>16</v>
      </c>
      <c r="R30" s="50">
        <v>40165</v>
      </c>
      <c r="S30" s="51">
        <v>-5.33</v>
      </c>
      <c r="T30" s="52">
        <v>40165.253583333331</v>
      </c>
      <c r="U30" s="51">
        <v>-6.09</v>
      </c>
      <c r="V30" s="53" t="s">
        <v>168</v>
      </c>
      <c r="W30" s="54">
        <v>0</v>
      </c>
      <c r="X30" s="519">
        <v>40181</v>
      </c>
      <c r="Y30" s="531"/>
      <c r="Z30" s="38" t="s">
        <v>82</v>
      </c>
      <c r="AA30" s="57"/>
      <c r="AB30" s="57"/>
      <c r="AC30" s="520" t="s">
        <v>122</v>
      </c>
      <c r="AD30" s="520">
        <v>4328.7780000000002</v>
      </c>
      <c r="AE30" s="521"/>
      <c r="AF30" s="60">
        <v>5760</v>
      </c>
      <c r="AG30" s="61">
        <v>11001792</v>
      </c>
      <c r="AH30" s="61" t="s">
        <v>123</v>
      </c>
      <c r="AI30" s="38">
        <v>11001797</v>
      </c>
      <c r="AJ30" s="38" t="s">
        <v>107</v>
      </c>
      <c r="AK30" s="38">
        <v>11004422</v>
      </c>
      <c r="AL30" s="38" t="s">
        <v>124</v>
      </c>
      <c r="AM30" s="450" t="s">
        <v>87</v>
      </c>
      <c r="AN30" s="451">
        <v>10000</v>
      </c>
      <c r="AO30" s="452"/>
      <c r="AP30" s="453" t="s">
        <v>88</v>
      </c>
      <c r="AQ30" s="162">
        <v>2115</v>
      </c>
      <c r="AR30" s="454">
        <v>51</v>
      </c>
      <c r="AS30" s="532" t="s">
        <v>37488</v>
      </c>
      <c r="AT30" s="502" t="s">
        <v>90</v>
      </c>
      <c r="AU30" s="503" t="s">
        <v>91</v>
      </c>
      <c r="AV30" s="522" t="s">
        <v>37489</v>
      </c>
      <c r="AW30" s="523"/>
      <c r="AX30" s="524">
        <v>9</v>
      </c>
      <c r="AY30" s="525">
        <v>4320</v>
      </c>
      <c r="AZ30" s="38" t="s">
        <v>92</v>
      </c>
      <c r="BA30" s="506"/>
      <c r="BB30" s="526">
        <v>12</v>
      </c>
      <c r="BC30" s="527">
        <v>750</v>
      </c>
      <c r="BD30" s="526">
        <v>5760</v>
      </c>
      <c r="BE30" s="526">
        <v>10000</v>
      </c>
      <c r="BF30" s="506">
        <v>480</v>
      </c>
      <c r="BG30" s="528" t="s">
        <v>37542</v>
      </c>
      <c r="BH30" s="529">
        <v>500</v>
      </c>
      <c r="BI30" s="506"/>
      <c r="BJ30" s="530" t="s">
        <v>93</v>
      </c>
      <c r="BK30" s="465" t="s">
        <v>126</v>
      </c>
      <c r="BL30" s="159">
        <v>0</v>
      </c>
      <c r="BM30" s="159">
        <v>480</v>
      </c>
      <c r="BP30" s="296"/>
      <c r="BQ30" s="297"/>
      <c r="BR30" s="297"/>
      <c r="BS30" s="297"/>
      <c r="BT30" s="297"/>
      <c r="BU30" s="298"/>
      <c r="BV30" s="295"/>
      <c r="BW30" s="299"/>
      <c r="BX30" s="295"/>
      <c r="BY30" s="299"/>
      <c r="BZ30" s="300"/>
      <c r="CA30" s="291"/>
      <c r="CB30" s="292"/>
      <c r="CG30" s="38"/>
      <c r="CH30" s="38" t="str">
        <f t="shared" si="6"/>
        <v>Línea 1</v>
      </c>
      <c r="CI30" s="38">
        <f t="shared" si="7"/>
        <v>0</v>
      </c>
      <c r="CJ30" s="38">
        <f t="shared" si="0"/>
        <v>0</v>
      </c>
      <c r="CK30" s="38">
        <f t="shared" si="1"/>
        <v>0</v>
      </c>
      <c r="CL30" s="38" t="str">
        <f t="shared" si="8"/>
        <v>Cambio Simple</v>
      </c>
      <c r="CM30" s="38">
        <f t="shared" si="2"/>
        <v>750</v>
      </c>
      <c r="CN30" s="38">
        <f t="shared" si="3"/>
        <v>853.33333333333337</v>
      </c>
      <c r="CO30" s="301">
        <f>IF(CK30="","",IF(CK30="Cip",0,LOOKUP(CL30,Metas!$A$6:$A$12,Metas!$B$6:$B$12)))</f>
        <v>3.472222222222222E-3</v>
      </c>
      <c r="CP30" s="301">
        <f t="shared" si="4"/>
        <v>2.3999999999999997E-2</v>
      </c>
      <c r="CQ30" s="301">
        <f>IF(CK30="","",IF(CK30="Cip",LOOKUP(CL30,Metas!$A$6:$A$12,Metas!$B$6:$B$12),0))</f>
        <v>0</v>
      </c>
      <c r="CR30" s="301">
        <f t="shared" si="5"/>
        <v>0</v>
      </c>
    </row>
    <row r="31" spans="1:96" s="290" customFormat="1">
      <c r="A31" s="505">
        <v>1</v>
      </c>
      <c r="B31" s="505">
        <v>1</v>
      </c>
      <c r="C31" s="506"/>
      <c r="D31" s="507">
        <v>2182</v>
      </c>
      <c r="E31" s="40">
        <v>0</v>
      </c>
      <c r="F31" s="508">
        <v>132</v>
      </c>
      <c r="G31" s="509" t="s">
        <v>79</v>
      </c>
      <c r="H31" s="511">
        <v>1210320</v>
      </c>
      <c r="I31" s="511">
        <v>10037483</v>
      </c>
      <c r="J31" s="512" t="s">
        <v>37543</v>
      </c>
      <c r="K31" s="513">
        <v>280</v>
      </c>
      <c r="L31" s="514" t="s">
        <v>80</v>
      </c>
      <c r="M31" s="515">
        <v>0.18</v>
      </c>
      <c r="N31" s="496">
        <v>0.33600000000000002</v>
      </c>
      <c r="O31" s="434">
        <v>0.3</v>
      </c>
      <c r="P31" s="537">
        <v>0.63600000000000001</v>
      </c>
      <c r="Q31" s="517">
        <v>21</v>
      </c>
      <c r="R31" s="50">
        <v>40165</v>
      </c>
      <c r="S31" s="51">
        <v>-6.09</v>
      </c>
      <c r="T31" s="52">
        <v>40165.280250000003</v>
      </c>
      <c r="U31" s="51">
        <v>-6.73</v>
      </c>
      <c r="V31" s="518" t="s">
        <v>81</v>
      </c>
      <c r="W31" s="54">
        <v>0</v>
      </c>
      <c r="X31" s="519">
        <v>40186</v>
      </c>
      <c r="Y31" s="531"/>
      <c r="Z31" s="38" t="s">
        <v>82</v>
      </c>
      <c r="AA31" s="57"/>
      <c r="AB31" s="57"/>
      <c r="AC31" s="520" t="s">
        <v>127</v>
      </c>
      <c r="AD31" s="520">
        <v>2525.12</v>
      </c>
      <c r="AE31" s="521"/>
      <c r="AF31" s="60">
        <v>3360</v>
      </c>
      <c r="AG31" s="61">
        <v>11001792</v>
      </c>
      <c r="AH31" s="61" t="s">
        <v>123</v>
      </c>
      <c r="AI31" s="38">
        <v>11001797</v>
      </c>
      <c r="AJ31" s="38" t="s">
        <v>107</v>
      </c>
      <c r="AK31" s="38">
        <v>11004417</v>
      </c>
      <c r="AL31" s="38" t="s">
        <v>128</v>
      </c>
      <c r="AM31" s="450" t="s">
        <v>87</v>
      </c>
      <c r="AN31" s="451">
        <v>10000</v>
      </c>
      <c r="AO31" s="452"/>
      <c r="AP31" s="453" t="s">
        <v>88</v>
      </c>
      <c r="AQ31" s="162">
        <v>2182</v>
      </c>
      <c r="AR31" s="454">
        <v>51</v>
      </c>
      <c r="AS31" s="532" t="s">
        <v>37488</v>
      </c>
      <c r="AT31" s="502" t="s">
        <v>90</v>
      </c>
      <c r="AU31" s="503" t="s">
        <v>91</v>
      </c>
      <c r="AV31" s="522" t="s">
        <v>37512</v>
      </c>
      <c r="AW31" s="523"/>
      <c r="AX31" s="524">
        <v>9</v>
      </c>
      <c r="AY31" s="525">
        <v>2520</v>
      </c>
      <c r="AZ31" s="38" t="s">
        <v>92</v>
      </c>
      <c r="BA31" s="506"/>
      <c r="BB31" s="526">
        <v>12</v>
      </c>
      <c r="BC31" s="527">
        <v>750</v>
      </c>
      <c r="BD31" s="526">
        <v>3360</v>
      </c>
      <c r="BE31" s="526">
        <v>10000</v>
      </c>
      <c r="BF31" s="506">
        <v>280</v>
      </c>
      <c r="BG31" s="528" t="s">
        <v>37524</v>
      </c>
      <c r="BH31" s="529">
        <v>500</v>
      </c>
      <c r="BI31" s="506"/>
      <c r="BJ31" s="530" t="s">
        <v>93</v>
      </c>
      <c r="BK31" s="465" t="s">
        <v>129</v>
      </c>
      <c r="BL31" s="159">
        <v>0</v>
      </c>
      <c r="BM31" s="159">
        <v>280</v>
      </c>
      <c r="BP31" s="296"/>
      <c r="BQ31" s="297"/>
      <c r="BR31" s="297"/>
      <c r="BS31" s="297"/>
      <c r="BT31" s="297"/>
      <c r="BU31" s="298"/>
      <c r="BV31" s="295"/>
      <c r="BW31" s="299"/>
      <c r="BX31" s="295"/>
      <c r="BY31" s="299"/>
      <c r="BZ31" s="300"/>
      <c r="CA31" s="291"/>
      <c r="CB31" s="292"/>
      <c r="CG31" s="38"/>
      <c r="CH31" s="38" t="str">
        <f t="shared" si="6"/>
        <v>Línea 1</v>
      </c>
      <c r="CI31" s="38">
        <f t="shared" si="7"/>
        <v>0</v>
      </c>
      <c r="CJ31" s="38">
        <f t="shared" si="0"/>
        <v>0</v>
      </c>
      <c r="CK31" s="38">
        <f t="shared" si="1"/>
        <v>1</v>
      </c>
      <c r="CL31" s="38" t="str">
        <f t="shared" si="8"/>
        <v>Cambio de Vino</v>
      </c>
      <c r="CM31" s="38">
        <f t="shared" si="2"/>
        <v>750</v>
      </c>
      <c r="CN31" s="38">
        <f t="shared" si="3"/>
        <v>497.77777777777777</v>
      </c>
      <c r="CO31" s="301">
        <f>IF(CK31="","",IF(CK31="Cip",0,LOOKUP(CL31,Metas!$A$6:$A$12,Metas!$B$6:$B$12)))</f>
        <v>1.3888888888888888E-2</v>
      </c>
      <c r="CP31" s="301">
        <f t="shared" si="4"/>
        <v>1.4E-2</v>
      </c>
      <c r="CQ31" s="301">
        <f>IF(CK31="","",IF(CK31="Cip",LOOKUP(CL31,Metas!$A$6:$A$12,Metas!$B$6:$B$12),0))</f>
        <v>0</v>
      </c>
      <c r="CR31" s="301">
        <f t="shared" si="5"/>
        <v>0</v>
      </c>
    </row>
    <row r="32" spans="1:96" s="290" customFormat="1" ht="15">
      <c r="A32" s="505">
        <v>1</v>
      </c>
      <c r="B32" s="505">
        <v>1</v>
      </c>
      <c r="C32" s="506"/>
      <c r="D32" s="507">
        <v>2211</v>
      </c>
      <c r="E32" s="40">
        <v>2</v>
      </c>
      <c r="F32" s="508">
        <v>117</v>
      </c>
      <c r="G32" s="543" t="s">
        <v>187</v>
      </c>
      <c r="H32" s="544">
        <v>1206988</v>
      </c>
      <c r="I32" s="544">
        <v>12005578</v>
      </c>
      <c r="J32" s="545" t="s">
        <v>37544</v>
      </c>
      <c r="K32" s="546">
        <v>13333</v>
      </c>
      <c r="L32" s="547" t="s">
        <v>189</v>
      </c>
      <c r="M32" s="515">
        <v>0.18</v>
      </c>
      <c r="N32" s="496">
        <v>2.0510000000000002</v>
      </c>
      <c r="O32" s="434">
        <v>1.5</v>
      </c>
      <c r="P32" s="548">
        <v>3.5510000000000002</v>
      </c>
      <c r="Q32" s="517">
        <v>0</v>
      </c>
      <c r="R32" s="50">
        <v>40165</v>
      </c>
      <c r="S32" s="51">
        <v>-6.73</v>
      </c>
      <c r="T32" s="52">
        <v>40165.428375000003</v>
      </c>
      <c r="U32" s="51">
        <v>-10.28</v>
      </c>
      <c r="V32" s="518" t="s">
        <v>81</v>
      </c>
      <c r="W32" s="85">
        <v>40165</v>
      </c>
      <c r="X32" s="534">
        <v>40165</v>
      </c>
      <c r="Y32" s="535" t="s">
        <v>37514</v>
      </c>
      <c r="Z32" s="38" t="s">
        <v>82</v>
      </c>
      <c r="AA32" s="57"/>
      <c r="AB32" s="57"/>
      <c r="AC32" s="520" t="s">
        <v>37545</v>
      </c>
      <c r="AD32" s="520">
        <v>9999.75</v>
      </c>
      <c r="AE32" s="521"/>
      <c r="AF32" s="60">
        <v>13333</v>
      </c>
      <c r="AG32" s="61">
        <v>11005395</v>
      </c>
      <c r="AH32" s="61" t="s">
        <v>37546</v>
      </c>
      <c r="AI32" s="38">
        <v>11006717</v>
      </c>
      <c r="AJ32" s="38" t="s">
        <v>37547</v>
      </c>
      <c r="AK32" s="38"/>
      <c r="AL32" s="38"/>
      <c r="AM32" s="450" t="s">
        <v>87</v>
      </c>
      <c r="AN32" s="451">
        <v>6500.7313505607017</v>
      </c>
      <c r="AO32" s="452"/>
      <c r="AP32" s="453" t="s">
        <v>88</v>
      </c>
      <c r="AQ32" s="162">
        <v>2211</v>
      </c>
      <c r="AR32" s="454">
        <v>51</v>
      </c>
      <c r="AS32" s="532" t="s">
        <v>37488</v>
      </c>
      <c r="AT32" s="502" t="s">
        <v>174</v>
      </c>
      <c r="AU32" s="503" t="e">
        <v>#N/A</v>
      </c>
      <c r="AV32" s="522" t="s">
        <v>37548</v>
      </c>
      <c r="AW32" s="523"/>
      <c r="AX32" s="524">
        <v>0.75</v>
      </c>
      <c r="AY32" s="525">
        <v>9999.75</v>
      </c>
      <c r="AZ32" s="38" t="s">
        <v>191</v>
      </c>
      <c r="BA32" s="506"/>
      <c r="BB32" s="526">
        <v>1</v>
      </c>
      <c r="BC32" s="527">
        <v>750</v>
      </c>
      <c r="BD32" s="526">
        <v>13333</v>
      </c>
      <c r="BE32" s="526">
        <v>6500.7313505607017</v>
      </c>
      <c r="BF32" s="506">
        <v>1111.0833333333333</v>
      </c>
      <c r="BG32" s="528" t="s">
        <v>100</v>
      </c>
      <c r="BH32" s="529">
        <v>500</v>
      </c>
      <c r="BI32" s="506"/>
      <c r="BJ32" s="530" t="s">
        <v>93</v>
      </c>
      <c r="BK32" s="465" t="e">
        <v>#N/A</v>
      </c>
      <c r="BL32" s="159">
        <v>0</v>
      </c>
      <c r="BM32" s="159">
        <v>1111.0833333333333</v>
      </c>
      <c r="BN32" s="257"/>
      <c r="BO32" s="257"/>
      <c r="BP32" s="263"/>
      <c r="BQ32" s="273"/>
      <c r="BR32" s="273"/>
      <c r="BS32" s="273"/>
      <c r="BT32" s="273"/>
      <c r="BU32" s="274"/>
      <c r="BV32" s="262"/>
      <c r="BW32" s="275"/>
      <c r="BX32" s="262"/>
      <c r="BY32" s="275"/>
      <c r="BZ32" s="276"/>
      <c r="CA32" s="258"/>
      <c r="CB32" s="259"/>
      <c r="CC32" s="257"/>
      <c r="CD32" s="257"/>
      <c r="CE32" s="257"/>
      <c r="CF32" s="257"/>
      <c r="CG32" s="38"/>
      <c r="CH32" s="38" t="str">
        <f t="shared" si="6"/>
        <v>Línea 1</v>
      </c>
      <c r="CI32" s="38">
        <f t="shared" si="7"/>
        <v>1</v>
      </c>
      <c r="CJ32" s="38">
        <f t="shared" si="0"/>
        <v>1</v>
      </c>
      <c r="CK32" s="38" t="str">
        <f t="shared" si="1"/>
        <v>Cip</v>
      </c>
      <c r="CL32" s="38" t="str">
        <f t="shared" si="8"/>
        <v>Cip 2</v>
      </c>
      <c r="CM32" s="38">
        <f t="shared" si="2"/>
        <v>750</v>
      </c>
      <c r="CN32" s="38">
        <f t="shared" si="3"/>
        <v>1975.2592592592591</v>
      </c>
      <c r="CO32" s="301">
        <f>IF(CK32="","",IF(CK32="Cip",0,LOOKUP(CL32,Metas!$A$6:$A$12,Metas!$B$6:$B$12)))</f>
        <v>0</v>
      </c>
      <c r="CP32" s="301">
        <f t="shared" si="4"/>
        <v>8.5458333333333331E-2</v>
      </c>
      <c r="CQ32" s="301">
        <f>IF(CK32="","",IF(CK32="Cip",LOOKUP(CL32,Metas!$A$6:$A$12,Metas!$B$6:$B$12),0))</f>
        <v>7.7083333333333337E-2</v>
      </c>
      <c r="CR32" s="301">
        <f t="shared" si="5"/>
        <v>0</v>
      </c>
    </row>
    <row r="33" spans="1:96" s="290" customFormat="1">
      <c r="A33" s="505">
        <v>1</v>
      </c>
      <c r="B33" s="505">
        <v>2</v>
      </c>
      <c r="C33" s="506"/>
      <c r="D33" s="536">
        <v>2116</v>
      </c>
      <c r="E33" s="40">
        <v>2</v>
      </c>
      <c r="F33" s="508">
        <v>40</v>
      </c>
      <c r="G33" s="509" t="s">
        <v>79</v>
      </c>
      <c r="H33" s="511">
        <v>1210295</v>
      </c>
      <c r="I33" s="511">
        <v>10021930</v>
      </c>
      <c r="J33" s="512" t="s">
        <v>165</v>
      </c>
      <c r="K33" s="513">
        <v>924</v>
      </c>
      <c r="L33" s="514" t="s">
        <v>80</v>
      </c>
      <c r="M33" s="515">
        <v>0.18</v>
      </c>
      <c r="N33" s="496">
        <v>1.109</v>
      </c>
      <c r="O33" s="434">
        <v>1.5</v>
      </c>
      <c r="P33" s="537">
        <v>2.609</v>
      </c>
      <c r="Q33" s="517">
        <v>3</v>
      </c>
      <c r="R33" s="50">
        <v>40165</v>
      </c>
      <c r="S33" s="51">
        <v>-10.28</v>
      </c>
      <c r="T33" s="52">
        <v>40165.53704166667</v>
      </c>
      <c r="U33" s="51">
        <v>-12.89</v>
      </c>
      <c r="V33" s="518" t="s">
        <v>81</v>
      </c>
      <c r="W33" s="54">
        <v>0</v>
      </c>
      <c r="X33" s="519">
        <v>40168</v>
      </c>
      <c r="Y33" s="531"/>
      <c r="Z33" s="38" t="s">
        <v>82</v>
      </c>
      <c r="AA33" s="57"/>
      <c r="AB33" s="57"/>
      <c r="AC33" s="520" t="s">
        <v>160</v>
      </c>
      <c r="AD33" s="520">
        <v>8364.7880000000005</v>
      </c>
      <c r="AE33" s="521"/>
      <c r="AF33" s="60">
        <v>11088</v>
      </c>
      <c r="AG33" s="61">
        <v>11004675</v>
      </c>
      <c r="AH33" s="61" t="s">
        <v>138</v>
      </c>
      <c r="AI33" s="38">
        <v>11003893</v>
      </c>
      <c r="AJ33" s="38" t="s">
        <v>85</v>
      </c>
      <c r="AK33" s="38">
        <v>11002999</v>
      </c>
      <c r="AL33" s="38" t="s">
        <v>161</v>
      </c>
      <c r="AM33" s="450" t="s">
        <v>87</v>
      </c>
      <c r="AN33" s="451">
        <v>9998.1965734896312</v>
      </c>
      <c r="AO33" s="452"/>
      <c r="AP33" s="453" t="s">
        <v>88</v>
      </c>
      <c r="AQ33" s="162">
        <v>2116</v>
      </c>
      <c r="AR33" s="454">
        <v>51</v>
      </c>
      <c r="AS33" s="532" t="s">
        <v>37488</v>
      </c>
      <c r="AT33" s="502" t="s">
        <v>90</v>
      </c>
      <c r="AU33" s="503" t="s">
        <v>143</v>
      </c>
      <c r="AV33" s="522" t="s">
        <v>37549</v>
      </c>
      <c r="AW33" s="523"/>
      <c r="AX33" s="524">
        <v>9</v>
      </c>
      <c r="AY33" s="525">
        <v>8316</v>
      </c>
      <c r="AZ33" s="38" t="s">
        <v>92</v>
      </c>
      <c r="BA33" s="506"/>
      <c r="BB33" s="526">
        <v>12</v>
      </c>
      <c r="BC33" s="527">
        <v>750</v>
      </c>
      <c r="BD33" s="526">
        <v>11088</v>
      </c>
      <c r="BE33" s="526">
        <v>9998.1965734896312</v>
      </c>
      <c r="BF33" s="506">
        <v>924</v>
      </c>
      <c r="BG33" s="528" t="s">
        <v>37498</v>
      </c>
      <c r="BH33" s="529">
        <v>500</v>
      </c>
      <c r="BI33" s="506"/>
      <c r="BJ33" s="530" t="s">
        <v>93</v>
      </c>
      <c r="BK33" s="465" t="s">
        <v>162</v>
      </c>
      <c r="BL33" s="159">
        <v>0</v>
      </c>
      <c r="BM33" s="159">
        <v>924</v>
      </c>
      <c r="BP33" s="296"/>
      <c r="BQ33" s="297"/>
      <c r="BR33" s="297"/>
      <c r="BS33" s="297"/>
      <c r="BT33" s="297"/>
      <c r="BU33" s="298"/>
      <c r="BV33" s="295"/>
      <c r="BW33" s="299"/>
      <c r="BX33" s="295"/>
      <c r="BY33" s="299"/>
      <c r="BZ33" s="300"/>
      <c r="CA33" s="291"/>
      <c r="CB33" s="292"/>
      <c r="CG33" s="38"/>
      <c r="CH33" s="38" t="str">
        <f t="shared" si="6"/>
        <v>Línea 1</v>
      </c>
      <c r="CI33" s="38">
        <f t="shared" si="7"/>
        <v>1</v>
      </c>
      <c r="CJ33" s="38">
        <f t="shared" si="0"/>
        <v>1</v>
      </c>
      <c r="CK33" s="38" t="str">
        <f t="shared" si="1"/>
        <v>Cip</v>
      </c>
      <c r="CL33" s="38" t="str">
        <f t="shared" si="8"/>
        <v>Cip 2</v>
      </c>
      <c r="CM33" s="38">
        <f t="shared" si="2"/>
        <v>750</v>
      </c>
      <c r="CN33" s="38">
        <f t="shared" si="3"/>
        <v>1642.6666666666667</v>
      </c>
      <c r="CO33" s="301">
        <f>IF(CK33="","",IF(CK33="Cip",0,LOOKUP(CL33,Metas!$A$6:$A$12,Metas!$B$6:$B$12)))</f>
        <v>0</v>
      </c>
      <c r="CP33" s="301">
        <f t="shared" si="4"/>
        <v>4.620833333333333E-2</v>
      </c>
      <c r="CQ33" s="301">
        <f>IF(CK33="","",IF(CK33="Cip",LOOKUP(CL33,Metas!$A$6:$A$12,Metas!$B$6:$B$12),0))</f>
        <v>7.7083333333333337E-2</v>
      </c>
      <c r="CR33" s="301">
        <f t="shared" si="5"/>
        <v>0</v>
      </c>
    </row>
    <row r="34" spans="1:96" s="290" customFormat="1">
      <c r="A34" s="505">
        <v>1</v>
      </c>
      <c r="B34" s="505">
        <v>1</v>
      </c>
      <c r="C34" s="506"/>
      <c r="D34" s="536">
        <v>2121</v>
      </c>
      <c r="E34" s="40">
        <v>1</v>
      </c>
      <c r="F34" s="508">
        <v>512</v>
      </c>
      <c r="G34" s="509" t="s">
        <v>79</v>
      </c>
      <c r="H34" s="511">
        <v>1210590</v>
      </c>
      <c r="I34" s="511">
        <v>10041481</v>
      </c>
      <c r="J34" s="512" t="s">
        <v>37550</v>
      </c>
      <c r="K34" s="513">
        <v>630</v>
      </c>
      <c r="L34" s="514" t="s">
        <v>80</v>
      </c>
      <c r="M34" s="515">
        <v>0.18</v>
      </c>
      <c r="N34" s="496">
        <v>0.75600000000000001</v>
      </c>
      <c r="O34" s="434">
        <v>1.1000000000000001</v>
      </c>
      <c r="P34" s="537">
        <v>1.8560000000000001</v>
      </c>
      <c r="Q34" s="517">
        <v>6</v>
      </c>
      <c r="R34" s="50">
        <v>40165</v>
      </c>
      <c r="S34" s="51">
        <v>-12.89</v>
      </c>
      <c r="T34" s="52">
        <v>40165.614416666664</v>
      </c>
      <c r="U34" s="51">
        <v>-14.75</v>
      </c>
      <c r="V34" s="518" t="s">
        <v>81</v>
      </c>
      <c r="W34" s="54">
        <v>0</v>
      </c>
      <c r="X34" s="519">
        <v>40171</v>
      </c>
      <c r="Y34" s="531"/>
      <c r="Z34" s="38" t="s">
        <v>82</v>
      </c>
      <c r="AA34" s="57"/>
      <c r="AB34" s="57"/>
      <c r="AC34" s="520" t="s">
        <v>37551</v>
      </c>
      <c r="AD34" s="520">
        <v>5670</v>
      </c>
      <c r="AE34" s="521"/>
      <c r="AF34" s="60">
        <v>7560</v>
      </c>
      <c r="AG34" s="61">
        <v>11005313</v>
      </c>
      <c r="AH34" s="61" t="s">
        <v>131</v>
      </c>
      <c r="AI34" s="38">
        <v>11004805</v>
      </c>
      <c r="AJ34" s="38" t="s">
        <v>479</v>
      </c>
      <c r="AK34" s="38"/>
      <c r="AL34" s="38"/>
      <c r="AM34" s="450" t="s">
        <v>87</v>
      </c>
      <c r="AN34" s="451">
        <v>10000</v>
      </c>
      <c r="AO34" s="452"/>
      <c r="AP34" s="453" t="s">
        <v>88</v>
      </c>
      <c r="AQ34" s="162" t="s">
        <v>89</v>
      </c>
      <c r="AR34" s="454">
        <v>51</v>
      </c>
      <c r="AS34" s="532" t="s">
        <v>37488</v>
      </c>
      <c r="AT34" s="502" t="s">
        <v>90</v>
      </c>
      <c r="AU34" s="503" t="s">
        <v>104</v>
      </c>
      <c r="AV34" s="522" t="s">
        <v>37552</v>
      </c>
      <c r="AW34" s="523"/>
      <c r="AX34" s="524">
        <v>9</v>
      </c>
      <c r="AY34" s="525">
        <v>5670</v>
      </c>
      <c r="AZ34" s="38" t="s">
        <v>92</v>
      </c>
      <c r="BA34" s="506"/>
      <c r="BB34" s="526">
        <v>12</v>
      </c>
      <c r="BC34" s="527">
        <v>750</v>
      </c>
      <c r="BD34" s="526">
        <v>7560</v>
      </c>
      <c r="BE34" s="526">
        <v>10000</v>
      </c>
      <c r="BF34" s="506">
        <v>630</v>
      </c>
      <c r="BG34" s="528" t="s">
        <v>37498</v>
      </c>
      <c r="BH34" s="529">
        <v>500</v>
      </c>
      <c r="BI34" s="506"/>
      <c r="BJ34" s="530" t="s">
        <v>93</v>
      </c>
      <c r="BK34" s="465" t="e">
        <v>#N/A</v>
      </c>
      <c r="BL34" s="159">
        <v>0</v>
      </c>
      <c r="BM34" s="159">
        <v>630</v>
      </c>
      <c r="BP34" s="296"/>
      <c r="BQ34" s="297"/>
      <c r="BR34" s="297"/>
      <c r="BS34" s="297"/>
      <c r="BT34" s="297"/>
      <c r="BU34" s="298"/>
      <c r="BV34" s="295"/>
      <c r="BW34" s="299"/>
      <c r="BX34" s="295"/>
      <c r="BY34" s="299"/>
      <c r="BZ34" s="300"/>
      <c r="CA34" s="291"/>
      <c r="CB34" s="292"/>
      <c r="CG34" s="38"/>
      <c r="CH34" s="38" t="str">
        <f t="shared" si="6"/>
        <v>Línea 1</v>
      </c>
      <c r="CI34" s="38">
        <f t="shared" si="7"/>
        <v>0</v>
      </c>
      <c r="CJ34" s="38">
        <f t="shared" si="0"/>
        <v>1</v>
      </c>
      <c r="CK34" s="38" t="str">
        <f t="shared" si="1"/>
        <v>Cip</v>
      </c>
      <c r="CL34" s="38" t="str">
        <f t="shared" si="8"/>
        <v>Cip 1</v>
      </c>
      <c r="CM34" s="38">
        <f t="shared" si="2"/>
        <v>750</v>
      </c>
      <c r="CN34" s="38">
        <f t="shared" si="3"/>
        <v>1120</v>
      </c>
      <c r="CO34" s="301">
        <f>IF(CK34="","",IF(CK34="Cip",0,LOOKUP(CL34,Metas!$A$6:$A$12,Metas!$B$6:$B$12)))</f>
        <v>0</v>
      </c>
      <c r="CP34" s="301">
        <f t="shared" si="4"/>
        <v>3.15E-2</v>
      </c>
      <c r="CQ34" s="301">
        <f>IF(CK34="","",IF(CK34="Cip",LOOKUP(CL34,Metas!$A$6:$A$12,Metas!$B$6:$B$12),0))</f>
        <v>4.8611111111111112E-2</v>
      </c>
      <c r="CR34" s="301">
        <f t="shared" si="5"/>
        <v>0</v>
      </c>
    </row>
    <row r="35" spans="1:96" s="290" customFormat="1" ht="15">
      <c r="A35" s="505">
        <v>1</v>
      </c>
      <c r="B35" s="505">
        <v>1</v>
      </c>
      <c r="C35" s="506"/>
      <c r="D35" s="536">
        <v>2121</v>
      </c>
      <c r="E35" s="40" t="s">
        <v>94</v>
      </c>
      <c r="F35" s="508">
        <v>512</v>
      </c>
      <c r="G35" s="509" t="s">
        <v>368</v>
      </c>
      <c r="H35" s="510">
        <v>1211756</v>
      </c>
      <c r="I35" s="511">
        <v>12005864</v>
      </c>
      <c r="J35" s="512" t="s">
        <v>37553</v>
      </c>
      <c r="K35" s="513">
        <v>5106</v>
      </c>
      <c r="L35" s="514" t="s">
        <v>189</v>
      </c>
      <c r="M35" s="515">
        <v>0.18</v>
      </c>
      <c r="N35" s="496">
        <v>0.72899999999999998</v>
      </c>
      <c r="O35" s="434">
        <v>0</v>
      </c>
      <c r="P35" s="537">
        <v>0.90900000000000003</v>
      </c>
      <c r="Q35" s="517">
        <v>3</v>
      </c>
      <c r="R35" s="50">
        <v>40165</v>
      </c>
      <c r="S35" s="51">
        <v>-14.75</v>
      </c>
      <c r="T35" s="52">
        <v>40165.65245833333</v>
      </c>
      <c r="U35" s="51">
        <v>-15.66</v>
      </c>
      <c r="V35" s="518" t="s">
        <v>81</v>
      </c>
      <c r="W35" s="85">
        <v>40168</v>
      </c>
      <c r="X35" s="519">
        <v>40168</v>
      </c>
      <c r="Y35" s="498" t="s">
        <v>96</v>
      </c>
      <c r="Z35" s="87" t="s">
        <v>275</v>
      </c>
      <c r="AA35" s="87" t="s">
        <v>37554</v>
      </c>
      <c r="AB35" s="88" t="s">
        <v>37555</v>
      </c>
      <c r="AC35" s="520" t="s">
        <v>37551</v>
      </c>
      <c r="AD35" s="520">
        <v>3829.5</v>
      </c>
      <c r="AE35" s="521"/>
      <c r="AF35" s="60">
        <v>5106</v>
      </c>
      <c r="AG35" s="61">
        <v>11005313</v>
      </c>
      <c r="AH35" s="61" t="s">
        <v>131</v>
      </c>
      <c r="AI35" s="38">
        <v>11004805</v>
      </c>
      <c r="AJ35" s="38" t="s">
        <v>479</v>
      </c>
      <c r="AK35" s="38"/>
      <c r="AL35" s="38"/>
      <c r="AM35" s="450" t="s">
        <v>87</v>
      </c>
      <c r="AN35" s="451">
        <v>7004.1152263374488</v>
      </c>
      <c r="AO35" s="452"/>
      <c r="AP35" s="453" t="s">
        <v>88</v>
      </c>
      <c r="AQ35" s="162">
        <v>2121</v>
      </c>
      <c r="AR35" s="454">
        <v>51</v>
      </c>
      <c r="AS35" s="532" t="s">
        <v>37488</v>
      </c>
      <c r="AT35" s="502" t="s">
        <v>90</v>
      </c>
      <c r="AU35" s="503" t="e">
        <v>#N/A</v>
      </c>
      <c r="AV35" s="522" t="s">
        <v>37552</v>
      </c>
      <c r="AW35" s="523"/>
      <c r="AX35" s="524">
        <v>0.75</v>
      </c>
      <c r="AY35" s="525">
        <v>3829.5</v>
      </c>
      <c r="AZ35" s="38" t="s">
        <v>191</v>
      </c>
      <c r="BA35" s="506"/>
      <c r="BB35" s="526">
        <v>1</v>
      </c>
      <c r="BC35" s="527">
        <v>750</v>
      </c>
      <c r="BD35" s="526">
        <v>5106</v>
      </c>
      <c r="BE35" s="526">
        <v>7004.1152263374488</v>
      </c>
      <c r="BF35" s="506">
        <v>425.5</v>
      </c>
      <c r="BG35" s="528" t="s">
        <v>37542</v>
      </c>
      <c r="BH35" s="529">
        <v>500</v>
      </c>
      <c r="BI35" s="506"/>
      <c r="BJ35" s="530" t="s">
        <v>93</v>
      </c>
      <c r="BK35" s="465" t="e">
        <v>#N/A</v>
      </c>
      <c r="BL35" s="159">
        <v>0</v>
      </c>
      <c r="BM35" s="159">
        <v>425.5</v>
      </c>
      <c r="BP35" s="296"/>
      <c r="BQ35" s="297"/>
      <c r="BR35" s="297"/>
      <c r="BS35" s="297"/>
      <c r="BT35" s="297"/>
      <c r="BU35" s="298"/>
      <c r="BV35" s="295"/>
      <c r="BW35" s="299"/>
      <c r="BX35" s="295"/>
      <c r="BY35" s="299"/>
      <c r="BZ35" s="300"/>
      <c r="CA35" s="291"/>
      <c r="CB35" s="292"/>
      <c r="CG35" s="38"/>
      <c r="CH35" s="38" t="str">
        <f t="shared" si="6"/>
        <v>Línea 1</v>
      </c>
      <c r="CI35" s="38">
        <f t="shared" si="7"/>
        <v>1</v>
      </c>
      <c r="CJ35" s="38">
        <f t="shared" si="0"/>
        <v>0</v>
      </c>
      <c r="CK35" s="38">
        <f t="shared" si="1"/>
        <v>0</v>
      </c>
      <c r="CL35" s="38" t="str">
        <f t="shared" si="8"/>
        <v>Cambio de Caja</v>
      </c>
      <c r="CM35" s="38">
        <f t="shared" si="2"/>
        <v>750</v>
      </c>
      <c r="CN35" s="38">
        <f t="shared" si="3"/>
        <v>756.44444444444446</v>
      </c>
      <c r="CO35" s="301">
        <f>IF(CK35="","",IF(CK35="Cip",0,LOOKUP(CL35,Metas!$A$6:$A$12,Metas!$B$6:$B$12)))</f>
        <v>4.8611111111111112E-3</v>
      </c>
      <c r="CP35" s="301">
        <f t="shared" si="4"/>
        <v>3.0375000000000003E-2</v>
      </c>
      <c r="CQ35" s="301">
        <f>IF(CK35="","",IF(CK35="Cip",LOOKUP(CL35,Metas!$A$6:$A$12,Metas!$B$6:$B$12),0))</f>
        <v>0</v>
      </c>
      <c r="CR35" s="301">
        <f t="shared" si="5"/>
        <v>0</v>
      </c>
    </row>
    <row r="36" spans="1:96" s="290" customFormat="1">
      <c r="A36" s="37">
        <v>1</v>
      </c>
      <c r="B36" s="37">
        <v>1</v>
      </c>
      <c r="C36" s="506"/>
      <c r="D36" s="540">
        <v>2183</v>
      </c>
      <c r="E36" s="40">
        <v>1</v>
      </c>
      <c r="F36" s="508">
        <v>133</v>
      </c>
      <c r="G36" s="41" t="s">
        <v>79</v>
      </c>
      <c r="H36" s="42">
        <v>7065555</v>
      </c>
      <c r="I36" s="42">
        <v>10041475</v>
      </c>
      <c r="J36" s="43" t="s">
        <v>37556</v>
      </c>
      <c r="K36" s="44">
        <v>1200</v>
      </c>
      <c r="L36" s="45" t="s">
        <v>80</v>
      </c>
      <c r="M36" s="515">
        <v>0.18</v>
      </c>
      <c r="N36" s="496">
        <v>0.72</v>
      </c>
      <c r="O36" s="434">
        <v>1.1000000000000001</v>
      </c>
      <c r="P36" s="48">
        <v>1.82</v>
      </c>
      <c r="Q36" s="517">
        <v>14</v>
      </c>
      <c r="R36" s="50">
        <v>40165</v>
      </c>
      <c r="S36" s="51">
        <v>-15.66</v>
      </c>
      <c r="T36" s="52">
        <v>40165.728333333333</v>
      </c>
      <c r="U36" s="51">
        <v>-17.48</v>
      </c>
      <c r="V36" s="53" t="s">
        <v>168</v>
      </c>
      <c r="W36" s="54">
        <v>0</v>
      </c>
      <c r="X36" s="519">
        <v>40179</v>
      </c>
      <c r="Y36" s="531"/>
      <c r="Z36" s="38" t="s">
        <v>82</v>
      </c>
      <c r="AA36" s="57"/>
      <c r="AB36" s="57"/>
      <c r="AC36" s="520" t="s">
        <v>179</v>
      </c>
      <c r="AD36" s="520">
        <v>5400</v>
      </c>
      <c r="AE36" s="521"/>
      <c r="AF36" s="60">
        <v>7200</v>
      </c>
      <c r="AG36" s="61">
        <v>11005311</v>
      </c>
      <c r="AH36" s="61" t="s">
        <v>134</v>
      </c>
      <c r="AI36" s="38">
        <v>11004876</v>
      </c>
      <c r="AJ36" s="38" t="s">
        <v>195</v>
      </c>
      <c r="AK36" s="38"/>
      <c r="AL36" s="38"/>
      <c r="AM36" s="450" t="s">
        <v>87</v>
      </c>
      <c r="AN36" s="451">
        <v>10000</v>
      </c>
      <c r="AO36" s="452"/>
      <c r="AP36" s="453" t="s">
        <v>88</v>
      </c>
      <c r="AQ36" s="162" t="s">
        <v>89</v>
      </c>
      <c r="AR36" s="454">
        <v>51</v>
      </c>
      <c r="AS36" s="532" t="s">
        <v>37488</v>
      </c>
      <c r="AT36" s="502" t="s">
        <v>90</v>
      </c>
      <c r="AU36" s="503" t="s">
        <v>91</v>
      </c>
      <c r="AV36" s="522" t="s">
        <v>37557</v>
      </c>
      <c r="AW36" s="523"/>
      <c r="AX36" s="524">
        <v>4.5</v>
      </c>
      <c r="AY36" s="525">
        <v>5400</v>
      </c>
      <c r="AZ36" s="38" t="s">
        <v>92</v>
      </c>
      <c r="BA36" s="506"/>
      <c r="BB36" s="526">
        <v>6</v>
      </c>
      <c r="BC36" s="527">
        <v>750</v>
      </c>
      <c r="BD36" s="526">
        <v>7200</v>
      </c>
      <c r="BE36" s="526">
        <v>10000</v>
      </c>
      <c r="BF36" s="506">
        <v>600</v>
      </c>
      <c r="BG36" s="528" t="s">
        <v>37498</v>
      </c>
      <c r="BH36" s="529">
        <v>500</v>
      </c>
      <c r="BI36" s="506"/>
      <c r="BJ36" s="530" t="s">
        <v>93</v>
      </c>
      <c r="BK36" s="465" t="e">
        <v>#N/A</v>
      </c>
      <c r="BL36" s="159">
        <v>0</v>
      </c>
      <c r="BM36" s="159">
        <v>600</v>
      </c>
      <c r="BP36" s="296"/>
      <c r="BQ36" s="297"/>
      <c r="BR36" s="297"/>
      <c r="BS36" s="297"/>
      <c r="BT36" s="297"/>
      <c r="BU36" s="298"/>
      <c r="BV36" s="295"/>
      <c r="BW36" s="299"/>
      <c r="BX36" s="295"/>
      <c r="BY36" s="299"/>
      <c r="BZ36" s="300"/>
      <c r="CA36" s="291"/>
      <c r="CB36" s="292"/>
      <c r="CG36" s="38"/>
      <c r="CH36" s="38" t="str">
        <f t="shared" si="6"/>
        <v>Línea 1</v>
      </c>
      <c r="CI36" s="38">
        <f t="shared" si="7"/>
        <v>1</v>
      </c>
      <c r="CJ36" s="38">
        <f t="shared" si="0"/>
        <v>1</v>
      </c>
      <c r="CK36" s="38" t="str">
        <f t="shared" si="1"/>
        <v>Cip</v>
      </c>
      <c r="CL36" s="38" t="str">
        <f t="shared" si="8"/>
        <v>Cip 1</v>
      </c>
      <c r="CM36" s="38">
        <f t="shared" si="2"/>
        <v>750</v>
      </c>
      <c r="CN36" s="38">
        <f t="shared" si="3"/>
        <v>1066.6666666666667</v>
      </c>
      <c r="CO36" s="301">
        <f>IF(CK36="","",IF(CK36="Cip",0,LOOKUP(CL36,Metas!$A$6:$A$12,Metas!$B$6:$B$12)))</f>
        <v>0</v>
      </c>
      <c r="CP36" s="301">
        <f t="shared" si="4"/>
        <v>2.9999999999999995E-2</v>
      </c>
      <c r="CQ36" s="301">
        <f>IF(CK36="","",IF(CK36="Cip",LOOKUP(CL36,Metas!$A$6:$A$12,Metas!$B$6:$B$12),0))</f>
        <v>4.8611111111111112E-2</v>
      </c>
      <c r="CR36" s="301">
        <f t="shared" si="5"/>
        <v>0</v>
      </c>
    </row>
    <row r="37" spans="1:96" s="290" customFormat="1">
      <c r="A37" s="37">
        <v>1</v>
      </c>
      <c r="B37" s="37">
        <v>1</v>
      </c>
      <c r="C37" s="506"/>
      <c r="D37" s="540">
        <v>2183</v>
      </c>
      <c r="E37" s="40" t="s">
        <v>94</v>
      </c>
      <c r="F37" s="508">
        <v>133</v>
      </c>
      <c r="G37" s="41" t="s">
        <v>79</v>
      </c>
      <c r="H37" s="42">
        <v>1210313</v>
      </c>
      <c r="I37" s="42">
        <v>10029346</v>
      </c>
      <c r="J37" s="43" t="s">
        <v>37558</v>
      </c>
      <c r="K37" s="44">
        <v>2534</v>
      </c>
      <c r="L37" s="45" t="s">
        <v>80</v>
      </c>
      <c r="M37" s="515">
        <v>0.18</v>
      </c>
      <c r="N37" s="496">
        <v>3.0409999999999999</v>
      </c>
      <c r="O37" s="434">
        <v>0</v>
      </c>
      <c r="P37" s="48">
        <v>3.2210000000000001</v>
      </c>
      <c r="Q37" s="517">
        <v>21</v>
      </c>
      <c r="R37" s="50">
        <v>40165</v>
      </c>
      <c r="S37" s="51">
        <v>-17.48</v>
      </c>
      <c r="T37" s="52">
        <v>40165.862541666669</v>
      </c>
      <c r="U37" s="51">
        <v>-20.7</v>
      </c>
      <c r="V37" s="53" t="s">
        <v>168</v>
      </c>
      <c r="W37" s="54">
        <v>0</v>
      </c>
      <c r="X37" s="519">
        <v>40186</v>
      </c>
      <c r="Y37" s="531"/>
      <c r="Z37" s="38" t="s">
        <v>82</v>
      </c>
      <c r="AA37" s="57"/>
      <c r="AB37" s="57"/>
      <c r="AC37" s="520" t="s">
        <v>179</v>
      </c>
      <c r="AD37" s="520">
        <v>22806</v>
      </c>
      <c r="AE37" s="521"/>
      <c r="AF37" s="60">
        <v>30408</v>
      </c>
      <c r="AG37" s="61">
        <v>11005311</v>
      </c>
      <c r="AH37" s="61" t="s">
        <v>134</v>
      </c>
      <c r="AI37" s="38">
        <v>11002222</v>
      </c>
      <c r="AJ37" s="38" t="s">
        <v>132</v>
      </c>
      <c r="AK37" s="38"/>
      <c r="AL37" s="38"/>
      <c r="AM37" s="450" t="s">
        <v>87</v>
      </c>
      <c r="AN37" s="451">
        <v>9999.3423216047358</v>
      </c>
      <c r="AO37" s="452"/>
      <c r="AP37" s="453" t="s">
        <v>88</v>
      </c>
      <c r="AQ37" s="162">
        <v>2183</v>
      </c>
      <c r="AR37" s="454">
        <v>51</v>
      </c>
      <c r="AS37" s="532" t="s">
        <v>37488</v>
      </c>
      <c r="AT37" s="502" t="s">
        <v>90</v>
      </c>
      <c r="AU37" s="503" t="s">
        <v>91</v>
      </c>
      <c r="AV37" s="522" t="s">
        <v>37559</v>
      </c>
      <c r="AW37" s="523"/>
      <c r="AX37" s="524">
        <v>9</v>
      </c>
      <c r="AY37" s="525">
        <v>22806</v>
      </c>
      <c r="AZ37" s="38" t="s">
        <v>92</v>
      </c>
      <c r="BA37" s="506"/>
      <c r="BB37" s="526">
        <v>12</v>
      </c>
      <c r="BC37" s="527">
        <v>750</v>
      </c>
      <c r="BD37" s="526">
        <v>30408</v>
      </c>
      <c r="BE37" s="526">
        <v>9999.3423216047358</v>
      </c>
      <c r="BF37" s="506">
        <v>2534</v>
      </c>
      <c r="BG37" s="528" t="s">
        <v>37509</v>
      </c>
      <c r="BH37" s="529">
        <v>500</v>
      </c>
      <c r="BI37" s="506"/>
      <c r="BJ37" s="530" t="s">
        <v>93</v>
      </c>
      <c r="BK37" s="465" t="s">
        <v>181</v>
      </c>
      <c r="BL37" s="159">
        <v>0</v>
      </c>
      <c r="BM37" s="159">
        <v>2534</v>
      </c>
      <c r="BP37" s="296"/>
      <c r="BQ37" s="297"/>
      <c r="BR37" s="297"/>
      <c r="BS37" s="297"/>
      <c r="BT37" s="297"/>
      <c r="BU37" s="298"/>
      <c r="BV37" s="295"/>
      <c r="BW37" s="299"/>
      <c r="BX37" s="295"/>
      <c r="BY37" s="299"/>
      <c r="BZ37" s="300"/>
      <c r="CA37" s="291"/>
      <c r="CB37" s="292"/>
      <c r="CG37" s="38"/>
      <c r="CH37" s="38" t="str">
        <f t="shared" si="6"/>
        <v>Línea 1</v>
      </c>
      <c r="CI37" s="38">
        <f t="shared" si="7"/>
        <v>1</v>
      </c>
      <c r="CJ37" s="38">
        <f t="shared" si="0"/>
        <v>0</v>
      </c>
      <c r="CK37" s="38">
        <f t="shared" si="1"/>
        <v>0</v>
      </c>
      <c r="CL37" s="38" t="str">
        <f t="shared" si="8"/>
        <v>Cambio de Caja</v>
      </c>
      <c r="CM37" s="38">
        <f t="shared" si="2"/>
        <v>750</v>
      </c>
      <c r="CN37" s="38">
        <f t="shared" si="3"/>
        <v>4504.8888888888887</v>
      </c>
      <c r="CO37" s="301">
        <f>IF(CK37="","",IF(CK37="Cip",0,LOOKUP(CL37,Metas!$A$6:$A$12,Metas!$B$6:$B$12)))</f>
        <v>4.8611111111111112E-3</v>
      </c>
      <c r="CP37" s="301">
        <f t="shared" si="4"/>
        <v>0.12670833333333334</v>
      </c>
      <c r="CQ37" s="301">
        <f>IF(CK37="","",IF(CK37="Cip",LOOKUP(CL37,Metas!$A$6:$A$12,Metas!$B$6:$B$12),0))</f>
        <v>0</v>
      </c>
      <c r="CR37" s="301">
        <f t="shared" si="5"/>
        <v>0</v>
      </c>
    </row>
    <row r="38" spans="1:96" s="290" customFormat="1" ht="15">
      <c r="A38" s="170">
        <v>0</v>
      </c>
      <c r="B38" s="170">
        <v>0</v>
      </c>
      <c r="C38" s="38"/>
      <c r="D38" s="145" t="s">
        <v>150</v>
      </c>
      <c r="E38" s="40" t="s">
        <v>94</v>
      </c>
      <c r="F38" s="508" t="e">
        <v>#N/A</v>
      </c>
      <c r="G38" s="549"/>
      <c r="H38" s="550"/>
      <c r="I38" s="131"/>
      <c r="J38" s="148" t="s">
        <v>151</v>
      </c>
      <c r="K38" s="133"/>
      <c r="L38" s="134"/>
      <c r="M38" s="515">
        <v>0.18</v>
      </c>
      <c r="N38" s="135">
        <v>4</v>
      </c>
      <c r="O38" s="434">
        <v>0</v>
      </c>
      <c r="P38" s="135">
        <v>4</v>
      </c>
      <c r="Q38" s="49">
        <v>-40166</v>
      </c>
      <c r="R38" s="50">
        <v>40165</v>
      </c>
      <c r="S38" s="51">
        <v>-20.7</v>
      </c>
      <c r="T38" s="52">
        <v>40166.029166666667</v>
      </c>
      <c r="U38" s="51">
        <v>-0.7</v>
      </c>
      <c r="V38" s="53"/>
      <c r="W38" s="85">
        <v>0</v>
      </c>
      <c r="X38" s="534">
        <v>0</v>
      </c>
      <c r="Y38" s="498" t="s">
        <v>152</v>
      </c>
      <c r="Z38" s="172" t="s">
        <v>152</v>
      </c>
      <c r="AA38" s="173"/>
      <c r="AB38" s="173"/>
      <c r="AC38" s="520"/>
      <c r="AD38" s="520"/>
      <c r="AE38" s="59"/>
      <c r="AF38" s="60"/>
      <c r="AG38" s="61"/>
      <c r="AH38" s="61"/>
      <c r="AI38" s="38"/>
      <c r="AJ38" s="38"/>
      <c r="AK38" s="38"/>
      <c r="AL38" s="38"/>
      <c r="AM38" s="450" t="s">
        <v>87</v>
      </c>
      <c r="AN38" s="451">
        <v>0</v>
      </c>
      <c r="AO38" s="452"/>
      <c r="AP38" s="453" t="s">
        <v>88</v>
      </c>
      <c r="AQ38" s="162" t="s">
        <v>150</v>
      </c>
      <c r="AR38" s="454">
        <v>51</v>
      </c>
      <c r="AS38" s="129" t="s">
        <v>37560</v>
      </c>
      <c r="AT38" s="502"/>
      <c r="AU38" s="503" t="e">
        <v>#N/A</v>
      </c>
      <c r="AV38" s="522" t="s">
        <v>150</v>
      </c>
      <c r="AW38" s="69"/>
      <c r="AX38" s="70"/>
      <c r="AY38" s="57"/>
      <c r="AZ38" s="38"/>
      <c r="BA38" s="38"/>
      <c r="BB38" s="71"/>
      <c r="BC38" s="72"/>
      <c r="BD38" s="71"/>
      <c r="BE38" s="71"/>
      <c r="BF38" s="38"/>
      <c r="BG38" s="551"/>
      <c r="BH38" s="66"/>
      <c r="BI38" s="38"/>
      <c r="BJ38" s="552"/>
      <c r="BK38" s="465" t="e">
        <v>#N/A</v>
      </c>
      <c r="BL38" s="159">
        <v>0</v>
      </c>
      <c r="BM38" s="159">
        <v>0</v>
      </c>
      <c r="BP38" s="296"/>
      <c r="BQ38" s="297"/>
      <c r="BR38" s="297"/>
      <c r="BS38" s="297"/>
      <c r="BT38" s="297"/>
      <c r="BU38" s="298"/>
      <c r="BV38" s="295"/>
      <c r="BW38" s="299"/>
      <c r="BX38" s="295"/>
      <c r="BY38" s="299"/>
      <c r="BZ38" s="300"/>
      <c r="CA38" s="291"/>
      <c r="CB38" s="292"/>
      <c r="CG38" s="38"/>
      <c r="CH38" s="38" t="str">
        <f t="shared" si="6"/>
        <v>Línea 1</v>
      </c>
      <c r="CI38" s="38" t="str">
        <f t="shared" si="7"/>
        <v/>
      </c>
      <c r="CJ38" s="38" t="str">
        <f t="shared" si="0"/>
        <v/>
      </c>
      <c r="CK38" s="38">
        <f t="shared" si="1"/>
        <v>0</v>
      </c>
      <c r="CL38" s="38" t="str">
        <f t="shared" si="8"/>
        <v>Pruebas</v>
      </c>
      <c r="CM38" s="38" t="str">
        <f t="shared" si="2"/>
        <v/>
      </c>
      <c r="CN38" s="38" t="str">
        <f t="shared" si="3"/>
        <v/>
      </c>
      <c r="CO38" s="301">
        <f>IF(CK38="","",IF(CK38="Cip",0,LOOKUP(CL38,Metas!$A$6:$A$12,Metas!$B$6:$B$12)))</f>
        <v>8.9583333333333334E-2</v>
      </c>
      <c r="CP38" s="301">
        <f t="shared" si="4"/>
        <v>0</v>
      </c>
      <c r="CQ38" s="301">
        <f>IF(CK38="","",IF(CK38="Cip",LOOKUP(CL38,Metas!$A$6:$A$12,Metas!$B$6:$B$12),0))</f>
        <v>0</v>
      </c>
      <c r="CR38" s="301">
        <f t="shared" si="5"/>
        <v>0.16666666666666666</v>
      </c>
    </row>
    <row r="39" spans="1:96" s="290" customFormat="1">
      <c r="A39" s="37"/>
      <c r="B39" s="37"/>
      <c r="C39" s="38"/>
      <c r="D39" s="540"/>
      <c r="E39" s="40"/>
      <c r="F39" s="38"/>
      <c r="G39" s="144"/>
      <c r="H39" s="42"/>
      <c r="I39" s="42"/>
      <c r="J39" s="553"/>
      <c r="K39" s="44"/>
      <c r="L39" s="45"/>
      <c r="M39" s="74"/>
      <c r="N39" s="47"/>
      <c r="O39" s="47"/>
      <c r="P39" s="48"/>
      <c r="Q39" s="49"/>
      <c r="R39" s="50"/>
      <c r="S39" s="51"/>
      <c r="T39" s="52"/>
      <c r="U39" s="51"/>
      <c r="V39" s="53"/>
      <c r="W39" s="53"/>
      <c r="X39" s="55"/>
      <c r="Y39" s="194"/>
      <c r="Z39" s="38"/>
      <c r="AA39" s="57"/>
      <c r="AB39" s="57"/>
      <c r="AC39" s="520"/>
      <c r="AD39" s="520"/>
      <c r="AE39" s="59"/>
      <c r="AF39" s="60"/>
      <c r="AG39" s="61"/>
      <c r="AH39" s="61"/>
      <c r="AI39" s="38"/>
      <c r="AJ39" s="38"/>
      <c r="AK39" s="38"/>
      <c r="AL39" s="38"/>
      <c r="AM39" s="90"/>
      <c r="AN39" s="80"/>
      <c r="AO39" s="64"/>
      <c r="AP39" s="58"/>
      <c r="AQ39" s="162" t="s">
        <v>89</v>
      </c>
      <c r="AR39" s="454">
        <v>1</v>
      </c>
      <c r="AS39" s="65"/>
      <c r="AT39" s="502"/>
      <c r="AU39" s="503"/>
      <c r="AV39" s="522" t="s">
        <v>89</v>
      </c>
      <c r="AW39" s="69"/>
      <c r="AX39" s="70"/>
      <c r="AY39" s="57"/>
      <c r="AZ39" s="38"/>
      <c r="BA39" s="38"/>
      <c r="BB39" s="71"/>
      <c r="BC39" s="72"/>
      <c r="BD39" s="71"/>
      <c r="BE39" s="71"/>
      <c r="BF39" s="38"/>
      <c r="BG39" s="528"/>
      <c r="BH39" s="66"/>
      <c r="BI39" s="38"/>
      <c r="BJ39" s="73"/>
      <c r="BK39" s="465" t="e">
        <v>#N/A</v>
      </c>
      <c r="BL39" s="159">
        <v>0</v>
      </c>
      <c r="BM39" s="159">
        <v>0</v>
      </c>
      <c r="BP39" s="296"/>
      <c r="BQ39" s="297"/>
      <c r="BR39" s="297"/>
      <c r="BS39" s="297"/>
      <c r="BT39" s="297"/>
      <c r="BU39" s="298"/>
      <c r="BV39" s="295"/>
      <c r="BW39" s="299"/>
      <c r="BX39" s="295"/>
      <c r="BY39" s="299"/>
      <c r="BZ39" s="300"/>
      <c r="CA39" s="291"/>
      <c r="CB39" s="292"/>
      <c r="CG39" s="38"/>
      <c r="CH39" s="38">
        <f t="shared" si="6"/>
        <v>0</v>
      </c>
      <c r="CI39" s="38" t="str">
        <f t="shared" si="7"/>
        <v/>
      </c>
      <c r="CJ39" s="38" t="str">
        <f t="shared" si="0"/>
        <v/>
      </c>
      <c r="CK39" s="38" t="str">
        <f t="shared" si="1"/>
        <v/>
      </c>
      <c r="CL39" s="38" t="str">
        <f t="shared" si="8"/>
        <v/>
      </c>
      <c r="CM39" s="38" t="str">
        <f t="shared" si="2"/>
        <v/>
      </c>
      <c r="CN39" s="38" t="str">
        <f t="shared" si="3"/>
        <v/>
      </c>
      <c r="CO39" s="301" t="str">
        <f>IF(CK39="","",IF(CK39="Cip",0,LOOKUP(CL39,Metas!$A$6:$A$12,Metas!$B$6:$B$12)))</f>
        <v/>
      </c>
      <c r="CP39" s="301" t="str">
        <f t="shared" si="4"/>
        <v/>
      </c>
      <c r="CQ39" s="301" t="str">
        <f>IF(CK39="","",IF(CK39="Cip",LOOKUP(CL39,Metas!$A$6:$A$12,Metas!$B$6:$B$12),0))</f>
        <v/>
      </c>
      <c r="CR39" s="301">
        <f t="shared" si="5"/>
        <v>0</v>
      </c>
    </row>
    <row r="40" spans="1:96" s="290" customFormat="1">
      <c r="A40" s="91"/>
      <c r="B40" s="91"/>
      <c r="C40" s="87"/>
      <c r="D40" s="540"/>
      <c r="E40" s="40" t="s">
        <v>94</v>
      </c>
      <c r="F40" s="87" t="e">
        <v>#N/A</v>
      </c>
      <c r="G40" s="41"/>
      <c r="H40" s="42"/>
      <c r="I40" s="42"/>
      <c r="J40" s="91" t="s">
        <v>37561</v>
      </c>
      <c r="K40" s="93"/>
      <c r="L40" s="94"/>
      <c r="M40" s="74"/>
      <c r="N40" s="47"/>
      <c r="O40" s="47"/>
      <c r="P40" s="48">
        <v>0</v>
      </c>
      <c r="Q40" s="65"/>
      <c r="R40" s="105"/>
      <c r="S40" s="188"/>
      <c r="T40" s="189"/>
      <c r="U40" s="188"/>
      <c r="V40" s="53"/>
      <c r="W40" s="98"/>
      <c r="X40" s="55"/>
      <c r="Y40" s="99"/>
      <c r="Z40" s="88" t="s">
        <v>37562</v>
      </c>
      <c r="AA40" s="88"/>
      <c r="AB40" s="88"/>
      <c r="AC40" s="520"/>
      <c r="AD40" s="520"/>
      <c r="AE40" s="59"/>
      <c r="AF40" s="60">
        <v>0</v>
      </c>
      <c r="AG40" s="61"/>
      <c r="AH40" s="61"/>
      <c r="AI40" s="38"/>
      <c r="AJ40" s="38"/>
      <c r="AK40" s="38"/>
      <c r="AL40" s="38"/>
      <c r="AM40" s="89"/>
      <c r="AN40" s="93"/>
      <c r="AO40" s="64"/>
      <c r="AP40" s="89"/>
      <c r="AQ40" s="162" t="s">
        <v>89</v>
      </c>
      <c r="AR40" s="454">
        <v>1</v>
      </c>
      <c r="AS40" s="65"/>
      <c r="AT40" s="502" t="s">
        <v>210</v>
      </c>
      <c r="AU40" s="503" t="e">
        <v>#N/A</v>
      </c>
      <c r="AV40" s="522" t="s">
        <v>89</v>
      </c>
      <c r="AW40" s="101"/>
      <c r="AX40" s="102">
        <v>0</v>
      </c>
      <c r="AY40" s="57">
        <v>0</v>
      </c>
      <c r="AZ40" s="38" t="s">
        <v>89</v>
      </c>
      <c r="BA40" s="87"/>
      <c r="BB40" s="103"/>
      <c r="BC40" s="104"/>
      <c r="BD40" s="103"/>
      <c r="BE40" s="103" t="e">
        <v>#DIV/0!</v>
      </c>
      <c r="BF40" s="38">
        <v>0</v>
      </c>
      <c r="BG40" s="528"/>
      <c r="BH40" s="77">
        <v>0</v>
      </c>
      <c r="BI40" s="87"/>
      <c r="BJ40" s="73" t="s">
        <v>89</v>
      </c>
      <c r="BK40" s="465" t="e">
        <v>#N/A</v>
      </c>
      <c r="BL40" s="159">
        <v>0</v>
      </c>
      <c r="BM40" s="159">
        <v>0</v>
      </c>
      <c r="BN40" s="38"/>
      <c r="BO40" s="38"/>
      <c r="BP40" s="57"/>
      <c r="BQ40" s="74"/>
      <c r="BR40" s="74"/>
      <c r="BS40" s="74"/>
      <c r="BT40" s="74"/>
      <c r="BU40" s="75"/>
      <c r="BV40" s="50"/>
      <c r="BW40" s="76"/>
      <c r="BX40" s="50"/>
      <c r="BY40" s="76"/>
      <c r="BZ40" s="77"/>
      <c r="CA40" s="42"/>
      <c r="CB40" s="46"/>
      <c r="CC40" s="38"/>
      <c r="CD40" s="38"/>
      <c r="CE40" s="38"/>
      <c r="CF40" s="38"/>
      <c r="CG40" s="38"/>
      <c r="CH40" s="38">
        <f t="shared" si="6"/>
        <v>0</v>
      </c>
      <c r="CI40" s="38" t="str">
        <f t="shared" si="7"/>
        <v/>
      </c>
      <c r="CJ40" s="38" t="str">
        <f t="shared" si="0"/>
        <v/>
      </c>
      <c r="CK40" s="38">
        <f t="shared" si="1"/>
        <v>0</v>
      </c>
      <c r="CL40" s="38" t="str">
        <f t="shared" si="8"/>
        <v/>
      </c>
      <c r="CM40" s="38" t="str">
        <f t="shared" si="2"/>
        <v/>
      </c>
      <c r="CN40" s="38" t="str">
        <f t="shared" si="3"/>
        <v/>
      </c>
      <c r="CO40" s="301" t="e">
        <f>IF(CK40="","",IF(CK40="Cip",0,LOOKUP(CL40,Metas!$A$6:$A$12,Metas!$B$6:$B$12)))</f>
        <v>#N/A</v>
      </c>
      <c r="CP40" s="301" t="str">
        <f t="shared" si="4"/>
        <v/>
      </c>
      <c r="CQ40" s="301">
        <f>IF(CK40="","",IF(CK40="Cip",LOOKUP(CL40,Metas!$A$6:$A$12,Metas!$B$6:$B$12),0))</f>
        <v>0</v>
      </c>
      <c r="CR40" s="301">
        <f t="shared" si="5"/>
        <v>0</v>
      </c>
    </row>
    <row r="41" spans="1:96" s="290" customFormat="1" ht="15" thickBot="1">
      <c r="A41" s="91"/>
      <c r="B41" s="91"/>
      <c r="C41" s="87"/>
      <c r="D41" s="540"/>
      <c r="E41" s="40" t="s">
        <v>94</v>
      </c>
      <c r="F41" s="87" t="e">
        <v>#N/A</v>
      </c>
      <c r="G41" s="41"/>
      <c r="H41" s="42"/>
      <c r="I41" s="42"/>
      <c r="J41" s="91" t="s">
        <v>37563</v>
      </c>
      <c r="K41" s="93"/>
      <c r="L41" s="94"/>
      <c r="M41" s="74"/>
      <c r="N41" s="47"/>
      <c r="O41" s="47"/>
      <c r="P41" s="48">
        <v>0</v>
      </c>
      <c r="Q41" s="65"/>
      <c r="R41" s="105"/>
      <c r="S41" s="188"/>
      <c r="T41" s="189"/>
      <c r="U41" s="188"/>
      <c r="V41" s="53"/>
      <c r="W41" s="54"/>
      <c r="X41" s="55"/>
      <c r="Y41" s="99"/>
      <c r="Z41" s="88" t="s">
        <v>37562</v>
      </c>
      <c r="AA41" s="88"/>
      <c r="AB41" s="88"/>
      <c r="AC41" s="520"/>
      <c r="AD41" s="520"/>
      <c r="AE41" s="59"/>
      <c r="AF41" s="60">
        <v>0</v>
      </c>
      <c r="AG41" s="61"/>
      <c r="AH41" s="61"/>
      <c r="AI41" s="38"/>
      <c r="AJ41" s="38"/>
      <c r="AK41" s="38"/>
      <c r="AL41" s="38"/>
      <c r="AM41" s="89"/>
      <c r="AN41" s="93"/>
      <c r="AO41" s="64"/>
      <c r="AP41" s="89"/>
      <c r="AQ41" s="162" t="s">
        <v>89</v>
      </c>
      <c r="AR41" s="454">
        <v>1</v>
      </c>
      <c r="AS41" s="65"/>
      <c r="AT41" s="502" t="s">
        <v>210</v>
      </c>
      <c r="AU41" s="503" t="e">
        <v>#N/A</v>
      </c>
      <c r="AV41" s="522" t="s">
        <v>89</v>
      </c>
      <c r="AW41" s="101"/>
      <c r="AX41" s="102">
        <v>0</v>
      </c>
      <c r="AY41" s="57">
        <v>0</v>
      </c>
      <c r="AZ41" s="38" t="s">
        <v>89</v>
      </c>
      <c r="BA41" s="87"/>
      <c r="BB41" s="103"/>
      <c r="BC41" s="104"/>
      <c r="BD41" s="103"/>
      <c r="BE41" s="103" t="e">
        <v>#DIV/0!</v>
      </c>
      <c r="BF41" s="38">
        <v>0</v>
      </c>
      <c r="BG41" s="528"/>
      <c r="BH41" s="77">
        <v>0</v>
      </c>
      <c r="BI41" s="87"/>
      <c r="BJ41" s="73" t="s">
        <v>89</v>
      </c>
      <c r="BK41" s="465" t="e">
        <v>#N/A</v>
      </c>
      <c r="BL41" s="159">
        <v>0</v>
      </c>
      <c r="BM41" s="159">
        <v>0</v>
      </c>
      <c r="BN41" s="38"/>
      <c r="BO41" s="38"/>
      <c r="BP41" s="57"/>
      <c r="BQ41" s="74"/>
      <c r="BR41" s="74"/>
      <c r="BS41" s="74"/>
      <c r="BT41" s="74"/>
      <c r="BU41" s="75"/>
      <c r="BV41" s="50"/>
      <c r="BW41" s="76"/>
      <c r="BX41" s="50"/>
      <c r="BY41" s="76"/>
      <c r="BZ41" s="77"/>
      <c r="CA41" s="42"/>
      <c r="CB41" s="46"/>
      <c r="CC41" s="38"/>
      <c r="CD41" s="38"/>
      <c r="CE41" s="38"/>
      <c r="CF41" s="38"/>
      <c r="CG41" s="38"/>
      <c r="CH41" s="38">
        <f t="shared" si="6"/>
        <v>0</v>
      </c>
      <c r="CI41" s="38" t="str">
        <f t="shared" si="7"/>
        <v/>
      </c>
      <c r="CJ41" s="38" t="str">
        <f t="shared" si="0"/>
        <v/>
      </c>
      <c r="CK41" s="38">
        <f t="shared" si="1"/>
        <v>0</v>
      </c>
      <c r="CL41" s="38" t="str">
        <f t="shared" si="8"/>
        <v/>
      </c>
      <c r="CM41" s="38" t="str">
        <f t="shared" si="2"/>
        <v/>
      </c>
      <c r="CN41" s="38" t="str">
        <f t="shared" si="3"/>
        <v/>
      </c>
      <c r="CO41" s="301" t="e">
        <f>IF(CK41="","",IF(CK41="Cip",0,LOOKUP(CL41,Metas!$A$6:$A$12,Metas!$B$6:$B$12)))</f>
        <v>#N/A</v>
      </c>
      <c r="CP41" s="301" t="str">
        <f t="shared" si="4"/>
        <v/>
      </c>
      <c r="CQ41" s="301">
        <f>IF(CK41="","",IF(CK41="Cip",LOOKUP(CL41,Metas!$A$6:$A$12,Metas!$B$6:$B$12),0))</f>
        <v>0</v>
      </c>
      <c r="CR41" s="301">
        <f t="shared" si="5"/>
        <v>0</v>
      </c>
    </row>
    <row r="42" spans="1:96" s="290" customFormat="1" ht="15" thickBot="1">
      <c r="A42" s="554"/>
      <c r="B42" s="555"/>
      <c r="C42" s="556"/>
      <c r="D42" s="540"/>
      <c r="E42" s="40" t="e">
        <v>#N/A</v>
      </c>
      <c r="F42" s="557"/>
      <c r="G42" s="558" t="s">
        <v>37564</v>
      </c>
      <c r="H42" s="559"/>
      <c r="I42" s="559"/>
      <c r="J42" s="560"/>
      <c r="K42" s="561"/>
      <c r="L42" s="562"/>
      <c r="M42" s="563"/>
      <c r="N42" s="564"/>
      <c r="O42" s="47"/>
      <c r="P42" s="565"/>
      <c r="Q42" s="566"/>
      <c r="R42" s="50">
        <v>0</v>
      </c>
      <c r="S42" s="51">
        <v>0</v>
      </c>
      <c r="T42" s="52">
        <v>0</v>
      </c>
      <c r="U42" s="51">
        <v>0</v>
      </c>
      <c r="V42" s="567"/>
      <c r="W42" s="568"/>
      <c r="X42" s="55"/>
      <c r="Y42" s="119"/>
      <c r="Z42" s="556"/>
      <c r="AA42" s="569"/>
      <c r="AB42" s="569"/>
      <c r="AC42" s="520"/>
      <c r="AD42" s="520"/>
      <c r="AE42" s="570"/>
      <c r="AF42" s="571">
        <v>0</v>
      </c>
      <c r="AG42" s="61"/>
      <c r="AH42" s="61"/>
      <c r="AI42" s="38"/>
      <c r="AJ42" s="38"/>
      <c r="AK42" s="38"/>
      <c r="AL42" s="38"/>
      <c r="AM42" s="572"/>
      <c r="AN42" s="573"/>
      <c r="AO42" s="574"/>
      <c r="AP42" s="575"/>
      <c r="AQ42" s="162">
        <v>0</v>
      </c>
      <c r="AR42" s="454">
        <v>1</v>
      </c>
      <c r="AS42" s="576"/>
      <c r="AT42" s="502" t="s">
        <v>210</v>
      </c>
      <c r="AU42" s="503" t="e">
        <v>#N/A</v>
      </c>
      <c r="AV42" s="522" t="s">
        <v>89</v>
      </c>
      <c r="AW42" s="577"/>
      <c r="AX42" s="578"/>
      <c r="AY42" s="569">
        <v>0</v>
      </c>
      <c r="AZ42" s="556" t="s">
        <v>37565</v>
      </c>
      <c r="BA42" s="556"/>
      <c r="BB42" s="579"/>
      <c r="BC42" s="580"/>
      <c r="BD42" s="579"/>
      <c r="BE42" s="579"/>
      <c r="BF42" s="556">
        <v>0</v>
      </c>
      <c r="BG42" s="528"/>
      <c r="BH42" s="581">
        <v>0</v>
      </c>
      <c r="BI42" s="556"/>
      <c r="BJ42" s="582" t="s">
        <v>89</v>
      </c>
      <c r="BK42" s="465" t="e">
        <v>#N/A</v>
      </c>
      <c r="BL42" s="159">
        <v>0</v>
      </c>
      <c r="BM42" s="159">
        <v>0</v>
      </c>
      <c r="BN42" s="38"/>
      <c r="BO42" s="38"/>
      <c r="BP42" s="57"/>
      <c r="BQ42" s="74"/>
      <c r="BR42" s="74"/>
      <c r="BS42" s="74"/>
      <c r="BT42" s="74"/>
      <c r="BU42" s="75"/>
      <c r="BV42" s="50"/>
      <c r="BW42" s="76"/>
      <c r="BX42" s="50"/>
      <c r="BY42" s="76"/>
      <c r="BZ42" s="77"/>
      <c r="CA42" s="42"/>
      <c r="CB42" s="46"/>
      <c r="CC42" s="38"/>
      <c r="CD42" s="38"/>
      <c r="CE42" s="38"/>
      <c r="CF42" s="38"/>
      <c r="CG42" s="38"/>
      <c r="CH42" s="38">
        <f t="shared" si="6"/>
        <v>0</v>
      </c>
      <c r="CI42" s="38" t="str">
        <f t="shared" si="7"/>
        <v/>
      </c>
      <c r="CJ42" s="38" t="str">
        <f t="shared" si="0"/>
        <v/>
      </c>
      <c r="CK42" s="38" t="e">
        <f t="shared" si="1"/>
        <v>#N/A</v>
      </c>
      <c r="CL42" s="38" t="e">
        <f t="shared" si="8"/>
        <v>#N/A</v>
      </c>
      <c r="CM42" s="38" t="str">
        <f t="shared" si="2"/>
        <v/>
      </c>
      <c r="CN42" s="38" t="e">
        <f t="shared" si="3"/>
        <v>#DIV/0!</v>
      </c>
      <c r="CO42" s="301" t="e">
        <f>IF(CK42="","",IF(CK42="Cip",0,LOOKUP(CL42,Metas!$A$6:$A$12,Metas!$B$6:$B$12)))</f>
        <v>#N/A</v>
      </c>
      <c r="CP42" s="301" t="e">
        <f t="shared" si="4"/>
        <v>#N/A</v>
      </c>
      <c r="CQ42" s="301" t="e">
        <f>IF(CK42="","",IF(CK42="Cip",LOOKUP(CL42,Metas!$A$6:$A$12,Metas!$B$6:$B$12),0))</f>
        <v>#N/A</v>
      </c>
      <c r="CR42" s="301" t="e">
        <f t="shared" si="5"/>
        <v>#N/A</v>
      </c>
    </row>
    <row r="43" spans="1:96" s="290" customFormat="1" ht="15">
      <c r="A43" s="423">
        <v>1</v>
      </c>
      <c r="B43" s="423">
        <v>1</v>
      </c>
      <c r="C43" s="424"/>
      <c r="D43" s="466">
        <v>2322</v>
      </c>
      <c r="E43" s="426">
        <v>0</v>
      </c>
      <c r="F43" s="424">
        <v>52</v>
      </c>
      <c r="G43" s="427" t="s">
        <v>216</v>
      </c>
      <c r="H43" s="583">
        <v>1210490</v>
      </c>
      <c r="I43" s="428">
        <v>10028466</v>
      </c>
      <c r="J43" s="484" t="s">
        <v>480</v>
      </c>
      <c r="K43" s="430">
        <v>80</v>
      </c>
      <c r="L43" s="431" t="s">
        <v>80</v>
      </c>
      <c r="M43" s="432">
        <v>0.23</v>
      </c>
      <c r="N43" s="434">
        <v>8.727272727272728E-2</v>
      </c>
      <c r="O43" s="434">
        <v>0.3</v>
      </c>
      <c r="P43" s="485">
        <v>0.38727272727272727</v>
      </c>
      <c r="Q43" s="436">
        <v>21</v>
      </c>
      <c r="R43" s="437">
        <v>40158</v>
      </c>
      <c r="S43" s="438">
        <v>-19</v>
      </c>
      <c r="T43" s="439">
        <v>40158.8078030303</v>
      </c>
      <c r="U43" s="440">
        <v>-19.39</v>
      </c>
      <c r="V43" s="441" t="s">
        <v>81</v>
      </c>
      <c r="W43" s="442">
        <v>40179</v>
      </c>
      <c r="X43" s="443">
        <v>40179</v>
      </c>
      <c r="Y43" s="480"/>
      <c r="Z43" s="424" t="s">
        <v>82</v>
      </c>
      <c r="AA43" s="489"/>
      <c r="AB43" s="445"/>
      <c r="AC43" s="446" t="s">
        <v>167</v>
      </c>
      <c r="AD43" s="446">
        <v>720.7</v>
      </c>
      <c r="AE43" s="447"/>
      <c r="AF43" s="448">
        <v>480</v>
      </c>
      <c r="AG43" s="449">
        <v>11001215</v>
      </c>
      <c r="AH43" s="449" t="s">
        <v>257</v>
      </c>
      <c r="AI43" s="424">
        <v>11003491</v>
      </c>
      <c r="AJ43" s="424" t="s">
        <v>255</v>
      </c>
      <c r="AK43" s="424">
        <v>11003054</v>
      </c>
      <c r="AL43" s="424" t="s">
        <v>481</v>
      </c>
      <c r="AM43" s="584" t="s">
        <v>213</v>
      </c>
      <c r="AN43" s="451">
        <v>5500</v>
      </c>
      <c r="AO43" s="585"/>
      <c r="AP43" s="453" t="s">
        <v>214</v>
      </c>
      <c r="AQ43" s="162" t="s">
        <v>89</v>
      </c>
      <c r="AR43" s="454">
        <v>50</v>
      </c>
      <c r="AS43" s="455" t="s">
        <v>37488</v>
      </c>
      <c r="AT43" s="456" t="s">
        <v>90</v>
      </c>
      <c r="AU43" s="457" t="s">
        <v>143</v>
      </c>
      <c r="AV43" s="458" t="s">
        <v>37566</v>
      </c>
      <c r="AW43" s="459"/>
      <c r="AX43" s="460">
        <v>9</v>
      </c>
      <c r="AY43" s="445">
        <v>720</v>
      </c>
      <c r="AZ43" s="424" t="s">
        <v>92</v>
      </c>
      <c r="BA43" s="424"/>
      <c r="BB43" s="461">
        <v>6</v>
      </c>
      <c r="BC43" s="462">
        <v>1500</v>
      </c>
      <c r="BD43" s="461">
        <v>480</v>
      </c>
      <c r="BE43" s="461">
        <v>5500</v>
      </c>
      <c r="BF43" s="424">
        <v>80</v>
      </c>
      <c r="BG43" s="432" t="s">
        <v>109</v>
      </c>
      <c r="BH43" s="463">
        <v>100</v>
      </c>
      <c r="BI43" s="424"/>
      <c r="BJ43" s="464" t="s">
        <v>93</v>
      </c>
      <c r="BK43" s="465" t="s">
        <v>482</v>
      </c>
      <c r="BL43" s="159">
        <v>0</v>
      </c>
      <c r="BM43" s="159">
        <v>80</v>
      </c>
      <c r="BN43" s="38"/>
      <c r="BO43" s="38"/>
      <c r="BP43" s="57"/>
      <c r="BQ43" s="74"/>
      <c r="BR43" s="74"/>
      <c r="BS43" s="74"/>
      <c r="BT43" s="74"/>
      <c r="BU43" s="75"/>
      <c r="BV43" s="50"/>
      <c r="BW43" s="76"/>
      <c r="BX43" s="50"/>
      <c r="BY43" s="76"/>
      <c r="BZ43" s="77"/>
      <c r="CA43" s="42"/>
      <c r="CB43" s="46"/>
      <c r="CC43" s="38"/>
      <c r="CD43" s="38"/>
      <c r="CE43" s="38"/>
      <c r="CF43" s="38"/>
      <c r="CG43" s="38"/>
      <c r="CH43" s="38" t="str">
        <f t="shared" si="6"/>
        <v>Línea 2</v>
      </c>
      <c r="CI43" s="38">
        <f t="shared" si="7"/>
        <v>1</v>
      </c>
      <c r="CJ43" s="38">
        <f t="shared" si="0"/>
        <v>1</v>
      </c>
      <c r="CK43" s="38">
        <f t="shared" si="1"/>
        <v>1</v>
      </c>
      <c r="CL43" s="38" t="str">
        <f t="shared" si="8"/>
        <v>Cambio Botella y Caja</v>
      </c>
      <c r="CM43" s="38">
        <f t="shared" si="2"/>
        <v>1500</v>
      </c>
      <c r="CN43" s="38">
        <f t="shared" si="3"/>
        <v>35.555555555555557</v>
      </c>
      <c r="CO43" s="301">
        <f>IF(CK43="","",IF(CK43="Cip",0,LOOKUP(CL43,Metas!$A$6:$A$12,Metas!$B$6:$B$12)))</f>
        <v>6.9444444444444441E-3</v>
      </c>
      <c r="CP43" s="301">
        <f t="shared" si="4"/>
        <v>3.6363636363636364E-3</v>
      </c>
      <c r="CQ43" s="301">
        <f>IF(CK43="","",IF(CK43="Cip",LOOKUP(CL43,Metas!$A$6:$A$12,Metas!$B$6:$B$12),0))</f>
        <v>0</v>
      </c>
      <c r="CR43" s="301">
        <f t="shared" si="5"/>
        <v>0</v>
      </c>
    </row>
    <row r="44" spans="1:96" s="290" customFormat="1" ht="15">
      <c r="A44" s="423">
        <v>1</v>
      </c>
      <c r="B44" s="423">
        <v>1</v>
      </c>
      <c r="C44" s="424"/>
      <c r="D44" s="466">
        <v>2322</v>
      </c>
      <c r="E44" s="426" t="s">
        <v>94</v>
      </c>
      <c r="F44" s="424">
        <v>52</v>
      </c>
      <c r="G44" s="427" t="s">
        <v>216</v>
      </c>
      <c r="H44" s="583">
        <v>1209719</v>
      </c>
      <c r="I44" s="428">
        <v>10031862</v>
      </c>
      <c r="J44" s="484" t="s">
        <v>37567</v>
      </c>
      <c r="K44" s="430">
        <v>2080</v>
      </c>
      <c r="L44" s="431" t="s">
        <v>80</v>
      </c>
      <c r="M44" s="432">
        <v>0.23</v>
      </c>
      <c r="N44" s="434">
        <v>2.269090909090909</v>
      </c>
      <c r="O44" s="434">
        <v>0</v>
      </c>
      <c r="P44" s="485">
        <v>2.499090909090909</v>
      </c>
      <c r="Q44" s="436">
        <v>4</v>
      </c>
      <c r="R44" s="467">
        <v>40158</v>
      </c>
      <c r="S44" s="440">
        <v>-19.39</v>
      </c>
      <c r="T44" s="439">
        <v>40158.912045454548</v>
      </c>
      <c r="U44" s="440">
        <v>-21.89</v>
      </c>
      <c r="V44" s="441" t="s">
        <v>81</v>
      </c>
      <c r="W44" s="479">
        <v>40162</v>
      </c>
      <c r="X44" s="486">
        <v>40162</v>
      </c>
      <c r="Y44" s="480"/>
      <c r="Z44" s="487" t="s">
        <v>115</v>
      </c>
      <c r="AA44" s="489"/>
      <c r="AB44" s="445"/>
      <c r="AC44" s="446" t="s">
        <v>167</v>
      </c>
      <c r="AD44" s="446">
        <v>18769.919999999998</v>
      </c>
      <c r="AE44" s="447"/>
      <c r="AF44" s="448">
        <v>12480</v>
      </c>
      <c r="AG44" s="449">
        <v>11005053</v>
      </c>
      <c r="AH44" s="449" t="s">
        <v>238</v>
      </c>
      <c r="AI44" s="424">
        <v>11003893</v>
      </c>
      <c r="AJ44" s="424" t="s">
        <v>85</v>
      </c>
      <c r="AK44" s="424">
        <v>11005085</v>
      </c>
      <c r="AL44" s="424" t="s">
        <v>37568</v>
      </c>
      <c r="AM44" s="584" t="s">
        <v>213</v>
      </c>
      <c r="AN44" s="451">
        <v>5500</v>
      </c>
      <c r="AO44" s="585"/>
      <c r="AP44" s="453" t="s">
        <v>214</v>
      </c>
      <c r="AQ44" s="162">
        <v>2322</v>
      </c>
      <c r="AR44" s="454">
        <v>50</v>
      </c>
      <c r="AS44" s="455" t="s">
        <v>37488</v>
      </c>
      <c r="AT44" s="456" t="s">
        <v>90</v>
      </c>
      <c r="AU44" s="457" t="s">
        <v>116</v>
      </c>
      <c r="AV44" s="458" t="s">
        <v>37569</v>
      </c>
      <c r="AW44" s="459"/>
      <c r="AX44" s="460">
        <v>9</v>
      </c>
      <c r="AY44" s="445">
        <v>18720</v>
      </c>
      <c r="AZ44" s="424" t="s">
        <v>92</v>
      </c>
      <c r="BA44" s="424"/>
      <c r="BB44" s="461">
        <v>6</v>
      </c>
      <c r="BC44" s="462">
        <v>1500</v>
      </c>
      <c r="BD44" s="461">
        <v>12480</v>
      </c>
      <c r="BE44" s="461">
        <v>5500</v>
      </c>
      <c r="BF44" s="424">
        <v>2080</v>
      </c>
      <c r="BG44" s="432" t="s">
        <v>37509</v>
      </c>
      <c r="BH44" s="463">
        <v>100</v>
      </c>
      <c r="BI44" s="424"/>
      <c r="BJ44" s="464" t="s">
        <v>93</v>
      </c>
      <c r="BK44" s="465" t="s">
        <v>482</v>
      </c>
      <c r="BL44" s="159">
        <v>0</v>
      </c>
      <c r="BM44" s="159">
        <v>2080</v>
      </c>
      <c r="BP44" s="296"/>
      <c r="BQ44" s="297"/>
      <c r="BR44" s="297"/>
      <c r="BS44" s="297"/>
      <c r="BT44" s="297"/>
      <c r="BU44" s="298"/>
      <c r="BV44" s="295"/>
      <c r="BW44" s="299"/>
      <c r="BX44" s="295"/>
      <c r="BY44" s="299"/>
      <c r="BZ44" s="300"/>
      <c r="CA44" s="291"/>
      <c r="CB44" s="292"/>
      <c r="CG44" s="38"/>
      <c r="CH44" s="38" t="str">
        <f t="shared" si="6"/>
        <v>Línea 2</v>
      </c>
      <c r="CI44" s="38">
        <f t="shared" si="7"/>
        <v>0</v>
      </c>
      <c r="CJ44" s="38">
        <f t="shared" si="0"/>
        <v>1</v>
      </c>
      <c r="CK44" s="38">
        <f t="shared" si="1"/>
        <v>0</v>
      </c>
      <c r="CL44" s="38" t="str">
        <f t="shared" si="8"/>
        <v>Cambio Simple</v>
      </c>
      <c r="CM44" s="38">
        <f t="shared" si="2"/>
        <v>1500</v>
      </c>
      <c r="CN44" s="38">
        <f t="shared" si="3"/>
        <v>924.44444444444446</v>
      </c>
      <c r="CO44" s="301">
        <f>IF(CK44="","",IF(CK44="Cip",0,LOOKUP(CL44,Metas!$A$6:$A$12,Metas!$B$6:$B$12)))</f>
        <v>3.472222222222222E-3</v>
      </c>
      <c r="CP44" s="301">
        <f t="shared" si="4"/>
        <v>9.4545454545454558E-2</v>
      </c>
      <c r="CQ44" s="301">
        <f>IF(CK44="","",IF(CK44="Cip",LOOKUP(CL44,Metas!$A$6:$A$12,Metas!$B$6:$B$12),0))</f>
        <v>0</v>
      </c>
      <c r="CR44" s="301">
        <f t="shared" si="5"/>
        <v>0</v>
      </c>
    </row>
    <row r="45" spans="1:96" s="290" customFormat="1" ht="15">
      <c r="A45" s="423">
        <v>1</v>
      </c>
      <c r="B45" s="423">
        <v>1</v>
      </c>
      <c r="C45" s="424"/>
      <c r="D45" s="466">
        <v>2183</v>
      </c>
      <c r="E45" s="426">
        <v>1</v>
      </c>
      <c r="F45" s="424">
        <v>133</v>
      </c>
      <c r="G45" s="427" t="s">
        <v>216</v>
      </c>
      <c r="H45" s="583">
        <v>1202292</v>
      </c>
      <c r="I45" s="428">
        <v>10034849</v>
      </c>
      <c r="J45" s="484" t="s">
        <v>37570</v>
      </c>
      <c r="K45" s="430">
        <v>2720</v>
      </c>
      <c r="L45" s="431" t="s">
        <v>80</v>
      </c>
      <c r="M45" s="432">
        <v>0.23</v>
      </c>
      <c r="N45" s="434">
        <v>2.9672727272727273</v>
      </c>
      <c r="O45" s="434">
        <v>1.1000000000000001</v>
      </c>
      <c r="P45" s="485">
        <v>4.0672727272727274</v>
      </c>
      <c r="Q45" s="436">
        <v>4</v>
      </c>
      <c r="R45" s="467">
        <v>40158</v>
      </c>
      <c r="S45" s="440">
        <v>-21.89</v>
      </c>
      <c r="T45" s="439">
        <v>40159.081553030301</v>
      </c>
      <c r="U45" s="440">
        <v>-1.96</v>
      </c>
      <c r="V45" s="441" t="s">
        <v>81</v>
      </c>
      <c r="W45" s="479">
        <v>40163</v>
      </c>
      <c r="X45" s="486">
        <v>40163</v>
      </c>
      <c r="Y45" s="480"/>
      <c r="Z45" s="487" t="s">
        <v>115</v>
      </c>
      <c r="AA45" s="489"/>
      <c r="AB45" s="445"/>
      <c r="AC45" s="446" t="s">
        <v>179</v>
      </c>
      <c r="AD45" s="446">
        <v>24537.119999999999</v>
      </c>
      <c r="AE45" s="447"/>
      <c r="AF45" s="448">
        <v>16320</v>
      </c>
      <c r="AG45" s="449">
        <v>11005052</v>
      </c>
      <c r="AH45" s="449" t="s">
        <v>234</v>
      </c>
      <c r="AI45" s="424">
        <v>11003893</v>
      </c>
      <c r="AJ45" s="424" t="s">
        <v>85</v>
      </c>
      <c r="AK45" s="424">
        <v>11005080</v>
      </c>
      <c r="AL45" s="424" t="s">
        <v>37571</v>
      </c>
      <c r="AM45" s="584" t="s">
        <v>213</v>
      </c>
      <c r="AN45" s="451">
        <v>5500</v>
      </c>
      <c r="AO45" s="585"/>
      <c r="AP45" s="453" t="s">
        <v>214</v>
      </c>
      <c r="AQ45" s="162">
        <v>2183</v>
      </c>
      <c r="AR45" s="454">
        <v>50</v>
      </c>
      <c r="AS45" s="455" t="s">
        <v>37488</v>
      </c>
      <c r="AT45" s="456" t="s">
        <v>90</v>
      </c>
      <c r="AU45" s="457" t="s">
        <v>116</v>
      </c>
      <c r="AV45" s="458" t="s">
        <v>37572</v>
      </c>
      <c r="AW45" s="459"/>
      <c r="AX45" s="460">
        <v>9</v>
      </c>
      <c r="AY45" s="445">
        <v>24480</v>
      </c>
      <c r="AZ45" s="424" t="s">
        <v>92</v>
      </c>
      <c r="BA45" s="424"/>
      <c r="BB45" s="461">
        <v>6</v>
      </c>
      <c r="BC45" s="462">
        <v>1500</v>
      </c>
      <c r="BD45" s="461">
        <v>16320</v>
      </c>
      <c r="BE45" s="461">
        <v>5500</v>
      </c>
      <c r="BF45" s="424">
        <v>2720</v>
      </c>
      <c r="BG45" s="432" t="s">
        <v>37509</v>
      </c>
      <c r="BH45" s="463">
        <v>100</v>
      </c>
      <c r="BI45" s="424"/>
      <c r="BJ45" s="464" t="s">
        <v>125</v>
      </c>
      <c r="BK45" s="465" t="s">
        <v>37573</v>
      </c>
      <c r="BL45" s="159">
        <v>0</v>
      </c>
      <c r="BM45" s="159">
        <v>1411.0683951721053</v>
      </c>
      <c r="BP45" s="296"/>
      <c r="BQ45" s="297"/>
      <c r="BR45" s="297"/>
      <c r="BS45" s="297"/>
      <c r="BT45" s="297"/>
      <c r="BU45" s="298"/>
      <c r="BV45" s="295"/>
      <c r="BW45" s="299"/>
      <c r="BX45" s="295"/>
      <c r="BY45" s="299"/>
      <c r="BZ45" s="300"/>
      <c r="CA45" s="291"/>
      <c r="CB45" s="292"/>
      <c r="CG45" s="38"/>
      <c r="CH45" s="38" t="str">
        <f t="shared" si="6"/>
        <v>Línea 2</v>
      </c>
      <c r="CI45" s="38">
        <f t="shared" si="7"/>
        <v>0</v>
      </c>
      <c r="CJ45" s="38">
        <f t="shared" si="0"/>
        <v>1</v>
      </c>
      <c r="CK45" s="38" t="str">
        <f t="shared" si="1"/>
        <v>Cip</v>
      </c>
      <c r="CL45" s="38" t="str">
        <f t="shared" si="8"/>
        <v>Cip 1</v>
      </c>
      <c r="CM45" s="38">
        <f t="shared" si="2"/>
        <v>1500</v>
      </c>
      <c r="CN45" s="38">
        <f t="shared" si="3"/>
        <v>1208.8888888888889</v>
      </c>
      <c r="CO45" s="301">
        <f>IF(CK45="","",IF(CK45="Cip",0,LOOKUP(CL45,Metas!$A$6:$A$12,Metas!$B$6:$B$12)))</f>
        <v>0</v>
      </c>
      <c r="CP45" s="301">
        <f t="shared" si="4"/>
        <v>0.12363636363636363</v>
      </c>
      <c r="CQ45" s="301">
        <f>IF(CK45="","",IF(CK45="Cip",LOOKUP(CL45,Metas!$A$6:$A$12,Metas!$B$6:$B$12),0))</f>
        <v>4.8611111111111112E-2</v>
      </c>
      <c r="CR45" s="301">
        <f t="shared" si="5"/>
        <v>0</v>
      </c>
    </row>
    <row r="46" spans="1:96" s="290" customFormat="1" ht="15">
      <c r="A46" s="423">
        <v>1</v>
      </c>
      <c r="B46" s="423">
        <v>1</v>
      </c>
      <c r="C46" s="424"/>
      <c r="D46" s="466">
        <v>2109</v>
      </c>
      <c r="E46" s="426">
        <v>0</v>
      </c>
      <c r="F46" s="424">
        <v>33</v>
      </c>
      <c r="G46" s="427" t="s">
        <v>216</v>
      </c>
      <c r="H46" s="583">
        <v>7063243</v>
      </c>
      <c r="I46" s="428">
        <v>10031576</v>
      </c>
      <c r="J46" s="484" t="s">
        <v>37574</v>
      </c>
      <c r="K46" s="430">
        <v>3200</v>
      </c>
      <c r="L46" s="431" t="s">
        <v>80</v>
      </c>
      <c r="M46" s="432">
        <v>0.23</v>
      </c>
      <c r="N46" s="434">
        <v>3.4909090909090912</v>
      </c>
      <c r="O46" s="434">
        <v>0.3</v>
      </c>
      <c r="P46" s="485">
        <v>3.790909090909091</v>
      </c>
      <c r="Q46" s="436">
        <v>5</v>
      </c>
      <c r="R46" s="467">
        <v>40159</v>
      </c>
      <c r="S46" s="440">
        <v>-1.96</v>
      </c>
      <c r="T46" s="439">
        <v>40159.239621212124</v>
      </c>
      <c r="U46" s="440">
        <v>-5.75</v>
      </c>
      <c r="V46" s="441" t="s">
        <v>81</v>
      </c>
      <c r="W46" s="479">
        <v>40164</v>
      </c>
      <c r="X46" s="486">
        <v>40164</v>
      </c>
      <c r="Y46" s="480"/>
      <c r="Z46" s="487" t="s">
        <v>115</v>
      </c>
      <c r="AA46" s="489"/>
      <c r="AB46" s="445"/>
      <c r="AC46" s="446" t="s">
        <v>178</v>
      </c>
      <c r="AD46" s="446">
        <v>28838.400000000001</v>
      </c>
      <c r="AE46" s="447"/>
      <c r="AF46" s="448">
        <v>19200</v>
      </c>
      <c r="AG46" s="449">
        <v>11005052</v>
      </c>
      <c r="AH46" s="449" t="s">
        <v>234</v>
      </c>
      <c r="AI46" s="424">
        <v>11004394</v>
      </c>
      <c r="AJ46" s="424" t="s">
        <v>244</v>
      </c>
      <c r="AK46" s="424">
        <v>11005581</v>
      </c>
      <c r="AL46" s="424" t="s">
        <v>37575</v>
      </c>
      <c r="AM46" s="584" t="s">
        <v>213</v>
      </c>
      <c r="AN46" s="451">
        <v>5500</v>
      </c>
      <c r="AO46" s="585"/>
      <c r="AP46" s="453" t="s">
        <v>214</v>
      </c>
      <c r="AQ46" s="162">
        <v>2109</v>
      </c>
      <c r="AR46" s="454">
        <v>50</v>
      </c>
      <c r="AS46" s="455" t="s">
        <v>37488</v>
      </c>
      <c r="AT46" s="456" t="s">
        <v>90</v>
      </c>
      <c r="AU46" s="457" t="s">
        <v>116</v>
      </c>
      <c r="AV46" s="458" t="s">
        <v>37576</v>
      </c>
      <c r="AW46" s="459"/>
      <c r="AX46" s="460">
        <v>9</v>
      </c>
      <c r="AY46" s="445">
        <v>28800</v>
      </c>
      <c r="AZ46" s="424" t="s">
        <v>92</v>
      </c>
      <c r="BA46" s="424"/>
      <c r="BB46" s="461">
        <v>6</v>
      </c>
      <c r="BC46" s="462">
        <v>1500</v>
      </c>
      <c r="BD46" s="461">
        <v>19200</v>
      </c>
      <c r="BE46" s="461">
        <v>5500</v>
      </c>
      <c r="BF46" s="424">
        <v>3200</v>
      </c>
      <c r="BG46" s="432" t="s">
        <v>37490</v>
      </c>
      <c r="BH46" s="463">
        <v>100</v>
      </c>
      <c r="BI46" s="424"/>
      <c r="BJ46" s="464" t="s">
        <v>125</v>
      </c>
      <c r="BK46" s="465" t="s">
        <v>37577</v>
      </c>
      <c r="BL46" s="159">
        <v>222.13333333333333</v>
      </c>
      <c r="BM46" s="159">
        <v>3422.1333333333332</v>
      </c>
      <c r="BP46" s="296"/>
      <c r="BQ46" s="297"/>
      <c r="BR46" s="297"/>
      <c r="BS46" s="297"/>
      <c r="BT46" s="297"/>
      <c r="BU46" s="298"/>
      <c r="BV46" s="295"/>
      <c r="BW46" s="299"/>
      <c r="BX46" s="295"/>
      <c r="BY46" s="299"/>
      <c r="BZ46" s="300"/>
      <c r="CA46" s="291"/>
      <c r="CB46" s="292"/>
      <c r="CG46" s="38"/>
      <c r="CH46" s="38" t="str">
        <f t="shared" si="6"/>
        <v>Línea 2</v>
      </c>
      <c r="CI46" s="38">
        <f t="shared" si="7"/>
        <v>0</v>
      </c>
      <c r="CJ46" s="38">
        <f t="shared" si="0"/>
        <v>0</v>
      </c>
      <c r="CK46" s="38">
        <f t="shared" si="1"/>
        <v>1</v>
      </c>
      <c r="CL46" s="38" t="str">
        <f t="shared" si="8"/>
        <v>Cambio de Vino</v>
      </c>
      <c r="CM46" s="38">
        <f t="shared" si="2"/>
        <v>1500</v>
      </c>
      <c r="CN46" s="38">
        <f t="shared" si="3"/>
        <v>1422.2222222222222</v>
      </c>
      <c r="CO46" s="301">
        <f>IF(CK46="","",IF(CK46="Cip",0,LOOKUP(CL46,Metas!$A$6:$A$12,Metas!$B$6:$B$12)))</f>
        <v>1.3888888888888888E-2</v>
      </c>
      <c r="CP46" s="301">
        <f t="shared" si="4"/>
        <v>0.14545454545454548</v>
      </c>
      <c r="CQ46" s="301">
        <f>IF(CK46="","",IF(CK46="Cip",LOOKUP(CL46,Metas!$A$6:$A$12,Metas!$B$6:$B$12),0))</f>
        <v>0</v>
      </c>
      <c r="CR46" s="301">
        <f t="shared" si="5"/>
        <v>0</v>
      </c>
    </row>
    <row r="47" spans="1:96" s="290" customFormat="1" ht="15">
      <c r="A47" s="423">
        <v>1</v>
      </c>
      <c r="B47" s="423">
        <v>1</v>
      </c>
      <c r="C47" s="424"/>
      <c r="D47" s="466">
        <v>2135</v>
      </c>
      <c r="E47" s="426">
        <v>0</v>
      </c>
      <c r="F47" s="424">
        <v>136</v>
      </c>
      <c r="G47" s="427" t="s">
        <v>216</v>
      </c>
      <c r="H47" s="583">
        <v>7065546</v>
      </c>
      <c r="I47" s="428">
        <v>10040208</v>
      </c>
      <c r="J47" s="484" t="s">
        <v>37578</v>
      </c>
      <c r="K47" s="430">
        <v>96</v>
      </c>
      <c r="L47" s="431" t="s">
        <v>80</v>
      </c>
      <c r="M47" s="432">
        <v>0.23</v>
      </c>
      <c r="N47" s="434">
        <v>0.10472727272727272</v>
      </c>
      <c r="O47" s="434">
        <v>0.3</v>
      </c>
      <c r="P47" s="485">
        <v>0.40472727272727271</v>
      </c>
      <c r="Q47" s="436">
        <v>19</v>
      </c>
      <c r="R47" s="467">
        <v>40159</v>
      </c>
      <c r="S47" s="440">
        <v>-5.75</v>
      </c>
      <c r="T47" s="439">
        <v>40159.256446969695</v>
      </c>
      <c r="U47" s="440">
        <v>-6.15</v>
      </c>
      <c r="V47" s="441" t="s">
        <v>81</v>
      </c>
      <c r="W47" s="442">
        <v>40178</v>
      </c>
      <c r="X47" s="443">
        <v>40178</v>
      </c>
      <c r="Y47" s="480"/>
      <c r="Z47" s="424" t="s">
        <v>82</v>
      </c>
      <c r="AA47" s="489"/>
      <c r="AB47" s="445"/>
      <c r="AC47" s="446" t="s">
        <v>155</v>
      </c>
      <c r="AD47" s="446">
        <v>865.15200000000004</v>
      </c>
      <c r="AE47" s="447"/>
      <c r="AF47" s="448">
        <v>576</v>
      </c>
      <c r="AG47" s="449">
        <v>11000024</v>
      </c>
      <c r="AH47" s="449" t="s">
        <v>232</v>
      </c>
      <c r="AI47" s="424">
        <v>11003929</v>
      </c>
      <c r="AJ47" s="424" t="s">
        <v>37579</v>
      </c>
      <c r="AK47" s="424">
        <v>11004043</v>
      </c>
      <c r="AL47" s="424" t="s">
        <v>37580</v>
      </c>
      <c r="AM47" s="584" t="s">
        <v>213</v>
      </c>
      <c r="AN47" s="451">
        <v>5500</v>
      </c>
      <c r="AO47" s="585"/>
      <c r="AP47" s="453" t="s">
        <v>214</v>
      </c>
      <c r="AQ47" s="162" t="s">
        <v>89</v>
      </c>
      <c r="AR47" s="454">
        <v>50</v>
      </c>
      <c r="AS47" s="455" t="s">
        <v>37488</v>
      </c>
      <c r="AT47" s="456" t="s">
        <v>90</v>
      </c>
      <c r="AU47" s="457" t="s">
        <v>143</v>
      </c>
      <c r="AV47" s="458" t="s">
        <v>37581</v>
      </c>
      <c r="AW47" s="459"/>
      <c r="AX47" s="460">
        <v>9</v>
      </c>
      <c r="AY47" s="445">
        <v>864</v>
      </c>
      <c r="AZ47" s="424" t="s">
        <v>92</v>
      </c>
      <c r="BA47" s="424"/>
      <c r="BB47" s="461">
        <v>6</v>
      </c>
      <c r="BC47" s="462">
        <v>1500</v>
      </c>
      <c r="BD47" s="461">
        <v>576</v>
      </c>
      <c r="BE47" s="461">
        <v>5500</v>
      </c>
      <c r="BF47" s="424">
        <v>96</v>
      </c>
      <c r="BG47" s="432" t="s">
        <v>109</v>
      </c>
      <c r="BH47" s="463">
        <v>100</v>
      </c>
      <c r="BI47" s="424"/>
      <c r="BJ47" s="464" t="s">
        <v>93</v>
      </c>
      <c r="BK47" s="465" t="e">
        <v>#N/A</v>
      </c>
      <c r="BL47" s="159">
        <v>0</v>
      </c>
      <c r="BM47" s="159">
        <v>96</v>
      </c>
      <c r="BP47" s="296"/>
      <c r="BQ47" s="297"/>
      <c r="BR47" s="297"/>
      <c r="BS47" s="297"/>
      <c r="BT47" s="297"/>
      <c r="BU47" s="298"/>
      <c r="BV47" s="295"/>
      <c r="BW47" s="299"/>
      <c r="BX47" s="295"/>
      <c r="BY47" s="299"/>
      <c r="BZ47" s="300"/>
      <c r="CA47" s="291"/>
      <c r="CB47" s="292"/>
      <c r="CG47" s="38"/>
      <c r="CH47" s="38" t="str">
        <f t="shared" si="6"/>
        <v>Línea 2</v>
      </c>
      <c r="CI47" s="38">
        <f t="shared" si="7"/>
        <v>0</v>
      </c>
      <c r="CJ47" s="38">
        <f t="shared" si="0"/>
        <v>1</v>
      </c>
      <c r="CK47" s="38">
        <f t="shared" si="1"/>
        <v>1</v>
      </c>
      <c r="CL47" s="38" t="str">
        <f t="shared" si="8"/>
        <v>Cambio Simple</v>
      </c>
      <c r="CM47" s="38">
        <f t="shared" si="2"/>
        <v>1500</v>
      </c>
      <c r="CN47" s="38">
        <f t="shared" si="3"/>
        <v>42.666666666666664</v>
      </c>
      <c r="CO47" s="301">
        <f>IF(CK47="","",IF(CK47="Cip",0,LOOKUP(CL47,Metas!$A$6:$A$12,Metas!$B$6:$B$12)))</f>
        <v>3.472222222222222E-3</v>
      </c>
      <c r="CP47" s="301">
        <f t="shared" si="4"/>
        <v>4.3636363636363629E-3</v>
      </c>
      <c r="CQ47" s="301">
        <f>IF(CK47="","",IF(CK47="Cip",LOOKUP(CL47,Metas!$A$6:$A$12,Metas!$B$6:$B$12),0))</f>
        <v>0</v>
      </c>
      <c r="CR47" s="301">
        <f t="shared" si="5"/>
        <v>0</v>
      </c>
    </row>
    <row r="48" spans="1:96" s="290" customFormat="1" ht="15">
      <c r="A48" s="423">
        <v>1</v>
      </c>
      <c r="B48" s="423">
        <v>1</v>
      </c>
      <c r="C48" s="424"/>
      <c r="D48" s="466">
        <v>2135</v>
      </c>
      <c r="E48" s="426" t="s">
        <v>94</v>
      </c>
      <c r="F48" s="424">
        <v>136</v>
      </c>
      <c r="G48" s="427" t="s">
        <v>182</v>
      </c>
      <c r="H48" s="583">
        <v>1209592</v>
      </c>
      <c r="I48" s="428">
        <v>10031985</v>
      </c>
      <c r="J48" s="484" t="s">
        <v>37582</v>
      </c>
      <c r="K48" s="430">
        <v>70</v>
      </c>
      <c r="L48" s="431" t="s">
        <v>80</v>
      </c>
      <c r="M48" s="432">
        <v>0.23</v>
      </c>
      <c r="N48" s="434">
        <v>0.15272727272727274</v>
      </c>
      <c r="O48" s="434">
        <v>0</v>
      </c>
      <c r="P48" s="485">
        <v>0.38272727272727275</v>
      </c>
      <c r="Q48" s="436">
        <v>11</v>
      </c>
      <c r="R48" s="467">
        <v>40159</v>
      </c>
      <c r="S48" s="440">
        <v>-6.15</v>
      </c>
      <c r="T48" s="439">
        <v>40159.272196969694</v>
      </c>
      <c r="U48" s="440">
        <v>-6.53</v>
      </c>
      <c r="V48" s="441" t="s">
        <v>81</v>
      </c>
      <c r="W48" s="442">
        <v>40170</v>
      </c>
      <c r="X48" s="443">
        <v>40170</v>
      </c>
      <c r="Y48" s="480"/>
      <c r="Z48" s="424" t="s">
        <v>82</v>
      </c>
      <c r="AA48" s="489"/>
      <c r="AB48" s="445"/>
      <c r="AC48" s="446" t="s">
        <v>155</v>
      </c>
      <c r="AD48" s="446">
        <v>633.36</v>
      </c>
      <c r="AE48" s="447"/>
      <c r="AF48" s="448">
        <v>840</v>
      </c>
      <c r="AG48" s="449">
        <v>11002444</v>
      </c>
      <c r="AH48" s="449" t="s">
        <v>203</v>
      </c>
      <c r="AI48" s="424">
        <v>11004791</v>
      </c>
      <c r="AJ48" s="424" t="s">
        <v>200</v>
      </c>
      <c r="AK48" s="424">
        <v>11004413</v>
      </c>
      <c r="AL48" s="424" t="s">
        <v>224</v>
      </c>
      <c r="AM48" s="584" t="s">
        <v>213</v>
      </c>
      <c r="AN48" s="451">
        <v>5500</v>
      </c>
      <c r="AO48" s="585"/>
      <c r="AP48" s="453" t="s">
        <v>214</v>
      </c>
      <c r="AQ48" s="162" t="s">
        <v>89</v>
      </c>
      <c r="AR48" s="454">
        <v>50</v>
      </c>
      <c r="AS48" s="455" t="s">
        <v>37488</v>
      </c>
      <c r="AT48" s="456" t="s">
        <v>90</v>
      </c>
      <c r="AU48" s="457" t="s">
        <v>143</v>
      </c>
      <c r="AV48" s="458" t="s">
        <v>37583</v>
      </c>
      <c r="AW48" s="459"/>
      <c r="AX48" s="460">
        <v>9</v>
      </c>
      <c r="AY48" s="445">
        <v>630</v>
      </c>
      <c r="AZ48" s="424" t="s">
        <v>92</v>
      </c>
      <c r="BA48" s="424"/>
      <c r="BB48" s="461">
        <v>12</v>
      </c>
      <c r="BC48" s="462">
        <v>750</v>
      </c>
      <c r="BD48" s="461">
        <v>840</v>
      </c>
      <c r="BE48" s="461">
        <v>5500</v>
      </c>
      <c r="BF48" s="424">
        <v>70</v>
      </c>
      <c r="BG48" s="432" t="s">
        <v>109</v>
      </c>
      <c r="BH48" s="463">
        <v>100</v>
      </c>
      <c r="BI48" s="424"/>
      <c r="BJ48" s="464" t="s">
        <v>93</v>
      </c>
      <c r="BK48" s="465" t="s">
        <v>37584</v>
      </c>
      <c r="BL48" s="159">
        <v>0</v>
      </c>
      <c r="BM48" s="159">
        <v>70</v>
      </c>
      <c r="BP48" s="296"/>
      <c r="BQ48" s="297"/>
      <c r="BR48" s="297"/>
      <c r="BS48" s="297"/>
      <c r="BT48" s="297"/>
      <c r="BU48" s="298"/>
      <c r="BV48" s="295"/>
      <c r="BW48" s="299"/>
      <c r="BX48" s="295"/>
      <c r="BY48" s="299"/>
      <c r="BZ48" s="300"/>
      <c r="CA48" s="291"/>
      <c r="CB48" s="292"/>
      <c r="CG48" s="38"/>
      <c r="CH48" s="38" t="str">
        <f t="shared" si="6"/>
        <v>Línea 2</v>
      </c>
      <c r="CI48" s="38">
        <f t="shared" si="7"/>
        <v>1</v>
      </c>
      <c r="CJ48" s="38">
        <f t="shared" si="0"/>
        <v>1</v>
      </c>
      <c r="CK48" s="38">
        <f t="shared" si="1"/>
        <v>0</v>
      </c>
      <c r="CL48" s="38" t="str">
        <f t="shared" si="8"/>
        <v>Cambio Botella y Caja</v>
      </c>
      <c r="CM48" s="38">
        <f t="shared" si="2"/>
        <v>750</v>
      </c>
      <c r="CN48" s="38">
        <f t="shared" si="3"/>
        <v>124.44444444444444</v>
      </c>
      <c r="CO48" s="301">
        <f>IF(CK48="","",IF(CK48="Cip",0,LOOKUP(CL48,Metas!$A$6:$A$12,Metas!$B$6:$B$12)))</f>
        <v>6.9444444444444441E-3</v>
      </c>
      <c r="CP48" s="301">
        <f t="shared" si="4"/>
        <v>6.3636363636363638E-3</v>
      </c>
      <c r="CQ48" s="301">
        <f>IF(CK48="","",IF(CK48="Cip",LOOKUP(CL48,Metas!$A$6:$A$12,Metas!$B$6:$B$12),0))</f>
        <v>0</v>
      </c>
      <c r="CR48" s="301">
        <f t="shared" si="5"/>
        <v>0</v>
      </c>
    </row>
    <row r="49" spans="1:96" s="290" customFormat="1" ht="15">
      <c r="A49" s="423">
        <v>1</v>
      </c>
      <c r="B49" s="423">
        <v>1</v>
      </c>
      <c r="C49" s="424"/>
      <c r="D49" s="466">
        <v>2135</v>
      </c>
      <c r="E49" s="426" t="s">
        <v>94</v>
      </c>
      <c r="F49" s="424">
        <v>136</v>
      </c>
      <c r="G49" s="427" t="s">
        <v>216</v>
      </c>
      <c r="H49" s="583">
        <v>1210593</v>
      </c>
      <c r="I49" s="428">
        <v>10035704</v>
      </c>
      <c r="J49" s="484" t="s">
        <v>37585</v>
      </c>
      <c r="K49" s="430">
        <v>1220</v>
      </c>
      <c r="L49" s="431" t="s">
        <v>80</v>
      </c>
      <c r="M49" s="432">
        <v>0.23</v>
      </c>
      <c r="N49" s="434">
        <v>2.6618181818181821</v>
      </c>
      <c r="O49" s="434">
        <v>0</v>
      </c>
      <c r="P49" s="485">
        <v>2.8918181818181821</v>
      </c>
      <c r="Q49" s="436">
        <v>18</v>
      </c>
      <c r="R49" s="467">
        <v>40159</v>
      </c>
      <c r="S49" s="440">
        <v>-6.53</v>
      </c>
      <c r="T49" s="439">
        <v>40159.392575757578</v>
      </c>
      <c r="U49" s="440">
        <v>-9.42</v>
      </c>
      <c r="V49" s="441" t="s">
        <v>81</v>
      </c>
      <c r="W49" s="442">
        <v>40177</v>
      </c>
      <c r="X49" s="443">
        <v>40177</v>
      </c>
      <c r="Y49" s="480"/>
      <c r="Z49" s="424" t="s">
        <v>82</v>
      </c>
      <c r="AA49" s="489"/>
      <c r="AB49" s="445"/>
      <c r="AC49" s="446" t="s">
        <v>155</v>
      </c>
      <c r="AD49" s="446">
        <v>11038.56</v>
      </c>
      <c r="AE49" s="447"/>
      <c r="AF49" s="448">
        <v>14640</v>
      </c>
      <c r="AG49" s="449">
        <v>11002444</v>
      </c>
      <c r="AH49" s="449" t="s">
        <v>203</v>
      </c>
      <c r="AI49" s="424">
        <v>11004791</v>
      </c>
      <c r="AJ49" s="424" t="s">
        <v>200</v>
      </c>
      <c r="AK49" s="424">
        <v>11004413</v>
      </c>
      <c r="AL49" s="424" t="s">
        <v>224</v>
      </c>
      <c r="AM49" s="584" t="s">
        <v>213</v>
      </c>
      <c r="AN49" s="451">
        <v>5499.9999999999991</v>
      </c>
      <c r="AO49" s="585"/>
      <c r="AP49" s="453" t="s">
        <v>214</v>
      </c>
      <c r="AQ49" s="162">
        <v>2135</v>
      </c>
      <c r="AR49" s="454">
        <v>50</v>
      </c>
      <c r="AS49" s="455" t="s">
        <v>37488</v>
      </c>
      <c r="AT49" s="456" t="s">
        <v>90</v>
      </c>
      <c r="AU49" s="457" t="s">
        <v>91</v>
      </c>
      <c r="AV49" s="458" t="s">
        <v>37583</v>
      </c>
      <c r="AW49" s="459"/>
      <c r="AX49" s="460">
        <v>9</v>
      </c>
      <c r="AY49" s="445">
        <v>10980</v>
      </c>
      <c r="AZ49" s="424" t="s">
        <v>92</v>
      </c>
      <c r="BA49" s="424"/>
      <c r="BB49" s="461">
        <v>12</v>
      </c>
      <c r="BC49" s="462">
        <v>750</v>
      </c>
      <c r="BD49" s="461">
        <v>14640</v>
      </c>
      <c r="BE49" s="461">
        <v>5499.9999999999991</v>
      </c>
      <c r="BF49" s="424">
        <v>1220</v>
      </c>
      <c r="BG49" s="432" t="s">
        <v>100</v>
      </c>
      <c r="BH49" s="463">
        <v>100</v>
      </c>
      <c r="BI49" s="424"/>
      <c r="BJ49" s="464" t="s">
        <v>93</v>
      </c>
      <c r="BK49" s="465" t="s">
        <v>307</v>
      </c>
      <c r="BL49" s="159">
        <v>0</v>
      </c>
      <c r="BM49" s="159">
        <v>1220</v>
      </c>
      <c r="BP49" s="296"/>
      <c r="BQ49" s="297"/>
      <c r="BR49" s="297"/>
      <c r="BS49" s="297"/>
      <c r="BT49" s="297"/>
      <c r="BU49" s="298"/>
      <c r="BV49" s="295"/>
      <c r="BW49" s="299"/>
      <c r="BX49" s="295"/>
      <c r="BY49" s="299"/>
      <c r="BZ49" s="300"/>
      <c r="CA49" s="291"/>
      <c r="CB49" s="292"/>
      <c r="CG49" s="38"/>
      <c r="CH49" s="38" t="str">
        <f t="shared" si="6"/>
        <v>Línea 2</v>
      </c>
      <c r="CI49" s="38">
        <f t="shared" si="7"/>
        <v>0</v>
      </c>
      <c r="CJ49" s="38">
        <f t="shared" si="0"/>
        <v>0</v>
      </c>
      <c r="CK49" s="38">
        <f t="shared" si="1"/>
        <v>0</v>
      </c>
      <c r="CL49" s="38" t="str">
        <f t="shared" si="8"/>
        <v>Cambio Simple</v>
      </c>
      <c r="CM49" s="38">
        <f t="shared" si="2"/>
        <v>750</v>
      </c>
      <c r="CN49" s="38">
        <f t="shared" si="3"/>
        <v>2168.8888888888887</v>
      </c>
      <c r="CO49" s="301">
        <f>IF(CK49="","",IF(CK49="Cip",0,LOOKUP(CL49,Metas!$A$6:$A$12,Metas!$B$6:$B$12)))</f>
        <v>3.472222222222222E-3</v>
      </c>
      <c r="CP49" s="301">
        <f t="shared" si="4"/>
        <v>0.11090909090909092</v>
      </c>
      <c r="CQ49" s="301">
        <f>IF(CK49="","",IF(CK49="Cip",LOOKUP(CL49,Metas!$A$6:$A$12,Metas!$B$6:$B$12),0))</f>
        <v>0</v>
      </c>
      <c r="CR49" s="301">
        <f t="shared" si="5"/>
        <v>0</v>
      </c>
    </row>
    <row r="50" spans="1:96" s="290" customFormat="1" ht="15">
      <c r="A50" s="423">
        <v>1</v>
      </c>
      <c r="B50" s="423">
        <v>1</v>
      </c>
      <c r="C50" s="424"/>
      <c r="D50" s="466">
        <v>2187</v>
      </c>
      <c r="E50" s="426">
        <v>0</v>
      </c>
      <c r="F50" s="424">
        <v>90</v>
      </c>
      <c r="G50" s="427" t="s">
        <v>216</v>
      </c>
      <c r="H50" s="583">
        <v>1210592</v>
      </c>
      <c r="I50" s="428">
        <v>10034275</v>
      </c>
      <c r="J50" s="484" t="s">
        <v>37586</v>
      </c>
      <c r="K50" s="430">
        <v>234</v>
      </c>
      <c r="L50" s="431" t="s">
        <v>80</v>
      </c>
      <c r="M50" s="432">
        <v>0.23</v>
      </c>
      <c r="N50" s="434">
        <v>0.51054545454545452</v>
      </c>
      <c r="O50" s="434">
        <v>0.3</v>
      </c>
      <c r="P50" s="485">
        <v>0.81054545454545446</v>
      </c>
      <c r="Q50" s="436">
        <v>18</v>
      </c>
      <c r="R50" s="467">
        <v>40159</v>
      </c>
      <c r="S50" s="440">
        <v>-9.42</v>
      </c>
      <c r="T50" s="439">
        <v>40159.426272727273</v>
      </c>
      <c r="U50" s="440">
        <v>-10.23</v>
      </c>
      <c r="V50" s="441" t="s">
        <v>81</v>
      </c>
      <c r="W50" s="442">
        <v>40177</v>
      </c>
      <c r="X50" s="443">
        <v>40177</v>
      </c>
      <c r="Y50" s="480"/>
      <c r="Z50" s="424" t="s">
        <v>82</v>
      </c>
      <c r="AA50" s="489"/>
      <c r="AB50" s="445"/>
      <c r="AC50" s="446" t="s">
        <v>193</v>
      </c>
      <c r="AD50" s="446">
        <v>2117.232</v>
      </c>
      <c r="AE50" s="447"/>
      <c r="AF50" s="448">
        <v>2808</v>
      </c>
      <c r="AG50" s="449">
        <v>11002444</v>
      </c>
      <c r="AH50" s="449" t="s">
        <v>203</v>
      </c>
      <c r="AI50" s="424">
        <v>11004791</v>
      </c>
      <c r="AJ50" s="424" t="s">
        <v>200</v>
      </c>
      <c r="AK50" s="424">
        <v>11004413</v>
      </c>
      <c r="AL50" s="424" t="s">
        <v>224</v>
      </c>
      <c r="AM50" s="584" t="s">
        <v>213</v>
      </c>
      <c r="AN50" s="451">
        <v>5500</v>
      </c>
      <c r="AO50" s="585"/>
      <c r="AP50" s="453" t="s">
        <v>214</v>
      </c>
      <c r="AQ50" s="162" t="s">
        <v>89</v>
      </c>
      <c r="AR50" s="454">
        <v>50</v>
      </c>
      <c r="AS50" s="455" t="s">
        <v>37488</v>
      </c>
      <c r="AT50" s="456" t="s">
        <v>90</v>
      </c>
      <c r="AU50" s="457" t="s">
        <v>91</v>
      </c>
      <c r="AV50" s="458" t="s">
        <v>37587</v>
      </c>
      <c r="AW50" s="459"/>
      <c r="AX50" s="460">
        <v>9</v>
      </c>
      <c r="AY50" s="445">
        <v>2106</v>
      </c>
      <c r="AZ50" s="424" t="s">
        <v>92</v>
      </c>
      <c r="BA50" s="424"/>
      <c r="BB50" s="461">
        <v>12</v>
      </c>
      <c r="BC50" s="462">
        <v>750</v>
      </c>
      <c r="BD50" s="461">
        <v>2808</v>
      </c>
      <c r="BE50" s="461">
        <v>5500</v>
      </c>
      <c r="BF50" s="424">
        <v>234</v>
      </c>
      <c r="BG50" s="432" t="s">
        <v>37524</v>
      </c>
      <c r="BH50" s="463">
        <v>100</v>
      </c>
      <c r="BI50" s="424"/>
      <c r="BJ50" s="464" t="s">
        <v>93</v>
      </c>
      <c r="BK50" s="465" t="s">
        <v>307</v>
      </c>
      <c r="BL50" s="159">
        <v>0</v>
      </c>
      <c r="BM50" s="159">
        <v>234</v>
      </c>
      <c r="BP50" s="296"/>
      <c r="BQ50" s="297"/>
      <c r="BR50" s="297"/>
      <c r="BS50" s="297"/>
      <c r="BT50" s="297"/>
      <c r="BU50" s="298"/>
      <c r="BV50" s="295"/>
      <c r="BW50" s="299"/>
      <c r="BX50" s="295"/>
      <c r="BY50" s="299"/>
      <c r="BZ50" s="300"/>
      <c r="CA50" s="291"/>
      <c r="CB50" s="292"/>
      <c r="CG50" s="38"/>
      <c r="CH50" s="38" t="str">
        <f t="shared" si="6"/>
        <v>Línea 2</v>
      </c>
      <c r="CI50" s="38">
        <f t="shared" si="7"/>
        <v>0</v>
      </c>
      <c r="CJ50" s="38">
        <f t="shared" si="0"/>
        <v>0</v>
      </c>
      <c r="CK50" s="38">
        <f t="shared" si="1"/>
        <v>1</v>
      </c>
      <c r="CL50" s="38" t="str">
        <f t="shared" si="8"/>
        <v>Cambio de Vino</v>
      </c>
      <c r="CM50" s="38">
        <f t="shared" si="2"/>
        <v>750</v>
      </c>
      <c r="CN50" s="38">
        <f t="shared" si="3"/>
        <v>416</v>
      </c>
      <c r="CO50" s="301">
        <f>IF(CK50="","",IF(CK50="Cip",0,LOOKUP(CL50,Metas!$A$6:$A$12,Metas!$B$6:$B$12)))</f>
        <v>1.3888888888888888E-2</v>
      </c>
      <c r="CP50" s="301">
        <f t="shared" si="4"/>
        <v>2.1272727272727273E-2</v>
      </c>
      <c r="CQ50" s="301">
        <f>IF(CK50="","",IF(CK50="Cip",LOOKUP(CL50,Metas!$A$6:$A$12,Metas!$B$6:$B$12),0))</f>
        <v>0</v>
      </c>
      <c r="CR50" s="301">
        <f t="shared" si="5"/>
        <v>0</v>
      </c>
    </row>
    <row r="51" spans="1:96" s="290" customFormat="1" ht="15">
      <c r="A51" s="423">
        <v>1</v>
      </c>
      <c r="B51" s="423">
        <v>1</v>
      </c>
      <c r="C51" s="424"/>
      <c r="D51" s="466">
        <v>2187</v>
      </c>
      <c r="E51" s="426" t="s">
        <v>94</v>
      </c>
      <c r="F51" s="424">
        <v>90</v>
      </c>
      <c r="G51" s="427" t="s">
        <v>216</v>
      </c>
      <c r="H51" s="583">
        <v>7065756</v>
      </c>
      <c r="I51" s="428">
        <v>10040665</v>
      </c>
      <c r="J51" s="484" t="s">
        <v>37588</v>
      </c>
      <c r="K51" s="430">
        <v>100</v>
      </c>
      <c r="L51" s="431" t="s">
        <v>80</v>
      </c>
      <c r="M51" s="432">
        <v>0.23</v>
      </c>
      <c r="N51" s="434">
        <v>0.2181818181818182</v>
      </c>
      <c r="O51" s="434">
        <v>0</v>
      </c>
      <c r="P51" s="485">
        <v>0.44818181818181824</v>
      </c>
      <c r="Q51" s="436">
        <v>18</v>
      </c>
      <c r="R51" s="467">
        <v>40159</v>
      </c>
      <c r="S51" s="440">
        <v>-10.23</v>
      </c>
      <c r="T51" s="439">
        <v>40159.444924242423</v>
      </c>
      <c r="U51" s="440">
        <v>-10.68</v>
      </c>
      <c r="V51" s="441" t="s">
        <v>81</v>
      </c>
      <c r="W51" s="442">
        <v>40177</v>
      </c>
      <c r="X51" s="443">
        <v>40177</v>
      </c>
      <c r="Y51" s="480"/>
      <c r="Z51" s="424" t="s">
        <v>82</v>
      </c>
      <c r="AA51" s="489"/>
      <c r="AB51" s="445"/>
      <c r="AC51" s="446" t="s">
        <v>193</v>
      </c>
      <c r="AD51" s="446">
        <v>900</v>
      </c>
      <c r="AE51" s="447"/>
      <c r="AF51" s="448">
        <v>1200</v>
      </c>
      <c r="AG51" s="449">
        <v>11002444</v>
      </c>
      <c r="AH51" s="449" t="s">
        <v>203</v>
      </c>
      <c r="AI51" s="424">
        <v>11004791</v>
      </c>
      <c r="AJ51" s="424" t="s">
        <v>200</v>
      </c>
      <c r="AK51" s="424">
        <v>11005198</v>
      </c>
      <c r="AL51" s="424" t="s">
        <v>230</v>
      </c>
      <c r="AM51" s="584" t="s">
        <v>213</v>
      </c>
      <c r="AN51" s="451">
        <v>5500</v>
      </c>
      <c r="AO51" s="585"/>
      <c r="AP51" s="453" t="s">
        <v>214</v>
      </c>
      <c r="AQ51" s="162">
        <v>2187</v>
      </c>
      <c r="AR51" s="454">
        <v>50</v>
      </c>
      <c r="AS51" s="455" t="s">
        <v>37488</v>
      </c>
      <c r="AT51" s="456" t="s">
        <v>90</v>
      </c>
      <c r="AU51" s="457" t="s">
        <v>143</v>
      </c>
      <c r="AV51" s="458" t="s">
        <v>37587</v>
      </c>
      <c r="AW51" s="459"/>
      <c r="AX51" s="460">
        <v>9</v>
      </c>
      <c r="AY51" s="445">
        <v>900</v>
      </c>
      <c r="AZ51" s="424" t="s">
        <v>92</v>
      </c>
      <c r="BA51" s="424"/>
      <c r="BB51" s="461">
        <v>12</v>
      </c>
      <c r="BC51" s="462">
        <v>750</v>
      </c>
      <c r="BD51" s="461">
        <v>1200</v>
      </c>
      <c r="BE51" s="461">
        <v>5500</v>
      </c>
      <c r="BF51" s="424">
        <v>100</v>
      </c>
      <c r="BG51" s="432" t="s">
        <v>109</v>
      </c>
      <c r="BH51" s="463">
        <v>100</v>
      </c>
      <c r="BI51" s="424"/>
      <c r="BJ51" s="464" t="s">
        <v>93</v>
      </c>
      <c r="BK51" s="465" t="e">
        <v>#N/A</v>
      </c>
      <c r="BL51" s="159">
        <v>0</v>
      </c>
      <c r="BM51" s="159">
        <v>100</v>
      </c>
      <c r="BP51" s="296"/>
      <c r="BQ51" s="297"/>
      <c r="BR51" s="297"/>
      <c r="BS51" s="297"/>
      <c r="BT51" s="297"/>
      <c r="BU51" s="298"/>
      <c r="BV51" s="295"/>
      <c r="BW51" s="299"/>
      <c r="BX51" s="295"/>
      <c r="BY51" s="299"/>
      <c r="BZ51" s="300"/>
      <c r="CA51" s="291"/>
      <c r="CB51" s="292"/>
      <c r="CG51" s="38"/>
      <c r="CH51" s="38" t="str">
        <f t="shared" si="6"/>
        <v>Línea 2</v>
      </c>
      <c r="CI51" s="38">
        <f t="shared" si="7"/>
        <v>0</v>
      </c>
      <c r="CJ51" s="38">
        <f t="shared" si="0"/>
        <v>0</v>
      </c>
      <c r="CK51" s="38">
        <f t="shared" si="1"/>
        <v>0</v>
      </c>
      <c r="CL51" s="38" t="str">
        <f t="shared" si="8"/>
        <v>Cambio Simple</v>
      </c>
      <c r="CM51" s="38">
        <f t="shared" si="2"/>
        <v>750</v>
      </c>
      <c r="CN51" s="38">
        <f t="shared" si="3"/>
        <v>177.77777777777777</v>
      </c>
      <c r="CO51" s="301">
        <f>IF(CK51="","",IF(CK51="Cip",0,LOOKUP(CL51,Metas!$A$6:$A$12,Metas!$B$6:$B$12)))</f>
        <v>3.472222222222222E-3</v>
      </c>
      <c r="CP51" s="301">
        <f t="shared" si="4"/>
        <v>9.0909090909090922E-3</v>
      </c>
      <c r="CQ51" s="301">
        <f>IF(CK51="","",IF(CK51="Cip",LOOKUP(CL51,Metas!$A$6:$A$12,Metas!$B$6:$B$12),0))</f>
        <v>0</v>
      </c>
      <c r="CR51" s="301">
        <f t="shared" si="5"/>
        <v>0</v>
      </c>
    </row>
    <row r="52" spans="1:96" s="290" customFormat="1" ht="15">
      <c r="A52" s="423">
        <v>1</v>
      </c>
      <c r="B52" s="423">
        <v>1</v>
      </c>
      <c r="C52" s="424"/>
      <c r="D52" s="466">
        <v>2203</v>
      </c>
      <c r="E52" s="426">
        <v>0</v>
      </c>
      <c r="F52" s="424">
        <v>89</v>
      </c>
      <c r="G52" s="427" t="s">
        <v>216</v>
      </c>
      <c r="H52" s="583">
        <v>1210193</v>
      </c>
      <c r="I52" s="428">
        <v>10018069</v>
      </c>
      <c r="J52" s="484" t="s">
        <v>37589</v>
      </c>
      <c r="K52" s="430">
        <v>70</v>
      </c>
      <c r="L52" s="431" t="s">
        <v>80</v>
      </c>
      <c r="M52" s="432">
        <v>0.23</v>
      </c>
      <c r="N52" s="434">
        <v>0.16800000000000001</v>
      </c>
      <c r="O52" s="434">
        <v>0.3</v>
      </c>
      <c r="P52" s="485">
        <v>0.46799999999999997</v>
      </c>
      <c r="Q52" s="436">
        <v>7</v>
      </c>
      <c r="R52" s="467">
        <v>40159</v>
      </c>
      <c r="S52" s="440">
        <v>-10.68</v>
      </c>
      <c r="T52" s="439">
        <v>40159.464500000002</v>
      </c>
      <c r="U52" s="440">
        <v>-11.15</v>
      </c>
      <c r="V52" s="441" t="s">
        <v>81</v>
      </c>
      <c r="W52" s="442">
        <v>40166</v>
      </c>
      <c r="X52" s="443">
        <v>40166</v>
      </c>
      <c r="Y52" s="480"/>
      <c r="Z52" s="424" t="s">
        <v>82</v>
      </c>
      <c r="AA52" s="489"/>
      <c r="AB52" s="445"/>
      <c r="AC52" s="446" t="s">
        <v>222</v>
      </c>
      <c r="AD52" s="446">
        <v>630</v>
      </c>
      <c r="AE52" s="447"/>
      <c r="AF52" s="448">
        <v>840</v>
      </c>
      <c r="AG52" s="449">
        <v>11004678</v>
      </c>
      <c r="AH52" s="449" t="s">
        <v>436</v>
      </c>
      <c r="AI52" s="424">
        <v>11001534</v>
      </c>
      <c r="AJ52" s="424" t="s">
        <v>248</v>
      </c>
      <c r="AK52" s="424">
        <v>11002743</v>
      </c>
      <c r="AL52" s="424" t="s">
        <v>251</v>
      </c>
      <c r="AM52" s="584" t="s">
        <v>213</v>
      </c>
      <c r="AN52" s="451">
        <v>5000</v>
      </c>
      <c r="AO52" s="585"/>
      <c r="AP52" s="453" t="s">
        <v>214</v>
      </c>
      <c r="AQ52" s="162" t="s">
        <v>89</v>
      </c>
      <c r="AR52" s="454">
        <v>50</v>
      </c>
      <c r="AS52" s="469" t="s">
        <v>37495</v>
      </c>
      <c r="AT52" s="456" t="s">
        <v>90</v>
      </c>
      <c r="AU52" s="457" t="s">
        <v>143</v>
      </c>
      <c r="AV52" s="458" t="s">
        <v>37590</v>
      </c>
      <c r="AW52" s="459"/>
      <c r="AX52" s="460">
        <v>9</v>
      </c>
      <c r="AY52" s="445">
        <v>630</v>
      </c>
      <c r="AZ52" s="424" t="s">
        <v>92</v>
      </c>
      <c r="BA52" s="424" t="s">
        <v>37523</v>
      </c>
      <c r="BB52" s="461">
        <v>12</v>
      </c>
      <c r="BC52" s="462">
        <v>750</v>
      </c>
      <c r="BD52" s="461">
        <v>840</v>
      </c>
      <c r="BE52" s="461">
        <v>5000</v>
      </c>
      <c r="BF52" s="424">
        <v>70</v>
      </c>
      <c r="BG52" s="432" t="s">
        <v>109</v>
      </c>
      <c r="BH52" s="463">
        <v>100</v>
      </c>
      <c r="BI52" s="424"/>
      <c r="BJ52" s="464" t="s">
        <v>93</v>
      </c>
      <c r="BK52" s="465" t="s">
        <v>37591</v>
      </c>
      <c r="BL52" s="159">
        <v>0</v>
      </c>
      <c r="BM52" s="159">
        <v>70</v>
      </c>
      <c r="BP52" s="296"/>
      <c r="BQ52" s="297"/>
      <c r="BR52" s="297"/>
      <c r="BS52" s="297"/>
      <c r="BT52" s="297"/>
      <c r="BU52" s="298"/>
      <c r="BV52" s="295"/>
      <c r="BW52" s="299"/>
      <c r="BX52" s="295"/>
      <c r="BY52" s="299"/>
      <c r="BZ52" s="300"/>
      <c r="CA52" s="291"/>
      <c r="CB52" s="292"/>
      <c r="CG52" s="38"/>
      <c r="CH52" s="38" t="str">
        <f t="shared" si="6"/>
        <v>Línea 2</v>
      </c>
      <c r="CI52" s="38">
        <f t="shared" si="7"/>
        <v>0</v>
      </c>
      <c r="CJ52" s="38">
        <f t="shared" si="0"/>
        <v>1</v>
      </c>
      <c r="CK52" s="38">
        <f t="shared" si="1"/>
        <v>1</v>
      </c>
      <c r="CL52" s="38" t="str">
        <f t="shared" si="8"/>
        <v>Cambio Simple</v>
      </c>
      <c r="CM52" s="38">
        <f t="shared" si="2"/>
        <v>750</v>
      </c>
      <c r="CN52" s="38">
        <f t="shared" si="3"/>
        <v>124.44444444444444</v>
      </c>
      <c r="CO52" s="301">
        <f>IF(CK52="","",IF(CK52="Cip",0,LOOKUP(CL52,Metas!$A$6:$A$12,Metas!$B$6:$B$12)))</f>
        <v>3.472222222222222E-3</v>
      </c>
      <c r="CP52" s="301">
        <f t="shared" si="4"/>
        <v>7.0000000000000001E-3</v>
      </c>
      <c r="CQ52" s="301">
        <f>IF(CK52="","",IF(CK52="Cip",LOOKUP(CL52,Metas!$A$6:$A$12,Metas!$B$6:$B$12),0))</f>
        <v>0</v>
      </c>
      <c r="CR52" s="301">
        <f t="shared" si="5"/>
        <v>0</v>
      </c>
    </row>
    <row r="53" spans="1:96" s="290" customFormat="1" ht="15">
      <c r="A53" s="423">
        <v>1</v>
      </c>
      <c r="B53" s="423">
        <v>1</v>
      </c>
      <c r="C53" s="424"/>
      <c r="D53" s="466">
        <v>2203</v>
      </c>
      <c r="E53" s="426" t="s">
        <v>94</v>
      </c>
      <c r="F53" s="424">
        <v>89</v>
      </c>
      <c r="G53" s="427" t="s">
        <v>216</v>
      </c>
      <c r="H53" s="583">
        <v>1210013</v>
      </c>
      <c r="I53" s="428">
        <v>10035161</v>
      </c>
      <c r="J53" s="484" t="s">
        <v>37592</v>
      </c>
      <c r="K53" s="430">
        <v>28</v>
      </c>
      <c r="L53" s="431" t="s">
        <v>80</v>
      </c>
      <c r="M53" s="432">
        <v>0.23</v>
      </c>
      <c r="N53" s="434">
        <v>8.4000000000000005E-2</v>
      </c>
      <c r="O53" s="434">
        <v>0</v>
      </c>
      <c r="P53" s="485">
        <v>0.314</v>
      </c>
      <c r="Q53" s="436">
        <v>13</v>
      </c>
      <c r="R53" s="467">
        <v>40159</v>
      </c>
      <c r="S53" s="440">
        <v>-11.15</v>
      </c>
      <c r="T53" s="439">
        <v>40159.477666666666</v>
      </c>
      <c r="U53" s="440">
        <v>-11.46</v>
      </c>
      <c r="V53" s="441" t="s">
        <v>81</v>
      </c>
      <c r="W53" s="442">
        <v>40172</v>
      </c>
      <c r="X53" s="443">
        <v>40172</v>
      </c>
      <c r="Y53" s="480"/>
      <c r="Z53" s="424" t="s">
        <v>82</v>
      </c>
      <c r="AA53" s="489"/>
      <c r="AB53" s="445"/>
      <c r="AC53" s="446" t="s">
        <v>222</v>
      </c>
      <c r="AD53" s="446">
        <v>253.34399999999999</v>
      </c>
      <c r="AE53" s="447"/>
      <c r="AF53" s="448">
        <v>336</v>
      </c>
      <c r="AG53" s="449">
        <v>11004675</v>
      </c>
      <c r="AH53" s="449" t="s">
        <v>138</v>
      </c>
      <c r="AI53" s="424">
        <v>11004791</v>
      </c>
      <c r="AJ53" s="424" t="s">
        <v>200</v>
      </c>
      <c r="AK53" s="424">
        <v>11004414</v>
      </c>
      <c r="AL53" s="424" t="s">
        <v>223</v>
      </c>
      <c r="AM53" s="584" t="s">
        <v>213</v>
      </c>
      <c r="AN53" s="451">
        <v>3999.9999999999995</v>
      </c>
      <c r="AO53" s="585"/>
      <c r="AP53" s="453" t="s">
        <v>214</v>
      </c>
      <c r="AQ53" s="162" t="s">
        <v>89</v>
      </c>
      <c r="AR53" s="454">
        <v>50</v>
      </c>
      <c r="AS53" s="455" t="s">
        <v>37488</v>
      </c>
      <c r="AT53" s="456" t="s">
        <v>90</v>
      </c>
      <c r="AU53" s="457" t="s">
        <v>143</v>
      </c>
      <c r="AV53" s="458" t="s">
        <v>37593</v>
      </c>
      <c r="AW53" s="459"/>
      <c r="AX53" s="460">
        <v>9</v>
      </c>
      <c r="AY53" s="445">
        <v>252</v>
      </c>
      <c r="AZ53" s="424" t="s">
        <v>92</v>
      </c>
      <c r="BA53" s="424"/>
      <c r="BB53" s="461">
        <v>12</v>
      </c>
      <c r="BC53" s="462">
        <v>750</v>
      </c>
      <c r="BD53" s="461">
        <v>336</v>
      </c>
      <c r="BE53" s="461">
        <v>3999.9999999999995</v>
      </c>
      <c r="BF53" s="424">
        <v>28</v>
      </c>
      <c r="BG53" s="432" t="s">
        <v>109</v>
      </c>
      <c r="BH53" s="463">
        <v>100</v>
      </c>
      <c r="BI53" s="424"/>
      <c r="BJ53" s="464" t="s">
        <v>93</v>
      </c>
      <c r="BK53" s="465" t="s">
        <v>37594</v>
      </c>
      <c r="BL53" s="159">
        <v>0</v>
      </c>
      <c r="BM53" s="159">
        <v>28</v>
      </c>
      <c r="BP53" s="296"/>
      <c r="BQ53" s="297"/>
      <c r="BR53" s="297"/>
      <c r="BS53" s="297"/>
      <c r="BT53" s="297"/>
      <c r="BU53" s="298"/>
      <c r="BV53" s="295"/>
      <c r="BW53" s="299"/>
      <c r="BX53" s="295"/>
      <c r="BY53" s="299"/>
      <c r="BZ53" s="300"/>
      <c r="CA53" s="291"/>
      <c r="CB53" s="292"/>
      <c r="CG53" s="38"/>
      <c r="CH53" s="38" t="str">
        <f t="shared" si="6"/>
        <v>Línea 2</v>
      </c>
      <c r="CI53" s="38">
        <f t="shared" si="7"/>
        <v>0</v>
      </c>
      <c r="CJ53" s="38">
        <f t="shared" si="0"/>
        <v>1</v>
      </c>
      <c r="CK53" s="38">
        <f t="shared" si="1"/>
        <v>0</v>
      </c>
      <c r="CL53" s="38" t="str">
        <f t="shared" si="8"/>
        <v>Cambio Simple</v>
      </c>
      <c r="CM53" s="38">
        <f t="shared" si="2"/>
        <v>750</v>
      </c>
      <c r="CN53" s="38">
        <f t="shared" si="3"/>
        <v>49.777777777777779</v>
      </c>
      <c r="CO53" s="301">
        <f>IF(CK53="","",IF(CK53="Cip",0,LOOKUP(CL53,Metas!$A$6:$A$12,Metas!$B$6:$B$12)))</f>
        <v>3.472222222222222E-3</v>
      </c>
      <c r="CP53" s="301">
        <f t="shared" si="4"/>
        <v>3.5000000000000001E-3</v>
      </c>
      <c r="CQ53" s="301">
        <f>IF(CK53="","",IF(CK53="Cip",LOOKUP(CL53,Metas!$A$6:$A$12,Metas!$B$6:$B$12),0))</f>
        <v>0</v>
      </c>
      <c r="CR53" s="301">
        <f t="shared" si="5"/>
        <v>0</v>
      </c>
    </row>
    <row r="54" spans="1:96" s="290" customFormat="1" ht="15">
      <c r="A54" s="423">
        <v>1</v>
      </c>
      <c r="B54" s="423">
        <v>1</v>
      </c>
      <c r="C54" s="424"/>
      <c r="D54" s="466">
        <v>2203</v>
      </c>
      <c r="E54" s="426" t="s">
        <v>94</v>
      </c>
      <c r="F54" s="424">
        <v>89</v>
      </c>
      <c r="G54" s="427" t="s">
        <v>216</v>
      </c>
      <c r="H54" s="583">
        <v>1210349</v>
      </c>
      <c r="I54" s="428">
        <v>10035189</v>
      </c>
      <c r="J54" s="484" t="s">
        <v>37595</v>
      </c>
      <c r="K54" s="430">
        <v>140</v>
      </c>
      <c r="L54" s="431" t="s">
        <v>80</v>
      </c>
      <c r="M54" s="432">
        <v>0.23</v>
      </c>
      <c r="N54" s="434">
        <v>0.33600000000000002</v>
      </c>
      <c r="O54" s="434">
        <v>0</v>
      </c>
      <c r="P54" s="485">
        <v>0.56600000000000006</v>
      </c>
      <c r="Q54" s="436">
        <v>16</v>
      </c>
      <c r="R54" s="467">
        <v>40159</v>
      </c>
      <c r="S54" s="440">
        <v>-11.46</v>
      </c>
      <c r="T54" s="439">
        <v>40159.501083333336</v>
      </c>
      <c r="U54" s="440">
        <v>-12.03</v>
      </c>
      <c r="V54" s="441" t="s">
        <v>81</v>
      </c>
      <c r="W54" s="442">
        <v>40175</v>
      </c>
      <c r="X54" s="443">
        <v>40175</v>
      </c>
      <c r="Y54" s="480"/>
      <c r="Z54" s="424" t="s">
        <v>82</v>
      </c>
      <c r="AA54" s="489"/>
      <c r="AB54" s="445"/>
      <c r="AC54" s="446" t="s">
        <v>222</v>
      </c>
      <c r="AD54" s="446">
        <v>1266.72</v>
      </c>
      <c r="AE54" s="447"/>
      <c r="AF54" s="448">
        <v>1680</v>
      </c>
      <c r="AG54" s="449">
        <v>11004675</v>
      </c>
      <c r="AH54" s="449" t="s">
        <v>138</v>
      </c>
      <c r="AI54" s="424">
        <v>11004791</v>
      </c>
      <c r="AJ54" s="424" t="s">
        <v>200</v>
      </c>
      <c r="AK54" s="424">
        <v>11004414</v>
      </c>
      <c r="AL54" s="424" t="s">
        <v>223</v>
      </c>
      <c r="AM54" s="584" t="s">
        <v>213</v>
      </c>
      <c r="AN54" s="451">
        <v>5000</v>
      </c>
      <c r="AO54" s="585"/>
      <c r="AP54" s="453" t="s">
        <v>214</v>
      </c>
      <c r="AQ54" s="162">
        <v>2203</v>
      </c>
      <c r="AR54" s="454">
        <v>50</v>
      </c>
      <c r="AS54" s="455" t="s">
        <v>37488</v>
      </c>
      <c r="AT54" s="456" t="s">
        <v>90</v>
      </c>
      <c r="AU54" s="457" t="s">
        <v>143</v>
      </c>
      <c r="AV54" s="458" t="s">
        <v>37593</v>
      </c>
      <c r="AW54" s="459"/>
      <c r="AX54" s="460">
        <v>9</v>
      </c>
      <c r="AY54" s="445">
        <v>1260</v>
      </c>
      <c r="AZ54" s="424" t="s">
        <v>92</v>
      </c>
      <c r="BA54" s="424"/>
      <c r="BB54" s="461">
        <v>12</v>
      </c>
      <c r="BC54" s="462">
        <v>750</v>
      </c>
      <c r="BD54" s="461">
        <v>1680</v>
      </c>
      <c r="BE54" s="461">
        <v>5000</v>
      </c>
      <c r="BF54" s="424">
        <v>140</v>
      </c>
      <c r="BG54" s="432" t="s">
        <v>37534</v>
      </c>
      <c r="BH54" s="463">
        <v>100</v>
      </c>
      <c r="BI54" s="424"/>
      <c r="BJ54" s="464" t="s">
        <v>93</v>
      </c>
      <c r="BK54" s="465" t="s">
        <v>37594</v>
      </c>
      <c r="BL54" s="159">
        <v>0</v>
      </c>
      <c r="BM54" s="159">
        <v>140</v>
      </c>
      <c r="BP54" s="296"/>
      <c r="BQ54" s="297"/>
      <c r="BR54" s="297"/>
      <c r="BS54" s="297"/>
      <c r="BT54" s="297"/>
      <c r="BU54" s="298"/>
      <c r="BV54" s="295"/>
      <c r="BW54" s="299"/>
      <c r="BX54" s="295"/>
      <c r="BY54" s="299"/>
      <c r="BZ54" s="300"/>
      <c r="CA54" s="291"/>
      <c r="CB54" s="292"/>
      <c r="CG54" s="38"/>
      <c r="CH54" s="38" t="str">
        <f t="shared" si="6"/>
        <v>Línea 2</v>
      </c>
      <c r="CI54" s="38">
        <f t="shared" si="7"/>
        <v>0</v>
      </c>
      <c r="CJ54" s="38">
        <f t="shared" si="0"/>
        <v>0</v>
      </c>
      <c r="CK54" s="38">
        <f t="shared" si="1"/>
        <v>0</v>
      </c>
      <c r="CL54" s="38" t="str">
        <f t="shared" si="8"/>
        <v>Cambio Simple</v>
      </c>
      <c r="CM54" s="38">
        <f t="shared" si="2"/>
        <v>750</v>
      </c>
      <c r="CN54" s="38">
        <f t="shared" si="3"/>
        <v>248.88888888888889</v>
      </c>
      <c r="CO54" s="301">
        <f>IF(CK54="","",IF(CK54="Cip",0,LOOKUP(CL54,Metas!$A$6:$A$12,Metas!$B$6:$B$12)))</f>
        <v>3.472222222222222E-3</v>
      </c>
      <c r="CP54" s="301">
        <f t="shared" si="4"/>
        <v>1.4E-2</v>
      </c>
      <c r="CQ54" s="301">
        <f>IF(CK54="","",IF(CK54="Cip",LOOKUP(CL54,Metas!$A$6:$A$12,Metas!$B$6:$B$12),0))</f>
        <v>0</v>
      </c>
      <c r="CR54" s="301">
        <f t="shared" si="5"/>
        <v>0</v>
      </c>
    </row>
    <row r="55" spans="1:96" s="290" customFormat="1" ht="15">
      <c r="A55" s="423">
        <v>1</v>
      </c>
      <c r="B55" s="423">
        <v>1</v>
      </c>
      <c r="C55" s="424"/>
      <c r="D55" s="466">
        <v>2183</v>
      </c>
      <c r="E55" s="426">
        <v>0</v>
      </c>
      <c r="F55" s="424">
        <v>133</v>
      </c>
      <c r="G55" s="427" t="s">
        <v>221</v>
      </c>
      <c r="H55" s="583">
        <v>7065593</v>
      </c>
      <c r="I55" s="428">
        <v>10042423</v>
      </c>
      <c r="J55" s="484" t="s">
        <v>37596</v>
      </c>
      <c r="K55" s="430">
        <v>1050</v>
      </c>
      <c r="L55" s="431" t="s">
        <v>80</v>
      </c>
      <c r="M55" s="432">
        <v>0.23</v>
      </c>
      <c r="N55" s="434">
        <v>2.3860000000000001</v>
      </c>
      <c r="O55" s="434">
        <v>0.3</v>
      </c>
      <c r="P55" s="485">
        <v>2.6859999999999999</v>
      </c>
      <c r="Q55" s="436">
        <v>16</v>
      </c>
      <c r="R55" s="467">
        <v>40159</v>
      </c>
      <c r="S55" s="440">
        <v>-12.03</v>
      </c>
      <c r="T55" s="439">
        <v>40159.61316666667</v>
      </c>
      <c r="U55" s="440">
        <v>-14.72</v>
      </c>
      <c r="V55" s="441" t="s">
        <v>81</v>
      </c>
      <c r="W55" s="442">
        <v>0</v>
      </c>
      <c r="X55" s="443">
        <v>40175</v>
      </c>
      <c r="Y55" s="480"/>
      <c r="Z55" s="424" t="s">
        <v>82</v>
      </c>
      <c r="AA55" s="489"/>
      <c r="AB55" s="445"/>
      <c r="AC55" s="446" t="s">
        <v>179</v>
      </c>
      <c r="AD55" s="446">
        <v>9482.76</v>
      </c>
      <c r="AE55" s="447"/>
      <c r="AF55" s="448">
        <v>12600</v>
      </c>
      <c r="AG55" s="449">
        <v>11004675</v>
      </c>
      <c r="AH55" s="449" t="s">
        <v>138</v>
      </c>
      <c r="AI55" s="424">
        <v>11004184</v>
      </c>
      <c r="AJ55" s="424" t="s">
        <v>240</v>
      </c>
      <c r="AK55" s="424">
        <v>11006830</v>
      </c>
      <c r="AL55" s="424" t="s">
        <v>242</v>
      </c>
      <c r="AM55" s="584" t="s">
        <v>213</v>
      </c>
      <c r="AN55" s="451">
        <v>5280.8046940486165</v>
      </c>
      <c r="AO55" s="585"/>
      <c r="AP55" s="453" t="s">
        <v>214</v>
      </c>
      <c r="AQ55" s="162">
        <v>2183</v>
      </c>
      <c r="AR55" s="454">
        <v>50</v>
      </c>
      <c r="AS55" s="455" t="s">
        <v>37488</v>
      </c>
      <c r="AT55" s="456" t="s">
        <v>90</v>
      </c>
      <c r="AU55" s="457" t="s">
        <v>104</v>
      </c>
      <c r="AV55" s="458" t="s">
        <v>37597</v>
      </c>
      <c r="AW55" s="459"/>
      <c r="AX55" s="460">
        <v>9</v>
      </c>
      <c r="AY55" s="445">
        <v>9450</v>
      </c>
      <c r="AZ55" s="424" t="s">
        <v>92</v>
      </c>
      <c r="BA55" s="424"/>
      <c r="BB55" s="461">
        <v>12</v>
      </c>
      <c r="BC55" s="462">
        <v>750</v>
      </c>
      <c r="BD55" s="461">
        <v>12600</v>
      </c>
      <c r="BE55" s="461">
        <v>5280.8046940486165</v>
      </c>
      <c r="BF55" s="424">
        <v>1050</v>
      </c>
      <c r="BG55" s="432" t="s">
        <v>100</v>
      </c>
      <c r="BH55" s="463">
        <v>100</v>
      </c>
      <c r="BI55" s="424"/>
      <c r="BJ55" s="464" t="s">
        <v>93</v>
      </c>
      <c r="BK55" s="465" t="e">
        <v>#N/A</v>
      </c>
      <c r="BL55" s="159">
        <v>0</v>
      </c>
      <c r="BM55" s="159">
        <v>1050</v>
      </c>
      <c r="BP55" s="296"/>
      <c r="BQ55" s="297"/>
      <c r="BR55" s="297"/>
      <c r="BS55" s="297"/>
      <c r="BT55" s="297"/>
      <c r="BU55" s="298"/>
      <c r="BV55" s="295"/>
      <c r="BW55" s="299"/>
      <c r="BX55" s="295"/>
      <c r="BY55" s="299"/>
      <c r="BZ55" s="300"/>
      <c r="CA55" s="291"/>
      <c r="CB55" s="292"/>
      <c r="CG55" s="38"/>
      <c r="CH55" s="38" t="str">
        <f t="shared" si="6"/>
        <v>Línea 2</v>
      </c>
      <c r="CI55" s="38">
        <f t="shared" si="7"/>
        <v>0</v>
      </c>
      <c r="CJ55" s="38">
        <f t="shared" si="0"/>
        <v>0</v>
      </c>
      <c r="CK55" s="38">
        <f t="shared" si="1"/>
        <v>1</v>
      </c>
      <c r="CL55" s="38" t="str">
        <f t="shared" si="8"/>
        <v>Cambio de Vino</v>
      </c>
      <c r="CM55" s="38">
        <f t="shared" si="2"/>
        <v>750</v>
      </c>
      <c r="CN55" s="38">
        <f t="shared" si="3"/>
        <v>1866.6666666666667</v>
      </c>
      <c r="CO55" s="301">
        <f>IF(CK55="","",IF(CK55="Cip",0,LOOKUP(CL55,Metas!$A$6:$A$12,Metas!$B$6:$B$12)))</f>
        <v>1.3888888888888888E-2</v>
      </c>
      <c r="CP55" s="301">
        <f t="shared" si="4"/>
        <v>9.9416666666666667E-2</v>
      </c>
      <c r="CQ55" s="301">
        <f>IF(CK55="","",IF(CK55="Cip",LOOKUP(CL55,Metas!$A$6:$A$12,Metas!$B$6:$B$12),0))</f>
        <v>0</v>
      </c>
      <c r="CR55" s="301">
        <f t="shared" si="5"/>
        <v>0</v>
      </c>
    </row>
    <row r="56" spans="1:96" s="290" customFormat="1" ht="15">
      <c r="A56" s="423">
        <v>1</v>
      </c>
      <c r="B56" s="423">
        <v>1</v>
      </c>
      <c r="C56" s="424"/>
      <c r="D56" s="425">
        <v>2182</v>
      </c>
      <c r="E56" s="426">
        <v>0</v>
      </c>
      <c r="F56" s="424">
        <v>132</v>
      </c>
      <c r="G56" s="427" t="s">
        <v>451</v>
      </c>
      <c r="H56" s="583">
        <v>7065433</v>
      </c>
      <c r="I56" s="428">
        <v>10028787</v>
      </c>
      <c r="J56" s="484" t="s">
        <v>37598</v>
      </c>
      <c r="K56" s="430">
        <v>116</v>
      </c>
      <c r="L56" s="431" t="s">
        <v>80</v>
      </c>
      <c r="M56" s="432">
        <v>0.23</v>
      </c>
      <c r="N56" s="434">
        <v>0.25309090909090909</v>
      </c>
      <c r="O56" s="434">
        <v>0.3</v>
      </c>
      <c r="P56" s="485">
        <v>0.55309090909090908</v>
      </c>
      <c r="Q56" s="436">
        <v>13</v>
      </c>
      <c r="R56" s="467">
        <v>40159</v>
      </c>
      <c r="S56" s="440">
        <v>-14.72</v>
      </c>
      <c r="T56" s="439">
        <v>40159.63637878788</v>
      </c>
      <c r="U56" s="440">
        <v>-15.27</v>
      </c>
      <c r="V56" s="441" t="s">
        <v>81</v>
      </c>
      <c r="W56" s="442">
        <v>40172</v>
      </c>
      <c r="X56" s="443">
        <v>40172</v>
      </c>
      <c r="Y56" s="480"/>
      <c r="Z56" s="424" t="s">
        <v>82</v>
      </c>
      <c r="AA56" s="489"/>
      <c r="AB56" s="445"/>
      <c r="AC56" s="446" t="s">
        <v>127</v>
      </c>
      <c r="AD56" s="446">
        <v>1046.7840000000001</v>
      </c>
      <c r="AE56" s="447"/>
      <c r="AF56" s="448">
        <v>1392</v>
      </c>
      <c r="AG56" s="449">
        <v>11004675</v>
      </c>
      <c r="AH56" s="449" t="s">
        <v>138</v>
      </c>
      <c r="AI56" s="424">
        <v>11004394</v>
      </c>
      <c r="AJ56" s="424" t="s">
        <v>244</v>
      </c>
      <c r="AK56" s="424">
        <v>11004389</v>
      </c>
      <c r="AL56" s="424" t="s">
        <v>37599</v>
      </c>
      <c r="AM56" s="584" t="s">
        <v>213</v>
      </c>
      <c r="AN56" s="451">
        <v>5500</v>
      </c>
      <c r="AO56" s="585"/>
      <c r="AP56" s="453" t="s">
        <v>214</v>
      </c>
      <c r="AQ56" s="162" t="s">
        <v>89</v>
      </c>
      <c r="AR56" s="454">
        <v>50</v>
      </c>
      <c r="AS56" s="455" t="s">
        <v>37488</v>
      </c>
      <c r="AT56" s="456" t="s">
        <v>90</v>
      </c>
      <c r="AU56" s="457" t="s">
        <v>143</v>
      </c>
      <c r="AV56" s="458" t="s">
        <v>37600</v>
      </c>
      <c r="AW56" s="459"/>
      <c r="AX56" s="460">
        <v>9</v>
      </c>
      <c r="AY56" s="445">
        <v>1044</v>
      </c>
      <c r="AZ56" s="424" t="s">
        <v>92</v>
      </c>
      <c r="BA56" s="424"/>
      <c r="BB56" s="461">
        <v>12</v>
      </c>
      <c r="BC56" s="462">
        <v>750</v>
      </c>
      <c r="BD56" s="461">
        <v>1392</v>
      </c>
      <c r="BE56" s="461">
        <v>5500</v>
      </c>
      <c r="BF56" s="424">
        <v>116</v>
      </c>
      <c r="BG56" s="432" t="s">
        <v>37534</v>
      </c>
      <c r="BH56" s="463">
        <v>100</v>
      </c>
      <c r="BI56" s="424"/>
      <c r="BJ56" s="464" t="s">
        <v>93</v>
      </c>
      <c r="BK56" s="465" t="s">
        <v>309</v>
      </c>
      <c r="BL56" s="159">
        <v>0</v>
      </c>
      <c r="BM56" s="159">
        <v>116</v>
      </c>
      <c r="BP56" s="296"/>
      <c r="BQ56" s="297"/>
      <c r="BR56" s="297"/>
      <c r="BS56" s="297"/>
      <c r="BT56" s="297"/>
      <c r="BU56" s="298"/>
      <c r="BV56" s="295"/>
      <c r="BW56" s="299"/>
      <c r="BX56" s="295"/>
      <c r="BY56" s="299"/>
      <c r="BZ56" s="300"/>
      <c r="CA56" s="291"/>
      <c r="CB56" s="292"/>
      <c r="CG56" s="38"/>
      <c r="CH56" s="38" t="str">
        <f t="shared" si="6"/>
        <v>Línea 2</v>
      </c>
      <c r="CI56" s="38">
        <f t="shared" si="7"/>
        <v>0</v>
      </c>
      <c r="CJ56" s="38">
        <f t="shared" si="0"/>
        <v>0</v>
      </c>
      <c r="CK56" s="38">
        <f t="shared" si="1"/>
        <v>1</v>
      </c>
      <c r="CL56" s="38" t="str">
        <f t="shared" si="8"/>
        <v>Cambio de Vino</v>
      </c>
      <c r="CM56" s="38">
        <f t="shared" si="2"/>
        <v>750</v>
      </c>
      <c r="CN56" s="38">
        <f t="shared" si="3"/>
        <v>206.22222222222223</v>
      </c>
      <c r="CO56" s="301">
        <f>IF(CK56="","",IF(CK56="Cip",0,LOOKUP(CL56,Metas!$A$6:$A$12,Metas!$B$6:$B$12)))</f>
        <v>1.3888888888888888E-2</v>
      </c>
      <c r="CP56" s="301">
        <f t="shared" si="4"/>
        <v>1.0545454545454545E-2</v>
      </c>
      <c r="CQ56" s="301">
        <f>IF(CK56="","",IF(CK56="Cip",LOOKUP(CL56,Metas!$A$6:$A$12,Metas!$B$6:$B$12),0))</f>
        <v>0</v>
      </c>
      <c r="CR56" s="301">
        <f t="shared" si="5"/>
        <v>0</v>
      </c>
    </row>
    <row r="57" spans="1:96" s="290" customFormat="1" ht="15">
      <c r="A57" s="423">
        <v>1</v>
      </c>
      <c r="B57" s="423">
        <v>1</v>
      </c>
      <c r="C57" s="424"/>
      <c r="D57" s="425">
        <v>2182</v>
      </c>
      <c r="E57" s="426" t="s">
        <v>94</v>
      </c>
      <c r="F57" s="424">
        <v>132</v>
      </c>
      <c r="G57" s="427" t="s">
        <v>216</v>
      </c>
      <c r="H57" s="583">
        <v>7065685</v>
      </c>
      <c r="I57" s="428">
        <v>10022853</v>
      </c>
      <c r="J57" s="484" t="s">
        <v>37601</v>
      </c>
      <c r="K57" s="430">
        <v>196</v>
      </c>
      <c r="L57" s="431" t="s">
        <v>80</v>
      </c>
      <c r="M57" s="432">
        <v>0.23</v>
      </c>
      <c r="N57" s="434">
        <v>0.42763636363636365</v>
      </c>
      <c r="O57" s="434">
        <v>0</v>
      </c>
      <c r="P57" s="485">
        <v>0.65763636363636369</v>
      </c>
      <c r="Q57" s="436">
        <v>34</v>
      </c>
      <c r="R57" s="467">
        <v>40159</v>
      </c>
      <c r="S57" s="440">
        <v>-15.27</v>
      </c>
      <c r="T57" s="439">
        <v>40159.663651515155</v>
      </c>
      <c r="U57" s="440">
        <v>-15.93</v>
      </c>
      <c r="V57" s="441" t="s">
        <v>81</v>
      </c>
      <c r="W57" s="442">
        <v>40193</v>
      </c>
      <c r="X57" s="443">
        <v>40193</v>
      </c>
      <c r="Y57" s="480"/>
      <c r="Z57" s="424" t="s">
        <v>82</v>
      </c>
      <c r="AA57" s="489"/>
      <c r="AB57" s="445"/>
      <c r="AC57" s="446" t="s">
        <v>127</v>
      </c>
      <c r="AD57" s="446">
        <v>1768.704</v>
      </c>
      <c r="AE57" s="447"/>
      <c r="AF57" s="448">
        <v>2352</v>
      </c>
      <c r="AG57" s="449">
        <v>11004675</v>
      </c>
      <c r="AH57" s="449" t="s">
        <v>138</v>
      </c>
      <c r="AI57" s="424">
        <v>11004394</v>
      </c>
      <c r="AJ57" s="424" t="s">
        <v>244</v>
      </c>
      <c r="AK57" s="424">
        <v>11004389</v>
      </c>
      <c r="AL57" s="424" t="s">
        <v>37599</v>
      </c>
      <c r="AM57" s="584" t="s">
        <v>213</v>
      </c>
      <c r="AN57" s="451">
        <v>5500</v>
      </c>
      <c r="AO57" s="585"/>
      <c r="AP57" s="453" t="s">
        <v>214</v>
      </c>
      <c r="AQ57" s="162" t="s">
        <v>89</v>
      </c>
      <c r="AR57" s="454">
        <v>50</v>
      </c>
      <c r="AS57" s="455" t="s">
        <v>37488</v>
      </c>
      <c r="AT57" s="456" t="s">
        <v>90</v>
      </c>
      <c r="AU57" s="457" t="s">
        <v>143</v>
      </c>
      <c r="AV57" s="458" t="s">
        <v>37600</v>
      </c>
      <c r="AW57" s="459"/>
      <c r="AX57" s="460">
        <v>9</v>
      </c>
      <c r="AY57" s="445">
        <v>1764</v>
      </c>
      <c r="AZ57" s="424" t="s">
        <v>92</v>
      </c>
      <c r="BA57" s="424"/>
      <c r="BB57" s="461">
        <v>12</v>
      </c>
      <c r="BC57" s="462">
        <v>750</v>
      </c>
      <c r="BD57" s="461">
        <v>2352</v>
      </c>
      <c r="BE57" s="461">
        <v>5500</v>
      </c>
      <c r="BF57" s="424">
        <v>196</v>
      </c>
      <c r="BG57" s="432" t="s">
        <v>37534</v>
      </c>
      <c r="BH57" s="463">
        <v>100</v>
      </c>
      <c r="BI57" s="424"/>
      <c r="BJ57" s="464" t="s">
        <v>93</v>
      </c>
      <c r="BK57" s="465" t="s">
        <v>309</v>
      </c>
      <c r="BL57" s="159">
        <v>0</v>
      </c>
      <c r="BM57" s="159">
        <v>196</v>
      </c>
      <c r="BP57" s="296"/>
      <c r="BQ57" s="297"/>
      <c r="BR57" s="297"/>
      <c r="BS57" s="297"/>
      <c r="BT57" s="297"/>
      <c r="BU57" s="298"/>
      <c r="BV57" s="295"/>
      <c r="BW57" s="299"/>
      <c r="BX57" s="295"/>
      <c r="BY57" s="299"/>
      <c r="BZ57" s="300"/>
      <c r="CA57" s="291"/>
      <c r="CB57" s="292"/>
      <c r="CG57" s="38"/>
      <c r="CH57" s="38" t="str">
        <f t="shared" si="6"/>
        <v>Línea 2</v>
      </c>
      <c r="CI57" s="38">
        <f t="shared" si="7"/>
        <v>0</v>
      </c>
      <c r="CJ57" s="38">
        <f t="shared" si="0"/>
        <v>0</v>
      </c>
      <c r="CK57" s="38">
        <f t="shared" si="1"/>
        <v>0</v>
      </c>
      <c r="CL57" s="38" t="str">
        <f t="shared" si="8"/>
        <v>Cambio Simple</v>
      </c>
      <c r="CM57" s="38">
        <f t="shared" si="2"/>
        <v>750</v>
      </c>
      <c r="CN57" s="38">
        <f t="shared" si="3"/>
        <v>348.44444444444446</v>
      </c>
      <c r="CO57" s="301">
        <f>IF(CK57="","",IF(CK57="Cip",0,LOOKUP(CL57,Metas!$A$6:$A$12,Metas!$B$6:$B$12)))</f>
        <v>3.472222222222222E-3</v>
      </c>
      <c r="CP57" s="301">
        <f t="shared" si="4"/>
        <v>1.781818181818182E-2</v>
      </c>
      <c r="CQ57" s="301">
        <f>IF(CK57="","",IF(CK57="Cip",LOOKUP(CL57,Metas!$A$6:$A$12,Metas!$B$6:$B$12),0))</f>
        <v>0</v>
      </c>
      <c r="CR57" s="301">
        <f t="shared" si="5"/>
        <v>0</v>
      </c>
    </row>
    <row r="58" spans="1:96" s="290" customFormat="1" ht="15">
      <c r="A58" s="423">
        <v>1</v>
      </c>
      <c r="B58" s="423">
        <v>1</v>
      </c>
      <c r="C58" s="424"/>
      <c r="D58" s="425">
        <v>2182</v>
      </c>
      <c r="E58" s="426" t="s">
        <v>94</v>
      </c>
      <c r="F58" s="424">
        <v>132</v>
      </c>
      <c r="G58" s="427" t="s">
        <v>451</v>
      </c>
      <c r="H58" s="583">
        <v>7065322</v>
      </c>
      <c r="I58" s="428">
        <v>10019693</v>
      </c>
      <c r="J58" s="484" t="s">
        <v>37602</v>
      </c>
      <c r="K58" s="430">
        <v>87</v>
      </c>
      <c r="L58" s="431" t="s">
        <v>80</v>
      </c>
      <c r="M58" s="432">
        <v>0.23</v>
      </c>
      <c r="N58" s="434">
        <v>9.4909090909090915E-2</v>
      </c>
      <c r="O58" s="434">
        <v>0</v>
      </c>
      <c r="P58" s="485">
        <v>0.32490909090909093</v>
      </c>
      <c r="Q58" s="436">
        <v>20</v>
      </c>
      <c r="R58" s="467">
        <v>40159</v>
      </c>
      <c r="S58" s="440">
        <v>-15.93</v>
      </c>
      <c r="T58" s="439">
        <v>40159.677287878789</v>
      </c>
      <c r="U58" s="440">
        <v>-16.25</v>
      </c>
      <c r="V58" s="441" t="s">
        <v>81</v>
      </c>
      <c r="W58" s="442">
        <v>40179</v>
      </c>
      <c r="X58" s="443">
        <v>40179</v>
      </c>
      <c r="Y58" s="480"/>
      <c r="Z58" s="424" t="s">
        <v>82</v>
      </c>
      <c r="AA58" s="489"/>
      <c r="AB58" s="445"/>
      <c r="AC58" s="446" t="s">
        <v>127</v>
      </c>
      <c r="AD58" s="446">
        <v>392.54399999999998</v>
      </c>
      <c r="AE58" s="447"/>
      <c r="AF58" s="448">
        <v>522</v>
      </c>
      <c r="AG58" s="449">
        <v>11004675</v>
      </c>
      <c r="AH58" s="449" t="s">
        <v>138</v>
      </c>
      <c r="AI58" s="424">
        <v>11004394</v>
      </c>
      <c r="AJ58" s="424" t="s">
        <v>244</v>
      </c>
      <c r="AK58" s="424">
        <v>11004389</v>
      </c>
      <c r="AL58" s="424" t="s">
        <v>37599</v>
      </c>
      <c r="AM58" s="584" t="s">
        <v>213</v>
      </c>
      <c r="AN58" s="451">
        <v>5500</v>
      </c>
      <c r="AO58" s="585"/>
      <c r="AP58" s="453" t="s">
        <v>214</v>
      </c>
      <c r="AQ58" s="162" t="s">
        <v>89</v>
      </c>
      <c r="AR58" s="454">
        <v>50</v>
      </c>
      <c r="AS58" s="455" t="s">
        <v>37488</v>
      </c>
      <c r="AT58" s="456" t="s">
        <v>90</v>
      </c>
      <c r="AU58" s="457" t="s">
        <v>91</v>
      </c>
      <c r="AV58" s="458" t="s">
        <v>37600</v>
      </c>
      <c r="AW58" s="459"/>
      <c r="AX58" s="460">
        <v>4.5</v>
      </c>
      <c r="AY58" s="445">
        <v>391.5</v>
      </c>
      <c r="AZ58" s="424" t="s">
        <v>92</v>
      </c>
      <c r="BA58" s="424"/>
      <c r="BB58" s="461">
        <v>6</v>
      </c>
      <c r="BC58" s="462">
        <v>750</v>
      </c>
      <c r="BD58" s="461">
        <v>522</v>
      </c>
      <c r="BE58" s="461">
        <v>5500</v>
      </c>
      <c r="BF58" s="424">
        <v>43.5</v>
      </c>
      <c r="BG58" s="432" t="s">
        <v>109</v>
      </c>
      <c r="BH58" s="463">
        <v>100</v>
      </c>
      <c r="BI58" s="424"/>
      <c r="BJ58" s="464" t="s">
        <v>93</v>
      </c>
      <c r="BK58" s="465" t="s">
        <v>309</v>
      </c>
      <c r="BL58" s="159">
        <v>0</v>
      </c>
      <c r="BM58" s="159">
        <v>43.5</v>
      </c>
      <c r="BP58" s="296"/>
      <c r="BQ58" s="297"/>
      <c r="BR58" s="297"/>
      <c r="BS58" s="297"/>
      <c r="BT58" s="297"/>
      <c r="BU58" s="298"/>
      <c r="BV58" s="295"/>
      <c r="BW58" s="299"/>
      <c r="BX58" s="295"/>
      <c r="BY58" s="299"/>
      <c r="BZ58" s="300"/>
      <c r="CA58" s="291"/>
      <c r="CB58" s="292"/>
      <c r="CG58" s="38"/>
      <c r="CH58" s="38" t="str">
        <f t="shared" si="6"/>
        <v>Línea 2</v>
      </c>
      <c r="CI58" s="38">
        <f t="shared" si="7"/>
        <v>1</v>
      </c>
      <c r="CJ58" s="38">
        <f t="shared" si="0"/>
        <v>0</v>
      </c>
      <c r="CK58" s="38">
        <f t="shared" si="1"/>
        <v>0</v>
      </c>
      <c r="CL58" s="38" t="str">
        <f t="shared" si="8"/>
        <v>Cambio de Caja</v>
      </c>
      <c r="CM58" s="38">
        <f t="shared" si="2"/>
        <v>750</v>
      </c>
      <c r="CN58" s="38">
        <f t="shared" si="3"/>
        <v>77.333333333333329</v>
      </c>
      <c r="CO58" s="301">
        <f>IF(CK58="","",IF(CK58="Cip",0,LOOKUP(CL58,Metas!$A$6:$A$12,Metas!$B$6:$B$12)))</f>
        <v>4.8611111111111112E-3</v>
      </c>
      <c r="CP58" s="301">
        <f t="shared" si="4"/>
        <v>3.9545454545454554E-3</v>
      </c>
      <c r="CQ58" s="301">
        <f>IF(CK58="","",IF(CK58="Cip",LOOKUP(CL58,Metas!$A$6:$A$12,Metas!$B$6:$B$12),0))</f>
        <v>0</v>
      </c>
      <c r="CR58" s="301">
        <f t="shared" si="5"/>
        <v>0</v>
      </c>
    </row>
    <row r="59" spans="1:96" s="290" customFormat="1">
      <c r="A59" s="423">
        <v>1</v>
      </c>
      <c r="B59" s="423">
        <v>1</v>
      </c>
      <c r="C59" s="424"/>
      <c r="D59" s="425">
        <v>2182</v>
      </c>
      <c r="E59" s="426" t="s">
        <v>94</v>
      </c>
      <c r="F59" s="424">
        <v>132</v>
      </c>
      <c r="G59" s="427" t="s">
        <v>187</v>
      </c>
      <c r="H59" s="428">
        <v>1211014</v>
      </c>
      <c r="I59" s="428">
        <v>12001882</v>
      </c>
      <c r="J59" s="484" t="s">
        <v>37603</v>
      </c>
      <c r="K59" s="430">
        <v>18792</v>
      </c>
      <c r="L59" s="431" t="s">
        <v>189</v>
      </c>
      <c r="M59" s="432">
        <v>0.18</v>
      </c>
      <c r="N59" s="433">
        <v>2.3490000000000002</v>
      </c>
      <c r="O59" s="434">
        <v>0</v>
      </c>
      <c r="P59" s="485">
        <v>2.5290000000000004</v>
      </c>
      <c r="Q59" s="436">
        <v>-40159</v>
      </c>
      <c r="R59" s="467">
        <v>40159</v>
      </c>
      <c r="S59" s="440">
        <v>-16.25</v>
      </c>
      <c r="T59" s="439">
        <v>40159.782458333335</v>
      </c>
      <c r="U59" s="440">
        <v>-18.78</v>
      </c>
      <c r="V59" s="441" t="s">
        <v>81</v>
      </c>
      <c r="W59" s="479">
        <v>40163</v>
      </c>
      <c r="X59" s="443"/>
      <c r="Y59" s="444"/>
      <c r="Z59" s="424" t="s">
        <v>82</v>
      </c>
      <c r="AA59" s="445"/>
      <c r="AB59" s="445"/>
      <c r="AC59" s="446" t="s">
        <v>127</v>
      </c>
      <c r="AD59" s="446">
        <v>14122.611000000001</v>
      </c>
      <c r="AE59" s="447"/>
      <c r="AF59" s="448">
        <v>18792</v>
      </c>
      <c r="AG59" s="449">
        <v>11001792</v>
      </c>
      <c r="AH59" s="449" t="s">
        <v>123</v>
      </c>
      <c r="AI59" s="424">
        <v>11001797</v>
      </c>
      <c r="AJ59" s="424" t="s">
        <v>107</v>
      </c>
      <c r="AK59" s="424"/>
      <c r="AL59" s="424"/>
      <c r="AM59" s="584" t="s">
        <v>213</v>
      </c>
      <c r="AN59" s="451">
        <v>7999.9999999999991</v>
      </c>
      <c r="AO59" s="585"/>
      <c r="AP59" s="453" t="s">
        <v>214</v>
      </c>
      <c r="AQ59" s="162">
        <v>2182</v>
      </c>
      <c r="AR59" s="454">
        <v>50</v>
      </c>
      <c r="AS59" s="455" t="s">
        <v>37488</v>
      </c>
      <c r="AT59" s="456" t="s">
        <v>210</v>
      </c>
      <c r="AU59" s="457" t="e">
        <v>#N/A</v>
      </c>
      <c r="AV59" s="458" t="s">
        <v>37512</v>
      </c>
      <c r="AW59" s="459"/>
      <c r="AX59" s="460">
        <v>0.75</v>
      </c>
      <c r="AY59" s="445">
        <v>14094</v>
      </c>
      <c r="AZ59" s="424" t="s">
        <v>191</v>
      </c>
      <c r="BA59" s="424" t="s">
        <v>37523</v>
      </c>
      <c r="BB59" s="461">
        <v>1</v>
      </c>
      <c r="BC59" s="462">
        <v>750</v>
      </c>
      <c r="BD59" s="461">
        <v>18792</v>
      </c>
      <c r="BE59" s="461">
        <v>7999.9999999999991</v>
      </c>
      <c r="BF59" s="424">
        <v>1566</v>
      </c>
      <c r="BG59" s="432" t="s">
        <v>100</v>
      </c>
      <c r="BH59" s="463">
        <v>500</v>
      </c>
      <c r="BI59" s="424"/>
      <c r="BJ59" s="464" t="s">
        <v>93</v>
      </c>
      <c r="BK59" s="465" t="s">
        <v>129</v>
      </c>
      <c r="BL59" s="159">
        <v>0</v>
      </c>
      <c r="BM59" s="159">
        <v>1566</v>
      </c>
      <c r="BP59" s="296"/>
      <c r="BQ59" s="297"/>
      <c r="BR59" s="297"/>
      <c r="BS59" s="297"/>
      <c r="BT59" s="297"/>
      <c r="BU59" s="298"/>
      <c r="BV59" s="295"/>
      <c r="BW59" s="299"/>
      <c r="BX59" s="295"/>
      <c r="BY59" s="299"/>
      <c r="BZ59" s="300"/>
      <c r="CA59" s="291"/>
      <c r="CB59" s="292"/>
      <c r="CG59" s="38"/>
      <c r="CH59" s="38" t="str">
        <f t="shared" si="6"/>
        <v>Línea 2</v>
      </c>
      <c r="CI59" s="38">
        <f t="shared" si="7"/>
        <v>1</v>
      </c>
      <c r="CJ59" s="38">
        <f t="shared" si="0"/>
        <v>1</v>
      </c>
      <c r="CK59" s="38">
        <f t="shared" si="1"/>
        <v>0</v>
      </c>
      <c r="CL59" s="38" t="str">
        <f t="shared" si="8"/>
        <v>Cambio Botella y Caja</v>
      </c>
      <c r="CM59" s="38">
        <f t="shared" si="2"/>
        <v>750</v>
      </c>
      <c r="CN59" s="38">
        <f t="shared" si="3"/>
        <v>2784</v>
      </c>
      <c r="CO59" s="301">
        <f>IF(CK59="","",IF(CK59="Cip",0,LOOKUP(CL59,Metas!$A$6:$A$12,Metas!$B$6:$B$12)))</f>
        <v>6.9444444444444441E-3</v>
      </c>
      <c r="CP59" s="301">
        <f t="shared" si="4"/>
        <v>9.7875000000000004E-2</v>
      </c>
      <c r="CQ59" s="301">
        <f>IF(CK59="","",IF(CK59="Cip",LOOKUP(CL59,Metas!$A$6:$A$12,Metas!$B$6:$B$12),0))</f>
        <v>0</v>
      </c>
      <c r="CR59" s="301">
        <f t="shared" si="5"/>
        <v>0</v>
      </c>
    </row>
    <row r="60" spans="1:96" s="290" customFormat="1" ht="15">
      <c r="A60" s="423">
        <v>1</v>
      </c>
      <c r="B60" s="423">
        <v>1</v>
      </c>
      <c r="C60" s="424"/>
      <c r="D60" s="425">
        <v>2115</v>
      </c>
      <c r="E60" s="426">
        <v>0</v>
      </c>
      <c r="F60" s="424">
        <v>39</v>
      </c>
      <c r="G60" s="427" t="s">
        <v>216</v>
      </c>
      <c r="H60" s="583">
        <v>7065602</v>
      </c>
      <c r="I60" s="428">
        <v>10033642</v>
      </c>
      <c r="J60" s="484" t="s">
        <v>37604</v>
      </c>
      <c r="K60" s="430">
        <v>300</v>
      </c>
      <c r="L60" s="431" t="s">
        <v>80</v>
      </c>
      <c r="M60" s="432">
        <v>0.23</v>
      </c>
      <c r="N60" s="434">
        <v>0.36</v>
      </c>
      <c r="O60" s="434">
        <v>0.3</v>
      </c>
      <c r="P60" s="485">
        <v>0.65999999999999992</v>
      </c>
      <c r="Q60" s="436">
        <v>18</v>
      </c>
      <c r="R60" s="467">
        <v>40159</v>
      </c>
      <c r="S60" s="440">
        <v>-18.78</v>
      </c>
      <c r="T60" s="439">
        <v>40159.81</v>
      </c>
      <c r="U60" s="440">
        <v>-19.440000000000001</v>
      </c>
      <c r="V60" s="441" t="s">
        <v>81</v>
      </c>
      <c r="W60" s="442">
        <v>40177</v>
      </c>
      <c r="X60" s="443">
        <v>40177</v>
      </c>
      <c r="Y60" s="480"/>
      <c r="Z60" s="424" t="s">
        <v>82</v>
      </c>
      <c r="AA60" s="489"/>
      <c r="AB60" s="445"/>
      <c r="AC60" s="446" t="s">
        <v>122</v>
      </c>
      <c r="AD60" s="446">
        <v>1350</v>
      </c>
      <c r="AE60" s="447"/>
      <c r="AF60" s="448">
        <v>1800</v>
      </c>
      <c r="AG60" s="449">
        <v>11004675</v>
      </c>
      <c r="AH60" s="449" t="s">
        <v>138</v>
      </c>
      <c r="AI60" s="424">
        <v>11004394</v>
      </c>
      <c r="AJ60" s="424" t="s">
        <v>244</v>
      </c>
      <c r="AK60" s="424">
        <v>11004393</v>
      </c>
      <c r="AL60" s="424" t="s">
        <v>37605</v>
      </c>
      <c r="AM60" s="584" t="s">
        <v>213</v>
      </c>
      <c r="AN60" s="451">
        <v>5000</v>
      </c>
      <c r="AO60" s="585"/>
      <c r="AP60" s="453" t="s">
        <v>214</v>
      </c>
      <c r="AQ60" s="162" t="s">
        <v>89</v>
      </c>
      <c r="AR60" s="454">
        <v>50</v>
      </c>
      <c r="AS60" s="455" t="s">
        <v>37488</v>
      </c>
      <c r="AT60" s="456" t="s">
        <v>90</v>
      </c>
      <c r="AU60" s="457" t="s">
        <v>91</v>
      </c>
      <c r="AV60" s="458" t="s">
        <v>37606</v>
      </c>
      <c r="AW60" s="459"/>
      <c r="AX60" s="460">
        <v>4.5</v>
      </c>
      <c r="AY60" s="445">
        <v>1350</v>
      </c>
      <c r="AZ60" s="424" t="s">
        <v>92</v>
      </c>
      <c r="BA60" s="424"/>
      <c r="BB60" s="461">
        <v>6</v>
      </c>
      <c r="BC60" s="462">
        <v>750</v>
      </c>
      <c r="BD60" s="461">
        <v>1800</v>
      </c>
      <c r="BE60" s="461">
        <v>5000</v>
      </c>
      <c r="BF60" s="424">
        <v>150</v>
      </c>
      <c r="BG60" s="432" t="s">
        <v>37534</v>
      </c>
      <c r="BH60" s="463">
        <v>100</v>
      </c>
      <c r="BI60" s="424"/>
      <c r="BJ60" s="464" t="s">
        <v>93</v>
      </c>
      <c r="BK60" s="465" t="s">
        <v>314</v>
      </c>
      <c r="BL60" s="159">
        <v>0</v>
      </c>
      <c r="BM60" s="159">
        <v>150</v>
      </c>
      <c r="BP60" s="296"/>
      <c r="BQ60" s="297"/>
      <c r="BR60" s="297"/>
      <c r="BS60" s="297"/>
      <c r="BT60" s="297"/>
      <c r="BU60" s="298"/>
      <c r="BV60" s="295"/>
      <c r="BW60" s="299"/>
      <c r="BX60" s="295"/>
      <c r="BY60" s="299"/>
      <c r="BZ60" s="300"/>
      <c r="CA60" s="291"/>
      <c r="CB60" s="292"/>
      <c r="CG60" s="38"/>
      <c r="CH60" s="38" t="str">
        <f t="shared" si="6"/>
        <v>Línea 2</v>
      </c>
      <c r="CI60" s="38">
        <f t="shared" si="7"/>
        <v>1</v>
      </c>
      <c r="CJ60" s="38">
        <f t="shared" si="0"/>
        <v>1</v>
      </c>
      <c r="CK60" s="38">
        <f t="shared" si="1"/>
        <v>1</v>
      </c>
      <c r="CL60" s="38" t="str">
        <f t="shared" si="8"/>
        <v>Cambio Botella y Caja</v>
      </c>
      <c r="CM60" s="38">
        <f t="shared" si="2"/>
        <v>750</v>
      </c>
      <c r="CN60" s="38">
        <f t="shared" si="3"/>
        <v>266.66666666666669</v>
      </c>
      <c r="CO60" s="301">
        <f>IF(CK60="","",IF(CK60="Cip",0,LOOKUP(CL60,Metas!$A$6:$A$12,Metas!$B$6:$B$12)))</f>
        <v>6.9444444444444441E-3</v>
      </c>
      <c r="CP60" s="301">
        <f t="shared" si="4"/>
        <v>1.4999999999999998E-2</v>
      </c>
      <c r="CQ60" s="301">
        <f>IF(CK60="","",IF(CK60="Cip",LOOKUP(CL60,Metas!$A$6:$A$12,Metas!$B$6:$B$12),0))</f>
        <v>0</v>
      </c>
      <c r="CR60" s="301">
        <f t="shared" si="5"/>
        <v>0</v>
      </c>
    </row>
    <row r="61" spans="1:96" s="290" customFormat="1" ht="15">
      <c r="A61" s="423">
        <v>1</v>
      </c>
      <c r="B61" s="423">
        <v>1</v>
      </c>
      <c r="C61" s="424"/>
      <c r="D61" s="425">
        <v>2115</v>
      </c>
      <c r="E61" s="426" t="s">
        <v>94</v>
      </c>
      <c r="F61" s="424">
        <v>39</v>
      </c>
      <c r="G61" s="427" t="s">
        <v>216</v>
      </c>
      <c r="H61" s="583">
        <v>7065625</v>
      </c>
      <c r="I61" s="428">
        <v>10019560</v>
      </c>
      <c r="J61" s="484" t="s">
        <v>37607</v>
      </c>
      <c r="K61" s="430">
        <v>350</v>
      </c>
      <c r="L61" s="431" t="s">
        <v>80</v>
      </c>
      <c r="M61" s="432">
        <v>0.23</v>
      </c>
      <c r="N61" s="434">
        <v>0.84</v>
      </c>
      <c r="O61" s="434">
        <v>0</v>
      </c>
      <c r="P61" s="485">
        <v>1.07</v>
      </c>
      <c r="Q61" s="436">
        <v>21</v>
      </c>
      <c r="R61" s="467">
        <v>40159</v>
      </c>
      <c r="S61" s="440">
        <v>-19.440000000000001</v>
      </c>
      <c r="T61" s="439">
        <v>40159.854583333334</v>
      </c>
      <c r="U61" s="440">
        <v>-20.51</v>
      </c>
      <c r="V61" s="441" t="s">
        <v>81</v>
      </c>
      <c r="W61" s="442">
        <v>40180</v>
      </c>
      <c r="X61" s="443">
        <v>40180</v>
      </c>
      <c r="Y61" s="480"/>
      <c r="Z61" s="424" t="s">
        <v>82</v>
      </c>
      <c r="AA61" s="489"/>
      <c r="AB61" s="445"/>
      <c r="AC61" s="446" t="s">
        <v>122</v>
      </c>
      <c r="AD61" s="446">
        <v>3158.4</v>
      </c>
      <c r="AE61" s="447"/>
      <c r="AF61" s="448">
        <v>4200</v>
      </c>
      <c r="AG61" s="449">
        <v>11004675</v>
      </c>
      <c r="AH61" s="449" t="s">
        <v>138</v>
      </c>
      <c r="AI61" s="424">
        <v>11004394</v>
      </c>
      <c r="AJ61" s="424" t="s">
        <v>244</v>
      </c>
      <c r="AK61" s="424">
        <v>11004393</v>
      </c>
      <c r="AL61" s="424" t="s">
        <v>37605</v>
      </c>
      <c r="AM61" s="584" t="s">
        <v>213</v>
      </c>
      <c r="AN61" s="451">
        <v>5000</v>
      </c>
      <c r="AO61" s="585"/>
      <c r="AP61" s="453" t="s">
        <v>214</v>
      </c>
      <c r="AQ61" s="162" t="s">
        <v>89</v>
      </c>
      <c r="AR61" s="454">
        <v>50</v>
      </c>
      <c r="AS61" s="455" t="s">
        <v>37488</v>
      </c>
      <c r="AT61" s="456" t="s">
        <v>90</v>
      </c>
      <c r="AU61" s="457" t="s">
        <v>143</v>
      </c>
      <c r="AV61" s="458" t="s">
        <v>37606</v>
      </c>
      <c r="AW61" s="459"/>
      <c r="AX61" s="460">
        <v>9</v>
      </c>
      <c r="AY61" s="445">
        <v>3150</v>
      </c>
      <c r="AZ61" s="424" t="s">
        <v>92</v>
      </c>
      <c r="BA61" s="424"/>
      <c r="BB61" s="461">
        <v>12</v>
      </c>
      <c r="BC61" s="462">
        <v>750</v>
      </c>
      <c r="BD61" s="461">
        <v>4200</v>
      </c>
      <c r="BE61" s="461">
        <v>5000</v>
      </c>
      <c r="BF61" s="424">
        <v>350</v>
      </c>
      <c r="BG61" s="432" t="s">
        <v>37540</v>
      </c>
      <c r="BH61" s="463">
        <v>100</v>
      </c>
      <c r="BI61" s="424"/>
      <c r="BJ61" s="464" t="s">
        <v>93</v>
      </c>
      <c r="BK61" s="465" t="s">
        <v>314</v>
      </c>
      <c r="BL61" s="159">
        <v>0</v>
      </c>
      <c r="BM61" s="159">
        <v>350</v>
      </c>
      <c r="BP61" s="296"/>
      <c r="BQ61" s="297"/>
      <c r="BR61" s="297"/>
      <c r="BS61" s="297"/>
      <c r="BT61" s="297"/>
      <c r="BU61" s="294"/>
      <c r="BV61" s="295"/>
      <c r="BW61" s="299"/>
      <c r="BX61" s="295"/>
      <c r="BY61" s="299"/>
      <c r="BZ61" s="300"/>
      <c r="CA61" s="291"/>
      <c r="CB61" s="292"/>
      <c r="CG61" s="38"/>
      <c r="CH61" s="38" t="str">
        <f t="shared" si="6"/>
        <v>Línea 2</v>
      </c>
      <c r="CI61" s="38">
        <f t="shared" si="7"/>
        <v>1</v>
      </c>
      <c r="CJ61" s="38">
        <f t="shared" si="0"/>
        <v>0</v>
      </c>
      <c r="CK61" s="38">
        <f t="shared" si="1"/>
        <v>0</v>
      </c>
      <c r="CL61" s="38" t="str">
        <f t="shared" si="8"/>
        <v>Cambio de Caja</v>
      </c>
      <c r="CM61" s="38">
        <f t="shared" si="2"/>
        <v>750</v>
      </c>
      <c r="CN61" s="38">
        <f t="shared" si="3"/>
        <v>622.22222222222217</v>
      </c>
      <c r="CO61" s="301">
        <f>IF(CK61="","",IF(CK61="Cip",0,LOOKUP(CL61,Metas!$A$6:$A$12,Metas!$B$6:$B$12)))</f>
        <v>4.8611111111111112E-3</v>
      </c>
      <c r="CP61" s="301">
        <f t="shared" si="4"/>
        <v>3.4999999999999996E-2</v>
      </c>
      <c r="CQ61" s="301">
        <f>IF(CK61="","",IF(CK61="Cip",LOOKUP(CL61,Metas!$A$6:$A$12,Metas!$B$6:$B$12),0))</f>
        <v>0</v>
      </c>
      <c r="CR61" s="301">
        <f t="shared" si="5"/>
        <v>0</v>
      </c>
    </row>
    <row r="62" spans="1:96" s="290" customFormat="1">
      <c r="A62" s="423">
        <v>1</v>
      </c>
      <c r="B62" s="423">
        <v>1</v>
      </c>
      <c r="C62" s="424"/>
      <c r="D62" s="425">
        <v>2115</v>
      </c>
      <c r="E62" s="426" t="s">
        <v>94</v>
      </c>
      <c r="F62" s="424">
        <v>39</v>
      </c>
      <c r="G62" s="427" t="s">
        <v>187</v>
      </c>
      <c r="H62" s="428">
        <v>1210883</v>
      </c>
      <c r="I62" s="428">
        <v>12001698</v>
      </c>
      <c r="J62" s="484" t="s">
        <v>37608</v>
      </c>
      <c r="K62" s="430">
        <v>7196</v>
      </c>
      <c r="L62" s="431" t="s">
        <v>189</v>
      </c>
      <c r="M62" s="432">
        <v>0.18</v>
      </c>
      <c r="N62" s="433">
        <v>0.9</v>
      </c>
      <c r="O62" s="434">
        <v>0</v>
      </c>
      <c r="P62" s="485">
        <v>1.08</v>
      </c>
      <c r="Q62" s="436">
        <v>-40159</v>
      </c>
      <c r="R62" s="467">
        <v>40159</v>
      </c>
      <c r="S62" s="440">
        <v>-20.51</v>
      </c>
      <c r="T62" s="439">
        <v>40159.899583333332</v>
      </c>
      <c r="U62" s="440">
        <v>-21.59</v>
      </c>
      <c r="V62" s="441" t="s">
        <v>81</v>
      </c>
      <c r="W62" s="479">
        <v>40163</v>
      </c>
      <c r="X62" s="443"/>
      <c r="Y62" s="444"/>
      <c r="Z62" s="424" t="s">
        <v>82</v>
      </c>
      <c r="AA62" s="445"/>
      <c r="AB62" s="445"/>
      <c r="AC62" s="446" t="s">
        <v>122</v>
      </c>
      <c r="AD62" s="446">
        <v>5407.9660000000003</v>
      </c>
      <c r="AE62" s="447"/>
      <c r="AF62" s="448">
        <v>7196</v>
      </c>
      <c r="AG62" s="449">
        <v>11001792</v>
      </c>
      <c r="AH62" s="449" t="s">
        <v>123</v>
      </c>
      <c r="AI62" s="424">
        <v>11001797</v>
      </c>
      <c r="AJ62" s="424" t="s">
        <v>107</v>
      </c>
      <c r="AK62" s="424"/>
      <c r="AL62" s="424"/>
      <c r="AM62" s="584" t="s">
        <v>213</v>
      </c>
      <c r="AN62" s="451">
        <v>7995.5555555555557</v>
      </c>
      <c r="AO62" s="585"/>
      <c r="AP62" s="453" t="s">
        <v>214</v>
      </c>
      <c r="AQ62" s="162">
        <v>2115</v>
      </c>
      <c r="AR62" s="454">
        <v>50</v>
      </c>
      <c r="AS62" s="455" t="s">
        <v>37488</v>
      </c>
      <c r="AT62" s="456" t="s">
        <v>210</v>
      </c>
      <c r="AU62" s="457" t="e">
        <v>#N/A</v>
      </c>
      <c r="AV62" s="458" t="s">
        <v>37489</v>
      </c>
      <c r="AW62" s="459"/>
      <c r="AX62" s="460">
        <v>0.75</v>
      </c>
      <c r="AY62" s="445">
        <v>5397</v>
      </c>
      <c r="AZ62" s="424" t="s">
        <v>191</v>
      </c>
      <c r="BA62" s="424" t="s">
        <v>37523</v>
      </c>
      <c r="BB62" s="461">
        <v>1</v>
      </c>
      <c r="BC62" s="462">
        <v>750</v>
      </c>
      <c r="BD62" s="461">
        <v>7196</v>
      </c>
      <c r="BE62" s="461">
        <v>7995.5555555555557</v>
      </c>
      <c r="BF62" s="424">
        <v>599.66666666666663</v>
      </c>
      <c r="BG62" s="432" t="s">
        <v>37498</v>
      </c>
      <c r="BH62" s="463">
        <v>500</v>
      </c>
      <c r="BI62" s="424"/>
      <c r="BJ62" s="464" t="s">
        <v>93</v>
      </c>
      <c r="BK62" s="465" t="s">
        <v>126</v>
      </c>
      <c r="BL62" s="159">
        <v>0</v>
      </c>
      <c r="BM62" s="159">
        <v>599.66666666666663</v>
      </c>
      <c r="BN62" s="38"/>
      <c r="BO62" s="38"/>
      <c r="BP62" s="57"/>
      <c r="BQ62" s="74"/>
      <c r="BR62" s="74"/>
      <c r="BS62" s="74"/>
      <c r="BT62" s="74"/>
      <c r="BU62" s="75"/>
      <c r="BV62" s="50"/>
      <c r="BW62" s="76"/>
      <c r="BX62" s="50"/>
      <c r="BY62" s="76"/>
      <c r="BZ62" s="77"/>
      <c r="CA62" s="42"/>
      <c r="CB62" s="46"/>
      <c r="CC62" s="38"/>
      <c r="CD62" s="38"/>
      <c r="CE62" s="38"/>
      <c r="CF62" s="38"/>
      <c r="CG62" s="38"/>
      <c r="CH62" s="38" t="str">
        <f t="shared" si="6"/>
        <v>Línea 2</v>
      </c>
      <c r="CI62" s="38">
        <f t="shared" si="7"/>
        <v>1</v>
      </c>
      <c r="CJ62" s="38">
        <f t="shared" si="0"/>
        <v>1</v>
      </c>
      <c r="CK62" s="38">
        <f t="shared" si="1"/>
        <v>0</v>
      </c>
      <c r="CL62" s="38" t="str">
        <f t="shared" si="8"/>
        <v>Cambio Botella y Caja</v>
      </c>
      <c r="CM62" s="38">
        <f t="shared" si="2"/>
        <v>750</v>
      </c>
      <c r="CN62" s="38">
        <f t="shared" si="3"/>
        <v>1066.0740740740739</v>
      </c>
      <c r="CO62" s="277">
        <f>IF(CK62="","",IF(CK62="Cip",0,LOOKUP(CL62,Metas!$A$6:$A$12,Metas!$B$6:$B$12)))</f>
        <v>6.9444444444444441E-3</v>
      </c>
      <c r="CP62" s="277">
        <f t="shared" si="4"/>
        <v>3.7499999999999999E-2</v>
      </c>
      <c r="CQ62" s="277">
        <f>IF(CK62="","",IF(CK62="Cip",LOOKUP(CL62,Metas!$A$6:$A$12,Metas!$B$6:$B$12),0))</f>
        <v>0</v>
      </c>
      <c r="CR62" s="277">
        <f t="shared" si="5"/>
        <v>0</v>
      </c>
    </row>
    <row r="63" spans="1:96" s="290" customFormat="1" ht="15">
      <c r="A63" s="423"/>
      <c r="B63" s="423"/>
      <c r="C63" s="424"/>
      <c r="D63" s="471"/>
      <c r="E63" s="426"/>
      <c r="F63" s="424"/>
      <c r="G63" s="586"/>
      <c r="H63" s="587"/>
      <c r="I63" s="588"/>
      <c r="J63" s="475"/>
      <c r="K63" s="589"/>
      <c r="L63" s="590"/>
      <c r="M63" s="432"/>
      <c r="N63" s="434"/>
      <c r="O63" s="434"/>
      <c r="P63" s="478"/>
      <c r="Q63" s="436"/>
      <c r="R63" s="467"/>
      <c r="S63" s="440"/>
      <c r="T63" s="439"/>
      <c r="U63" s="440"/>
      <c r="V63" s="441"/>
      <c r="W63" s="479"/>
      <c r="X63" s="443"/>
      <c r="Y63" s="591"/>
      <c r="Z63" s="468"/>
      <c r="AA63" s="489"/>
      <c r="AB63" s="445"/>
      <c r="AC63" s="446"/>
      <c r="AD63" s="446"/>
      <c r="AE63" s="447"/>
      <c r="AF63" s="448"/>
      <c r="AG63" s="449"/>
      <c r="AH63" s="449"/>
      <c r="AI63" s="424"/>
      <c r="AJ63" s="424"/>
      <c r="AK63" s="424"/>
      <c r="AL63" s="424"/>
      <c r="AM63" s="584"/>
      <c r="AN63" s="451"/>
      <c r="AO63" s="585"/>
      <c r="AP63" s="453"/>
      <c r="AQ63" s="162" t="s">
        <v>89</v>
      </c>
      <c r="AR63" s="454">
        <v>1</v>
      </c>
      <c r="AS63" s="469"/>
      <c r="AT63" s="592"/>
      <c r="AU63" s="457"/>
      <c r="AV63" s="458" t="s">
        <v>89</v>
      </c>
      <c r="AW63" s="459"/>
      <c r="AX63" s="460"/>
      <c r="AY63" s="445"/>
      <c r="AZ63" s="424"/>
      <c r="BA63" s="424"/>
      <c r="BB63" s="461"/>
      <c r="BC63" s="462"/>
      <c r="BD63" s="461"/>
      <c r="BE63" s="461"/>
      <c r="BF63" s="424"/>
      <c r="BG63" s="432"/>
      <c r="BH63" s="463"/>
      <c r="BI63" s="424"/>
      <c r="BJ63" s="464"/>
      <c r="BK63" s="465" t="e">
        <v>#N/A</v>
      </c>
      <c r="BL63" s="159">
        <v>0</v>
      </c>
      <c r="BM63" s="159">
        <v>0</v>
      </c>
      <c r="BN63" s="38"/>
      <c r="BO63" s="38"/>
      <c r="BP63" s="57"/>
      <c r="BQ63" s="74"/>
      <c r="BR63" s="74"/>
      <c r="BS63" s="74"/>
      <c r="BT63" s="74"/>
      <c r="BU63" s="75"/>
      <c r="BV63" s="50"/>
      <c r="BW63" s="76"/>
      <c r="BX63" s="50"/>
      <c r="BY63" s="76"/>
      <c r="BZ63" s="77"/>
      <c r="CA63" s="42"/>
      <c r="CB63" s="46"/>
      <c r="CC63" s="38"/>
      <c r="CD63" s="38"/>
      <c r="CE63" s="38"/>
      <c r="CF63" s="38"/>
      <c r="CG63" s="38"/>
      <c r="CH63" s="38">
        <f t="shared" si="6"/>
        <v>0</v>
      </c>
      <c r="CI63" s="38" t="str">
        <f t="shared" si="7"/>
        <v/>
      </c>
      <c r="CJ63" s="38" t="str">
        <f t="shared" si="0"/>
        <v/>
      </c>
      <c r="CK63" s="38" t="str">
        <f t="shared" si="1"/>
        <v/>
      </c>
      <c r="CL63" s="38" t="str">
        <f t="shared" si="8"/>
        <v/>
      </c>
      <c r="CM63" s="38" t="str">
        <f t="shared" si="2"/>
        <v/>
      </c>
      <c r="CN63" s="38" t="str">
        <f t="shared" si="3"/>
        <v/>
      </c>
      <c r="CO63" s="277" t="str">
        <f>IF(CK63="","",IF(CK63="Cip",0,LOOKUP(CL63,Metas!$A$6:$A$12,Metas!$B$6:$B$12)))</f>
        <v/>
      </c>
      <c r="CP63" s="277" t="str">
        <f t="shared" si="4"/>
        <v/>
      </c>
      <c r="CQ63" s="277" t="str">
        <f>IF(CK63="","",IF(CK63="Cip",LOOKUP(CL63,Metas!$A$6:$A$12,Metas!$B$6:$B$12),0))</f>
        <v/>
      </c>
      <c r="CR63" s="277">
        <f t="shared" si="5"/>
        <v>0</v>
      </c>
    </row>
    <row r="64" spans="1:96" s="290" customFormat="1" ht="15">
      <c r="A64" s="470"/>
      <c r="B64" s="470"/>
      <c r="C64" s="424"/>
      <c r="D64" s="471"/>
      <c r="E64" s="426"/>
      <c r="F64" s="424"/>
      <c r="G64" s="472"/>
      <c r="H64" s="473"/>
      <c r="I64" s="474"/>
      <c r="J64" s="475"/>
      <c r="K64" s="476"/>
      <c r="L64" s="477"/>
      <c r="M64" s="432"/>
      <c r="N64" s="478"/>
      <c r="O64" s="434"/>
      <c r="P64" s="478"/>
      <c r="Q64" s="436"/>
      <c r="R64" s="467"/>
      <c r="S64" s="440"/>
      <c r="T64" s="439"/>
      <c r="U64" s="440"/>
      <c r="V64" s="441"/>
      <c r="W64" s="479"/>
      <c r="X64" s="443"/>
      <c r="Y64" s="480"/>
      <c r="Z64" s="481"/>
      <c r="AA64" s="482"/>
      <c r="AB64" s="482"/>
      <c r="AC64" s="446"/>
      <c r="AD64" s="446"/>
      <c r="AE64" s="447"/>
      <c r="AF64" s="448"/>
      <c r="AG64" s="449"/>
      <c r="AH64" s="449"/>
      <c r="AI64" s="424"/>
      <c r="AJ64" s="424"/>
      <c r="AK64" s="424"/>
      <c r="AL64" s="424"/>
      <c r="AM64" s="584"/>
      <c r="AN64" s="451"/>
      <c r="AO64" s="585"/>
      <c r="AP64" s="453"/>
      <c r="AQ64" s="162">
        <v>0</v>
      </c>
      <c r="AR64" s="454">
        <v>1</v>
      </c>
      <c r="AS64" s="483"/>
      <c r="AT64" s="463"/>
      <c r="AU64" s="457"/>
      <c r="AV64" s="458" t="s">
        <v>89</v>
      </c>
      <c r="AW64" s="459"/>
      <c r="AX64" s="460"/>
      <c r="AY64" s="445"/>
      <c r="AZ64" s="424"/>
      <c r="BA64" s="424"/>
      <c r="BB64" s="461"/>
      <c r="BC64" s="462"/>
      <c r="BD64" s="461"/>
      <c r="BE64" s="461"/>
      <c r="BF64" s="424"/>
      <c r="BG64" s="424"/>
      <c r="BH64" s="463"/>
      <c r="BI64" s="424"/>
      <c r="BJ64" s="464"/>
      <c r="BK64" s="465" t="e">
        <v>#N/A</v>
      </c>
      <c r="BL64" s="159">
        <v>0</v>
      </c>
      <c r="BM64" s="159">
        <v>0</v>
      </c>
      <c r="BN64" s="38"/>
      <c r="BO64" s="38"/>
      <c r="BP64" s="57"/>
      <c r="BQ64" s="74"/>
      <c r="BR64" s="74"/>
      <c r="BS64" s="74"/>
      <c r="BT64" s="74"/>
      <c r="BU64" s="75"/>
      <c r="BV64" s="50"/>
      <c r="BW64" s="76"/>
      <c r="BX64" s="50"/>
      <c r="BY64" s="76"/>
      <c r="BZ64" s="77"/>
      <c r="CA64" s="42"/>
      <c r="CB64" s="46"/>
      <c r="CC64" s="38"/>
      <c r="CD64" s="38"/>
      <c r="CE64" s="38"/>
      <c r="CF64" s="38"/>
      <c r="CG64" s="38"/>
      <c r="CH64" s="38">
        <f t="shared" si="6"/>
        <v>0</v>
      </c>
      <c r="CI64" s="38" t="str">
        <f t="shared" si="7"/>
        <v/>
      </c>
      <c r="CJ64" s="38" t="str">
        <f t="shared" si="0"/>
        <v/>
      </c>
      <c r="CK64" s="38" t="str">
        <f t="shared" si="1"/>
        <v/>
      </c>
      <c r="CL64" s="38" t="str">
        <f t="shared" si="8"/>
        <v/>
      </c>
      <c r="CM64" s="38" t="str">
        <f t="shared" si="2"/>
        <v/>
      </c>
      <c r="CN64" s="38" t="str">
        <f t="shared" si="3"/>
        <v/>
      </c>
      <c r="CO64" s="277" t="str">
        <f>IF(CK64="","",IF(CK64="Cip",0,LOOKUP(CL64,Metas!$A$6:$A$12,Metas!$B$6:$B$12)))</f>
        <v/>
      </c>
      <c r="CP64" s="277" t="str">
        <f t="shared" si="4"/>
        <v/>
      </c>
      <c r="CQ64" s="277" t="str">
        <f>IF(CK64="","",IF(CK64="Cip",LOOKUP(CL64,Metas!$A$6:$A$12,Metas!$B$6:$B$12),0))</f>
        <v/>
      </c>
      <c r="CR64" s="277">
        <f t="shared" si="5"/>
        <v>0</v>
      </c>
    </row>
    <row r="65" spans="1:96" s="290" customFormat="1" ht="15">
      <c r="A65" s="423">
        <v>1</v>
      </c>
      <c r="B65" s="423">
        <v>1</v>
      </c>
      <c r="C65" s="424"/>
      <c r="D65" s="494">
        <v>4109</v>
      </c>
      <c r="E65" s="426">
        <v>2</v>
      </c>
      <c r="F65" s="424">
        <v>208</v>
      </c>
      <c r="G65" s="427" t="s">
        <v>221</v>
      </c>
      <c r="H65" s="583">
        <v>7065590</v>
      </c>
      <c r="I65" s="428">
        <v>10042424</v>
      </c>
      <c r="J65" s="484" t="s">
        <v>37609</v>
      </c>
      <c r="K65" s="430">
        <v>1162</v>
      </c>
      <c r="L65" s="431" t="s">
        <v>80</v>
      </c>
      <c r="M65" s="432">
        <v>0.23</v>
      </c>
      <c r="N65" s="434">
        <v>2.5352727272727273</v>
      </c>
      <c r="O65" s="434">
        <v>1.5</v>
      </c>
      <c r="P65" s="485">
        <v>4.0352727272727273</v>
      </c>
      <c r="Q65" s="436">
        <v>6</v>
      </c>
      <c r="R65" s="437">
        <v>40161</v>
      </c>
      <c r="S65" s="438">
        <v>-11</v>
      </c>
      <c r="T65" s="439">
        <v>40161.626469696967</v>
      </c>
      <c r="U65" s="440">
        <v>-15.04</v>
      </c>
      <c r="V65" s="441" t="s">
        <v>81</v>
      </c>
      <c r="W65" s="442">
        <v>40167</v>
      </c>
      <c r="X65" s="443">
        <v>40167</v>
      </c>
      <c r="Y65" s="480"/>
      <c r="Z65" s="424" t="s">
        <v>82</v>
      </c>
      <c r="AA65" s="489"/>
      <c r="AB65" s="445"/>
      <c r="AC65" s="446" t="s">
        <v>197</v>
      </c>
      <c r="AD65" s="446">
        <v>10494.254999999999</v>
      </c>
      <c r="AE65" s="447"/>
      <c r="AF65" s="448">
        <v>13944</v>
      </c>
      <c r="AG65" s="449">
        <v>11004675</v>
      </c>
      <c r="AH65" s="449" t="s">
        <v>138</v>
      </c>
      <c r="AI65" s="424">
        <v>11004184</v>
      </c>
      <c r="AJ65" s="424" t="s">
        <v>240</v>
      </c>
      <c r="AK65" s="424">
        <v>11007312</v>
      </c>
      <c r="AL65" s="424" t="s">
        <v>37610</v>
      </c>
      <c r="AM65" s="584" t="s">
        <v>213</v>
      </c>
      <c r="AN65" s="451">
        <v>5500</v>
      </c>
      <c r="AO65" s="585"/>
      <c r="AP65" s="453" t="s">
        <v>214</v>
      </c>
      <c r="AQ65" s="162">
        <v>4109</v>
      </c>
      <c r="AR65" s="454">
        <v>51</v>
      </c>
      <c r="AS65" s="455" t="s">
        <v>37488</v>
      </c>
      <c r="AT65" s="456" t="s">
        <v>90</v>
      </c>
      <c r="AU65" s="457" t="s">
        <v>104</v>
      </c>
      <c r="AV65" s="458" t="s">
        <v>37611</v>
      </c>
      <c r="AW65" s="459"/>
      <c r="AX65" s="460">
        <v>9</v>
      </c>
      <c r="AY65" s="445">
        <v>10458</v>
      </c>
      <c r="AZ65" s="424" t="s">
        <v>92</v>
      </c>
      <c r="BA65" s="424"/>
      <c r="BB65" s="461">
        <v>12</v>
      </c>
      <c r="BC65" s="462">
        <v>750</v>
      </c>
      <c r="BD65" s="461">
        <v>13944</v>
      </c>
      <c r="BE65" s="461">
        <v>5500</v>
      </c>
      <c r="BF65" s="424">
        <v>1162</v>
      </c>
      <c r="BG65" s="432" t="s">
        <v>100</v>
      </c>
      <c r="BH65" s="463">
        <v>100</v>
      </c>
      <c r="BI65" s="424"/>
      <c r="BJ65" s="464" t="s">
        <v>93</v>
      </c>
      <c r="BK65" s="465" t="e">
        <v>#N/A</v>
      </c>
      <c r="BL65" s="159">
        <v>0</v>
      </c>
      <c r="BM65" s="159">
        <v>1162</v>
      </c>
      <c r="BN65" s="38"/>
      <c r="BO65" s="38"/>
      <c r="BP65" s="57"/>
      <c r="BQ65" s="74"/>
      <c r="BR65" s="74"/>
      <c r="BS65" s="74"/>
      <c r="BT65" s="74"/>
      <c r="BU65" s="75"/>
      <c r="BV65" s="50"/>
      <c r="BW65" s="76"/>
      <c r="BX65" s="50"/>
      <c r="BY65" s="76"/>
      <c r="BZ65" s="77"/>
      <c r="CA65" s="42"/>
      <c r="CB65" s="46"/>
      <c r="CC65" s="38"/>
      <c r="CD65" s="38"/>
      <c r="CE65" s="38"/>
      <c r="CF65" s="38"/>
      <c r="CG65" s="38"/>
      <c r="CH65" s="38" t="str">
        <f t="shared" si="6"/>
        <v>Línea 2</v>
      </c>
      <c r="CI65" s="38">
        <f t="shared" si="7"/>
        <v>1</v>
      </c>
      <c r="CJ65" s="38">
        <f t="shared" si="0"/>
        <v>1</v>
      </c>
      <c r="CK65" s="38" t="str">
        <f t="shared" si="1"/>
        <v>Cip</v>
      </c>
      <c r="CL65" s="38" t="str">
        <f t="shared" si="8"/>
        <v>Cip 2</v>
      </c>
      <c r="CM65" s="38">
        <f t="shared" si="2"/>
        <v>750</v>
      </c>
      <c r="CN65" s="38">
        <f t="shared" si="3"/>
        <v>2065.7777777777778</v>
      </c>
      <c r="CO65" s="277">
        <f>IF(CK65="","",IF(CK65="Cip",0,LOOKUP(CL65,Metas!$A$6:$A$12,Metas!$B$6:$B$12)))</f>
        <v>0</v>
      </c>
      <c r="CP65" s="277">
        <f t="shared" si="4"/>
        <v>0.10563636363636364</v>
      </c>
      <c r="CQ65" s="277">
        <f>IF(CK65="","",IF(CK65="Cip",LOOKUP(CL65,Metas!$A$6:$A$12,Metas!$B$6:$B$12),0))</f>
        <v>7.7083333333333337E-2</v>
      </c>
      <c r="CR65" s="277">
        <f t="shared" si="5"/>
        <v>0</v>
      </c>
    </row>
    <row r="66" spans="1:96" s="290" customFormat="1">
      <c r="A66" s="423">
        <v>1</v>
      </c>
      <c r="B66" s="423">
        <v>1</v>
      </c>
      <c r="C66" s="424"/>
      <c r="D66" s="493">
        <v>1185</v>
      </c>
      <c r="E66" s="426">
        <v>0</v>
      </c>
      <c r="F66" s="424">
        <v>157</v>
      </c>
      <c r="G66" s="427" t="s">
        <v>211</v>
      </c>
      <c r="H66" s="488">
        <v>7065538</v>
      </c>
      <c r="I66" s="428">
        <v>10039922</v>
      </c>
      <c r="J66" s="484" t="s">
        <v>37612</v>
      </c>
      <c r="K66" s="430">
        <v>42</v>
      </c>
      <c r="L66" s="431" t="s">
        <v>80</v>
      </c>
      <c r="M66" s="432">
        <v>0.23</v>
      </c>
      <c r="N66" s="434">
        <v>0.126</v>
      </c>
      <c r="O66" s="434">
        <v>0</v>
      </c>
      <c r="P66" s="485">
        <v>0.35599999999999998</v>
      </c>
      <c r="Q66" s="436">
        <v>11</v>
      </c>
      <c r="R66" s="467">
        <v>40161</v>
      </c>
      <c r="S66" s="440">
        <v>-15.04</v>
      </c>
      <c r="T66" s="439">
        <v>40161.641499999998</v>
      </c>
      <c r="U66" s="440">
        <v>-15.4</v>
      </c>
      <c r="V66" s="441" t="s">
        <v>81</v>
      </c>
      <c r="W66" s="442">
        <v>0</v>
      </c>
      <c r="X66" s="443">
        <v>40172</v>
      </c>
      <c r="Y66" s="444" t="s">
        <v>96</v>
      </c>
      <c r="Z66" s="468" t="s">
        <v>275</v>
      </c>
      <c r="AA66" s="468" t="s">
        <v>37613</v>
      </c>
      <c r="AB66" s="489" t="s">
        <v>37555</v>
      </c>
      <c r="AC66" s="446"/>
      <c r="AD66" s="446"/>
      <c r="AE66" s="447"/>
      <c r="AF66" s="448">
        <v>504</v>
      </c>
      <c r="AG66" s="449"/>
      <c r="AH66" s="449"/>
      <c r="AI66" s="424"/>
      <c r="AJ66" s="424"/>
      <c r="AK66" s="424">
        <v>11005207</v>
      </c>
      <c r="AL66" s="424" t="s">
        <v>449</v>
      </c>
      <c r="AM66" s="584" t="s">
        <v>213</v>
      </c>
      <c r="AN66" s="451">
        <v>4000</v>
      </c>
      <c r="AO66" s="585"/>
      <c r="AP66" s="453" t="s">
        <v>214</v>
      </c>
      <c r="AQ66" s="162">
        <v>1185</v>
      </c>
      <c r="AR66" s="454">
        <v>51</v>
      </c>
      <c r="AS66" s="488" t="s">
        <v>99</v>
      </c>
      <c r="AT66" s="456" t="s">
        <v>90</v>
      </c>
      <c r="AU66" s="457" t="s">
        <v>143</v>
      </c>
      <c r="AV66" s="458" t="s">
        <v>37614</v>
      </c>
      <c r="AW66" s="459"/>
      <c r="AX66" s="460">
        <v>9</v>
      </c>
      <c r="AY66" s="445">
        <v>378</v>
      </c>
      <c r="AZ66" s="424" t="s">
        <v>215</v>
      </c>
      <c r="BA66" s="424" t="s">
        <v>37523</v>
      </c>
      <c r="BB66" s="461">
        <v>12</v>
      </c>
      <c r="BC66" s="462">
        <v>750</v>
      </c>
      <c r="BD66" s="461">
        <v>504</v>
      </c>
      <c r="BE66" s="461">
        <v>4000</v>
      </c>
      <c r="BF66" s="424">
        <v>42</v>
      </c>
      <c r="BG66" s="432" t="s">
        <v>109</v>
      </c>
      <c r="BH66" s="463">
        <v>200</v>
      </c>
      <c r="BI66" s="424"/>
      <c r="BJ66" s="464" t="s">
        <v>93</v>
      </c>
      <c r="BK66" s="465" t="e">
        <v>#N/A</v>
      </c>
      <c r="BL66" s="159">
        <v>0</v>
      </c>
      <c r="BM66" s="159">
        <v>42</v>
      </c>
      <c r="BP66" s="296"/>
      <c r="BQ66" s="297"/>
      <c r="BR66" s="297"/>
      <c r="BS66" s="297"/>
      <c r="BT66" s="297"/>
      <c r="BU66" s="298"/>
      <c r="BV66" s="295"/>
      <c r="BW66" s="299"/>
      <c r="BX66" s="295"/>
      <c r="BY66" s="299"/>
      <c r="BZ66" s="300"/>
      <c r="CA66" s="291"/>
      <c r="CB66" s="292"/>
      <c r="CG66" s="38"/>
      <c r="CH66" s="38" t="str">
        <f t="shared" si="6"/>
        <v>Línea 2</v>
      </c>
      <c r="CI66" s="38">
        <f t="shared" si="7"/>
        <v>0</v>
      </c>
      <c r="CJ66" s="38" t="str">
        <f t="shared" si="0"/>
        <v/>
      </c>
      <c r="CK66" s="38">
        <f t="shared" si="1"/>
        <v>1</v>
      </c>
      <c r="CL66" s="38" t="str">
        <f t="shared" si="8"/>
        <v>Cambio de Vino</v>
      </c>
      <c r="CM66" s="38">
        <f t="shared" si="2"/>
        <v>750</v>
      </c>
      <c r="CN66" s="38">
        <f t="shared" si="3"/>
        <v>74.666666666666671</v>
      </c>
      <c r="CO66" s="301">
        <f>IF(CK66="","",IF(CK66="Cip",0,LOOKUP(CL66,Metas!$A$6:$A$12,Metas!$B$6:$B$12)))</f>
        <v>1.3888888888888888E-2</v>
      </c>
      <c r="CP66" s="301">
        <f t="shared" si="4"/>
        <v>5.2500000000000003E-3</v>
      </c>
      <c r="CQ66" s="301">
        <f>IF(CK66="","",IF(CK66="Cip",LOOKUP(CL66,Metas!$A$6:$A$12,Metas!$B$6:$B$12),0))</f>
        <v>0</v>
      </c>
      <c r="CR66" s="301">
        <f t="shared" si="5"/>
        <v>0</v>
      </c>
    </row>
    <row r="67" spans="1:96" s="290" customFormat="1" ht="15">
      <c r="A67" s="423">
        <v>1</v>
      </c>
      <c r="B67" s="423">
        <v>1</v>
      </c>
      <c r="C67" s="424"/>
      <c r="D67" s="493">
        <v>2135</v>
      </c>
      <c r="E67" s="426">
        <v>0</v>
      </c>
      <c r="F67" s="424">
        <v>136</v>
      </c>
      <c r="G67" s="427" t="s">
        <v>263</v>
      </c>
      <c r="H67" s="593">
        <v>7065224</v>
      </c>
      <c r="I67" s="428">
        <v>10039994</v>
      </c>
      <c r="J67" s="484" t="s">
        <v>202</v>
      </c>
      <c r="K67" s="430">
        <v>2506</v>
      </c>
      <c r="L67" s="431" t="s">
        <v>80</v>
      </c>
      <c r="M67" s="432">
        <v>0.23</v>
      </c>
      <c r="N67" s="434">
        <v>5.2759999999999998</v>
      </c>
      <c r="O67" s="434">
        <v>0</v>
      </c>
      <c r="P67" s="485">
        <v>5.5060000000000002</v>
      </c>
      <c r="Q67" s="436">
        <v>7</v>
      </c>
      <c r="R67" s="467">
        <v>40161</v>
      </c>
      <c r="S67" s="440">
        <v>-15.4</v>
      </c>
      <c r="T67" s="439">
        <v>40161.871083333332</v>
      </c>
      <c r="U67" s="440">
        <v>-20.91</v>
      </c>
      <c r="V67" s="441" t="s">
        <v>81</v>
      </c>
      <c r="W67" s="442">
        <v>40168</v>
      </c>
      <c r="X67" s="443">
        <v>40168</v>
      </c>
      <c r="Y67" s="480" t="s">
        <v>271</v>
      </c>
      <c r="Z67" s="424" t="s">
        <v>357</v>
      </c>
      <c r="AA67" s="489"/>
      <c r="AB67" s="445"/>
      <c r="AC67" s="446"/>
      <c r="AD67" s="446"/>
      <c r="AE67" s="447"/>
      <c r="AF67" s="448">
        <v>30072</v>
      </c>
      <c r="AG67" s="449"/>
      <c r="AH67" s="449"/>
      <c r="AI67" s="424"/>
      <c r="AJ67" s="424"/>
      <c r="AK67" s="424">
        <v>11005547</v>
      </c>
      <c r="AL67" s="424" t="s">
        <v>204</v>
      </c>
      <c r="AM67" s="584" t="s">
        <v>213</v>
      </c>
      <c r="AN67" s="451">
        <v>5699.7725549658835</v>
      </c>
      <c r="AO67" s="585"/>
      <c r="AP67" s="453" t="s">
        <v>214</v>
      </c>
      <c r="AQ67" s="162">
        <v>2135</v>
      </c>
      <c r="AR67" s="454">
        <v>51</v>
      </c>
      <c r="AS67" s="488" t="s">
        <v>99</v>
      </c>
      <c r="AT67" s="456" t="s">
        <v>90</v>
      </c>
      <c r="AU67" s="457" t="s">
        <v>143</v>
      </c>
      <c r="AV67" s="458" t="s">
        <v>37615</v>
      </c>
      <c r="AW67" s="459"/>
      <c r="AX67" s="460">
        <v>9</v>
      </c>
      <c r="AY67" s="445">
        <v>22554</v>
      </c>
      <c r="AZ67" s="424" t="s">
        <v>215</v>
      </c>
      <c r="BA67" s="424" t="s">
        <v>37523</v>
      </c>
      <c r="BB67" s="461">
        <v>12</v>
      </c>
      <c r="BC67" s="462">
        <v>750</v>
      </c>
      <c r="BD67" s="461">
        <v>30072</v>
      </c>
      <c r="BE67" s="461">
        <v>5699.7725549658835</v>
      </c>
      <c r="BF67" s="424">
        <v>2506</v>
      </c>
      <c r="BG67" s="432" t="s">
        <v>37509</v>
      </c>
      <c r="BH67" s="463">
        <v>100</v>
      </c>
      <c r="BI67" s="424"/>
      <c r="BJ67" s="464" t="s">
        <v>125</v>
      </c>
      <c r="BK67" s="465" t="e">
        <v>#N/A</v>
      </c>
      <c r="BL67" s="159">
        <v>0</v>
      </c>
      <c r="BM67" s="159">
        <v>2506</v>
      </c>
      <c r="BP67" s="296"/>
      <c r="BQ67" s="297"/>
      <c r="BR67" s="297"/>
      <c r="BS67" s="297"/>
      <c r="BT67" s="297"/>
      <c r="BU67" s="298"/>
      <c r="BV67" s="295"/>
      <c r="BW67" s="299"/>
      <c r="BX67" s="295"/>
      <c r="BY67" s="299"/>
      <c r="BZ67" s="300"/>
      <c r="CA67" s="291"/>
      <c r="CB67" s="292"/>
      <c r="CG67" s="38"/>
      <c r="CH67" s="38" t="str">
        <f t="shared" si="6"/>
        <v>Línea 2</v>
      </c>
      <c r="CI67" s="38">
        <f t="shared" ref="CI67:CI130" si="9">IF(BB67="","",IF(BB66&lt;&gt;BB67,1,0))</f>
        <v>0</v>
      </c>
      <c r="CJ67" s="38" t="str">
        <f t="shared" ref="CJ67:CJ130" si="10">IF(AG67="","",IF(AG66&lt;&gt;AG67,1,0))</f>
        <v/>
      </c>
      <c r="CK67" s="38">
        <f t="shared" ref="CK67:CK130" si="11">IF(E67="","",IF(E67="X",0,IF(E67=0,1,IF(E67=1,"Cip",IF(E67=2,"Cip",IF(E67=3,"Cip",""))))))</f>
        <v>1</v>
      </c>
      <c r="CL67" s="38" t="str">
        <f t="shared" ref="CL67:CL130" si="12">IF(E67="","",IF(G67="",IF(D67="MTCN","Mantencion",IF(D67="I&amp;D","Pruebas","")),IF(CK67="Cip","Cip "&amp;E67,IF(SUM(CI67:CJ67)=0,IF(CK67=1,"Cambio de Vino","Cambio Simple"),IF(SUM(CI67:CJ67)=2,"Cambio Botella y Caja",IF(CI67=1,"Cambio de Caja","Cambio Simple"))))))</f>
        <v>Cambio de Vino</v>
      </c>
      <c r="CM67" s="38">
        <f t="shared" ref="CM67:CM130" si="13">IF(BC67="","",IF(G67="","",BC67))</f>
        <v>750</v>
      </c>
      <c r="CN67" s="38">
        <f t="shared" ref="CN67:CN130" si="14">IF(G67="","",IF(L67="BOT",(K67/(BC67/1000))/9,((K67*BB67)/(BC67/1000))/9))</f>
        <v>4455.1111111111113</v>
      </c>
      <c r="CO67" s="301">
        <f>IF(CK67="","",IF(CK67="Cip",0,LOOKUP(CL67,Metas!$A$6:$A$12,Metas!$B$6:$B$12)))</f>
        <v>1.3888888888888888E-2</v>
      </c>
      <c r="CP67" s="301">
        <f t="shared" ref="CP67:CP130" si="15">IF(CL67="Mantencion",0,IF(CL67="Pruebas",0,IF(N67="","",(N67*60)/1440)))</f>
        <v>0.21983333333333333</v>
      </c>
      <c r="CQ67" s="301">
        <f>IF(CK67="","",IF(CK67="Cip",LOOKUP(CL67,Metas!$A$6:$A$12,Metas!$B$6:$B$12),0))</f>
        <v>0</v>
      </c>
      <c r="CR67" s="301">
        <f t="shared" ref="CR67:CR130" si="16">IF(CL67="Mantencion",IF(N67="","",(N67*60)/1440),IF(CL67="Pruebas",IF(N67="","",(N67*60)/1440),0))</f>
        <v>0</v>
      </c>
    </row>
    <row r="68" spans="1:96" s="290" customFormat="1" ht="15">
      <c r="A68" s="37"/>
      <c r="B68" s="37"/>
      <c r="C68" s="38"/>
      <c r="D68" s="594"/>
      <c r="E68" s="40"/>
      <c r="F68" s="38"/>
      <c r="G68" s="41"/>
      <c r="H68" s="595"/>
      <c r="I68" s="42"/>
      <c r="J68" s="43"/>
      <c r="K68" s="44"/>
      <c r="L68" s="45"/>
      <c r="M68" s="74"/>
      <c r="N68" s="47"/>
      <c r="O68" s="47"/>
      <c r="P68" s="48"/>
      <c r="Q68" s="49"/>
      <c r="R68" s="50"/>
      <c r="S68" s="51"/>
      <c r="T68" s="52"/>
      <c r="U68" s="51"/>
      <c r="V68" s="53"/>
      <c r="W68" s="54"/>
      <c r="X68" s="55"/>
      <c r="Y68" s="498"/>
      <c r="Z68" s="38"/>
      <c r="AA68" s="88"/>
      <c r="AB68" s="57"/>
      <c r="AC68" s="500"/>
      <c r="AD68" s="500"/>
      <c r="AE68" s="59"/>
      <c r="AF68" s="60"/>
      <c r="AG68" s="61"/>
      <c r="AH68" s="61"/>
      <c r="AI68" s="38"/>
      <c r="AJ68" s="38"/>
      <c r="AK68" s="38"/>
      <c r="AL68" s="38"/>
      <c r="AM68" s="180"/>
      <c r="AN68" s="80"/>
      <c r="AO68" s="81"/>
      <c r="AP68" s="58"/>
      <c r="AQ68" s="162" t="s">
        <v>89</v>
      </c>
      <c r="AR68" s="454">
        <v>1</v>
      </c>
      <c r="AS68" s="65"/>
      <c r="AT68" s="502"/>
      <c r="AU68" s="503"/>
      <c r="AV68" s="504"/>
      <c r="AW68" s="69"/>
      <c r="AX68" s="70"/>
      <c r="AY68" s="57"/>
      <c r="AZ68" s="38"/>
      <c r="BA68" s="38"/>
      <c r="BB68" s="71"/>
      <c r="BC68" s="72"/>
      <c r="BD68" s="71"/>
      <c r="BE68" s="71"/>
      <c r="BF68" s="38"/>
      <c r="BG68" s="74"/>
      <c r="BH68" s="66"/>
      <c r="BI68" s="38"/>
      <c r="BJ68" s="73"/>
      <c r="BK68" s="465" t="e">
        <v>#N/A</v>
      </c>
      <c r="BL68" s="159">
        <v>0</v>
      </c>
      <c r="BM68" s="159">
        <v>0</v>
      </c>
      <c r="BP68" s="296"/>
      <c r="BQ68" s="297"/>
      <c r="BR68" s="297"/>
      <c r="BS68" s="297"/>
      <c r="BT68" s="297"/>
      <c r="BU68" s="298"/>
      <c r="BV68" s="295"/>
      <c r="BW68" s="299"/>
      <c r="BX68" s="295"/>
      <c r="BY68" s="299"/>
      <c r="BZ68" s="300"/>
      <c r="CA68" s="291"/>
      <c r="CB68" s="292"/>
      <c r="CG68" s="38"/>
      <c r="CH68" s="38">
        <f t="shared" ref="CH68:CH131" si="17">AM68</f>
        <v>0</v>
      </c>
      <c r="CI68" s="38" t="str">
        <f t="shared" si="9"/>
        <v/>
      </c>
      <c r="CJ68" s="38" t="str">
        <f t="shared" si="10"/>
        <v/>
      </c>
      <c r="CK68" s="38" t="str">
        <f t="shared" si="11"/>
        <v/>
      </c>
      <c r="CL68" s="38" t="str">
        <f t="shared" si="12"/>
        <v/>
      </c>
      <c r="CM68" s="38" t="str">
        <f t="shared" si="13"/>
        <v/>
      </c>
      <c r="CN68" s="38" t="str">
        <f t="shared" si="14"/>
        <v/>
      </c>
      <c r="CO68" s="301" t="str">
        <f>IF(CK68="","",IF(CK68="Cip",0,LOOKUP(CL68,Metas!$A$6:$A$12,Metas!$B$6:$B$12)))</f>
        <v/>
      </c>
      <c r="CP68" s="301" t="str">
        <f t="shared" si="15"/>
        <v/>
      </c>
      <c r="CQ68" s="301" t="str">
        <f>IF(CK68="","",IF(CK68="Cip",LOOKUP(CL68,Metas!$A$6:$A$12,Metas!$B$6:$B$12),0))</f>
        <v/>
      </c>
      <c r="CR68" s="301">
        <f t="shared" si="16"/>
        <v>0</v>
      </c>
    </row>
    <row r="69" spans="1:96" s="290" customFormat="1" ht="15">
      <c r="A69" s="37"/>
      <c r="B69" s="37"/>
      <c r="C69" s="38"/>
      <c r="D69" s="594"/>
      <c r="E69" s="40"/>
      <c r="F69" s="38"/>
      <c r="G69" s="41"/>
      <c r="H69" s="595"/>
      <c r="I69" s="42"/>
      <c r="J69" s="43"/>
      <c r="K69" s="44"/>
      <c r="L69" s="45"/>
      <c r="M69" s="74"/>
      <c r="N69" s="47"/>
      <c r="O69" s="47"/>
      <c r="P69" s="48"/>
      <c r="Q69" s="49"/>
      <c r="R69" s="50"/>
      <c r="S69" s="51"/>
      <c r="T69" s="52"/>
      <c r="U69" s="51"/>
      <c r="V69" s="53"/>
      <c r="W69" s="54"/>
      <c r="X69" s="55"/>
      <c r="Y69" s="498"/>
      <c r="Z69" s="38"/>
      <c r="AA69" s="88"/>
      <c r="AB69" s="57"/>
      <c r="AC69" s="500"/>
      <c r="AD69" s="500"/>
      <c r="AE69" s="59"/>
      <c r="AF69" s="60"/>
      <c r="AG69" s="61"/>
      <c r="AH69" s="61"/>
      <c r="AI69" s="38"/>
      <c r="AJ69" s="38"/>
      <c r="AK69" s="38"/>
      <c r="AL69" s="38"/>
      <c r="AM69" s="180"/>
      <c r="AN69" s="80"/>
      <c r="AO69" s="81"/>
      <c r="AP69" s="58"/>
      <c r="AQ69" s="162">
        <v>0</v>
      </c>
      <c r="AR69" s="454">
        <v>1</v>
      </c>
      <c r="AS69" s="65"/>
      <c r="AT69" s="502"/>
      <c r="AU69" s="503"/>
      <c r="AV69" s="504"/>
      <c r="AW69" s="69"/>
      <c r="AX69" s="70"/>
      <c r="AY69" s="57"/>
      <c r="AZ69" s="38"/>
      <c r="BA69" s="38"/>
      <c r="BB69" s="71"/>
      <c r="BC69" s="72"/>
      <c r="BD69" s="71"/>
      <c r="BE69" s="71"/>
      <c r="BF69" s="38"/>
      <c r="BG69" s="74"/>
      <c r="BH69" s="66"/>
      <c r="BI69" s="38"/>
      <c r="BJ69" s="73"/>
      <c r="BK69" s="465" t="e">
        <v>#N/A</v>
      </c>
      <c r="BL69" s="159">
        <v>0</v>
      </c>
      <c r="BM69" s="159">
        <v>0</v>
      </c>
      <c r="BP69" s="296"/>
      <c r="BQ69" s="297"/>
      <c r="BR69" s="297"/>
      <c r="BS69" s="297"/>
      <c r="BT69" s="297"/>
      <c r="BU69" s="298"/>
      <c r="BV69" s="295"/>
      <c r="BW69" s="299"/>
      <c r="BX69" s="295"/>
      <c r="BY69" s="299"/>
      <c r="BZ69" s="300"/>
      <c r="CA69" s="291"/>
      <c r="CB69" s="292"/>
      <c r="CG69" s="38"/>
      <c r="CH69" s="38">
        <f t="shared" si="17"/>
        <v>0</v>
      </c>
      <c r="CI69" s="38" t="str">
        <f t="shared" si="9"/>
        <v/>
      </c>
      <c r="CJ69" s="38" t="str">
        <f t="shared" si="10"/>
        <v/>
      </c>
      <c r="CK69" s="38" t="str">
        <f t="shared" si="11"/>
        <v/>
      </c>
      <c r="CL69" s="38" t="str">
        <f t="shared" si="12"/>
        <v/>
      </c>
      <c r="CM69" s="38" t="str">
        <f t="shared" si="13"/>
        <v/>
      </c>
      <c r="CN69" s="38" t="str">
        <f t="shared" si="14"/>
        <v/>
      </c>
      <c r="CO69" s="301" t="str">
        <f>IF(CK69="","",IF(CK69="Cip",0,LOOKUP(CL69,Metas!$A$6:$A$12,Metas!$B$6:$B$12)))</f>
        <v/>
      </c>
      <c r="CP69" s="301" t="str">
        <f t="shared" si="15"/>
        <v/>
      </c>
      <c r="CQ69" s="301" t="str">
        <f>IF(CK69="","",IF(CK69="Cip",LOOKUP(CL69,Metas!$A$6:$A$12,Metas!$B$6:$B$12),0))</f>
        <v/>
      </c>
      <c r="CR69" s="301">
        <f t="shared" si="16"/>
        <v>0</v>
      </c>
    </row>
    <row r="70" spans="1:96" s="290" customFormat="1" ht="15">
      <c r="A70" s="505">
        <v>1</v>
      </c>
      <c r="B70" s="505">
        <v>1</v>
      </c>
      <c r="C70" s="506"/>
      <c r="D70" s="536">
        <v>1113</v>
      </c>
      <c r="E70" s="40">
        <v>0</v>
      </c>
      <c r="F70" s="508">
        <v>13</v>
      </c>
      <c r="G70" s="509" t="s">
        <v>216</v>
      </c>
      <c r="H70" s="596">
        <v>1210756</v>
      </c>
      <c r="I70" s="511">
        <v>10027275</v>
      </c>
      <c r="J70" s="512" t="s">
        <v>37616</v>
      </c>
      <c r="K70" s="513">
        <v>48</v>
      </c>
      <c r="L70" s="514" t="s">
        <v>80</v>
      </c>
      <c r="M70" s="597">
        <v>0.23</v>
      </c>
      <c r="N70" s="598">
        <v>5.0999999999999997E-2</v>
      </c>
      <c r="O70" s="434">
        <v>0.3</v>
      </c>
      <c r="P70" s="537">
        <v>0.35099999999999998</v>
      </c>
      <c r="Q70" s="517">
        <v>17</v>
      </c>
      <c r="R70" s="95">
        <v>40162</v>
      </c>
      <c r="S70" s="96">
        <v>-4.6100000000000003</v>
      </c>
      <c r="T70" s="52">
        <v>40162.206708333331</v>
      </c>
      <c r="U70" s="51">
        <v>-4.96</v>
      </c>
      <c r="V70" s="518" t="s">
        <v>81</v>
      </c>
      <c r="W70" s="54">
        <v>0</v>
      </c>
      <c r="X70" s="519">
        <v>40179</v>
      </c>
      <c r="Y70" s="535"/>
      <c r="Z70" s="38" t="s">
        <v>82</v>
      </c>
      <c r="AA70" s="88"/>
      <c r="AB70" s="57"/>
      <c r="AC70" s="520" t="s">
        <v>135</v>
      </c>
      <c r="AD70" s="520">
        <v>432.43200000000002</v>
      </c>
      <c r="AE70" s="521"/>
      <c r="AF70" s="60">
        <v>288</v>
      </c>
      <c r="AG70" s="61">
        <v>11001215</v>
      </c>
      <c r="AH70" s="61" t="s">
        <v>257</v>
      </c>
      <c r="AI70" s="38">
        <v>11003491</v>
      </c>
      <c r="AJ70" s="38" t="s">
        <v>255</v>
      </c>
      <c r="AK70" s="38">
        <v>11003055</v>
      </c>
      <c r="AL70" s="38" t="s">
        <v>258</v>
      </c>
      <c r="AM70" s="584" t="s">
        <v>213</v>
      </c>
      <c r="AN70" s="451">
        <v>5647.0588235294117</v>
      </c>
      <c r="AO70" s="585"/>
      <c r="AP70" s="453" t="s">
        <v>214</v>
      </c>
      <c r="AQ70" s="162" t="s">
        <v>89</v>
      </c>
      <c r="AR70" s="454">
        <v>51</v>
      </c>
      <c r="AS70" s="532" t="s">
        <v>37488</v>
      </c>
      <c r="AT70" s="502" t="s">
        <v>90</v>
      </c>
      <c r="AU70" s="503" t="s">
        <v>91</v>
      </c>
      <c r="AV70" s="522" t="s">
        <v>37617</v>
      </c>
      <c r="AW70" s="523"/>
      <c r="AX70" s="524">
        <v>9</v>
      </c>
      <c r="AY70" s="525">
        <v>432</v>
      </c>
      <c r="AZ70" s="38" t="s">
        <v>92</v>
      </c>
      <c r="BA70" s="506"/>
      <c r="BB70" s="526">
        <v>6</v>
      </c>
      <c r="BC70" s="527">
        <v>1500</v>
      </c>
      <c r="BD70" s="526">
        <v>288</v>
      </c>
      <c r="BE70" s="526">
        <v>5647.0588235294117</v>
      </c>
      <c r="BF70" s="506">
        <v>48</v>
      </c>
      <c r="BG70" s="528" t="s">
        <v>109</v>
      </c>
      <c r="BH70" s="529">
        <v>100</v>
      </c>
      <c r="BI70" s="506"/>
      <c r="BJ70" s="530" t="s">
        <v>93</v>
      </c>
      <c r="BK70" s="465" t="s">
        <v>239</v>
      </c>
      <c r="BL70" s="159">
        <v>0</v>
      </c>
      <c r="BM70" s="159">
        <v>48</v>
      </c>
      <c r="BP70" s="296"/>
      <c r="BQ70" s="297"/>
      <c r="BR70" s="297"/>
      <c r="BS70" s="297"/>
      <c r="BT70" s="297"/>
      <c r="BU70" s="298"/>
      <c r="BV70" s="295"/>
      <c r="BW70" s="299"/>
      <c r="BX70" s="295"/>
      <c r="BY70" s="299"/>
      <c r="BZ70" s="300"/>
      <c r="CA70" s="291"/>
      <c r="CB70" s="292"/>
      <c r="CG70" s="38"/>
      <c r="CH70" s="38" t="str">
        <f t="shared" si="17"/>
        <v>Línea 2</v>
      </c>
      <c r="CI70" s="38">
        <f t="shared" si="9"/>
        <v>1</v>
      </c>
      <c r="CJ70" s="38">
        <f t="shared" si="10"/>
        <v>1</v>
      </c>
      <c r="CK70" s="38">
        <f t="shared" si="11"/>
        <v>1</v>
      </c>
      <c r="CL70" s="38" t="str">
        <f t="shared" si="12"/>
        <v>Cambio Botella y Caja</v>
      </c>
      <c r="CM70" s="38">
        <f t="shared" si="13"/>
        <v>1500</v>
      </c>
      <c r="CN70" s="38">
        <f t="shared" si="14"/>
        <v>21.333333333333332</v>
      </c>
      <c r="CO70" s="301">
        <f>IF(CK70="","",IF(CK70="Cip",0,LOOKUP(CL70,Metas!$A$6:$A$12,Metas!$B$6:$B$12)))</f>
        <v>6.9444444444444441E-3</v>
      </c>
      <c r="CP70" s="301">
        <f t="shared" si="15"/>
        <v>2.1249999999999997E-3</v>
      </c>
      <c r="CQ70" s="301">
        <f>IF(CK70="","",IF(CK70="Cip",LOOKUP(CL70,Metas!$A$6:$A$12,Metas!$B$6:$B$12),0))</f>
        <v>0</v>
      </c>
      <c r="CR70" s="301">
        <f t="shared" si="16"/>
        <v>0</v>
      </c>
    </row>
    <row r="71" spans="1:96" ht="15">
      <c r="A71" s="37">
        <v>1</v>
      </c>
      <c r="B71" s="37">
        <v>1</v>
      </c>
      <c r="C71" s="506"/>
      <c r="D71" s="540">
        <v>1113</v>
      </c>
      <c r="E71" s="40" t="s">
        <v>94</v>
      </c>
      <c r="F71" s="508">
        <v>13</v>
      </c>
      <c r="G71" s="41" t="s">
        <v>216</v>
      </c>
      <c r="H71" s="142">
        <v>7065589</v>
      </c>
      <c r="I71" s="42">
        <v>10040694</v>
      </c>
      <c r="J71" s="43" t="s">
        <v>245</v>
      </c>
      <c r="K71" s="44">
        <v>355</v>
      </c>
      <c r="L71" s="45" t="s">
        <v>80</v>
      </c>
      <c r="M71" s="597">
        <v>0.23</v>
      </c>
      <c r="N71" s="598">
        <v>1.0649999999999999</v>
      </c>
      <c r="O71" s="434">
        <v>0</v>
      </c>
      <c r="P71" s="48">
        <v>1.2949999999999999</v>
      </c>
      <c r="Q71" s="517">
        <v>13</v>
      </c>
      <c r="R71" s="50">
        <v>40162</v>
      </c>
      <c r="S71" s="51">
        <v>-4.96</v>
      </c>
      <c r="T71" s="52">
        <v>40162.260625000003</v>
      </c>
      <c r="U71" s="51">
        <v>-6.26</v>
      </c>
      <c r="V71" s="53" t="s">
        <v>168</v>
      </c>
      <c r="W71" s="54">
        <v>0</v>
      </c>
      <c r="X71" s="519">
        <v>40175</v>
      </c>
      <c r="Y71" s="535"/>
      <c r="Z71" s="87" t="s">
        <v>37618</v>
      </c>
      <c r="AA71" s="88"/>
      <c r="AB71" s="57"/>
      <c r="AC71" s="520" t="s">
        <v>135</v>
      </c>
      <c r="AD71" s="520">
        <v>3203.52</v>
      </c>
      <c r="AE71" s="521"/>
      <c r="AF71" s="60">
        <v>4260</v>
      </c>
      <c r="AG71" s="61">
        <v>11004675</v>
      </c>
      <c r="AH71" s="61" t="s">
        <v>138</v>
      </c>
      <c r="AI71" s="38">
        <v>11004184</v>
      </c>
      <c r="AJ71" s="38" t="s">
        <v>240</v>
      </c>
      <c r="AK71" s="38">
        <v>11004185</v>
      </c>
      <c r="AL71" s="38" t="s">
        <v>246</v>
      </c>
      <c r="AM71" s="584" t="s">
        <v>213</v>
      </c>
      <c r="AN71" s="451">
        <v>4000</v>
      </c>
      <c r="AO71" s="585"/>
      <c r="AP71" s="453" t="s">
        <v>214</v>
      </c>
      <c r="AQ71" s="162">
        <v>1113</v>
      </c>
      <c r="AR71" s="454">
        <v>51</v>
      </c>
      <c r="AS71" s="532" t="s">
        <v>37488</v>
      </c>
      <c r="AT71" s="502" t="s">
        <v>90</v>
      </c>
      <c r="AU71" s="503" t="s">
        <v>104</v>
      </c>
      <c r="AV71" s="522" t="s">
        <v>37619</v>
      </c>
      <c r="AW71" s="523"/>
      <c r="AX71" s="524">
        <v>9</v>
      </c>
      <c r="AY71" s="525">
        <v>3195</v>
      </c>
      <c r="AZ71" s="38" t="s">
        <v>92</v>
      </c>
      <c r="BA71" s="506"/>
      <c r="BB71" s="526">
        <v>12</v>
      </c>
      <c r="BC71" s="527">
        <v>750</v>
      </c>
      <c r="BD71" s="526">
        <v>4260</v>
      </c>
      <c r="BE71" s="526">
        <v>4000</v>
      </c>
      <c r="BF71" s="506">
        <v>355</v>
      </c>
      <c r="BG71" s="528" t="s">
        <v>37540</v>
      </c>
      <c r="BH71" s="529">
        <v>100</v>
      </c>
      <c r="BI71" s="506"/>
      <c r="BJ71" s="530" t="s">
        <v>93</v>
      </c>
      <c r="BK71" s="465" t="e">
        <v>#N/A</v>
      </c>
      <c r="BL71" s="159">
        <v>0</v>
      </c>
      <c r="BM71" s="159">
        <v>355</v>
      </c>
      <c r="BN71" s="290"/>
      <c r="BO71" s="290"/>
      <c r="BP71" s="296"/>
      <c r="BQ71" s="297"/>
      <c r="BR71" s="297"/>
      <c r="BS71" s="297"/>
      <c r="BT71" s="297"/>
      <c r="BU71" s="298"/>
      <c r="BV71" s="295"/>
      <c r="BW71" s="299"/>
      <c r="BX71" s="295"/>
      <c r="BY71" s="299"/>
      <c r="BZ71" s="300"/>
      <c r="CA71" s="291"/>
      <c r="CB71" s="292"/>
      <c r="CC71" s="290"/>
      <c r="CD71" s="290"/>
      <c r="CE71" s="290"/>
      <c r="CF71" s="290"/>
      <c r="CH71" s="38" t="str">
        <f t="shared" si="17"/>
        <v>Línea 2</v>
      </c>
      <c r="CI71" s="38">
        <f t="shared" si="9"/>
        <v>1</v>
      </c>
      <c r="CJ71" s="38">
        <f t="shared" si="10"/>
        <v>1</v>
      </c>
      <c r="CK71" s="38">
        <f t="shared" si="11"/>
        <v>0</v>
      </c>
      <c r="CL71" s="38" t="str">
        <f t="shared" si="12"/>
        <v>Cambio Botella y Caja</v>
      </c>
      <c r="CM71" s="38">
        <f t="shared" si="13"/>
        <v>750</v>
      </c>
      <c r="CN71" s="38">
        <f t="shared" si="14"/>
        <v>631.11111111111109</v>
      </c>
      <c r="CO71" s="301">
        <f>IF(CK71="","",IF(CK71="Cip",0,LOOKUP(CL71,Metas!$A$6:$A$12,Metas!$B$6:$B$12)))</f>
        <v>6.9444444444444441E-3</v>
      </c>
      <c r="CP71" s="301">
        <f t="shared" si="15"/>
        <v>4.4374999999999998E-2</v>
      </c>
      <c r="CQ71" s="301">
        <f>IF(CK71="","",IF(CK71="Cip",LOOKUP(CL71,Metas!$A$6:$A$12,Metas!$B$6:$B$12),0))</f>
        <v>0</v>
      </c>
      <c r="CR71" s="301">
        <f t="shared" si="16"/>
        <v>0</v>
      </c>
    </row>
    <row r="72" spans="1:96" ht="15">
      <c r="A72" s="505">
        <v>1</v>
      </c>
      <c r="B72" s="505">
        <v>1</v>
      </c>
      <c r="C72" s="257"/>
      <c r="D72" s="536">
        <v>1210</v>
      </c>
      <c r="E72" s="40">
        <v>0</v>
      </c>
      <c r="F72" s="257">
        <v>309</v>
      </c>
      <c r="G72" s="509" t="s">
        <v>216</v>
      </c>
      <c r="H72" s="596">
        <v>1209550</v>
      </c>
      <c r="I72" s="511">
        <v>10038031</v>
      </c>
      <c r="J72" s="512" t="s">
        <v>37620</v>
      </c>
      <c r="K72" s="513">
        <v>294</v>
      </c>
      <c r="L72" s="514" t="s">
        <v>80</v>
      </c>
      <c r="M72" s="273">
        <v>0.23</v>
      </c>
      <c r="N72" s="598">
        <v>0.6414545454545455</v>
      </c>
      <c r="O72" s="260">
        <v>0.3</v>
      </c>
      <c r="P72" s="537">
        <v>0.94145454545454554</v>
      </c>
      <c r="Q72" s="261">
        <v>11</v>
      </c>
      <c r="R72" s="50">
        <v>40162</v>
      </c>
      <c r="S72" s="51">
        <v>-6.26</v>
      </c>
      <c r="T72" s="52">
        <v>40162.30006060606</v>
      </c>
      <c r="U72" s="51">
        <v>-7.2</v>
      </c>
      <c r="V72" s="518" t="s">
        <v>81</v>
      </c>
      <c r="W72" s="54">
        <v>40173</v>
      </c>
      <c r="X72" s="519">
        <v>40173</v>
      </c>
      <c r="Y72" s="599" t="s">
        <v>271</v>
      </c>
      <c r="Z72" s="278" t="s">
        <v>37621</v>
      </c>
      <c r="AA72" s="279"/>
      <c r="AB72" s="263"/>
      <c r="AC72" s="520" t="s">
        <v>37622</v>
      </c>
      <c r="AD72" s="520">
        <v>2652.3510000000001</v>
      </c>
      <c r="AE72" s="264"/>
      <c r="AF72" s="265">
        <v>3528</v>
      </c>
      <c r="AG72" s="61">
        <v>11002702</v>
      </c>
      <c r="AH72" s="61" t="s">
        <v>247</v>
      </c>
      <c r="AI72" s="38">
        <v>11001534</v>
      </c>
      <c r="AJ72" s="38" t="s">
        <v>248</v>
      </c>
      <c r="AK72" s="38">
        <v>11002659</v>
      </c>
      <c r="AL72" s="38" t="s">
        <v>259</v>
      </c>
      <c r="AM72" s="584" t="s">
        <v>213</v>
      </c>
      <c r="AN72" s="451">
        <v>5500</v>
      </c>
      <c r="AO72" s="585"/>
      <c r="AP72" s="453" t="s">
        <v>214</v>
      </c>
      <c r="AQ72" s="162">
        <v>1210</v>
      </c>
      <c r="AR72" s="454">
        <v>51</v>
      </c>
      <c r="AS72" s="266" t="s">
        <v>99</v>
      </c>
      <c r="AT72" s="600" t="s">
        <v>90</v>
      </c>
      <c r="AU72" s="601" t="s">
        <v>143</v>
      </c>
      <c r="AV72" s="522" t="s">
        <v>37623</v>
      </c>
      <c r="AW72" s="268"/>
      <c r="AX72" s="269">
        <v>9</v>
      </c>
      <c r="AY72" s="263">
        <v>2646</v>
      </c>
      <c r="AZ72" s="257" t="s">
        <v>92</v>
      </c>
      <c r="BA72" s="257"/>
      <c r="BB72" s="270">
        <v>12</v>
      </c>
      <c r="BC72" s="271">
        <v>750</v>
      </c>
      <c r="BD72" s="270">
        <v>3528</v>
      </c>
      <c r="BE72" s="270">
        <v>5500</v>
      </c>
      <c r="BF72" s="257">
        <v>294</v>
      </c>
      <c r="BG72" s="273" t="s">
        <v>37524</v>
      </c>
      <c r="BH72" s="267">
        <v>100</v>
      </c>
      <c r="BI72" s="257"/>
      <c r="BJ72" s="272" t="s">
        <v>93</v>
      </c>
      <c r="BK72" s="465" t="s">
        <v>37624</v>
      </c>
      <c r="BL72" s="159">
        <v>0</v>
      </c>
      <c r="BM72" s="159">
        <v>294</v>
      </c>
      <c r="BQ72" s="74"/>
      <c r="BR72" s="74"/>
      <c r="BS72" s="74"/>
      <c r="BT72" s="74"/>
      <c r="BU72" s="75"/>
      <c r="BV72" s="50"/>
      <c r="BW72" s="76"/>
      <c r="BX72" s="50"/>
      <c r="BY72" s="76"/>
      <c r="BZ72" s="77"/>
      <c r="CA72" s="42"/>
      <c r="CB72" s="46"/>
      <c r="CH72" s="38" t="str">
        <f t="shared" si="17"/>
        <v>Línea 2</v>
      </c>
      <c r="CI72" s="38">
        <f t="shared" si="9"/>
        <v>0</v>
      </c>
      <c r="CJ72" s="38">
        <f t="shared" si="10"/>
        <v>1</v>
      </c>
      <c r="CK72" s="38">
        <f t="shared" si="11"/>
        <v>1</v>
      </c>
      <c r="CL72" s="38" t="str">
        <f t="shared" si="12"/>
        <v>Cambio Simple</v>
      </c>
      <c r="CM72" s="38">
        <f t="shared" si="13"/>
        <v>750</v>
      </c>
      <c r="CN72" s="38">
        <f t="shared" si="14"/>
        <v>522.66666666666663</v>
      </c>
      <c r="CO72" s="301">
        <f>IF(CK72="","",IF(CK72="Cip",0,LOOKUP(CL72,Metas!$A$6:$A$12,Metas!$B$6:$B$12)))</f>
        <v>3.472222222222222E-3</v>
      </c>
      <c r="CP72" s="301">
        <f t="shared" si="15"/>
        <v>2.6727272727272731E-2</v>
      </c>
      <c r="CQ72" s="301">
        <f>IF(CK72="","",IF(CK72="Cip",LOOKUP(CL72,Metas!$A$6:$A$12,Metas!$B$6:$B$12),0))</f>
        <v>0</v>
      </c>
      <c r="CR72" s="301">
        <f t="shared" si="16"/>
        <v>0</v>
      </c>
    </row>
    <row r="73" spans="1:96" ht="15">
      <c r="A73" s="505">
        <v>1</v>
      </c>
      <c r="B73" s="505">
        <v>1</v>
      </c>
      <c r="C73" s="506"/>
      <c r="D73" s="507">
        <v>2123</v>
      </c>
      <c r="E73" s="40">
        <v>0</v>
      </c>
      <c r="F73" s="508">
        <v>44</v>
      </c>
      <c r="G73" s="509" t="s">
        <v>262</v>
      </c>
      <c r="H73" s="596">
        <v>1211123</v>
      </c>
      <c r="I73" s="511">
        <v>12001703</v>
      </c>
      <c r="J73" s="512" t="s">
        <v>37625</v>
      </c>
      <c r="K73" s="513">
        <v>7405</v>
      </c>
      <c r="L73" s="514" t="s">
        <v>189</v>
      </c>
      <c r="M73" s="597">
        <v>0.23</v>
      </c>
      <c r="N73" s="598">
        <v>1.3463636363636364</v>
      </c>
      <c r="O73" s="434">
        <v>0.3</v>
      </c>
      <c r="P73" s="537">
        <v>1.6463636363636365</v>
      </c>
      <c r="Q73" s="517">
        <v>3</v>
      </c>
      <c r="R73" s="50">
        <v>40162</v>
      </c>
      <c r="S73" s="51">
        <v>-7.2</v>
      </c>
      <c r="T73" s="52">
        <v>40162.368598484849</v>
      </c>
      <c r="U73" s="51">
        <v>-8.85</v>
      </c>
      <c r="V73" s="518" t="s">
        <v>81</v>
      </c>
      <c r="W73" s="85">
        <v>40165</v>
      </c>
      <c r="X73" s="519">
        <v>40165</v>
      </c>
      <c r="Y73" s="535"/>
      <c r="Z73" s="38" t="s">
        <v>82</v>
      </c>
      <c r="AA73" s="88"/>
      <c r="AB73" s="57"/>
      <c r="AC73" s="520" t="s">
        <v>37626</v>
      </c>
      <c r="AD73" s="520">
        <v>5553.75</v>
      </c>
      <c r="AE73" s="521"/>
      <c r="AF73" s="60">
        <v>7405</v>
      </c>
      <c r="AG73" s="61">
        <v>11001792</v>
      </c>
      <c r="AH73" s="61" t="s">
        <v>123</v>
      </c>
      <c r="AI73" s="38">
        <v>11001797</v>
      </c>
      <c r="AJ73" s="38" t="s">
        <v>107</v>
      </c>
      <c r="AK73" s="38"/>
      <c r="AL73" s="38"/>
      <c r="AM73" s="584" t="s">
        <v>213</v>
      </c>
      <c r="AN73" s="451">
        <v>5500</v>
      </c>
      <c r="AO73" s="585"/>
      <c r="AP73" s="453" t="s">
        <v>214</v>
      </c>
      <c r="AQ73" s="162">
        <v>2123</v>
      </c>
      <c r="AR73" s="454">
        <v>51</v>
      </c>
      <c r="AS73" s="532" t="s">
        <v>37488</v>
      </c>
      <c r="AT73" s="502" t="s">
        <v>90</v>
      </c>
      <c r="AU73" s="503" t="e">
        <v>#N/A</v>
      </c>
      <c r="AV73" s="522" t="s">
        <v>37627</v>
      </c>
      <c r="AW73" s="523"/>
      <c r="AX73" s="524">
        <v>0.75</v>
      </c>
      <c r="AY73" s="525">
        <v>5553.75</v>
      </c>
      <c r="AZ73" s="38" t="s">
        <v>191</v>
      </c>
      <c r="BA73" s="506"/>
      <c r="BB73" s="526">
        <v>1</v>
      </c>
      <c r="BC73" s="527">
        <v>750</v>
      </c>
      <c r="BD73" s="526">
        <v>7405</v>
      </c>
      <c r="BE73" s="526">
        <v>5500</v>
      </c>
      <c r="BF73" s="506">
        <v>617.08333333333337</v>
      </c>
      <c r="BG73" s="528" t="s">
        <v>37498</v>
      </c>
      <c r="BH73" s="529">
        <v>100</v>
      </c>
      <c r="BI73" s="506"/>
      <c r="BJ73" s="530" t="s">
        <v>93</v>
      </c>
      <c r="BK73" s="465" t="s">
        <v>332</v>
      </c>
      <c r="BL73" s="159">
        <v>0</v>
      </c>
      <c r="BM73" s="159">
        <v>617.08333333333337</v>
      </c>
      <c r="BN73" s="290"/>
      <c r="BO73" s="290"/>
      <c r="BP73" s="296"/>
      <c r="BQ73" s="297"/>
      <c r="BR73" s="297"/>
      <c r="BS73" s="297"/>
      <c r="BT73" s="297"/>
      <c r="BU73" s="298"/>
      <c r="BV73" s="295"/>
      <c r="BW73" s="299"/>
      <c r="BX73" s="295"/>
      <c r="BY73" s="299"/>
      <c r="BZ73" s="300"/>
      <c r="CA73" s="291"/>
      <c r="CB73" s="292"/>
      <c r="CC73" s="290"/>
      <c r="CD73" s="290"/>
      <c r="CE73" s="290"/>
      <c r="CF73" s="290"/>
      <c r="CH73" s="38" t="str">
        <f t="shared" si="17"/>
        <v>Línea 2</v>
      </c>
      <c r="CI73" s="38">
        <f t="shared" si="9"/>
        <v>1</v>
      </c>
      <c r="CJ73" s="38">
        <f t="shared" si="10"/>
        <v>1</v>
      </c>
      <c r="CK73" s="38">
        <f t="shared" si="11"/>
        <v>1</v>
      </c>
      <c r="CL73" s="38" t="str">
        <f t="shared" si="12"/>
        <v>Cambio Botella y Caja</v>
      </c>
      <c r="CM73" s="38">
        <f t="shared" si="13"/>
        <v>750</v>
      </c>
      <c r="CN73" s="38">
        <f t="shared" si="14"/>
        <v>1097.0370370370372</v>
      </c>
      <c r="CO73" s="301">
        <f>IF(CK73="","",IF(CK73="Cip",0,LOOKUP(CL73,Metas!$A$6:$A$12,Metas!$B$6:$B$12)))</f>
        <v>6.9444444444444441E-3</v>
      </c>
      <c r="CP73" s="301">
        <f t="shared" si="15"/>
        <v>5.6098484848484849E-2</v>
      </c>
      <c r="CQ73" s="301">
        <f>IF(CK73="","",IF(CK73="Cip",LOOKUP(CL73,Metas!$A$6:$A$12,Metas!$B$6:$B$12),0))</f>
        <v>0</v>
      </c>
      <c r="CR73" s="301">
        <f t="shared" si="16"/>
        <v>0</v>
      </c>
    </row>
    <row r="74" spans="1:96" ht="15">
      <c r="A74" s="505">
        <v>1</v>
      </c>
      <c r="B74" s="505">
        <v>1</v>
      </c>
      <c r="C74" s="506"/>
      <c r="D74" s="507">
        <v>2108</v>
      </c>
      <c r="E74" s="40">
        <v>0</v>
      </c>
      <c r="F74" s="508">
        <v>32</v>
      </c>
      <c r="G74" s="509" t="s">
        <v>216</v>
      </c>
      <c r="H74" s="596">
        <v>7065494</v>
      </c>
      <c r="I74" s="511">
        <v>10019563</v>
      </c>
      <c r="J74" s="512" t="s">
        <v>37628</v>
      </c>
      <c r="K74" s="513">
        <v>300</v>
      </c>
      <c r="L74" s="514" t="s">
        <v>80</v>
      </c>
      <c r="M74" s="597">
        <v>0.23</v>
      </c>
      <c r="N74" s="598">
        <v>0.65454545454545454</v>
      </c>
      <c r="O74" s="434">
        <v>0.3</v>
      </c>
      <c r="P74" s="537">
        <v>0.95454545454545459</v>
      </c>
      <c r="Q74" s="517">
        <v>9</v>
      </c>
      <c r="R74" s="50">
        <v>40162</v>
      </c>
      <c r="S74" s="51">
        <v>-8.85</v>
      </c>
      <c r="T74" s="52">
        <v>40162.408522727274</v>
      </c>
      <c r="U74" s="51">
        <v>-9.8000000000000007</v>
      </c>
      <c r="V74" s="518" t="s">
        <v>81</v>
      </c>
      <c r="W74" s="54">
        <v>40171</v>
      </c>
      <c r="X74" s="519">
        <v>40171</v>
      </c>
      <c r="Y74" s="535"/>
      <c r="Z74" s="38" t="s">
        <v>82</v>
      </c>
      <c r="AA74" s="88"/>
      <c r="AB74" s="57"/>
      <c r="AC74" s="520" t="s">
        <v>144</v>
      </c>
      <c r="AD74" s="520">
        <v>2707.2</v>
      </c>
      <c r="AE74" s="521"/>
      <c r="AF74" s="60">
        <v>3600</v>
      </c>
      <c r="AG74" s="61">
        <v>11004675</v>
      </c>
      <c r="AH74" s="61" t="s">
        <v>138</v>
      </c>
      <c r="AI74" s="38">
        <v>11004394</v>
      </c>
      <c r="AJ74" s="38" t="s">
        <v>244</v>
      </c>
      <c r="AK74" s="38">
        <v>11004390</v>
      </c>
      <c r="AL74" s="38" t="s">
        <v>37629</v>
      </c>
      <c r="AM74" s="584" t="s">
        <v>213</v>
      </c>
      <c r="AN74" s="451">
        <v>5500</v>
      </c>
      <c r="AO74" s="585"/>
      <c r="AP74" s="453" t="s">
        <v>214</v>
      </c>
      <c r="AQ74" s="162">
        <v>2108</v>
      </c>
      <c r="AR74" s="454">
        <v>51</v>
      </c>
      <c r="AS74" s="532" t="s">
        <v>37488</v>
      </c>
      <c r="AT74" s="502" t="s">
        <v>90</v>
      </c>
      <c r="AU74" s="503" t="s">
        <v>143</v>
      </c>
      <c r="AV74" s="522" t="s">
        <v>37630</v>
      </c>
      <c r="AW74" s="523"/>
      <c r="AX74" s="524">
        <v>9</v>
      </c>
      <c r="AY74" s="525">
        <v>2700</v>
      </c>
      <c r="AZ74" s="38" t="s">
        <v>92</v>
      </c>
      <c r="BA74" s="506"/>
      <c r="BB74" s="526">
        <v>12</v>
      </c>
      <c r="BC74" s="527">
        <v>750</v>
      </c>
      <c r="BD74" s="526">
        <v>3600</v>
      </c>
      <c r="BE74" s="526">
        <v>5500</v>
      </c>
      <c r="BF74" s="506">
        <v>300</v>
      </c>
      <c r="BG74" s="528" t="s">
        <v>37524</v>
      </c>
      <c r="BH74" s="529">
        <v>100</v>
      </c>
      <c r="BI74" s="506"/>
      <c r="BJ74" s="530" t="s">
        <v>93</v>
      </c>
      <c r="BK74" s="465" t="s">
        <v>390</v>
      </c>
      <c r="BL74" s="159">
        <v>0</v>
      </c>
      <c r="BM74" s="159">
        <v>300</v>
      </c>
      <c r="BN74" s="290"/>
      <c r="BO74" s="290"/>
      <c r="BP74" s="296"/>
      <c r="BQ74" s="297"/>
      <c r="BR74" s="297"/>
      <c r="BS74" s="297"/>
      <c r="BT74" s="297"/>
      <c r="BU74" s="298"/>
      <c r="BV74" s="295"/>
      <c r="BW74" s="299"/>
      <c r="BX74" s="295"/>
      <c r="BY74" s="299"/>
      <c r="BZ74" s="300"/>
      <c r="CA74" s="291"/>
      <c r="CB74" s="292"/>
      <c r="CC74" s="290"/>
      <c r="CD74" s="290"/>
      <c r="CE74" s="290"/>
      <c r="CF74" s="290"/>
      <c r="CH74" s="38" t="str">
        <f t="shared" si="17"/>
        <v>Línea 2</v>
      </c>
      <c r="CI74" s="38">
        <f t="shared" si="9"/>
        <v>1</v>
      </c>
      <c r="CJ74" s="38">
        <f t="shared" si="10"/>
        <v>1</v>
      </c>
      <c r="CK74" s="38">
        <f t="shared" si="11"/>
        <v>1</v>
      </c>
      <c r="CL74" s="38" t="str">
        <f t="shared" si="12"/>
        <v>Cambio Botella y Caja</v>
      </c>
      <c r="CM74" s="38">
        <f t="shared" si="13"/>
        <v>750</v>
      </c>
      <c r="CN74" s="38">
        <f t="shared" si="14"/>
        <v>533.33333333333337</v>
      </c>
      <c r="CO74" s="301">
        <f>IF(CK74="","",IF(CK74="Cip",0,LOOKUP(CL74,Metas!$A$6:$A$12,Metas!$B$6:$B$12)))</f>
        <v>6.9444444444444441E-3</v>
      </c>
      <c r="CP74" s="301">
        <f t="shared" si="15"/>
        <v>2.7272727272727275E-2</v>
      </c>
      <c r="CQ74" s="301">
        <f>IF(CK74="","",IF(CK74="Cip",LOOKUP(CL74,Metas!$A$6:$A$12,Metas!$B$6:$B$12),0))</f>
        <v>0</v>
      </c>
      <c r="CR74" s="301">
        <f t="shared" si="16"/>
        <v>0</v>
      </c>
    </row>
    <row r="75" spans="1:96" ht="15">
      <c r="A75" s="37">
        <v>1</v>
      </c>
      <c r="B75" s="37">
        <v>1</v>
      </c>
      <c r="C75" s="506"/>
      <c r="D75" s="495">
        <v>4192</v>
      </c>
      <c r="E75" s="40">
        <v>0</v>
      </c>
      <c r="F75" s="508">
        <v>441</v>
      </c>
      <c r="G75" s="41" t="s">
        <v>211</v>
      </c>
      <c r="H75" s="142">
        <v>7065574</v>
      </c>
      <c r="I75" s="42">
        <v>10033020</v>
      </c>
      <c r="J75" s="43" t="s">
        <v>37631</v>
      </c>
      <c r="K75" s="44">
        <v>140</v>
      </c>
      <c r="L75" s="45" t="s">
        <v>80</v>
      </c>
      <c r="M75" s="597">
        <v>0.23</v>
      </c>
      <c r="N75" s="598">
        <v>0.42</v>
      </c>
      <c r="O75" s="434">
        <v>0</v>
      </c>
      <c r="P75" s="48">
        <v>0.65</v>
      </c>
      <c r="Q75" s="517">
        <v>21</v>
      </c>
      <c r="R75" s="50">
        <v>40162</v>
      </c>
      <c r="S75" s="51">
        <v>-9.8000000000000007</v>
      </c>
      <c r="T75" s="52">
        <v>40162.435416666667</v>
      </c>
      <c r="U75" s="51">
        <v>-10.45</v>
      </c>
      <c r="V75" s="53" t="s">
        <v>168</v>
      </c>
      <c r="W75" s="54">
        <v>40183</v>
      </c>
      <c r="X75" s="519">
        <v>40183</v>
      </c>
      <c r="Y75" s="535"/>
      <c r="Z75" s="38" t="s">
        <v>82</v>
      </c>
      <c r="AA75" s="88"/>
      <c r="AB75" s="57"/>
      <c r="AC75" s="520"/>
      <c r="AD75" s="520"/>
      <c r="AE75" s="521"/>
      <c r="AF75" s="60">
        <v>1680</v>
      </c>
      <c r="AH75" s="61"/>
      <c r="AI75" s="38"/>
      <c r="AJ75" s="38"/>
      <c r="AK75" s="38">
        <v>11005448</v>
      </c>
      <c r="AL75" s="38" t="s">
        <v>212</v>
      </c>
      <c r="AM75" s="584" t="s">
        <v>213</v>
      </c>
      <c r="AN75" s="451">
        <v>4000</v>
      </c>
      <c r="AO75" s="585"/>
      <c r="AP75" s="453" t="s">
        <v>214</v>
      </c>
      <c r="AQ75" s="162">
        <v>4192</v>
      </c>
      <c r="AR75" s="454">
        <v>51</v>
      </c>
      <c r="AS75" s="532" t="s">
        <v>37488</v>
      </c>
      <c r="AT75" s="502" t="s">
        <v>90</v>
      </c>
      <c r="AU75" s="503" t="s">
        <v>91</v>
      </c>
      <c r="AV75" s="522" t="s">
        <v>37632</v>
      </c>
      <c r="AW75" s="523"/>
      <c r="AX75" s="524">
        <v>9</v>
      </c>
      <c r="AY75" s="525">
        <v>1260</v>
      </c>
      <c r="AZ75" s="38" t="s">
        <v>215</v>
      </c>
      <c r="BA75" s="506"/>
      <c r="BB75" s="526">
        <v>12</v>
      </c>
      <c r="BC75" s="527">
        <v>750</v>
      </c>
      <c r="BD75" s="526">
        <v>1680</v>
      </c>
      <c r="BE75" s="526">
        <v>4000</v>
      </c>
      <c r="BF75" s="506">
        <v>140</v>
      </c>
      <c r="BG75" s="528" t="s">
        <v>37534</v>
      </c>
      <c r="BH75" s="529">
        <v>100</v>
      </c>
      <c r="BI75" s="506"/>
      <c r="BJ75" s="530" t="s">
        <v>93</v>
      </c>
      <c r="BK75" s="465" t="s">
        <v>175</v>
      </c>
      <c r="BL75" s="159">
        <v>0</v>
      </c>
      <c r="BM75" s="159">
        <v>140</v>
      </c>
      <c r="BN75" s="290"/>
      <c r="BO75" s="290"/>
      <c r="BP75" s="296"/>
      <c r="BQ75" s="297"/>
      <c r="BR75" s="297"/>
      <c r="BS75" s="297"/>
      <c r="BT75" s="297"/>
      <c r="BU75" s="298"/>
      <c r="BV75" s="295"/>
      <c r="BW75" s="299"/>
      <c r="BX75" s="295"/>
      <c r="BY75" s="299"/>
      <c r="BZ75" s="300"/>
      <c r="CA75" s="291"/>
      <c r="CB75" s="292"/>
      <c r="CC75" s="290"/>
      <c r="CD75" s="290"/>
      <c r="CE75" s="290"/>
      <c r="CF75" s="290"/>
      <c r="CH75" s="38" t="str">
        <f t="shared" si="17"/>
        <v>Línea 2</v>
      </c>
      <c r="CI75" s="38">
        <f t="shared" si="9"/>
        <v>0</v>
      </c>
      <c r="CJ75" s="38" t="str">
        <f t="shared" si="10"/>
        <v/>
      </c>
      <c r="CK75" s="38">
        <f t="shared" si="11"/>
        <v>1</v>
      </c>
      <c r="CL75" s="38" t="str">
        <f t="shared" si="12"/>
        <v>Cambio de Vino</v>
      </c>
      <c r="CM75" s="38">
        <f t="shared" si="13"/>
        <v>750</v>
      </c>
      <c r="CN75" s="38">
        <f t="shared" si="14"/>
        <v>248.88888888888889</v>
      </c>
      <c r="CO75" s="301">
        <f>IF(CK75="","",IF(CK75="Cip",0,LOOKUP(CL75,Metas!$A$6:$A$12,Metas!$B$6:$B$12)))</f>
        <v>1.3888888888888888E-2</v>
      </c>
      <c r="CP75" s="301">
        <f t="shared" si="15"/>
        <v>1.7499999999999998E-2</v>
      </c>
      <c r="CQ75" s="301">
        <f>IF(CK75="","",IF(CK75="Cip",LOOKUP(CL75,Metas!$A$6:$A$12,Metas!$B$6:$B$12),0))</f>
        <v>0</v>
      </c>
      <c r="CR75" s="301">
        <f t="shared" si="16"/>
        <v>0</v>
      </c>
    </row>
    <row r="76" spans="1:96" ht="15">
      <c r="A76" s="505">
        <v>1</v>
      </c>
      <c r="B76" s="505">
        <v>1</v>
      </c>
      <c r="C76" s="506"/>
      <c r="D76" s="602">
        <v>2132</v>
      </c>
      <c r="E76" s="40">
        <v>0</v>
      </c>
      <c r="F76" s="508">
        <v>366</v>
      </c>
      <c r="G76" s="509" t="s">
        <v>216</v>
      </c>
      <c r="H76" s="596">
        <v>1210721</v>
      </c>
      <c r="I76" s="511">
        <v>10035598</v>
      </c>
      <c r="J76" s="512" t="s">
        <v>37633</v>
      </c>
      <c r="K76" s="513">
        <v>87</v>
      </c>
      <c r="L76" s="514" t="s">
        <v>80</v>
      </c>
      <c r="M76" s="597">
        <v>0.23</v>
      </c>
      <c r="N76" s="598">
        <v>0.18981818181818183</v>
      </c>
      <c r="O76" s="434">
        <v>0.3</v>
      </c>
      <c r="P76" s="537">
        <v>0.48981818181818182</v>
      </c>
      <c r="Q76" s="517">
        <v>8</v>
      </c>
      <c r="R76" s="50">
        <v>40162</v>
      </c>
      <c r="S76" s="51">
        <v>-10.45</v>
      </c>
      <c r="T76" s="52">
        <v>40162.455825757577</v>
      </c>
      <c r="U76" s="51">
        <v>-10.94</v>
      </c>
      <c r="V76" s="518" t="s">
        <v>81</v>
      </c>
      <c r="W76" s="54">
        <v>40170</v>
      </c>
      <c r="X76" s="519">
        <v>40170</v>
      </c>
      <c r="Y76" s="535"/>
      <c r="Z76" s="38" t="s">
        <v>82</v>
      </c>
      <c r="AA76" s="88"/>
      <c r="AB76" s="57"/>
      <c r="AC76" s="520" t="s">
        <v>37634</v>
      </c>
      <c r="AD76" s="520">
        <v>783</v>
      </c>
      <c r="AE76" s="521"/>
      <c r="AF76" s="60">
        <v>1044</v>
      </c>
      <c r="AG76" s="61">
        <v>11004678</v>
      </c>
      <c r="AH76" s="61" t="s">
        <v>436</v>
      </c>
      <c r="AI76" s="38">
        <v>11004372</v>
      </c>
      <c r="AJ76" s="38" t="s">
        <v>261</v>
      </c>
      <c r="AK76" s="38">
        <v>11003852</v>
      </c>
      <c r="AL76" s="38" t="s">
        <v>394</v>
      </c>
      <c r="AM76" s="584" t="s">
        <v>213</v>
      </c>
      <c r="AN76" s="451">
        <v>5500</v>
      </c>
      <c r="AO76" s="585"/>
      <c r="AP76" s="453" t="s">
        <v>214</v>
      </c>
      <c r="AQ76" s="162" t="s">
        <v>89</v>
      </c>
      <c r="AR76" s="454">
        <v>51</v>
      </c>
      <c r="AS76" s="532" t="s">
        <v>37488</v>
      </c>
      <c r="AT76" s="502" t="s">
        <v>90</v>
      </c>
      <c r="AU76" s="503" t="s">
        <v>143</v>
      </c>
      <c r="AV76" s="522" t="s">
        <v>37635</v>
      </c>
      <c r="AW76" s="523"/>
      <c r="AX76" s="524">
        <v>9</v>
      </c>
      <c r="AY76" s="525">
        <v>783</v>
      </c>
      <c r="AZ76" s="38" t="s">
        <v>92</v>
      </c>
      <c r="BA76" s="506"/>
      <c r="BB76" s="526">
        <v>12</v>
      </c>
      <c r="BC76" s="527">
        <v>750</v>
      </c>
      <c r="BD76" s="526">
        <v>1044</v>
      </c>
      <c r="BE76" s="526">
        <v>5500</v>
      </c>
      <c r="BF76" s="506">
        <v>87</v>
      </c>
      <c r="BG76" s="528" t="s">
        <v>109</v>
      </c>
      <c r="BH76" s="529">
        <v>100</v>
      </c>
      <c r="BI76" s="506"/>
      <c r="BJ76" s="530" t="s">
        <v>93</v>
      </c>
      <c r="BK76" s="465" t="s">
        <v>37636</v>
      </c>
      <c r="BL76" s="159">
        <v>0</v>
      </c>
      <c r="BM76" s="159">
        <v>87</v>
      </c>
      <c r="BN76" s="290"/>
      <c r="BO76" s="290"/>
      <c r="BP76" s="296"/>
      <c r="BQ76" s="297"/>
      <c r="BR76" s="297"/>
      <c r="BS76" s="297"/>
      <c r="BT76" s="297"/>
      <c r="BU76" s="298"/>
      <c r="BV76" s="295"/>
      <c r="BW76" s="299"/>
      <c r="BX76" s="295"/>
      <c r="BY76" s="299"/>
      <c r="BZ76" s="300"/>
      <c r="CA76" s="291"/>
      <c r="CB76" s="292"/>
      <c r="CC76" s="290"/>
      <c r="CD76" s="290"/>
      <c r="CE76" s="290"/>
      <c r="CF76" s="290"/>
      <c r="CH76" s="38" t="str">
        <f t="shared" si="17"/>
        <v>Línea 2</v>
      </c>
      <c r="CI76" s="38">
        <f t="shared" si="9"/>
        <v>0</v>
      </c>
      <c r="CJ76" s="38">
        <f t="shared" si="10"/>
        <v>1</v>
      </c>
      <c r="CK76" s="38">
        <f t="shared" si="11"/>
        <v>1</v>
      </c>
      <c r="CL76" s="38" t="str">
        <f t="shared" si="12"/>
        <v>Cambio Simple</v>
      </c>
      <c r="CM76" s="38">
        <f t="shared" si="13"/>
        <v>750</v>
      </c>
      <c r="CN76" s="38">
        <f t="shared" si="14"/>
        <v>154.66666666666666</v>
      </c>
      <c r="CO76" s="301">
        <f>IF(CK76="","",IF(CK76="Cip",0,LOOKUP(CL76,Metas!$A$6:$A$12,Metas!$B$6:$B$12)))</f>
        <v>3.472222222222222E-3</v>
      </c>
      <c r="CP76" s="301">
        <f t="shared" si="15"/>
        <v>7.9090909090909108E-3</v>
      </c>
      <c r="CQ76" s="301">
        <f>IF(CK76="","",IF(CK76="Cip",LOOKUP(CL76,Metas!$A$6:$A$12,Metas!$B$6:$B$12),0))</f>
        <v>0</v>
      </c>
      <c r="CR76" s="301">
        <f t="shared" si="16"/>
        <v>0</v>
      </c>
    </row>
    <row r="77" spans="1:96" ht="15">
      <c r="A77" s="505">
        <v>1</v>
      </c>
      <c r="B77" s="505">
        <v>1</v>
      </c>
      <c r="C77" s="506"/>
      <c r="D77" s="602">
        <v>2132</v>
      </c>
      <c r="E77" s="40" t="s">
        <v>94</v>
      </c>
      <c r="F77" s="508">
        <v>366</v>
      </c>
      <c r="G77" s="509" t="s">
        <v>216</v>
      </c>
      <c r="H77" s="596">
        <v>1210594</v>
      </c>
      <c r="I77" s="511">
        <v>10039606</v>
      </c>
      <c r="J77" s="512" t="s">
        <v>37637</v>
      </c>
      <c r="K77" s="513">
        <v>800</v>
      </c>
      <c r="L77" s="514" t="s">
        <v>80</v>
      </c>
      <c r="M77" s="597">
        <v>0.23</v>
      </c>
      <c r="N77" s="598">
        <v>1.7454545454545456</v>
      </c>
      <c r="O77" s="434">
        <v>0</v>
      </c>
      <c r="P77" s="537">
        <v>1.9754545454545456</v>
      </c>
      <c r="Q77" s="517">
        <v>15</v>
      </c>
      <c r="R77" s="50">
        <v>40162</v>
      </c>
      <c r="S77" s="51">
        <v>-10.94</v>
      </c>
      <c r="T77" s="52">
        <v>40162.538143939397</v>
      </c>
      <c r="U77" s="51">
        <v>-12.92</v>
      </c>
      <c r="V77" s="518" t="s">
        <v>81</v>
      </c>
      <c r="W77" s="54">
        <v>40177</v>
      </c>
      <c r="X77" s="519">
        <v>40177</v>
      </c>
      <c r="Y77" s="535"/>
      <c r="Z77" s="38" t="s">
        <v>82</v>
      </c>
      <c r="AA77" s="88"/>
      <c r="AB77" s="57"/>
      <c r="AC77" s="520" t="s">
        <v>37634</v>
      </c>
      <c r="AD77" s="520">
        <v>7238.4</v>
      </c>
      <c r="AE77" s="521"/>
      <c r="AF77" s="60">
        <v>9600</v>
      </c>
      <c r="AG77" s="61">
        <v>11002444</v>
      </c>
      <c r="AH77" s="61" t="s">
        <v>203</v>
      </c>
      <c r="AI77" s="38">
        <v>11004791</v>
      </c>
      <c r="AJ77" s="38" t="s">
        <v>200</v>
      </c>
      <c r="AK77" s="38">
        <v>11005547</v>
      </c>
      <c r="AL77" s="38" t="s">
        <v>204</v>
      </c>
      <c r="AM77" s="584" t="s">
        <v>213</v>
      </c>
      <c r="AN77" s="451">
        <v>5500</v>
      </c>
      <c r="AO77" s="585"/>
      <c r="AP77" s="453" t="s">
        <v>214</v>
      </c>
      <c r="AQ77" s="162" t="s">
        <v>89</v>
      </c>
      <c r="AR77" s="454">
        <v>51</v>
      </c>
      <c r="AS77" s="532" t="s">
        <v>37488</v>
      </c>
      <c r="AT77" s="502" t="s">
        <v>90</v>
      </c>
      <c r="AU77" s="503" t="s">
        <v>91</v>
      </c>
      <c r="AV77" s="522" t="s">
        <v>37638</v>
      </c>
      <c r="AW77" s="523"/>
      <c r="AX77" s="524">
        <v>9</v>
      </c>
      <c r="AY77" s="525">
        <v>7200</v>
      </c>
      <c r="AZ77" s="38" t="s">
        <v>92</v>
      </c>
      <c r="BA77" s="506"/>
      <c r="BB77" s="526">
        <v>12</v>
      </c>
      <c r="BC77" s="527">
        <v>750</v>
      </c>
      <c r="BD77" s="526">
        <v>9600</v>
      </c>
      <c r="BE77" s="526">
        <v>5500</v>
      </c>
      <c r="BF77" s="506">
        <v>800</v>
      </c>
      <c r="BG77" s="528" t="s">
        <v>37498</v>
      </c>
      <c r="BH77" s="529">
        <v>100</v>
      </c>
      <c r="BI77" s="506"/>
      <c r="BJ77" s="530" t="s">
        <v>93</v>
      </c>
      <c r="BK77" s="465" t="e">
        <v>#N/A</v>
      </c>
      <c r="BL77" s="159">
        <v>0</v>
      </c>
      <c r="BM77" s="159">
        <v>800</v>
      </c>
      <c r="BN77" s="290"/>
      <c r="BO77" s="290"/>
      <c r="BP77" s="296"/>
      <c r="BQ77" s="297"/>
      <c r="BR77" s="297"/>
      <c r="BS77" s="297"/>
      <c r="BT77" s="297"/>
      <c r="BU77" s="298"/>
      <c r="BV77" s="295"/>
      <c r="BW77" s="299"/>
      <c r="BX77" s="295"/>
      <c r="BY77" s="299"/>
      <c r="BZ77" s="300"/>
      <c r="CA77" s="291"/>
      <c r="CB77" s="292"/>
      <c r="CC77" s="290"/>
      <c r="CD77" s="290"/>
      <c r="CE77" s="290"/>
      <c r="CF77" s="290"/>
      <c r="CH77" s="38" t="str">
        <f t="shared" si="17"/>
        <v>Línea 2</v>
      </c>
      <c r="CI77" s="38">
        <f t="shared" si="9"/>
        <v>0</v>
      </c>
      <c r="CJ77" s="38">
        <f t="shared" si="10"/>
        <v>1</v>
      </c>
      <c r="CK77" s="38">
        <f t="shared" si="11"/>
        <v>0</v>
      </c>
      <c r="CL77" s="38" t="str">
        <f t="shared" si="12"/>
        <v>Cambio Simple</v>
      </c>
      <c r="CM77" s="38">
        <f t="shared" si="13"/>
        <v>750</v>
      </c>
      <c r="CN77" s="38">
        <f t="shared" si="14"/>
        <v>1422.2222222222222</v>
      </c>
      <c r="CO77" s="301">
        <f>IF(CK77="","",IF(CK77="Cip",0,LOOKUP(CL77,Metas!$A$6:$A$12,Metas!$B$6:$B$12)))</f>
        <v>3.472222222222222E-3</v>
      </c>
      <c r="CP77" s="301">
        <f t="shared" si="15"/>
        <v>7.2727272727272738E-2</v>
      </c>
      <c r="CQ77" s="301">
        <f>IF(CK77="","",IF(CK77="Cip",LOOKUP(CL77,Metas!$A$6:$A$12,Metas!$B$6:$B$12),0))</f>
        <v>0</v>
      </c>
      <c r="CR77" s="301">
        <f t="shared" si="16"/>
        <v>0</v>
      </c>
    </row>
    <row r="78" spans="1:96" ht="15">
      <c r="A78" s="505">
        <v>1</v>
      </c>
      <c r="B78" s="505">
        <v>1</v>
      </c>
      <c r="C78" s="506"/>
      <c r="D78" s="602">
        <v>2132</v>
      </c>
      <c r="E78" s="40" t="s">
        <v>94</v>
      </c>
      <c r="F78" s="508">
        <v>366</v>
      </c>
      <c r="G78" s="509" t="s">
        <v>496</v>
      </c>
      <c r="H78" s="596">
        <v>1210938</v>
      </c>
      <c r="I78" s="511">
        <v>12005392</v>
      </c>
      <c r="J78" s="512" t="s">
        <v>37639</v>
      </c>
      <c r="K78" s="513">
        <v>2016</v>
      </c>
      <c r="L78" s="514" t="s">
        <v>189</v>
      </c>
      <c r="M78" s="597">
        <v>0.23</v>
      </c>
      <c r="N78" s="598">
        <v>0.36654545454545456</v>
      </c>
      <c r="O78" s="434">
        <v>0</v>
      </c>
      <c r="P78" s="537">
        <v>0.5965454545454546</v>
      </c>
      <c r="Q78" s="517">
        <v>3</v>
      </c>
      <c r="R78" s="50">
        <v>40162</v>
      </c>
      <c r="S78" s="51">
        <v>-12.92</v>
      </c>
      <c r="T78" s="52">
        <v>40162.563189393943</v>
      </c>
      <c r="U78" s="51">
        <v>-13.52</v>
      </c>
      <c r="V78" s="518" t="s">
        <v>81</v>
      </c>
      <c r="W78" s="85">
        <v>40165</v>
      </c>
      <c r="X78" s="519">
        <v>40165</v>
      </c>
      <c r="Y78" s="535"/>
      <c r="Z78" s="38" t="s">
        <v>82</v>
      </c>
      <c r="AA78" s="88"/>
      <c r="AB78" s="57"/>
      <c r="AC78" s="520" t="s">
        <v>37634</v>
      </c>
      <c r="AD78" s="520">
        <v>1512.7059999999999</v>
      </c>
      <c r="AE78" s="521"/>
      <c r="AF78" s="60">
        <v>2016</v>
      </c>
      <c r="AG78" s="61">
        <v>11004678</v>
      </c>
      <c r="AH78" s="61" t="s">
        <v>436</v>
      </c>
      <c r="AI78" s="38">
        <v>11004372</v>
      </c>
      <c r="AJ78" s="38" t="s">
        <v>261</v>
      </c>
      <c r="AK78" s="38"/>
      <c r="AL78" s="38"/>
      <c r="AM78" s="584" t="s">
        <v>213</v>
      </c>
      <c r="AN78" s="451">
        <v>5500</v>
      </c>
      <c r="AO78" s="585"/>
      <c r="AP78" s="453" t="s">
        <v>214</v>
      </c>
      <c r="AQ78" s="162">
        <v>2132</v>
      </c>
      <c r="AR78" s="454">
        <v>51</v>
      </c>
      <c r="AS78" s="532" t="s">
        <v>37488</v>
      </c>
      <c r="AT78" s="502" t="s">
        <v>90</v>
      </c>
      <c r="AU78" s="503" t="e">
        <v>#N/A</v>
      </c>
      <c r="AV78" s="522" t="s">
        <v>37635</v>
      </c>
      <c r="AW78" s="523"/>
      <c r="AX78" s="524">
        <v>0.75</v>
      </c>
      <c r="AY78" s="525">
        <v>1512</v>
      </c>
      <c r="AZ78" s="38" t="s">
        <v>191</v>
      </c>
      <c r="BA78" s="506"/>
      <c r="BB78" s="526">
        <v>1</v>
      </c>
      <c r="BC78" s="527">
        <v>750</v>
      </c>
      <c r="BD78" s="526">
        <v>2016</v>
      </c>
      <c r="BE78" s="526">
        <v>5500</v>
      </c>
      <c r="BF78" s="506">
        <v>168</v>
      </c>
      <c r="BG78" s="528" t="s">
        <v>37534</v>
      </c>
      <c r="BH78" s="529">
        <v>100</v>
      </c>
      <c r="BI78" s="506"/>
      <c r="BJ78" s="530" t="s">
        <v>93</v>
      </c>
      <c r="BK78" s="465" t="e">
        <v>#N/A</v>
      </c>
      <c r="BL78" s="159">
        <v>0</v>
      </c>
      <c r="BM78" s="159">
        <v>168</v>
      </c>
      <c r="BN78" s="290"/>
      <c r="BO78" s="290"/>
      <c r="BP78" s="296"/>
      <c r="BQ78" s="297"/>
      <c r="BR78" s="297"/>
      <c r="BS78" s="297"/>
      <c r="BT78" s="297"/>
      <c r="BU78" s="298"/>
      <c r="BV78" s="295"/>
      <c r="BW78" s="299"/>
      <c r="BX78" s="295"/>
      <c r="BY78" s="299"/>
      <c r="BZ78" s="300"/>
      <c r="CA78" s="291"/>
      <c r="CB78" s="292"/>
      <c r="CC78" s="290"/>
      <c r="CD78" s="290"/>
      <c r="CE78" s="290"/>
      <c r="CF78" s="290"/>
      <c r="CH78" s="38" t="str">
        <f t="shared" si="17"/>
        <v>Línea 2</v>
      </c>
      <c r="CI78" s="38">
        <f t="shared" si="9"/>
        <v>1</v>
      </c>
      <c r="CJ78" s="38">
        <f t="shared" si="10"/>
        <v>1</v>
      </c>
      <c r="CK78" s="38">
        <f t="shared" si="11"/>
        <v>0</v>
      </c>
      <c r="CL78" s="38" t="str">
        <f t="shared" si="12"/>
        <v>Cambio Botella y Caja</v>
      </c>
      <c r="CM78" s="38">
        <f t="shared" si="13"/>
        <v>750</v>
      </c>
      <c r="CN78" s="38">
        <f t="shared" si="14"/>
        <v>298.66666666666669</v>
      </c>
      <c r="CO78" s="301">
        <f>IF(CK78="","",IF(CK78="Cip",0,LOOKUP(CL78,Metas!$A$6:$A$12,Metas!$B$6:$B$12)))</f>
        <v>6.9444444444444441E-3</v>
      </c>
      <c r="CP78" s="301">
        <f t="shared" si="15"/>
        <v>1.5272727272727273E-2</v>
      </c>
      <c r="CQ78" s="301">
        <f>IF(CK78="","",IF(CK78="Cip",LOOKUP(CL78,Metas!$A$6:$A$12,Metas!$B$6:$B$12),0))</f>
        <v>0</v>
      </c>
      <c r="CR78" s="301">
        <f t="shared" si="16"/>
        <v>0</v>
      </c>
    </row>
    <row r="79" spans="1:96" ht="15">
      <c r="A79" s="505">
        <v>1</v>
      </c>
      <c r="B79" s="505">
        <v>1</v>
      </c>
      <c r="C79" s="506"/>
      <c r="D79" s="536">
        <v>2136</v>
      </c>
      <c r="E79" s="40">
        <v>1</v>
      </c>
      <c r="F79" s="508">
        <v>73</v>
      </c>
      <c r="G79" s="509" t="s">
        <v>216</v>
      </c>
      <c r="H79" s="596">
        <v>1210653</v>
      </c>
      <c r="I79" s="511">
        <v>10039661</v>
      </c>
      <c r="J79" s="512" t="s">
        <v>37640</v>
      </c>
      <c r="K79" s="513">
        <v>140</v>
      </c>
      <c r="L79" s="514" t="s">
        <v>80</v>
      </c>
      <c r="M79" s="597">
        <v>0.23</v>
      </c>
      <c r="N79" s="598">
        <v>0.33600000000000002</v>
      </c>
      <c r="O79" s="434">
        <v>1.1000000000000001</v>
      </c>
      <c r="P79" s="537">
        <v>1.4360000000000002</v>
      </c>
      <c r="Q79" s="517">
        <v>8</v>
      </c>
      <c r="R79" s="50">
        <v>40162</v>
      </c>
      <c r="S79" s="51">
        <v>-13.52</v>
      </c>
      <c r="T79" s="52">
        <v>40162.623166666664</v>
      </c>
      <c r="U79" s="51">
        <v>-14.96</v>
      </c>
      <c r="V79" s="518" t="s">
        <v>81</v>
      </c>
      <c r="W79" s="54">
        <v>0</v>
      </c>
      <c r="X79" s="519">
        <v>40170</v>
      </c>
      <c r="Y79" s="535"/>
      <c r="Z79" s="38" t="s">
        <v>82</v>
      </c>
      <c r="AA79" s="88"/>
      <c r="AB79" s="57"/>
      <c r="AC79" s="520" t="s">
        <v>372</v>
      </c>
      <c r="AD79" s="520">
        <v>1266.72</v>
      </c>
      <c r="AE79" s="521"/>
      <c r="AF79" s="60">
        <v>1680</v>
      </c>
      <c r="AG79" s="61">
        <v>11004676</v>
      </c>
      <c r="AH79" s="61" t="s">
        <v>249</v>
      </c>
      <c r="AI79" s="38">
        <v>11003893</v>
      </c>
      <c r="AJ79" s="38" t="s">
        <v>85</v>
      </c>
      <c r="AK79" s="38">
        <v>11005153</v>
      </c>
      <c r="AL79" s="38" t="s">
        <v>37641</v>
      </c>
      <c r="AM79" s="584" t="s">
        <v>213</v>
      </c>
      <c r="AN79" s="451">
        <v>5000</v>
      </c>
      <c r="AO79" s="585"/>
      <c r="AP79" s="453" t="s">
        <v>214</v>
      </c>
      <c r="AQ79" s="162">
        <v>2136</v>
      </c>
      <c r="AR79" s="454">
        <v>51</v>
      </c>
      <c r="AS79" s="532" t="s">
        <v>37488</v>
      </c>
      <c r="AT79" s="502" t="s">
        <v>90</v>
      </c>
      <c r="AU79" s="503" t="s">
        <v>143</v>
      </c>
      <c r="AV79" s="522" t="s">
        <v>37642</v>
      </c>
      <c r="AW79" s="523"/>
      <c r="AX79" s="524">
        <v>9</v>
      </c>
      <c r="AY79" s="525">
        <v>1260</v>
      </c>
      <c r="AZ79" s="38" t="s">
        <v>92</v>
      </c>
      <c r="BA79" s="506"/>
      <c r="BB79" s="526">
        <v>12</v>
      </c>
      <c r="BC79" s="527">
        <v>750</v>
      </c>
      <c r="BD79" s="526">
        <v>1680</v>
      </c>
      <c r="BE79" s="526">
        <v>5000</v>
      </c>
      <c r="BF79" s="506">
        <v>140</v>
      </c>
      <c r="BG79" s="528" t="s">
        <v>37534</v>
      </c>
      <c r="BH79" s="529">
        <v>100</v>
      </c>
      <c r="BI79" s="506"/>
      <c r="BJ79" s="530" t="s">
        <v>93</v>
      </c>
      <c r="BK79" s="465" t="e">
        <v>#N/A</v>
      </c>
      <c r="BL79" s="159">
        <v>0</v>
      </c>
      <c r="BM79" s="159">
        <v>140</v>
      </c>
      <c r="BN79" s="290"/>
      <c r="BO79" s="290"/>
      <c r="BP79" s="296"/>
      <c r="BQ79" s="297"/>
      <c r="BR79" s="297"/>
      <c r="BS79" s="297"/>
      <c r="BT79" s="297"/>
      <c r="BU79" s="298"/>
      <c r="BV79" s="295"/>
      <c r="BW79" s="299"/>
      <c r="BX79" s="295"/>
      <c r="BY79" s="299"/>
      <c r="BZ79" s="300"/>
      <c r="CA79" s="291"/>
      <c r="CB79" s="292"/>
      <c r="CC79" s="290"/>
      <c r="CD79" s="290"/>
      <c r="CE79" s="290"/>
      <c r="CF79" s="290"/>
      <c r="CH79" s="38" t="str">
        <f t="shared" si="17"/>
        <v>Línea 2</v>
      </c>
      <c r="CI79" s="38">
        <f t="shared" si="9"/>
        <v>1</v>
      </c>
      <c r="CJ79" s="38">
        <f t="shared" si="10"/>
        <v>1</v>
      </c>
      <c r="CK79" s="38" t="str">
        <f t="shared" si="11"/>
        <v>Cip</v>
      </c>
      <c r="CL79" s="38" t="str">
        <f t="shared" si="12"/>
        <v>Cip 1</v>
      </c>
      <c r="CM79" s="38">
        <f t="shared" si="13"/>
        <v>750</v>
      </c>
      <c r="CN79" s="38">
        <f t="shared" si="14"/>
        <v>248.88888888888889</v>
      </c>
      <c r="CO79" s="301">
        <f>IF(CK79="","",IF(CK79="Cip",0,LOOKUP(CL79,Metas!$A$6:$A$12,Metas!$B$6:$B$12)))</f>
        <v>0</v>
      </c>
      <c r="CP79" s="301">
        <f t="shared" si="15"/>
        <v>1.4E-2</v>
      </c>
      <c r="CQ79" s="301">
        <f>IF(CK79="","",IF(CK79="Cip",LOOKUP(CL79,Metas!$A$6:$A$12,Metas!$B$6:$B$12),0))</f>
        <v>4.8611111111111112E-2</v>
      </c>
      <c r="CR79" s="301">
        <f t="shared" si="16"/>
        <v>0</v>
      </c>
    </row>
    <row r="80" spans="1:96" ht="15">
      <c r="A80" s="37">
        <v>1</v>
      </c>
      <c r="B80" s="37">
        <v>1</v>
      </c>
      <c r="C80" s="506"/>
      <c r="D80" s="540">
        <v>2125</v>
      </c>
      <c r="E80" s="40">
        <v>0</v>
      </c>
      <c r="F80" s="508">
        <v>45</v>
      </c>
      <c r="G80" s="41" t="s">
        <v>221</v>
      </c>
      <c r="H80" s="142">
        <v>7065588</v>
      </c>
      <c r="I80" s="42">
        <v>10042398</v>
      </c>
      <c r="J80" s="43" t="s">
        <v>37643</v>
      </c>
      <c r="K80" s="44">
        <v>2604</v>
      </c>
      <c r="L80" s="45" t="s">
        <v>80</v>
      </c>
      <c r="M80" s="597">
        <v>0.23</v>
      </c>
      <c r="N80" s="598">
        <v>5.9180000000000001</v>
      </c>
      <c r="O80" s="434">
        <v>0.3</v>
      </c>
      <c r="P80" s="84">
        <v>6.218</v>
      </c>
      <c r="Q80" s="517">
        <v>3</v>
      </c>
      <c r="R80" s="50">
        <v>40162</v>
      </c>
      <c r="S80" s="51">
        <v>-14.96</v>
      </c>
      <c r="T80" s="52">
        <v>40162.882416666667</v>
      </c>
      <c r="U80" s="51">
        <v>-21.18</v>
      </c>
      <c r="V80" s="53" t="s">
        <v>168</v>
      </c>
      <c r="W80" s="54">
        <v>0</v>
      </c>
      <c r="X80" s="519">
        <v>40165</v>
      </c>
      <c r="Y80" s="535"/>
      <c r="Z80" s="87" t="s">
        <v>37644</v>
      </c>
      <c r="AA80" s="88"/>
      <c r="AB80" s="57"/>
      <c r="AC80" s="520" t="s">
        <v>137</v>
      </c>
      <c r="AD80" s="520">
        <v>23517.244999999999</v>
      </c>
      <c r="AE80" s="521"/>
      <c r="AF80" s="60">
        <v>31248</v>
      </c>
      <c r="AG80" s="61">
        <v>11004675</v>
      </c>
      <c r="AH80" s="61" t="s">
        <v>138</v>
      </c>
      <c r="AI80" s="38">
        <v>11004184</v>
      </c>
      <c r="AJ80" s="38" t="s">
        <v>240</v>
      </c>
      <c r="AK80" s="38">
        <v>11004186</v>
      </c>
      <c r="AL80" s="38" t="s">
        <v>37645</v>
      </c>
      <c r="AM80" s="584" t="s">
        <v>213</v>
      </c>
      <c r="AN80" s="451">
        <v>5280.162216965191</v>
      </c>
      <c r="AO80" s="585"/>
      <c r="AP80" s="453" t="s">
        <v>214</v>
      </c>
      <c r="AQ80" s="162">
        <v>2125</v>
      </c>
      <c r="AR80" s="454">
        <v>51</v>
      </c>
      <c r="AS80" s="532" t="s">
        <v>37488</v>
      </c>
      <c r="AT80" s="502" t="s">
        <v>90</v>
      </c>
      <c r="AU80" s="503" t="s">
        <v>104</v>
      </c>
      <c r="AV80" s="522" t="s">
        <v>37646</v>
      </c>
      <c r="AW80" s="523"/>
      <c r="AX80" s="524">
        <v>9</v>
      </c>
      <c r="AY80" s="525">
        <v>23436</v>
      </c>
      <c r="AZ80" s="38" t="s">
        <v>92</v>
      </c>
      <c r="BA80" s="506"/>
      <c r="BB80" s="526">
        <v>12</v>
      </c>
      <c r="BC80" s="527">
        <v>750</v>
      </c>
      <c r="BD80" s="526">
        <v>31248</v>
      </c>
      <c r="BE80" s="526">
        <v>5280.162216965191</v>
      </c>
      <c r="BF80" s="506">
        <v>2604</v>
      </c>
      <c r="BG80" s="528" t="s">
        <v>37509</v>
      </c>
      <c r="BH80" s="529">
        <v>100</v>
      </c>
      <c r="BI80" s="506"/>
      <c r="BJ80" s="530" t="s">
        <v>125</v>
      </c>
      <c r="BK80" s="465" t="e">
        <v>#N/A</v>
      </c>
      <c r="BL80" s="159">
        <v>0</v>
      </c>
      <c r="BM80" s="159">
        <v>2604</v>
      </c>
      <c r="BN80" s="290"/>
      <c r="BO80" s="290"/>
      <c r="BP80" s="296"/>
      <c r="BQ80" s="297"/>
      <c r="BR80" s="297"/>
      <c r="BS80" s="297"/>
      <c r="BT80" s="297"/>
      <c r="BU80" s="294"/>
      <c r="BV80" s="295"/>
      <c r="BW80" s="299"/>
      <c r="BX80" s="295"/>
      <c r="BY80" s="299"/>
      <c r="BZ80" s="300"/>
      <c r="CA80" s="291"/>
      <c r="CB80" s="292"/>
      <c r="CC80" s="290"/>
      <c r="CD80" s="290"/>
      <c r="CE80" s="290"/>
      <c r="CF80" s="290"/>
      <c r="CH80" s="38" t="str">
        <f t="shared" si="17"/>
        <v>Línea 2</v>
      </c>
      <c r="CI80" s="38">
        <f t="shared" si="9"/>
        <v>0</v>
      </c>
      <c r="CJ80" s="38">
        <f t="shared" si="10"/>
        <v>1</v>
      </c>
      <c r="CK80" s="38">
        <f t="shared" si="11"/>
        <v>1</v>
      </c>
      <c r="CL80" s="38" t="str">
        <f t="shared" si="12"/>
        <v>Cambio Simple</v>
      </c>
      <c r="CM80" s="38">
        <f t="shared" si="13"/>
        <v>750</v>
      </c>
      <c r="CN80" s="38">
        <f t="shared" si="14"/>
        <v>4629.333333333333</v>
      </c>
      <c r="CO80" s="301">
        <f>IF(CK80="","",IF(CK80="Cip",0,LOOKUP(CL80,Metas!$A$6:$A$12,Metas!$B$6:$B$12)))</f>
        <v>3.472222222222222E-3</v>
      </c>
      <c r="CP80" s="301">
        <f t="shared" si="15"/>
        <v>0.24658333333333332</v>
      </c>
      <c r="CQ80" s="301">
        <f>IF(CK80="","",IF(CK80="Cip",LOOKUP(CL80,Metas!$A$6:$A$12,Metas!$B$6:$B$12),0))</f>
        <v>0</v>
      </c>
      <c r="CR80" s="301">
        <f t="shared" si="16"/>
        <v>0</v>
      </c>
    </row>
    <row r="81" spans="1:96" ht="15">
      <c r="A81" s="37">
        <v>1</v>
      </c>
      <c r="B81" s="37">
        <v>1</v>
      </c>
      <c r="C81" s="506"/>
      <c r="D81" s="533">
        <v>1100</v>
      </c>
      <c r="E81" s="40">
        <v>1</v>
      </c>
      <c r="F81" s="508">
        <v>3</v>
      </c>
      <c r="G81" s="41" t="s">
        <v>216</v>
      </c>
      <c r="H81" s="142">
        <v>7065601</v>
      </c>
      <c r="I81" s="42">
        <v>10029806</v>
      </c>
      <c r="J81" s="43" t="s">
        <v>37647</v>
      </c>
      <c r="K81" s="44">
        <v>630</v>
      </c>
      <c r="L81" s="45" t="s">
        <v>80</v>
      </c>
      <c r="M81" s="597">
        <v>0.23</v>
      </c>
      <c r="N81" s="598">
        <v>0.75600000000000001</v>
      </c>
      <c r="O81" s="434">
        <v>1.1000000000000001</v>
      </c>
      <c r="P81" s="48">
        <v>1.8560000000000001</v>
      </c>
      <c r="Q81" s="517">
        <v>15</v>
      </c>
      <c r="R81" s="50">
        <v>40162</v>
      </c>
      <c r="S81" s="51">
        <v>-21.18</v>
      </c>
      <c r="T81" s="52">
        <v>40162.959833333334</v>
      </c>
      <c r="U81" s="51">
        <v>-23.04</v>
      </c>
      <c r="V81" s="53" t="s">
        <v>168</v>
      </c>
      <c r="W81" s="54">
        <v>0</v>
      </c>
      <c r="X81" s="519">
        <v>40177</v>
      </c>
      <c r="Y81" s="535"/>
      <c r="Z81" s="38" t="s">
        <v>82</v>
      </c>
      <c r="AA81" s="88"/>
      <c r="AB81" s="57"/>
      <c r="AC81" s="520" t="s">
        <v>105</v>
      </c>
      <c r="AD81" s="520">
        <v>2835</v>
      </c>
      <c r="AE81" s="521"/>
      <c r="AF81" s="60">
        <v>3780</v>
      </c>
      <c r="AG81" s="61">
        <v>11003624</v>
      </c>
      <c r="AH81" s="61" t="s">
        <v>84</v>
      </c>
      <c r="AI81" s="38">
        <v>11004394</v>
      </c>
      <c r="AJ81" s="38" t="s">
        <v>244</v>
      </c>
      <c r="AK81" s="38">
        <v>11004391</v>
      </c>
      <c r="AL81" s="38" t="s">
        <v>253</v>
      </c>
      <c r="AM81" s="584" t="s">
        <v>213</v>
      </c>
      <c r="AN81" s="451">
        <v>5000</v>
      </c>
      <c r="AO81" s="585"/>
      <c r="AP81" s="453" t="s">
        <v>214</v>
      </c>
      <c r="AQ81" s="162">
        <v>1100</v>
      </c>
      <c r="AR81" s="454">
        <v>51</v>
      </c>
      <c r="AS81" s="532" t="s">
        <v>37488</v>
      </c>
      <c r="AT81" s="502" t="s">
        <v>90</v>
      </c>
      <c r="AU81" s="503" t="s">
        <v>91</v>
      </c>
      <c r="AV81" s="522" t="s">
        <v>37648</v>
      </c>
      <c r="AW81" s="523"/>
      <c r="AX81" s="524">
        <v>4.5</v>
      </c>
      <c r="AY81" s="525">
        <v>2835</v>
      </c>
      <c r="AZ81" s="38" t="s">
        <v>92</v>
      </c>
      <c r="BA81" s="506"/>
      <c r="BB81" s="526">
        <v>6</v>
      </c>
      <c r="BC81" s="527">
        <v>750</v>
      </c>
      <c r="BD81" s="526">
        <v>3780</v>
      </c>
      <c r="BE81" s="526">
        <v>5000</v>
      </c>
      <c r="BF81" s="506">
        <v>315</v>
      </c>
      <c r="BG81" s="528" t="s">
        <v>37540</v>
      </c>
      <c r="BH81" s="529">
        <v>100</v>
      </c>
      <c r="BI81" s="506"/>
      <c r="BJ81" s="530" t="s">
        <v>93</v>
      </c>
      <c r="BK81" s="465" t="s">
        <v>220</v>
      </c>
      <c r="BL81" s="159">
        <v>0</v>
      </c>
      <c r="BM81" s="159">
        <v>315</v>
      </c>
      <c r="BN81" s="290"/>
      <c r="BO81" s="290"/>
      <c r="BP81" s="296"/>
      <c r="BQ81" s="297"/>
      <c r="BR81" s="297"/>
      <c r="BS81" s="297"/>
      <c r="BT81" s="297"/>
      <c r="BU81" s="294"/>
      <c r="BV81" s="295"/>
      <c r="BW81" s="299"/>
      <c r="BX81" s="295"/>
      <c r="BY81" s="299"/>
      <c r="BZ81" s="300"/>
      <c r="CA81" s="291"/>
      <c r="CB81" s="292"/>
      <c r="CC81" s="290"/>
      <c r="CD81" s="290"/>
      <c r="CE81" s="290"/>
      <c r="CF81" s="290"/>
      <c r="CH81" s="38" t="str">
        <f t="shared" si="17"/>
        <v>Línea 2</v>
      </c>
      <c r="CI81" s="38">
        <f t="shared" si="9"/>
        <v>1</v>
      </c>
      <c r="CJ81" s="38">
        <f t="shared" si="10"/>
        <v>1</v>
      </c>
      <c r="CK81" s="38" t="str">
        <f t="shared" si="11"/>
        <v>Cip</v>
      </c>
      <c r="CL81" s="38" t="str">
        <f t="shared" si="12"/>
        <v>Cip 1</v>
      </c>
      <c r="CM81" s="38">
        <f t="shared" si="13"/>
        <v>750</v>
      </c>
      <c r="CN81" s="38">
        <f t="shared" si="14"/>
        <v>560</v>
      </c>
      <c r="CO81" s="301">
        <f>IF(CK81="","",IF(CK81="Cip",0,LOOKUP(CL81,Metas!$A$6:$A$12,Metas!$B$6:$B$12)))</f>
        <v>0</v>
      </c>
      <c r="CP81" s="301">
        <f t="shared" si="15"/>
        <v>3.15E-2</v>
      </c>
      <c r="CQ81" s="301">
        <f>IF(CK81="","",IF(CK81="Cip",LOOKUP(CL81,Metas!$A$6:$A$12,Metas!$B$6:$B$12),0))</f>
        <v>4.8611111111111112E-2</v>
      </c>
      <c r="CR81" s="301">
        <f t="shared" si="16"/>
        <v>0</v>
      </c>
    </row>
    <row r="82" spans="1:96" ht="15">
      <c r="A82" s="37">
        <v>1</v>
      </c>
      <c r="B82" s="37">
        <v>1</v>
      </c>
      <c r="C82" s="506"/>
      <c r="D82" s="540">
        <v>1115</v>
      </c>
      <c r="E82" s="40">
        <v>0</v>
      </c>
      <c r="F82" s="508">
        <v>14</v>
      </c>
      <c r="G82" s="41" t="s">
        <v>263</v>
      </c>
      <c r="H82" s="168">
        <v>7065142</v>
      </c>
      <c r="I82" s="42">
        <v>10036987</v>
      </c>
      <c r="J82" s="43" t="s">
        <v>37649</v>
      </c>
      <c r="K82" s="44">
        <v>415</v>
      </c>
      <c r="L82" s="45" t="s">
        <v>80</v>
      </c>
      <c r="M82" s="597">
        <v>0.23</v>
      </c>
      <c r="N82" s="598">
        <v>0.874</v>
      </c>
      <c r="O82" s="434">
        <v>0</v>
      </c>
      <c r="P82" s="48">
        <v>1.1040000000000001</v>
      </c>
      <c r="Q82" s="517">
        <v>-40163</v>
      </c>
      <c r="R82" s="50">
        <v>40162</v>
      </c>
      <c r="S82" s="51">
        <v>-23.04</v>
      </c>
      <c r="T82" s="52">
        <v>40163.006000000001</v>
      </c>
      <c r="U82" s="51">
        <v>-0.14000000000000001</v>
      </c>
      <c r="V82" s="53" t="s">
        <v>168</v>
      </c>
      <c r="W82" s="54">
        <v>0</v>
      </c>
      <c r="X82" s="55"/>
      <c r="Y82" s="498"/>
      <c r="Z82" s="87" t="s">
        <v>289</v>
      </c>
      <c r="AA82" s="88"/>
      <c r="AB82" s="57"/>
      <c r="AC82" s="520"/>
      <c r="AD82" s="520"/>
      <c r="AE82" s="521"/>
      <c r="AF82" s="60">
        <v>4980</v>
      </c>
      <c r="AH82" s="61"/>
      <c r="AI82" s="38"/>
      <c r="AJ82" s="38"/>
      <c r="AK82" s="38">
        <v>11001234</v>
      </c>
      <c r="AL82" s="38" t="s">
        <v>37650</v>
      </c>
      <c r="AM82" s="584" t="s">
        <v>213</v>
      </c>
      <c r="AN82" s="451">
        <v>5697.9405034324946</v>
      </c>
      <c r="AO82" s="585"/>
      <c r="AP82" s="453" t="s">
        <v>214</v>
      </c>
      <c r="AQ82" s="162">
        <v>1115</v>
      </c>
      <c r="AR82" s="454">
        <v>51</v>
      </c>
      <c r="AS82" s="129" t="s">
        <v>37560</v>
      </c>
      <c r="AT82" s="502" t="s">
        <v>210</v>
      </c>
      <c r="AU82" s="503" t="e">
        <v>#N/A</v>
      </c>
      <c r="AV82" s="522" t="s">
        <v>37651</v>
      </c>
      <c r="AW82" s="523"/>
      <c r="AX82" s="524">
        <v>8.4</v>
      </c>
      <c r="AY82" s="525">
        <v>3486</v>
      </c>
      <c r="AZ82" s="38" t="s">
        <v>215</v>
      </c>
      <c r="BA82" s="506"/>
      <c r="BB82" s="526">
        <v>12</v>
      </c>
      <c r="BC82" s="527">
        <v>700</v>
      </c>
      <c r="BD82" s="526">
        <v>4980</v>
      </c>
      <c r="BE82" s="526">
        <v>5697.9405034324946</v>
      </c>
      <c r="BF82" s="506">
        <v>387.33333333333331</v>
      </c>
      <c r="BG82" s="528" t="s">
        <v>37540</v>
      </c>
      <c r="BH82" s="529">
        <v>100</v>
      </c>
      <c r="BI82" s="506"/>
      <c r="BJ82" s="530" t="s">
        <v>93</v>
      </c>
      <c r="BK82" s="465" t="s">
        <v>37652</v>
      </c>
      <c r="BL82" s="159">
        <v>0</v>
      </c>
      <c r="BM82" s="159">
        <v>336.81159420289879</v>
      </c>
      <c r="BN82" s="290"/>
      <c r="BO82" s="290"/>
      <c r="BP82" s="296"/>
      <c r="BQ82" s="297"/>
      <c r="BR82" s="297"/>
      <c r="BS82" s="297"/>
      <c r="BT82" s="297"/>
      <c r="BU82" s="294"/>
      <c r="BV82" s="295"/>
      <c r="BW82" s="299"/>
      <c r="BX82" s="295"/>
      <c r="BY82" s="299"/>
      <c r="BZ82" s="300"/>
      <c r="CA82" s="291"/>
      <c r="CB82" s="292"/>
      <c r="CC82" s="290"/>
      <c r="CD82" s="290"/>
      <c r="CE82" s="290"/>
      <c r="CF82" s="290"/>
      <c r="CH82" s="38" t="str">
        <f t="shared" si="17"/>
        <v>Línea 2</v>
      </c>
      <c r="CI82" s="38">
        <f t="shared" si="9"/>
        <v>1</v>
      </c>
      <c r="CJ82" s="38" t="str">
        <f t="shared" si="10"/>
        <v/>
      </c>
      <c r="CK82" s="38">
        <f t="shared" si="11"/>
        <v>1</v>
      </c>
      <c r="CL82" s="38" t="str">
        <f t="shared" si="12"/>
        <v>Cambio de Caja</v>
      </c>
      <c r="CM82" s="38">
        <f t="shared" si="13"/>
        <v>700</v>
      </c>
      <c r="CN82" s="38">
        <f t="shared" si="14"/>
        <v>790.47619047619048</v>
      </c>
      <c r="CO82" s="301">
        <f>IF(CK82="","",IF(CK82="Cip",0,LOOKUP(CL82,Metas!$A$6:$A$12,Metas!$B$6:$B$12)))</f>
        <v>4.8611111111111112E-3</v>
      </c>
      <c r="CP82" s="301">
        <f t="shared" si="15"/>
        <v>3.6416666666666667E-2</v>
      </c>
      <c r="CQ82" s="301">
        <f>IF(CK82="","",IF(CK82="Cip",LOOKUP(CL82,Metas!$A$6:$A$12,Metas!$B$6:$B$12),0))</f>
        <v>0</v>
      </c>
      <c r="CR82" s="301">
        <f t="shared" si="16"/>
        <v>0</v>
      </c>
    </row>
    <row r="83" spans="1:96" ht="15">
      <c r="A83" s="505">
        <v>1</v>
      </c>
      <c r="B83" s="505">
        <v>1</v>
      </c>
      <c r="C83" s="506"/>
      <c r="D83" s="507">
        <v>2324</v>
      </c>
      <c r="E83" s="40">
        <v>0</v>
      </c>
      <c r="F83" s="508">
        <v>53</v>
      </c>
      <c r="G83" s="509" t="s">
        <v>216</v>
      </c>
      <c r="H83" s="596">
        <v>1208896</v>
      </c>
      <c r="I83" s="511">
        <v>10041441</v>
      </c>
      <c r="J83" s="512" t="s">
        <v>37653</v>
      </c>
      <c r="K83" s="513">
        <v>242</v>
      </c>
      <c r="L83" s="514" t="s">
        <v>80</v>
      </c>
      <c r="M83" s="597">
        <v>0.23</v>
      </c>
      <c r="N83" s="598">
        <v>0.28999999999999998</v>
      </c>
      <c r="O83" s="434">
        <v>0.3</v>
      </c>
      <c r="P83" s="537">
        <v>0.59</v>
      </c>
      <c r="Q83" s="517">
        <v>2</v>
      </c>
      <c r="R83" s="50">
        <v>40163</v>
      </c>
      <c r="S83" s="51">
        <v>-0.14000000000000001</v>
      </c>
      <c r="T83" s="52">
        <v>40163.030416666668</v>
      </c>
      <c r="U83" s="51">
        <v>-0.73</v>
      </c>
      <c r="V83" s="518" t="s">
        <v>81</v>
      </c>
      <c r="W83" s="54">
        <v>0</v>
      </c>
      <c r="X83" s="519">
        <v>40165</v>
      </c>
      <c r="Y83" s="603"/>
      <c r="Z83" s="38" t="s">
        <v>82</v>
      </c>
      <c r="AA83" s="88"/>
      <c r="AB83" s="57"/>
      <c r="AC83" s="520" t="s">
        <v>118</v>
      </c>
      <c r="AD83" s="520">
        <v>1099.8900000000001</v>
      </c>
      <c r="AE83" s="521"/>
      <c r="AF83" s="60">
        <v>1452</v>
      </c>
      <c r="AG83" s="61">
        <v>11003624</v>
      </c>
      <c r="AH83" s="61" t="s">
        <v>84</v>
      </c>
      <c r="AI83" s="38">
        <v>11000095</v>
      </c>
      <c r="AJ83" s="38" t="s">
        <v>37654</v>
      </c>
      <c r="AK83" s="38">
        <v>11001870</v>
      </c>
      <c r="AL83" s="38" t="s">
        <v>254</v>
      </c>
      <c r="AM83" s="584" t="s">
        <v>213</v>
      </c>
      <c r="AN83" s="451">
        <v>5006.8965517241386</v>
      </c>
      <c r="AO83" s="585"/>
      <c r="AP83" s="453" t="s">
        <v>214</v>
      </c>
      <c r="AQ83" s="162" t="s">
        <v>89</v>
      </c>
      <c r="AR83" s="454">
        <v>51</v>
      </c>
      <c r="AS83" s="542" t="s">
        <v>37495</v>
      </c>
      <c r="AT83" s="502" t="s">
        <v>186</v>
      </c>
      <c r="AU83" s="503" t="s">
        <v>91</v>
      </c>
      <c r="AV83" s="522" t="s">
        <v>37655</v>
      </c>
      <c r="AW83" s="523"/>
      <c r="AX83" s="524">
        <v>4.5</v>
      </c>
      <c r="AY83" s="525">
        <v>1089</v>
      </c>
      <c r="AZ83" s="38" t="s">
        <v>92</v>
      </c>
      <c r="BA83" s="506"/>
      <c r="BB83" s="526">
        <v>6</v>
      </c>
      <c r="BC83" s="527">
        <v>750</v>
      </c>
      <c r="BD83" s="526">
        <v>1452</v>
      </c>
      <c r="BE83" s="526">
        <v>5006.8965517241386</v>
      </c>
      <c r="BF83" s="506">
        <v>121</v>
      </c>
      <c r="BG83" s="528" t="s">
        <v>37534</v>
      </c>
      <c r="BH83" s="529">
        <v>100</v>
      </c>
      <c r="BI83" s="506"/>
      <c r="BJ83" s="530" t="s">
        <v>93</v>
      </c>
      <c r="BK83" s="465" t="e">
        <v>#N/A</v>
      </c>
      <c r="BL83" s="159">
        <v>2.2594444444444446</v>
      </c>
      <c r="BM83" s="159">
        <v>123.25944444444444</v>
      </c>
      <c r="BN83" s="290"/>
      <c r="BO83" s="290"/>
      <c r="BP83" s="296"/>
      <c r="BQ83" s="297"/>
      <c r="BR83" s="297"/>
      <c r="BS83" s="297"/>
      <c r="BT83" s="297"/>
      <c r="BU83" s="294"/>
      <c r="BV83" s="295"/>
      <c r="BW83" s="299"/>
      <c r="BX83" s="295"/>
      <c r="BY83" s="299"/>
      <c r="BZ83" s="300"/>
      <c r="CA83" s="291"/>
      <c r="CB83" s="292"/>
      <c r="CC83" s="290"/>
      <c r="CD83" s="290"/>
      <c r="CE83" s="290"/>
      <c r="CF83" s="290"/>
      <c r="CH83" s="38" t="str">
        <f t="shared" si="17"/>
        <v>Línea 2</v>
      </c>
      <c r="CI83" s="38">
        <f t="shared" si="9"/>
        <v>1</v>
      </c>
      <c r="CJ83" s="38">
        <f t="shared" si="10"/>
        <v>1</v>
      </c>
      <c r="CK83" s="38">
        <f t="shared" si="11"/>
        <v>1</v>
      </c>
      <c r="CL83" s="38" t="str">
        <f t="shared" si="12"/>
        <v>Cambio Botella y Caja</v>
      </c>
      <c r="CM83" s="38">
        <f t="shared" si="13"/>
        <v>750</v>
      </c>
      <c r="CN83" s="38">
        <f t="shared" si="14"/>
        <v>215.11111111111111</v>
      </c>
      <c r="CO83" s="301">
        <f>IF(CK83="","",IF(CK83="Cip",0,LOOKUP(CL83,Metas!$A$6:$A$12,Metas!$B$6:$B$12)))</f>
        <v>6.9444444444444441E-3</v>
      </c>
      <c r="CP83" s="301">
        <f t="shared" si="15"/>
        <v>1.2083333333333333E-2</v>
      </c>
      <c r="CQ83" s="301">
        <f>IF(CK83="","",IF(CK83="Cip",LOOKUP(CL83,Metas!$A$6:$A$12,Metas!$B$6:$B$12),0))</f>
        <v>0</v>
      </c>
      <c r="CR83" s="301">
        <f t="shared" si="16"/>
        <v>0</v>
      </c>
    </row>
    <row r="84" spans="1:96" ht="15">
      <c r="A84" s="37">
        <v>1</v>
      </c>
      <c r="B84" s="37">
        <v>1</v>
      </c>
      <c r="C84" s="506"/>
      <c r="D84" s="533">
        <v>2324</v>
      </c>
      <c r="E84" s="40" t="s">
        <v>94</v>
      </c>
      <c r="F84" s="508">
        <v>53</v>
      </c>
      <c r="G84" s="41" t="s">
        <v>216</v>
      </c>
      <c r="H84" s="142">
        <v>1209639</v>
      </c>
      <c r="I84" s="42">
        <v>10026741</v>
      </c>
      <c r="J84" s="43" t="s">
        <v>37656</v>
      </c>
      <c r="K84" s="44">
        <v>44</v>
      </c>
      <c r="L84" s="45" t="s">
        <v>80</v>
      </c>
      <c r="M84" s="597">
        <v>0.23</v>
      </c>
      <c r="N84" s="598">
        <v>0.13200000000000001</v>
      </c>
      <c r="O84" s="434">
        <v>0</v>
      </c>
      <c r="P84" s="48">
        <v>0.36199999999999999</v>
      </c>
      <c r="Q84" s="517">
        <v>6</v>
      </c>
      <c r="R84" s="50">
        <v>40163</v>
      </c>
      <c r="S84" s="51">
        <v>-0.73</v>
      </c>
      <c r="T84" s="52">
        <v>40163.0455</v>
      </c>
      <c r="U84" s="51">
        <v>-1.0900000000000001</v>
      </c>
      <c r="V84" s="53" t="s">
        <v>168</v>
      </c>
      <c r="W84" s="54">
        <v>0</v>
      </c>
      <c r="X84" s="519">
        <v>40169</v>
      </c>
      <c r="Y84" s="603"/>
      <c r="Z84" s="87" t="s">
        <v>37657</v>
      </c>
      <c r="AA84" s="88"/>
      <c r="AB84" s="57"/>
      <c r="AC84" s="520" t="s">
        <v>118</v>
      </c>
      <c r="AD84" s="520">
        <v>398.11200000000002</v>
      </c>
      <c r="AE84" s="521"/>
      <c r="AF84" s="60">
        <v>528</v>
      </c>
      <c r="AG84" s="61">
        <v>11003624</v>
      </c>
      <c r="AH84" s="61" t="s">
        <v>84</v>
      </c>
      <c r="AI84" s="38">
        <v>11005105</v>
      </c>
      <c r="AJ84" s="38" t="s">
        <v>285</v>
      </c>
      <c r="AK84" s="38">
        <v>11005434</v>
      </c>
      <c r="AL84" s="38" t="s">
        <v>286</v>
      </c>
      <c r="AM84" s="584" t="s">
        <v>213</v>
      </c>
      <c r="AN84" s="451">
        <v>4000</v>
      </c>
      <c r="AO84" s="585"/>
      <c r="AP84" s="453" t="s">
        <v>214</v>
      </c>
      <c r="AQ84" s="162">
        <v>2324</v>
      </c>
      <c r="AR84" s="454">
        <v>51</v>
      </c>
      <c r="AS84" s="542" t="s">
        <v>37495</v>
      </c>
      <c r="AT84" s="502" t="s">
        <v>90</v>
      </c>
      <c r="AU84" s="503" t="s">
        <v>143</v>
      </c>
      <c r="AV84" s="522" t="s">
        <v>37658</v>
      </c>
      <c r="AW84" s="523"/>
      <c r="AX84" s="524">
        <v>9</v>
      </c>
      <c r="AY84" s="525">
        <v>396</v>
      </c>
      <c r="AZ84" s="38" t="s">
        <v>92</v>
      </c>
      <c r="BA84" s="506"/>
      <c r="BB84" s="526">
        <v>12</v>
      </c>
      <c r="BC84" s="527">
        <v>750</v>
      </c>
      <c r="BD84" s="526">
        <v>528</v>
      </c>
      <c r="BE84" s="526">
        <v>4000</v>
      </c>
      <c r="BF84" s="506">
        <v>44</v>
      </c>
      <c r="BG84" s="528" t="s">
        <v>109</v>
      </c>
      <c r="BH84" s="529">
        <v>100</v>
      </c>
      <c r="BI84" s="506"/>
      <c r="BJ84" s="530" t="s">
        <v>93</v>
      </c>
      <c r="BK84" s="465" t="s">
        <v>227</v>
      </c>
      <c r="BL84" s="159">
        <v>0</v>
      </c>
      <c r="BM84" s="159">
        <v>44</v>
      </c>
      <c r="BN84" s="290"/>
      <c r="BO84" s="290"/>
      <c r="BP84" s="296"/>
      <c r="BQ84" s="297"/>
      <c r="BR84" s="297"/>
      <c r="BS84" s="297"/>
      <c r="BT84" s="297"/>
      <c r="BU84" s="294"/>
      <c r="BV84" s="295"/>
      <c r="BW84" s="299"/>
      <c r="BX84" s="295"/>
      <c r="BY84" s="299"/>
      <c r="BZ84" s="300"/>
      <c r="CA84" s="291"/>
      <c r="CB84" s="292"/>
      <c r="CC84" s="290"/>
      <c r="CD84" s="290"/>
      <c r="CE84" s="290"/>
      <c r="CF84" s="290"/>
      <c r="CH84" s="38" t="str">
        <f t="shared" si="17"/>
        <v>Línea 2</v>
      </c>
      <c r="CI84" s="38">
        <f t="shared" si="9"/>
        <v>1</v>
      </c>
      <c r="CJ84" s="38">
        <f t="shared" si="10"/>
        <v>0</v>
      </c>
      <c r="CK84" s="38">
        <f t="shared" si="11"/>
        <v>0</v>
      </c>
      <c r="CL84" s="38" t="str">
        <f t="shared" si="12"/>
        <v>Cambio de Caja</v>
      </c>
      <c r="CM84" s="38">
        <f t="shared" si="13"/>
        <v>750</v>
      </c>
      <c r="CN84" s="38">
        <f t="shared" si="14"/>
        <v>78.222222222222229</v>
      </c>
      <c r="CO84" s="301">
        <f>IF(CK84="","",IF(CK84="Cip",0,LOOKUP(CL84,Metas!$A$6:$A$12,Metas!$B$6:$B$12)))</f>
        <v>4.8611111111111112E-3</v>
      </c>
      <c r="CP84" s="301">
        <f t="shared" si="15"/>
        <v>5.4999999999999997E-3</v>
      </c>
      <c r="CQ84" s="301">
        <f>IF(CK84="","",IF(CK84="Cip",LOOKUP(CL84,Metas!$A$6:$A$12,Metas!$B$6:$B$12),0))</f>
        <v>0</v>
      </c>
      <c r="CR84" s="301">
        <f t="shared" si="16"/>
        <v>0</v>
      </c>
    </row>
    <row r="85" spans="1:96" ht="15">
      <c r="A85" s="170">
        <v>0</v>
      </c>
      <c r="B85" s="170">
        <v>0</v>
      </c>
      <c r="C85" s="38"/>
      <c r="D85" s="145" t="s">
        <v>150</v>
      </c>
      <c r="E85" s="40" t="s">
        <v>94</v>
      </c>
      <c r="F85" s="508" t="e">
        <v>#N/A</v>
      </c>
      <c r="G85" s="549"/>
      <c r="H85" s="550"/>
      <c r="I85" s="131"/>
      <c r="J85" s="148" t="s">
        <v>151</v>
      </c>
      <c r="K85" s="133"/>
      <c r="L85" s="134"/>
      <c r="M85" s="597">
        <v>0.23</v>
      </c>
      <c r="N85" s="135">
        <v>4</v>
      </c>
      <c r="O85" s="434">
        <v>0</v>
      </c>
      <c r="P85" s="135">
        <v>7.5</v>
      </c>
      <c r="Q85" s="49">
        <v>-2</v>
      </c>
      <c r="R85" s="50">
        <v>40163</v>
      </c>
      <c r="S85" s="51">
        <v>-1.0900000000000001</v>
      </c>
      <c r="T85" s="52">
        <v>40163.357916666668</v>
      </c>
      <c r="U85" s="51">
        <v>-8.59</v>
      </c>
      <c r="W85" s="85">
        <v>40161</v>
      </c>
      <c r="X85" s="534">
        <v>40161</v>
      </c>
      <c r="Y85" s="498" t="s">
        <v>152</v>
      </c>
      <c r="Z85" s="172" t="s">
        <v>152</v>
      </c>
      <c r="AA85" s="173"/>
      <c r="AB85" s="173"/>
      <c r="AC85" s="520"/>
      <c r="AD85" s="520"/>
      <c r="AE85" s="59"/>
      <c r="AF85" s="60"/>
      <c r="AH85" s="61"/>
      <c r="AI85" s="38"/>
      <c r="AJ85" s="38"/>
      <c r="AK85" s="38"/>
      <c r="AL85" s="38"/>
      <c r="AM85" s="584" t="s">
        <v>213</v>
      </c>
      <c r="AN85" s="451">
        <v>0</v>
      </c>
      <c r="AO85" s="585"/>
      <c r="AP85" s="453" t="s">
        <v>214</v>
      </c>
      <c r="AQ85" s="162" t="s">
        <v>150</v>
      </c>
      <c r="AR85" s="454">
        <v>51</v>
      </c>
      <c r="AS85" s="129" t="s">
        <v>37560</v>
      </c>
      <c r="AT85" s="66"/>
      <c r="AU85" s="503" t="e">
        <v>#N/A</v>
      </c>
      <c r="AV85" s="522" t="s">
        <v>150</v>
      </c>
      <c r="AX85" s="70"/>
      <c r="AY85" s="57"/>
      <c r="BB85" s="71"/>
      <c r="BC85" s="72"/>
      <c r="BD85" s="71"/>
      <c r="BE85" s="71"/>
      <c r="BF85" s="38"/>
      <c r="BG85" s="551"/>
      <c r="BH85" s="66"/>
      <c r="BJ85" s="552"/>
      <c r="BK85" s="465" t="e">
        <v>#N/A</v>
      </c>
      <c r="BL85" s="159">
        <v>0</v>
      </c>
      <c r="BM85" s="159">
        <v>0</v>
      </c>
      <c r="BN85" s="290"/>
      <c r="BO85" s="290"/>
      <c r="BP85" s="296"/>
      <c r="BQ85" s="297"/>
      <c r="BR85" s="297"/>
      <c r="BS85" s="297"/>
      <c r="BT85" s="297"/>
      <c r="BU85" s="294"/>
      <c r="BV85" s="295"/>
      <c r="BW85" s="299"/>
      <c r="BX85" s="295"/>
      <c r="BY85" s="299"/>
      <c r="BZ85" s="300"/>
      <c r="CA85" s="291"/>
      <c r="CB85" s="292"/>
      <c r="CC85" s="290"/>
      <c r="CD85" s="290"/>
      <c r="CE85" s="290"/>
      <c r="CF85" s="290"/>
      <c r="CH85" s="38" t="str">
        <f t="shared" si="17"/>
        <v>Línea 2</v>
      </c>
      <c r="CI85" s="38" t="str">
        <f t="shared" si="9"/>
        <v/>
      </c>
      <c r="CJ85" s="38" t="str">
        <f t="shared" si="10"/>
        <v/>
      </c>
      <c r="CK85" s="38">
        <f t="shared" si="11"/>
        <v>0</v>
      </c>
      <c r="CL85" s="38" t="str">
        <f t="shared" si="12"/>
        <v>Pruebas</v>
      </c>
      <c r="CM85" s="38" t="str">
        <f t="shared" si="13"/>
        <v/>
      </c>
      <c r="CN85" s="38" t="str">
        <f t="shared" si="14"/>
        <v/>
      </c>
      <c r="CO85" s="301">
        <f>IF(CK85="","",IF(CK85="Cip",0,LOOKUP(CL85,Metas!$A$6:$A$12,Metas!$B$6:$B$12)))</f>
        <v>8.9583333333333334E-2</v>
      </c>
      <c r="CP85" s="301">
        <f t="shared" si="15"/>
        <v>0</v>
      </c>
      <c r="CQ85" s="301">
        <f>IF(CK85="","",IF(CK85="Cip",LOOKUP(CL85,Metas!$A$6:$A$12,Metas!$B$6:$B$12),0))</f>
        <v>0</v>
      </c>
      <c r="CR85" s="301">
        <f t="shared" si="16"/>
        <v>0.16666666666666666</v>
      </c>
    </row>
    <row r="86" spans="1:96" ht="15">
      <c r="A86" s="37"/>
      <c r="B86" s="37"/>
      <c r="C86" s="38"/>
      <c r="D86" s="540"/>
      <c r="E86" s="40"/>
      <c r="H86" s="42"/>
      <c r="J86" s="83"/>
      <c r="M86" s="74"/>
      <c r="N86" s="47"/>
      <c r="P86" s="48"/>
      <c r="Q86" s="49"/>
      <c r="R86" s="95"/>
      <c r="S86" s="96"/>
      <c r="T86" s="52"/>
      <c r="U86" s="51"/>
      <c r="W86" s="85"/>
      <c r="X86" s="55"/>
      <c r="Y86" s="498"/>
      <c r="Z86" s="87"/>
      <c r="AA86" s="88"/>
      <c r="AB86" s="88"/>
      <c r="AC86" s="520"/>
      <c r="AD86" s="520"/>
      <c r="AE86" s="59"/>
      <c r="AF86" s="60">
        <v>0</v>
      </c>
      <c r="AH86" s="61"/>
      <c r="AI86" s="38"/>
      <c r="AJ86" s="38"/>
      <c r="AK86" s="38"/>
      <c r="AL86" s="38"/>
      <c r="AM86" s="90"/>
      <c r="AN86" s="80"/>
      <c r="AO86" s="64"/>
      <c r="AQ86" s="162" t="s">
        <v>89</v>
      </c>
      <c r="AR86" s="454">
        <v>1</v>
      </c>
      <c r="AS86" s="65"/>
      <c r="AT86" s="502" t="s">
        <v>210</v>
      </c>
      <c r="AU86" s="503" t="e">
        <v>#N/A</v>
      </c>
      <c r="AV86" s="522" t="s">
        <v>89</v>
      </c>
      <c r="AX86" s="70"/>
      <c r="AY86" s="57">
        <v>0</v>
      </c>
      <c r="AZ86" s="38" t="s">
        <v>89</v>
      </c>
      <c r="BB86" s="71"/>
      <c r="BC86" s="72"/>
      <c r="BD86" s="71"/>
      <c r="BE86" s="71"/>
      <c r="BF86" s="38">
        <v>0</v>
      </c>
      <c r="BG86" s="74" t="b">
        <v>0</v>
      </c>
      <c r="BH86" s="66"/>
      <c r="BJ86" s="73" t="s">
        <v>89</v>
      </c>
      <c r="BK86" s="465" t="e">
        <v>#N/A</v>
      </c>
      <c r="BL86" s="159">
        <v>0</v>
      </c>
      <c r="BM86" s="159">
        <v>0</v>
      </c>
      <c r="BN86" s="290"/>
      <c r="BO86" s="290"/>
      <c r="BP86" s="296"/>
      <c r="BQ86" s="297"/>
      <c r="BR86" s="297"/>
      <c r="BS86" s="297"/>
      <c r="BT86" s="297"/>
      <c r="BU86" s="294"/>
      <c r="BV86" s="295"/>
      <c r="BW86" s="299"/>
      <c r="BX86" s="295"/>
      <c r="BY86" s="299"/>
      <c r="BZ86" s="300"/>
      <c r="CA86" s="291"/>
      <c r="CB86" s="292"/>
      <c r="CC86" s="290"/>
      <c r="CD86" s="290"/>
      <c r="CE86" s="290"/>
      <c r="CF86" s="290"/>
      <c r="CH86" s="38">
        <f t="shared" si="17"/>
        <v>0</v>
      </c>
      <c r="CI86" s="38" t="str">
        <f t="shared" si="9"/>
        <v/>
      </c>
      <c r="CJ86" s="38" t="str">
        <f t="shared" si="10"/>
        <v/>
      </c>
      <c r="CK86" s="38" t="str">
        <f t="shared" si="11"/>
        <v/>
      </c>
      <c r="CL86" s="38" t="str">
        <f t="shared" si="12"/>
        <v/>
      </c>
      <c r="CM86" s="38" t="str">
        <f t="shared" si="13"/>
        <v/>
      </c>
      <c r="CN86" s="38" t="str">
        <f t="shared" si="14"/>
        <v/>
      </c>
      <c r="CO86" s="301" t="str">
        <f>IF(CK86="","",IF(CK86="Cip",0,LOOKUP(CL86,Metas!$A$6:$A$12,Metas!$B$6:$B$12)))</f>
        <v/>
      </c>
      <c r="CP86" s="301" t="str">
        <f t="shared" si="15"/>
        <v/>
      </c>
      <c r="CQ86" s="301" t="str">
        <f>IF(CK86="","",IF(CK86="Cip",LOOKUP(CL86,Metas!$A$6:$A$12,Metas!$B$6:$B$12),0))</f>
        <v/>
      </c>
      <c r="CR86" s="301">
        <f t="shared" si="16"/>
        <v>0</v>
      </c>
    </row>
    <row r="87" spans="1:96">
      <c r="A87" s="91"/>
      <c r="B87" s="91"/>
      <c r="C87" s="87"/>
      <c r="D87" s="540"/>
      <c r="E87" s="40"/>
      <c r="F87" s="87" t="e">
        <v>#N/A</v>
      </c>
      <c r="H87" s="42"/>
      <c r="J87" s="91" t="s">
        <v>37561</v>
      </c>
      <c r="K87" s="93"/>
      <c r="L87" s="94"/>
      <c r="M87" s="74"/>
      <c r="N87" s="47"/>
      <c r="P87" s="48">
        <v>0</v>
      </c>
      <c r="Q87" s="65"/>
      <c r="R87" s="95"/>
      <c r="S87" s="96"/>
      <c r="T87" s="52"/>
      <c r="U87" s="51"/>
      <c r="W87" s="98"/>
      <c r="X87" s="55"/>
      <c r="Y87" s="99"/>
      <c r="Z87" s="88" t="s">
        <v>37562</v>
      </c>
      <c r="AA87" s="88"/>
      <c r="AB87" s="88"/>
      <c r="AC87" s="520"/>
      <c r="AD87" s="520"/>
      <c r="AE87" s="59"/>
      <c r="AF87" s="60">
        <v>0</v>
      </c>
      <c r="AH87" s="61"/>
      <c r="AI87" s="38"/>
      <c r="AJ87" s="38"/>
      <c r="AK87" s="38"/>
      <c r="AL87" s="38"/>
      <c r="AM87" s="89"/>
      <c r="AN87" s="93"/>
      <c r="AO87" s="64"/>
      <c r="AP87" s="89"/>
      <c r="AQ87" s="162" t="s">
        <v>89</v>
      </c>
      <c r="AR87" s="454">
        <v>1</v>
      </c>
      <c r="AS87" s="65"/>
      <c r="AT87" s="502" t="s">
        <v>210</v>
      </c>
      <c r="AU87" s="503" t="e">
        <v>#N/A</v>
      </c>
      <c r="AV87" s="522" t="s">
        <v>89</v>
      </c>
      <c r="AW87" s="101"/>
      <c r="AX87" s="102"/>
      <c r="AY87" s="57"/>
      <c r="AZ87" s="38" t="s">
        <v>89</v>
      </c>
      <c r="BA87" s="87"/>
      <c r="BB87" s="103"/>
      <c r="BC87" s="104"/>
      <c r="BD87" s="103"/>
      <c r="BE87" s="103" t="e">
        <v>#DIV/0!</v>
      </c>
      <c r="BF87" s="38">
        <v>0</v>
      </c>
      <c r="BG87" s="74" t="b">
        <v>0</v>
      </c>
      <c r="BH87" s="77">
        <v>0</v>
      </c>
      <c r="BI87" s="87"/>
      <c r="BJ87" s="73" t="s">
        <v>89</v>
      </c>
      <c r="BK87" s="465" t="e">
        <v>#N/A</v>
      </c>
      <c r="BL87" s="159">
        <v>0</v>
      </c>
      <c r="BM87" s="159">
        <v>0</v>
      </c>
      <c r="BN87" s="290"/>
      <c r="BO87" s="290"/>
      <c r="BP87" s="296"/>
      <c r="BQ87" s="297"/>
      <c r="BR87" s="297"/>
      <c r="BS87" s="297"/>
      <c r="BT87" s="297"/>
      <c r="BU87" s="294"/>
      <c r="BV87" s="295"/>
      <c r="BW87" s="299"/>
      <c r="BX87" s="295"/>
      <c r="BY87" s="299"/>
      <c r="BZ87" s="300"/>
      <c r="CA87" s="291"/>
      <c r="CB87" s="292"/>
      <c r="CC87" s="290"/>
      <c r="CD87" s="290"/>
      <c r="CE87" s="290"/>
      <c r="CF87" s="290"/>
      <c r="CH87" s="38">
        <f t="shared" si="17"/>
        <v>0</v>
      </c>
      <c r="CI87" s="38" t="str">
        <f t="shared" si="9"/>
        <v/>
      </c>
      <c r="CJ87" s="38" t="str">
        <f t="shared" si="10"/>
        <v/>
      </c>
      <c r="CK87" s="38" t="str">
        <f t="shared" si="11"/>
        <v/>
      </c>
      <c r="CL87" s="38" t="str">
        <f t="shared" si="12"/>
        <v/>
      </c>
      <c r="CM87" s="38" t="str">
        <f t="shared" si="13"/>
        <v/>
      </c>
      <c r="CN87" s="38" t="str">
        <f t="shared" si="14"/>
        <v/>
      </c>
      <c r="CO87" s="301" t="str">
        <f>IF(CK87="","",IF(CK87="Cip",0,LOOKUP(CL87,Metas!$A$6:$A$12,Metas!$B$6:$B$12)))</f>
        <v/>
      </c>
      <c r="CP87" s="301" t="str">
        <f t="shared" si="15"/>
        <v/>
      </c>
      <c r="CQ87" s="301" t="str">
        <f>IF(CK87="","",IF(CK87="Cip",LOOKUP(CL87,Metas!$A$6:$A$12,Metas!$B$6:$B$12),0))</f>
        <v/>
      </c>
      <c r="CR87" s="301">
        <f t="shared" si="16"/>
        <v>0</v>
      </c>
    </row>
    <row r="88" spans="1:96" ht="15" thickBot="1">
      <c r="C88" s="38"/>
      <c r="D88" s="540"/>
      <c r="E88" s="40"/>
      <c r="F88" s="38" t="e">
        <v>#N/A</v>
      </c>
      <c r="H88" s="42"/>
      <c r="J88" s="91" t="s">
        <v>37563</v>
      </c>
      <c r="M88" s="74"/>
      <c r="N88" s="47"/>
      <c r="P88" s="48">
        <v>0</v>
      </c>
      <c r="Q88" s="42"/>
      <c r="R88" s="50"/>
      <c r="S88" s="51"/>
      <c r="T88" s="52"/>
      <c r="U88" s="51"/>
      <c r="W88" s="108"/>
      <c r="X88" s="55"/>
      <c r="Y88" s="99"/>
      <c r="Z88" s="88" t="s">
        <v>37562</v>
      </c>
      <c r="AA88" s="88"/>
      <c r="AB88" s="88"/>
      <c r="AC88" s="520"/>
      <c r="AD88" s="520"/>
      <c r="AE88" s="59"/>
      <c r="AF88" s="60">
        <v>0</v>
      </c>
      <c r="AH88" s="61"/>
      <c r="AI88" s="38"/>
      <c r="AJ88" s="38"/>
      <c r="AK88" s="38"/>
      <c r="AL88" s="38"/>
      <c r="AN88" s="44"/>
      <c r="AO88" s="81"/>
      <c r="AQ88" s="162" t="s">
        <v>89</v>
      </c>
      <c r="AR88" s="454">
        <v>1</v>
      </c>
      <c r="AS88" s="65"/>
      <c r="AT88" s="502" t="s">
        <v>210</v>
      </c>
      <c r="AU88" s="503" t="e">
        <v>#N/A</v>
      </c>
      <c r="AV88" s="522" t="s">
        <v>89</v>
      </c>
      <c r="AX88" s="70"/>
      <c r="AY88" s="57"/>
      <c r="AZ88" s="38" t="s">
        <v>89</v>
      </c>
      <c r="BB88" s="71"/>
      <c r="BC88" s="72"/>
      <c r="BD88" s="71"/>
      <c r="BE88" s="71" t="e">
        <v>#DIV/0!</v>
      </c>
      <c r="BF88" s="38">
        <v>0</v>
      </c>
      <c r="BG88" s="74" t="b">
        <v>0</v>
      </c>
      <c r="BH88" s="66">
        <v>0</v>
      </c>
      <c r="BJ88" s="73" t="s">
        <v>89</v>
      </c>
      <c r="BK88" s="465" t="e">
        <v>#N/A</v>
      </c>
      <c r="BL88" s="159">
        <v>0</v>
      </c>
      <c r="BM88" s="159">
        <v>0</v>
      </c>
      <c r="BN88" s="308"/>
      <c r="BO88" s="308"/>
      <c r="BP88" s="310"/>
      <c r="BQ88" s="311"/>
      <c r="BR88" s="311"/>
      <c r="BS88" s="311"/>
      <c r="BT88" s="311"/>
      <c r="BU88" s="312"/>
      <c r="BV88" s="313"/>
      <c r="BW88" s="314"/>
      <c r="BX88" s="313"/>
      <c r="BY88" s="314"/>
      <c r="BZ88" s="309"/>
      <c r="CA88" s="312"/>
      <c r="CB88" s="311"/>
      <c r="CC88" s="308"/>
      <c r="CD88" s="308"/>
      <c r="CE88" s="308"/>
      <c r="CF88" s="308"/>
      <c r="CG88" s="702"/>
      <c r="CH88" s="38">
        <f t="shared" si="17"/>
        <v>0</v>
      </c>
      <c r="CI88" s="38" t="str">
        <f t="shared" si="9"/>
        <v/>
      </c>
      <c r="CJ88" s="38" t="str">
        <f t="shared" si="10"/>
        <v/>
      </c>
      <c r="CK88" s="38" t="str">
        <f t="shared" si="11"/>
        <v/>
      </c>
      <c r="CL88" s="38" t="str">
        <f t="shared" si="12"/>
        <v/>
      </c>
      <c r="CM88" s="38" t="str">
        <f t="shared" si="13"/>
        <v/>
      </c>
      <c r="CN88" s="38" t="str">
        <f t="shared" si="14"/>
        <v/>
      </c>
      <c r="CO88" s="301" t="str">
        <f>IF(CK88="","",IF(CK88="Cip",0,LOOKUP(CL88,Metas!$A$6:$A$12,Metas!$B$6:$B$12)))</f>
        <v/>
      </c>
      <c r="CP88" s="301" t="str">
        <f t="shared" si="15"/>
        <v/>
      </c>
      <c r="CQ88" s="301" t="str">
        <f>IF(CK88="","",IF(CK88="Cip",LOOKUP(CL88,Metas!$A$6:$A$12,Metas!$B$6:$B$12),0))</f>
        <v/>
      </c>
      <c r="CR88" s="301">
        <f t="shared" si="16"/>
        <v>0</v>
      </c>
    </row>
    <row r="89" spans="1:96" ht="15" thickBot="1">
      <c r="A89" s="109"/>
      <c r="B89" s="110"/>
      <c r="C89" s="111"/>
      <c r="D89" s="540"/>
      <c r="E89" s="40" t="e">
        <v>#N/A</v>
      </c>
      <c r="F89" s="604"/>
      <c r="G89" s="605" t="s">
        <v>37659</v>
      </c>
      <c r="H89" s="112"/>
      <c r="I89" s="112"/>
      <c r="J89" s="113"/>
      <c r="K89" s="114"/>
      <c r="L89" s="115"/>
      <c r="M89" s="126"/>
      <c r="N89" s="606"/>
      <c r="P89" s="116"/>
      <c r="Q89" s="117"/>
      <c r="R89" s="50">
        <v>0</v>
      </c>
      <c r="S89" s="51">
        <v>0</v>
      </c>
      <c r="T89" s="52">
        <v>0</v>
      </c>
      <c r="U89" s="51">
        <v>0</v>
      </c>
      <c r="V89" s="607"/>
      <c r="W89" s="118"/>
      <c r="X89" s="55"/>
      <c r="Y89" s="119"/>
      <c r="Z89" s="111"/>
      <c r="AA89" s="608"/>
      <c r="AB89" s="608"/>
      <c r="AC89" s="520"/>
      <c r="AD89" s="520"/>
      <c r="AE89" s="609"/>
      <c r="AF89" s="610">
        <v>0</v>
      </c>
      <c r="AH89" s="61"/>
      <c r="AI89" s="38"/>
      <c r="AJ89" s="38"/>
      <c r="AK89" s="38"/>
      <c r="AL89" s="38"/>
      <c r="AM89" s="611"/>
      <c r="AN89" s="114"/>
      <c r="AO89" s="612"/>
      <c r="AP89" s="122"/>
      <c r="AQ89" s="162">
        <v>0</v>
      </c>
      <c r="AR89" s="454">
        <v>1</v>
      </c>
      <c r="AS89" s="576"/>
      <c r="AT89" s="502" t="s">
        <v>210</v>
      </c>
      <c r="AU89" s="503" t="e">
        <v>#N/A</v>
      </c>
      <c r="AV89" s="522" t="s">
        <v>89</v>
      </c>
      <c r="AW89" s="613"/>
      <c r="AX89" s="123"/>
      <c r="AY89" s="608">
        <v>0</v>
      </c>
      <c r="AZ89" s="111" t="s">
        <v>37660</v>
      </c>
      <c r="BA89" s="111"/>
      <c r="BB89" s="124"/>
      <c r="BC89" s="125"/>
      <c r="BD89" s="124"/>
      <c r="BE89" s="124"/>
      <c r="BF89" s="111">
        <v>0</v>
      </c>
      <c r="BG89" s="74" t="b">
        <v>0</v>
      </c>
      <c r="BH89" s="614">
        <v>0</v>
      </c>
      <c r="BI89" s="111"/>
      <c r="BJ89" s="615" t="s">
        <v>89</v>
      </c>
      <c r="BK89" s="465" t="e">
        <v>#N/A</v>
      </c>
      <c r="BL89" s="159">
        <v>0</v>
      </c>
      <c r="BM89" s="159">
        <v>0</v>
      </c>
      <c r="BN89" s="290"/>
      <c r="BO89" s="290"/>
      <c r="BP89" s="296"/>
      <c r="BQ89" s="297"/>
      <c r="BR89" s="297"/>
      <c r="BS89" s="297"/>
      <c r="BT89" s="297"/>
      <c r="BU89" s="294"/>
      <c r="BV89" s="295"/>
      <c r="BW89" s="299"/>
      <c r="BX89" s="295"/>
      <c r="BY89" s="299"/>
      <c r="BZ89" s="300"/>
      <c r="CA89" s="291"/>
      <c r="CB89" s="292"/>
      <c r="CC89" s="290"/>
      <c r="CD89" s="290"/>
      <c r="CE89" s="290"/>
      <c r="CF89" s="290"/>
      <c r="CH89" s="38">
        <f t="shared" si="17"/>
        <v>0</v>
      </c>
      <c r="CI89" s="38" t="str">
        <f t="shared" si="9"/>
        <v/>
      </c>
      <c r="CJ89" s="38" t="str">
        <f t="shared" si="10"/>
        <v/>
      </c>
      <c r="CK89" s="38" t="e">
        <f t="shared" si="11"/>
        <v>#N/A</v>
      </c>
      <c r="CL89" s="38" t="e">
        <f t="shared" si="12"/>
        <v>#N/A</v>
      </c>
      <c r="CM89" s="38" t="str">
        <f t="shared" si="13"/>
        <v/>
      </c>
      <c r="CN89" s="38" t="e">
        <f t="shared" si="14"/>
        <v>#DIV/0!</v>
      </c>
      <c r="CO89" s="301" t="e">
        <f>IF(CK89="","",IF(CK89="Cip",0,LOOKUP(CL89,Metas!$A$6:$A$12,Metas!$B$6:$B$12)))</f>
        <v>#N/A</v>
      </c>
      <c r="CP89" s="301" t="e">
        <f t="shared" si="15"/>
        <v>#N/A</v>
      </c>
      <c r="CQ89" s="301" t="e">
        <f>IF(CK89="","",IF(CK89="Cip",LOOKUP(CL89,Metas!$A$6:$A$12,Metas!$B$6:$B$12),0))</f>
        <v>#N/A</v>
      </c>
      <c r="CR89" s="301" t="e">
        <f t="shared" si="16"/>
        <v>#N/A</v>
      </c>
    </row>
    <row r="90" spans="1:96">
      <c r="A90" s="423">
        <v>1</v>
      </c>
      <c r="B90" s="423">
        <v>1</v>
      </c>
      <c r="C90" s="424"/>
      <c r="D90" s="466">
        <v>1123</v>
      </c>
      <c r="E90" s="426">
        <v>0</v>
      </c>
      <c r="F90" s="424">
        <v>135</v>
      </c>
      <c r="G90" s="427" t="s">
        <v>211</v>
      </c>
      <c r="H90" s="490">
        <v>1209823</v>
      </c>
      <c r="I90" s="428">
        <v>10023069</v>
      </c>
      <c r="J90" s="484" t="s">
        <v>37661</v>
      </c>
      <c r="K90" s="430">
        <v>426</v>
      </c>
      <c r="L90" s="431" t="s">
        <v>80</v>
      </c>
      <c r="M90" s="432">
        <v>0.23</v>
      </c>
      <c r="N90" s="434">
        <v>0.63900000000000001</v>
      </c>
      <c r="O90" s="434">
        <v>0</v>
      </c>
      <c r="P90" s="485">
        <v>0.86899999999999999</v>
      </c>
      <c r="Q90" s="436">
        <v>1</v>
      </c>
      <c r="R90" s="437">
        <v>40159</v>
      </c>
      <c r="S90" s="438">
        <v>-6.11</v>
      </c>
      <c r="T90" s="439">
        <v>40159.290791666666</v>
      </c>
      <c r="U90" s="440">
        <v>-6.98</v>
      </c>
      <c r="V90" s="441" t="s">
        <v>81</v>
      </c>
      <c r="W90" s="442">
        <v>40160</v>
      </c>
      <c r="X90" s="443">
        <v>40160</v>
      </c>
      <c r="Y90" s="491"/>
      <c r="Z90" s="424" t="s">
        <v>82</v>
      </c>
      <c r="AA90" s="445"/>
      <c r="AB90" s="445"/>
      <c r="AC90" s="446"/>
      <c r="AD90" s="446"/>
      <c r="AE90" s="492"/>
      <c r="AF90" s="448">
        <v>2556</v>
      </c>
      <c r="AG90" s="449"/>
      <c r="AH90" s="449"/>
      <c r="AI90" s="424"/>
      <c r="AJ90" s="424"/>
      <c r="AK90" s="424"/>
      <c r="AL90" s="424"/>
      <c r="AM90" s="616" t="s">
        <v>267</v>
      </c>
      <c r="AN90" s="617">
        <v>4000</v>
      </c>
      <c r="AO90" s="452"/>
      <c r="AP90" s="616" t="s">
        <v>268</v>
      </c>
      <c r="AQ90" s="162">
        <v>1123</v>
      </c>
      <c r="AR90" s="454">
        <v>50</v>
      </c>
      <c r="AS90" s="469" t="s">
        <v>37495</v>
      </c>
      <c r="AT90" s="456" t="s">
        <v>190</v>
      </c>
      <c r="AU90" s="457" t="s">
        <v>104</v>
      </c>
      <c r="AV90" s="458" t="s">
        <v>37662</v>
      </c>
      <c r="AW90" s="459"/>
      <c r="AX90" s="460">
        <v>4.5</v>
      </c>
      <c r="AY90" s="445">
        <v>1917</v>
      </c>
      <c r="AZ90" s="424" t="s">
        <v>215</v>
      </c>
      <c r="BA90" s="424"/>
      <c r="BB90" s="461">
        <v>6</v>
      </c>
      <c r="BC90" s="462">
        <v>750</v>
      </c>
      <c r="BD90" s="461">
        <v>2556</v>
      </c>
      <c r="BE90" s="461">
        <v>4000</v>
      </c>
      <c r="BF90" s="424">
        <v>213</v>
      </c>
      <c r="BG90" s="432" t="s">
        <v>37524</v>
      </c>
      <c r="BH90" s="463">
        <v>500</v>
      </c>
      <c r="BI90" s="424"/>
      <c r="BJ90" s="464" t="s">
        <v>93</v>
      </c>
      <c r="BK90" s="465" t="s">
        <v>37663</v>
      </c>
      <c r="BL90" s="159">
        <v>0</v>
      </c>
      <c r="BM90" s="159">
        <v>213</v>
      </c>
      <c r="BQ90" s="74"/>
      <c r="BR90" s="74"/>
      <c r="BS90" s="74"/>
      <c r="BT90" s="74"/>
      <c r="BU90" s="49"/>
      <c r="BV90" s="50"/>
      <c r="BW90" s="76"/>
      <c r="BX90" s="50"/>
      <c r="BY90" s="76"/>
      <c r="BZ90" s="77"/>
      <c r="CA90" s="42"/>
      <c r="CB90" s="46"/>
      <c r="CH90" s="38" t="str">
        <f t="shared" si="17"/>
        <v>Línea 3</v>
      </c>
      <c r="CI90" s="38">
        <f t="shared" si="9"/>
        <v>1</v>
      </c>
      <c r="CJ90" s="38" t="str">
        <f t="shared" si="10"/>
        <v/>
      </c>
      <c r="CK90" s="38">
        <f t="shared" si="11"/>
        <v>1</v>
      </c>
      <c r="CL90" s="38" t="str">
        <f t="shared" si="12"/>
        <v>Cambio de Caja</v>
      </c>
      <c r="CM90" s="38">
        <f t="shared" si="13"/>
        <v>750</v>
      </c>
      <c r="CN90" s="38">
        <f t="shared" si="14"/>
        <v>378.66666666666669</v>
      </c>
      <c r="CO90" s="301">
        <f>IF(CK90="","",IF(CK90="Cip",0,LOOKUP(CL90,Metas!$A$6:$A$12,Metas!$B$6:$B$12)))</f>
        <v>4.8611111111111112E-3</v>
      </c>
      <c r="CP90" s="301">
        <f t="shared" si="15"/>
        <v>2.6625000000000003E-2</v>
      </c>
      <c r="CQ90" s="301">
        <f>IF(CK90="","",IF(CK90="Cip",LOOKUP(CL90,Metas!$A$6:$A$12,Metas!$B$6:$B$12),0))</f>
        <v>0</v>
      </c>
      <c r="CR90" s="301">
        <f t="shared" si="16"/>
        <v>0</v>
      </c>
    </row>
    <row r="91" spans="1:96" s="257" customFormat="1">
      <c r="A91" s="423">
        <v>1</v>
      </c>
      <c r="B91" s="423">
        <v>1</v>
      </c>
      <c r="C91" s="424"/>
      <c r="D91" s="493">
        <v>2135</v>
      </c>
      <c r="E91" s="426">
        <v>0</v>
      </c>
      <c r="F91" s="424">
        <v>136</v>
      </c>
      <c r="G91" s="427" t="s">
        <v>211</v>
      </c>
      <c r="H91" s="488">
        <v>7065098</v>
      </c>
      <c r="I91" s="428">
        <v>10041128</v>
      </c>
      <c r="J91" s="484" t="s">
        <v>37664</v>
      </c>
      <c r="K91" s="430">
        <v>322</v>
      </c>
      <c r="L91" s="431" t="s">
        <v>80</v>
      </c>
      <c r="M91" s="432">
        <v>0.23</v>
      </c>
      <c r="N91" s="434">
        <v>0.96599999999999997</v>
      </c>
      <c r="O91" s="434">
        <v>0</v>
      </c>
      <c r="P91" s="485">
        <v>1.196</v>
      </c>
      <c r="Q91" s="436">
        <v>0</v>
      </c>
      <c r="R91" s="467">
        <v>40159</v>
      </c>
      <c r="S91" s="440">
        <v>-6.98</v>
      </c>
      <c r="T91" s="439">
        <v>40159.340666666663</v>
      </c>
      <c r="U91" s="440">
        <v>-8.18</v>
      </c>
      <c r="V91" s="441" t="s">
        <v>81</v>
      </c>
      <c r="W91" s="442">
        <v>40159</v>
      </c>
      <c r="X91" s="443">
        <v>40159</v>
      </c>
      <c r="Y91" s="444" t="s">
        <v>271</v>
      </c>
      <c r="Z91" s="468" t="s">
        <v>272</v>
      </c>
      <c r="AA91" s="468" t="s">
        <v>37665</v>
      </c>
      <c r="AB91" s="489" t="s">
        <v>37666</v>
      </c>
      <c r="AC91" s="446"/>
      <c r="AD91" s="446"/>
      <c r="AE91" s="447"/>
      <c r="AF91" s="448">
        <v>3864</v>
      </c>
      <c r="AG91" s="449"/>
      <c r="AH91" s="449"/>
      <c r="AI91" s="424"/>
      <c r="AJ91" s="424"/>
      <c r="AK91" s="424">
        <v>11001231</v>
      </c>
      <c r="AL91" s="424" t="s">
        <v>37667</v>
      </c>
      <c r="AM91" s="616" t="s">
        <v>267</v>
      </c>
      <c r="AN91" s="617">
        <v>4000</v>
      </c>
      <c r="AO91" s="452"/>
      <c r="AP91" s="616" t="s">
        <v>268</v>
      </c>
      <c r="AQ91" s="162">
        <v>2135</v>
      </c>
      <c r="AR91" s="454">
        <v>50</v>
      </c>
      <c r="AS91" s="488" t="s">
        <v>99</v>
      </c>
      <c r="AT91" s="456" t="s">
        <v>174</v>
      </c>
      <c r="AU91" s="457" t="s">
        <v>143</v>
      </c>
      <c r="AV91" s="458" t="s">
        <v>37615</v>
      </c>
      <c r="AW91" s="459"/>
      <c r="AX91" s="460">
        <v>9</v>
      </c>
      <c r="AY91" s="445">
        <v>2898</v>
      </c>
      <c r="AZ91" s="424" t="s">
        <v>215</v>
      </c>
      <c r="BA91" s="424"/>
      <c r="BB91" s="461">
        <v>12</v>
      </c>
      <c r="BC91" s="462">
        <v>750</v>
      </c>
      <c r="BD91" s="461">
        <v>3864</v>
      </c>
      <c r="BE91" s="461">
        <v>4000</v>
      </c>
      <c r="BF91" s="424">
        <v>322</v>
      </c>
      <c r="BG91" s="432" t="s">
        <v>37540</v>
      </c>
      <c r="BH91" s="463">
        <v>200</v>
      </c>
      <c r="BI91" s="424"/>
      <c r="BJ91" s="464" t="s">
        <v>93</v>
      </c>
      <c r="BK91" s="465" t="e">
        <v>#N/A</v>
      </c>
      <c r="BL91" s="159">
        <v>0</v>
      </c>
      <c r="BM91" s="159">
        <v>322</v>
      </c>
      <c r="BN91" s="38"/>
      <c r="BO91" s="38"/>
      <c r="BP91" s="57"/>
      <c r="BQ91" s="74"/>
      <c r="BR91" s="74"/>
      <c r="BS91" s="74"/>
      <c r="BT91" s="74"/>
      <c r="BU91" s="49"/>
      <c r="BV91" s="50"/>
      <c r="BW91" s="76"/>
      <c r="BX91" s="50"/>
      <c r="BY91" s="76"/>
      <c r="BZ91" s="77"/>
      <c r="CA91" s="42"/>
      <c r="CB91" s="46"/>
      <c r="CC91" s="38"/>
      <c r="CD91" s="38"/>
      <c r="CE91" s="38"/>
      <c r="CF91" s="38"/>
      <c r="CG91" s="38"/>
      <c r="CH91" s="38" t="str">
        <f t="shared" si="17"/>
        <v>Línea 3</v>
      </c>
      <c r="CI91" s="38">
        <f t="shared" si="9"/>
        <v>1</v>
      </c>
      <c r="CJ91" s="38" t="str">
        <f t="shared" si="10"/>
        <v/>
      </c>
      <c r="CK91" s="38">
        <f t="shared" si="11"/>
        <v>1</v>
      </c>
      <c r="CL91" s="38" t="str">
        <f t="shared" si="12"/>
        <v>Cambio de Caja</v>
      </c>
      <c r="CM91" s="38">
        <f t="shared" si="13"/>
        <v>750</v>
      </c>
      <c r="CN91" s="38">
        <f t="shared" si="14"/>
        <v>572.44444444444446</v>
      </c>
      <c r="CO91" s="301">
        <f>IF(CK91="","",IF(CK91="Cip",0,LOOKUP(CL91,Metas!$A$6:$A$12,Metas!$B$6:$B$12)))</f>
        <v>4.8611111111111112E-3</v>
      </c>
      <c r="CP91" s="301">
        <f t="shared" si="15"/>
        <v>4.0250000000000001E-2</v>
      </c>
      <c r="CQ91" s="301">
        <f>IF(CK91="","",IF(CK91="Cip",LOOKUP(CL91,Metas!$A$6:$A$12,Metas!$B$6:$B$12),0))</f>
        <v>0</v>
      </c>
      <c r="CR91" s="301">
        <f t="shared" si="16"/>
        <v>0</v>
      </c>
    </row>
    <row r="92" spans="1:96">
      <c r="A92" s="423">
        <v>1</v>
      </c>
      <c r="B92" s="423">
        <v>1</v>
      </c>
      <c r="C92" s="424"/>
      <c r="D92" s="466">
        <v>1109</v>
      </c>
      <c r="E92" s="426">
        <v>0</v>
      </c>
      <c r="F92" s="424">
        <v>11</v>
      </c>
      <c r="G92" s="427" t="s">
        <v>211</v>
      </c>
      <c r="H92" s="488">
        <v>7065812</v>
      </c>
      <c r="I92" s="428">
        <v>10041395</v>
      </c>
      <c r="J92" s="484" t="s">
        <v>37668</v>
      </c>
      <c r="K92" s="430">
        <v>220</v>
      </c>
      <c r="L92" s="431" t="s">
        <v>80</v>
      </c>
      <c r="M92" s="432">
        <v>0.23</v>
      </c>
      <c r="N92" s="434">
        <v>0.66</v>
      </c>
      <c r="O92" s="434">
        <v>0</v>
      </c>
      <c r="P92" s="485">
        <v>0.89</v>
      </c>
      <c r="Q92" s="436">
        <v>0</v>
      </c>
      <c r="R92" s="467">
        <v>40159</v>
      </c>
      <c r="S92" s="440">
        <v>-8.18</v>
      </c>
      <c r="T92" s="439">
        <v>40159.377916666665</v>
      </c>
      <c r="U92" s="440">
        <v>-9.07</v>
      </c>
      <c r="V92" s="441" t="s">
        <v>81</v>
      </c>
      <c r="W92" s="442">
        <v>40159</v>
      </c>
      <c r="X92" s="443">
        <v>40159</v>
      </c>
      <c r="Y92" s="491"/>
      <c r="Z92" s="424" t="s">
        <v>82</v>
      </c>
      <c r="AA92" s="445"/>
      <c r="AB92" s="445"/>
      <c r="AC92" s="446"/>
      <c r="AD92" s="446"/>
      <c r="AE92" s="492"/>
      <c r="AF92" s="448">
        <v>2640</v>
      </c>
      <c r="AG92" s="449"/>
      <c r="AH92" s="449"/>
      <c r="AI92" s="424"/>
      <c r="AJ92" s="424"/>
      <c r="AK92" s="424"/>
      <c r="AL92" s="424"/>
      <c r="AM92" s="616" t="s">
        <v>267</v>
      </c>
      <c r="AN92" s="617">
        <v>4000</v>
      </c>
      <c r="AO92" s="452"/>
      <c r="AP92" s="616" t="s">
        <v>268</v>
      </c>
      <c r="AQ92" s="162">
        <v>1109</v>
      </c>
      <c r="AR92" s="454">
        <v>50</v>
      </c>
      <c r="AS92" s="469" t="s">
        <v>37495</v>
      </c>
      <c r="AT92" s="456" t="s">
        <v>174</v>
      </c>
      <c r="AU92" s="457" t="s">
        <v>143</v>
      </c>
      <c r="AV92" s="458" t="s">
        <v>37669</v>
      </c>
      <c r="AW92" s="459"/>
      <c r="AX92" s="460">
        <v>9</v>
      </c>
      <c r="AY92" s="445">
        <v>1980</v>
      </c>
      <c r="AZ92" s="424" t="s">
        <v>215</v>
      </c>
      <c r="BA92" s="424"/>
      <c r="BB92" s="461">
        <v>12</v>
      </c>
      <c r="BC92" s="462">
        <v>750</v>
      </c>
      <c r="BD92" s="461">
        <v>2640</v>
      </c>
      <c r="BE92" s="461">
        <v>4000</v>
      </c>
      <c r="BF92" s="424">
        <v>220</v>
      </c>
      <c r="BG92" s="432" t="s">
        <v>37524</v>
      </c>
      <c r="BH92" s="463">
        <v>500</v>
      </c>
      <c r="BI92" s="424"/>
      <c r="BJ92" s="464" t="s">
        <v>93</v>
      </c>
      <c r="BK92" s="465" t="e">
        <v>#N/A</v>
      </c>
      <c r="BL92" s="159">
        <v>0</v>
      </c>
      <c r="BM92" s="159">
        <v>220</v>
      </c>
      <c r="BQ92" s="74"/>
      <c r="BR92" s="74"/>
      <c r="BS92" s="74"/>
      <c r="BT92" s="74"/>
      <c r="BU92" s="49"/>
      <c r="BV92" s="50"/>
      <c r="BW92" s="76"/>
      <c r="BX92" s="50"/>
      <c r="BY92" s="76"/>
      <c r="BZ92" s="77"/>
      <c r="CA92" s="42"/>
      <c r="CB92" s="46"/>
      <c r="CH92" s="38" t="str">
        <f t="shared" si="17"/>
        <v>Línea 3</v>
      </c>
      <c r="CI92" s="38">
        <f t="shared" si="9"/>
        <v>0</v>
      </c>
      <c r="CJ92" s="38" t="str">
        <f t="shared" si="10"/>
        <v/>
      </c>
      <c r="CK92" s="38">
        <f t="shared" si="11"/>
        <v>1</v>
      </c>
      <c r="CL92" s="38" t="str">
        <f t="shared" si="12"/>
        <v>Cambio de Vino</v>
      </c>
      <c r="CM92" s="38">
        <f t="shared" si="13"/>
        <v>750</v>
      </c>
      <c r="CN92" s="38">
        <f t="shared" si="14"/>
        <v>391.11111111111109</v>
      </c>
      <c r="CO92" s="301">
        <f>IF(CK92="","",IF(CK92="Cip",0,LOOKUP(CL92,Metas!$A$6:$A$12,Metas!$B$6:$B$12)))</f>
        <v>1.3888888888888888E-2</v>
      </c>
      <c r="CP92" s="301">
        <f t="shared" si="15"/>
        <v>2.75E-2</v>
      </c>
      <c r="CQ92" s="301">
        <f>IF(CK92="","",IF(CK92="Cip",LOOKUP(CL92,Metas!$A$6:$A$12,Metas!$B$6:$B$12),0))</f>
        <v>0</v>
      </c>
      <c r="CR92" s="301">
        <f t="shared" si="16"/>
        <v>0</v>
      </c>
    </row>
    <row r="93" spans="1:96">
      <c r="A93" s="423">
        <v>1</v>
      </c>
      <c r="B93" s="423">
        <v>1</v>
      </c>
      <c r="C93" s="424"/>
      <c r="D93" s="466">
        <v>3103</v>
      </c>
      <c r="E93" s="426">
        <v>0</v>
      </c>
      <c r="F93" s="424">
        <v>202</v>
      </c>
      <c r="G93" s="427" t="s">
        <v>211</v>
      </c>
      <c r="H93" s="490">
        <v>7065362</v>
      </c>
      <c r="I93" s="428">
        <v>10030382</v>
      </c>
      <c r="J93" s="484" t="s">
        <v>462</v>
      </c>
      <c r="K93" s="430">
        <v>28</v>
      </c>
      <c r="L93" s="431" t="s">
        <v>80</v>
      </c>
      <c r="M93" s="432">
        <v>0.23</v>
      </c>
      <c r="N93" s="434">
        <v>8.4000000000000005E-2</v>
      </c>
      <c r="O93" s="434">
        <v>0</v>
      </c>
      <c r="P93" s="485">
        <v>0.314</v>
      </c>
      <c r="Q93" s="436">
        <v>1</v>
      </c>
      <c r="R93" s="467">
        <v>40159</v>
      </c>
      <c r="S93" s="440">
        <v>-9.07</v>
      </c>
      <c r="T93" s="439">
        <v>40159.391000000003</v>
      </c>
      <c r="U93" s="440">
        <v>-9.3800000000000008</v>
      </c>
      <c r="V93" s="441" t="s">
        <v>81</v>
      </c>
      <c r="W93" s="479">
        <v>40160</v>
      </c>
      <c r="X93" s="443">
        <v>40160</v>
      </c>
      <c r="Y93" s="491"/>
      <c r="Z93" s="424" t="s">
        <v>82</v>
      </c>
      <c r="AA93" s="445"/>
      <c r="AB93" s="445"/>
      <c r="AC93" s="446"/>
      <c r="AD93" s="446"/>
      <c r="AE93" s="492"/>
      <c r="AF93" s="448">
        <v>336</v>
      </c>
      <c r="AG93" s="449"/>
      <c r="AH93" s="449"/>
      <c r="AI93" s="424"/>
      <c r="AJ93" s="424"/>
      <c r="AK93" s="424"/>
      <c r="AL93" s="424"/>
      <c r="AM93" s="616" t="s">
        <v>267</v>
      </c>
      <c r="AN93" s="617">
        <v>3999.9999999999995</v>
      </c>
      <c r="AO93" s="452"/>
      <c r="AP93" s="616" t="s">
        <v>268</v>
      </c>
      <c r="AQ93" s="162">
        <v>3103</v>
      </c>
      <c r="AR93" s="454">
        <v>50</v>
      </c>
      <c r="AS93" s="469" t="s">
        <v>37495</v>
      </c>
      <c r="AT93" s="456" t="s">
        <v>190</v>
      </c>
      <c r="AU93" s="457" t="s">
        <v>116</v>
      </c>
      <c r="AV93" s="458" t="s">
        <v>37670</v>
      </c>
      <c r="AW93" s="459"/>
      <c r="AX93" s="460">
        <v>9</v>
      </c>
      <c r="AY93" s="445">
        <v>252</v>
      </c>
      <c r="AZ93" s="424" t="s">
        <v>215</v>
      </c>
      <c r="BA93" s="424"/>
      <c r="BB93" s="461">
        <v>12</v>
      </c>
      <c r="BC93" s="462">
        <v>750</v>
      </c>
      <c r="BD93" s="461">
        <v>336</v>
      </c>
      <c r="BE93" s="461">
        <v>3999.9999999999995</v>
      </c>
      <c r="BF93" s="424">
        <v>28</v>
      </c>
      <c r="BG93" s="432" t="s">
        <v>109</v>
      </c>
      <c r="BH93" s="463">
        <v>500</v>
      </c>
      <c r="BI93" s="424"/>
      <c r="BJ93" s="464" t="s">
        <v>93</v>
      </c>
      <c r="BK93" s="465" t="s">
        <v>294</v>
      </c>
      <c r="BL93" s="159">
        <v>0</v>
      </c>
      <c r="BM93" s="159">
        <v>28</v>
      </c>
      <c r="BQ93" s="74"/>
      <c r="BR93" s="74"/>
      <c r="BS93" s="74"/>
      <c r="BT93" s="74"/>
      <c r="BU93" s="49"/>
      <c r="BV93" s="50"/>
      <c r="BW93" s="76"/>
      <c r="BX93" s="50"/>
      <c r="BY93" s="76"/>
      <c r="BZ93" s="77"/>
      <c r="CA93" s="42"/>
      <c r="CB93" s="46"/>
      <c r="CH93" s="38" t="str">
        <f t="shared" si="17"/>
        <v>Línea 3</v>
      </c>
      <c r="CI93" s="38">
        <f t="shared" si="9"/>
        <v>0</v>
      </c>
      <c r="CJ93" s="38" t="str">
        <f t="shared" si="10"/>
        <v/>
      </c>
      <c r="CK93" s="38">
        <f t="shared" si="11"/>
        <v>1</v>
      </c>
      <c r="CL93" s="38" t="str">
        <f t="shared" si="12"/>
        <v>Cambio de Vino</v>
      </c>
      <c r="CM93" s="38">
        <f t="shared" si="13"/>
        <v>750</v>
      </c>
      <c r="CN93" s="38">
        <f t="shared" si="14"/>
        <v>49.777777777777779</v>
      </c>
      <c r="CO93" s="301">
        <f>IF(CK93="","",IF(CK93="Cip",0,LOOKUP(CL93,Metas!$A$6:$A$12,Metas!$B$6:$B$12)))</f>
        <v>1.3888888888888888E-2</v>
      </c>
      <c r="CP93" s="301">
        <f t="shared" si="15"/>
        <v>3.5000000000000001E-3</v>
      </c>
      <c r="CQ93" s="301">
        <f>IF(CK93="","",IF(CK93="Cip",LOOKUP(CL93,Metas!$A$6:$A$12,Metas!$B$6:$B$12),0))</f>
        <v>0</v>
      </c>
      <c r="CR93" s="301">
        <f t="shared" si="16"/>
        <v>0</v>
      </c>
    </row>
    <row r="94" spans="1:96" s="257" customFormat="1">
      <c r="A94" s="423">
        <v>1</v>
      </c>
      <c r="B94" s="423">
        <v>1</v>
      </c>
      <c r="C94" s="424"/>
      <c r="D94" s="466">
        <v>4130</v>
      </c>
      <c r="E94" s="426">
        <v>0</v>
      </c>
      <c r="F94" s="424">
        <v>232</v>
      </c>
      <c r="G94" s="427" t="s">
        <v>211</v>
      </c>
      <c r="H94" s="490">
        <v>7065283</v>
      </c>
      <c r="I94" s="428">
        <v>10033180</v>
      </c>
      <c r="J94" s="484" t="s">
        <v>288</v>
      </c>
      <c r="K94" s="430">
        <v>276</v>
      </c>
      <c r="L94" s="431" t="s">
        <v>80</v>
      </c>
      <c r="M94" s="432">
        <v>0.23</v>
      </c>
      <c r="N94" s="434">
        <v>0.82799999999999996</v>
      </c>
      <c r="O94" s="434">
        <v>0</v>
      </c>
      <c r="P94" s="485">
        <v>1.0580000000000001</v>
      </c>
      <c r="Q94" s="436">
        <v>4</v>
      </c>
      <c r="R94" s="467">
        <v>40159</v>
      </c>
      <c r="S94" s="440">
        <v>-9.3800000000000008</v>
      </c>
      <c r="T94" s="439">
        <v>40159.434916666665</v>
      </c>
      <c r="U94" s="440">
        <v>-10.44</v>
      </c>
      <c r="V94" s="441" t="s">
        <v>81</v>
      </c>
      <c r="W94" s="442">
        <v>40163</v>
      </c>
      <c r="X94" s="443">
        <v>40163</v>
      </c>
      <c r="Y94" s="491"/>
      <c r="Z94" s="424" t="s">
        <v>82</v>
      </c>
      <c r="AA94" s="445"/>
      <c r="AB94" s="445"/>
      <c r="AC94" s="446"/>
      <c r="AD94" s="446"/>
      <c r="AE94" s="492"/>
      <c r="AF94" s="448">
        <v>3312</v>
      </c>
      <c r="AG94" s="449"/>
      <c r="AH94" s="449"/>
      <c r="AI94" s="424"/>
      <c r="AJ94" s="424"/>
      <c r="AK94" s="424"/>
      <c r="AL94" s="424"/>
      <c r="AM94" s="616" t="s">
        <v>267</v>
      </c>
      <c r="AN94" s="617">
        <v>4000</v>
      </c>
      <c r="AO94" s="452"/>
      <c r="AP94" s="616" t="s">
        <v>268</v>
      </c>
      <c r="AQ94" s="162">
        <v>4130</v>
      </c>
      <c r="AR94" s="454">
        <v>50</v>
      </c>
      <c r="AS94" s="469" t="s">
        <v>37495</v>
      </c>
      <c r="AT94" s="456" t="s">
        <v>90</v>
      </c>
      <c r="AU94" s="457" t="s">
        <v>91</v>
      </c>
      <c r="AV94" s="458" t="s">
        <v>37671</v>
      </c>
      <c r="AW94" s="459"/>
      <c r="AX94" s="460">
        <v>9</v>
      </c>
      <c r="AY94" s="445">
        <v>2484</v>
      </c>
      <c r="AZ94" s="424" t="s">
        <v>215</v>
      </c>
      <c r="BA94" s="424"/>
      <c r="BB94" s="461">
        <v>12</v>
      </c>
      <c r="BC94" s="462">
        <v>750</v>
      </c>
      <c r="BD94" s="461">
        <v>3312</v>
      </c>
      <c r="BE94" s="461">
        <v>4000</v>
      </c>
      <c r="BF94" s="424">
        <v>276</v>
      </c>
      <c r="BG94" s="432" t="s">
        <v>37524</v>
      </c>
      <c r="BH94" s="463">
        <v>500</v>
      </c>
      <c r="BI94" s="424"/>
      <c r="BJ94" s="464" t="s">
        <v>93</v>
      </c>
      <c r="BK94" s="465" t="s">
        <v>199</v>
      </c>
      <c r="BL94" s="159">
        <v>0</v>
      </c>
      <c r="BM94" s="159">
        <v>276</v>
      </c>
      <c r="BN94" s="38"/>
      <c r="BO94" s="38"/>
      <c r="BP94" s="57"/>
      <c r="BQ94" s="74"/>
      <c r="BR94" s="74"/>
      <c r="BS94" s="74"/>
      <c r="BT94" s="74"/>
      <c r="BU94" s="49"/>
      <c r="BV94" s="50"/>
      <c r="BW94" s="76"/>
      <c r="BX94" s="50"/>
      <c r="BY94" s="76"/>
      <c r="BZ94" s="77"/>
      <c r="CA94" s="42"/>
      <c r="CB94" s="46"/>
      <c r="CC94" s="38"/>
      <c r="CD94" s="38"/>
      <c r="CE94" s="38"/>
      <c r="CF94" s="38"/>
      <c r="CG94" s="38"/>
      <c r="CH94" s="38" t="str">
        <f t="shared" si="17"/>
        <v>Línea 3</v>
      </c>
      <c r="CI94" s="38">
        <f t="shared" si="9"/>
        <v>0</v>
      </c>
      <c r="CJ94" s="38" t="str">
        <f t="shared" si="10"/>
        <v/>
      </c>
      <c r="CK94" s="38">
        <f t="shared" si="11"/>
        <v>1</v>
      </c>
      <c r="CL94" s="38" t="str">
        <f t="shared" si="12"/>
        <v>Cambio de Vino</v>
      </c>
      <c r="CM94" s="38">
        <f t="shared" si="13"/>
        <v>750</v>
      </c>
      <c r="CN94" s="38">
        <f t="shared" si="14"/>
        <v>490.66666666666669</v>
      </c>
      <c r="CO94" s="301">
        <f>IF(CK94="","",IF(CK94="Cip",0,LOOKUP(CL94,Metas!$A$6:$A$12,Metas!$B$6:$B$12)))</f>
        <v>1.3888888888888888E-2</v>
      </c>
      <c r="CP94" s="301">
        <f t="shared" si="15"/>
        <v>3.4500000000000003E-2</v>
      </c>
      <c r="CQ94" s="301">
        <f>IF(CK94="","",IF(CK94="Cip",LOOKUP(CL94,Metas!$A$6:$A$12,Metas!$B$6:$B$12),0))</f>
        <v>0</v>
      </c>
      <c r="CR94" s="301">
        <f t="shared" si="16"/>
        <v>0</v>
      </c>
    </row>
    <row r="95" spans="1:96">
      <c r="A95" s="423">
        <v>1</v>
      </c>
      <c r="B95" s="423">
        <v>1</v>
      </c>
      <c r="C95" s="424"/>
      <c r="D95" s="466">
        <v>2103</v>
      </c>
      <c r="E95" s="426">
        <v>0</v>
      </c>
      <c r="F95" s="424">
        <v>29</v>
      </c>
      <c r="G95" s="427" t="s">
        <v>211</v>
      </c>
      <c r="H95" s="490">
        <v>1206069</v>
      </c>
      <c r="I95" s="428">
        <v>10032577</v>
      </c>
      <c r="J95" s="484" t="s">
        <v>494</v>
      </c>
      <c r="K95" s="430">
        <v>56</v>
      </c>
      <c r="L95" s="431" t="s">
        <v>80</v>
      </c>
      <c r="M95" s="432">
        <v>0.23</v>
      </c>
      <c r="N95" s="434">
        <v>0.16800000000000001</v>
      </c>
      <c r="O95" s="434">
        <v>0</v>
      </c>
      <c r="P95" s="485">
        <v>0.39800000000000002</v>
      </c>
      <c r="Q95" s="436">
        <v>5</v>
      </c>
      <c r="R95" s="467">
        <v>40159</v>
      </c>
      <c r="S95" s="440">
        <v>-10.44</v>
      </c>
      <c r="T95" s="439">
        <v>40159.451583333335</v>
      </c>
      <c r="U95" s="440">
        <v>-10.84</v>
      </c>
      <c r="V95" s="441" t="s">
        <v>81</v>
      </c>
      <c r="W95" s="442">
        <v>40164</v>
      </c>
      <c r="X95" s="443">
        <v>40164</v>
      </c>
      <c r="Y95" s="491"/>
      <c r="Z95" s="424" t="s">
        <v>82</v>
      </c>
      <c r="AA95" s="445"/>
      <c r="AB95" s="445"/>
      <c r="AC95" s="446"/>
      <c r="AD95" s="446"/>
      <c r="AE95" s="492"/>
      <c r="AF95" s="448">
        <v>672</v>
      </c>
      <c r="AG95" s="449"/>
      <c r="AH95" s="449"/>
      <c r="AI95" s="424"/>
      <c r="AJ95" s="424"/>
      <c r="AK95" s="424">
        <v>11002881</v>
      </c>
      <c r="AL95" s="424" t="s">
        <v>355</v>
      </c>
      <c r="AM95" s="616" t="s">
        <v>267</v>
      </c>
      <c r="AN95" s="617">
        <v>3999.9999999999995</v>
      </c>
      <c r="AO95" s="452"/>
      <c r="AP95" s="616" t="s">
        <v>268</v>
      </c>
      <c r="AQ95" s="162" t="s">
        <v>89</v>
      </c>
      <c r="AR95" s="454">
        <v>50</v>
      </c>
      <c r="AS95" s="469" t="s">
        <v>37495</v>
      </c>
      <c r="AT95" s="456" t="s">
        <v>90</v>
      </c>
      <c r="AU95" s="457" t="s">
        <v>143</v>
      </c>
      <c r="AV95" s="458" t="s">
        <v>37672</v>
      </c>
      <c r="AW95" s="459"/>
      <c r="AX95" s="460">
        <v>9</v>
      </c>
      <c r="AY95" s="445">
        <v>504</v>
      </c>
      <c r="AZ95" s="424" t="s">
        <v>215</v>
      </c>
      <c r="BA95" s="424"/>
      <c r="BB95" s="461">
        <v>12</v>
      </c>
      <c r="BC95" s="462">
        <v>750</v>
      </c>
      <c r="BD95" s="461">
        <v>672</v>
      </c>
      <c r="BE95" s="461">
        <v>3999.9999999999995</v>
      </c>
      <c r="BF95" s="424">
        <v>56</v>
      </c>
      <c r="BG95" s="432" t="s">
        <v>109</v>
      </c>
      <c r="BH95" s="463">
        <v>500</v>
      </c>
      <c r="BI95" s="424"/>
      <c r="BJ95" s="464" t="s">
        <v>93</v>
      </c>
      <c r="BK95" s="465" t="s">
        <v>347</v>
      </c>
      <c r="BL95" s="159">
        <v>0</v>
      </c>
      <c r="BM95" s="159">
        <v>56</v>
      </c>
      <c r="BQ95" s="74"/>
      <c r="BR95" s="74"/>
      <c r="BS95" s="74"/>
      <c r="BT95" s="74"/>
      <c r="BU95" s="49"/>
      <c r="BV95" s="50"/>
      <c r="BW95" s="76"/>
      <c r="BX95" s="50"/>
      <c r="BY95" s="76"/>
      <c r="BZ95" s="77"/>
      <c r="CA95" s="42"/>
      <c r="CB95" s="46"/>
      <c r="CH95" s="38" t="str">
        <f t="shared" si="17"/>
        <v>Línea 3</v>
      </c>
      <c r="CI95" s="38">
        <f t="shared" si="9"/>
        <v>0</v>
      </c>
      <c r="CJ95" s="38" t="str">
        <f t="shared" si="10"/>
        <v/>
      </c>
      <c r="CK95" s="38">
        <f t="shared" si="11"/>
        <v>1</v>
      </c>
      <c r="CL95" s="38" t="str">
        <f t="shared" si="12"/>
        <v>Cambio de Vino</v>
      </c>
      <c r="CM95" s="38">
        <f t="shared" si="13"/>
        <v>750</v>
      </c>
      <c r="CN95" s="38">
        <f t="shared" si="14"/>
        <v>99.555555555555557</v>
      </c>
      <c r="CO95" s="301">
        <f>IF(CK95="","",IF(CK95="Cip",0,LOOKUP(CL95,Metas!$A$6:$A$12,Metas!$B$6:$B$12)))</f>
        <v>1.3888888888888888E-2</v>
      </c>
      <c r="CP95" s="301">
        <f t="shared" si="15"/>
        <v>7.0000000000000001E-3</v>
      </c>
      <c r="CQ95" s="301">
        <f>IF(CK95="","",IF(CK95="Cip",LOOKUP(CL95,Metas!$A$6:$A$12,Metas!$B$6:$B$12),0))</f>
        <v>0</v>
      </c>
      <c r="CR95" s="301">
        <f t="shared" si="16"/>
        <v>0</v>
      </c>
    </row>
    <row r="96" spans="1:96" s="257" customFormat="1">
      <c r="A96" s="423">
        <v>1</v>
      </c>
      <c r="B96" s="423">
        <v>1</v>
      </c>
      <c r="C96" s="424"/>
      <c r="D96" s="466">
        <v>2103</v>
      </c>
      <c r="E96" s="426">
        <v>0</v>
      </c>
      <c r="F96" s="424">
        <v>29</v>
      </c>
      <c r="G96" s="427" t="s">
        <v>211</v>
      </c>
      <c r="H96" s="490">
        <v>1208810</v>
      </c>
      <c r="I96" s="428">
        <v>10032560</v>
      </c>
      <c r="J96" s="484" t="s">
        <v>37673</v>
      </c>
      <c r="K96" s="430">
        <v>112</v>
      </c>
      <c r="L96" s="431" t="s">
        <v>80</v>
      </c>
      <c r="M96" s="432">
        <v>0.23</v>
      </c>
      <c r="N96" s="434">
        <v>0.16800000000000001</v>
      </c>
      <c r="O96" s="434">
        <v>0</v>
      </c>
      <c r="P96" s="485">
        <v>0.39800000000000002</v>
      </c>
      <c r="Q96" s="436">
        <v>5</v>
      </c>
      <c r="R96" s="467">
        <v>40159</v>
      </c>
      <c r="S96" s="440">
        <v>-10.84</v>
      </c>
      <c r="T96" s="439">
        <v>40159.468249999998</v>
      </c>
      <c r="U96" s="440">
        <v>-11.24</v>
      </c>
      <c r="V96" s="441" t="s">
        <v>81</v>
      </c>
      <c r="W96" s="442">
        <v>40164</v>
      </c>
      <c r="X96" s="443">
        <v>40164</v>
      </c>
      <c r="Y96" s="491"/>
      <c r="Z96" s="424" t="s">
        <v>82</v>
      </c>
      <c r="AA96" s="445"/>
      <c r="AB96" s="445"/>
      <c r="AC96" s="446"/>
      <c r="AD96" s="446"/>
      <c r="AE96" s="492"/>
      <c r="AF96" s="448">
        <v>672</v>
      </c>
      <c r="AG96" s="449"/>
      <c r="AH96" s="449"/>
      <c r="AI96" s="424"/>
      <c r="AJ96" s="424"/>
      <c r="AK96" s="424">
        <v>11005228</v>
      </c>
      <c r="AL96" s="424" t="s">
        <v>346</v>
      </c>
      <c r="AM96" s="616" t="s">
        <v>267</v>
      </c>
      <c r="AN96" s="617">
        <v>3999.9999999999995</v>
      </c>
      <c r="AO96" s="452"/>
      <c r="AP96" s="616" t="s">
        <v>268</v>
      </c>
      <c r="AQ96" s="162">
        <v>2103</v>
      </c>
      <c r="AR96" s="454">
        <v>50</v>
      </c>
      <c r="AS96" s="469" t="s">
        <v>37495</v>
      </c>
      <c r="AT96" s="456" t="s">
        <v>90</v>
      </c>
      <c r="AU96" s="457" t="s">
        <v>91</v>
      </c>
      <c r="AV96" s="458" t="s">
        <v>37672</v>
      </c>
      <c r="AW96" s="459"/>
      <c r="AX96" s="460">
        <v>4.5</v>
      </c>
      <c r="AY96" s="445">
        <v>504</v>
      </c>
      <c r="AZ96" s="424" t="s">
        <v>215</v>
      </c>
      <c r="BA96" s="424"/>
      <c r="BB96" s="461">
        <v>6</v>
      </c>
      <c r="BC96" s="462">
        <v>750</v>
      </c>
      <c r="BD96" s="461">
        <v>672</v>
      </c>
      <c r="BE96" s="461">
        <v>3999.9999999999995</v>
      </c>
      <c r="BF96" s="424">
        <v>56</v>
      </c>
      <c r="BG96" s="432" t="s">
        <v>109</v>
      </c>
      <c r="BH96" s="463">
        <v>500</v>
      </c>
      <c r="BI96" s="424"/>
      <c r="BJ96" s="464" t="s">
        <v>93</v>
      </c>
      <c r="BK96" s="465" t="s">
        <v>347</v>
      </c>
      <c r="BL96" s="159">
        <v>0</v>
      </c>
      <c r="BM96" s="159">
        <v>56</v>
      </c>
      <c r="BN96" s="38"/>
      <c r="BO96" s="38"/>
      <c r="BP96" s="57"/>
      <c r="BQ96" s="74"/>
      <c r="BR96" s="74"/>
      <c r="BS96" s="74"/>
      <c r="BT96" s="74"/>
      <c r="BU96" s="49"/>
      <c r="BV96" s="50"/>
      <c r="BW96" s="76"/>
      <c r="BX96" s="50"/>
      <c r="BY96" s="76"/>
      <c r="BZ96" s="77"/>
      <c r="CA96" s="42"/>
      <c r="CB96" s="46"/>
      <c r="CC96" s="38"/>
      <c r="CD96" s="38"/>
      <c r="CE96" s="38"/>
      <c r="CF96" s="38"/>
      <c r="CG96" s="38"/>
      <c r="CH96" s="38" t="str">
        <f t="shared" si="17"/>
        <v>Línea 3</v>
      </c>
      <c r="CI96" s="38">
        <f t="shared" si="9"/>
        <v>1</v>
      </c>
      <c r="CJ96" s="38" t="str">
        <f t="shared" si="10"/>
        <v/>
      </c>
      <c r="CK96" s="38">
        <f t="shared" si="11"/>
        <v>1</v>
      </c>
      <c r="CL96" s="38" t="str">
        <f t="shared" si="12"/>
        <v>Cambio de Caja</v>
      </c>
      <c r="CM96" s="38">
        <f t="shared" si="13"/>
        <v>750</v>
      </c>
      <c r="CN96" s="38">
        <f t="shared" si="14"/>
        <v>99.555555555555557</v>
      </c>
      <c r="CO96" s="301">
        <f>IF(CK96="","",IF(CK96="Cip",0,LOOKUP(CL96,Metas!$A$6:$A$12,Metas!$B$6:$B$12)))</f>
        <v>4.8611111111111112E-3</v>
      </c>
      <c r="CP96" s="301">
        <f t="shared" si="15"/>
        <v>7.0000000000000001E-3</v>
      </c>
      <c r="CQ96" s="301">
        <f>IF(CK96="","",IF(CK96="Cip",LOOKUP(CL96,Metas!$A$6:$A$12,Metas!$B$6:$B$12),0))</f>
        <v>0</v>
      </c>
      <c r="CR96" s="301">
        <f t="shared" si="16"/>
        <v>0</v>
      </c>
    </row>
    <row r="97" spans="1:96" ht="15">
      <c r="A97" s="423">
        <v>1</v>
      </c>
      <c r="B97" s="423">
        <v>2</v>
      </c>
      <c r="C97" s="424"/>
      <c r="D97" s="466">
        <v>2113</v>
      </c>
      <c r="E97" s="426">
        <v>0</v>
      </c>
      <c r="F97" s="424">
        <v>37</v>
      </c>
      <c r="G97" s="427" t="s">
        <v>211</v>
      </c>
      <c r="H97" s="583">
        <v>1208069</v>
      </c>
      <c r="I97" s="428">
        <v>10032603</v>
      </c>
      <c r="J97" s="484" t="s">
        <v>351</v>
      </c>
      <c r="K97" s="430">
        <v>210</v>
      </c>
      <c r="L97" s="431" t="s">
        <v>80</v>
      </c>
      <c r="M97" s="432">
        <v>0.23</v>
      </c>
      <c r="N97" s="434">
        <v>0.63</v>
      </c>
      <c r="O97" s="434">
        <v>0</v>
      </c>
      <c r="P97" s="485">
        <v>0.86</v>
      </c>
      <c r="Q97" s="436">
        <v>4</v>
      </c>
      <c r="R97" s="467">
        <v>40159</v>
      </c>
      <c r="S97" s="440">
        <v>-11.24</v>
      </c>
      <c r="T97" s="439">
        <v>40159.504166666666</v>
      </c>
      <c r="U97" s="440">
        <v>-12.1</v>
      </c>
      <c r="V97" s="441" t="s">
        <v>81</v>
      </c>
      <c r="W97" s="442">
        <v>40163</v>
      </c>
      <c r="X97" s="443">
        <v>40163</v>
      </c>
      <c r="Y97" s="480"/>
      <c r="Z97" s="424" t="s">
        <v>82</v>
      </c>
      <c r="AA97" s="489"/>
      <c r="AB97" s="445"/>
      <c r="AC97" s="446"/>
      <c r="AD97" s="446"/>
      <c r="AE97" s="447"/>
      <c r="AF97" s="448">
        <v>2520</v>
      </c>
      <c r="AG97" s="449"/>
      <c r="AH97" s="449"/>
      <c r="AI97" s="424"/>
      <c r="AJ97" s="424"/>
      <c r="AK97" s="424">
        <v>11005227</v>
      </c>
      <c r="AL97" s="424" t="s">
        <v>352</v>
      </c>
      <c r="AM97" s="616" t="s">
        <v>267</v>
      </c>
      <c r="AN97" s="617">
        <v>4000</v>
      </c>
      <c r="AO97" s="452"/>
      <c r="AP97" s="616" t="s">
        <v>268</v>
      </c>
      <c r="AQ97" s="162" t="s">
        <v>89</v>
      </c>
      <c r="AR97" s="454">
        <v>50</v>
      </c>
      <c r="AS97" s="483" t="s">
        <v>37560</v>
      </c>
      <c r="AT97" s="456" t="s">
        <v>90</v>
      </c>
      <c r="AU97" s="457" t="s">
        <v>91</v>
      </c>
      <c r="AV97" s="458" t="s">
        <v>37674</v>
      </c>
      <c r="AW97" s="459"/>
      <c r="AX97" s="460">
        <v>9</v>
      </c>
      <c r="AY97" s="445">
        <v>1890</v>
      </c>
      <c r="AZ97" s="424" t="s">
        <v>215</v>
      </c>
      <c r="BA97" s="424"/>
      <c r="BB97" s="461">
        <v>12</v>
      </c>
      <c r="BC97" s="462">
        <v>750</v>
      </c>
      <c r="BD97" s="461">
        <v>2520</v>
      </c>
      <c r="BE97" s="461">
        <v>4000</v>
      </c>
      <c r="BF97" s="424">
        <v>210</v>
      </c>
      <c r="BG97" s="432" t="s">
        <v>37524</v>
      </c>
      <c r="BH97" s="463">
        <v>100</v>
      </c>
      <c r="BI97" s="424"/>
      <c r="BJ97" s="464" t="s">
        <v>93</v>
      </c>
      <c r="BK97" s="465" t="s">
        <v>353</v>
      </c>
      <c r="BL97" s="159">
        <v>0</v>
      </c>
      <c r="BM97" s="159">
        <v>210</v>
      </c>
      <c r="BQ97" s="74"/>
      <c r="BR97" s="74"/>
      <c r="BS97" s="74"/>
      <c r="BT97" s="74"/>
      <c r="BU97" s="49"/>
      <c r="BV97" s="50"/>
      <c r="BW97" s="76"/>
      <c r="BX97" s="50"/>
      <c r="BY97" s="76"/>
      <c r="BZ97" s="77"/>
      <c r="CA97" s="42"/>
      <c r="CB97" s="46"/>
      <c r="CH97" s="38" t="str">
        <f t="shared" si="17"/>
        <v>Línea 3</v>
      </c>
      <c r="CI97" s="38">
        <f t="shared" si="9"/>
        <v>1</v>
      </c>
      <c r="CJ97" s="38" t="str">
        <f t="shared" si="10"/>
        <v/>
      </c>
      <c r="CK97" s="38">
        <f t="shared" si="11"/>
        <v>1</v>
      </c>
      <c r="CL97" s="38" t="str">
        <f t="shared" si="12"/>
        <v>Cambio de Caja</v>
      </c>
      <c r="CM97" s="38">
        <f t="shared" si="13"/>
        <v>750</v>
      </c>
      <c r="CN97" s="38">
        <f t="shared" si="14"/>
        <v>373.33333333333331</v>
      </c>
      <c r="CO97" s="301">
        <f>IF(CK97="","",IF(CK97="Cip",0,LOOKUP(CL97,Metas!$A$6:$A$12,Metas!$B$6:$B$12)))</f>
        <v>4.8611111111111112E-3</v>
      </c>
      <c r="CP97" s="301">
        <f t="shared" si="15"/>
        <v>2.6249999999999999E-2</v>
      </c>
      <c r="CQ97" s="301">
        <f>IF(CK97="","",IF(CK97="Cip",LOOKUP(CL97,Metas!$A$6:$A$12,Metas!$B$6:$B$12),0))</f>
        <v>0</v>
      </c>
      <c r="CR97" s="301">
        <f t="shared" si="16"/>
        <v>0</v>
      </c>
    </row>
    <row r="98" spans="1:96">
      <c r="A98" s="423">
        <v>1</v>
      </c>
      <c r="B98" s="423">
        <v>1</v>
      </c>
      <c r="C98" s="424"/>
      <c r="D98" s="466">
        <v>2113</v>
      </c>
      <c r="E98" s="426">
        <v>0</v>
      </c>
      <c r="F98" s="424">
        <v>37</v>
      </c>
      <c r="G98" s="427" t="s">
        <v>211</v>
      </c>
      <c r="H98" s="490">
        <v>1206070</v>
      </c>
      <c r="I98" s="428">
        <v>10032617</v>
      </c>
      <c r="J98" s="484" t="s">
        <v>385</v>
      </c>
      <c r="K98" s="430">
        <v>56</v>
      </c>
      <c r="L98" s="431" t="s">
        <v>80</v>
      </c>
      <c r="M98" s="432">
        <v>0.23</v>
      </c>
      <c r="N98" s="434">
        <v>0.16800000000000001</v>
      </c>
      <c r="O98" s="434">
        <v>0</v>
      </c>
      <c r="P98" s="485">
        <v>0.39800000000000002</v>
      </c>
      <c r="Q98" s="436">
        <v>5</v>
      </c>
      <c r="R98" s="467">
        <v>40159</v>
      </c>
      <c r="S98" s="440">
        <v>-12.1</v>
      </c>
      <c r="T98" s="439">
        <v>40159.520750000003</v>
      </c>
      <c r="U98" s="440">
        <v>-12.5</v>
      </c>
      <c r="V98" s="441" t="s">
        <v>81</v>
      </c>
      <c r="W98" s="442">
        <v>40164</v>
      </c>
      <c r="X98" s="443">
        <v>40164</v>
      </c>
      <c r="Y98" s="491"/>
      <c r="Z98" s="424" t="s">
        <v>82</v>
      </c>
      <c r="AA98" s="445"/>
      <c r="AB98" s="445"/>
      <c r="AC98" s="446"/>
      <c r="AD98" s="446"/>
      <c r="AE98" s="492"/>
      <c r="AF98" s="448">
        <v>672</v>
      </c>
      <c r="AG98" s="449"/>
      <c r="AH98" s="449"/>
      <c r="AI98" s="424"/>
      <c r="AJ98" s="424"/>
      <c r="AK98" s="424">
        <v>11002881</v>
      </c>
      <c r="AL98" s="424" t="s">
        <v>355</v>
      </c>
      <c r="AM98" s="616" t="s">
        <v>267</v>
      </c>
      <c r="AN98" s="617">
        <v>3999.9999999999995</v>
      </c>
      <c r="AO98" s="452"/>
      <c r="AP98" s="616" t="s">
        <v>268</v>
      </c>
      <c r="AQ98" s="162">
        <v>2113</v>
      </c>
      <c r="AR98" s="454">
        <v>50</v>
      </c>
      <c r="AS98" s="469" t="s">
        <v>37495</v>
      </c>
      <c r="AT98" s="456" t="s">
        <v>90</v>
      </c>
      <c r="AU98" s="457" t="s">
        <v>143</v>
      </c>
      <c r="AV98" s="458" t="s">
        <v>37674</v>
      </c>
      <c r="AW98" s="459"/>
      <c r="AX98" s="460">
        <v>9</v>
      </c>
      <c r="AY98" s="445">
        <v>504</v>
      </c>
      <c r="AZ98" s="424" t="s">
        <v>215</v>
      </c>
      <c r="BA98" s="424"/>
      <c r="BB98" s="461">
        <v>12</v>
      </c>
      <c r="BC98" s="462">
        <v>750</v>
      </c>
      <c r="BD98" s="461">
        <v>672</v>
      </c>
      <c r="BE98" s="461">
        <v>3999.9999999999995</v>
      </c>
      <c r="BF98" s="424">
        <v>56</v>
      </c>
      <c r="BG98" s="432" t="s">
        <v>109</v>
      </c>
      <c r="BH98" s="463">
        <v>500</v>
      </c>
      <c r="BI98" s="424"/>
      <c r="BJ98" s="464" t="s">
        <v>93</v>
      </c>
      <c r="BK98" s="465" t="s">
        <v>353</v>
      </c>
      <c r="BL98" s="159">
        <v>0</v>
      </c>
      <c r="BM98" s="159">
        <v>56</v>
      </c>
      <c r="BQ98" s="74"/>
      <c r="BR98" s="74"/>
      <c r="BS98" s="74"/>
      <c r="BT98" s="74"/>
      <c r="BU98" s="49"/>
      <c r="BV98" s="50"/>
      <c r="BW98" s="76"/>
      <c r="BX98" s="50"/>
      <c r="BY98" s="76"/>
      <c r="BZ98" s="77"/>
      <c r="CA98" s="42"/>
      <c r="CB98" s="46"/>
      <c r="CH98" s="38" t="str">
        <f t="shared" si="17"/>
        <v>Línea 3</v>
      </c>
      <c r="CI98" s="38">
        <f t="shared" si="9"/>
        <v>0</v>
      </c>
      <c r="CJ98" s="38" t="str">
        <f t="shared" si="10"/>
        <v/>
      </c>
      <c r="CK98" s="38">
        <f t="shared" si="11"/>
        <v>1</v>
      </c>
      <c r="CL98" s="38" t="str">
        <f t="shared" si="12"/>
        <v>Cambio de Vino</v>
      </c>
      <c r="CM98" s="38">
        <f t="shared" si="13"/>
        <v>750</v>
      </c>
      <c r="CN98" s="38">
        <f t="shared" si="14"/>
        <v>99.555555555555557</v>
      </c>
      <c r="CO98" s="301">
        <f>IF(CK98="","",IF(CK98="Cip",0,LOOKUP(CL98,Metas!$A$6:$A$12,Metas!$B$6:$B$12)))</f>
        <v>1.3888888888888888E-2</v>
      </c>
      <c r="CP98" s="301">
        <f t="shared" si="15"/>
        <v>7.0000000000000001E-3</v>
      </c>
      <c r="CQ98" s="301">
        <f>IF(CK98="","",IF(CK98="Cip",LOOKUP(CL98,Metas!$A$6:$A$12,Metas!$B$6:$B$12),0))</f>
        <v>0</v>
      </c>
      <c r="CR98" s="301">
        <f t="shared" si="16"/>
        <v>0</v>
      </c>
    </row>
    <row r="99" spans="1:96">
      <c r="A99" s="423">
        <v>1</v>
      </c>
      <c r="B99" s="423">
        <v>3</v>
      </c>
      <c r="C99" s="424"/>
      <c r="D99" s="466">
        <v>2182</v>
      </c>
      <c r="E99" s="426">
        <v>0</v>
      </c>
      <c r="F99" s="424">
        <v>132</v>
      </c>
      <c r="G99" s="427" t="s">
        <v>211</v>
      </c>
      <c r="H99" s="490">
        <v>1208511</v>
      </c>
      <c r="I99" s="428">
        <v>10039515</v>
      </c>
      <c r="J99" s="484" t="s">
        <v>337</v>
      </c>
      <c r="K99" s="430">
        <v>70</v>
      </c>
      <c r="L99" s="431" t="s">
        <v>80</v>
      </c>
      <c r="M99" s="432">
        <v>0.23</v>
      </c>
      <c r="N99" s="434">
        <v>0.21</v>
      </c>
      <c r="O99" s="434">
        <v>0</v>
      </c>
      <c r="P99" s="485">
        <v>0.44</v>
      </c>
      <c r="Q99" s="436">
        <v>4</v>
      </c>
      <c r="R99" s="467">
        <v>40159</v>
      </c>
      <c r="S99" s="440">
        <v>-12.5</v>
      </c>
      <c r="T99" s="439">
        <v>40159.539166666669</v>
      </c>
      <c r="U99" s="440">
        <v>-12.94</v>
      </c>
      <c r="V99" s="441" t="s">
        <v>81</v>
      </c>
      <c r="W99" s="442">
        <v>40163</v>
      </c>
      <c r="X99" s="443">
        <v>40163</v>
      </c>
      <c r="Y99" s="491"/>
      <c r="Z99" s="424" t="s">
        <v>82</v>
      </c>
      <c r="AA99" s="445"/>
      <c r="AB99" s="445"/>
      <c r="AC99" s="446"/>
      <c r="AD99" s="446"/>
      <c r="AE99" s="492"/>
      <c r="AF99" s="448">
        <v>840</v>
      </c>
      <c r="AG99" s="449"/>
      <c r="AH99" s="449"/>
      <c r="AI99" s="424"/>
      <c r="AJ99" s="424"/>
      <c r="AK99" s="424">
        <v>11004417</v>
      </c>
      <c r="AL99" s="424" t="s">
        <v>128</v>
      </c>
      <c r="AM99" s="616" t="s">
        <v>267</v>
      </c>
      <c r="AN99" s="617">
        <v>4000</v>
      </c>
      <c r="AO99" s="452"/>
      <c r="AP99" s="616" t="s">
        <v>268</v>
      </c>
      <c r="AQ99" s="162" t="s">
        <v>89</v>
      </c>
      <c r="AR99" s="454">
        <v>50</v>
      </c>
      <c r="AS99" s="469" t="s">
        <v>37495</v>
      </c>
      <c r="AT99" s="456" t="s">
        <v>90</v>
      </c>
      <c r="AU99" s="457" t="s">
        <v>91</v>
      </c>
      <c r="AV99" s="458" t="s">
        <v>37675</v>
      </c>
      <c r="AW99" s="459"/>
      <c r="AX99" s="460">
        <v>9</v>
      </c>
      <c r="AY99" s="445">
        <v>630</v>
      </c>
      <c r="AZ99" s="424" t="s">
        <v>215</v>
      </c>
      <c r="BA99" s="424"/>
      <c r="BB99" s="461">
        <v>12</v>
      </c>
      <c r="BC99" s="462">
        <v>750</v>
      </c>
      <c r="BD99" s="461">
        <v>840</v>
      </c>
      <c r="BE99" s="461">
        <v>4000</v>
      </c>
      <c r="BF99" s="424">
        <v>70</v>
      </c>
      <c r="BG99" s="432" t="s">
        <v>109</v>
      </c>
      <c r="BH99" s="463">
        <v>500</v>
      </c>
      <c r="BI99" s="424"/>
      <c r="BJ99" s="464" t="s">
        <v>93</v>
      </c>
      <c r="BK99" s="465" t="e">
        <v>#N/A</v>
      </c>
      <c r="BL99" s="159">
        <v>0</v>
      </c>
      <c r="BM99" s="159">
        <v>70</v>
      </c>
      <c r="BQ99" s="74"/>
      <c r="BR99" s="74"/>
      <c r="BS99" s="74"/>
      <c r="BT99" s="74"/>
      <c r="BU99" s="49"/>
      <c r="BV99" s="50"/>
      <c r="BW99" s="76"/>
      <c r="BX99" s="50"/>
      <c r="BY99" s="76"/>
      <c r="BZ99" s="77"/>
      <c r="CA99" s="42"/>
      <c r="CB99" s="46"/>
      <c r="CH99" s="38" t="str">
        <f t="shared" si="17"/>
        <v>Línea 3</v>
      </c>
      <c r="CI99" s="38">
        <f t="shared" si="9"/>
        <v>0</v>
      </c>
      <c r="CJ99" s="38" t="str">
        <f t="shared" si="10"/>
        <v/>
      </c>
      <c r="CK99" s="38">
        <f t="shared" si="11"/>
        <v>1</v>
      </c>
      <c r="CL99" s="38" t="str">
        <f t="shared" si="12"/>
        <v>Cambio de Vino</v>
      </c>
      <c r="CM99" s="38">
        <f t="shared" si="13"/>
        <v>750</v>
      </c>
      <c r="CN99" s="38">
        <f t="shared" si="14"/>
        <v>124.44444444444444</v>
      </c>
      <c r="CO99" s="301">
        <f>IF(CK99="","",IF(CK99="Cip",0,LOOKUP(CL99,Metas!$A$6:$A$12,Metas!$B$6:$B$12)))</f>
        <v>1.3888888888888888E-2</v>
      </c>
      <c r="CP99" s="301">
        <f t="shared" si="15"/>
        <v>8.7499999999999991E-3</v>
      </c>
      <c r="CQ99" s="301">
        <f>IF(CK99="","",IF(CK99="Cip",LOOKUP(CL99,Metas!$A$6:$A$12,Metas!$B$6:$B$12),0))</f>
        <v>0</v>
      </c>
      <c r="CR99" s="301">
        <f t="shared" si="16"/>
        <v>0</v>
      </c>
    </row>
    <row r="100" spans="1:96">
      <c r="A100" s="423">
        <v>1</v>
      </c>
      <c r="B100" s="423">
        <v>2</v>
      </c>
      <c r="C100" s="424"/>
      <c r="D100" s="466">
        <v>2182</v>
      </c>
      <c r="E100" s="426">
        <v>0</v>
      </c>
      <c r="F100" s="424">
        <v>132</v>
      </c>
      <c r="G100" s="427" t="s">
        <v>211</v>
      </c>
      <c r="H100" s="490">
        <v>1208905</v>
      </c>
      <c r="I100" s="428">
        <v>10039241</v>
      </c>
      <c r="J100" s="484" t="s">
        <v>37511</v>
      </c>
      <c r="K100" s="430">
        <v>662</v>
      </c>
      <c r="L100" s="431" t="s">
        <v>80</v>
      </c>
      <c r="M100" s="432">
        <v>0.23</v>
      </c>
      <c r="N100" s="434">
        <v>0.99299999999999999</v>
      </c>
      <c r="O100" s="434">
        <v>0</v>
      </c>
      <c r="P100" s="485">
        <v>1.2230000000000001</v>
      </c>
      <c r="Q100" s="436">
        <v>5</v>
      </c>
      <c r="R100" s="467">
        <v>40159</v>
      </c>
      <c r="S100" s="440">
        <v>-12.94</v>
      </c>
      <c r="T100" s="439">
        <v>40159.590125000002</v>
      </c>
      <c r="U100" s="440">
        <v>-14.16</v>
      </c>
      <c r="V100" s="441" t="s">
        <v>81</v>
      </c>
      <c r="W100" s="442">
        <v>40164</v>
      </c>
      <c r="X100" s="443">
        <v>40164</v>
      </c>
      <c r="Y100" s="491"/>
      <c r="Z100" s="424" t="s">
        <v>82</v>
      </c>
      <c r="AA100" s="445"/>
      <c r="AB100" s="445"/>
      <c r="AC100" s="446"/>
      <c r="AD100" s="446"/>
      <c r="AE100" s="492"/>
      <c r="AF100" s="448">
        <v>3972</v>
      </c>
      <c r="AG100" s="449"/>
      <c r="AH100" s="449"/>
      <c r="AI100" s="424"/>
      <c r="AJ100" s="424"/>
      <c r="AK100" s="424">
        <v>11004417</v>
      </c>
      <c r="AL100" s="424" t="s">
        <v>128</v>
      </c>
      <c r="AM100" s="616" t="s">
        <v>267</v>
      </c>
      <c r="AN100" s="617">
        <v>4000</v>
      </c>
      <c r="AO100" s="452"/>
      <c r="AP100" s="616" t="s">
        <v>268</v>
      </c>
      <c r="AQ100" s="162">
        <v>2182</v>
      </c>
      <c r="AR100" s="454">
        <v>50</v>
      </c>
      <c r="AS100" s="469" t="s">
        <v>37495</v>
      </c>
      <c r="AT100" s="456" t="s">
        <v>90</v>
      </c>
      <c r="AU100" s="457" t="s">
        <v>104</v>
      </c>
      <c r="AV100" s="458" t="s">
        <v>37675</v>
      </c>
      <c r="AW100" s="459"/>
      <c r="AX100" s="460">
        <v>4.5</v>
      </c>
      <c r="AY100" s="445">
        <v>2979</v>
      </c>
      <c r="AZ100" s="424" t="s">
        <v>215</v>
      </c>
      <c r="BA100" s="424"/>
      <c r="BB100" s="461">
        <v>6</v>
      </c>
      <c r="BC100" s="462">
        <v>750</v>
      </c>
      <c r="BD100" s="461">
        <v>3972</v>
      </c>
      <c r="BE100" s="461">
        <v>4000</v>
      </c>
      <c r="BF100" s="424">
        <v>331</v>
      </c>
      <c r="BG100" s="432" t="s">
        <v>37540</v>
      </c>
      <c r="BH100" s="463">
        <v>500</v>
      </c>
      <c r="BI100" s="424"/>
      <c r="BJ100" s="464" t="s">
        <v>93</v>
      </c>
      <c r="BK100" s="465" t="e">
        <v>#N/A</v>
      </c>
      <c r="BL100" s="159">
        <v>0</v>
      </c>
      <c r="BM100" s="159">
        <v>331</v>
      </c>
      <c r="BQ100" s="74"/>
      <c r="BR100" s="74"/>
      <c r="BS100" s="74"/>
      <c r="BT100" s="74"/>
      <c r="BU100" s="49"/>
      <c r="BV100" s="50"/>
      <c r="BW100" s="76"/>
      <c r="BX100" s="50"/>
      <c r="BY100" s="76"/>
      <c r="BZ100" s="77"/>
      <c r="CA100" s="42"/>
      <c r="CB100" s="46"/>
      <c r="CH100" s="38" t="str">
        <f t="shared" si="17"/>
        <v>Línea 3</v>
      </c>
      <c r="CI100" s="38">
        <f t="shared" si="9"/>
        <v>1</v>
      </c>
      <c r="CJ100" s="38" t="str">
        <f t="shared" si="10"/>
        <v/>
      </c>
      <c r="CK100" s="38">
        <f t="shared" si="11"/>
        <v>1</v>
      </c>
      <c r="CL100" s="38" t="str">
        <f t="shared" si="12"/>
        <v>Cambio de Caja</v>
      </c>
      <c r="CM100" s="38">
        <f t="shared" si="13"/>
        <v>750</v>
      </c>
      <c r="CN100" s="38">
        <f t="shared" si="14"/>
        <v>588.44444444444446</v>
      </c>
      <c r="CO100" s="301">
        <f>IF(CK100="","",IF(CK100="Cip",0,LOOKUP(CL100,Metas!$A$6:$A$12,Metas!$B$6:$B$12)))</f>
        <v>4.8611111111111112E-3</v>
      </c>
      <c r="CP100" s="301">
        <f t="shared" si="15"/>
        <v>4.1375000000000002E-2</v>
      </c>
      <c r="CQ100" s="301">
        <f>IF(CK100="","",IF(CK100="Cip",LOOKUP(CL100,Metas!$A$6:$A$12,Metas!$B$6:$B$12),0))</f>
        <v>0</v>
      </c>
      <c r="CR100" s="301">
        <f t="shared" si="16"/>
        <v>0</v>
      </c>
    </row>
    <row r="101" spans="1:96">
      <c r="A101" s="423">
        <v>1</v>
      </c>
      <c r="B101" s="423">
        <v>1</v>
      </c>
      <c r="C101" s="424"/>
      <c r="D101" s="466">
        <v>2123</v>
      </c>
      <c r="E101" s="426">
        <v>0</v>
      </c>
      <c r="F101" s="424">
        <v>44</v>
      </c>
      <c r="G101" s="427" t="s">
        <v>211</v>
      </c>
      <c r="H101" s="490">
        <v>1208455</v>
      </c>
      <c r="I101" s="428">
        <v>10038744</v>
      </c>
      <c r="J101" s="484" t="s">
        <v>333</v>
      </c>
      <c r="K101" s="430">
        <v>84</v>
      </c>
      <c r="L101" s="431" t="s">
        <v>80</v>
      </c>
      <c r="M101" s="432">
        <v>0.23</v>
      </c>
      <c r="N101" s="434">
        <v>0.126</v>
      </c>
      <c r="O101" s="434">
        <v>0</v>
      </c>
      <c r="P101" s="485">
        <v>0.35599999999999998</v>
      </c>
      <c r="Q101" s="436">
        <v>4</v>
      </c>
      <c r="R101" s="467">
        <v>40159</v>
      </c>
      <c r="S101" s="440">
        <v>-14.16</v>
      </c>
      <c r="T101" s="439">
        <v>40159.604833333331</v>
      </c>
      <c r="U101" s="440">
        <v>-14.52</v>
      </c>
      <c r="V101" s="441" t="s">
        <v>81</v>
      </c>
      <c r="W101" s="442">
        <v>40163</v>
      </c>
      <c r="X101" s="443">
        <v>40163</v>
      </c>
      <c r="Y101" s="491"/>
      <c r="Z101" s="424" t="s">
        <v>82</v>
      </c>
      <c r="AA101" s="445"/>
      <c r="AB101" s="445"/>
      <c r="AC101" s="446"/>
      <c r="AD101" s="446"/>
      <c r="AE101" s="492"/>
      <c r="AF101" s="448">
        <v>504</v>
      </c>
      <c r="AG101" s="449"/>
      <c r="AH101" s="449"/>
      <c r="AI101" s="424"/>
      <c r="AJ101" s="424"/>
      <c r="AK101" s="424">
        <v>11004419</v>
      </c>
      <c r="AL101" s="424" t="s">
        <v>331</v>
      </c>
      <c r="AM101" s="616" t="s">
        <v>267</v>
      </c>
      <c r="AN101" s="617">
        <v>4000</v>
      </c>
      <c r="AO101" s="452"/>
      <c r="AP101" s="616" t="s">
        <v>268</v>
      </c>
      <c r="AQ101" s="162">
        <v>2123</v>
      </c>
      <c r="AR101" s="454">
        <v>50</v>
      </c>
      <c r="AS101" s="469" t="s">
        <v>37495</v>
      </c>
      <c r="AT101" s="592" t="s">
        <v>90</v>
      </c>
      <c r="AU101" s="457" t="s">
        <v>143</v>
      </c>
      <c r="AV101" s="458" t="s">
        <v>37676</v>
      </c>
      <c r="AW101" s="459"/>
      <c r="AX101" s="460">
        <v>4.5</v>
      </c>
      <c r="AY101" s="445">
        <v>378</v>
      </c>
      <c r="AZ101" s="424" t="s">
        <v>215</v>
      </c>
      <c r="BA101" s="424"/>
      <c r="BB101" s="461">
        <v>6</v>
      </c>
      <c r="BC101" s="462">
        <v>750</v>
      </c>
      <c r="BD101" s="461">
        <v>504</v>
      </c>
      <c r="BE101" s="461">
        <v>4000</v>
      </c>
      <c r="BF101" s="424">
        <v>42</v>
      </c>
      <c r="BG101" s="432" t="s">
        <v>109</v>
      </c>
      <c r="BH101" s="463">
        <v>500</v>
      </c>
      <c r="BI101" s="424"/>
      <c r="BJ101" s="464" t="s">
        <v>93</v>
      </c>
      <c r="BK101" s="465" t="s">
        <v>332</v>
      </c>
      <c r="BL101" s="159">
        <v>0</v>
      </c>
      <c r="BM101" s="159">
        <v>42</v>
      </c>
      <c r="BQ101" s="74"/>
      <c r="BR101" s="74"/>
      <c r="BS101" s="74"/>
      <c r="BT101" s="74"/>
      <c r="BU101" s="49"/>
      <c r="BV101" s="50"/>
      <c r="BW101" s="76"/>
      <c r="BX101" s="50"/>
      <c r="BY101" s="76"/>
      <c r="BZ101" s="77"/>
      <c r="CA101" s="42"/>
      <c r="CB101" s="46"/>
      <c r="CH101" s="38" t="str">
        <f t="shared" si="17"/>
        <v>Línea 3</v>
      </c>
      <c r="CI101" s="38">
        <f t="shared" si="9"/>
        <v>0</v>
      </c>
      <c r="CJ101" s="38" t="str">
        <f t="shared" si="10"/>
        <v/>
      </c>
      <c r="CK101" s="38">
        <f t="shared" si="11"/>
        <v>1</v>
      </c>
      <c r="CL101" s="38" t="str">
        <f t="shared" si="12"/>
        <v>Cambio de Vino</v>
      </c>
      <c r="CM101" s="38">
        <f t="shared" si="13"/>
        <v>750</v>
      </c>
      <c r="CN101" s="38">
        <f t="shared" si="14"/>
        <v>74.666666666666671</v>
      </c>
      <c r="CO101" s="301">
        <f>IF(CK101="","",IF(CK101="Cip",0,LOOKUP(CL101,Metas!$A$6:$A$12,Metas!$B$6:$B$12)))</f>
        <v>1.3888888888888888E-2</v>
      </c>
      <c r="CP101" s="301">
        <f t="shared" si="15"/>
        <v>5.2500000000000003E-3</v>
      </c>
      <c r="CQ101" s="301">
        <f>IF(CK101="","",IF(CK101="Cip",LOOKUP(CL101,Metas!$A$6:$A$12,Metas!$B$6:$B$12),0))</f>
        <v>0</v>
      </c>
      <c r="CR101" s="301">
        <f t="shared" si="16"/>
        <v>0</v>
      </c>
    </row>
    <row r="102" spans="1:96">
      <c r="A102" s="423">
        <v>1</v>
      </c>
      <c r="B102" s="423">
        <v>1</v>
      </c>
      <c r="C102" s="424"/>
      <c r="D102" s="466">
        <v>1186</v>
      </c>
      <c r="E102" s="426">
        <v>0</v>
      </c>
      <c r="F102" s="424">
        <v>902</v>
      </c>
      <c r="G102" s="427" t="s">
        <v>211</v>
      </c>
      <c r="H102" s="490">
        <v>1209652</v>
      </c>
      <c r="I102" s="428">
        <v>10040782</v>
      </c>
      <c r="J102" s="484" t="s">
        <v>379</v>
      </c>
      <c r="K102" s="430">
        <v>42</v>
      </c>
      <c r="L102" s="431" t="s">
        <v>80</v>
      </c>
      <c r="M102" s="432">
        <v>0.23</v>
      </c>
      <c r="N102" s="434">
        <v>0.126</v>
      </c>
      <c r="O102" s="434">
        <v>0</v>
      </c>
      <c r="P102" s="485">
        <v>0.35599999999999998</v>
      </c>
      <c r="Q102" s="436">
        <v>6</v>
      </c>
      <c r="R102" s="467">
        <v>40159</v>
      </c>
      <c r="S102" s="440">
        <v>-14.52</v>
      </c>
      <c r="T102" s="439">
        <v>40159.61983333333</v>
      </c>
      <c r="U102" s="440">
        <v>-14.88</v>
      </c>
      <c r="V102" s="441" t="s">
        <v>81</v>
      </c>
      <c r="W102" s="442">
        <v>40165</v>
      </c>
      <c r="X102" s="443">
        <v>40165</v>
      </c>
      <c r="Y102" s="491"/>
      <c r="Z102" s="424" t="s">
        <v>82</v>
      </c>
      <c r="AA102" s="445"/>
      <c r="AB102" s="445"/>
      <c r="AC102" s="446"/>
      <c r="AD102" s="446"/>
      <c r="AE102" s="492"/>
      <c r="AF102" s="448">
        <v>504</v>
      </c>
      <c r="AG102" s="449"/>
      <c r="AH102" s="449"/>
      <c r="AI102" s="424"/>
      <c r="AJ102" s="424"/>
      <c r="AK102" s="424"/>
      <c r="AL102" s="424"/>
      <c r="AM102" s="616" t="s">
        <v>267</v>
      </c>
      <c r="AN102" s="617">
        <v>4000</v>
      </c>
      <c r="AO102" s="452"/>
      <c r="AP102" s="616" t="s">
        <v>268</v>
      </c>
      <c r="AQ102" s="162">
        <v>1186</v>
      </c>
      <c r="AR102" s="454">
        <v>50</v>
      </c>
      <c r="AS102" s="469" t="s">
        <v>37495</v>
      </c>
      <c r="AT102" s="456" t="s">
        <v>90</v>
      </c>
      <c r="AU102" s="457" t="s">
        <v>143</v>
      </c>
      <c r="AV102" s="458" t="s">
        <v>37677</v>
      </c>
      <c r="AW102" s="459"/>
      <c r="AX102" s="460">
        <v>9</v>
      </c>
      <c r="AY102" s="445">
        <v>378</v>
      </c>
      <c r="AZ102" s="424" t="s">
        <v>215</v>
      </c>
      <c r="BA102" s="424"/>
      <c r="BB102" s="461">
        <v>12</v>
      </c>
      <c r="BC102" s="462">
        <v>750</v>
      </c>
      <c r="BD102" s="461">
        <v>504</v>
      </c>
      <c r="BE102" s="461">
        <v>4000</v>
      </c>
      <c r="BF102" s="424">
        <v>42</v>
      </c>
      <c r="BG102" s="432" t="s">
        <v>109</v>
      </c>
      <c r="BH102" s="463">
        <v>500</v>
      </c>
      <c r="BI102" s="424"/>
      <c r="BJ102" s="464" t="s">
        <v>93</v>
      </c>
      <c r="BK102" s="465" t="e">
        <v>#N/A</v>
      </c>
      <c r="BL102" s="159">
        <v>0</v>
      </c>
      <c r="BM102" s="159">
        <v>42</v>
      </c>
      <c r="BQ102" s="74"/>
      <c r="BR102" s="74"/>
      <c r="BS102" s="74"/>
      <c r="BT102" s="74"/>
      <c r="BU102" s="49"/>
      <c r="BV102" s="50"/>
      <c r="BW102" s="76"/>
      <c r="BX102" s="50"/>
      <c r="BY102" s="76"/>
      <c r="BZ102" s="77"/>
      <c r="CA102" s="42"/>
      <c r="CB102" s="46"/>
      <c r="CH102" s="38" t="str">
        <f t="shared" si="17"/>
        <v>Línea 3</v>
      </c>
      <c r="CI102" s="38">
        <f t="shared" si="9"/>
        <v>1</v>
      </c>
      <c r="CJ102" s="38" t="str">
        <f t="shared" si="10"/>
        <v/>
      </c>
      <c r="CK102" s="38">
        <f t="shared" si="11"/>
        <v>1</v>
      </c>
      <c r="CL102" s="38" t="str">
        <f t="shared" si="12"/>
        <v>Cambio de Caja</v>
      </c>
      <c r="CM102" s="38">
        <f t="shared" si="13"/>
        <v>750</v>
      </c>
      <c r="CN102" s="38">
        <f t="shared" si="14"/>
        <v>74.666666666666671</v>
      </c>
      <c r="CO102" s="301">
        <f>IF(CK102="","",IF(CK102="Cip",0,LOOKUP(CL102,Metas!$A$6:$A$12,Metas!$B$6:$B$12)))</f>
        <v>4.8611111111111112E-3</v>
      </c>
      <c r="CP102" s="301">
        <f t="shared" si="15"/>
        <v>5.2500000000000003E-3</v>
      </c>
      <c r="CQ102" s="301">
        <f>IF(CK102="","",IF(CK102="Cip",LOOKUP(CL102,Metas!$A$6:$A$12,Metas!$B$6:$B$12),0))</f>
        <v>0</v>
      </c>
      <c r="CR102" s="301">
        <f t="shared" si="16"/>
        <v>0</v>
      </c>
    </row>
    <row r="103" spans="1:96">
      <c r="A103" s="423">
        <v>1</v>
      </c>
      <c r="B103" s="423">
        <v>1</v>
      </c>
      <c r="C103" s="424"/>
      <c r="D103" s="466">
        <v>2324</v>
      </c>
      <c r="E103" s="426">
        <v>0</v>
      </c>
      <c r="F103" s="424">
        <v>53</v>
      </c>
      <c r="G103" s="427" t="s">
        <v>211</v>
      </c>
      <c r="H103" s="490">
        <v>1209499</v>
      </c>
      <c r="I103" s="428">
        <v>10033567</v>
      </c>
      <c r="J103" s="484" t="s">
        <v>367</v>
      </c>
      <c r="K103" s="430">
        <v>477</v>
      </c>
      <c r="L103" s="431" t="s">
        <v>80</v>
      </c>
      <c r="M103" s="432">
        <v>0.23</v>
      </c>
      <c r="N103" s="434">
        <v>0.71599999999999997</v>
      </c>
      <c r="O103" s="434">
        <v>0</v>
      </c>
      <c r="P103" s="485">
        <v>0.94599999999999995</v>
      </c>
      <c r="Q103" s="436">
        <v>5</v>
      </c>
      <c r="R103" s="467">
        <v>40159</v>
      </c>
      <c r="S103" s="440">
        <v>-14.88</v>
      </c>
      <c r="T103" s="439">
        <v>40159.659416666669</v>
      </c>
      <c r="U103" s="440">
        <v>-15.83</v>
      </c>
      <c r="V103" s="441" t="s">
        <v>81</v>
      </c>
      <c r="W103" s="442">
        <v>40164</v>
      </c>
      <c r="X103" s="443">
        <v>40164</v>
      </c>
      <c r="Y103" s="491"/>
      <c r="Z103" s="424" t="s">
        <v>82</v>
      </c>
      <c r="AA103" s="445"/>
      <c r="AB103" s="445"/>
      <c r="AC103" s="446"/>
      <c r="AD103" s="446"/>
      <c r="AE103" s="492"/>
      <c r="AF103" s="448">
        <v>2862</v>
      </c>
      <c r="AG103" s="449"/>
      <c r="AH103" s="449"/>
      <c r="AI103" s="424"/>
      <c r="AJ103" s="424"/>
      <c r="AK103" s="424">
        <v>11004464</v>
      </c>
      <c r="AL103" s="424" t="s">
        <v>119</v>
      </c>
      <c r="AM103" s="616" t="s">
        <v>267</v>
      </c>
      <c r="AN103" s="617">
        <v>3997.2067039106146</v>
      </c>
      <c r="AO103" s="452"/>
      <c r="AP103" s="616" t="s">
        <v>268</v>
      </c>
      <c r="AQ103" s="162" t="s">
        <v>89</v>
      </c>
      <c r="AR103" s="454">
        <v>50</v>
      </c>
      <c r="AS103" s="469" t="s">
        <v>37495</v>
      </c>
      <c r="AT103" s="456" t="s">
        <v>90</v>
      </c>
      <c r="AU103" s="457" t="s">
        <v>91</v>
      </c>
      <c r="AV103" s="458" t="s">
        <v>37678</v>
      </c>
      <c r="AW103" s="459"/>
      <c r="AX103" s="460">
        <v>4.5</v>
      </c>
      <c r="AY103" s="445">
        <v>2146.5</v>
      </c>
      <c r="AZ103" s="424" t="s">
        <v>215</v>
      </c>
      <c r="BA103" s="424"/>
      <c r="BB103" s="461">
        <v>6</v>
      </c>
      <c r="BC103" s="462">
        <v>750</v>
      </c>
      <c r="BD103" s="461">
        <v>2862</v>
      </c>
      <c r="BE103" s="461">
        <v>3997.2067039106146</v>
      </c>
      <c r="BF103" s="424">
        <v>238.5</v>
      </c>
      <c r="BG103" s="432" t="s">
        <v>37524</v>
      </c>
      <c r="BH103" s="463">
        <v>500</v>
      </c>
      <c r="BI103" s="424"/>
      <c r="BJ103" s="464" t="s">
        <v>93</v>
      </c>
      <c r="BK103" s="465" t="s">
        <v>120</v>
      </c>
      <c r="BL103" s="159">
        <v>0</v>
      </c>
      <c r="BM103" s="159">
        <v>238.5</v>
      </c>
      <c r="BQ103" s="74"/>
      <c r="BR103" s="74"/>
      <c r="BS103" s="74"/>
      <c r="BT103" s="74"/>
      <c r="BU103" s="49"/>
      <c r="BV103" s="50"/>
      <c r="BW103" s="76"/>
      <c r="BX103" s="50"/>
      <c r="BY103" s="76"/>
      <c r="BZ103" s="77"/>
      <c r="CA103" s="42"/>
      <c r="CB103" s="46"/>
      <c r="CH103" s="38" t="str">
        <f t="shared" si="17"/>
        <v>Línea 3</v>
      </c>
      <c r="CI103" s="38">
        <f t="shared" si="9"/>
        <v>1</v>
      </c>
      <c r="CJ103" s="38" t="str">
        <f t="shared" si="10"/>
        <v/>
      </c>
      <c r="CK103" s="38">
        <f t="shared" si="11"/>
        <v>1</v>
      </c>
      <c r="CL103" s="38" t="str">
        <f t="shared" si="12"/>
        <v>Cambio de Caja</v>
      </c>
      <c r="CM103" s="38">
        <f t="shared" si="13"/>
        <v>750</v>
      </c>
      <c r="CN103" s="38">
        <f t="shared" si="14"/>
        <v>424</v>
      </c>
      <c r="CO103" s="301">
        <f>IF(CK103="","",IF(CK103="Cip",0,LOOKUP(CL103,Metas!$A$6:$A$12,Metas!$B$6:$B$12)))</f>
        <v>4.8611111111111112E-3</v>
      </c>
      <c r="CP103" s="301">
        <f t="shared" si="15"/>
        <v>2.9833333333333333E-2</v>
      </c>
      <c r="CQ103" s="301">
        <f>IF(CK103="","",IF(CK103="Cip",LOOKUP(CL103,Metas!$A$6:$A$12,Metas!$B$6:$B$12),0))</f>
        <v>0</v>
      </c>
      <c r="CR103" s="301">
        <f t="shared" si="16"/>
        <v>0</v>
      </c>
    </row>
    <row r="104" spans="1:96">
      <c r="A104" s="423">
        <v>1</v>
      </c>
      <c r="B104" s="423">
        <v>1</v>
      </c>
      <c r="C104" s="424"/>
      <c r="D104" s="466">
        <v>2324</v>
      </c>
      <c r="E104" s="426">
        <v>0</v>
      </c>
      <c r="F104" s="424">
        <v>53</v>
      </c>
      <c r="G104" s="427" t="s">
        <v>211</v>
      </c>
      <c r="H104" s="490">
        <v>1208454</v>
      </c>
      <c r="I104" s="428">
        <v>10023400</v>
      </c>
      <c r="J104" s="484" t="s">
        <v>37679</v>
      </c>
      <c r="K104" s="430">
        <v>154</v>
      </c>
      <c r="L104" s="431" t="s">
        <v>80</v>
      </c>
      <c r="M104" s="432">
        <v>0.23</v>
      </c>
      <c r="N104" s="434">
        <v>0.23100000000000001</v>
      </c>
      <c r="O104" s="434">
        <v>0</v>
      </c>
      <c r="P104" s="485">
        <v>0.46100000000000002</v>
      </c>
      <c r="Q104" s="436">
        <v>4</v>
      </c>
      <c r="R104" s="467">
        <v>40159</v>
      </c>
      <c r="S104" s="440">
        <v>-15.83</v>
      </c>
      <c r="T104" s="439">
        <v>40159.678791666665</v>
      </c>
      <c r="U104" s="440">
        <v>-16.29</v>
      </c>
      <c r="V104" s="441" t="s">
        <v>81</v>
      </c>
      <c r="W104" s="442">
        <v>40163</v>
      </c>
      <c r="X104" s="443">
        <v>40163</v>
      </c>
      <c r="Y104" s="491"/>
      <c r="Z104" s="424" t="s">
        <v>82</v>
      </c>
      <c r="AA104" s="445"/>
      <c r="AB104" s="445"/>
      <c r="AC104" s="446"/>
      <c r="AD104" s="446"/>
      <c r="AE104" s="492"/>
      <c r="AF104" s="448">
        <v>924</v>
      </c>
      <c r="AG104" s="449"/>
      <c r="AH104" s="449"/>
      <c r="AI104" s="424"/>
      <c r="AJ104" s="424"/>
      <c r="AK104" s="424">
        <v>11004464</v>
      </c>
      <c r="AL104" s="424" t="s">
        <v>119</v>
      </c>
      <c r="AM104" s="616" t="s">
        <v>267</v>
      </c>
      <c r="AN104" s="617">
        <v>4000</v>
      </c>
      <c r="AO104" s="452"/>
      <c r="AP104" s="616" t="s">
        <v>268</v>
      </c>
      <c r="AQ104" s="162">
        <v>2324</v>
      </c>
      <c r="AR104" s="454">
        <v>50</v>
      </c>
      <c r="AS104" s="469" t="s">
        <v>37495</v>
      </c>
      <c r="AT104" s="456" t="s">
        <v>90</v>
      </c>
      <c r="AU104" s="457" t="s">
        <v>143</v>
      </c>
      <c r="AV104" s="458" t="s">
        <v>37678</v>
      </c>
      <c r="AW104" s="459"/>
      <c r="AX104" s="460">
        <v>4.5</v>
      </c>
      <c r="AY104" s="445">
        <v>693</v>
      </c>
      <c r="AZ104" s="424" t="s">
        <v>215</v>
      </c>
      <c r="BA104" s="424"/>
      <c r="BB104" s="461">
        <v>6</v>
      </c>
      <c r="BC104" s="462">
        <v>750</v>
      </c>
      <c r="BD104" s="461">
        <v>924</v>
      </c>
      <c r="BE104" s="461">
        <v>4000</v>
      </c>
      <c r="BF104" s="424">
        <v>77</v>
      </c>
      <c r="BG104" s="432" t="s">
        <v>109</v>
      </c>
      <c r="BH104" s="463">
        <v>500</v>
      </c>
      <c r="BI104" s="424"/>
      <c r="BJ104" s="464" t="s">
        <v>93</v>
      </c>
      <c r="BK104" s="465" t="s">
        <v>120</v>
      </c>
      <c r="BL104" s="159">
        <v>0</v>
      </c>
      <c r="BM104" s="159">
        <v>77</v>
      </c>
      <c r="BQ104" s="74"/>
      <c r="BR104" s="74"/>
      <c r="BS104" s="74"/>
      <c r="BT104" s="74"/>
      <c r="BU104" s="49"/>
      <c r="BV104" s="50"/>
      <c r="BW104" s="76"/>
      <c r="BX104" s="50"/>
      <c r="BY104" s="76"/>
      <c r="BZ104" s="77"/>
      <c r="CA104" s="42"/>
      <c r="CB104" s="46"/>
      <c r="CH104" s="38" t="str">
        <f t="shared" si="17"/>
        <v>Línea 3</v>
      </c>
      <c r="CI104" s="38">
        <f t="shared" si="9"/>
        <v>0</v>
      </c>
      <c r="CJ104" s="38" t="str">
        <f t="shared" si="10"/>
        <v/>
      </c>
      <c r="CK104" s="38">
        <f t="shared" si="11"/>
        <v>1</v>
      </c>
      <c r="CL104" s="38" t="str">
        <f t="shared" si="12"/>
        <v>Cambio de Vino</v>
      </c>
      <c r="CM104" s="38">
        <f t="shared" si="13"/>
        <v>750</v>
      </c>
      <c r="CN104" s="38">
        <f t="shared" si="14"/>
        <v>136.88888888888889</v>
      </c>
      <c r="CO104" s="301">
        <f>IF(CK104="","",IF(CK104="Cip",0,LOOKUP(CL104,Metas!$A$6:$A$12,Metas!$B$6:$B$12)))</f>
        <v>1.3888888888888888E-2</v>
      </c>
      <c r="CP104" s="301">
        <f t="shared" si="15"/>
        <v>9.6250000000000016E-3</v>
      </c>
      <c r="CQ104" s="301">
        <f>IF(CK104="","",IF(CK104="Cip",LOOKUP(CL104,Metas!$A$6:$A$12,Metas!$B$6:$B$12),0))</f>
        <v>0</v>
      </c>
      <c r="CR104" s="301">
        <f t="shared" si="16"/>
        <v>0</v>
      </c>
    </row>
    <row r="105" spans="1:96" ht="15">
      <c r="A105" s="423">
        <v>1</v>
      </c>
      <c r="B105" s="423">
        <v>1</v>
      </c>
      <c r="C105" s="424"/>
      <c r="D105" s="466">
        <v>1106</v>
      </c>
      <c r="E105" s="426">
        <v>0</v>
      </c>
      <c r="F105" s="424">
        <v>9</v>
      </c>
      <c r="G105" s="427" t="s">
        <v>211</v>
      </c>
      <c r="H105" s="583">
        <v>1202041</v>
      </c>
      <c r="I105" s="428">
        <v>10020239</v>
      </c>
      <c r="J105" s="484" t="s">
        <v>446</v>
      </c>
      <c r="K105" s="430">
        <v>770</v>
      </c>
      <c r="L105" s="431" t="s">
        <v>80</v>
      </c>
      <c r="M105" s="432">
        <v>0.23</v>
      </c>
      <c r="N105" s="434">
        <v>2.31</v>
      </c>
      <c r="O105" s="434">
        <v>0</v>
      </c>
      <c r="P105" s="485">
        <v>2.54</v>
      </c>
      <c r="Q105" s="436">
        <v>2</v>
      </c>
      <c r="R105" s="467">
        <v>40159</v>
      </c>
      <c r="S105" s="440">
        <v>-16.29</v>
      </c>
      <c r="T105" s="439">
        <v>40159.784583333334</v>
      </c>
      <c r="U105" s="440">
        <v>-18.829999999999998</v>
      </c>
      <c r="V105" s="441" t="s">
        <v>81</v>
      </c>
      <c r="W105" s="479">
        <v>40161</v>
      </c>
      <c r="X105" s="486">
        <v>40161</v>
      </c>
      <c r="Y105" s="480"/>
      <c r="Z105" s="487" t="s">
        <v>115</v>
      </c>
      <c r="AA105" s="489"/>
      <c r="AB105" s="445"/>
      <c r="AC105" s="446"/>
      <c r="AD105" s="446"/>
      <c r="AE105" s="447"/>
      <c r="AF105" s="448">
        <v>9240</v>
      </c>
      <c r="AG105" s="449"/>
      <c r="AH105" s="449"/>
      <c r="AI105" s="424"/>
      <c r="AJ105" s="424"/>
      <c r="AK105" s="424"/>
      <c r="AL105" s="424"/>
      <c r="AM105" s="616" t="s">
        <v>267</v>
      </c>
      <c r="AN105" s="617">
        <v>4000</v>
      </c>
      <c r="AO105" s="452"/>
      <c r="AP105" s="616" t="s">
        <v>268</v>
      </c>
      <c r="AQ105" s="162">
        <v>1106</v>
      </c>
      <c r="AR105" s="454">
        <v>50</v>
      </c>
      <c r="AS105" s="455" t="s">
        <v>37488</v>
      </c>
      <c r="AT105" s="456" t="s">
        <v>186</v>
      </c>
      <c r="AU105" s="457" t="s">
        <v>116</v>
      </c>
      <c r="AV105" s="458" t="s">
        <v>37680</v>
      </c>
      <c r="AW105" s="459"/>
      <c r="AX105" s="460">
        <v>9</v>
      </c>
      <c r="AY105" s="445">
        <v>6930</v>
      </c>
      <c r="AZ105" s="424" t="s">
        <v>215</v>
      </c>
      <c r="BA105" s="424"/>
      <c r="BB105" s="461">
        <v>12</v>
      </c>
      <c r="BC105" s="462">
        <v>750</v>
      </c>
      <c r="BD105" s="461">
        <v>9240</v>
      </c>
      <c r="BE105" s="461">
        <v>4000</v>
      </c>
      <c r="BF105" s="424">
        <v>770</v>
      </c>
      <c r="BG105" s="432" t="s">
        <v>37498</v>
      </c>
      <c r="BH105" s="463">
        <v>100</v>
      </c>
      <c r="BI105" s="424"/>
      <c r="BJ105" s="464" t="s">
        <v>125</v>
      </c>
      <c r="BK105" s="465" t="s">
        <v>328</v>
      </c>
      <c r="BL105" s="159">
        <v>0</v>
      </c>
      <c r="BM105" s="159">
        <v>770</v>
      </c>
      <c r="BQ105" s="74"/>
      <c r="BR105" s="74"/>
      <c r="BS105" s="74"/>
      <c r="BT105" s="74"/>
      <c r="BU105" s="49"/>
      <c r="BV105" s="50"/>
      <c r="BW105" s="76"/>
      <c r="BX105" s="50"/>
      <c r="BY105" s="76"/>
      <c r="BZ105" s="77"/>
      <c r="CA105" s="42"/>
      <c r="CB105" s="46"/>
      <c r="CH105" s="38" t="str">
        <f t="shared" si="17"/>
        <v>Línea 3</v>
      </c>
      <c r="CI105" s="38">
        <f t="shared" si="9"/>
        <v>1</v>
      </c>
      <c r="CJ105" s="38" t="str">
        <f t="shared" si="10"/>
        <v/>
      </c>
      <c r="CK105" s="38">
        <f t="shared" si="11"/>
        <v>1</v>
      </c>
      <c r="CL105" s="38" t="str">
        <f t="shared" si="12"/>
        <v>Cambio de Caja</v>
      </c>
      <c r="CM105" s="38">
        <f t="shared" si="13"/>
        <v>750</v>
      </c>
      <c r="CN105" s="38">
        <f t="shared" si="14"/>
        <v>1368.8888888888889</v>
      </c>
      <c r="CO105" s="301">
        <f>IF(CK105="","",IF(CK105="Cip",0,LOOKUP(CL105,Metas!$A$6:$A$12,Metas!$B$6:$B$12)))</f>
        <v>4.8611111111111112E-3</v>
      </c>
      <c r="CP105" s="301">
        <f t="shared" si="15"/>
        <v>9.6250000000000002E-2</v>
      </c>
      <c r="CQ105" s="301">
        <f>IF(CK105="","",IF(CK105="Cip",LOOKUP(CL105,Metas!$A$6:$A$12,Metas!$B$6:$B$12),0))</f>
        <v>0</v>
      </c>
      <c r="CR105" s="301">
        <f t="shared" si="16"/>
        <v>0</v>
      </c>
    </row>
    <row r="106" spans="1:96" ht="15">
      <c r="A106" s="423">
        <v>1</v>
      </c>
      <c r="B106" s="423">
        <v>1</v>
      </c>
      <c r="C106" s="424"/>
      <c r="D106" s="466">
        <v>1100</v>
      </c>
      <c r="E106" s="426">
        <v>0</v>
      </c>
      <c r="F106" s="424">
        <v>3</v>
      </c>
      <c r="G106" s="427" t="s">
        <v>211</v>
      </c>
      <c r="H106" s="583">
        <v>1209508</v>
      </c>
      <c r="I106" s="428">
        <v>10020023</v>
      </c>
      <c r="J106" s="484" t="s">
        <v>37681</v>
      </c>
      <c r="K106" s="430">
        <v>147</v>
      </c>
      <c r="L106" s="431" t="s">
        <v>80</v>
      </c>
      <c r="M106" s="432">
        <v>0.23</v>
      </c>
      <c r="N106" s="434">
        <v>0.441</v>
      </c>
      <c r="O106" s="434">
        <v>0</v>
      </c>
      <c r="P106" s="485">
        <v>0.67100000000000004</v>
      </c>
      <c r="Q106" s="436">
        <v>10</v>
      </c>
      <c r="R106" s="467">
        <v>40159</v>
      </c>
      <c r="S106" s="440">
        <v>-18.829999999999998</v>
      </c>
      <c r="T106" s="439">
        <v>40159.812541666666</v>
      </c>
      <c r="U106" s="440">
        <v>-19.5</v>
      </c>
      <c r="V106" s="441" t="s">
        <v>81</v>
      </c>
      <c r="W106" s="442">
        <v>40169</v>
      </c>
      <c r="X106" s="443">
        <v>40169</v>
      </c>
      <c r="Y106" s="480"/>
      <c r="Z106" s="424" t="s">
        <v>82</v>
      </c>
      <c r="AA106" s="489"/>
      <c r="AB106" s="445"/>
      <c r="AC106" s="446"/>
      <c r="AD106" s="446"/>
      <c r="AE106" s="447"/>
      <c r="AF106" s="448">
        <v>1764</v>
      </c>
      <c r="AG106" s="449"/>
      <c r="AH106" s="449"/>
      <c r="AI106" s="424"/>
      <c r="AJ106" s="424"/>
      <c r="AK106" s="424">
        <v>11004421</v>
      </c>
      <c r="AL106" s="424" t="s">
        <v>108</v>
      </c>
      <c r="AM106" s="616" t="s">
        <v>267</v>
      </c>
      <c r="AN106" s="617">
        <v>4000</v>
      </c>
      <c r="AO106" s="452"/>
      <c r="AP106" s="616" t="s">
        <v>268</v>
      </c>
      <c r="AQ106" s="162">
        <v>1100</v>
      </c>
      <c r="AR106" s="454">
        <v>50</v>
      </c>
      <c r="AS106" s="455" t="s">
        <v>37488</v>
      </c>
      <c r="AT106" s="456" t="s">
        <v>90</v>
      </c>
      <c r="AU106" s="457" t="s">
        <v>143</v>
      </c>
      <c r="AV106" s="458" t="s">
        <v>37682</v>
      </c>
      <c r="AW106" s="459"/>
      <c r="AX106" s="460">
        <v>9</v>
      </c>
      <c r="AY106" s="445">
        <v>1323</v>
      </c>
      <c r="AZ106" s="424" t="s">
        <v>215</v>
      </c>
      <c r="BA106" s="424"/>
      <c r="BB106" s="461">
        <v>12</v>
      </c>
      <c r="BC106" s="462">
        <v>750</v>
      </c>
      <c r="BD106" s="461">
        <v>1764</v>
      </c>
      <c r="BE106" s="461">
        <v>4000</v>
      </c>
      <c r="BF106" s="424">
        <v>147</v>
      </c>
      <c r="BG106" s="432" t="s">
        <v>37534</v>
      </c>
      <c r="BH106" s="463">
        <v>100</v>
      </c>
      <c r="BI106" s="424"/>
      <c r="BJ106" s="464" t="s">
        <v>93</v>
      </c>
      <c r="BK106" s="465" t="s">
        <v>110</v>
      </c>
      <c r="BL106" s="159">
        <v>0</v>
      </c>
      <c r="BM106" s="159">
        <v>147</v>
      </c>
      <c r="BQ106" s="74"/>
      <c r="BR106" s="74"/>
      <c r="BS106" s="74"/>
      <c r="BT106" s="74"/>
      <c r="BU106" s="75"/>
      <c r="BV106" s="50"/>
      <c r="BW106" s="76"/>
      <c r="BX106" s="50"/>
      <c r="BY106" s="76"/>
      <c r="BZ106" s="77"/>
      <c r="CA106" s="42"/>
      <c r="CB106" s="46"/>
      <c r="CH106" s="38" t="str">
        <f t="shared" si="17"/>
        <v>Línea 3</v>
      </c>
      <c r="CI106" s="38">
        <f t="shared" si="9"/>
        <v>0</v>
      </c>
      <c r="CJ106" s="38" t="str">
        <f t="shared" si="10"/>
        <v/>
      </c>
      <c r="CK106" s="38">
        <f t="shared" si="11"/>
        <v>1</v>
      </c>
      <c r="CL106" s="38" t="str">
        <f t="shared" si="12"/>
        <v>Cambio de Vino</v>
      </c>
      <c r="CM106" s="38">
        <f t="shared" si="13"/>
        <v>750</v>
      </c>
      <c r="CN106" s="38">
        <f t="shared" si="14"/>
        <v>261.33333333333331</v>
      </c>
      <c r="CO106" s="301">
        <f>IF(CK106="","",IF(CK106="Cip",0,LOOKUP(CL106,Metas!$A$6:$A$12,Metas!$B$6:$B$12)))</f>
        <v>1.3888888888888888E-2</v>
      </c>
      <c r="CP106" s="301">
        <f t="shared" si="15"/>
        <v>1.8374999999999999E-2</v>
      </c>
      <c r="CQ106" s="301">
        <f>IF(CK106="","",IF(CK106="Cip",LOOKUP(CL106,Metas!$A$6:$A$12,Metas!$B$6:$B$12),0))</f>
        <v>0</v>
      </c>
      <c r="CR106" s="301">
        <f t="shared" si="16"/>
        <v>0</v>
      </c>
    </row>
    <row r="107" spans="1:96">
      <c r="A107" s="423">
        <v>1</v>
      </c>
      <c r="B107" s="423">
        <v>1</v>
      </c>
      <c r="C107" s="424"/>
      <c r="D107" s="466">
        <v>2148</v>
      </c>
      <c r="E107" s="426">
        <v>0</v>
      </c>
      <c r="F107" s="424">
        <v>324</v>
      </c>
      <c r="G107" s="427" t="s">
        <v>211</v>
      </c>
      <c r="H107" s="490">
        <v>7065320</v>
      </c>
      <c r="I107" s="428">
        <v>10040027</v>
      </c>
      <c r="J107" s="484" t="s">
        <v>37683</v>
      </c>
      <c r="K107" s="430">
        <v>56</v>
      </c>
      <c r="L107" s="431" t="s">
        <v>80</v>
      </c>
      <c r="M107" s="432">
        <v>0.23</v>
      </c>
      <c r="N107" s="434">
        <v>0.16800000000000001</v>
      </c>
      <c r="O107" s="434">
        <v>0</v>
      </c>
      <c r="P107" s="485">
        <v>0.39800000000000002</v>
      </c>
      <c r="Q107" s="436">
        <v>4</v>
      </c>
      <c r="R107" s="467">
        <v>40159</v>
      </c>
      <c r="S107" s="440">
        <v>-19.5</v>
      </c>
      <c r="T107" s="439">
        <v>40159.82908333333</v>
      </c>
      <c r="U107" s="440">
        <v>-19.899999999999999</v>
      </c>
      <c r="V107" s="441" t="s">
        <v>81</v>
      </c>
      <c r="W107" s="442">
        <v>40163</v>
      </c>
      <c r="X107" s="443">
        <v>40163</v>
      </c>
      <c r="Y107" s="491"/>
      <c r="Z107" s="424" t="s">
        <v>82</v>
      </c>
      <c r="AA107" s="445"/>
      <c r="AB107" s="445"/>
      <c r="AC107" s="446"/>
      <c r="AD107" s="446"/>
      <c r="AE107" s="492"/>
      <c r="AF107" s="448">
        <v>672</v>
      </c>
      <c r="AG107" s="449"/>
      <c r="AH107" s="449"/>
      <c r="AI107" s="424"/>
      <c r="AJ107" s="424"/>
      <c r="AK107" s="424">
        <v>11006617</v>
      </c>
      <c r="AL107" s="424" t="s">
        <v>356</v>
      </c>
      <c r="AM107" s="616" t="s">
        <v>267</v>
      </c>
      <c r="AN107" s="617">
        <v>3999.9999999999995</v>
      </c>
      <c r="AO107" s="452"/>
      <c r="AP107" s="616" t="s">
        <v>268</v>
      </c>
      <c r="AQ107" s="162" t="s">
        <v>89</v>
      </c>
      <c r="AR107" s="454">
        <v>50</v>
      </c>
      <c r="AS107" s="469" t="s">
        <v>37495</v>
      </c>
      <c r="AT107" s="456" t="s">
        <v>90</v>
      </c>
      <c r="AU107" s="457" t="s">
        <v>91</v>
      </c>
      <c r="AV107" s="458" t="s">
        <v>37684</v>
      </c>
      <c r="AW107" s="459"/>
      <c r="AX107" s="460">
        <v>9</v>
      </c>
      <c r="AY107" s="445">
        <v>504</v>
      </c>
      <c r="AZ107" s="424" t="s">
        <v>215</v>
      </c>
      <c r="BA107" s="424"/>
      <c r="BB107" s="461">
        <v>12</v>
      </c>
      <c r="BC107" s="462">
        <v>750</v>
      </c>
      <c r="BD107" s="461">
        <v>672</v>
      </c>
      <c r="BE107" s="461">
        <v>3999.9999999999995</v>
      </c>
      <c r="BF107" s="424">
        <v>56</v>
      </c>
      <c r="BG107" s="432" t="s">
        <v>109</v>
      </c>
      <c r="BH107" s="463">
        <v>500</v>
      </c>
      <c r="BI107" s="424"/>
      <c r="BJ107" s="464" t="s">
        <v>93</v>
      </c>
      <c r="BK107" s="465" t="e">
        <v>#N/A</v>
      </c>
      <c r="BL107" s="159">
        <v>0</v>
      </c>
      <c r="BM107" s="159">
        <v>56</v>
      </c>
      <c r="BQ107" s="74"/>
      <c r="BR107" s="74"/>
      <c r="BS107" s="74"/>
      <c r="BT107" s="74"/>
      <c r="BU107" s="75"/>
      <c r="BV107" s="50"/>
      <c r="BW107" s="76"/>
      <c r="BX107" s="50"/>
      <c r="BY107" s="76"/>
      <c r="BZ107" s="77"/>
      <c r="CA107" s="42"/>
      <c r="CB107" s="46"/>
      <c r="CH107" s="38" t="str">
        <f t="shared" si="17"/>
        <v>Línea 3</v>
      </c>
      <c r="CI107" s="38">
        <f t="shared" si="9"/>
        <v>0</v>
      </c>
      <c r="CJ107" s="38" t="str">
        <f t="shared" si="10"/>
        <v/>
      </c>
      <c r="CK107" s="38">
        <f t="shared" si="11"/>
        <v>1</v>
      </c>
      <c r="CL107" s="38" t="str">
        <f t="shared" si="12"/>
        <v>Cambio de Vino</v>
      </c>
      <c r="CM107" s="38">
        <f t="shared" si="13"/>
        <v>750</v>
      </c>
      <c r="CN107" s="38">
        <f t="shared" si="14"/>
        <v>99.555555555555557</v>
      </c>
      <c r="CO107" s="301">
        <f>IF(CK107="","",IF(CK107="Cip",0,LOOKUP(CL107,Metas!$A$6:$A$12,Metas!$B$6:$B$12)))</f>
        <v>1.3888888888888888E-2</v>
      </c>
      <c r="CP107" s="301">
        <f t="shared" si="15"/>
        <v>7.0000000000000001E-3</v>
      </c>
      <c r="CQ107" s="301">
        <f>IF(CK107="","",IF(CK107="Cip",LOOKUP(CL107,Metas!$A$6:$A$12,Metas!$B$6:$B$12),0))</f>
        <v>0</v>
      </c>
      <c r="CR107" s="301">
        <f t="shared" si="16"/>
        <v>0</v>
      </c>
    </row>
    <row r="108" spans="1:96">
      <c r="A108" s="423">
        <v>1</v>
      </c>
      <c r="B108" s="423">
        <v>1</v>
      </c>
      <c r="C108" s="424"/>
      <c r="D108" s="466">
        <v>2148</v>
      </c>
      <c r="E108" s="426">
        <v>0</v>
      </c>
      <c r="F108" s="424">
        <v>324</v>
      </c>
      <c r="G108" s="427" t="s">
        <v>211</v>
      </c>
      <c r="H108" s="490">
        <v>7064819</v>
      </c>
      <c r="I108" s="428">
        <v>10040019</v>
      </c>
      <c r="J108" s="484" t="s">
        <v>37685</v>
      </c>
      <c r="K108" s="430">
        <v>56</v>
      </c>
      <c r="L108" s="431" t="s">
        <v>80</v>
      </c>
      <c r="M108" s="432">
        <v>0.23</v>
      </c>
      <c r="N108" s="434">
        <v>8.4000000000000005E-2</v>
      </c>
      <c r="O108" s="434">
        <v>0</v>
      </c>
      <c r="P108" s="485">
        <v>0.314</v>
      </c>
      <c r="Q108" s="436">
        <v>4</v>
      </c>
      <c r="R108" s="467">
        <v>40159</v>
      </c>
      <c r="S108" s="440">
        <v>-19.899999999999999</v>
      </c>
      <c r="T108" s="439">
        <v>40159.842250000002</v>
      </c>
      <c r="U108" s="440">
        <v>-20.21</v>
      </c>
      <c r="V108" s="441" t="s">
        <v>81</v>
      </c>
      <c r="W108" s="442">
        <v>40163</v>
      </c>
      <c r="X108" s="443">
        <v>40163</v>
      </c>
      <c r="Y108" s="491"/>
      <c r="Z108" s="424" t="s">
        <v>82</v>
      </c>
      <c r="AA108" s="445"/>
      <c r="AB108" s="445"/>
      <c r="AC108" s="446"/>
      <c r="AD108" s="446"/>
      <c r="AE108" s="492"/>
      <c r="AF108" s="448">
        <v>336</v>
      </c>
      <c r="AG108" s="449"/>
      <c r="AH108" s="449"/>
      <c r="AI108" s="424"/>
      <c r="AJ108" s="424"/>
      <c r="AK108" s="424">
        <v>11006617</v>
      </c>
      <c r="AL108" s="424" t="s">
        <v>356</v>
      </c>
      <c r="AM108" s="616" t="s">
        <v>267</v>
      </c>
      <c r="AN108" s="617">
        <v>3999.9999999999995</v>
      </c>
      <c r="AO108" s="452"/>
      <c r="AP108" s="616" t="s">
        <v>268</v>
      </c>
      <c r="AQ108" s="162" t="s">
        <v>89</v>
      </c>
      <c r="AR108" s="454">
        <v>50</v>
      </c>
      <c r="AS108" s="469" t="s">
        <v>37495</v>
      </c>
      <c r="AT108" s="456" t="s">
        <v>90</v>
      </c>
      <c r="AU108" s="457" t="s">
        <v>91</v>
      </c>
      <c r="AV108" s="458" t="s">
        <v>37684</v>
      </c>
      <c r="AW108" s="459"/>
      <c r="AX108" s="460">
        <v>4.5</v>
      </c>
      <c r="AY108" s="445">
        <v>252</v>
      </c>
      <c r="AZ108" s="424" t="s">
        <v>215</v>
      </c>
      <c r="BA108" s="424"/>
      <c r="BB108" s="461">
        <v>6</v>
      </c>
      <c r="BC108" s="462">
        <v>750</v>
      </c>
      <c r="BD108" s="461">
        <v>336</v>
      </c>
      <c r="BE108" s="461">
        <v>3999.9999999999995</v>
      </c>
      <c r="BF108" s="424">
        <v>28</v>
      </c>
      <c r="BG108" s="432" t="s">
        <v>109</v>
      </c>
      <c r="BH108" s="463">
        <v>500</v>
      </c>
      <c r="BI108" s="424"/>
      <c r="BJ108" s="464" t="s">
        <v>93</v>
      </c>
      <c r="BK108" s="465" t="e">
        <v>#N/A</v>
      </c>
      <c r="BL108" s="159">
        <v>0</v>
      </c>
      <c r="BM108" s="159">
        <v>28</v>
      </c>
      <c r="BQ108" s="74"/>
      <c r="BR108" s="74"/>
      <c r="BS108" s="74"/>
      <c r="BT108" s="74"/>
      <c r="BU108" s="75"/>
      <c r="BV108" s="50"/>
      <c r="BW108" s="76"/>
      <c r="BX108" s="50"/>
      <c r="BY108" s="76"/>
      <c r="BZ108" s="77"/>
      <c r="CA108" s="42"/>
      <c r="CB108" s="46"/>
      <c r="CH108" s="38" t="str">
        <f t="shared" si="17"/>
        <v>Línea 3</v>
      </c>
      <c r="CI108" s="38">
        <f t="shared" si="9"/>
        <v>1</v>
      </c>
      <c r="CJ108" s="38" t="str">
        <f t="shared" si="10"/>
        <v/>
      </c>
      <c r="CK108" s="38">
        <f t="shared" si="11"/>
        <v>1</v>
      </c>
      <c r="CL108" s="38" t="str">
        <f t="shared" si="12"/>
        <v>Cambio de Caja</v>
      </c>
      <c r="CM108" s="38">
        <f t="shared" si="13"/>
        <v>750</v>
      </c>
      <c r="CN108" s="38">
        <f t="shared" si="14"/>
        <v>49.777777777777779</v>
      </c>
      <c r="CO108" s="301">
        <f>IF(CK108="","",IF(CK108="Cip",0,LOOKUP(CL108,Metas!$A$6:$A$12,Metas!$B$6:$B$12)))</f>
        <v>4.8611111111111112E-3</v>
      </c>
      <c r="CP108" s="301">
        <f t="shared" si="15"/>
        <v>3.5000000000000001E-3</v>
      </c>
      <c r="CQ108" s="301">
        <f>IF(CK108="","",IF(CK108="Cip",LOOKUP(CL108,Metas!$A$6:$A$12,Metas!$B$6:$B$12),0))</f>
        <v>0</v>
      </c>
      <c r="CR108" s="301">
        <f t="shared" si="16"/>
        <v>0</v>
      </c>
    </row>
    <row r="109" spans="1:96">
      <c r="A109" s="423">
        <v>1</v>
      </c>
      <c r="B109" s="423">
        <v>1</v>
      </c>
      <c r="C109" s="424"/>
      <c r="D109" s="466">
        <v>2148</v>
      </c>
      <c r="E109" s="426">
        <v>0</v>
      </c>
      <c r="F109" s="424">
        <v>324</v>
      </c>
      <c r="G109" s="427" t="s">
        <v>211</v>
      </c>
      <c r="H109" s="490">
        <v>7065227</v>
      </c>
      <c r="I109" s="428">
        <v>10040023</v>
      </c>
      <c r="J109" s="484" t="s">
        <v>37686</v>
      </c>
      <c r="K109" s="430">
        <v>150</v>
      </c>
      <c r="L109" s="431" t="s">
        <v>80</v>
      </c>
      <c r="M109" s="432">
        <v>0.23</v>
      </c>
      <c r="N109" s="434">
        <v>0.22500000000000001</v>
      </c>
      <c r="O109" s="434">
        <v>0</v>
      </c>
      <c r="P109" s="485">
        <v>0.45500000000000002</v>
      </c>
      <c r="Q109" s="436">
        <v>5</v>
      </c>
      <c r="R109" s="467">
        <v>40159</v>
      </c>
      <c r="S109" s="440">
        <v>-20.21</v>
      </c>
      <c r="T109" s="439">
        <v>40159.861041666663</v>
      </c>
      <c r="U109" s="440">
        <v>-20.67</v>
      </c>
      <c r="V109" s="441" t="s">
        <v>81</v>
      </c>
      <c r="W109" s="442">
        <v>40164</v>
      </c>
      <c r="X109" s="443">
        <v>40164</v>
      </c>
      <c r="Y109" s="491"/>
      <c r="Z109" s="424" t="s">
        <v>82</v>
      </c>
      <c r="AA109" s="445"/>
      <c r="AB109" s="445"/>
      <c r="AC109" s="446"/>
      <c r="AD109" s="446"/>
      <c r="AE109" s="492"/>
      <c r="AF109" s="448">
        <v>900</v>
      </c>
      <c r="AG109" s="449"/>
      <c r="AH109" s="449"/>
      <c r="AI109" s="424"/>
      <c r="AJ109" s="424"/>
      <c r="AK109" s="424">
        <v>11006617</v>
      </c>
      <c r="AL109" s="424" t="s">
        <v>356</v>
      </c>
      <c r="AM109" s="616" t="s">
        <v>267</v>
      </c>
      <c r="AN109" s="617">
        <v>4000</v>
      </c>
      <c r="AO109" s="452"/>
      <c r="AP109" s="616" t="s">
        <v>268</v>
      </c>
      <c r="AQ109" s="162">
        <v>2148</v>
      </c>
      <c r="AR109" s="454">
        <v>50</v>
      </c>
      <c r="AS109" s="469" t="s">
        <v>37495</v>
      </c>
      <c r="AT109" s="456" t="s">
        <v>90</v>
      </c>
      <c r="AU109" s="457" t="s">
        <v>143</v>
      </c>
      <c r="AV109" s="458" t="s">
        <v>37684</v>
      </c>
      <c r="AW109" s="459"/>
      <c r="AX109" s="460">
        <v>4.5</v>
      </c>
      <c r="AY109" s="445">
        <v>675</v>
      </c>
      <c r="AZ109" s="424" t="s">
        <v>215</v>
      </c>
      <c r="BA109" s="424"/>
      <c r="BB109" s="461">
        <v>6</v>
      </c>
      <c r="BC109" s="462">
        <v>750</v>
      </c>
      <c r="BD109" s="461">
        <v>900</v>
      </c>
      <c r="BE109" s="461">
        <v>4000</v>
      </c>
      <c r="BF109" s="424">
        <v>75</v>
      </c>
      <c r="BG109" s="432" t="s">
        <v>109</v>
      </c>
      <c r="BH109" s="463">
        <v>500</v>
      </c>
      <c r="BI109" s="424"/>
      <c r="BJ109" s="464" t="s">
        <v>93</v>
      </c>
      <c r="BK109" s="465" t="e">
        <v>#N/A</v>
      </c>
      <c r="BL109" s="159">
        <v>0</v>
      </c>
      <c r="BM109" s="159">
        <v>75</v>
      </c>
      <c r="BQ109" s="74"/>
      <c r="BR109" s="74"/>
      <c r="BS109" s="74"/>
      <c r="BT109" s="74"/>
      <c r="BU109" s="75"/>
      <c r="BV109" s="50"/>
      <c r="BW109" s="76"/>
      <c r="BX109" s="50"/>
      <c r="BY109" s="76"/>
      <c r="BZ109" s="77"/>
      <c r="CA109" s="42"/>
      <c r="CB109" s="46"/>
      <c r="CH109" s="38" t="str">
        <f t="shared" si="17"/>
        <v>Línea 3</v>
      </c>
      <c r="CI109" s="38">
        <f t="shared" si="9"/>
        <v>0</v>
      </c>
      <c r="CJ109" s="38" t="str">
        <f t="shared" si="10"/>
        <v/>
      </c>
      <c r="CK109" s="38">
        <f t="shared" si="11"/>
        <v>1</v>
      </c>
      <c r="CL109" s="38" t="str">
        <f t="shared" si="12"/>
        <v>Cambio de Vino</v>
      </c>
      <c r="CM109" s="38">
        <f t="shared" si="13"/>
        <v>750</v>
      </c>
      <c r="CN109" s="38">
        <f t="shared" si="14"/>
        <v>133.33333333333334</v>
      </c>
      <c r="CO109" s="301">
        <f>IF(CK109="","",IF(CK109="Cip",0,LOOKUP(CL109,Metas!$A$6:$A$12,Metas!$B$6:$B$12)))</f>
        <v>1.3888888888888888E-2</v>
      </c>
      <c r="CP109" s="301">
        <f t="shared" si="15"/>
        <v>9.3749999999999997E-3</v>
      </c>
      <c r="CQ109" s="301">
        <f>IF(CK109="","",IF(CK109="Cip",LOOKUP(CL109,Metas!$A$6:$A$12,Metas!$B$6:$B$12),0))</f>
        <v>0</v>
      </c>
      <c r="CR109" s="301">
        <f t="shared" si="16"/>
        <v>0</v>
      </c>
    </row>
    <row r="110" spans="1:96">
      <c r="A110" s="423">
        <v>1</v>
      </c>
      <c r="B110" s="423">
        <v>2</v>
      </c>
      <c r="C110" s="424"/>
      <c r="D110" s="466">
        <v>2217</v>
      </c>
      <c r="E110" s="426">
        <v>0</v>
      </c>
      <c r="F110" s="424">
        <v>518</v>
      </c>
      <c r="G110" s="427" t="s">
        <v>211</v>
      </c>
      <c r="H110" s="490">
        <v>7064820</v>
      </c>
      <c r="I110" s="428">
        <v>10040182</v>
      </c>
      <c r="J110" s="484" t="s">
        <v>37687</v>
      </c>
      <c r="K110" s="430">
        <v>79</v>
      </c>
      <c r="L110" s="431" t="s">
        <v>80</v>
      </c>
      <c r="M110" s="432">
        <v>0.23</v>
      </c>
      <c r="N110" s="434">
        <v>0.11899999999999999</v>
      </c>
      <c r="O110" s="434">
        <v>0</v>
      </c>
      <c r="P110" s="485">
        <v>0.34899999999999998</v>
      </c>
      <c r="Q110" s="436">
        <v>4</v>
      </c>
      <c r="R110" s="467">
        <v>40159</v>
      </c>
      <c r="S110" s="440">
        <v>-20.67</v>
      </c>
      <c r="T110" s="439">
        <v>40159.875791666665</v>
      </c>
      <c r="U110" s="440">
        <v>-21.02</v>
      </c>
      <c r="V110" s="441" t="s">
        <v>81</v>
      </c>
      <c r="W110" s="442">
        <v>40163</v>
      </c>
      <c r="X110" s="443">
        <v>40163</v>
      </c>
      <c r="Y110" s="491"/>
      <c r="Z110" s="424" t="s">
        <v>82</v>
      </c>
      <c r="AA110" s="445"/>
      <c r="AB110" s="445"/>
      <c r="AC110" s="446"/>
      <c r="AD110" s="446"/>
      <c r="AE110" s="492"/>
      <c r="AF110" s="448">
        <v>474</v>
      </c>
      <c r="AG110" s="449"/>
      <c r="AH110" s="449"/>
      <c r="AI110" s="424"/>
      <c r="AJ110" s="424"/>
      <c r="AK110" s="424">
        <v>11007008</v>
      </c>
      <c r="AL110" s="424" t="s">
        <v>37688</v>
      </c>
      <c r="AM110" s="616" t="s">
        <v>267</v>
      </c>
      <c r="AN110" s="617">
        <v>3983.1932773109247</v>
      </c>
      <c r="AO110" s="452"/>
      <c r="AP110" s="616" t="s">
        <v>268</v>
      </c>
      <c r="AQ110" s="162">
        <v>2217</v>
      </c>
      <c r="AR110" s="454">
        <v>50</v>
      </c>
      <c r="AS110" s="469" t="s">
        <v>37495</v>
      </c>
      <c r="AT110" s="456" t="s">
        <v>90</v>
      </c>
      <c r="AU110" s="457" t="s">
        <v>91</v>
      </c>
      <c r="AV110" s="458" t="s">
        <v>37689</v>
      </c>
      <c r="AW110" s="459"/>
      <c r="AX110" s="460">
        <v>4.5</v>
      </c>
      <c r="AY110" s="445">
        <v>355.5</v>
      </c>
      <c r="AZ110" s="424" t="s">
        <v>215</v>
      </c>
      <c r="BA110" s="424"/>
      <c r="BB110" s="461">
        <v>6</v>
      </c>
      <c r="BC110" s="462">
        <v>750</v>
      </c>
      <c r="BD110" s="461">
        <v>474</v>
      </c>
      <c r="BE110" s="461">
        <v>3983.1932773109247</v>
      </c>
      <c r="BF110" s="424">
        <v>39.5</v>
      </c>
      <c r="BG110" s="432" t="s">
        <v>109</v>
      </c>
      <c r="BH110" s="463">
        <v>500</v>
      </c>
      <c r="BI110" s="424"/>
      <c r="BJ110" s="464" t="s">
        <v>93</v>
      </c>
      <c r="BK110" s="465" t="e">
        <v>#N/A</v>
      </c>
      <c r="BL110" s="159">
        <v>0</v>
      </c>
      <c r="BM110" s="159">
        <v>39.5</v>
      </c>
      <c r="BQ110" s="74"/>
      <c r="BR110" s="74"/>
      <c r="BS110" s="74"/>
      <c r="BT110" s="74"/>
      <c r="BU110" s="75"/>
      <c r="BV110" s="50"/>
      <c r="BW110" s="76"/>
      <c r="BX110" s="50"/>
      <c r="BY110" s="76"/>
      <c r="BZ110" s="77"/>
      <c r="CA110" s="42"/>
      <c r="CB110" s="46"/>
      <c r="CH110" s="38" t="str">
        <f t="shared" si="17"/>
        <v>Línea 3</v>
      </c>
      <c r="CI110" s="38">
        <f t="shared" si="9"/>
        <v>0</v>
      </c>
      <c r="CJ110" s="38" t="str">
        <f t="shared" si="10"/>
        <v/>
      </c>
      <c r="CK110" s="38">
        <f t="shared" si="11"/>
        <v>1</v>
      </c>
      <c r="CL110" s="38" t="str">
        <f t="shared" si="12"/>
        <v>Cambio de Vino</v>
      </c>
      <c r="CM110" s="38">
        <f t="shared" si="13"/>
        <v>750</v>
      </c>
      <c r="CN110" s="38">
        <f t="shared" si="14"/>
        <v>70.222222222222229</v>
      </c>
      <c r="CO110" s="301">
        <f>IF(CK110="","",IF(CK110="Cip",0,LOOKUP(CL110,Metas!$A$6:$A$12,Metas!$B$6:$B$12)))</f>
        <v>1.3888888888888888E-2</v>
      </c>
      <c r="CP110" s="301">
        <f t="shared" si="15"/>
        <v>4.9583333333333328E-3</v>
      </c>
      <c r="CQ110" s="301">
        <f>IF(CK110="","",IF(CK110="Cip",LOOKUP(CL110,Metas!$A$6:$A$12,Metas!$B$6:$B$12),0))</f>
        <v>0</v>
      </c>
      <c r="CR110" s="301">
        <f t="shared" si="16"/>
        <v>0</v>
      </c>
    </row>
    <row r="111" spans="1:96">
      <c r="A111" s="423">
        <v>1</v>
      </c>
      <c r="B111" s="423">
        <v>1</v>
      </c>
      <c r="C111" s="424"/>
      <c r="D111" s="466">
        <v>1208</v>
      </c>
      <c r="E111" s="426">
        <v>0</v>
      </c>
      <c r="F111" s="424">
        <v>369</v>
      </c>
      <c r="G111" s="427" t="s">
        <v>211</v>
      </c>
      <c r="H111" s="490">
        <v>7065370</v>
      </c>
      <c r="I111" s="428">
        <v>10042172</v>
      </c>
      <c r="J111" s="484" t="s">
        <v>37690</v>
      </c>
      <c r="K111" s="430">
        <v>44</v>
      </c>
      <c r="L111" s="431" t="s">
        <v>80</v>
      </c>
      <c r="M111" s="432">
        <v>0.23</v>
      </c>
      <c r="N111" s="434">
        <v>6.6000000000000003E-2</v>
      </c>
      <c r="O111" s="434">
        <v>0</v>
      </c>
      <c r="P111" s="485">
        <v>0.29600000000000004</v>
      </c>
      <c r="Q111" s="436">
        <v>4</v>
      </c>
      <c r="R111" s="467">
        <v>40159</v>
      </c>
      <c r="S111" s="440">
        <v>-21.02</v>
      </c>
      <c r="T111" s="439">
        <v>40159.888166666664</v>
      </c>
      <c r="U111" s="440">
        <v>-21.32</v>
      </c>
      <c r="V111" s="441" t="s">
        <v>81</v>
      </c>
      <c r="W111" s="442">
        <v>40163</v>
      </c>
      <c r="X111" s="443">
        <v>40163</v>
      </c>
      <c r="Y111" s="491"/>
      <c r="Z111" s="424" t="s">
        <v>82</v>
      </c>
      <c r="AA111" s="445"/>
      <c r="AB111" s="445"/>
      <c r="AC111" s="446"/>
      <c r="AD111" s="446"/>
      <c r="AE111" s="492"/>
      <c r="AF111" s="448">
        <v>264</v>
      </c>
      <c r="AG111" s="449"/>
      <c r="AH111" s="449"/>
      <c r="AI111" s="424"/>
      <c r="AJ111" s="424"/>
      <c r="AK111" s="424"/>
      <c r="AL111" s="424"/>
      <c r="AM111" s="616" t="s">
        <v>267</v>
      </c>
      <c r="AN111" s="617">
        <v>4000</v>
      </c>
      <c r="AO111" s="452"/>
      <c r="AP111" s="616" t="s">
        <v>268</v>
      </c>
      <c r="AQ111" s="162" t="s">
        <v>89</v>
      </c>
      <c r="AR111" s="454">
        <v>50</v>
      </c>
      <c r="AS111" s="469" t="s">
        <v>37495</v>
      </c>
      <c r="AT111" s="456" t="s">
        <v>90</v>
      </c>
      <c r="AU111" s="457" t="s">
        <v>91</v>
      </c>
      <c r="AV111" s="458" t="s">
        <v>37691</v>
      </c>
      <c r="AW111" s="459"/>
      <c r="AX111" s="460">
        <v>4.5</v>
      </c>
      <c r="AY111" s="445">
        <v>198</v>
      </c>
      <c r="AZ111" s="424" t="s">
        <v>215</v>
      </c>
      <c r="BA111" s="424"/>
      <c r="BB111" s="461">
        <v>6</v>
      </c>
      <c r="BC111" s="462">
        <v>750</v>
      </c>
      <c r="BD111" s="461">
        <v>264</v>
      </c>
      <c r="BE111" s="461">
        <v>4000</v>
      </c>
      <c r="BF111" s="424">
        <v>22</v>
      </c>
      <c r="BG111" s="432" t="s">
        <v>109</v>
      </c>
      <c r="BH111" s="463">
        <v>500</v>
      </c>
      <c r="BI111" s="424"/>
      <c r="BJ111" s="464" t="s">
        <v>93</v>
      </c>
      <c r="BK111" s="465" t="e">
        <v>#N/A</v>
      </c>
      <c r="BL111" s="159">
        <v>0</v>
      </c>
      <c r="BM111" s="159">
        <v>22</v>
      </c>
      <c r="BN111" s="290"/>
      <c r="BO111" s="290"/>
      <c r="BP111" s="296"/>
      <c r="BQ111" s="297"/>
      <c r="BR111" s="297"/>
      <c r="BS111" s="297"/>
      <c r="BT111" s="297"/>
      <c r="BU111" s="298"/>
      <c r="BV111" s="295"/>
      <c r="BW111" s="299"/>
      <c r="BX111" s="295"/>
      <c r="BY111" s="299"/>
      <c r="BZ111" s="300"/>
      <c r="CA111" s="291"/>
      <c r="CB111" s="292"/>
      <c r="CC111" s="290"/>
      <c r="CD111" s="290"/>
      <c r="CE111" s="290"/>
      <c r="CF111" s="290"/>
      <c r="CH111" s="38" t="str">
        <f t="shared" si="17"/>
        <v>Línea 3</v>
      </c>
      <c r="CI111" s="38">
        <f t="shared" si="9"/>
        <v>0</v>
      </c>
      <c r="CJ111" s="38" t="str">
        <f t="shared" si="10"/>
        <v/>
      </c>
      <c r="CK111" s="38">
        <f t="shared" si="11"/>
        <v>1</v>
      </c>
      <c r="CL111" s="38" t="str">
        <f t="shared" si="12"/>
        <v>Cambio de Vino</v>
      </c>
      <c r="CM111" s="38">
        <f t="shared" si="13"/>
        <v>750</v>
      </c>
      <c r="CN111" s="38">
        <f t="shared" si="14"/>
        <v>39.111111111111114</v>
      </c>
      <c r="CO111" s="301">
        <v>0</v>
      </c>
      <c r="CP111" s="301">
        <f t="shared" si="15"/>
        <v>2.7499999999999998E-3</v>
      </c>
      <c r="CQ111" s="301">
        <f>IF(CK111="","",IF(CK111="Cip",LOOKUP(CL111,Metas!$A$6:$A$12,Metas!$B$6:$B$12),0))</f>
        <v>0</v>
      </c>
      <c r="CR111" s="301">
        <f t="shared" si="16"/>
        <v>0</v>
      </c>
    </row>
    <row r="112" spans="1:96">
      <c r="A112" s="423">
        <v>1</v>
      </c>
      <c r="B112" s="423">
        <v>1</v>
      </c>
      <c r="C112" s="424"/>
      <c r="D112" s="466">
        <v>1208</v>
      </c>
      <c r="E112" s="426">
        <v>0</v>
      </c>
      <c r="F112" s="424">
        <v>369</v>
      </c>
      <c r="G112" s="427" t="s">
        <v>211</v>
      </c>
      <c r="H112" s="490">
        <v>7065228</v>
      </c>
      <c r="I112" s="428">
        <v>10041766</v>
      </c>
      <c r="J112" s="484" t="s">
        <v>37692</v>
      </c>
      <c r="K112" s="430">
        <v>130</v>
      </c>
      <c r="L112" s="431" t="s">
        <v>80</v>
      </c>
      <c r="M112" s="432">
        <v>0.23</v>
      </c>
      <c r="N112" s="434">
        <v>0.19500000000000001</v>
      </c>
      <c r="O112" s="434">
        <v>0</v>
      </c>
      <c r="P112" s="485">
        <v>0.42500000000000004</v>
      </c>
      <c r="Q112" s="436">
        <v>5</v>
      </c>
      <c r="R112" s="467">
        <v>40159</v>
      </c>
      <c r="S112" s="440">
        <v>-21.32</v>
      </c>
      <c r="T112" s="439">
        <v>40159.906041666669</v>
      </c>
      <c r="U112" s="440">
        <v>-21.75</v>
      </c>
      <c r="V112" s="441" t="s">
        <v>81</v>
      </c>
      <c r="W112" s="442">
        <v>40164</v>
      </c>
      <c r="X112" s="443">
        <v>40164</v>
      </c>
      <c r="Y112" s="491"/>
      <c r="Z112" s="424" t="s">
        <v>82</v>
      </c>
      <c r="AA112" s="445"/>
      <c r="AB112" s="445"/>
      <c r="AC112" s="446"/>
      <c r="AD112" s="446"/>
      <c r="AE112" s="492"/>
      <c r="AF112" s="448">
        <v>780</v>
      </c>
      <c r="AG112" s="449"/>
      <c r="AH112" s="449"/>
      <c r="AI112" s="424"/>
      <c r="AJ112" s="424"/>
      <c r="AK112" s="424"/>
      <c r="AL112" s="424"/>
      <c r="AM112" s="616" t="s">
        <v>267</v>
      </c>
      <c r="AN112" s="617">
        <v>4000</v>
      </c>
      <c r="AO112" s="452"/>
      <c r="AP112" s="616" t="s">
        <v>268</v>
      </c>
      <c r="AQ112" s="162">
        <v>1208</v>
      </c>
      <c r="AR112" s="454">
        <v>50</v>
      </c>
      <c r="AS112" s="469" t="s">
        <v>37495</v>
      </c>
      <c r="AT112" s="456" t="s">
        <v>90</v>
      </c>
      <c r="AU112" s="457" t="s">
        <v>143</v>
      </c>
      <c r="AV112" s="458" t="s">
        <v>37691</v>
      </c>
      <c r="AW112" s="459"/>
      <c r="AX112" s="460">
        <v>4.5</v>
      </c>
      <c r="AY112" s="445">
        <v>585</v>
      </c>
      <c r="AZ112" s="424" t="s">
        <v>215</v>
      </c>
      <c r="BA112" s="424"/>
      <c r="BB112" s="461">
        <v>6</v>
      </c>
      <c r="BC112" s="462">
        <v>750</v>
      </c>
      <c r="BD112" s="461">
        <v>780</v>
      </c>
      <c r="BE112" s="461">
        <v>4000</v>
      </c>
      <c r="BF112" s="424">
        <v>65</v>
      </c>
      <c r="BG112" s="432" t="s">
        <v>109</v>
      </c>
      <c r="BH112" s="463">
        <v>500</v>
      </c>
      <c r="BI112" s="424"/>
      <c r="BJ112" s="464" t="s">
        <v>93</v>
      </c>
      <c r="BK112" s="465" t="e">
        <v>#N/A</v>
      </c>
      <c r="BL112" s="159">
        <v>0</v>
      </c>
      <c r="BM112" s="159">
        <v>65</v>
      </c>
      <c r="BN112" s="290"/>
      <c r="BO112" s="290"/>
      <c r="BP112" s="296"/>
      <c r="BQ112" s="297"/>
      <c r="BR112" s="297"/>
      <c r="BS112" s="297"/>
      <c r="BT112" s="297"/>
      <c r="BU112" s="298"/>
      <c r="BV112" s="295"/>
      <c r="BW112" s="299"/>
      <c r="BX112" s="295"/>
      <c r="BY112" s="299"/>
      <c r="BZ112" s="300"/>
      <c r="CA112" s="291"/>
      <c r="CB112" s="292"/>
      <c r="CC112" s="290"/>
      <c r="CD112" s="290"/>
      <c r="CE112" s="290"/>
      <c r="CF112" s="290"/>
      <c r="CH112" s="38" t="str">
        <f t="shared" si="17"/>
        <v>Línea 3</v>
      </c>
      <c r="CI112" s="38">
        <f t="shared" si="9"/>
        <v>0</v>
      </c>
      <c r="CJ112" s="38" t="str">
        <f t="shared" si="10"/>
        <v/>
      </c>
      <c r="CK112" s="38">
        <f t="shared" si="11"/>
        <v>1</v>
      </c>
      <c r="CL112" s="38" t="str">
        <f t="shared" si="12"/>
        <v>Cambio de Vino</v>
      </c>
      <c r="CM112" s="38">
        <f t="shared" si="13"/>
        <v>750</v>
      </c>
      <c r="CN112" s="38">
        <f t="shared" si="14"/>
        <v>115.55555555555556</v>
      </c>
      <c r="CO112" s="301">
        <v>0</v>
      </c>
      <c r="CP112" s="301">
        <f t="shared" si="15"/>
        <v>8.1250000000000003E-3</v>
      </c>
      <c r="CQ112" s="301">
        <f>IF(CK112="","",IF(CK112="Cip",LOOKUP(CL112,Metas!$A$6:$A$12,Metas!$B$6:$B$12),0))</f>
        <v>0</v>
      </c>
      <c r="CR112" s="301">
        <f t="shared" si="16"/>
        <v>0</v>
      </c>
    </row>
    <row r="113" spans="1:96">
      <c r="A113" s="423"/>
      <c r="B113" s="423"/>
      <c r="C113" s="424"/>
      <c r="D113" s="466"/>
      <c r="E113" s="426"/>
      <c r="F113" s="424"/>
      <c r="G113" s="427"/>
      <c r="H113" s="490"/>
      <c r="I113" s="428"/>
      <c r="J113" s="484"/>
      <c r="K113" s="430"/>
      <c r="L113" s="431"/>
      <c r="M113" s="432"/>
      <c r="N113" s="434"/>
      <c r="O113" s="434"/>
      <c r="P113" s="485"/>
      <c r="Q113" s="436"/>
      <c r="R113" s="467"/>
      <c r="S113" s="440"/>
      <c r="T113" s="439"/>
      <c r="U113" s="440"/>
      <c r="V113" s="441"/>
      <c r="W113" s="442"/>
      <c r="X113" s="443"/>
      <c r="Y113" s="491"/>
      <c r="Z113" s="424"/>
      <c r="AA113" s="445"/>
      <c r="AB113" s="445"/>
      <c r="AC113" s="446"/>
      <c r="AD113" s="446"/>
      <c r="AE113" s="492"/>
      <c r="AF113" s="448"/>
      <c r="AG113" s="449"/>
      <c r="AH113" s="449"/>
      <c r="AI113" s="424"/>
      <c r="AJ113" s="424"/>
      <c r="AK113" s="424"/>
      <c r="AL113" s="424"/>
      <c r="AM113" s="616"/>
      <c r="AN113" s="617"/>
      <c r="AO113" s="452"/>
      <c r="AP113" s="616"/>
      <c r="AQ113" s="162" t="s">
        <v>89</v>
      </c>
      <c r="AR113" s="454">
        <v>1</v>
      </c>
      <c r="AS113" s="469"/>
      <c r="AT113" s="592"/>
      <c r="AU113" s="457"/>
      <c r="AV113" s="458"/>
      <c r="AW113" s="459"/>
      <c r="AX113" s="460"/>
      <c r="AY113" s="445"/>
      <c r="AZ113" s="424"/>
      <c r="BA113" s="424"/>
      <c r="BB113" s="461"/>
      <c r="BC113" s="462"/>
      <c r="BD113" s="461"/>
      <c r="BE113" s="461"/>
      <c r="BF113" s="424"/>
      <c r="BG113" s="432"/>
      <c r="BH113" s="463"/>
      <c r="BI113" s="424"/>
      <c r="BJ113" s="464"/>
      <c r="BK113" s="465" t="e">
        <v>#N/A</v>
      </c>
      <c r="BL113" s="159">
        <v>0</v>
      </c>
      <c r="BM113" s="159">
        <v>0</v>
      </c>
      <c r="BN113" s="257"/>
      <c r="BO113" s="257"/>
      <c r="BP113" s="263"/>
      <c r="BQ113" s="273"/>
      <c r="BR113" s="273"/>
      <c r="BS113" s="273"/>
      <c r="BT113" s="273"/>
      <c r="BU113" s="274"/>
      <c r="BV113" s="262"/>
      <c r="BW113" s="275"/>
      <c r="BX113" s="262"/>
      <c r="BY113" s="275"/>
      <c r="BZ113" s="276"/>
      <c r="CA113" s="258"/>
      <c r="CB113" s="259"/>
      <c r="CC113" s="257"/>
      <c r="CD113" s="257"/>
      <c r="CE113" s="257"/>
      <c r="CF113" s="257"/>
      <c r="CH113" s="38">
        <f t="shared" si="17"/>
        <v>0</v>
      </c>
      <c r="CI113" s="38" t="str">
        <f t="shared" si="9"/>
        <v/>
      </c>
      <c r="CJ113" s="38" t="str">
        <f t="shared" si="10"/>
        <v/>
      </c>
      <c r="CK113" s="38" t="str">
        <f t="shared" si="11"/>
        <v/>
      </c>
      <c r="CL113" s="38" t="str">
        <f t="shared" si="12"/>
        <v/>
      </c>
      <c r="CM113" s="38" t="str">
        <f t="shared" si="13"/>
        <v/>
      </c>
      <c r="CN113" s="38" t="str">
        <f t="shared" si="14"/>
        <v/>
      </c>
      <c r="CO113" s="301" t="str">
        <f>IF(CK113="","",IF(CK113="Cip",0,LOOKUP(CL113,Metas!$A$6:$A$12,Metas!$B$6:$B$12)))</f>
        <v/>
      </c>
      <c r="CP113" s="301" t="str">
        <f t="shared" si="15"/>
        <v/>
      </c>
      <c r="CQ113" s="301" t="str">
        <f>IF(CK113="","",IF(CK113="Cip",LOOKUP(CL113,Metas!$A$6:$A$12,Metas!$B$6:$B$12),0))</f>
        <v/>
      </c>
      <c r="CR113" s="301">
        <f t="shared" si="16"/>
        <v>0</v>
      </c>
    </row>
    <row r="114" spans="1:96">
      <c r="A114" s="423"/>
      <c r="B114" s="423"/>
      <c r="C114" s="424"/>
      <c r="D114" s="466"/>
      <c r="E114" s="426"/>
      <c r="F114" s="424"/>
      <c r="G114" s="427"/>
      <c r="H114" s="490"/>
      <c r="I114" s="428"/>
      <c r="J114" s="484"/>
      <c r="K114" s="430"/>
      <c r="L114" s="431"/>
      <c r="M114" s="432"/>
      <c r="N114" s="434"/>
      <c r="O114" s="434"/>
      <c r="P114" s="485"/>
      <c r="Q114" s="436"/>
      <c r="R114" s="467"/>
      <c r="S114" s="440"/>
      <c r="T114" s="439"/>
      <c r="U114" s="440"/>
      <c r="V114" s="441"/>
      <c r="W114" s="442"/>
      <c r="X114" s="443"/>
      <c r="Y114" s="491"/>
      <c r="Z114" s="424"/>
      <c r="AA114" s="445"/>
      <c r="AB114" s="445"/>
      <c r="AC114" s="446"/>
      <c r="AD114" s="446"/>
      <c r="AE114" s="492"/>
      <c r="AF114" s="448"/>
      <c r="AG114" s="449"/>
      <c r="AH114" s="449"/>
      <c r="AI114" s="424"/>
      <c r="AJ114" s="424"/>
      <c r="AK114" s="424"/>
      <c r="AL114" s="424"/>
      <c r="AM114" s="616"/>
      <c r="AN114" s="617"/>
      <c r="AO114" s="452"/>
      <c r="AP114" s="616"/>
      <c r="AQ114" s="162">
        <v>0</v>
      </c>
      <c r="AR114" s="454">
        <v>1</v>
      </c>
      <c r="AS114" s="469"/>
      <c r="AT114" s="592"/>
      <c r="AU114" s="457"/>
      <c r="AV114" s="458"/>
      <c r="AW114" s="459"/>
      <c r="AX114" s="460"/>
      <c r="AY114" s="445"/>
      <c r="AZ114" s="424"/>
      <c r="BA114" s="424"/>
      <c r="BB114" s="461"/>
      <c r="BC114" s="462"/>
      <c r="BD114" s="461"/>
      <c r="BE114" s="461"/>
      <c r="BF114" s="424"/>
      <c r="BG114" s="432"/>
      <c r="BH114" s="463"/>
      <c r="BI114" s="424"/>
      <c r="BJ114" s="464"/>
      <c r="BK114" s="465" t="e">
        <v>#N/A</v>
      </c>
      <c r="BL114" s="159">
        <v>0</v>
      </c>
      <c r="BM114" s="159">
        <v>0</v>
      </c>
      <c r="BN114" s="257"/>
      <c r="BO114" s="257"/>
      <c r="BP114" s="263"/>
      <c r="BQ114" s="273"/>
      <c r="BR114" s="273"/>
      <c r="BS114" s="273"/>
      <c r="BT114" s="273"/>
      <c r="BU114" s="274"/>
      <c r="BV114" s="262"/>
      <c r="BW114" s="275"/>
      <c r="BX114" s="262"/>
      <c r="BY114" s="275"/>
      <c r="BZ114" s="276"/>
      <c r="CA114" s="258"/>
      <c r="CB114" s="259"/>
      <c r="CC114" s="257"/>
      <c r="CD114" s="257"/>
      <c r="CE114" s="257"/>
      <c r="CF114" s="257"/>
      <c r="CH114" s="38">
        <f t="shared" si="17"/>
        <v>0</v>
      </c>
      <c r="CI114" s="38" t="str">
        <f t="shared" si="9"/>
        <v/>
      </c>
      <c r="CJ114" s="38" t="str">
        <f t="shared" si="10"/>
        <v/>
      </c>
      <c r="CK114" s="38" t="str">
        <f t="shared" si="11"/>
        <v/>
      </c>
      <c r="CL114" s="38" t="str">
        <f t="shared" si="12"/>
        <v/>
      </c>
      <c r="CM114" s="38" t="str">
        <f t="shared" si="13"/>
        <v/>
      </c>
      <c r="CN114" s="38" t="str">
        <f t="shared" si="14"/>
        <v/>
      </c>
      <c r="CO114" s="301" t="str">
        <f>IF(CK114="","",IF(CK114="Cip",0,LOOKUP(CL114,Metas!$A$6:$A$12,Metas!$B$6:$B$12)))</f>
        <v/>
      </c>
      <c r="CP114" s="301" t="str">
        <f t="shared" si="15"/>
        <v/>
      </c>
      <c r="CQ114" s="301" t="str">
        <f>IF(CK114="","",IF(CK114="Cip",LOOKUP(CL114,Metas!$A$6:$A$12,Metas!$B$6:$B$12),0))</f>
        <v/>
      </c>
      <c r="CR114" s="301">
        <f t="shared" si="16"/>
        <v>0</v>
      </c>
    </row>
    <row r="115" spans="1:96">
      <c r="A115" s="423">
        <v>1</v>
      </c>
      <c r="B115" s="423">
        <v>2</v>
      </c>
      <c r="C115" s="424"/>
      <c r="D115" s="466">
        <v>2105</v>
      </c>
      <c r="E115" s="426">
        <v>0</v>
      </c>
      <c r="F115" s="424">
        <v>31</v>
      </c>
      <c r="G115" s="427" t="s">
        <v>211</v>
      </c>
      <c r="H115" s="490">
        <v>1209475</v>
      </c>
      <c r="I115" s="428">
        <v>10041410</v>
      </c>
      <c r="J115" s="429" t="s">
        <v>37693</v>
      </c>
      <c r="K115" s="430">
        <v>196</v>
      </c>
      <c r="L115" s="431" t="s">
        <v>80</v>
      </c>
      <c r="M115" s="432">
        <v>0.23</v>
      </c>
      <c r="N115" s="434">
        <v>0.29399999999999998</v>
      </c>
      <c r="O115" s="434">
        <v>0</v>
      </c>
      <c r="P115" s="485">
        <v>0.52400000000000002</v>
      </c>
      <c r="Q115" s="436">
        <v>4</v>
      </c>
      <c r="R115" s="437">
        <v>40161</v>
      </c>
      <c r="S115" s="438">
        <v>-7.5</v>
      </c>
      <c r="T115" s="439">
        <v>40161.334333333332</v>
      </c>
      <c r="U115" s="440">
        <v>-8.02</v>
      </c>
      <c r="V115" s="441" t="s">
        <v>81</v>
      </c>
      <c r="W115" s="442">
        <v>40165</v>
      </c>
      <c r="X115" s="443">
        <v>40165</v>
      </c>
      <c r="Y115" s="491"/>
      <c r="Z115" s="424" t="s">
        <v>82</v>
      </c>
      <c r="AA115" s="445"/>
      <c r="AB115" s="445"/>
      <c r="AC115" s="446"/>
      <c r="AD115" s="446"/>
      <c r="AE115" s="492"/>
      <c r="AF115" s="448">
        <v>1176</v>
      </c>
      <c r="AG115" s="449"/>
      <c r="AH115" s="449"/>
      <c r="AI115" s="424"/>
      <c r="AJ115" s="424"/>
      <c r="AK115" s="424">
        <v>11006703</v>
      </c>
      <c r="AL115" s="424" t="s">
        <v>327</v>
      </c>
      <c r="AM115" s="616" t="s">
        <v>267</v>
      </c>
      <c r="AN115" s="617">
        <v>4000</v>
      </c>
      <c r="AO115" s="452"/>
      <c r="AP115" s="616" t="s">
        <v>268</v>
      </c>
      <c r="AQ115" s="162" t="s">
        <v>89</v>
      </c>
      <c r="AR115" s="454">
        <v>51</v>
      </c>
      <c r="AS115" s="469" t="s">
        <v>37495</v>
      </c>
      <c r="AT115" s="456" t="s">
        <v>90</v>
      </c>
      <c r="AU115" s="457" t="s">
        <v>91</v>
      </c>
      <c r="AV115" s="458" t="s">
        <v>37694</v>
      </c>
      <c r="AW115" s="459"/>
      <c r="AX115" s="460">
        <v>4.5</v>
      </c>
      <c r="AY115" s="445">
        <v>882</v>
      </c>
      <c r="AZ115" s="424" t="s">
        <v>215</v>
      </c>
      <c r="BA115" s="424"/>
      <c r="BB115" s="461">
        <v>6</v>
      </c>
      <c r="BC115" s="462">
        <v>750</v>
      </c>
      <c r="BD115" s="461">
        <v>1176</v>
      </c>
      <c r="BE115" s="461">
        <v>4000</v>
      </c>
      <c r="BF115" s="424">
        <v>98</v>
      </c>
      <c r="BG115" s="432" t="s">
        <v>109</v>
      </c>
      <c r="BH115" s="463">
        <v>500</v>
      </c>
      <c r="BI115" s="424"/>
      <c r="BJ115" s="464" t="s">
        <v>93</v>
      </c>
      <c r="BK115" s="465" t="e">
        <v>#N/A</v>
      </c>
      <c r="BL115" s="159">
        <v>0</v>
      </c>
      <c r="BM115" s="159">
        <v>98</v>
      </c>
      <c r="BN115" s="257"/>
      <c r="BO115" s="257"/>
      <c r="BP115" s="263"/>
      <c r="BQ115" s="273"/>
      <c r="BR115" s="273"/>
      <c r="BS115" s="273"/>
      <c r="BT115" s="273"/>
      <c r="BU115" s="274"/>
      <c r="BV115" s="262"/>
      <c r="BW115" s="275"/>
      <c r="BX115" s="262"/>
      <c r="BY115" s="275"/>
      <c r="BZ115" s="276"/>
      <c r="CA115" s="258"/>
      <c r="CB115" s="259"/>
      <c r="CC115" s="257"/>
      <c r="CD115" s="257"/>
      <c r="CE115" s="257"/>
      <c r="CF115" s="257"/>
      <c r="CH115" s="38" t="str">
        <f t="shared" si="17"/>
        <v>Línea 3</v>
      </c>
      <c r="CI115" s="38">
        <f t="shared" si="9"/>
        <v>1</v>
      </c>
      <c r="CJ115" s="38" t="str">
        <f t="shared" si="10"/>
        <v/>
      </c>
      <c r="CK115" s="38">
        <f t="shared" si="11"/>
        <v>1</v>
      </c>
      <c r="CL115" s="38" t="str">
        <f t="shared" si="12"/>
        <v>Cambio de Caja</v>
      </c>
      <c r="CM115" s="38">
        <f t="shared" si="13"/>
        <v>750</v>
      </c>
      <c r="CN115" s="38">
        <f t="shared" si="14"/>
        <v>174.22222222222223</v>
      </c>
      <c r="CO115" s="301">
        <f>IF(CK115="","",IF(CK115="Cip",0,LOOKUP(CL115,Metas!$A$6:$A$12,Metas!$B$6:$B$12)))</f>
        <v>4.8611111111111112E-3</v>
      </c>
      <c r="CP115" s="301">
        <f t="shared" si="15"/>
        <v>1.225E-2</v>
      </c>
      <c r="CQ115" s="301">
        <f>IF(CK115="","",IF(CK115="Cip",LOOKUP(CL115,Metas!$A$6:$A$12,Metas!$B$6:$B$12),0))</f>
        <v>0</v>
      </c>
      <c r="CR115" s="301">
        <f t="shared" si="16"/>
        <v>0</v>
      </c>
    </row>
    <row r="116" spans="1:96">
      <c r="A116" s="423">
        <v>1</v>
      </c>
      <c r="B116" s="423">
        <v>1</v>
      </c>
      <c r="C116" s="424"/>
      <c r="D116" s="466">
        <v>2105</v>
      </c>
      <c r="E116" s="426">
        <v>0</v>
      </c>
      <c r="F116" s="424">
        <v>31</v>
      </c>
      <c r="G116" s="427" t="s">
        <v>211</v>
      </c>
      <c r="H116" s="490">
        <v>1209450</v>
      </c>
      <c r="I116" s="428">
        <v>10041403</v>
      </c>
      <c r="J116" s="429" t="s">
        <v>37695</v>
      </c>
      <c r="K116" s="430">
        <v>50</v>
      </c>
      <c r="L116" s="431" t="s">
        <v>80</v>
      </c>
      <c r="M116" s="432">
        <v>0.23</v>
      </c>
      <c r="N116" s="434">
        <v>7.4999999999999997E-2</v>
      </c>
      <c r="O116" s="434">
        <v>0</v>
      </c>
      <c r="P116" s="485">
        <v>0.30499999999999999</v>
      </c>
      <c r="Q116" s="436">
        <v>2</v>
      </c>
      <c r="R116" s="467">
        <v>40161</v>
      </c>
      <c r="S116" s="440">
        <v>-8.02</v>
      </c>
      <c r="T116" s="439">
        <v>40161.346875000003</v>
      </c>
      <c r="U116" s="440">
        <v>-8.33</v>
      </c>
      <c r="V116" s="441" t="s">
        <v>81</v>
      </c>
      <c r="W116" s="442">
        <v>40163</v>
      </c>
      <c r="X116" s="443">
        <v>40163</v>
      </c>
      <c r="Y116" s="491"/>
      <c r="Z116" s="424" t="s">
        <v>82</v>
      </c>
      <c r="AA116" s="445"/>
      <c r="AB116" s="445"/>
      <c r="AC116" s="446"/>
      <c r="AD116" s="446"/>
      <c r="AE116" s="492"/>
      <c r="AF116" s="448">
        <v>300</v>
      </c>
      <c r="AG116" s="449"/>
      <c r="AH116" s="449"/>
      <c r="AI116" s="424"/>
      <c r="AJ116" s="424"/>
      <c r="AK116" s="424">
        <v>11006703</v>
      </c>
      <c r="AL116" s="424" t="s">
        <v>327</v>
      </c>
      <c r="AM116" s="616" t="s">
        <v>267</v>
      </c>
      <c r="AN116" s="617">
        <v>4000</v>
      </c>
      <c r="AO116" s="452"/>
      <c r="AP116" s="616" t="s">
        <v>268</v>
      </c>
      <c r="AQ116" s="162" t="s">
        <v>89</v>
      </c>
      <c r="AR116" s="454">
        <v>51</v>
      </c>
      <c r="AS116" s="469" t="s">
        <v>37495</v>
      </c>
      <c r="AT116" s="456" t="s">
        <v>186</v>
      </c>
      <c r="AU116" s="457" t="s">
        <v>143</v>
      </c>
      <c r="AV116" s="458" t="s">
        <v>37694</v>
      </c>
      <c r="AW116" s="459"/>
      <c r="AX116" s="460">
        <v>4.5</v>
      </c>
      <c r="AY116" s="445">
        <v>225</v>
      </c>
      <c r="AZ116" s="424" t="s">
        <v>215</v>
      </c>
      <c r="BA116" s="424"/>
      <c r="BB116" s="461">
        <v>6</v>
      </c>
      <c r="BC116" s="462">
        <v>750</v>
      </c>
      <c r="BD116" s="461">
        <v>300</v>
      </c>
      <c r="BE116" s="461">
        <v>4000</v>
      </c>
      <c r="BF116" s="424">
        <v>25</v>
      </c>
      <c r="BG116" s="432" t="s">
        <v>109</v>
      </c>
      <c r="BH116" s="463">
        <v>500</v>
      </c>
      <c r="BI116" s="424"/>
      <c r="BJ116" s="464" t="s">
        <v>93</v>
      </c>
      <c r="BK116" s="465" t="e">
        <v>#N/A</v>
      </c>
      <c r="BL116" s="159">
        <v>0</v>
      </c>
      <c r="BM116" s="159">
        <v>25</v>
      </c>
      <c r="BN116" s="257"/>
      <c r="BO116" s="257"/>
      <c r="BP116" s="263"/>
      <c r="BQ116" s="273"/>
      <c r="BR116" s="273"/>
      <c r="BS116" s="273"/>
      <c r="BT116" s="273"/>
      <c r="BU116" s="274"/>
      <c r="BV116" s="262"/>
      <c r="BW116" s="275"/>
      <c r="BX116" s="262"/>
      <c r="BY116" s="275"/>
      <c r="BZ116" s="276"/>
      <c r="CA116" s="258"/>
      <c r="CB116" s="259"/>
      <c r="CC116" s="257"/>
      <c r="CD116" s="257"/>
      <c r="CE116" s="257"/>
      <c r="CF116" s="257"/>
      <c r="CH116" s="38" t="str">
        <f t="shared" si="17"/>
        <v>Línea 3</v>
      </c>
      <c r="CI116" s="38">
        <f t="shared" si="9"/>
        <v>0</v>
      </c>
      <c r="CJ116" s="38" t="str">
        <f t="shared" si="10"/>
        <v/>
      </c>
      <c r="CK116" s="38">
        <f t="shared" si="11"/>
        <v>1</v>
      </c>
      <c r="CL116" s="38" t="str">
        <f t="shared" si="12"/>
        <v>Cambio de Vino</v>
      </c>
      <c r="CM116" s="38">
        <f t="shared" si="13"/>
        <v>750</v>
      </c>
      <c r="CN116" s="38">
        <f t="shared" si="14"/>
        <v>44.444444444444443</v>
      </c>
      <c r="CO116" s="301">
        <f>IF(CK116="","",IF(CK116="Cip",0,LOOKUP(CL116,Metas!$A$6:$A$12,Metas!$B$6:$B$12)))</f>
        <v>1.3888888888888888E-2</v>
      </c>
      <c r="CP116" s="301">
        <f t="shared" si="15"/>
        <v>3.1250000000000002E-3</v>
      </c>
      <c r="CQ116" s="301">
        <f>IF(CK116="","",IF(CK116="Cip",LOOKUP(CL116,Metas!$A$6:$A$12,Metas!$B$6:$B$12),0))</f>
        <v>0</v>
      </c>
      <c r="CR116" s="301">
        <f t="shared" si="16"/>
        <v>0</v>
      </c>
    </row>
    <row r="117" spans="1:96">
      <c r="A117" s="423">
        <v>1</v>
      </c>
      <c r="B117" s="423">
        <v>2</v>
      </c>
      <c r="C117" s="424"/>
      <c r="D117" s="466">
        <v>2105</v>
      </c>
      <c r="E117" s="426">
        <v>0</v>
      </c>
      <c r="F117" s="424">
        <v>31</v>
      </c>
      <c r="G117" s="427" t="s">
        <v>211</v>
      </c>
      <c r="H117" s="490">
        <v>1209476</v>
      </c>
      <c r="I117" s="428">
        <v>10041409</v>
      </c>
      <c r="J117" s="429" t="s">
        <v>37696</v>
      </c>
      <c r="K117" s="430">
        <v>280</v>
      </c>
      <c r="L117" s="431" t="s">
        <v>80</v>
      </c>
      <c r="M117" s="432">
        <v>0.23</v>
      </c>
      <c r="N117" s="434">
        <v>0.42</v>
      </c>
      <c r="O117" s="434">
        <v>0</v>
      </c>
      <c r="P117" s="485">
        <v>0.65</v>
      </c>
      <c r="Q117" s="436">
        <v>3</v>
      </c>
      <c r="R117" s="467">
        <v>40161</v>
      </c>
      <c r="S117" s="440">
        <v>-8.33</v>
      </c>
      <c r="T117" s="439">
        <v>40161.374166666668</v>
      </c>
      <c r="U117" s="440">
        <v>-8.98</v>
      </c>
      <c r="V117" s="441" t="s">
        <v>81</v>
      </c>
      <c r="W117" s="442">
        <v>40164</v>
      </c>
      <c r="X117" s="443">
        <v>40164</v>
      </c>
      <c r="Y117" s="491"/>
      <c r="Z117" s="424" t="s">
        <v>82</v>
      </c>
      <c r="AA117" s="445"/>
      <c r="AB117" s="445"/>
      <c r="AC117" s="446"/>
      <c r="AD117" s="446"/>
      <c r="AE117" s="492"/>
      <c r="AF117" s="448">
        <v>1680</v>
      </c>
      <c r="AG117" s="449"/>
      <c r="AH117" s="449"/>
      <c r="AI117" s="424"/>
      <c r="AJ117" s="424"/>
      <c r="AK117" s="424">
        <v>11006703</v>
      </c>
      <c r="AL117" s="424" t="s">
        <v>327</v>
      </c>
      <c r="AM117" s="616" t="s">
        <v>267</v>
      </c>
      <c r="AN117" s="617">
        <v>4000</v>
      </c>
      <c r="AO117" s="452"/>
      <c r="AP117" s="616" t="s">
        <v>268</v>
      </c>
      <c r="AQ117" s="162">
        <v>2105</v>
      </c>
      <c r="AR117" s="454">
        <v>51</v>
      </c>
      <c r="AS117" s="469" t="s">
        <v>37495</v>
      </c>
      <c r="AT117" s="456" t="s">
        <v>90</v>
      </c>
      <c r="AU117" s="457" t="s">
        <v>91</v>
      </c>
      <c r="AV117" s="458" t="s">
        <v>37694</v>
      </c>
      <c r="AW117" s="459"/>
      <c r="AX117" s="460">
        <v>4.5</v>
      </c>
      <c r="AY117" s="445">
        <v>1260</v>
      </c>
      <c r="AZ117" s="424" t="s">
        <v>215</v>
      </c>
      <c r="BA117" s="424"/>
      <c r="BB117" s="461">
        <v>6</v>
      </c>
      <c r="BC117" s="462">
        <v>750</v>
      </c>
      <c r="BD117" s="461">
        <v>1680</v>
      </c>
      <c r="BE117" s="461">
        <v>4000</v>
      </c>
      <c r="BF117" s="424">
        <v>140</v>
      </c>
      <c r="BG117" s="432" t="s">
        <v>37534</v>
      </c>
      <c r="BH117" s="463">
        <v>500</v>
      </c>
      <c r="BI117" s="424"/>
      <c r="BJ117" s="464" t="s">
        <v>93</v>
      </c>
      <c r="BK117" s="465" t="e">
        <v>#N/A</v>
      </c>
      <c r="BL117" s="159">
        <v>0</v>
      </c>
      <c r="BM117" s="159">
        <v>140</v>
      </c>
      <c r="BN117" s="257"/>
      <c r="BO117" s="257"/>
      <c r="BP117" s="263"/>
      <c r="BQ117" s="273"/>
      <c r="BR117" s="273"/>
      <c r="BS117" s="273"/>
      <c r="BT117" s="273"/>
      <c r="BU117" s="274"/>
      <c r="BV117" s="262"/>
      <c r="BW117" s="275"/>
      <c r="BX117" s="262"/>
      <c r="BY117" s="275"/>
      <c r="BZ117" s="276"/>
      <c r="CA117" s="258"/>
      <c r="CB117" s="259"/>
      <c r="CC117" s="257"/>
      <c r="CD117" s="257"/>
      <c r="CE117" s="257"/>
      <c r="CF117" s="257"/>
      <c r="CH117" s="38" t="str">
        <f t="shared" si="17"/>
        <v>Línea 3</v>
      </c>
      <c r="CI117" s="38">
        <f t="shared" si="9"/>
        <v>0</v>
      </c>
      <c r="CJ117" s="38" t="str">
        <f t="shared" si="10"/>
        <v/>
      </c>
      <c r="CK117" s="38">
        <f t="shared" si="11"/>
        <v>1</v>
      </c>
      <c r="CL117" s="38" t="str">
        <f t="shared" si="12"/>
        <v>Cambio de Vino</v>
      </c>
      <c r="CM117" s="38">
        <f t="shared" si="13"/>
        <v>750</v>
      </c>
      <c r="CN117" s="38">
        <f t="shared" si="14"/>
        <v>248.88888888888889</v>
      </c>
      <c r="CO117" s="301">
        <f>IF(CK117="","",IF(CK117="Cip",0,LOOKUP(CL117,Metas!$A$6:$A$12,Metas!$B$6:$B$12)))</f>
        <v>1.3888888888888888E-2</v>
      </c>
      <c r="CP117" s="301">
        <f t="shared" si="15"/>
        <v>1.7499999999999998E-2</v>
      </c>
      <c r="CQ117" s="301">
        <f>IF(CK117="","",IF(CK117="Cip",LOOKUP(CL117,Metas!$A$6:$A$12,Metas!$B$6:$B$12),0))</f>
        <v>0</v>
      </c>
      <c r="CR117" s="301">
        <f t="shared" si="16"/>
        <v>0</v>
      </c>
    </row>
    <row r="118" spans="1:96">
      <c r="A118" s="423">
        <v>1</v>
      </c>
      <c r="B118" s="423">
        <v>5</v>
      </c>
      <c r="C118" s="424"/>
      <c r="D118" s="466">
        <v>2108</v>
      </c>
      <c r="E118" s="426">
        <v>0</v>
      </c>
      <c r="F118" s="424">
        <v>32</v>
      </c>
      <c r="G118" s="427" t="s">
        <v>211</v>
      </c>
      <c r="H118" s="490">
        <v>1209536</v>
      </c>
      <c r="I118" s="428">
        <v>10020036</v>
      </c>
      <c r="J118" s="484" t="s">
        <v>410</v>
      </c>
      <c r="K118" s="430">
        <v>140</v>
      </c>
      <c r="L118" s="431" t="s">
        <v>80</v>
      </c>
      <c r="M118" s="432">
        <v>0.23</v>
      </c>
      <c r="N118" s="434">
        <v>0.42</v>
      </c>
      <c r="O118" s="434">
        <v>0</v>
      </c>
      <c r="P118" s="485">
        <v>0.65</v>
      </c>
      <c r="Q118" s="436">
        <v>4</v>
      </c>
      <c r="R118" s="467">
        <v>40161</v>
      </c>
      <c r="S118" s="440">
        <v>-8.98</v>
      </c>
      <c r="T118" s="439">
        <v>40161.401250000003</v>
      </c>
      <c r="U118" s="440">
        <v>-9.6300000000000008</v>
      </c>
      <c r="V118" s="441" t="s">
        <v>81</v>
      </c>
      <c r="W118" s="442">
        <v>40165</v>
      </c>
      <c r="X118" s="443">
        <v>40165</v>
      </c>
      <c r="Y118" s="491"/>
      <c r="Z118" s="424" t="s">
        <v>82</v>
      </c>
      <c r="AA118" s="445"/>
      <c r="AB118" s="445"/>
      <c r="AC118" s="446"/>
      <c r="AD118" s="446"/>
      <c r="AE118" s="492"/>
      <c r="AF118" s="448">
        <v>1680</v>
      </c>
      <c r="AG118" s="449"/>
      <c r="AH118" s="449"/>
      <c r="AI118" s="424"/>
      <c r="AJ118" s="424"/>
      <c r="AK118" s="424">
        <v>11004418</v>
      </c>
      <c r="AL118" s="424" t="s">
        <v>145</v>
      </c>
      <c r="AM118" s="616" t="s">
        <v>267</v>
      </c>
      <c r="AN118" s="617">
        <v>4000</v>
      </c>
      <c r="AO118" s="452"/>
      <c r="AP118" s="616" t="s">
        <v>268</v>
      </c>
      <c r="AQ118" s="162">
        <v>2108</v>
      </c>
      <c r="AR118" s="454">
        <v>51</v>
      </c>
      <c r="AS118" s="469" t="s">
        <v>37495</v>
      </c>
      <c r="AT118" s="456" t="s">
        <v>90</v>
      </c>
      <c r="AU118" s="457" t="s">
        <v>143</v>
      </c>
      <c r="AV118" s="458" t="s">
        <v>37697</v>
      </c>
      <c r="AW118" s="459"/>
      <c r="AX118" s="460">
        <v>9</v>
      </c>
      <c r="AY118" s="445">
        <v>1260</v>
      </c>
      <c r="AZ118" s="424" t="s">
        <v>215</v>
      </c>
      <c r="BA118" s="424"/>
      <c r="BB118" s="461">
        <v>12</v>
      </c>
      <c r="BC118" s="462">
        <v>750</v>
      </c>
      <c r="BD118" s="461">
        <v>1680</v>
      </c>
      <c r="BE118" s="461">
        <v>4000</v>
      </c>
      <c r="BF118" s="424">
        <v>140</v>
      </c>
      <c r="BG118" s="432" t="s">
        <v>37534</v>
      </c>
      <c r="BH118" s="463">
        <v>500</v>
      </c>
      <c r="BI118" s="424"/>
      <c r="BJ118" s="464" t="s">
        <v>93</v>
      </c>
      <c r="BK118" s="465" t="s">
        <v>146</v>
      </c>
      <c r="BL118" s="159">
        <v>0</v>
      </c>
      <c r="BM118" s="159">
        <v>140</v>
      </c>
      <c r="BN118" s="257"/>
      <c r="BO118" s="257"/>
      <c r="BP118" s="263"/>
      <c r="BQ118" s="273"/>
      <c r="BR118" s="273"/>
      <c r="BS118" s="273"/>
      <c r="BT118" s="273"/>
      <c r="BU118" s="274"/>
      <c r="BV118" s="262"/>
      <c r="BW118" s="275"/>
      <c r="BX118" s="262"/>
      <c r="BY118" s="275"/>
      <c r="BZ118" s="276"/>
      <c r="CA118" s="258"/>
      <c r="CB118" s="259"/>
      <c r="CC118" s="257"/>
      <c r="CD118" s="257"/>
      <c r="CE118" s="257"/>
      <c r="CF118" s="257"/>
      <c r="CH118" s="38" t="str">
        <f t="shared" si="17"/>
        <v>Línea 3</v>
      </c>
      <c r="CI118" s="38">
        <f t="shared" si="9"/>
        <v>1</v>
      </c>
      <c r="CJ118" s="38" t="str">
        <f t="shared" si="10"/>
        <v/>
      </c>
      <c r="CK118" s="38">
        <f t="shared" si="11"/>
        <v>1</v>
      </c>
      <c r="CL118" s="38" t="str">
        <f t="shared" si="12"/>
        <v>Cambio de Caja</v>
      </c>
      <c r="CM118" s="38">
        <f t="shared" si="13"/>
        <v>750</v>
      </c>
      <c r="CN118" s="38">
        <f t="shared" si="14"/>
        <v>248.88888888888889</v>
      </c>
      <c r="CO118" s="301">
        <f>IF(CK118="","",IF(CK118="Cip",0,LOOKUP(CL118,Metas!$A$6:$A$12,Metas!$B$6:$B$12)))</f>
        <v>4.8611111111111112E-3</v>
      </c>
      <c r="CP118" s="301">
        <f t="shared" si="15"/>
        <v>1.7499999999999998E-2</v>
      </c>
      <c r="CQ118" s="301">
        <f>IF(CK118="","",IF(CK118="Cip",LOOKUP(CL118,Metas!$A$6:$A$12,Metas!$B$6:$B$12),0))</f>
        <v>0</v>
      </c>
      <c r="CR118" s="301">
        <f t="shared" si="16"/>
        <v>0</v>
      </c>
    </row>
    <row r="119" spans="1:96" ht="15">
      <c r="A119" s="423">
        <v>1</v>
      </c>
      <c r="B119" s="423">
        <v>1</v>
      </c>
      <c r="C119" s="424"/>
      <c r="D119" s="425">
        <v>1105</v>
      </c>
      <c r="E119" s="426">
        <v>0</v>
      </c>
      <c r="F119" s="424">
        <v>161</v>
      </c>
      <c r="G119" s="427" t="s">
        <v>211</v>
      </c>
      <c r="H119" s="583">
        <v>1208450</v>
      </c>
      <c r="I119" s="428">
        <v>10030522</v>
      </c>
      <c r="J119" s="484" t="s">
        <v>37698</v>
      </c>
      <c r="K119" s="430">
        <v>28</v>
      </c>
      <c r="L119" s="431" t="s">
        <v>80</v>
      </c>
      <c r="M119" s="432">
        <v>0.23</v>
      </c>
      <c r="N119" s="434">
        <v>8.4000000000000005E-2</v>
      </c>
      <c r="O119" s="434">
        <v>0</v>
      </c>
      <c r="P119" s="485">
        <v>0.314</v>
      </c>
      <c r="Q119" s="436">
        <v>9</v>
      </c>
      <c r="R119" s="467">
        <v>40161</v>
      </c>
      <c r="S119" s="440">
        <v>-9.6300000000000008</v>
      </c>
      <c r="T119" s="439">
        <v>40161.414333333334</v>
      </c>
      <c r="U119" s="440">
        <v>-9.94</v>
      </c>
      <c r="V119" s="441" t="s">
        <v>81</v>
      </c>
      <c r="W119" s="442">
        <v>40170</v>
      </c>
      <c r="X119" s="443">
        <v>40170</v>
      </c>
      <c r="Y119" s="480"/>
      <c r="Z119" s="424" t="s">
        <v>82</v>
      </c>
      <c r="AA119" s="489"/>
      <c r="AB119" s="445"/>
      <c r="AC119" s="446"/>
      <c r="AD119" s="446"/>
      <c r="AE119" s="447"/>
      <c r="AF119" s="448">
        <v>336</v>
      </c>
      <c r="AG119" s="449"/>
      <c r="AH119" s="449"/>
      <c r="AI119" s="424"/>
      <c r="AJ119" s="424"/>
      <c r="AK119" s="424"/>
      <c r="AL119" s="424"/>
      <c r="AM119" s="616" t="s">
        <v>267</v>
      </c>
      <c r="AN119" s="617">
        <v>3999.9999999999995</v>
      </c>
      <c r="AO119" s="452"/>
      <c r="AP119" s="616" t="s">
        <v>268</v>
      </c>
      <c r="AQ119" s="162" t="s">
        <v>89</v>
      </c>
      <c r="AR119" s="454">
        <v>51</v>
      </c>
      <c r="AS119" s="483" t="s">
        <v>37560</v>
      </c>
      <c r="AT119" s="456" t="s">
        <v>90</v>
      </c>
      <c r="AU119" s="457" t="s">
        <v>143</v>
      </c>
      <c r="AV119" s="458" t="s">
        <v>37699</v>
      </c>
      <c r="AW119" s="459"/>
      <c r="AX119" s="460">
        <v>9</v>
      </c>
      <c r="AY119" s="445">
        <v>252</v>
      </c>
      <c r="AZ119" s="424" t="s">
        <v>215</v>
      </c>
      <c r="BA119" s="424"/>
      <c r="BB119" s="461">
        <v>12</v>
      </c>
      <c r="BC119" s="462">
        <v>750</v>
      </c>
      <c r="BD119" s="461">
        <v>336</v>
      </c>
      <c r="BE119" s="461">
        <v>3999.9999999999995</v>
      </c>
      <c r="BF119" s="424">
        <v>28</v>
      </c>
      <c r="BG119" s="432" t="s">
        <v>109</v>
      </c>
      <c r="BH119" s="463">
        <v>100</v>
      </c>
      <c r="BI119" s="424"/>
      <c r="BJ119" s="464" t="s">
        <v>93</v>
      </c>
      <c r="BK119" s="465" t="s">
        <v>296</v>
      </c>
      <c r="BL119" s="159">
        <v>0</v>
      </c>
      <c r="BM119" s="159">
        <v>28</v>
      </c>
      <c r="BN119" s="257"/>
      <c r="BO119" s="257"/>
      <c r="BP119" s="263"/>
      <c r="BQ119" s="273"/>
      <c r="BR119" s="273"/>
      <c r="BS119" s="273"/>
      <c r="BT119" s="273"/>
      <c r="BU119" s="274"/>
      <c r="BV119" s="262"/>
      <c r="BW119" s="275"/>
      <c r="BX119" s="262"/>
      <c r="BY119" s="275"/>
      <c r="BZ119" s="276"/>
      <c r="CA119" s="258"/>
      <c r="CB119" s="259"/>
      <c r="CC119" s="257"/>
      <c r="CD119" s="257"/>
      <c r="CE119" s="257"/>
      <c r="CF119" s="257"/>
      <c r="CH119" s="38" t="str">
        <f t="shared" si="17"/>
        <v>Línea 3</v>
      </c>
      <c r="CI119" s="38">
        <f t="shared" si="9"/>
        <v>0</v>
      </c>
      <c r="CJ119" s="38" t="str">
        <f t="shared" si="10"/>
        <v/>
      </c>
      <c r="CK119" s="38">
        <f t="shared" si="11"/>
        <v>1</v>
      </c>
      <c r="CL119" s="38" t="str">
        <f t="shared" si="12"/>
        <v>Cambio de Vino</v>
      </c>
      <c r="CM119" s="38">
        <f t="shared" si="13"/>
        <v>750</v>
      </c>
      <c r="CN119" s="38">
        <f t="shared" si="14"/>
        <v>49.777777777777779</v>
      </c>
      <c r="CO119" s="301">
        <f>IF(CK119="","",IF(CK119="Cip",0,LOOKUP(CL119,Metas!$A$6:$A$12,Metas!$B$6:$B$12)))</f>
        <v>1.3888888888888888E-2</v>
      </c>
      <c r="CP119" s="301">
        <f t="shared" si="15"/>
        <v>3.5000000000000001E-3</v>
      </c>
      <c r="CQ119" s="301">
        <f>IF(CK119="","",IF(CK119="Cip",LOOKUP(CL119,Metas!$A$6:$A$12,Metas!$B$6:$B$12),0))</f>
        <v>0</v>
      </c>
      <c r="CR119" s="301">
        <f t="shared" si="16"/>
        <v>0</v>
      </c>
    </row>
    <row r="120" spans="1:96" ht="15">
      <c r="A120" s="423">
        <v>1</v>
      </c>
      <c r="B120" s="423">
        <v>1</v>
      </c>
      <c r="C120" s="424"/>
      <c r="D120" s="425">
        <v>1105</v>
      </c>
      <c r="E120" s="426">
        <v>0</v>
      </c>
      <c r="F120" s="424">
        <v>161</v>
      </c>
      <c r="G120" s="427" t="s">
        <v>211</v>
      </c>
      <c r="H120" s="583">
        <v>1207505</v>
      </c>
      <c r="I120" s="428">
        <v>10041110</v>
      </c>
      <c r="J120" s="484" t="s">
        <v>37700</v>
      </c>
      <c r="K120" s="430">
        <v>1012</v>
      </c>
      <c r="L120" s="431" t="s">
        <v>80</v>
      </c>
      <c r="M120" s="432">
        <v>0.23</v>
      </c>
      <c r="N120" s="434">
        <v>1.518</v>
      </c>
      <c r="O120" s="434">
        <v>0</v>
      </c>
      <c r="P120" s="485">
        <v>1.748</v>
      </c>
      <c r="Q120" s="436">
        <v>9</v>
      </c>
      <c r="R120" s="467">
        <v>40161</v>
      </c>
      <c r="S120" s="440">
        <v>-9.94</v>
      </c>
      <c r="T120" s="439">
        <v>40161.487000000001</v>
      </c>
      <c r="U120" s="440">
        <v>-11.69</v>
      </c>
      <c r="V120" s="441" t="s">
        <v>81</v>
      </c>
      <c r="W120" s="442">
        <v>40170</v>
      </c>
      <c r="X120" s="443">
        <v>40170</v>
      </c>
      <c r="Y120" s="480"/>
      <c r="Z120" s="424" t="s">
        <v>82</v>
      </c>
      <c r="AA120" s="489"/>
      <c r="AB120" s="445"/>
      <c r="AC120" s="446"/>
      <c r="AD120" s="446"/>
      <c r="AE120" s="447"/>
      <c r="AF120" s="448">
        <v>6072</v>
      </c>
      <c r="AG120" s="449"/>
      <c r="AH120" s="449"/>
      <c r="AI120" s="424"/>
      <c r="AJ120" s="424"/>
      <c r="AK120" s="424"/>
      <c r="AL120" s="424"/>
      <c r="AM120" s="616" t="s">
        <v>267</v>
      </c>
      <c r="AN120" s="617">
        <v>4000</v>
      </c>
      <c r="AO120" s="452"/>
      <c r="AP120" s="616" t="s">
        <v>268</v>
      </c>
      <c r="AQ120" s="162">
        <v>1105</v>
      </c>
      <c r="AR120" s="454">
        <v>51</v>
      </c>
      <c r="AS120" s="483" t="s">
        <v>37560</v>
      </c>
      <c r="AT120" s="456" t="s">
        <v>90</v>
      </c>
      <c r="AU120" s="457" t="s">
        <v>91</v>
      </c>
      <c r="AV120" s="458" t="s">
        <v>37699</v>
      </c>
      <c r="AW120" s="459"/>
      <c r="AX120" s="460">
        <v>4.5</v>
      </c>
      <c r="AY120" s="445">
        <v>4554</v>
      </c>
      <c r="AZ120" s="424" t="s">
        <v>215</v>
      </c>
      <c r="BA120" s="424"/>
      <c r="BB120" s="461">
        <v>6</v>
      </c>
      <c r="BC120" s="462">
        <v>750</v>
      </c>
      <c r="BD120" s="461">
        <v>6072</v>
      </c>
      <c r="BE120" s="461">
        <v>4000</v>
      </c>
      <c r="BF120" s="424">
        <v>506</v>
      </c>
      <c r="BG120" s="432" t="s">
        <v>37498</v>
      </c>
      <c r="BH120" s="463">
        <v>100</v>
      </c>
      <c r="BI120" s="424"/>
      <c r="BJ120" s="464" t="s">
        <v>93</v>
      </c>
      <c r="BK120" s="465" t="e">
        <v>#N/A</v>
      </c>
      <c r="BL120" s="159">
        <v>0</v>
      </c>
      <c r="BM120" s="159">
        <v>506</v>
      </c>
      <c r="BN120" s="257"/>
      <c r="BO120" s="257"/>
      <c r="BP120" s="263"/>
      <c r="BQ120" s="273"/>
      <c r="BR120" s="273"/>
      <c r="BS120" s="273"/>
      <c r="BT120" s="273"/>
      <c r="BU120" s="274"/>
      <c r="BV120" s="262"/>
      <c r="BW120" s="275"/>
      <c r="BX120" s="262"/>
      <c r="BY120" s="275"/>
      <c r="BZ120" s="276"/>
      <c r="CA120" s="258"/>
      <c r="CB120" s="259"/>
      <c r="CC120" s="257"/>
      <c r="CD120" s="257"/>
      <c r="CE120" s="257"/>
      <c r="CF120" s="257"/>
      <c r="CH120" s="38" t="str">
        <f t="shared" si="17"/>
        <v>Línea 3</v>
      </c>
      <c r="CI120" s="38">
        <f t="shared" si="9"/>
        <v>1</v>
      </c>
      <c r="CJ120" s="38" t="str">
        <f t="shared" si="10"/>
        <v/>
      </c>
      <c r="CK120" s="38">
        <f t="shared" si="11"/>
        <v>1</v>
      </c>
      <c r="CL120" s="38" t="str">
        <f t="shared" si="12"/>
        <v>Cambio de Caja</v>
      </c>
      <c r="CM120" s="38">
        <f t="shared" si="13"/>
        <v>750</v>
      </c>
      <c r="CN120" s="38">
        <f t="shared" si="14"/>
        <v>899.55555555555554</v>
      </c>
      <c r="CO120" s="301">
        <f>IF(CK120="","",IF(CK120="Cip",0,LOOKUP(CL120,Metas!$A$6:$A$12,Metas!$B$6:$B$12)))</f>
        <v>4.8611111111111112E-3</v>
      </c>
      <c r="CP120" s="301">
        <f t="shared" si="15"/>
        <v>6.3250000000000001E-2</v>
      </c>
      <c r="CQ120" s="301">
        <f>IF(CK120="","",IF(CK120="Cip",LOOKUP(CL120,Metas!$A$6:$A$12,Metas!$B$6:$B$12),0))</f>
        <v>0</v>
      </c>
      <c r="CR120" s="301">
        <f t="shared" si="16"/>
        <v>0</v>
      </c>
    </row>
    <row r="121" spans="1:96">
      <c r="A121" s="423">
        <v>1</v>
      </c>
      <c r="B121" s="423">
        <v>1</v>
      </c>
      <c r="C121" s="424"/>
      <c r="D121" s="466">
        <v>2102</v>
      </c>
      <c r="E121" s="426">
        <v>0</v>
      </c>
      <c r="F121" s="424">
        <v>28</v>
      </c>
      <c r="G121" s="427" t="s">
        <v>211</v>
      </c>
      <c r="H121" s="490">
        <v>1208134</v>
      </c>
      <c r="I121" s="428">
        <v>10036318</v>
      </c>
      <c r="J121" s="484" t="s">
        <v>37701</v>
      </c>
      <c r="K121" s="430">
        <v>28</v>
      </c>
      <c r="L121" s="431" t="s">
        <v>80</v>
      </c>
      <c r="M121" s="432">
        <v>0.23</v>
      </c>
      <c r="N121" s="434">
        <v>8.4000000000000005E-2</v>
      </c>
      <c r="O121" s="434">
        <v>0</v>
      </c>
      <c r="P121" s="485">
        <v>0.314</v>
      </c>
      <c r="Q121" s="436">
        <v>2</v>
      </c>
      <c r="R121" s="467">
        <v>40161</v>
      </c>
      <c r="S121" s="440">
        <v>-11.69</v>
      </c>
      <c r="T121" s="439">
        <v>40161.500166666665</v>
      </c>
      <c r="U121" s="440">
        <v>-12</v>
      </c>
      <c r="V121" s="441" t="s">
        <v>81</v>
      </c>
      <c r="W121" s="442">
        <v>40163</v>
      </c>
      <c r="X121" s="443">
        <v>40163</v>
      </c>
      <c r="Y121" s="491"/>
      <c r="Z121" s="424" t="s">
        <v>82</v>
      </c>
      <c r="AA121" s="445"/>
      <c r="AB121" s="445"/>
      <c r="AC121" s="446"/>
      <c r="AD121" s="446"/>
      <c r="AE121" s="492"/>
      <c r="AF121" s="448">
        <v>336</v>
      </c>
      <c r="AG121" s="449"/>
      <c r="AH121" s="449"/>
      <c r="AI121" s="424"/>
      <c r="AJ121" s="424"/>
      <c r="AK121" s="424">
        <v>11001325</v>
      </c>
      <c r="AL121" s="424" t="s">
        <v>264</v>
      </c>
      <c r="AM121" s="616" t="s">
        <v>267</v>
      </c>
      <c r="AN121" s="617">
        <v>3999.9999999999995</v>
      </c>
      <c r="AO121" s="452"/>
      <c r="AP121" s="616" t="s">
        <v>268</v>
      </c>
      <c r="AQ121" s="162">
        <v>2102</v>
      </c>
      <c r="AR121" s="454">
        <v>51</v>
      </c>
      <c r="AS121" s="469" t="s">
        <v>37495</v>
      </c>
      <c r="AT121" s="456" t="s">
        <v>186</v>
      </c>
      <c r="AU121" s="457" t="s">
        <v>91</v>
      </c>
      <c r="AV121" s="458" t="s">
        <v>37702</v>
      </c>
      <c r="AW121" s="459"/>
      <c r="AX121" s="460">
        <v>9</v>
      </c>
      <c r="AY121" s="445">
        <v>252</v>
      </c>
      <c r="AZ121" s="424" t="s">
        <v>215</v>
      </c>
      <c r="BA121" s="424"/>
      <c r="BB121" s="461">
        <v>12</v>
      </c>
      <c r="BC121" s="462">
        <v>750</v>
      </c>
      <c r="BD121" s="461">
        <v>336</v>
      </c>
      <c r="BE121" s="461">
        <v>3999.9999999999995</v>
      </c>
      <c r="BF121" s="424">
        <v>28</v>
      </c>
      <c r="BG121" s="432" t="s">
        <v>109</v>
      </c>
      <c r="BH121" s="463">
        <v>500</v>
      </c>
      <c r="BI121" s="424"/>
      <c r="BJ121" s="464" t="s">
        <v>93</v>
      </c>
      <c r="BK121" s="465" t="s">
        <v>265</v>
      </c>
      <c r="BL121" s="159">
        <v>0</v>
      </c>
      <c r="BM121" s="159">
        <v>28</v>
      </c>
      <c r="BN121" s="257"/>
      <c r="BO121" s="257"/>
      <c r="BP121" s="263"/>
      <c r="BQ121" s="273"/>
      <c r="BR121" s="273"/>
      <c r="BS121" s="273"/>
      <c r="BT121" s="273"/>
      <c r="BU121" s="274"/>
      <c r="BV121" s="262"/>
      <c r="BW121" s="275"/>
      <c r="BX121" s="262"/>
      <c r="BY121" s="275"/>
      <c r="BZ121" s="276"/>
      <c r="CA121" s="258"/>
      <c r="CB121" s="259"/>
      <c r="CC121" s="257"/>
      <c r="CD121" s="257"/>
      <c r="CE121" s="257"/>
      <c r="CF121" s="257"/>
      <c r="CH121" s="38" t="str">
        <f t="shared" si="17"/>
        <v>Línea 3</v>
      </c>
      <c r="CI121" s="38">
        <f t="shared" si="9"/>
        <v>1</v>
      </c>
      <c r="CJ121" s="38" t="str">
        <f t="shared" si="10"/>
        <v/>
      </c>
      <c r="CK121" s="38">
        <f t="shared" si="11"/>
        <v>1</v>
      </c>
      <c r="CL121" s="38" t="str">
        <f t="shared" si="12"/>
        <v>Cambio de Caja</v>
      </c>
      <c r="CM121" s="38">
        <f t="shared" si="13"/>
        <v>750</v>
      </c>
      <c r="CN121" s="38">
        <f t="shared" si="14"/>
        <v>49.777777777777779</v>
      </c>
      <c r="CO121" s="301">
        <f>IF(CK121="","",IF(CK121="Cip",0,LOOKUP(CL121,Metas!$A$6:$A$12,Metas!$B$6:$B$12)))</f>
        <v>4.8611111111111112E-3</v>
      </c>
      <c r="CP121" s="301">
        <f t="shared" si="15"/>
        <v>3.5000000000000001E-3</v>
      </c>
      <c r="CQ121" s="301">
        <f>IF(CK121="","",IF(CK121="Cip",LOOKUP(CL121,Metas!$A$6:$A$12,Metas!$B$6:$B$12),0))</f>
        <v>0</v>
      </c>
      <c r="CR121" s="301">
        <f t="shared" si="16"/>
        <v>0</v>
      </c>
    </row>
    <row r="122" spans="1:96">
      <c r="A122" s="423">
        <v>1</v>
      </c>
      <c r="B122" s="423">
        <v>1</v>
      </c>
      <c r="C122" s="424"/>
      <c r="D122" s="466">
        <v>2122</v>
      </c>
      <c r="E122" s="426">
        <v>0</v>
      </c>
      <c r="F122" s="424">
        <v>368</v>
      </c>
      <c r="G122" s="427" t="s">
        <v>211</v>
      </c>
      <c r="H122" s="490">
        <v>1208508</v>
      </c>
      <c r="I122" s="428">
        <v>10035013</v>
      </c>
      <c r="J122" s="484" t="s">
        <v>37703</v>
      </c>
      <c r="K122" s="430">
        <v>56</v>
      </c>
      <c r="L122" s="431" t="s">
        <v>80</v>
      </c>
      <c r="M122" s="432">
        <v>0.23</v>
      </c>
      <c r="N122" s="434">
        <v>0.16800000000000001</v>
      </c>
      <c r="O122" s="434">
        <v>0</v>
      </c>
      <c r="P122" s="485">
        <v>0.39800000000000002</v>
      </c>
      <c r="Q122" s="436">
        <v>2</v>
      </c>
      <c r="R122" s="467">
        <v>40161</v>
      </c>
      <c r="S122" s="440">
        <v>-12</v>
      </c>
      <c r="T122" s="439">
        <v>40161.51658333333</v>
      </c>
      <c r="U122" s="440">
        <v>-12.4</v>
      </c>
      <c r="V122" s="441" t="s">
        <v>81</v>
      </c>
      <c r="W122" s="442">
        <v>40163</v>
      </c>
      <c r="X122" s="443">
        <v>40163</v>
      </c>
      <c r="Y122" s="491"/>
      <c r="Z122" s="424" t="s">
        <v>82</v>
      </c>
      <c r="AA122" s="445"/>
      <c r="AB122" s="445"/>
      <c r="AC122" s="446"/>
      <c r="AD122" s="446"/>
      <c r="AE122" s="492"/>
      <c r="AF122" s="448">
        <v>672</v>
      </c>
      <c r="AG122" s="449"/>
      <c r="AH122" s="449"/>
      <c r="AI122" s="424"/>
      <c r="AJ122" s="424"/>
      <c r="AK122" s="424">
        <v>11001325</v>
      </c>
      <c r="AL122" s="424" t="s">
        <v>264</v>
      </c>
      <c r="AM122" s="616" t="s">
        <v>267</v>
      </c>
      <c r="AN122" s="617">
        <v>3999.9999999999995</v>
      </c>
      <c r="AO122" s="452"/>
      <c r="AP122" s="616" t="s">
        <v>268</v>
      </c>
      <c r="AQ122" s="162">
        <v>2122</v>
      </c>
      <c r="AR122" s="454">
        <v>51</v>
      </c>
      <c r="AS122" s="469" t="s">
        <v>37495</v>
      </c>
      <c r="AT122" s="456" t="s">
        <v>186</v>
      </c>
      <c r="AU122" s="457" t="s">
        <v>91</v>
      </c>
      <c r="AV122" s="458" t="s">
        <v>37704</v>
      </c>
      <c r="AW122" s="459"/>
      <c r="AX122" s="460">
        <v>9</v>
      </c>
      <c r="AY122" s="445">
        <v>504</v>
      </c>
      <c r="AZ122" s="424" t="s">
        <v>215</v>
      </c>
      <c r="BA122" s="424"/>
      <c r="BB122" s="461">
        <v>12</v>
      </c>
      <c r="BC122" s="462">
        <v>750</v>
      </c>
      <c r="BD122" s="461">
        <v>672</v>
      </c>
      <c r="BE122" s="461">
        <v>3999.9999999999995</v>
      </c>
      <c r="BF122" s="424">
        <v>56</v>
      </c>
      <c r="BG122" s="432" t="s">
        <v>109</v>
      </c>
      <c r="BH122" s="463">
        <v>500</v>
      </c>
      <c r="BI122" s="424"/>
      <c r="BJ122" s="464" t="s">
        <v>93</v>
      </c>
      <c r="BK122" s="465" t="s">
        <v>458</v>
      </c>
      <c r="BL122" s="159">
        <v>0</v>
      </c>
      <c r="BM122" s="159">
        <v>56</v>
      </c>
      <c r="BN122" s="257"/>
      <c r="BO122" s="257"/>
      <c r="BP122" s="263"/>
      <c r="BQ122" s="273"/>
      <c r="BR122" s="273"/>
      <c r="BS122" s="273"/>
      <c r="BT122" s="273"/>
      <c r="BU122" s="274"/>
      <c r="BV122" s="262"/>
      <c r="BW122" s="275"/>
      <c r="BX122" s="262"/>
      <c r="BY122" s="275"/>
      <c r="BZ122" s="276"/>
      <c r="CA122" s="258"/>
      <c r="CB122" s="259"/>
      <c r="CC122" s="257"/>
      <c r="CD122" s="257"/>
      <c r="CE122" s="257"/>
      <c r="CF122" s="257"/>
      <c r="CH122" s="38" t="str">
        <f t="shared" si="17"/>
        <v>Línea 3</v>
      </c>
      <c r="CI122" s="38">
        <f t="shared" si="9"/>
        <v>0</v>
      </c>
      <c r="CJ122" s="38" t="str">
        <f t="shared" si="10"/>
        <v/>
      </c>
      <c r="CK122" s="38">
        <f t="shared" si="11"/>
        <v>1</v>
      </c>
      <c r="CL122" s="38" t="str">
        <f t="shared" si="12"/>
        <v>Cambio de Vino</v>
      </c>
      <c r="CM122" s="38">
        <f t="shared" si="13"/>
        <v>750</v>
      </c>
      <c r="CN122" s="38">
        <f t="shared" si="14"/>
        <v>99.555555555555557</v>
      </c>
      <c r="CO122" s="301">
        <f>IF(CK122="","",IF(CK122="Cip",0,LOOKUP(CL122,Metas!$A$6:$A$12,Metas!$B$6:$B$12)))</f>
        <v>1.3888888888888888E-2</v>
      </c>
      <c r="CP122" s="301">
        <f t="shared" si="15"/>
        <v>7.0000000000000001E-3</v>
      </c>
      <c r="CQ122" s="301">
        <f>IF(CK122="","",IF(CK122="Cip",LOOKUP(CL122,Metas!$A$6:$A$12,Metas!$B$6:$B$12),0))</f>
        <v>0</v>
      </c>
      <c r="CR122" s="301">
        <f t="shared" si="16"/>
        <v>0</v>
      </c>
    </row>
    <row r="123" spans="1:96">
      <c r="A123" s="423">
        <v>1</v>
      </c>
      <c r="B123" s="423">
        <v>2</v>
      </c>
      <c r="C123" s="424"/>
      <c r="D123" s="466">
        <v>2104</v>
      </c>
      <c r="E123" s="426">
        <v>0</v>
      </c>
      <c r="F123" s="424">
        <v>30</v>
      </c>
      <c r="G123" s="427" t="s">
        <v>211</v>
      </c>
      <c r="H123" s="490">
        <v>1208872</v>
      </c>
      <c r="I123" s="428">
        <v>10031371</v>
      </c>
      <c r="J123" s="484" t="s">
        <v>476</v>
      </c>
      <c r="K123" s="430">
        <v>52</v>
      </c>
      <c r="L123" s="431" t="s">
        <v>80</v>
      </c>
      <c r="M123" s="432">
        <v>0.23</v>
      </c>
      <c r="N123" s="434">
        <v>0.156</v>
      </c>
      <c r="O123" s="434">
        <v>0</v>
      </c>
      <c r="P123" s="485">
        <v>0.38600000000000001</v>
      </c>
      <c r="Q123" s="436">
        <v>2</v>
      </c>
      <c r="R123" s="467">
        <v>40161</v>
      </c>
      <c r="S123" s="440">
        <v>-12.4</v>
      </c>
      <c r="T123" s="439">
        <v>40161.532749999998</v>
      </c>
      <c r="U123" s="440">
        <v>-12.79</v>
      </c>
      <c r="V123" s="441" t="s">
        <v>81</v>
      </c>
      <c r="W123" s="442">
        <v>40163</v>
      </c>
      <c r="X123" s="443">
        <v>40163</v>
      </c>
      <c r="Y123" s="491"/>
      <c r="Z123" s="424" t="s">
        <v>82</v>
      </c>
      <c r="AA123" s="445"/>
      <c r="AB123" s="445"/>
      <c r="AC123" s="446"/>
      <c r="AD123" s="446"/>
      <c r="AE123" s="492"/>
      <c r="AF123" s="448">
        <v>624</v>
      </c>
      <c r="AG123" s="449"/>
      <c r="AH123" s="449"/>
      <c r="AI123" s="424"/>
      <c r="AJ123" s="424"/>
      <c r="AK123" s="424">
        <v>11001325</v>
      </c>
      <c r="AL123" s="424" t="s">
        <v>264</v>
      </c>
      <c r="AM123" s="616" t="s">
        <v>267</v>
      </c>
      <c r="AN123" s="617">
        <v>4000</v>
      </c>
      <c r="AO123" s="452"/>
      <c r="AP123" s="616" t="s">
        <v>268</v>
      </c>
      <c r="AQ123" s="162" t="s">
        <v>89</v>
      </c>
      <c r="AR123" s="454">
        <v>51</v>
      </c>
      <c r="AS123" s="469" t="s">
        <v>37495</v>
      </c>
      <c r="AT123" s="456" t="s">
        <v>186</v>
      </c>
      <c r="AU123" s="457" t="s">
        <v>143</v>
      </c>
      <c r="AV123" s="458" t="s">
        <v>37705</v>
      </c>
      <c r="AW123" s="459"/>
      <c r="AX123" s="460">
        <v>9</v>
      </c>
      <c r="AY123" s="445">
        <v>468</v>
      </c>
      <c r="AZ123" s="424" t="s">
        <v>215</v>
      </c>
      <c r="BA123" s="424"/>
      <c r="BB123" s="461">
        <v>12</v>
      </c>
      <c r="BC123" s="462">
        <v>750</v>
      </c>
      <c r="BD123" s="461">
        <v>624</v>
      </c>
      <c r="BE123" s="461">
        <v>4000</v>
      </c>
      <c r="BF123" s="424">
        <v>52</v>
      </c>
      <c r="BG123" s="432" t="s">
        <v>109</v>
      </c>
      <c r="BH123" s="463">
        <v>500</v>
      </c>
      <c r="BI123" s="424"/>
      <c r="BJ123" s="464" t="s">
        <v>93</v>
      </c>
      <c r="BK123" s="465" t="s">
        <v>341</v>
      </c>
      <c r="BL123" s="159">
        <v>0</v>
      </c>
      <c r="BM123" s="159">
        <v>52</v>
      </c>
      <c r="BN123" s="257"/>
      <c r="BO123" s="257"/>
      <c r="BP123" s="263"/>
      <c r="BQ123" s="273"/>
      <c r="BR123" s="273"/>
      <c r="BS123" s="273"/>
      <c r="BT123" s="273"/>
      <c r="BU123" s="274"/>
      <c r="BV123" s="262"/>
      <c r="BW123" s="275"/>
      <c r="BX123" s="262"/>
      <c r="BY123" s="275"/>
      <c r="BZ123" s="276"/>
      <c r="CA123" s="258"/>
      <c r="CB123" s="259"/>
      <c r="CC123" s="257"/>
      <c r="CD123" s="257"/>
      <c r="CE123" s="257"/>
      <c r="CF123" s="257"/>
      <c r="CH123" s="38" t="str">
        <f t="shared" si="17"/>
        <v>Línea 3</v>
      </c>
      <c r="CI123" s="38">
        <f t="shared" si="9"/>
        <v>0</v>
      </c>
      <c r="CJ123" s="38" t="str">
        <f t="shared" si="10"/>
        <v/>
      </c>
      <c r="CK123" s="38">
        <f t="shared" si="11"/>
        <v>1</v>
      </c>
      <c r="CL123" s="38" t="str">
        <f t="shared" si="12"/>
        <v>Cambio de Vino</v>
      </c>
      <c r="CM123" s="38">
        <f t="shared" si="13"/>
        <v>750</v>
      </c>
      <c r="CN123" s="38">
        <f t="shared" si="14"/>
        <v>92.444444444444443</v>
      </c>
      <c r="CO123" s="301">
        <f>IF(CK123="","",IF(CK123="Cip",0,LOOKUP(CL123,Metas!$A$6:$A$12,Metas!$B$6:$B$12)))</f>
        <v>1.3888888888888888E-2</v>
      </c>
      <c r="CP123" s="301">
        <f t="shared" si="15"/>
        <v>6.4999999999999997E-3</v>
      </c>
      <c r="CQ123" s="301">
        <f>IF(CK123="","",IF(CK123="Cip",LOOKUP(CL123,Metas!$A$6:$A$12,Metas!$B$6:$B$12),0))</f>
        <v>0</v>
      </c>
      <c r="CR123" s="301">
        <f t="shared" si="16"/>
        <v>0</v>
      </c>
    </row>
    <row r="124" spans="1:96">
      <c r="A124" s="423">
        <v>1</v>
      </c>
      <c r="B124" s="423">
        <v>1</v>
      </c>
      <c r="C124" s="424"/>
      <c r="D124" s="466">
        <v>2104</v>
      </c>
      <c r="E124" s="426">
        <v>0</v>
      </c>
      <c r="F124" s="424">
        <v>30</v>
      </c>
      <c r="G124" s="427" t="s">
        <v>211</v>
      </c>
      <c r="H124" s="490">
        <v>1208503</v>
      </c>
      <c r="I124" s="428">
        <v>10031367</v>
      </c>
      <c r="J124" s="484" t="s">
        <v>37706</v>
      </c>
      <c r="K124" s="430">
        <v>56</v>
      </c>
      <c r="L124" s="431" t="s">
        <v>80</v>
      </c>
      <c r="M124" s="432">
        <v>0.23</v>
      </c>
      <c r="N124" s="434">
        <v>0.16800000000000001</v>
      </c>
      <c r="O124" s="434">
        <v>0</v>
      </c>
      <c r="P124" s="485">
        <v>0.39800000000000002</v>
      </c>
      <c r="Q124" s="436">
        <v>2</v>
      </c>
      <c r="R124" s="467">
        <v>40161</v>
      </c>
      <c r="S124" s="440">
        <v>-12.79</v>
      </c>
      <c r="T124" s="439">
        <v>40161.549500000001</v>
      </c>
      <c r="U124" s="440">
        <v>-13.19</v>
      </c>
      <c r="V124" s="441" t="s">
        <v>81</v>
      </c>
      <c r="W124" s="442">
        <v>40163</v>
      </c>
      <c r="X124" s="443">
        <v>40163</v>
      </c>
      <c r="Y124" s="491"/>
      <c r="Z124" s="424" t="s">
        <v>82</v>
      </c>
      <c r="AA124" s="445"/>
      <c r="AB124" s="445"/>
      <c r="AC124" s="446"/>
      <c r="AD124" s="446"/>
      <c r="AE124" s="492"/>
      <c r="AF124" s="448">
        <v>672</v>
      </c>
      <c r="AG124" s="449"/>
      <c r="AH124" s="449"/>
      <c r="AI124" s="424"/>
      <c r="AJ124" s="424"/>
      <c r="AK124" s="424">
        <v>11001325</v>
      </c>
      <c r="AL124" s="424" t="s">
        <v>264</v>
      </c>
      <c r="AM124" s="616" t="s">
        <v>267</v>
      </c>
      <c r="AN124" s="617">
        <v>3999.9999999999995</v>
      </c>
      <c r="AO124" s="452"/>
      <c r="AP124" s="616" t="s">
        <v>268</v>
      </c>
      <c r="AQ124" s="162" t="s">
        <v>89</v>
      </c>
      <c r="AR124" s="454">
        <v>51</v>
      </c>
      <c r="AS124" s="469" t="s">
        <v>37495</v>
      </c>
      <c r="AT124" s="456" t="s">
        <v>186</v>
      </c>
      <c r="AU124" s="457" t="s">
        <v>91</v>
      </c>
      <c r="AV124" s="458" t="s">
        <v>37705</v>
      </c>
      <c r="AW124" s="459"/>
      <c r="AX124" s="460">
        <v>9</v>
      </c>
      <c r="AY124" s="445">
        <v>504</v>
      </c>
      <c r="AZ124" s="424" t="s">
        <v>215</v>
      </c>
      <c r="BA124" s="424"/>
      <c r="BB124" s="461">
        <v>12</v>
      </c>
      <c r="BC124" s="462">
        <v>750</v>
      </c>
      <c r="BD124" s="461">
        <v>672</v>
      </c>
      <c r="BE124" s="461">
        <v>3999.9999999999995</v>
      </c>
      <c r="BF124" s="424">
        <v>56</v>
      </c>
      <c r="BG124" s="432" t="s">
        <v>109</v>
      </c>
      <c r="BH124" s="463">
        <v>500</v>
      </c>
      <c r="BI124" s="424"/>
      <c r="BJ124" s="464" t="s">
        <v>93</v>
      </c>
      <c r="BK124" s="465" t="s">
        <v>341</v>
      </c>
      <c r="BL124" s="159">
        <v>0</v>
      </c>
      <c r="BM124" s="159">
        <v>56</v>
      </c>
      <c r="BN124" s="257"/>
      <c r="BO124" s="257"/>
      <c r="BP124" s="263"/>
      <c r="BQ124" s="273"/>
      <c r="BR124" s="273"/>
      <c r="BS124" s="273"/>
      <c r="BT124" s="273"/>
      <c r="BU124" s="274"/>
      <c r="BV124" s="262"/>
      <c r="BW124" s="275"/>
      <c r="BX124" s="262"/>
      <c r="BY124" s="275"/>
      <c r="BZ124" s="276"/>
      <c r="CA124" s="258"/>
      <c r="CB124" s="259"/>
      <c r="CC124" s="257"/>
      <c r="CD124" s="257"/>
      <c r="CE124" s="257"/>
      <c r="CF124" s="257"/>
      <c r="CH124" s="38" t="str">
        <f t="shared" si="17"/>
        <v>Línea 3</v>
      </c>
      <c r="CI124" s="38">
        <f t="shared" si="9"/>
        <v>0</v>
      </c>
      <c r="CJ124" s="38" t="str">
        <f t="shared" si="10"/>
        <v/>
      </c>
      <c r="CK124" s="38">
        <f t="shared" si="11"/>
        <v>1</v>
      </c>
      <c r="CL124" s="38" t="str">
        <f t="shared" si="12"/>
        <v>Cambio de Vino</v>
      </c>
      <c r="CM124" s="38">
        <f t="shared" si="13"/>
        <v>750</v>
      </c>
      <c r="CN124" s="38">
        <f t="shared" si="14"/>
        <v>99.555555555555557</v>
      </c>
      <c r="CO124" s="301">
        <f>IF(CK124="","",IF(CK124="Cip",0,LOOKUP(CL124,Metas!$A$6:$A$12,Metas!$B$6:$B$12)))</f>
        <v>1.3888888888888888E-2</v>
      </c>
      <c r="CP124" s="301">
        <f t="shared" si="15"/>
        <v>7.0000000000000001E-3</v>
      </c>
      <c r="CQ124" s="301">
        <f>IF(CK124="","",IF(CK124="Cip",LOOKUP(CL124,Metas!$A$6:$A$12,Metas!$B$6:$B$12),0))</f>
        <v>0</v>
      </c>
      <c r="CR124" s="301">
        <f t="shared" si="16"/>
        <v>0</v>
      </c>
    </row>
    <row r="125" spans="1:96">
      <c r="A125" s="423">
        <v>1</v>
      </c>
      <c r="B125" s="423">
        <v>2</v>
      </c>
      <c r="C125" s="424"/>
      <c r="D125" s="466">
        <v>2104</v>
      </c>
      <c r="E125" s="426">
        <v>0</v>
      </c>
      <c r="F125" s="424">
        <v>30</v>
      </c>
      <c r="G125" s="427" t="s">
        <v>211</v>
      </c>
      <c r="H125" s="490">
        <v>1208610</v>
      </c>
      <c r="I125" s="428">
        <v>10039859</v>
      </c>
      <c r="J125" s="484" t="s">
        <v>370</v>
      </c>
      <c r="K125" s="430">
        <v>112</v>
      </c>
      <c r="L125" s="431" t="s">
        <v>80</v>
      </c>
      <c r="M125" s="432">
        <v>0.23</v>
      </c>
      <c r="N125" s="434">
        <v>0.16800000000000001</v>
      </c>
      <c r="O125" s="434">
        <v>0</v>
      </c>
      <c r="P125" s="485">
        <v>0.39800000000000002</v>
      </c>
      <c r="Q125" s="436">
        <v>3</v>
      </c>
      <c r="R125" s="467">
        <v>40161</v>
      </c>
      <c r="S125" s="440">
        <v>-13.19</v>
      </c>
      <c r="T125" s="439">
        <v>40161.566166666664</v>
      </c>
      <c r="U125" s="440">
        <v>-13.59</v>
      </c>
      <c r="V125" s="441" t="s">
        <v>81</v>
      </c>
      <c r="W125" s="442">
        <v>40164</v>
      </c>
      <c r="X125" s="443">
        <v>40164</v>
      </c>
      <c r="Y125" s="491"/>
      <c r="Z125" s="424" t="s">
        <v>82</v>
      </c>
      <c r="AA125" s="445"/>
      <c r="AB125" s="445"/>
      <c r="AC125" s="446"/>
      <c r="AD125" s="446"/>
      <c r="AE125" s="492"/>
      <c r="AF125" s="448">
        <v>672</v>
      </c>
      <c r="AG125" s="449"/>
      <c r="AH125" s="449"/>
      <c r="AI125" s="424"/>
      <c r="AJ125" s="424"/>
      <c r="AK125" s="424">
        <v>11001325</v>
      </c>
      <c r="AL125" s="424" t="s">
        <v>264</v>
      </c>
      <c r="AM125" s="616" t="s">
        <v>267</v>
      </c>
      <c r="AN125" s="617">
        <v>3999.9999999999995</v>
      </c>
      <c r="AO125" s="452"/>
      <c r="AP125" s="616" t="s">
        <v>268</v>
      </c>
      <c r="AQ125" s="162" t="s">
        <v>89</v>
      </c>
      <c r="AR125" s="454">
        <v>51</v>
      </c>
      <c r="AS125" s="469" t="s">
        <v>37495</v>
      </c>
      <c r="AT125" s="456" t="s">
        <v>90</v>
      </c>
      <c r="AU125" s="457" t="s">
        <v>91</v>
      </c>
      <c r="AV125" s="458" t="s">
        <v>37705</v>
      </c>
      <c r="AW125" s="459"/>
      <c r="AX125" s="460">
        <v>4.5</v>
      </c>
      <c r="AY125" s="445">
        <v>504</v>
      </c>
      <c r="AZ125" s="424" t="s">
        <v>215</v>
      </c>
      <c r="BA125" s="424"/>
      <c r="BB125" s="461">
        <v>6</v>
      </c>
      <c r="BC125" s="462">
        <v>750</v>
      </c>
      <c r="BD125" s="461">
        <v>672</v>
      </c>
      <c r="BE125" s="461">
        <v>3999.9999999999995</v>
      </c>
      <c r="BF125" s="424">
        <v>56</v>
      </c>
      <c r="BG125" s="432" t="s">
        <v>109</v>
      </c>
      <c r="BH125" s="463">
        <v>500</v>
      </c>
      <c r="BI125" s="424"/>
      <c r="BJ125" s="464" t="s">
        <v>93</v>
      </c>
      <c r="BK125" s="465" t="e">
        <v>#N/A</v>
      </c>
      <c r="BL125" s="159">
        <v>0</v>
      </c>
      <c r="BM125" s="159">
        <v>56</v>
      </c>
      <c r="BQ125" s="74"/>
      <c r="BR125" s="74"/>
      <c r="BS125" s="74"/>
      <c r="BT125" s="74"/>
      <c r="BU125" s="75"/>
      <c r="BV125" s="50"/>
      <c r="BW125" s="76"/>
      <c r="BX125" s="50"/>
      <c r="BY125" s="76"/>
      <c r="BZ125" s="77"/>
      <c r="CA125" s="42"/>
      <c r="CB125" s="46"/>
      <c r="CH125" s="38" t="str">
        <f t="shared" si="17"/>
        <v>Línea 3</v>
      </c>
      <c r="CI125" s="38">
        <f t="shared" si="9"/>
        <v>1</v>
      </c>
      <c r="CJ125" s="38" t="str">
        <f t="shared" si="10"/>
        <v/>
      </c>
      <c r="CK125" s="38">
        <f t="shared" si="11"/>
        <v>1</v>
      </c>
      <c r="CL125" s="38" t="str">
        <f t="shared" si="12"/>
        <v>Cambio de Caja</v>
      </c>
      <c r="CM125" s="38">
        <f t="shared" si="13"/>
        <v>750</v>
      </c>
      <c r="CN125" s="38">
        <f t="shared" si="14"/>
        <v>99.555555555555557</v>
      </c>
      <c r="CO125" s="301">
        <f>IF(CK125="","",IF(CK125="Cip",0,LOOKUP(CL125,Metas!$A$6:$A$12,Metas!$B$6:$B$12)))</f>
        <v>4.8611111111111112E-3</v>
      </c>
      <c r="CP125" s="301">
        <f t="shared" si="15"/>
        <v>7.0000000000000001E-3</v>
      </c>
      <c r="CQ125" s="301">
        <f>IF(CK125="","",IF(CK125="Cip",LOOKUP(CL125,Metas!$A$6:$A$12,Metas!$B$6:$B$12),0))</f>
        <v>0</v>
      </c>
      <c r="CR125" s="301">
        <f t="shared" si="16"/>
        <v>0</v>
      </c>
    </row>
    <row r="126" spans="1:96">
      <c r="A126" s="423">
        <v>1</v>
      </c>
      <c r="B126" s="423">
        <v>2</v>
      </c>
      <c r="C126" s="424"/>
      <c r="D126" s="466">
        <v>2104</v>
      </c>
      <c r="E126" s="426">
        <v>0</v>
      </c>
      <c r="F126" s="424">
        <v>30</v>
      </c>
      <c r="G126" s="427" t="s">
        <v>211</v>
      </c>
      <c r="H126" s="490">
        <v>1208966</v>
      </c>
      <c r="I126" s="428">
        <v>10039859</v>
      </c>
      <c r="J126" s="484" t="s">
        <v>370</v>
      </c>
      <c r="K126" s="430">
        <v>50</v>
      </c>
      <c r="L126" s="431" t="s">
        <v>80</v>
      </c>
      <c r="M126" s="432">
        <v>0.23</v>
      </c>
      <c r="N126" s="434">
        <v>7.4999999999999997E-2</v>
      </c>
      <c r="O126" s="434">
        <v>0</v>
      </c>
      <c r="P126" s="485">
        <v>0.30499999999999999</v>
      </c>
      <c r="Q126" s="436">
        <v>4</v>
      </c>
      <c r="R126" s="467">
        <v>40161</v>
      </c>
      <c r="S126" s="440">
        <v>-13.59</v>
      </c>
      <c r="T126" s="439">
        <v>40161.578958333332</v>
      </c>
      <c r="U126" s="440">
        <v>-13.9</v>
      </c>
      <c r="V126" s="441" t="s">
        <v>81</v>
      </c>
      <c r="W126" s="442">
        <v>40165</v>
      </c>
      <c r="X126" s="443">
        <v>40165</v>
      </c>
      <c r="Y126" s="491"/>
      <c r="Z126" s="424" t="s">
        <v>82</v>
      </c>
      <c r="AA126" s="445"/>
      <c r="AB126" s="445"/>
      <c r="AC126" s="446"/>
      <c r="AD126" s="446"/>
      <c r="AE126" s="492"/>
      <c r="AF126" s="448">
        <v>300</v>
      </c>
      <c r="AG126" s="449"/>
      <c r="AH126" s="449"/>
      <c r="AI126" s="424"/>
      <c r="AJ126" s="424"/>
      <c r="AK126" s="424">
        <v>11001325</v>
      </c>
      <c r="AL126" s="424" t="s">
        <v>264</v>
      </c>
      <c r="AM126" s="616" t="s">
        <v>267</v>
      </c>
      <c r="AN126" s="617">
        <v>4000</v>
      </c>
      <c r="AO126" s="452"/>
      <c r="AP126" s="616" t="s">
        <v>268</v>
      </c>
      <c r="AQ126" s="162">
        <v>2104</v>
      </c>
      <c r="AR126" s="454">
        <v>51</v>
      </c>
      <c r="AS126" s="469" t="s">
        <v>37495</v>
      </c>
      <c r="AT126" s="592" t="s">
        <v>90</v>
      </c>
      <c r="AU126" s="457" t="s">
        <v>91</v>
      </c>
      <c r="AV126" s="458" t="s">
        <v>37705</v>
      </c>
      <c r="AW126" s="459"/>
      <c r="AX126" s="460">
        <v>4.5</v>
      </c>
      <c r="AY126" s="445">
        <v>225</v>
      </c>
      <c r="AZ126" s="424" t="s">
        <v>215</v>
      </c>
      <c r="BA126" s="424"/>
      <c r="BB126" s="461">
        <v>6</v>
      </c>
      <c r="BC126" s="462">
        <v>750</v>
      </c>
      <c r="BD126" s="461">
        <v>300</v>
      </c>
      <c r="BE126" s="461">
        <v>4000</v>
      </c>
      <c r="BF126" s="424">
        <v>25</v>
      </c>
      <c r="BG126" s="432" t="s">
        <v>109</v>
      </c>
      <c r="BH126" s="463">
        <v>500</v>
      </c>
      <c r="BI126" s="424"/>
      <c r="BJ126" s="464" t="s">
        <v>93</v>
      </c>
      <c r="BK126" s="465" t="e">
        <v>#N/A</v>
      </c>
      <c r="BL126" s="159">
        <v>0</v>
      </c>
      <c r="BM126" s="159">
        <v>25</v>
      </c>
      <c r="BQ126" s="74"/>
      <c r="BR126" s="74"/>
      <c r="BS126" s="74"/>
      <c r="BT126" s="74"/>
      <c r="BU126" s="75"/>
      <c r="BV126" s="50"/>
      <c r="BW126" s="76"/>
      <c r="BX126" s="50"/>
      <c r="BY126" s="76"/>
      <c r="BZ126" s="77"/>
      <c r="CA126" s="42"/>
      <c r="CB126" s="46"/>
      <c r="CH126" s="38" t="str">
        <f t="shared" si="17"/>
        <v>Línea 3</v>
      </c>
      <c r="CI126" s="38">
        <f t="shared" si="9"/>
        <v>0</v>
      </c>
      <c r="CJ126" s="38" t="str">
        <f t="shared" si="10"/>
        <v/>
      </c>
      <c r="CK126" s="38">
        <f t="shared" si="11"/>
        <v>1</v>
      </c>
      <c r="CL126" s="38" t="str">
        <f t="shared" si="12"/>
        <v>Cambio de Vino</v>
      </c>
      <c r="CM126" s="38">
        <f t="shared" si="13"/>
        <v>750</v>
      </c>
      <c r="CN126" s="38">
        <f t="shared" si="14"/>
        <v>44.444444444444443</v>
      </c>
      <c r="CO126" s="301">
        <f>IF(CK126="","",IF(CK126="Cip",0,LOOKUP(CL126,Metas!$A$6:$A$12,Metas!$B$6:$B$12)))</f>
        <v>1.3888888888888888E-2</v>
      </c>
      <c r="CP126" s="301">
        <f t="shared" si="15"/>
        <v>3.1250000000000002E-3</v>
      </c>
      <c r="CQ126" s="301">
        <f>IF(CK126="","",IF(CK126="Cip",LOOKUP(CL126,Metas!$A$6:$A$12,Metas!$B$6:$B$12),0))</f>
        <v>0</v>
      </c>
      <c r="CR126" s="301">
        <f t="shared" si="16"/>
        <v>0</v>
      </c>
    </row>
    <row r="127" spans="1:96">
      <c r="A127" s="423">
        <v>1</v>
      </c>
      <c r="B127" s="423">
        <v>1</v>
      </c>
      <c r="C127" s="424"/>
      <c r="D127" s="466">
        <v>2322</v>
      </c>
      <c r="E127" s="426">
        <v>0</v>
      </c>
      <c r="F127" s="424">
        <v>52</v>
      </c>
      <c r="G127" s="427" t="s">
        <v>211</v>
      </c>
      <c r="H127" s="490">
        <v>1207657</v>
      </c>
      <c r="I127" s="428">
        <v>10035642</v>
      </c>
      <c r="J127" s="484" t="s">
        <v>37707</v>
      </c>
      <c r="K127" s="430">
        <v>164</v>
      </c>
      <c r="L127" s="431" t="s">
        <v>80</v>
      </c>
      <c r="M127" s="432">
        <v>0.23</v>
      </c>
      <c r="N127" s="434">
        <v>0.246</v>
      </c>
      <c r="O127" s="434">
        <v>0</v>
      </c>
      <c r="P127" s="485">
        <v>0.47599999999999998</v>
      </c>
      <c r="Q127" s="436">
        <v>3</v>
      </c>
      <c r="R127" s="467">
        <v>40161</v>
      </c>
      <c r="S127" s="440">
        <v>-13.9</v>
      </c>
      <c r="T127" s="439">
        <v>40161.599000000002</v>
      </c>
      <c r="U127" s="440">
        <v>-14.38</v>
      </c>
      <c r="V127" s="441" t="s">
        <v>81</v>
      </c>
      <c r="W127" s="442">
        <v>40164</v>
      </c>
      <c r="X127" s="443">
        <v>40164</v>
      </c>
      <c r="Y127" s="491"/>
      <c r="Z127" s="424" t="s">
        <v>82</v>
      </c>
      <c r="AA127" s="445"/>
      <c r="AB127" s="445"/>
      <c r="AC127" s="446"/>
      <c r="AD127" s="446"/>
      <c r="AE127" s="492"/>
      <c r="AF127" s="448">
        <v>984</v>
      </c>
      <c r="AG127" s="449"/>
      <c r="AH127" s="449"/>
      <c r="AI127" s="424"/>
      <c r="AJ127" s="424"/>
      <c r="AK127" s="424"/>
      <c r="AL127" s="424"/>
      <c r="AM127" s="616" t="s">
        <v>267</v>
      </c>
      <c r="AN127" s="617">
        <v>4000</v>
      </c>
      <c r="AO127" s="452"/>
      <c r="AP127" s="616" t="s">
        <v>268</v>
      </c>
      <c r="AQ127" s="162">
        <v>2322</v>
      </c>
      <c r="AR127" s="454">
        <v>51</v>
      </c>
      <c r="AS127" s="488" t="s">
        <v>37708</v>
      </c>
      <c r="AT127" s="456" t="s">
        <v>90</v>
      </c>
      <c r="AU127" s="457" t="s">
        <v>143</v>
      </c>
      <c r="AV127" s="458" t="s">
        <v>37709</v>
      </c>
      <c r="AW127" s="459"/>
      <c r="AX127" s="460">
        <v>4.5</v>
      </c>
      <c r="AY127" s="445">
        <v>738</v>
      </c>
      <c r="AZ127" s="424" t="s">
        <v>215</v>
      </c>
      <c r="BA127" s="424"/>
      <c r="BB127" s="461">
        <v>6</v>
      </c>
      <c r="BC127" s="462">
        <v>750</v>
      </c>
      <c r="BD127" s="461">
        <v>984</v>
      </c>
      <c r="BE127" s="461">
        <v>4000</v>
      </c>
      <c r="BF127" s="424">
        <v>82</v>
      </c>
      <c r="BG127" s="432" t="s">
        <v>109</v>
      </c>
      <c r="BH127" s="463">
        <v>500</v>
      </c>
      <c r="BI127" s="424"/>
      <c r="BJ127" s="464" t="s">
        <v>93</v>
      </c>
      <c r="BK127" s="465" t="s">
        <v>325</v>
      </c>
      <c r="BL127" s="159">
        <v>0</v>
      </c>
      <c r="BM127" s="159">
        <v>82</v>
      </c>
      <c r="BQ127" s="74"/>
      <c r="BR127" s="74"/>
      <c r="BS127" s="74"/>
      <c r="BT127" s="74"/>
      <c r="BU127" s="75"/>
      <c r="BV127" s="50"/>
      <c r="BW127" s="76"/>
      <c r="BX127" s="50"/>
      <c r="BY127" s="76"/>
      <c r="BZ127" s="77"/>
      <c r="CA127" s="42"/>
      <c r="CB127" s="46"/>
      <c r="CH127" s="38" t="str">
        <f t="shared" si="17"/>
        <v>Línea 3</v>
      </c>
      <c r="CI127" s="38">
        <f t="shared" si="9"/>
        <v>0</v>
      </c>
      <c r="CJ127" s="38" t="str">
        <f t="shared" si="10"/>
        <v/>
      </c>
      <c r="CK127" s="38">
        <f t="shared" si="11"/>
        <v>1</v>
      </c>
      <c r="CL127" s="38" t="str">
        <f t="shared" si="12"/>
        <v>Cambio de Vino</v>
      </c>
      <c r="CM127" s="38">
        <f t="shared" si="13"/>
        <v>750</v>
      </c>
      <c r="CN127" s="38">
        <f t="shared" si="14"/>
        <v>145.77777777777777</v>
      </c>
      <c r="CO127" s="301">
        <f>IF(CK127="","",IF(CK127="Cip",0,LOOKUP(CL127,Metas!$A$6:$A$12,Metas!$B$6:$B$12)))</f>
        <v>1.3888888888888888E-2</v>
      </c>
      <c r="CP127" s="301">
        <f t="shared" si="15"/>
        <v>1.025E-2</v>
      </c>
      <c r="CQ127" s="301">
        <f>IF(CK127="","",IF(CK127="Cip",LOOKUP(CL127,Metas!$A$6:$A$12,Metas!$B$6:$B$12),0))</f>
        <v>0</v>
      </c>
      <c r="CR127" s="301">
        <f t="shared" si="16"/>
        <v>0</v>
      </c>
    </row>
    <row r="128" spans="1:96" ht="15">
      <c r="A128" s="423">
        <v>1</v>
      </c>
      <c r="B128" s="423">
        <v>1</v>
      </c>
      <c r="C128" s="424"/>
      <c r="D128" s="466">
        <v>2207</v>
      </c>
      <c r="E128" s="426">
        <v>0</v>
      </c>
      <c r="F128" s="424">
        <v>108</v>
      </c>
      <c r="G128" s="427" t="s">
        <v>211</v>
      </c>
      <c r="H128" s="583">
        <v>1211152</v>
      </c>
      <c r="I128" s="428">
        <v>10037112</v>
      </c>
      <c r="J128" s="484" t="s">
        <v>399</v>
      </c>
      <c r="K128" s="430">
        <v>115</v>
      </c>
      <c r="L128" s="431" t="s">
        <v>80</v>
      </c>
      <c r="M128" s="432">
        <v>0.23</v>
      </c>
      <c r="N128" s="434">
        <v>0.17299999999999999</v>
      </c>
      <c r="O128" s="434">
        <v>0</v>
      </c>
      <c r="P128" s="485">
        <v>0.40300000000000002</v>
      </c>
      <c r="Q128" s="436">
        <v>3</v>
      </c>
      <c r="R128" s="467">
        <v>40161</v>
      </c>
      <c r="S128" s="440">
        <v>-14.38</v>
      </c>
      <c r="T128" s="439">
        <v>40161.615958333336</v>
      </c>
      <c r="U128" s="440">
        <v>-14.78</v>
      </c>
      <c r="V128" s="441" t="s">
        <v>81</v>
      </c>
      <c r="W128" s="442">
        <v>40164</v>
      </c>
      <c r="X128" s="443">
        <v>40164</v>
      </c>
      <c r="Y128" s="480"/>
      <c r="Z128" s="424" t="s">
        <v>82</v>
      </c>
      <c r="AA128" s="489"/>
      <c r="AB128" s="445"/>
      <c r="AC128" s="446"/>
      <c r="AD128" s="446"/>
      <c r="AE128" s="447"/>
      <c r="AF128" s="448">
        <v>690</v>
      </c>
      <c r="AG128" s="449"/>
      <c r="AH128" s="449"/>
      <c r="AI128" s="424"/>
      <c r="AJ128" s="424"/>
      <c r="AK128" s="424">
        <v>11006750</v>
      </c>
      <c r="AL128" s="424" t="s">
        <v>397</v>
      </c>
      <c r="AM128" s="616" t="s">
        <v>267</v>
      </c>
      <c r="AN128" s="617">
        <v>3988.4393063583816</v>
      </c>
      <c r="AO128" s="452"/>
      <c r="AP128" s="616" t="s">
        <v>268</v>
      </c>
      <c r="AQ128" s="162">
        <v>2207</v>
      </c>
      <c r="AR128" s="454">
        <v>51</v>
      </c>
      <c r="AS128" s="455" t="s">
        <v>37488</v>
      </c>
      <c r="AT128" s="456" t="s">
        <v>90</v>
      </c>
      <c r="AU128" s="457" t="s">
        <v>201</v>
      </c>
      <c r="AV128" s="458" t="s">
        <v>37710</v>
      </c>
      <c r="AW128" s="459"/>
      <c r="AX128" s="460">
        <v>4.5</v>
      </c>
      <c r="AY128" s="445">
        <v>517.5</v>
      </c>
      <c r="AZ128" s="424" t="s">
        <v>215</v>
      </c>
      <c r="BA128" s="424"/>
      <c r="BB128" s="461">
        <v>6</v>
      </c>
      <c r="BC128" s="462">
        <v>750</v>
      </c>
      <c r="BD128" s="461">
        <v>690</v>
      </c>
      <c r="BE128" s="461">
        <v>3988.4393063583816</v>
      </c>
      <c r="BF128" s="424">
        <v>57.5</v>
      </c>
      <c r="BG128" s="432" t="s">
        <v>109</v>
      </c>
      <c r="BH128" s="463">
        <v>100</v>
      </c>
      <c r="BI128" s="424"/>
      <c r="BJ128" s="464" t="s">
        <v>93</v>
      </c>
      <c r="BK128" s="465" t="s">
        <v>400</v>
      </c>
      <c r="BL128" s="159">
        <v>0</v>
      </c>
      <c r="BM128" s="159">
        <v>57.5</v>
      </c>
      <c r="BQ128" s="74"/>
      <c r="BR128" s="74"/>
      <c r="BS128" s="74"/>
      <c r="BT128" s="74"/>
      <c r="BU128" s="49"/>
      <c r="BV128" s="50"/>
      <c r="BW128" s="76"/>
      <c r="BX128" s="50"/>
      <c r="BY128" s="76"/>
      <c r="BZ128" s="77"/>
      <c r="CA128" s="42"/>
      <c r="CB128" s="46"/>
      <c r="CH128" s="38" t="str">
        <f t="shared" si="17"/>
        <v>Línea 3</v>
      </c>
      <c r="CI128" s="38">
        <f t="shared" si="9"/>
        <v>0</v>
      </c>
      <c r="CJ128" s="38" t="str">
        <f t="shared" si="10"/>
        <v/>
      </c>
      <c r="CK128" s="38">
        <f t="shared" si="11"/>
        <v>1</v>
      </c>
      <c r="CL128" s="38" t="str">
        <f t="shared" si="12"/>
        <v>Cambio de Vino</v>
      </c>
      <c r="CM128" s="38">
        <f t="shared" si="13"/>
        <v>750</v>
      </c>
      <c r="CN128" s="38">
        <f t="shared" si="14"/>
        <v>102.22222222222223</v>
      </c>
      <c r="CO128" s="301">
        <f>IF(CK128="","",IF(CK128="Cip",0,LOOKUP(CL128,Metas!$A$6:$A$12,Metas!$B$6:$B$12)))</f>
        <v>1.3888888888888888E-2</v>
      </c>
      <c r="CP128" s="301">
        <f t="shared" si="15"/>
        <v>7.2083333333333322E-3</v>
      </c>
      <c r="CQ128" s="301">
        <f>IF(CK128="","",IF(CK128="Cip",LOOKUP(CL128,Metas!$A$6:$A$12,Metas!$B$6:$B$12),0))</f>
        <v>0</v>
      </c>
      <c r="CR128" s="301">
        <f t="shared" si="16"/>
        <v>0</v>
      </c>
    </row>
    <row r="129" spans="1:96" ht="15">
      <c r="A129" s="423">
        <v>1</v>
      </c>
      <c r="B129" s="423">
        <v>1</v>
      </c>
      <c r="C129" s="424"/>
      <c r="D129" s="466">
        <v>1152</v>
      </c>
      <c r="E129" s="426">
        <v>0</v>
      </c>
      <c r="F129" s="424">
        <v>115</v>
      </c>
      <c r="G129" s="427" t="s">
        <v>211</v>
      </c>
      <c r="H129" s="583">
        <v>1211151</v>
      </c>
      <c r="I129" s="428">
        <v>10037098</v>
      </c>
      <c r="J129" s="484" t="s">
        <v>37711</v>
      </c>
      <c r="K129" s="430">
        <v>52</v>
      </c>
      <c r="L129" s="431" t="s">
        <v>80</v>
      </c>
      <c r="M129" s="432">
        <v>0.23</v>
      </c>
      <c r="N129" s="434">
        <v>7.8E-2</v>
      </c>
      <c r="O129" s="434">
        <v>0</v>
      </c>
      <c r="P129" s="485">
        <v>0.308</v>
      </c>
      <c r="Q129" s="436">
        <v>3</v>
      </c>
      <c r="R129" s="467">
        <v>40161</v>
      </c>
      <c r="S129" s="440">
        <v>-14.78</v>
      </c>
      <c r="T129" s="439">
        <v>40161.628666666664</v>
      </c>
      <c r="U129" s="440">
        <v>-15.09</v>
      </c>
      <c r="V129" s="441" t="s">
        <v>81</v>
      </c>
      <c r="W129" s="442">
        <v>40164</v>
      </c>
      <c r="X129" s="443">
        <v>40164</v>
      </c>
      <c r="Y129" s="480"/>
      <c r="Z129" s="424" t="s">
        <v>82</v>
      </c>
      <c r="AA129" s="489"/>
      <c r="AB129" s="445"/>
      <c r="AC129" s="446"/>
      <c r="AD129" s="446"/>
      <c r="AE129" s="447"/>
      <c r="AF129" s="448">
        <v>312</v>
      </c>
      <c r="AG129" s="449"/>
      <c r="AH129" s="449"/>
      <c r="AI129" s="424"/>
      <c r="AJ129" s="424"/>
      <c r="AK129" s="424">
        <v>11006751</v>
      </c>
      <c r="AL129" s="424" t="s">
        <v>37712</v>
      </c>
      <c r="AM129" s="616" t="s">
        <v>267</v>
      </c>
      <c r="AN129" s="617">
        <v>4000</v>
      </c>
      <c r="AO129" s="452"/>
      <c r="AP129" s="616" t="s">
        <v>268</v>
      </c>
      <c r="AQ129" s="162">
        <v>1152</v>
      </c>
      <c r="AR129" s="454">
        <v>51</v>
      </c>
      <c r="AS129" s="455" t="s">
        <v>37488</v>
      </c>
      <c r="AT129" s="456" t="s">
        <v>90</v>
      </c>
      <c r="AU129" s="457" t="s">
        <v>201</v>
      </c>
      <c r="AV129" s="458" t="s">
        <v>37713</v>
      </c>
      <c r="AW129" s="459"/>
      <c r="AX129" s="460">
        <v>4.5</v>
      </c>
      <c r="AY129" s="445">
        <v>234</v>
      </c>
      <c r="AZ129" s="424" t="s">
        <v>215</v>
      </c>
      <c r="BA129" s="424"/>
      <c r="BB129" s="461">
        <v>6</v>
      </c>
      <c r="BC129" s="462">
        <v>750</v>
      </c>
      <c r="BD129" s="461">
        <v>312</v>
      </c>
      <c r="BE129" s="461">
        <v>4000</v>
      </c>
      <c r="BF129" s="424">
        <v>26</v>
      </c>
      <c r="BG129" s="432" t="s">
        <v>109</v>
      </c>
      <c r="BH129" s="463">
        <v>100</v>
      </c>
      <c r="BI129" s="424"/>
      <c r="BJ129" s="464" t="s">
        <v>93</v>
      </c>
      <c r="BK129" s="465" t="s">
        <v>37714</v>
      </c>
      <c r="BL129" s="159">
        <v>0</v>
      </c>
      <c r="BM129" s="159">
        <v>26</v>
      </c>
      <c r="BQ129" s="74"/>
      <c r="BR129" s="74"/>
      <c r="BS129" s="74"/>
      <c r="BT129" s="74"/>
      <c r="BU129" s="75"/>
      <c r="BV129" s="50"/>
      <c r="BW129" s="76"/>
      <c r="BX129" s="50"/>
      <c r="BY129" s="76"/>
      <c r="BZ129" s="77"/>
      <c r="CA129" s="42"/>
      <c r="CB129" s="46"/>
      <c r="CH129" s="38" t="str">
        <f t="shared" si="17"/>
        <v>Línea 3</v>
      </c>
      <c r="CI129" s="38">
        <f t="shared" si="9"/>
        <v>0</v>
      </c>
      <c r="CJ129" s="38" t="str">
        <f t="shared" si="10"/>
        <v/>
      </c>
      <c r="CK129" s="38">
        <f t="shared" si="11"/>
        <v>1</v>
      </c>
      <c r="CL129" s="38" t="str">
        <f t="shared" si="12"/>
        <v>Cambio de Vino</v>
      </c>
      <c r="CM129" s="38">
        <f t="shared" si="13"/>
        <v>750</v>
      </c>
      <c r="CN129" s="38">
        <f t="shared" si="14"/>
        <v>46.222222222222221</v>
      </c>
      <c r="CO129" s="301">
        <f>IF(CK129="","",IF(CK129="Cip",0,LOOKUP(CL129,Metas!$A$6:$A$12,Metas!$B$6:$B$12)))</f>
        <v>1.3888888888888888E-2</v>
      </c>
      <c r="CP129" s="301">
        <f t="shared" si="15"/>
        <v>3.2499999999999999E-3</v>
      </c>
      <c r="CQ129" s="301">
        <f>IF(CK129="","",IF(CK129="Cip",LOOKUP(CL129,Metas!$A$6:$A$12,Metas!$B$6:$B$12),0))</f>
        <v>0</v>
      </c>
      <c r="CR129" s="301">
        <f t="shared" si="16"/>
        <v>0</v>
      </c>
    </row>
    <row r="130" spans="1:96">
      <c r="A130" s="423">
        <v>1</v>
      </c>
      <c r="B130" s="423">
        <v>1</v>
      </c>
      <c r="C130" s="424"/>
      <c r="D130" s="466">
        <v>3147</v>
      </c>
      <c r="E130" s="426">
        <v>0</v>
      </c>
      <c r="F130" s="424">
        <v>281</v>
      </c>
      <c r="G130" s="427" t="s">
        <v>211</v>
      </c>
      <c r="H130" s="490">
        <v>7065450</v>
      </c>
      <c r="I130" s="428">
        <v>10031383</v>
      </c>
      <c r="J130" s="484" t="s">
        <v>37715</v>
      </c>
      <c r="K130" s="430">
        <v>110</v>
      </c>
      <c r="L130" s="431" t="s">
        <v>80</v>
      </c>
      <c r="M130" s="432">
        <v>0.23</v>
      </c>
      <c r="N130" s="434">
        <v>0.33</v>
      </c>
      <c r="O130" s="434">
        <v>0</v>
      </c>
      <c r="P130" s="485">
        <v>0.56000000000000005</v>
      </c>
      <c r="Q130" s="436">
        <v>3</v>
      </c>
      <c r="R130" s="467">
        <v>40161</v>
      </c>
      <c r="S130" s="440">
        <v>-15.09</v>
      </c>
      <c r="T130" s="439">
        <v>40161.652083333334</v>
      </c>
      <c r="U130" s="440">
        <v>-15.65</v>
      </c>
      <c r="V130" s="441" t="s">
        <v>81</v>
      </c>
      <c r="W130" s="442">
        <v>40164</v>
      </c>
      <c r="X130" s="443">
        <v>40164</v>
      </c>
      <c r="Y130" s="491"/>
      <c r="Z130" s="424" t="s">
        <v>82</v>
      </c>
      <c r="AA130" s="445"/>
      <c r="AB130" s="445"/>
      <c r="AC130" s="446"/>
      <c r="AD130" s="446"/>
      <c r="AE130" s="492"/>
      <c r="AF130" s="448">
        <v>1320</v>
      </c>
      <c r="AG130" s="449"/>
      <c r="AH130" s="449"/>
      <c r="AI130" s="424"/>
      <c r="AJ130" s="424"/>
      <c r="AK130" s="424"/>
      <c r="AL130" s="424"/>
      <c r="AM130" s="616" t="s">
        <v>267</v>
      </c>
      <c r="AN130" s="617">
        <v>4000</v>
      </c>
      <c r="AO130" s="452"/>
      <c r="AP130" s="616" t="s">
        <v>268</v>
      </c>
      <c r="AQ130" s="162">
        <v>3147</v>
      </c>
      <c r="AR130" s="454">
        <v>51</v>
      </c>
      <c r="AS130" s="469" t="s">
        <v>37495</v>
      </c>
      <c r="AT130" s="456" t="s">
        <v>90</v>
      </c>
      <c r="AU130" s="457" t="s">
        <v>143</v>
      </c>
      <c r="AV130" s="458" t="s">
        <v>37716</v>
      </c>
      <c r="AW130" s="459"/>
      <c r="AX130" s="460">
        <v>9</v>
      </c>
      <c r="AY130" s="445">
        <v>990</v>
      </c>
      <c r="AZ130" s="424" t="s">
        <v>215</v>
      </c>
      <c r="BA130" s="424"/>
      <c r="BB130" s="461">
        <v>12</v>
      </c>
      <c r="BC130" s="462">
        <v>750</v>
      </c>
      <c r="BD130" s="461">
        <v>1320</v>
      </c>
      <c r="BE130" s="461">
        <v>4000</v>
      </c>
      <c r="BF130" s="424">
        <v>110</v>
      </c>
      <c r="BG130" s="432" t="s">
        <v>37534</v>
      </c>
      <c r="BH130" s="463">
        <v>500</v>
      </c>
      <c r="BI130" s="424"/>
      <c r="BJ130" s="464" t="s">
        <v>93</v>
      </c>
      <c r="BK130" s="465" t="s">
        <v>153</v>
      </c>
      <c r="BL130" s="159">
        <v>0</v>
      </c>
      <c r="BM130" s="159">
        <v>110</v>
      </c>
      <c r="BQ130" s="74"/>
      <c r="BR130" s="74"/>
      <c r="BS130" s="74"/>
      <c r="BT130" s="74"/>
      <c r="BU130" s="75"/>
      <c r="BV130" s="50"/>
      <c r="BW130" s="76"/>
      <c r="BX130" s="50"/>
      <c r="BY130" s="76"/>
      <c r="BZ130" s="77"/>
      <c r="CA130" s="42"/>
      <c r="CB130" s="46"/>
      <c r="CH130" s="38" t="str">
        <f t="shared" si="17"/>
        <v>Línea 3</v>
      </c>
      <c r="CI130" s="38">
        <f t="shared" si="9"/>
        <v>1</v>
      </c>
      <c r="CJ130" s="38" t="str">
        <f t="shared" si="10"/>
        <v/>
      </c>
      <c r="CK130" s="38">
        <f t="shared" si="11"/>
        <v>1</v>
      </c>
      <c r="CL130" s="38" t="str">
        <f t="shared" si="12"/>
        <v>Cambio de Caja</v>
      </c>
      <c r="CM130" s="38">
        <f t="shared" si="13"/>
        <v>750</v>
      </c>
      <c r="CN130" s="38">
        <f t="shared" si="14"/>
        <v>195.55555555555554</v>
      </c>
      <c r="CO130" s="301">
        <f>IF(CK130="","",IF(CK130="Cip",0,LOOKUP(CL130,Metas!$A$6:$A$12,Metas!$B$6:$B$12)))</f>
        <v>4.8611111111111112E-3</v>
      </c>
      <c r="CP130" s="301">
        <f t="shared" si="15"/>
        <v>1.375E-2</v>
      </c>
      <c r="CQ130" s="301">
        <f>IF(CK130="","",IF(CK130="Cip",LOOKUP(CL130,Metas!$A$6:$A$12,Metas!$B$6:$B$12),0))</f>
        <v>0</v>
      </c>
      <c r="CR130" s="301">
        <f t="shared" si="16"/>
        <v>0</v>
      </c>
    </row>
    <row r="131" spans="1:96">
      <c r="A131" s="423">
        <v>1</v>
      </c>
      <c r="B131" s="423">
        <v>1</v>
      </c>
      <c r="C131" s="424"/>
      <c r="D131" s="425">
        <v>1100</v>
      </c>
      <c r="E131" s="426">
        <v>0</v>
      </c>
      <c r="F131" s="424">
        <v>3</v>
      </c>
      <c r="G131" s="427" t="s">
        <v>182</v>
      </c>
      <c r="H131" s="490">
        <v>1209655</v>
      </c>
      <c r="I131" s="428">
        <v>10026715</v>
      </c>
      <c r="J131" s="484" t="s">
        <v>37717</v>
      </c>
      <c r="K131" s="430">
        <v>77</v>
      </c>
      <c r="L131" s="431" t="s">
        <v>80</v>
      </c>
      <c r="M131" s="432">
        <v>0.23</v>
      </c>
      <c r="N131" s="434">
        <v>0.185</v>
      </c>
      <c r="O131" s="434">
        <v>0.3</v>
      </c>
      <c r="P131" s="485">
        <v>0.48499999999999999</v>
      </c>
      <c r="Q131" s="436">
        <v>8</v>
      </c>
      <c r="R131" s="467">
        <v>40161</v>
      </c>
      <c r="S131" s="440">
        <v>-15.65</v>
      </c>
      <c r="T131" s="439">
        <v>40161.672291666669</v>
      </c>
      <c r="U131" s="440">
        <v>-16.14</v>
      </c>
      <c r="V131" s="441" t="s">
        <v>81</v>
      </c>
      <c r="W131" s="442">
        <v>40169</v>
      </c>
      <c r="X131" s="443">
        <v>40169</v>
      </c>
      <c r="Y131" s="491"/>
      <c r="Z131" s="424" t="s">
        <v>82</v>
      </c>
      <c r="AA131" s="445"/>
      <c r="AB131" s="445"/>
      <c r="AC131" s="446" t="s">
        <v>105</v>
      </c>
      <c r="AD131" s="446">
        <v>696.69600000000003</v>
      </c>
      <c r="AE131" s="492"/>
      <c r="AF131" s="448">
        <v>924</v>
      </c>
      <c r="AG131" s="449">
        <v>11003624</v>
      </c>
      <c r="AH131" s="449" t="s">
        <v>84</v>
      </c>
      <c r="AI131" s="424">
        <v>11005105</v>
      </c>
      <c r="AJ131" s="424" t="s">
        <v>285</v>
      </c>
      <c r="AK131" s="424">
        <v>11005434</v>
      </c>
      <c r="AL131" s="424" t="s">
        <v>286</v>
      </c>
      <c r="AM131" s="616" t="s">
        <v>267</v>
      </c>
      <c r="AN131" s="617">
        <v>4994.594594594595</v>
      </c>
      <c r="AO131" s="452"/>
      <c r="AP131" s="616" t="s">
        <v>268</v>
      </c>
      <c r="AQ131" s="162" t="s">
        <v>89</v>
      </c>
      <c r="AR131" s="454">
        <v>51</v>
      </c>
      <c r="AS131" s="469" t="s">
        <v>37495</v>
      </c>
      <c r="AT131" s="456" t="s">
        <v>90</v>
      </c>
      <c r="AU131" s="457" t="s">
        <v>143</v>
      </c>
      <c r="AV131" s="458" t="s">
        <v>37718</v>
      </c>
      <c r="AW131" s="459"/>
      <c r="AX131" s="460">
        <v>9</v>
      </c>
      <c r="AY131" s="445">
        <v>693</v>
      </c>
      <c r="AZ131" s="424" t="s">
        <v>92</v>
      </c>
      <c r="BA131" s="424"/>
      <c r="BB131" s="461">
        <v>12</v>
      </c>
      <c r="BC131" s="462">
        <v>750</v>
      </c>
      <c r="BD131" s="461">
        <v>924</v>
      </c>
      <c r="BE131" s="461">
        <v>4994.594594594595</v>
      </c>
      <c r="BF131" s="424">
        <v>77</v>
      </c>
      <c r="BG131" s="432" t="s">
        <v>109</v>
      </c>
      <c r="BH131" s="463">
        <v>500</v>
      </c>
      <c r="BI131" s="424"/>
      <c r="BJ131" s="464" t="s">
        <v>93</v>
      </c>
      <c r="BK131" s="465" t="s">
        <v>284</v>
      </c>
      <c r="BL131" s="159">
        <v>0</v>
      </c>
      <c r="BM131" s="159">
        <v>77</v>
      </c>
      <c r="BQ131" s="74"/>
      <c r="BR131" s="74"/>
      <c r="BS131" s="74"/>
      <c r="BT131" s="74"/>
      <c r="BU131" s="75"/>
      <c r="BV131" s="50"/>
      <c r="BW131" s="76"/>
      <c r="BX131" s="50"/>
      <c r="BY131" s="76"/>
      <c r="BZ131" s="77"/>
      <c r="CA131" s="42"/>
      <c r="CB131" s="46"/>
      <c r="CH131" s="38" t="str">
        <f t="shared" si="17"/>
        <v>Línea 3</v>
      </c>
      <c r="CI131" s="38">
        <f t="shared" ref="CI131:CI194" si="18">IF(BB131="","",IF(BB130&lt;&gt;BB131,1,0))</f>
        <v>0</v>
      </c>
      <c r="CJ131" s="38">
        <f t="shared" ref="CJ131:CJ194" si="19">IF(AG131="","",IF(AG130&lt;&gt;AG131,1,0))</f>
        <v>1</v>
      </c>
      <c r="CK131" s="38">
        <f t="shared" ref="CK131:CK194" si="20">IF(E131="","",IF(E131="X",0,IF(E131=0,1,IF(E131=1,"Cip",IF(E131=2,"Cip",IF(E131=3,"Cip",""))))))</f>
        <v>1</v>
      </c>
      <c r="CL131" s="38" t="str">
        <f t="shared" ref="CL131:CL194" si="21">IF(E131="","",IF(G131="",IF(D131="MTCN","Mantencion",IF(D131="I&amp;D","Pruebas","")),IF(CK131="Cip","Cip "&amp;E131,IF(SUM(CI131:CJ131)=0,IF(CK131=1,"Cambio de Vino","Cambio Simple"),IF(SUM(CI131:CJ131)=2,"Cambio Botella y Caja",IF(CI131=1,"Cambio de Caja","Cambio Simple"))))))</f>
        <v>Cambio Simple</v>
      </c>
      <c r="CM131" s="38">
        <f t="shared" ref="CM131:CM194" si="22">IF(BC131="","",IF(G131="","",BC131))</f>
        <v>750</v>
      </c>
      <c r="CN131" s="38">
        <f t="shared" ref="CN131:CN194" si="23">IF(G131="","",IF(L131="BOT",(K131/(BC131/1000))/9,((K131*BB131)/(BC131/1000))/9))</f>
        <v>136.88888888888889</v>
      </c>
      <c r="CO131" s="301">
        <f>IF(CK131="","",IF(CK131="Cip",0,LOOKUP(CL131,Metas!$A$6:$A$12,Metas!$B$6:$B$12)))</f>
        <v>3.472222222222222E-3</v>
      </c>
      <c r="CP131" s="301">
        <f t="shared" ref="CP131:CP194" si="24">IF(CL131="Mantencion",0,IF(CL131="Pruebas",0,IF(N131="","",(N131*60)/1440)))</f>
        <v>7.7083333333333327E-3</v>
      </c>
      <c r="CQ131" s="301">
        <f>IF(CK131="","",IF(CK131="Cip",LOOKUP(CL131,Metas!$A$6:$A$12,Metas!$B$6:$B$12),0))</f>
        <v>0</v>
      </c>
      <c r="CR131" s="301">
        <f t="shared" ref="CR131:CR194" si="25">IF(CL131="Mantencion",IF(N131="","",(N131*60)/1440),IF(CL131="Pruebas",IF(N131="","",(N131*60)/1440),0))</f>
        <v>0</v>
      </c>
    </row>
    <row r="132" spans="1:96">
      <c r="A132" s="423">
        <v>1</v>
      </c>
      <c r="B132" s="423">
        <v>2</v>
      </c>
      <c r="C132" s="424"/>
      <c r="D132" s="425">
        <v>1100</v>
      </c>
      <c r="E132" s="426" t="s">
        <v>94</v>
      </c>
      <c r="F132" s="424">
        <v>3</v>
      </c>
      <c r="G132" s="427" t="s">
        <v>182</v>
      </c>
      <c r="H132" s="490">
        <v>1209347</v>
      </c>
      <c r="I132" s="428">
        <v>10020039</v>
      </c>
      <c r="J132" s="484" t="s">
        <v>330</v>
      </c>
      <c r="K132" s="430">
        <v>121</v>
      </c>
      <c r="L132" s="431" t="s">
        <v>80</v>
      </c>
      <c r="M132" s="432">
        <v>0.23</v>
      </c>
      <c r="N132" s="434">
        <v>0.28999999999999998</v>
      </c>
      <c r="O132" s="434">
        <v>0</v>
      </c>
      <c r="P132" s="485">
        <v>0.52</v>
      </c>
      <c r="Q132" s="436">
        <v>11</v>
      </c>
      <c r="R132" s="467">
        <v>40161</v>
      </c>
      <c r="S132" s="440">
        <v>-16.14</v>
      </c>
      <c r="T132" s="439">
        <v>40161.694166666668</v>
      </c>
      <c r="U132" s="440">
        <v>-16.66</v>
      </c>
      <c r="V132" s="441" t="s">
        <v>81</v>
      </c>
      <c r="W132" s="442">
        <v>40172</v>
      </c>
      <c r="X132" s="443">
        <v>40172</v>
      </c>
      <c r="Y132" s="491"/>
      <c r="Z132" s="424" t="s">
        <v>82</v>
      </c>
      <c r="AA132" s="445"/>
      <c r="AB132" s="445"/>
      <c r="AC132" s="446" t="s">
        <v>105</v>
      </c>
      <c r="AD132" s="446">
        <v>1094.808</v>
      </c>
      <c r="AE132" s="492"/>
      <c r="AF132" s="448">
        <v>1452</v>
      </c>
      <c r="AG132" s="449">
        <v>11004113</v>
      </c>
      <c r="AH132" s="449" t="s">
        <v>106</v>
      </c>
      <c r="AI132" s="424">
        <v>11001797</v>
      </c>
      <c r="AJ132" s="424" t="s">
        <v>107</v>
      </c>
      <c r="AK132" s="424">
        <v>11004421</v>
      </c>
      <c r="AL132" s="424" t="s">
        <v>108</v>
      </c>
      <c r="AM132" s="616" t="s">
        <v>267</v>
      </c>
      <c r="AN132" s="617">
        <v>5006.8965517241386</v>
      </c>
      <c r="AO132" s="452"/>
      <c r="AP132" s="616" t="s">
        <v>268</v>
      </c>
      <c r="AQ132" s="162" t="s">
        <v>89</v>
      </c>
      <c r="AR132" s="454">
        <v>51</v>
      </c>
      <c r="AS132" s="469" t="s">
        <v>37495</v>
      </c>
      <c r="AT132" s="456" t="s">
        <v>90</v>
      </c>
      <c r="AU132" s="457" t="s">
        <v>143</v>
      </c>
      <c r="AV132" s="458" t="s">
        <v>37497</v>
      </c>
      <c r="AW132" s="459"/>
      <c r="AX132" s="460">
        <v>9</v>
      </c>
      <c r="AY132" s="445">
        <v>1089</v>
      </c>
      <c r="AZ132" s="424" t="s">
        <v>92</v>
      </c>
      <c r="BA132" s="424"/>
      <c r="BB132" s="461">
        <v>12</v>
      </c>
      <c r="BC132" s="462">
        <v>750</v>
      </c>
      <c r="BD132" s="461">
        <v>1452</v>
      </c>
      <c r="BE132" s="461">
        <v>5006.8965517241386</v>
      </c>
      <c r="BF132" s="424">
        <v>121</v>
      </c>
      <c r="BG132" s="432" t="s">
        <v>37534</v>
      </c>
      <c r="BH132" s="463">
        <v>500</v>
      </c>
      <c r="BI132" s="424"/>
      <c r="BJ132" s="464" t="s">
        <v>93</v>
      </c>
      <c r="BK132" s="465" t="s">
        <v>110</v>
      </c>
      <c r="BL132" s="159">
        <v>0</v>
      </c>
      <c r="BM132" s="159">
        <v>121</v>
      </c>
      <c r="BQ132" s="74"/>
      <c r="BR132" s="74"/>
      <c r="BS132" s="74"/>
      <c r="BT132" s="74"/>
      <c r="BU132" s="75"/>
      <c r="BV132" s="50"/>
      <c r="BW132" s="76"/>
      <c r="BX132" s="50"/>
      <c r="BY132" s="76"/>
      <c r="BZ132" s="77"/>
      <c r="CA132" s="42"/>
      <c r="CB132" s="46"/>
      <c r="CH132" s="38" t="str">
        <f t="shared" ref="CH132:CH195" si="26">AM132</f>
        <v>Línea 3</v>
      </c>
      <c r="CI132" s="38">
        <f t="shared" si="18"/>
        <v>0</v>
      </c>
      <c r="CJ132" s="38">
        <f t="shared" si="19"/>
        <v>1</v>
      </c>
      <c r="CK132" s="38">
        <f t="shared" si="20"/>
        <v>0</v>
      </c>
      <c r="CL132" s="38" t="str">
        <f t="shared" si="21"/>
        <v>Cambio Simple</v>
      </c>
      <c r="CM132" s="38">
        <f t="shared" si="22"/>
        <v>750</v>
      </c>
      <c r="CN132" s="38">
        <f t="shared" si="23"/>
        <v>215.11111111111111</v>
      </c>
      <c r="CO132" s="301">
        <f>IF(CK132="","",IF(CK132="Cip",0,LOOKUP(CL132,Metas!$A$6:$A$12,Metas!$B$6:$B$12)))</f>
        <v>3.472222222222222E-3</v>
      </c>
      <c r="CP132" s="301">
        <f t="shared" si="24"/>
        <v>1.2083333333333333E-2</v>
      </c>
      <c r="CQ132" s="301">
        <f>IF(CK132="","",IF(CK132="Cip",LOOKUP(CL132,Metas!$A$6:$A$12,Metas!$B$6:$B$12),0))</f>
        <v>0</v>
      </c>
      <c r="CR132" s="301">
        <f t="shared" si="25"/>
        <v>0</v>
      </c>
    </row>
    <row r="133" spans="1:96" ht="15">
      <c r="A133" s="423">
        <v>1</v>
      </c>
      <c r="B133" s="423">
        <v>2</v>
      </c>
      <c r="C133" s="424"/>
      <c r="D133" s="425">
        <v>1100</v>
      </c>
      <c r="E133" s="426" t="s">
        <v>94</v>
      </c>
      <c r="F133" s="424">
        <v>3</v>
      </c>
      <c r="G133" s="427" t="s">
        <v>221</v>
      </c>
      <c r="H133" s="583">
        <v>1210296</v>
      </c>
      <c r="I133" s="428">
        <v>10020039</v>
      </c>
      <c r="J133" s="484" t="s">
        <v>330</v>
      </c>
      <c r="K133" s="430">
        <v>100</v>
      </c>
      <c r="L133" s="431" t="s">
        <v>80</v>
      </c>
      <c r="M133" s="432">
        <v>0.23</v>
      </c>
      <c r="N133" s="434">
        <v>0.22700000000000001</v>
      </c>
      <c r="O133" s="434">
        <v>0</v>
      </c>
      <c r="P133" s="485">
        <v>0.45700000000000002</v>
      </c>
      <c r="Q133" s="436">
        <v>12</v>
      </c>
      <c r="R133" s="467">
        <v>40161</v>
      </c>
      <c r="S133" s="440">
        <v>-16.66</v>
      </c>
      <c r="T133" s="439">
        <v>40161.713208333334</v>
      </c>
      <c r="U133" s="440">
        <v>-17.12</v>
      </c>
      <c r="V133" s="441" t="s">
        <v>81</v>
      </c>
      <c r="W133" s="442">
        <v>40173</v>
      </c>
      <c r="X133" s="443">
        <v>40173</v>
      </c>
      <c r="Y133" s="480"/>
      <c r="Z133" s="424" t="s">
        <v>82</v>
      </c>
      <c r="AA133" s="489"/>
      <c r="AB133" s="445"/>
      <c r="AC133" s="446" t="s">
        <v>105</v>
      </c>
      <c r="AD133" s="446">
        <v>904.8</v>
      </c>
      <c r="AE133" s="447"/>
      <c r="AF133" s="448">
        <v>1200</v>
      </c>
      <c r="AG133" s="449">
        <v>11004113</v>
      </c>
      <c r="AH133" s="449" t="s">
        <v>106</v>
      </c>
      <c r="AI133" s="424">
        <v>11001797</v>
      </c>
      <c r="AJ133" s="424" t="s">
        <v>107</v>
      </c>
      <c r="AK133" s="424">
        <v>11004421</v>
      </c>
      <c r="AL133" s="424" t="s">
        <v>108</v>
      </c>
      <c r="AM133" s="616" t="s">
        <v>267</v>
      </c>
      <c r="AN133" s="617">
        <v>5286.3436123348019</v>
      </c>
      <c r="AO133" s="452"/>
      <c r="AP133" s="616" t="s">
        <v>268</v>
      </c>
      <c r="AQ133" s="162" t="s">
        <v>89</v>
      </c>
      <c r="AR133" s="454">
        <v>51</v>
      </c>
      <c r="AS133" s="455" t="s">
        <v>37488</v>
      </c>
      <c r="AT133" s="456" t="s">
        <v>90</v>
      </c>
      <c r="AU133" s="457" t="s">
        <v>143</v>
      </c>
      <c r="AV133" s="458" t="s">
        <v>37497</v>
      </c>
      <c r="AW133" s="459"/>
      <c r="AX133" s="460">
        <v>9</v>
      </c>
      <c r="AY133" s="445">
        <v>900</v>
      </c>
      <c r="AZ133" s="424" t="s">
        <v>92</v>
      </c>
      <c r="BA133" s="424"/>
      <c r="BB133" s="461">
        <v>12</v>
      </c>
      <c r="BC133" s="462">
        <v>750</v>
      </c>
      <c r="BD133" s="461">
        <v>1200</v>
      </c>
      <c r="BE133" s="461">
        <v>5286.3436123348019</v>
      </c>
      <c r="BF133" s="424">
        <v>100</v>
      </c>
      <c r="BG133" s="432" t="s">
        <v>109</v>
      </c>
      <c r="BH133" s="463">
        <v>100</v>
      </c>
      <c r="BI133" s="424"/>
      <c r="BJ133" s="464" t="s">
        <v>93</v>
      </c>
      <c r="BK133" s="465" t="s">
        <v>110</v>
      </c>
      <c r="BL133" s="159">
        <v>0</v>
      </c>
      <c r="BM133" s="159">
        <v>100</v>
      </c>
      <c r="BQ133" s="74"/>
      <c r="BR133" s="74"/>
      <c r="BS133" s="74"/>
      <c r="BT133" s="74"/>
      <c r="BU133" s="75"/>
      <c r="BV133" s="50"/>
      <c r="BW133" s="76"/>
      <c r="BX133" s="50"/>
      <c r="BY133" s="76"/>
      <c r="BZ133" s="77"/>
      <c r="CA133" s="42"/>
      <c r="CB133" s="46"/>
      <c r="CH133" s="38" t="str">
        <f t="shared" si="26"/>
        <v>Línea 3</v>
      </c>
      <c r="CI133" s="38">
        <f t="shared" si="18"/>
        <v>0</v>
      </c>
      <c r="CJ133" s="38">
        <f t="shared" si="19"/>
        <v>0</v>
      </c>
      <c r="CK133" s="38">
        <f t="shared" si="20"/>
        <v>0</v>
      </c>
      <c r="CL133" s="38" t="str">
        <f t="shared" si="21"/>
        <v>Cambio Simple</v>
      </c>
      <c r="CM133" s="38">
        <f t="shared" si="22"/>
        <v>750</v>
      </c>
      <c r="CN133" s="38">
        <f t="shared" si="23"/>
        <v>177.77777777777777</v>
      </c>
      <c r="CO133" s="301">
        <f>IF(CK133="","",IF(CK133="Cip",0,LOOKUP(CL133,Metas!$A$6:$A$12,Metas!$B$6:$B$12)))</f>
        <v>3.472222222222222E-3</v>
      </c>
      <c r="CP133" s="301">
        <f t="shared" si="24"/>
        <v>9.4583333333333342E-3</v>
      </c>
      <c r="CQ133" s="301">
        <f>IF(CK133="","",IF(CK133="Cip",LOOKUP(CL133,Metas!$A$6:$A$12,Metas!$B$6:$B$12),0))</f>
        <v>0</v>
      </c>
      <c r="CR133" s="301">
        <f t="shared" si="25"/>
        <v>0</v>
      </c>
    </row>
    <row r="134" spans="1:96" ht="15">
      <c r="A134" s="423">
        <v>1</v>
      </c>
      <c r="B134" s="423">
        <v>1</v>
      </c>
      <c r="C134" s="424"/>
      <c r="D134" s="425">
        <v>1100</v>
      </c>
      <c r="E134" s="426" t="s">
        <v>94</v>
      </c>
      <c r="F134" s="424">
        <v>3</v>
      </c>
      <c r="G134" s="427" t="s">
        <v>221</v>
      </c>
      <c r="H134" s="583">
        <v>1209549</v>
      </c>
      <c r="I134" s="428">
        <v>10038010</v>
      </c>
      <c r="J134" s="484" t="s">
        <v>283</v>
      </c>
      <c r="K134" s="430">
        <v>121</v>
      </c>
      <c r="L134" s="431" t="s">
        <v>80</v>
      </c>
      <c r="M134" s="432">
        <v>0.23</v>
      </c>
      <c r="N134" s="434">
        <v>0.27500000000000002</v>
      </c>
      <c r="O134" s="434">
        <v>0</v>
      </c>
      <c r="P134" s="485">
        <v>0.505</v>
      </c>
      <c r="Q134" s="436">
        <v>12</v>
      </c>
      <c r="R134" s="467">
        <v>40161</v>
      </c>
      <c r="S134" s="440">
        <v>-17.12</v>
      </c>
      <c r="T134" s="439">
        <v>40161.734375</v>
      </c>
      <c r="U134" s="440">
        <v>-17.63</v>
      </c>
      <c r="V134" s="441" t="s">
        <v>81</v>
      </c>
      <c r="W134" s="442">
        <v>40173</v>
      </c>
      <c r="X134" s="443">
        <v>40173</v>
      </c>
      <c r="Y134" s="480"/>
      <c r="Z134" s="424" t="s">
        <v>82</v>
      </c>
      <c r="AA134" s="489"/>
      <c r="AB134" s="445"/>
      <c r="AC134" s="446" t="s">
        <v>105</v>
      </c>
      <c r="AD134" s="446">
        <v>1094.808</v>
      </c>
      <c r="AE134" s="447"/>
      <c r="AF134" s="448">
        <v>1452</v>
      </c>
      <c r="AG134" s="449">
        <v>11004113</v>
      </c>
      <c r="AH134" s="449" t="s">
        <v>106</v>
      </c>
      <c r="AI134" s="424">
        <v>11001797</v>
      </c>
      <c r="AJ134" s="424" t="s">
        <v>107</v>
      </c>
      <c r="AK134" s="424">
        <v>11004421</v>
      </c>
      <c r="AL134" s="424" t="s">
        <v>108</v>
      </c>
      <c r="AM134" s="616" t="s">
        <v>267</v>
      </c>
      <c r="AN134" s="617">
        <v>5280</v>
      </c>
      <c r="AO134" s="452"/>
      <c r="AP134" s="616" t="s">
        <v>268</v>
      </c>
      <c r="AQ134" s="162" t="s">
        <v>89</v>
      </c>
      <c r="AR134" s="454">
        <v>51</v>
      </c>
      <c r="AS134" s="455" t="s">
        <v>37488</v>
      </c>
      <c r="AT134" s="456" t="s">
        <v>90</v>
      </c>
      <c r="AU134" s="457" t="s">
        <v>143</v>
      </c>
      <c r="AV134" s="458" t="s">
        <v>37497</v>
      </c>
      <c r="AW134" s="459"/>
      <c r="AX134" s="460">
        <v>9</v>
      </c>
      <c r="AY134" s="445">
        <v>1089</v>
      </c>
      <c r="AZ134" s="424" t="s">
        <v>92</v>
      </c>
      <c r="BA134" s="424"/>
      <c r="BB134" s="461">
        <v>12</v>
      </c>
      <c r="BC134" s="462">
        <v>750</v>
      </c>
      <c r="BD134" s="461">
        <v>1452</v>
      </c>
      <c r="BE134" s="461">
        <v>5280</v>
      </c>
      <c r="BF134" s="424">
        <v>121</v>
      </c>
      <c r="BG134" s="432" t="s">
        <v>37534</v>
      </c>
      <c r="BH134" s="463">
        <v>100</v>
      </c>
      <c r="BI134" s="424"/>
      <c r="BJ134" s="464" t="s">
        <v>93</v>
      </c>
      <c r="BK134" s="465" t="s">
        <v>110</v>
      </c>
      <c r="BL134" s="159">
        <v>0</v>
      </c>
      <c r="BM134" s="159">
        <v>121</v>
      </c>
      <c r="BQ134" s="74"/>
      <c r="BR134" s="74"/>
      <c r="BS134" s="74"/>
      <c r="BT134" s="74"/>
      <c r="BU134" s="75"/>
      <c r="BV134" s="50"/>
      <c r="BW134" s="76"/>
      <c r="BX134" s="50"/>
      <c r="BY134" s="76"/>
      <c r="BZ134" s="77"/>
      <c r="CA134" s="42"/>
      <c r="CB134" s="46"/>
      <c r="CH134" s="38" t="str">
        <f t="shared" si="26"/>
        <v>Línea 3</v>
      </c>
      <c r="CI134" s="38">
        <f t="shared" si="18"/>
        <v>0</v>
      </c>
      <c r="CJ134" s="38">
        <f t="shared" si="19"/>
        <v>0</v>
      </c>
      <c r="CK134" s="38">
        <f t="shared" si="20"/>
        <v>0</v>
      </c>
      <c r="CL134" s="38" t="str">
        <f t="shared" si="21"/>
        <v>Cambio Simple</v>
      </c>
      <c r="CM134" s="38">
        <f t="shared" si="22"/>
        <v>750</v>
      </c>
      <c r="CN134" s="38">
        <f t="shared" si="23"/>
        <v>215.11111111111111</v>
      </c>
      <c r="CO134" s="301">
        <f>IF(CK134="","",IF(CK134="Cip",0,LOOKUP(CL134,Metas!$A$6:$A$12,Metas!$B$6:$B$12)))</f>
        <v>3.472222222222222E-3</v>
      </c>
      <c r="CP134" s="301">
        <f t="shared" si="24"/>
        <v>1.1458333333333333E-2</v>
      </c>
      <c r="CQ134" s="301">
        <f>IF(CK134="","",IF(CK134="Cip",LOOKUP(CL134,Metas!$A$6:$A$12,Metas!$B$6:$B$12),0))</f>
        <v>0</v>
      </c>
      <c r="CR134" s="301">
        <f t="shared" si="25"/>
        <v>0</v>
      </c>
    </row>
    <row r="135" spans="1:96" ht="15">
      <c r="A135" s="423">
        <v>1</v>
      </c>
      <c r="B135" s="423">
        <v>1</v>
      </c>
      <c r="C135" s="424"/>
      <c r="D135" s="425">
        <v>1100</v>
      </c>
      <c r="E135" s="426" t="s">
        <v>94</v>
      </c>
      <c r="F135" s="424">
        <v>3</v>
      </c>
      <c r="G135" s="427" t="s">
        <v>221</v>
      </c>
      <c r="H135" s="583">
        <v>1209970</v>
      </c>
      <c r="I135" s="428">
        <v>10020059</v>
      </c>
      <c r="J135" s="484" t="s">
        <v>37719</v>
      </c>
      <c r="K135" s="430">
        <v>100</v>
      </c>
      <c r="L135" s="431" t="s">
        <v>80</v>
      </c>
      <c r="M135" s="432">
        <v>0.23</v>
      </c>
      <c r="N135" s="434">
        <v>0.22700000000000001</v>
      </c>
      <c r="O135" s="434">
        <v>0</v>
      </c>
      <c r="P135" s="485">
        <v>0.45700000000000002</v>
      </c>
      <c r="Q135" s="436">
        <v>11</v>
      </c>
      <c r="R135" s="467">
        <v>40161</v>
      </c>
      <c r="S135" s="440">
        <v>-17.63</v>
      </c>
      <c r="T135" s="439">
        <v>40161.753624999998</v>
      </c>
      <c r="U135" s="440">
        <v>-18.09</v>
      </c>
      <c r="V135" s="441" t="s">
        <v>81</v>
      </c>
      <c r="W135" s="442">
        <v>40172</v>
      </c>
      <c r="X135" s="443">
        <v>40172</v>
      </c>
      <c r="Y135" s="480"/>
      <c r="Z135" s="424" t="s">
        <v>82</v>
      </c>
      <c r="AA135" s="489"/>
      <c r="AB135" s="445"/>
      <c r="AC135" s="446" t="s">
        <v>105</v>
      </c>
      <c r="AD135" s="446">
        <v>904.8</v>
      </c>
      <c r="AE135" s="447"/>
      <c r="AF135" s="448">
        <v>1200</v>
      </c>
      <c r="AG135" s="449">
        <v>11004113</v>
      </c>
      <c r="AH135" s="449" t="s">
        <v>106</v>
      </c>
      <c r="AI135" s="424">
        <v>11001797</v>
      </c>
      <c r="AJ135" s="424" t="s">
        <v>107</v>
      </c>
      <c r="AK135" s="424">
        <v>11004421</v>
      </c>
      <c r="AL135" s="424" t="s">
        <v>108</v>
      </c>
      <c r="AM135" s="616" t="s">
        <v>267</v>
      </c>
      <c r="AN135" s="617">
        <v>5286.3436123348019</v>
      </c>
      <c r="AO135" s="452"/>
      <c r="AP135" s="616" t="s">
        <v>268</v>
      </c>
      <c r="AQ135" s="162" t="s">
        <v>89</v>
      </c>
      <c r="AR135" s="454">
        <v>51</v>
      </c>
      <c r="AS135" s="455" t="s">
        <v>37488</v>
      </c>
      <c r="AT135" s="456" t="s">
        <v>90</v>
      </c>
      <c r="AU135" s="457" t="s">
        <v>143</v>
      </c>
      <c r="AV135" s="458" t="s">
        <v>37497</v>
      </c>
      <c r="AW135" s="459"/>
      <c r="AX135" s="460">
        <v>9</v>
      </c>
      <c r="AY135" s="445">
        <v>900</v>
      </c>
      <c r="AZ135" s="424" t="s">
        <v>92</v>
      </c>
      <c r="BA135" s="424"/>
      <c r="BB135" s="461">
        <v>12</v>
      </c>
      <c r="BC135" s="462">
        <v>750</v>
      </c>
      <c r="BD135" s="461">
        <v>1200</v>
      </c>
      <c r="BE135" s="461">
        <v>5286.3436123348019</v>
      </c>
      <c r="BF135" s="424">
        <v>100</v>
      </c>
      <c r="BG135" s="432" t="s">
        <v>109</v>
      </c>
      <c r="BH135" s="463">
        <v>100</v>
      </c>
      <c r="BI135" s="424"/>
      <c r="BJ135" s="464" t="s">
        <v>93</v>
      </c>
      <c r="BK135" s="465" t="s">
        <v>110</v>
      </c>
      <c r="BL135" s="159">
        <v>0</v>
      </c>
      <c r="BM135" s="159">
        <v>100</v>
      </c>
      <c r="BQ135" s="74"/>
      <c r="BR135" s="74"/>
      <c r="BS135" s="74"/>
      <c r="BT135" s="74"/>
      <c r="BU135" s="75"/>
      <c r="BV135" s="50"/>
      <c r="BW135" s="76"/>
      <c r="BX135" s="50"/>
      <c r="BY135" s="76"/>
      <c r="BZ135" s="77"/>
      <c r="CA135" s="42"/>
      <c r="CB135" s="46"/>
      <c r="CH135" s="38" t="str">
        <f t="shared" si="26"/>
        <v>Línea 3</v>
      </c>
      <c r="CI135" s="38">
        <f t="shared" si="18"/>
        <v>0</v>
      </c>
      <c r="CJ135" s="38">
        <f t="shared" si="19"/>
        <v>0</v>
      </c>
      <c r="CK135" s="38">
        <f t="shared" si="20"/>
        <v>0</v>
      </c>
      <c r="CL135" s="38" t="str">
        <f t="shared" si="21"/>
        <v>Cambio Simple</v>
      </c>
      <c r="CM135" s="38">
        <f t="shared" si="22"/>
        <v>750</v>
      </c>
      <c r="CN135" s="38">
        <f t="shared" si="23"/>
        <v>177.77777777777777</v>
      </c>
      <c r="CO135" s="301">
        <f>IF(CK135="","",IF(CK135="Cip",0,LOOKUP(CL135,Metas!$A$6:$A$12,Metas!$B$6:$B$12)))</f>
        <v>3.472222222222222E-3</v>
      </c>
      <c r="CP135" s="301">
        <f t="shared" si="24"/>
        <v>9.4583333333333342E-3</v>
      </c>
      <c r="CQ135" s="301">
        <f>IF(CK135="","",IF(CK135="Cip",LOOKUP(CL135,Metas!$A$6:$A$12,Metas!$B$6:$B$12),0))</f>
        <v>0</v>
      </c>
      <c r="CR135" s="301">
        <f t="shared" si="25"/>
        <v>0</v>
      </c>
    </row>
    <row r="136" spans="1:96">
      <c r="A136" s="423">
        <v>1</v>
      </c>
      <c r="B136" s="423">
        <v>1</v>
      </c>
      <c r="C136" s="424"/>
      <c r="D136" s="425">
        <v>1100</v>
      </c>
      <c r="E136" s="426" t="s">
        <v>94</v>
      </c>
      <c r="F136" s="424">
        <v>3</v>
      </c>
      <c r="G136" s="427" t="s">
        <v>221</v>
      </c>
      <c r="H136" s="490">
        <v>1209590</v>
      </c>
      <c r="I136" s="428">
        <v>10031779</v>
      </c>
      <c r="J136" s="484" t="s">
        <v>37720</v>
      </c>
      <c r="K136" s="430">
        <v>581</v>
      </c>
      <c r="L136" s="431" t="s">
        <v>80</v>
      </c>
      <c r="M136" s="432">
        <v>0.23</v>
      </c>
      <c r="N136" s="434">
        <v>0.66</v>
      </c>
      <c r="O136" s="434">
        <v>0</v>
      </c>
      <c r="P136" s="485">
        <v>0.89</v>
      </c>
      <c r="Q136" s="436">
        <v>3</v>
      </c>
      <c r="R136" s="467">
        <v>40161</v>
      </c>
      <c r="S136" s="440">
        <v>-18.09</v>
      </c>
      <c r="T136" s="439">
        <v>40161.790833333333</v>
      </c>
      <c r="U136" s="440">
        <v>-18.98</v>
      </c>
      <c r="V136" s="441" t="s">
        <v>81</v>
      </c>
      <c r="W136" s="442">
        <v>40164</v>
      </c>
      <c r="X136" s="443">
        <v>40164</v>
      </c>
      <c r="Y136" s="491"/>
      <c r="Z136" s="424" t="s">
        <v>82</v>
      </c>
      <c r="AA136" s="445"/>
      <c r="AB136" s="445"/>
      <c r="AC136" s="446" t="s">
        <v>105</v>
      </c>
      <c r="AD136" s="446">
        <v>2614.5</v>
      </c>
      <c r="AE136" s="492"/>
      <c r="AF136" s="448">
        <v>3486</v>
      </c>
      <c r="AG136" s="449">
        <v>11004113</v>
      </c>
      <c r="AH136" s="449" t="s">
        <v>106</v>
      </c>
      <c r="AI136" s="424">
        <v>11001797</v>
      </c>
      <c r="AJ136" s="424" t="s">
        <v>107</v>
      </c>
      <c r="AK136" s="424">
        <v>11004421</v>
      </c>
      <c r="AL136" s="424" t="s">
        <v>108</v>
      </c>
      <c r="AM136" s="616" t="s">
        <v>267</v>
      </c>
      <c r="AN136" s="617">
        <v>5281.818181818182</v>
      </c>
      <c r="AO136" s="452"/>
      <c r="AP136" s="616" t="s">
        <v>268</v>
      </c>
      <c r="AQ136" s="162" t="s">
        <v>89</v>
      </c>
      <c r="AR136" s="454">
        <v>51</v>
      </c>
      <c r="AS136" s="469" t="s">
        <v>37495</v>
      </c>
      <c r="AT136" s="456" t="s">
        <v>90</v>
      </c>
      <c r="AU136" s="457" t="s">
        <v>91</v>
      </c>
      <c r="AV136" s="458" t="s">
        <v>37497</v>
      </c>
      <c r="AW136" s="459"/>
      <c r="AX136" s="460">
        <v>4.5</v>
      </c>
      <c r="AY136" s="445">
        <v>2614.5</v>
      </c>
      <c r="AZ136" s="424" t="s">
        <v>92</v>
      </c>
      <c r="BA136" s="424"/>
      <c r="BB136" s="461">
        <v>6</v>
      </c>
      <c r="BC136" s="462">
        <v>750</v>
      </c>
      <c r="BD136" s="461">
        <v>3486</v>
      </c>
      <c r="BE136" s="461">
        <v>5281.818181818182</v>
      </c>
      <c r="BF136" s="424">
        <v>290.5</v>
      </c>
      <c r="BG136" s="432" t="s">
        <v>37524</v>
      </c>
      <c r="BH136" s="463">
        <v>500</v>
      </c>
      <c r="BI136" s="424"/>
      <c r="BJ136" s="464" t="s">
        <v>93</v>
      </c>
      <c r="BK136" s="465" t="s">
        <v>110</v>
      </c>
      <c r="BL136" s="159">
        <v>0</v>
      </c>
      <c r="BM136" s="159">
        <v>290.5</v>
      </c>
      <c r="BQ136" s="74"/>
      <c r="BR136" s="74"/>
      <c r="BS136" s="74"/>
      <c r="BT136" s="74"/>
      <c r="BU136" s="75"/>
      <c r="BV136" s="50"/>
      <c r="BW136" s="76"/>
      <c r="BX136" s="50"/>
      <c r="BY136" s="76"/>
      <c r="BZ136" s="77"/>
      <c r="CA136" s="42"/>
      <c r="CB136" s="46"/>
      <c r="CH136" s="38" t="str">
        <f t="shared" si="26"/>
        <v>Línea 3</v>
      </c>
      <c r="CI136" s="38">
        <f t="shared" si="18"/>
        <v>1</v>
      </c>
      <c r="CJ136" s="38">
        <f t="shared" si="19"/>
        <v>0</v>
      </c>
      <c r="CK136" s="38">
        <f t="shared" si="20"/>
        <v>0</v>
      </c>
      <c r="CL136" s="38" t="str">
        <f t="shared" si="21"/>
        <v>Cambio de Caja</v>
      </c>
      <c r="CM136" s="38">
        <f t="shared" si="22"/>
        <v>750</v>
      </c>
      <c r="CN136" s="38">
        <f t="shared" si="23"/>
        <v>516.44444444444446</v>
      </c>
      <c r="CO136" s="301">
        <f>IF(CK136="","",IF(CK136="Cip",0,LOOKUP(CL136,Metas!$A$6:$A$12,Metas!$B$6:$B$12)))</f>
        <v>4.8611111111111112E-3</v>
      </c>
      <c r="CP136" s="301">
        <f t="shared" si="24"/>
        <v>2.75E-2</v>
      </c>
      <c r="CQ136" s="301">
        <f>IF(CK136="","",IF(CK136="Cip",LOOKUP(CL136,Metas!$A$6:$A$12,Metas!$B$6:$B$12),0))</f>
        <v>0</v>
      </c>
      <c r="CR136" s="301">
        <f t="shared" si="25"/>
        <v>0</v>
      </c>
    </row>
    <row r="137" spans="1:96">
      <c r="A137" s="423">
        <v>1</v>
      </c>
      <c r="B137" s="423">
        <v>1</v>
      </c>
      <c r="C137" s="424"/>
      <c r="D137" s="425">
        <v>1100</v>
      </c>
      <c r="E137" s="426" t="s">
        <v>94</v>
      </c>
      <c r="F137" s="424">
        <v>3</v>
      </c>
      <c r="G137" s="427" t="s">
        <v>182</v>
      </c>
      <c r="H137" s="490">
        <v>1209577</v>
      </c>
      <c r="I137" s="428">
        <v>10020066</v>
      </c>
      <c r="J137" s="484" t="s">
        <v>444</v>
      </c>
      <c r="K137" s="430">
        <v>83</v>
      </c>
      <c r="L137" s="431" t="s">
        <v>80</v>
      </c>
      <c r="M137" s="432">
        <v>0.23</v>
      </c>
      <c r="N137" s="434">
        <v>0.221</v>
      </c>
      <c r="O137" s="434">
        <v>0</v>
      </c>
      <c r="P137" s="485">
        <v>0.45100000000000001</v>
      </c>
      <c r="Q137" s="436">
        <v>2</v>
      </c>
      <c r="R137" s="467">
        <v>40161</v>
      </c>
      <c r="S137" s="440">
        <v>-18.98</v>
      </c>
      <c r="T137" s="439">
        <v>40161.809625000002</v>
      </c>
      <c r="U137" s="440">
        <v>-19.43</v>
      </c>
      <c r="V137" s="441" t="s">
        <v>81</v>
      </c>
      <c r="W137" s="442">
        <v>40163</v>
      </c>
      <c r="X137" s="443">
        <v>40163</v>
      </c>
      <c r="Y137" s="491"/>
      <c r="Z137" s="424" t="s">
        <v>82</v>
      </c>
      <c r="AA137" s="445"/>
      <c r="AB137" s="445"/>
      <c r="AC137" s="446" t="s">
        <v>105</v>
      </c>
      <c r="AD137" s="446">
        <v>747</v>
      </c>
      <c r="AE137" s="492"/>
      <c r="AF137" s="448">
        <v>996</v>
      </c>
      <c r="AG137" s="449">
        <v>11004199</v>
      </c>
      <c r="AH137" s="449" t="s">
        <v>112</v>
      </c>
      <c r="AI137" s="424">
        <v>11004073</v>
      </c>
      <c r="AJ137" s="424" t="s">
        <v>113</v>
      </c>
      <c r="AK137" s="424"/>
      <c r="AL137" s="424"/>
      <c r="AM137" s="616" t="s">
        <v>267</v>
      </c>
      <c r="AN137" s="617">
        <v>4506.7873303167416</v>
      </c>
      <c r="AO137" s="452"/>
      <c r="AP137" s="616" t="s">
        <v>268</v>
      </c>
      <c r="AQ137" s="162" t="s">
        <v>89</v>
      </c>
      <c r="AR137" s="454">
        <v>51</v>
      </c>
      <c r="AS137" s="469" t="s">
        <v>37495</v>
      </c>
      <c r="AT137" s="456" t="s">
        <v>186</v>
      </c>
      <c r="AU137" s="457" t="s">
        <v>91</v>
      </c>
      <c r="AV137" s="458" t="s">
        <v>37503</v>
      </c>
      <c r="AW137" s="459"/>
      <c r="AX137" s="460">
        <v>9</v>
      </c>
      <c r="AY137" s="445">
        <v>747</v>
      </c>
      <c r="AZ137" s="424" t="s">
        <v>92</v>
      </c>
      <c r="BA137" s="424"/>
      <c r="BB137" s="461">
        <v>12</v>
      </c>
      <c r="BC137" s="462">
        <v>750</v>
      </c>
      <c r="BD137" s="461">
        <v>996</v>
      </c>
      <c r="BE137" s="461">
        <v>4506.7873303167416</v>
      </c>
      <c r="BF137" s="424">
        <v>83</v>
      </c>
      <c r="BG137" s="432" t="s">
        <v>109</v>
      </c>
      <c r="BH137" s="463">
        <v>500</v>
      </c>
      <c r="BI137" s="424"/>
      <c r="BJ137" s="464" t="s">
        <v>93</v>
      </c>
      <c r="BK137" s="465" t="s">
        <v>110</v>
      </c>
      <c r="BL137" s="159">
        <v>0</v>
      </c>
      <c r="BM137" s="159">
        <v>83</v>
      </c>
      <c r="BQ137" s="74"/>
      <c r="BR137" s="74"/>
      <c r="BS137" s="74"/>
      <c r="BT137" s="74"/>
      <c r="BU137" s="75"/>
      <c r="BV137" s="50"/>
      <c r="BW137" s="76"/>
      <c r="BX137" s="50"/>
      <c r="BY137" s="76"/>
      <c r="BZ137" s="77"/>
      <c r="CA137" s="42"/>
      <c r="CB137" s="46"/>
      <c r="CH137" s="38" t="str">
        <f t="shared" si="26"/>
        <v>Línea 3</v>
      </c>
      <c r="CI137" s="38">
        <f t="shared" si="18"/>
        <v>1</v>
      </c>
      <c r="CJ137" s="38">
        <f t="shared" si="19"/>
        <v>1</v>
      </c>
      <c r="CK137" s="38">
        <f t="shared" si="20"/>
        <v>0</v>
      </c>
      <c r="CL137" s="38" t="str">
        <f t="shared" si="21"/>
        <v>Cambio Botella y Caja</v>
      </c>
      <c r="CM137" s="38">
        <f t="shared" si="22"/>
        <v>750</v>
      </c>
      <c r="CN137" s="38">
        <f t="shared" si="23"/>
        <v>147.55555555555554</v>
      </c>
      <c r="CO137" s="301">
        <f>IF(CK137="","",IF(CK137="Cip",0,LOOKUP(CL137,Metas!$A$6:$A$12,Metas!$B$6:$B$12)))</f>
        <v>6.9444444444444441E-3</v>
      </c>
      <c r="CP137" s="301">
        <f t="shared" si="24"/>
        <v>9.208333333333334E-3</v>
      </c>
      <c r="CQ137" s="301">
        <f>IF(CK137="","",IF(CK137="Cip",LOOKUP(CL137,Metas!$A$6:$A$12,Metas!$B$6:$B$12),0))</f>
        <v>0</v>
      </c>
      <c r="CR137" s="301">
        <f t="shared" si="25"/>
        <v>0</v>
      </c>
    </row>
    <row r="138" spans="1:96" ht="15">
      <c r="A138" s="423">
        <v>1</v>
      </c>
      <c r="B138" s="423">
        <v>1</v>
      </c>
      <c r="C138" s="424"/>
      <c r="D138" s="425">
        <v>1100</v>
      </c>
      <c r="E138" s="426" t="s">
        <v>94</v>
      </c>
      <c r="F138" s="424">
        <v>3</v>
      </c>
      <c r="G138" s="427" t="s">
        <v>216</v>
      </c>
      <c r="H138" s="583">
        <v>7065548</v>
      </c>
      <c r="I138" s="428">
        <v>10019879</v>
      </c>
      <c r="J138" s="484" t="s">
        <v>37721</v>
      </c>
      <c r="K138" s="430">
        <v>33</v>
      </c>
      <c r="L138" s="431" t="s">
        <v>80</v>
      </c>
      <c r="M138" s="432">
        <v>0.23</v>
      </c>
      <c r="N138" s="434">
        <v>7.9000000000000001E-2</v>
      </c>
      <c r="O138" s="434">
        <v>0</v>
      </c>
      <c r="P138" s="485">
        <v>0.309</v>
      </c>
      <c r="Q138" s="436">
        <v>17</v>
      </c>
      <c r="R138" s="467">
        <v>40161</v>
      </c>
      <c r="S138" s="440">
        <v>-19.43</v>
      </c>
      <c r="T138" s="439">
        <v>40161.822458333336</v>
      </c>
      <c r="U138" s="440">
        <v>-19.739999999999998</v>
      </c>
      <c r="V138" s="441" t="s">
        <v>81</v>
      </c>
      <c r="W138" s="442">
        <v>40178</v>
      </c>
      <c r="X138" s="443">
        <v>40178</v>
      </c>
      <c r="Y138" s="480"/>
      <c r="Z138" s="424" t="s">
        <v>82</v>
      </c>
      <c r="AA138" s="489"/>
      <c r="AB138" s="445"/>
      <c r="AC138" s="446" t="s">
        <v>105</v>
      </c>
      <c r="AD138" s="446">
        <v>297.59399999999999</v>
      </c>
      <c r="AE138" s="447"/>
      <c r="AF138" s="448">
        <v>396</v>
      </c>
      <c r="AG138" s="449">
        <v>11003624</v>
      </c>
      <c r="AH138" s="449" t="s">
        <v>84</v>
      </c>
      <c r="AI138" s="424">
        <v>11004394</v>
      </c>
      <c r="AJ138" s="424" t="s">
        <v>244</v>
      </c>
      <c r="AK138" s="424">
        <v>11004391</v>
      </c>
      <c r="AL138" s="424" t="s">
        <v>253</v>
      </c>
      <c r="AM138" s="616" t="s">
        <v>267</v>
      </c>
      <c r="AN138" s="617">
        <v>5012.658227848101</v>
      </c>
      <c r="AO138" s="452"/>
      <c r="AP138" s="616" t="s">
        <v>268</v>
      </c>
      <c r="AQ138" s="162" t="s">
        <v>89</v>
      </c>
      <c r="AR138" s="454">
        <v>51</v>
      </c>
      <c r="AS138" s="455" t="s">
        <v>37488</v>
      </c>
      <c r="AT138" s="456" t="s">
        <v>90</v>
      </c>
      <c r="AU138" s="457" t="s">
        <v>143</v>
      </c>
      <c r="AV138" s="458" t="s">
        <v>37648</v>
      </c>
      <c r="AW138" s="459"/>
      <c r="AX138" s="460">
        <v>9</v>
      </c>
      <c r="AY138" s="445">
        <v>297</v>
      </c>
      <c r="AZ138" s="424" t="s">
        <v>92</v>
      </c>
      <c r="BA138" s="424" t="s">
        <v>37523</v>
      </c>
      <c r="BB138" s="461">
        <v>12</v>
      </c>
      <c r="BC138" s="462">
        <v>750</v>
      </c>
      <c r="BD138" s="461">
        <v>396</v>
      </c>
      <c r="BE138" s="461">
        <v>5012.658227848101</v>
      </c>
      <c r="BF138" s="424">
        <v>33</v>
      </c>
      <c r="BG138" s="432" t="s">
        <v>109</v>
      </c>
      <c r="BH138" s="463">
        <v>100</v>
      </c>
      <c r="BI138" s="424"/>
      <c r="BJ138" s="464" t="s">
        <v>93</v>
      </c>
      <c r="BK138" s="465" t="s">
        <v>220</v>
      </c>
      <c r="BL138" s="159">
        <v>0</v>
      </c>
      <c r="BM138" s="159">
        <v>33</v>
      </c>
      <c r="BQ138" s="74"/>
      <c r="BR138" s="74"/>
      <c r="BS138" s="74"/>
      <c r="BT138" s="74"/>
      <c r="BU138" s="49"/>
      <c r="BV138" s="50"/>
      <c r="BW138" s="76"/>
      <c r="BX138" s="50"/>
      <c r="BY138" s="76"/>
      <c r="BZ138" s="77"/>
      <c r="CA138" s="42"/>
      <c r="CB138" s="46"/>
      <c r="CH138" s="38" t="str">
        <f t="shared" si="26"/>
        <v>Línea 3</v>
      </c>
      <c r="CI138" s="38">
        <f t="shared" si="18"/>
        <v>0</v>
      </c>
      <c r="CJ138" s="38">
        <f t="shared" si="19"/>
        <v>1</v>
      </c>
      <c r="CK138" s="38">
        <f t="shared" si="20"/>
        <v>0</v>
      </c>
      <c r="CL138" s="38" t="str">
        <f t="shared" si="21"/>
        <v>Cambio Simple</v>
      </c>
      <c r="CM138" s="38">
        <f t="shared" si="22"/>
        <v>750</v>
      </c>
      <c r="CN138" s="38">
        <f t="shared" si="23"/>
        <v>58.666666666666664</v>
      </c>
      <c r="CO138" s="301">
        <f>IF(CK138="","",IF(CK138="Cip",0,LOOKUP(CL138,Metas!$A$6:$A$12,Metas!$B$6:$B$12)))</f>
        <v>3.472222222222222E-3</v>
      </c>
      <c r="CP138" s="301">
        <f t="shared" si="24"/>
        <v>3.2916666666666667E-3</v>
      </c>
      <c r="CQ138" s="301">
        <f>IF(CK138="","",IF(CK138="Cip",LOOKUP(CL138,Metas!$A$6:$A$12,Metas!$B$6:$B$12),0))</f>
        <v>0</v>
      </c>
      <c r="CR138" s="301">
        <f t="shared" si="25"/>
        <v>0</v>
      </c>
    </row>
    <row r="139" spans="1:96" ht="15">
      <c r="A139" s="423">
        <v>1</v>
      </c>
      <c r="B139" s="423">
        <v>1</v>
      </c>
      <c r="C139" s="424"/>
      <c r="D139" s="425">
        <v>1100</v>
      </c>
      <c r="E139" s="426" t="s">
        <v>94</v>
      </c>
      <c r="F139" s="424">
        <v>3</v>
      </c>
      <c r="G139" s="427" t="s">
        <v>216</v>
      </c>
      <c r="H139" s="583">
        <v>1210588</v>
      </c>
      <c r="I139" s="428">
        <v>10041439</v>
      </c>
      <c r="J139" s="484" t="s">
        <v>37722</v>
      </c>
      <c r="K139" s="430">
        <v>55</v>
      </c>
      <c r="L139" s="431" t="s">
        <v>80</v>
      </c>
      <c r="M139" s="432">
        <v>0.23</v>
      </c>
      <c r="N139" s="434">
        <v>0.13200000000000001</v>
      </c>
      <c r="O139" s="434">
        <v>0</v>
      </c>
      <c r="P139" s="485">
        <v>0.36199999999999999</v>
      </c>
      <c r="Q139" s="436">
        <v>10</v>
      </c>
      <c r="R139" s="467">
        <v>40161</v>
      </c>
      <c r="S139" s="440">
        <v>-19.739999999999998</v>
      </c>
      <c r="T139" s="439">
        <v>40161.837583333334</v>
      </c>
      <c r="U139" s="440">
        <v>-20.100000000000001</v>
      </c>
      <c r="V139" s="441" t="s">
        <v>81</v>
      </c>
      <c r="W139" s="442">
        <v>40171</v>
      </c>
      <c r="X139" s="443">
        <v>40171</v>
      </c>
      <c r="Y139" s="480"/>
      <c r="Z139" s="424" t="s">
        <v>82</v>
      </c>
      <c r="AA139" s="489"/>
      <c r="AB139" s="445"/>
      <c r="AC139" s="446" t="s">
        <v>105</v>
      </c>
      <c r="AD139" s="446">
        <v>499.95</v>
      </c>
      <c r="AE139" s="447"/>
      <c r="AF139" s="448">
        <v>660</v>
      </c>
      <c r="AG139" s="449">
        <v>11003624</v>
      </c>
      <c r="AH139" s="449" t="s">
        <v>84</v>
      </c>
      <c r="AI139" s="424">
        <v>11000095</v>
      </c>
      <c r="AJ139" s="424" t="s">
        <v>37654</v>
      </c>
      <c r="AK139" s="424">
        <v>11001870</v>
      </c>
      <c r="AL139" s="424" t="s">
        <v>254</v>
      </c>
      <c r="AM139" s="616" t="s">
        <v>267</v>
      </c>
      <c r="AN139" s="617">
        <v>5000</v>
      </c>
      <c r="AO139" s="452"/>
      <c r="AP139" s="616" t="s">
        <v>268</v>
      </c>
      <c r="AQ139" s="162">
        <v>1100</v>
      </c>
      <c r="AR139" s="454">
        <v>51</v>
      </c>
      <c r="AS139" s="455" t="s">
        <v>37488</v>
      </c>
      <c r="AT139" s="456" t="s">
        <v>90</v>
      </c>
      <c r="AU139" s="457" t="s">
        <v>104</v>
      </c>
      <c r="AV139" s="458" t="s">
        <v>37723</v>
      </c>
      <c r="AW139" s="459"/>
      <c r="AX139" s="460">
        <v>9</v>
      </c>
      <c r="AY139" s="445">
        <v>495</v>
      </c>
      <c r="AZ139" s="424" t="s">
        <v>92</v>
      </c>
      <c r="BA139" s="424" t="s">
        <v>37523</v>
      </c>
      <c r="BB139" s="461">
        <v>12</v>
      </c>
      <c r="BC139" s="462">
        <v>750</v>
      </c>
      <c r="BD139" s="461">
        <v>660</v>
      </c>
      <c r="BE139" s="461">
        <v>5000</v>
      </c>
      <c r="BF139" s="424">
        <v>55</v>
      </c>
      <c r="BG139" s="432" t="s">
        <v>109</v>
      </c>
      <c r="BH139" s="463">
        <v>100</v>
      </c>
      <c r="BI139" s="424"/>
      <c r="BJ139" s="464" t="s">
        <v>93</v>
      </c>
      <c r="BK139" s="465" t="e">
        <v>#N/A</v>
      </c>
      <c r="BL139" s="159">
        <v>0</v>
      </c>
      <c r="BM139" s="159">
        <v>55</v>
      </c>
      <c r="BQ139" s="74"/>
      <c r="BR139" s="74"/>
      <c r="BS139" s="74"/>
      <c r="BT139" s="74"/>
      <c r="BU139" s="75"/>
      <c r="BV139" s="50"/>
      <c r="BW139" s="76"/>
      <c r="BX139" s="50"/>
      <c r="BY139" s="76"/>
      <c r="BZ139" s="77"/>
      <c r="CA139" s="42"/>
      <c r="CB139" s="46"/>
      <c r="CH139" s="38" t="str">
        <f t="shared" si="26"/>
        <v>Línea 3</v>
      </c>
      <c r="CI139" s="38">
        <f t="shared" si="18"/>
        <v>0</v>
      </c>
      <c r="CJ139" s="38">
        <f t="shared" si="19"/>
        <v>0</v>
      </c>
      <c r="CK139" s="38">
        <f t="shared" si="20"/>
        <v>0</v>
      </c>
      <c r="CL139" s="38" t="str">
        <f t="shared" si="21"/>
        <v>Cambio Simple</v>
      </c>
      <c r="CM139" s="38">
        <f t="shared" si="22"/>
        <v>750</v>
      </c>
      <c r="CN139" s="38">
        <f t="shared" si="23"/>
        <v>97.777777777777771</v>
      </c>
      <c r="CO139" s="301">
        <f>IF(CK139="","",IF(CK139="Cip",0,LOOKUP(CL139,Metas!$A$6:$A$12,Metas!$B$6:$B$12)))</f>
        <v>3.472222222222222E-3</v>
      </c>
      <c r="CP139" s="301">
        <f t="shared" si="24"/>
        <v>5.4999999999999997E-3</v>
      </c>
      <c r="CQ139" s="301">
        <f>IF(CK139="","",IF(CK139="Cip",LOOKUP(CL139,Metas!$A$6:$A$12,Metas!$B$6:$B$12),0))</f>
        <v>0</v>
      </c>
      <c r="CR139" s="301">
        <f t="shared" si="25"/>
        <v>0</v>
      </c>
    </row>
    <row r="140" spans="1:96" ht="15">
      <c r="A140" s="423">
        <v>1</v>
      </c>
      <c r="B140" s="423">
        <v>1</v>
      </c>
      <c r="C140" s="424"/>
      <c r="D140" s="466">
        <v>1201</v>
      </c>
      <c r="E140" s="426">
        <v>0</v>
      </c>
      <c r="F140" s="424">
        <v>901</v>
      </c>
      <c r="G140" s="427" t="s">
        <v>182</v>
      </c>
      <c r="H140" s="583">
        <v>7065317</v>
      </c>
      <c r="I140" s="428">
        <v>10035534</v>
      </c>
      <c r="J140" s="484" t="s">
        <v>37724</v>
      </c>
      <c r="K140" s="430">
        <v>60</v>
      </c>
      <c r="L140" s="431" t="s">
        <v>80</v>
      </c>
      <c r="M140" s="432">
        <v>0.23</v>
      </c>
      <c r="N140" s="434">
        <v>0.13090909090909081</v>
      </c>
      <c r="O140" s="434">
        <v>0.3</v>
      </c>
      <c r="P140" s="485">
        <v>0.4309090909090908</v>
      </c>
      <c r="Q140" s="436">
        <v>2</v>
      </c>
      <c r="R140" s="467">
        <v>40161</v>
      </c>
      <c r="S140" s="440">
        <v>-20.100000000000001</v>
      </c>
      <c r="T140" s="439">
        <v>40161.855454545454</v>
      </c>
      <c r="U140" s="440">
        <v>-20.53</v>
      </c>
      <c r="V140" s="441" t="s">
        <v>81</v>
      </c>
      <c r="W140" s="442">
        <v>40163</v>
      </c>
      <c r="X140" s="443">
        <v>40163</v>
      </c>
      <c r="Y140" s="480"/>
      <c r="Z140" s="424" t="s">
        <v>82</v>
      </c>
      <c r="AA140" s="489"/>
      <c r="AB140" s="445"/>
      <c r="AC140" s="446" t="s">
        <v>217</v>
      </c>
      <c r="AD140" s="446">
        <v>540</v>
      </c>
      <c r="AE140" s="447"/>
      <c r="AF140" s="448">
        <v>720</v>
      </c>
      <c r="AG140" s="449">
        <v>11005313</v>
      </c>
      <c r="AH140" s="449" t="s">
        <v>131</v>
      </c>
      <c r="AI140" s="424">
        <v>11004872</v>
      </c>
      <c r="AJ140" s="424" t="s">
        <v>209</v>
      </c>
      <c r="AK140" s="424"/>
      <c r="AL140" s="424"/>
      <c r="AM140" s="618" t="s">
        <v>408</v>
      </c>
      <c r="AN140" s="619">
        <v>5500.0000000000045</v>
      </c>
      <c r="AO140" s="585"/>
      <c r="AP140" s="620" t="s">
        <v>409</v>
      </c>
      <c r="AQ140" s="162" t="s">
        <v>89</v>
      </c>
      <c r="AR140" s="454">
        <v>51</v>
      </c>
      <c r="AS140" s="483" t="s">
        <v>37560</v>
      </c>
      <c r="AT140" s="456" t="s">
        <v>186</v>
      </c>
      <c r="AU140" s="457" t="s">
        <v>91</v>
      </c>
      <c r="AV140" s="458" t="s">
        <v>37725</v>
      </c>
      <c r="AW140" s="459"/>
      <c r="AX140" s="460">
        <v>9</v>
      </c>
      <c r="AY140" s="445">
        <v>540</v>
      </c>
      <c r="AZ140" s="424" t="s">
        <v>92</v>
      </c>
      <c r="BA140" s="424"/>
      <c r="BB140" s="461">
        <v>12</v>
      </c>
      <c r="BC140" s="462">
        <v>750</v>
      </c>
      <c r="BD140" s="461">
        <v>720</v>
      </c>
      <c r="BE140" s="461">
        <v>5500.0000000000045</v>
      </c>
      <c r="BF140" s="424">
        <v>60</v>
      </c>
      <c r="BG140" s="432" t="s">
        <v>109</v>
      </c>
      <c r="BH140" s="463">
        <v>100</v>
      </c>
      <c r="BI140" s="424"/>
      <c r="BJ140" s="464" t="s">
        <v>93</v>
      </c>
      <c r="BK140" s="465" t="s">
        <v>220</v>
      </c>
      <c r="BL140" s="159">
        <v>0</v>
      </c>
      <c r="BM140" s="159">
        <v>60</v>
      </c>
      <c r="BQ140" s="74"/>
      <c r="BR140" s="74"/>
      <c r="BS140" s="74"/>
      <c r="BT140" s="74"/>
      <c r="BU140" s="75"/>
      <c r="BV140" s="50"/>
      <c r="BW140" s="76"/>
      <c r="BX140" s="50"/>
      <c r="BY140" s="76"/>
      <c r="BZ140" s="77"/>
      <c r="CA140" s="42"/>
      <c r="CB140" s="46"/>
      <c r="CH140" s="38" t="str">
        <f t="shared" si="26"/>
        <v>Línea 6</v>
      </c>
      <c r="CI140" s="38">
        <f t="shared" si="18"/>
        <v>0</v>
      </c>
      <c r="CJ140" s="38">
        <f t="shared" si="19"/>
        <v>1</v>
      </c>
      <c r="CK140" s="38">
        <f t="shared" si="20"/>
        <v>1</v>
      </c>
      <c r="CL140" s="38" t="str">
        <f t="shared" si="21"/>
        <v>Cambio Simple</v>
      </c>
      <c r="CM140" s="38">
        <f t="shared" si="22"/>
        <v>750</v>
      </c>
      <c r="CN140" s="38">
        <f t="shared" si="23"/>
        <v>106.66666666666667</v>
      </c>
      <c r="CO140" s="301">
        <f>IF(CK140="","",IF(CK140="Cip",0,LOOKUP(CL140,Metas!$A$6:$A$12,Metas!$B$6:$B$12)))</f>
        <v>3.472222222222222E-3</v>
      </c>
      <c r="CP140" s="301">
        <f t="shared" si="24"/>
        <v>5.4545454545454498E-3</v>
      </c>
      <c r="CQ140" s="301">
        <f>IF(CK140="","",IF(CK140="Cip",LOOKUP(CL140,Metas!$A$6:$A$12,Metas!$B$6:$B$12),0))</f>
        <v>0</v>
      </c>
      <c r="CR140" s="301">
        <f t="shared" si="25"/>
        <v>0</v>
      </c>
    </row>
    <row r="141" spans="1:96" s="257" customFormat="1" ht="15">
      <c r="A141" s="423">
        <v>1</v>
      </c>
      <c r="B141" s="423">
        <v>1</v>
      </c>
      <c r="C141" s="424"/>
      <c r="D141" s="466">
        <v>1201</v>
      </c>
      <c r="E141" s="426" t="s">
        <v>94</v>
      </c>
      <c r="F141" s="424">
        <v>901</v>
      </c>
      <c r="G141" s="427" t="s">
        <v>216</v>
      </c>
      <c r="H141" s="583">
        <v>7065347</v>
      </c>
      <c r="I141" s="428">
        <v>10029092</v>
      </c>
      <c r="J141" s="484" t="s">
        <v>37726</v>
      </c>
      <c r="K141" s="621">
        <v>279</v>
      </c>
      <c r="L141" s="622" t="s">
        <v>80</v>
      </c>
      <c r="M141" s="432">
        <v>0.23</v>
      </c>
      <c r="N141" s="434">
        <v>0.33500000000000002</v>
      </c>
      <c r="O141" s="434">
        <v>0</v>
      </c>
      <c r="P141" s="485">
        <v>0.56500000000000006</v>
      </c>
      <c r="Q141" s="436">
        <v>18</v>
      </c>
      <c r="R141" s="467">
        <v>40161</v>
      </c>
      <c r="S141" s="440">
        <v>-20.53</v>
      </c>
      <c r="T141" s="439">
        <v>40161.878958333335</v>
      </c>
      <c r="U141" s="440">
        <v>-21.1</v>
      </c>
      <c r="V141" s="441" t="s">
        <v>81</v>
      </c>
      <c r="W141" s="442">
        <v>40179</v>
      </c>
      <c r="X141" s="443">
        <v>40179</v>
      </c>
      <c r="Y141" s="480"/>
      <c r="Z141" s="424" t="s">
        <v>82</v>
      </c>
      <c r="AA141" s="489"/>
      <c r="AB141" s="445"/>
      <c r="AC141" s="446" t="s">
        <v>217</v>
      </c>
      <c r="AD141" s="446">
        <v>1262.1959999999999</v>
      </c>
      <c r="AE141" s="447"/>
      <c r="AF141" s="448">
        <v>3348</v>
      </c>
      <c r="AG141" s="449">
        <v>11002445</v>
      </c>
      <c r="AH141" s="449" t="s">
        <v>218</v>
      </c>
      <c r="AI141" s="424">
        <v>11004791</v>
      </c>
      <c r="AJ141" s="424" t="s">
        <v>200</v>
      </c>
      <c r="AK141" s="424">
        <v>11004398</v>
      </c>
      <c r="AL141" s="424" t="s">
        <v>219</v>
      </c>
      <c r="AM141" s="618" t="s">
        <v>408</v>
      </c>
      <c r="AN141" s="619">
        <v>9994.0298507462685</v>
      </c>
      <c r="AO141" s="585"/>
      <c r="AP141" s="620" t="s">
        <v>409</v>
      </c>
      <c r="AQ141" s="162">
        <v>1201</v>
      </c>
      <c r="AR141" s="454">
        <v>51</v>
      </c>
      <c r="AS141" s="483" t="s">
        <v>37560</v>
      </c>
      <c r="AT141" s="456" t="s">
        <v>90</v>
      </c>
      <c r="AU141" s="457" t="s">
        <v>91</v>
      </c>
      <c r="AV141" s="458" t="s">
        <v>37727</v>
      </c>
      <c r="AW141" s="459"/>
      <c r="AX141" s="460">
        <v>9</v>
      </c>
      <c r="AY141" s="445">
        <v>2511</v>
      </c>
      <c r="AZ141" s="424" t="s">
        <v>92</v>
      </c>
      <c r="BA141" s="424" t="s">
        <v>37523</v>
      </c>
      <c r="BB141" s="461">
        <v>12</v>
      </c>
      <c r="BC141" s="462">
        <v>750</v>
      </c>
      <c r="BD141" s="461">
        <v>3348</v>
      </c>
      <c r="BE141" s="461">
        <v>9994.0298507462685</v>
      </c>
      <c r="BF141" s="424">
        <v>279</v>
      </c>
      <c r="BG141" s="432" t="s">
        <v>37524</v>
      </c>
      <c r="BH141" s="463">
        <v>100</v>
      </c>
      <c r="BI141" s="424"/>
      <c r="BJ141" s="464" t="s">
        <v>93</v>
      </c>
      <c r="BK141" s="465" t="s">
        <v>220</v>
      </c>
      <c r="BL141" s="159">
        <v>0</v>
      </c>
      <c r="BM141" s="159">
        <v>279</v>
      </c>
      <c r="BN141" s="38"/>
      <c r="BO141" s="38"/>
      <c r="BP141" s="57"/>
      <c r="BQ141" s="74"/>
      <c r="BR141" s="74"/>
      <c r="BS141" s="74"/>
      <c r="BT141" s="74"/>
      <c r="BU141" s="75"/>
      <c r="BV141" s="50"/>
      <c r="BW141" s="76"/>
      <c r="BX141" s="50"/>
      <c r="BY141" s="76"/>
      <c r="BZ141" s="77"/>
      <c r="CA141" s="42"/>
      <c r="CB141" s="46"/>
      <c r="CC141" s="38"/>
      <c r="CD141" s="38"/>
      <c r="CE141" s="38"/>
      <c r="CF141" s="38"/>
      <c r="CG141" s="38"/>
      <c r="CH141" s="38" t="str">
        <f t="shared" si="26"/>
        <v>Línea 6</v>
      </c>
      <c r="CI141" s="38">
        <f t="shared" si="18"/>
        <v>0</v>
      </c>
      <c r="CJ141" s="38">
        <f t="shared" si="19"/>
        <v>1</v>
      </c>
      <c r="CK141" s="38">
        <f t="shared" si="20"/>
        <v>0</v>
      </c>
      <c r="CL141" s="38" t="str">
        <f t="shared" si="21"/>
        <v>Cambio Simple</v>
      </c>
      <c r="CM141" s="38">
        <f t="shared" si="22"/>
        <v>750</v>
      </c>
      <c r="CN141" s="38">
        <f t="shared" si="23"/>
        <v>496</v>
      </c>
      <c r="CO141" s="301">
        <f>IF(CK141="","",IF(CK141="Cip",0,LOOKUP(CL141,Metas!$A$6:$A$12,Metas!$B$6:$B$12)))</f>
        <v>3.472222222222222E-3</v>
      </c>
      <c r="CP141" s="301">
        <f t="shared" si="24"/>
        <v>1.3958333333333335E-2</v>
      </c>
      <c r="CQ141" s="301">
        <f>IF(CK141="","",IF(CK141="Cip",LOOKUP(CL141,Metas!$A$6:$A$12,Metas!$B$6:$B$12),0))</f>
        <v>0</v>
      </c>
      <c r="CR141" s="301">
        <f t="shared" si="25"/>
        <v>0</v>
      </c>
    </row>
    <row r="142" spans="1:96" s="257" customFormat="1">
      <c r="A142" s="37"/>
      <c r="B142" s="37"/>
      <c r="C142" s="38"/>
      <c r="D142" s="533"/>
      <c r="E142" s="40"/>
      <c r="F142" s="38"/>
      <c r="G142" s="41"/>
      <c r="H142" s="140"/>
      <c r="I142" s="42"/>
      <c r="J142" s="43"/>
      <c r="K142" s="44"/>
      <c r="L142" s="45"/>
      <c r="M142" s="74"/>
      <c r="N142" s="47"/>
      <c r="O142" s="47"/>
      <c r="P142" s="48"/>
      <c r="Q142" s="49"/>
      <c r="R142" s="50"/>
      <c r="S142" s="51"/>
      <c r="T142" s="52"/>
      <c r="U142" s="51"/>
      <c r="V142" s="53"/>
      <c r="W142" s="54"/>
      <c r="X142" s="55"/>
      <c r="Y142" s="138"/>
      <c r="Z142" s="38"/>
      <c r="AA142" s="57"/>
      <c r="AB142" s="57"/>
      <c r="AC142" s="500"/>
      <c r="AD142" s="500"/>
      <c r="AE142" s="139"/>
      <c r="AF142" s="60"/>
      <c r="AG142" s="61"/>
      <c r="AH142" s="61"/>
      <c r="AI142" s="38"/>
      <c r="AJ142" s="38"/>
      <c r="AK142" s="38"/>
      <c r="AL142" s="38"/>
      <c r="AM142" s="62"/>
      <c r="AN142" s="63"/>
      <c r="AO142" s="64"/>
      <c r="AP142" s="62"/>
      <c r="AQ142" s="162" t="s">
        <v>89</v>
      </c>
      <c r="AR142" s="454">
        <v>1</v>
      </c>
      <c r="AS142" s="501"/>
      <c r="AT142" s="502"/>
      <c r="AU142" s="503"/>
      <c r="AV142" s="504"/>
      <c r="AW142" s="69"/>
      <c r="AX142" s="70"/>
      <c r="AY142" s="57"/>
      <c r="AZ142" s="38"/>
      <c r="BA142" s="38"/>
      <c r="BB142" s="71"/>
      <c r="BC142" s="72"/>
      <c r="BD142" s="71"/>
      <c r="BE142" s="71"/>
      <c r="BF142" s="38"/>
      <c r="BG142" s="74"/>
      <c r="BH142" s="66"/>
      <c r="BI142" s="38"/>
      <c r="BJ142" s="73"/>
      <c r="BK142" s="465" t="e">
        <v>#N/A</v>
      </c>
      <c r="BL142" s="159">
        <v>0</v>
      </c>
      <c r="BM142" s="159">
        <v>0</v>
      </c>
      <c r="BN142" s="38"/>
      <c r="BO142" s="38"/>
      <c r="BP142" s="57"/>
      <c r="BQ142" s="74"/>
      <c r="BR142" s="74"/>
      <c r="BS142" s="74"/>
      <c r="BT142" s="74"/>
      <c r="BU142" s="75"/>
      <c r="BV142" s="50"/>
      <c r="BW142" s="76"/>
      <c r="BX142" s="50"/>
      <c r="BY142" s="76"/>
      <c r="BZ142" s="77"/>
      <c r="CA142" s="42"/>
      <c r="CB142" s="46"/>
      <c r="CC142" s="38"/>
      <c r="CD142" s="38"/>
      <c r="CE142" s="38"/>
      <c r="CF142" s="38"/>
      <c r="CG142" s="38"/>
      <c r="CH142" s="38">
        <f t="shared" si="26"/>
        <v>0</v>
      </c>
      <c r="CI142" s="38" t="str">
        <f t="shared" si="18"/>
        <v/>
      </c>
      <c r="CJ142" s="38" t="str">
        <f t="shared" si="19"/>
        <v/>
      </c>
      <c r="CK142" s="38" t="str">
        <f t="shared" si="20"/>
        <v/>
      </c>
      <c r="CL142" s="38" t="str">
        <f t="shared" si="21"/>
        <v/>
      </c>
      <c r="CM142" s="38" t="str">
        <f t="shared" si="22"/>
        <v/>
      </c>
      <c r="CN142" s="38" t="str">
        <f t="shared" si="23"/>
        <v/>
      </c>
      <c r="CO142" s="301" t="str">
        <f>IF(CK142="","",IF(CK142="Cip",0,LOOKUP(CL142,Metas!$A$6:$A$12,Metas!$B$6:$B$12)))</f>
        <v/>
      </c>
      <c r="CP142" s="301" t="str">
        <f t="shared" si="24"/>
        <v/>
      </c>
      <c r="CQ142" s="301" t="str">
        <f>IF(CK142="","",IF(CK142="Cip",LOOKUP(CL142,Metas!$A$6:$A$12,Metas!$B$6:$B$12),0))</f>
        <v/>
      </c>
      <c r="CR142" s="301">
        <f t="shared" si="25"/>
        <v>0</v>
      </c>
    </row>
    <row r="143" spans="1:96" s="257" customFormat="1">
      <c r="A143" s="37"/>
      <c r="B143" s="37"/>
      <c r="C143" s="38"/>
      <c r="D143" s="533"/>
      <c r="E143" s="40"/>
      <c r="F143" s="38"/>
      <c r="G143" s="41"/>
      <c r="H143" s="140"/>
      <c r="I143" s="42"/>
      <c r="J143" s="43"/>
      <c r="K143" s="44"/>
      <c r="L143" s="45"/>
      <c r="M143" s="74"/>
      <c r="N143" s="47"/>
      <c r="O143" s="47"/>
      <c r="P143" s="48"/>
      <c r="Q143" s="49"/>
      <c r="R143" s="50"/>
      <c r="S143" s="51"/>
      <c r="T143" s="52"/>
      <c r="U143" s="51"/>
      <c r="V143" s="53"/>
      <c r="W143" s="54"/>
      <c r="X143" s="55"/>
      <c r="Y143" s="138"/>
      <c r="Z143" s="38"/>
      <c r="AA143" s="57"/>
      <c r="AB143" s="57"/>
      <c r="AC143" s="500"/>
      <c r="AD143" s="500"/>
      <c r="AE143" s="139"/>
      <c r="AF143" s="60"/>
      <c r="AG143" s="61"/>
      <c r="AH143" s="61"/>
      <c r="AI143" s="38"/>
      <c r="AJ143" s="38"/>
      <c r="AK143" s="38"/>
      <c r="AL143" s="38"/>
      <c r="AM143" s="62"/>
      <c r="AN143" s="63"/>
      <c r="AO143" s="64"/>
      <c r="AP143" s="62"/>
      <c r="AQ143" s="162">
        <v>0</v>
      </c>
      <c r="AR143" s="454">
        <v>1</v>
      </c>
      <c r="AS143" s="501"/>
      <c r="AT143" s="502"/>
      <c r="AU143" s="503"/>
      <c r="AV143" s="504"/>
      <c r="AW143" s="69"/>
      <c r="AX143" s="70"/>
      <c r="AY143" s="57"/>
      <c r="AZ143" s="38"/>
      <c r="BA143" s="38"/>
      <c r="BB143" s="71"/>
      <c r="BC143" s="72"/>
      <c r="BD143" s="71"/>
      <c r="BE143" s="71"/>
      <c r="BF143" s="38"/>
      <c r="BG143" s="74"/>
      <c r="BH143" s="66"/>
      <c r="BI143" s="38"/>
      <c r="BJ143" s="73"/>
      <c r="BK143" s="465" t="e">
        <v>#N/A</v>
      </c>
      <c r="BL143" s="159">
        <v>0</v>
      </c>
      <c r="BM143" s="159">
        <v>0</v>
      </c>
      <c r="BN143" s="38"/>
      <c r="BO143" s="38"/>
      <c r="BP143" s="57"/>
      <c r="BQ143" s="74"/>
      <c r="BR143" s="74"/>
      <c r="BS143" s="74"/>
      <c r="BT143" s="74"/>
      <c r="BU143" s="75"/>
      <c r="BV143" s="50"/>
      <c r="BW143" s="76"/>
      <c r="BX143" s="50"/>
      <c r="BY143" s="76"/>
      <c r="BZ143" s="77"/>
      <c r="CA143" s="42"/>
      <c r="CB143" s="46"/>
      <c r="CC143" s="38"/>
      <c r="CD143" s="38"/>
      <c r="CE143" s="38"/>
      <c r="CF143" s="38"/>
      <c r="CG143" s="38"/>
      <c r="CH143" s="38">
        <f t="shared" si="26"/>
        <v>0</v>
      </c>
      <c r="CI143" s="38" t="str">
        <f t="shared" si="18"/>
        <v/>
      </c>
      <c r="CJ143" s="38" t="str">
        <f t="shared" si="19"/>
        <v/>
      </c>
      <c r="CK143" s="38" t="str">
        <f t="shared" si="20"/>
        <v/>
      </c>
      <c r="CL143" s="38" t="str">
        <f t="shared" si="21"/>
        <v/>
      </c>
      <c r="CM143" s="38" t="str">
        <f t="shared" si="22"/>
        <v/>
      </c>
      <c r="CN143" s="38" t="str">
        <f t="shared" si="23"/>
        <v/>
      </c>
      <c r="CO143" s="301" t="str">
        <f>IF(CK143="","",IF(CK143="Cip",0,LOOKUP(CL143,Metas!$A$6:$A$12,Metas!$B$6:$B$12)))</f>
        <v/>
      </c>
      <c r="CP143" s="301" t="str">
        <f t="shared" si="24"/>
        <v/>
      </c>
      <c r="CQ143" s="301" t="str">
        <f>IF(CK143="","",IF(CK143="Cip",LOOKUP(CL143,Metas!$A$6:$A$12,Metas!$B$6:$B$12),0))</f>
        <v/>
      </c>
      <c r="CR143" s="301">
        <f t="shared" si="25"/>
        <v>0</v>
      </c>
    </row>
    <row r="144" spans="1:96" s="257" customFormat="1">
      <c r="A144" s="505">
        <v>1</v>
      </c>
      <c r="B144" s="505">
        <v>1</v>
      </c>
      <c r="C144" s="38"/>
      <c r="D144" s="536">
        <v>2135</v>
      </c>
      <c r="E144" s="40">
        <v>0</v>
      </c>
      <c r="F144" s="508">
        <v>136</v>
      </c>
      <c r="G144" s="509" t="s">
        <v>79</v>
      </c>
      <c r="H144" s="623">
        <v>7065806</v>
      </c>
      <c r="I144" s="511">
        <v>10022787</v>
      </c>
      <c r="J144" s="512" t="s">
        <v>37728</v>
      </c>
      <c r="K144" s="513">
        <v>14</v>
      </c>
      <c r="L144" s="514" t="s">
        <v>80</v>
      </c>
      <c r="M144" s="597">
        <v>0.23</v>
      </c>
      <c r="N144" s="624">
        <v>1.7000000000000001E-2</v>
      </c>
      <c r="O144" s="434">
        <v>0.3</v>
      </c>
      <c r="P144" s="537">
        <v>0.317</v>
      </c>
      <c r="Q144" s="49">
        <v>7</v>
      </c>
      <c r="R144" s="95">
        <v>40161</v>
      </c>
      <c r="S144" s="96">
        <v>-21.1</v>
      </c>
      <c r="T144" s="52">
        <v>40161.892375000003</v>
      </c>
      <c r="U144" s="51">
        <v>-21.42</v>
      </c>
      <c r="V144" s="518" t="s">
        <v>81</v>
      </c>
      <c r="W144" s="54">
        <v>0</v>
      </c>
      <c r="X144" s="519">
        <v>40168</v>
      </c>
      <c r="Y144" s="56" t="s">
        <v>96</v>
      </c>
      <c r="Z144" s="87" t="s">
        <v>97</v>
      </c>
      <c r="AA144" s="87" t="s">
        <v>37729</v>
      </c>
      <c r="AB144" s="88" t="s">
        <v>326</v>
      </c>
      <c r="AC144" s="520" t="s">
        <v>155</v>
      </c>
      <c r="AD144" s="520">
        <v>126</v>
      </c>
      <c r="AE144" s="59"/>
      <c r="AF144" s="60">
        <v>168</v>
      </c>
      <c r="AG144" s="61">
        <v>11002444</v>
      </c>
      <c r="AH144" s="61" t="s">
        <v>203</v>
      </c>
      <c r="AI144" s="38">
        <v>11002462</v>
      </c>
      <c r="AJ144" s="38" t="s">
        <v>37730</v>
      </c>
      <c r="AK144" s="38">
        <v>11004217</v>
      </c>
      <c r="AL144" s="38" t="s">
        <v>37731</v>
      </c>
      <c r="AM144" s="616" t="s">
        <v>267</v>
      </c>
      <c r="AN144" s="617">
        <v>9882.3529411764703</v>
      </c>
      <c r="AO144" s="452"/>
      <c r="AP144" s="616" t="s">
        <v>268</v>
      </c>
      <c r="AQ144" s="162">
        <v>2135</v>
      </c>
      <c r="AR144" s="454">
        <v>51</v>
      </c>
      <c r="AS144" s="65" t="s">
        <v>99</v>
      </c>
      <c r="AT144" s="502" t="s">
        <v>90</v>
      </c>
      <c r="AU144" s="503" t="s">
        <v>143</v>
      </c>
      <c r="AV144" s="522" t="s">
        <v>37732</v>
      </c>
      <c r="AW144" s="69"/>
      <c r="AX144" s="70">
        <v>9</v>
      </c>
      <c r="AY144" s="57">
        <v>126</v>
      </c>
      <c r="AZ144" s="38" t="s">
        <v>92</v>
      </c>
      <c r="BA144" s="506" t="s">
        <v>37523</v>
      </c>
      <c r="BB144" s="71">
        <v>12</v>
      </c>
      <c r="BC144" s="72">
        <v>750</v>
      </c>
      <c r="BD144" s="71">
        <v>168</v>
      </c>
      <c r="BE144" s="71">
        <v>9882.3529411764703</v>
      </c>
      <c r="BF144" s="38">
        <v>14</v>
      </c>
      <c r="BG144" s="528" t="s">
        <v>109</v>
      </c>
      <c r="BH144" s="66">
        <v>200</v>
      </c>
      <c r="BI144" s="38"/>
      <c r="BJ144" s="552" t="s">
        <v>93</v>
      </c>
      <c r="BK144" s="465" t="s">
        <v>156</v>
      </c>
      <c r="BL144" s="159">
        <v>0</v>
      </c>
      <c r="BM144" s="159">
        <v>14</v>
      </c>
      <c r="BN144" s="38"/>
      <c r="BO144" s="38"/>
      <c r="BP144" s="57"/>
      <c r="BQ144" s="74"/>
      <c r="BR144" s="74"/>
      <c r="BS144" s="74"/>
      <c r="BT144" s="74"/>
      <c r="BU144" s="75"/>
      <c r="BV144" s="50"/>
      <c r="BW144" s="76"/>
      <c r="BX144" s="50"/>
      <c r="BY144" s="76"/>
      <c r="BZ144" s="77"/>
      <c r="CA144" s="42"/>
      <c r="CB144" s="46"/>
      <c r="CC144" s="38"/>
      <c r="CD144" s="38"/>
      <c r="CE144" s="38"/>
      <c r="CF144" s="38"/>
      <c r="CG144" s="38"/>
      <c r="CH144" s="38" t="str">
        <f t="shared" si="26"/>
        <v>Línea 3</v>
      </c>
      <c r="CI144" s="38">
        <f t="shared" si="18"/>
        <v>1</v>
      </c>
      <c r="CJ144" s="38">
        <f t="shared" si="19"/>
        <v>1</v>
      </c>
      <c r="CK144" s="38">
        <f t="shared" si="20"/>
        <v>1</v>
      </c>
      <c r="CL144" s="38" t="str">
        <f t="shared" si="21"/>
        <v>Cambio Botella y Caja</v>
      </c>
      <c r="CM144" s="38">
        <f t="shared" si="22"/>
        <v>750</v>
      </c>
      <c r="CN144" s="38">
        <f t="shared" si="23"/>
        <v>24.888888888888889</v>
      </c>
      <c r="CO144" s="301">
        <f>IF(CK144="","",IF(CK144="Cip",0,LOOKUP(CL144,Metas!$A$6:$A$12,Metas!$B$6:$B$12)))</f>
        <v>6.9444444444444441E-3</v>
      </c>
      <c r="CP144" s="301">
        <f t="shared" si="24"/>
        <v>7.0833333333333338E-4</v>
      </c>
      <c r="CQ144" s="301">
        <f>IF(CK144="","",IF(CK144="Cip",LOOKUP(CL144,Metas!$A$6:$A$12,Metas!$B$6:$B$12),0))</f>
        <v>0</v>
      </c>
      <c r="CR144" s="301">
        <f t="shared" si="25"/>
        <v>0</v>
      </c>
    </row>
    <row r="145" spans="1:96" s="257" customFormat="1">
      <c r="A145" s="37">
        <v>1</v>
      </c>
      <c r="B145" s="37">
        <v>1</v>
      </c>
      <c r="C145" s="38"/>
      <c r="D145" s="540">
        <v>2203</v>
      </c>
      <c r="E145" s="40">
        <v>0</v>
      </c>
      <c r="F145" s="508">
        <v>89</v>
      </c>
      <c r="G145" s="41" t="s">
        <v>211</v>
      </c>
      <c r="H145" s="65">
        <v>7066055</v>
      </c>
      <c r="I145" s="42">
        <v>10032410</v>
      </c>
      <c r="J145" s="43" t="s">
        <v>37733</v>
      </c>
      <c r="K145" s="44">
        <v>380</v>
      </c>
      <c r="L145" s="45" t="s">
        <v>80</v>
      </c>
      <c r="M145" s="597">
        <v>0.23</v>
      </c>
      <c r="N145" s="624">
        <v>0.56999999999999995</v>
      </c>
      <c r="O145" s="434">
        <v>0</v>
      </c>
      <c r="P145" s="48">
        <v>0.79999999999999993</v>
      </c>
      <c r="Q145" s="49">
        <v>9</v>
      </c>
      <c r="R145" s="50">
        <v>40161</v>
      </c>
      <c r="S145" s="51">
        <v>-21.42</v>
      </c>
      <c r="T145" s="52">
        <v>40161.925833333335</v>
      </c>
      <c r="U145" s="51">
        <v>-22.22</v>
      </c>
      <c r="V145" s="53" t="s">
        <v>168</v>
      </c>
      <c r="W145" s="54">
        <v>0</v>
      </c>
      <c r="X145" s="519">
        <v>40170</v>
      </c>
      <c r="Y145" s="56" t="s">
        <v>96</v>
      </c>
      <c r="Z145" s="87" t="s">
        <v>37734</v>
      </c>
      <c r="AA145" s="88" t="s">
        <v>37735</v>
      </c>
      <c r="AB145" s="88" t="s">
        <v>37736</v>
      </c>
      <c r="AC145" s="520" t="s">
        <v>130</v>
      </c>
      <c r="AD145" s="520">
        <v>153.36699999999999</v>
      </c>
      <c r="AE145" s="59"/>
      <c r="AF145" s="60">
        <v>2280</v>
      </c>
      <c r="AG145" s="61">
        <v>11005313</v>
      </c>
      <c r="AH145" s="61" t="s">
        <v>131</v>
      </c>
      <c r="AI145" s="38">
        <v>11002222</v>
      </c>
      <c r="AJ145" s="38" t="s">
        <v>132</v>
      </c>
      <c r="AK145" s="38"/>
      <c r="AL145" s="38"/>
      <c r="AM145" s="616" t="s">
        <v>267</v>
      </c>
      <c r="AN145" s="617">
        <v>4000.0000000000005</v>
      </c>
      <c r="AO145" s="452"/>
      <c r="AP145" s="616" t="s">
        <v>268</v>
      </c>
      <c r="AQ145" s="162">
        <v>2203</v>
      </c>
      <c r="AR145" s="454">
        <v>51</v>
      </c>
      <c r="AS145" s="65" t="s">
        <v>99</v>
      </c>
      <c r="AT145" s="502" t="s">
        <v>90</v>
      </c>
      <c r="AU145" s="503" t="s">
        <v>91</v>
      </c>
      <c r="AV145" s="522" t="s">
        <v>37737</v>
      </c>
      <c r="AW145" s="69"/>
      <c r="AX145" s="70">
        <v>4.5</v>
      </c>
      <c r="AY145" s="57">
        <v>1710</v>
      </c>
      <c r="AZ145" s="38" t="s">
        <v>215</v>
      </c>
      <c r="BA145" s="38"/>
      <c r="BB145" s="71">
        <v>6</v>
      </c>
      <c r="BC145" s="72">
        <v>750</v>
      </c>
      <c r="BD145" s="71">
        <v>2280</v>
      </c>
      <c r="BE145" s="71">
        <v>4000.0000000000005</v>
      </c>
      <c r="BF145" s="38">
        <v>190</v>
      </c>
      <c r="BG145" s="528" t="s">
        <v>37534</v>
      </c>
      <c r="BH145" s="66">
        <v>200</v>
      </c>
      <c r="BI145" s="38"/>
      <c r="BJ145" s="552" t="s">
        <v>93</v>
      </c>
      <c r="BK145" s="465" t="s">
        <v>175</v>
      </c>
      <c r="BL145" s="159">
        <v>0</v>
      </c>
      <c r="BM145" s="159">
        <v>190</v>
      </c>
      <c r="BN145" s="38"/>
      <c r="BO145" s="38"/>
      <c r="BP145" s="57"/>
      <c r="BQ145" s="74"/>
      <c r="BR145" s="74"/>
      <c r="BS145" s="74"/>
      <c r="BT145" s="74"/>
      <c r="BU145" s="75"/>
      <c r="BV145" s="50"/>
      <c r="BW145" s="76"/>
      <c r="BX145" s="50"/>
      <c r="BY145" s="76"/>
      <c r="BZ145" s="77"/>
      <c r="CA145" s="42"/>
      <c r="CB145" s="46"/>
      <c r="CC145" s="38"/>
      <c r="CD145" s="38"/>
      <c r="CE145" s="38"/>
      <c r="CF145" s="38"/>
      <c r="CG145" s="38"/>
      <c r="CH145" s="38" t="str">
        <f t="shared" si="26"/>
        <v>Línea 3</v>
      </c>
      <c r="CI145" s="38">
        <f t="shared" si="18"/>
        <v>1</v>
      </c>
      <c r="CJ145" s="38">
        <f t="shared" si="19"/>
        <v>1</v>
      </c>
      <c r="CK145" s="38">
        <f t="shared" si="20"/>
        <v>1</v>
      </c>
      <c r="CL145" s="38" t="str">
        <f t="shared" si="21"/>
        <v>Cambio Botella y Caja</v>
      </c>
      <c r="CM145" s="38">
        <f t="shared" si="22"/>
        <v>750</v>
      </c>
      <c r="CN145" s="38">
        <f t="shared" si="23"/>
        <v>337.77777777777777</v>
      </c>
      <c r="CO145" s="301">
        <f>IF(CK145="","",IF(CK145="Cip",0,LOOKUP(CL145,Metas!$A$6:$A$12,Metas!$B$6:$B$12)))</f>
        <v>6.9444444444444441E-3</v>
      </c>
      <c r="CP145" s="301">
        <f t="shared" si="24"/>
        <v>2.3749999999999997E-2</v>
      </c>
      <c r="CQ145" s="301">
        <f>IF(CK145="","",IF(CK145="Cip",LOOKUP(CL145,Metas!$A$6:$A$12,Metas!$B$6:$B$12),0))</f>
        <v>0</v>
      </c>
      <c r="CR145" s="301">
        <f t="shared" si="25"/>
        <v>0</v>
      </c>
    </row>
    <row r="146" spans="1:96">
      <c r="A146" s="37">
        <v>1</v>
      </c>
      <c r="B146" s="37">
        <v>1</v>
      </c>
      <c r="C146" s="38"/>
      <c r="D146" s="540">
        <v>1123</v>
      </c>
      <c r="E146" s="40">
        <v>0</v>
      </c>
      <c r="F146" s="508">
        <v>135</v>
      </c>
      <c r="G146" s="41" t="s">
        <v>79</v>
      </c>
      <c r="H146" s="625">
        <v>1210305</v>
      </c>
      <c r="I146" s="42">
        <v>10035065</v>
      </c>
      <c r="J146" s="43" t="s">
        <v>505</v>
      </c>
      <c r="K146" s="44">
        <v>17</v>
      </c>
      <c r="L146" s="45" t="s">
        <v>80</v>
      </c>
      <c r="M146" s="597">
        <v>0.23</v>
      </c>
      <c r="N146" s="624">
        <v>0.02</v>
      </c>
      <c r="O146" s="434">
        <v>0.3</v>
      </c>
      <c r="P146" s="48">
        <v>0.32</v>
      </c>
      <c r="Q146" s="49">
        <v>4</v>
      </c>
      <c r="R146" s="50">
        <v>40161</v>
      </c>
      <c r="S146" s="51">
        <v>-22.22</v>
      </c>
      <c r="T146" s="52">
        <v>40161.939166666663</v>
      </c>
      <c r="U146" s="51">
        <v>-22.54</v>
      </c>
      <c r="V146" s="53" t="s">
        <v>168</v>
      </c>
      <c r="W146" s="54">
        <v>0</v>
      </c>
      <c r="X146" s="519">
        <v>40165</v>
      </c>
      <c r="Y146" s="56" t="s">
        <v>96</v>
      </c>
      <c r="Z146" s="87" t="s">
        <v>97</v>
      </c>
      <c r="AA146" s="88" t="s">
        <v>37738</v>
      </c>
      <c r="AB146" s="88" t="s">
        <v>37739</v>
      </c>
      <c r="AC146" s="520" t="s">
        <v>130</v>
      </c>
      <c r="AD146" s="520">
        <v>153.36699999999999</v>
      </c>
      <c r="AE146" s="59"/>
      <c r="AF146" s="60">
        <v>204</v>
      </c>
      <c r="AG146" s="61">
        <v>11005313</v>
      </c>
      <c r="AH146" s="61" t="s">
        <v>131</v>
      </c>
      <c r="AI146" s="38">
        <v>11002222</v>
      </c>
      <c r="AJ146" s="38" t="s">
        <v>132</v>
      </c>
      <c r="AK146" s="38"/>
      <c r="AL146" s="38"/>
      <c r="AM146" s="616" t="s">
        <v>267</v>
      </c>
      <c r="AN146" s="617">
        <v>10200</v>
      </c>
      <c r="AO146" s="452"/>
      <c r="AP146" s="616" t="s">
        <v>268</v>
      </c>
      <c r="AQ146" s="162">
        <v>1123</v>
      </c>
      <c r="AR146" s="454">
        <v>51</v>
      </c>
      <c r="AS146" s="65" t="s">
        <v>99</v>
      </c>
      <c r="AT146" s="502" t="s">
        <v>90</v>
      </c>
      <c r="AU146" s="503" t="s">
        <v>104</v>
      </c>
      <c r="AV146" s="522" t="s">
        <v>37740</v>
      </c>
      <c r="AX146" s="70">
        <v>9</v>
      </c>
      <c r="AY146" s="57">
        <v>153</v>
      </c>
      <c r="AZ146" s="38" t="s">
        <v>92</v>
      </c>
      <c r="BB146" s="71">
        <v>12</v>
      </c>
      <c r="BC146" s="72">
        <v>750</v>
      </c>
      <c r="BD146" s="71">
        <v>204</v>
      </c>
      <c r="BE146" s="71">
        <v>10200</v>
      </c>
      <c r="BF146" s="38">
        <v>17</v>
      </c>
      <c r="BG146" s="528" t="s">
        <v>109</v>
      </c>
      <c r="BH146" s="66">
        <v>200</v>
      </c>
      <c r="BJ146" s="552" t="s">
        <v>93</v>
      </c>
      <c r="BK146" s="465" t="s">
        <v>506</v>
      </c>
      <c r="BL146" s="159">
        <v>0</v>
      </c>
      <c r="BM146" s="159">
        <v>17</v>
      </c>
      <c r="BQ146" s="74"/>
      <c r="BR146" s="74"/>
      <c r="BS146" s="74"/>
      <c r="BT146" s="74"/>
      <c r="BU146" s="75"/>
      <c r="BV146" s="50"/>
      <c r="BW146" s="76"/>
      <c r="BX146" s="50"/>
      <c r="BY146" s="76"/>
      <c r="BZ146" s="77"/>
      <c r="CA146" s="42"/>
      <c r="CB146" s="46"/>
      <c r="CH146" s="38" t="str">
        <f t="shared" si="26"/>
        <v>Línea 3</v>
      </c>
      <c r="CI146" s="38">
        <f t="shared" si="18"/>
        <v>1</v>
      </c>
      <c r="CJ146" s="38">
        <f t="shared" si="19"/>
        <v>0</v>
      </c>
      <c r="CK146" s="38">
        <f t="shared" si="20"/>
        <v>1</v>
      </c>
      <c r="CL146" s="38" t="str">
        <f t="shared" si="21"/>
        <v>Cambio de Caja</v>
      </c>
      <c r="CM146" s="38">
        <f t="shared" si="22"/>
        <v>750</v>
      </c>
      <c r="CN146" s="38">
        <f t="shared" si="23"/>
        <v>30.222222222222221</v>
      </c>
      <c r="CO146" s="301">
        <f>IF(CK146="","",IF(CK146="Cip",0,LOOKUP(CL146,Metas!$A$6:$A$12,Metas!$B$6:$B$12)))</f>
        <v>4.8611111111111112E-3</v>
      </c>
      <c r="CP146" s="301">
        <f t="shared" si="24"/>
        <v>8.3333333333333328E-4</v>
      </c>
      <c r="CQ146" s="301">
        <f>IF(CK146="","",IF(CK146="Cip",LOOKUP(CL146,Metas!$A$6:$A$12,Metas!$B$6:$B$12),0))</f>
        <v>0</v>
      </c>
      <c r="CR146" s="301">
        <f t="shared" si="25"/>
        <v>0</v>
      </c>
    </row>
    <row r="147" spans="1:96">
      <c r="A147" s="37">
        <v>1</v>
      </c>
      <c r="B147" s="37">
        <v>1</v>
      </c>
      <c r="C147" s="38"/>
      <c r="D147" s="540">
        <v>2113</v>
      </c>
      <c r="E147" s="40">
        <v>0</v>
      </c>
      <c r="F147" s="508">
        <v>37</v>
      </c>
      <c r="G147" s="41" t="s">
        <v>211</v>
      </c>
      <c r="H147" s="65">
        <v>1211792</v>
      </c>
      <c r="I147" s="42">
        <v>10040153</v>
      </c>
      <c r="J147" s="43" t="s">
        <v>37741</v>
      </c>
      <c r="K147" s="44">
        <v>3045</v>
      </c>
      <c r="L147" s="45" t="s">
        <v>80</v>
      </c>
      <c r="M147" s="597">
        <v>0.23</v>
      </c>
      <c r="N147" s="624">
        <v>4.5670000000000002</v>
      </c>
      <c r="O147" s="434">
        <v>0</v>
      </c>
      <c r="P147" s="48">
        <v>4.7970000000000006</v>
      </c>
      <c r="Q147" s="49">
        <v>33</v>
      </c>
      <c r="R147" s="50">
        <v>40161</v>
      </c>
      <c r="S147" s="51">
        <v>-22.54</v>
      </c>
      <c r="T147" s="52">
        <v>40162.139041666669</v>
      </c>
      <c r="U147" s="51">
        <v>-3.34</v>
      </c>
      <c r="V147" s="53" t="s">
        <v>168</v>
      </c>
      <c r="W147" s="54">
        <v>0</v>
      </c>
      <c r="X147" s="519">
        <v>40195</v>
      </c>
      <c r="Y147" s="56" t="s">
        <v>96</v>
      </c>
      <c r="Z147" s="87" t="s">
        <v>37742</v>
      </c>
      <c r="AA147" s="88" t="s">
        <v>37742</v>
      </c>
      <c r="AB147" s="88"/>
      <c r="AC147" s="520" t="s">
        <v>130</v>
      </c>
      <c r="AD147" s="520">
        <v>153.36699999999999</v>
      </c>
      <c r="AE147" s="59"/>
      <c r="AF147" s="60">
        <v>18270</v>
      </c>
      <c r="AG147" s="61">
        <v>11005313</v>
      </c>
      <c r="AH147" s="61" t="s">
        <v>131</v>
      </c>
      <c r="AI147" s="38">
        <v>11002222</v>
      </c>
      <c r="AJ147" s="38" t="s">
        <v>132</v>
      </c>
      <c r="AK147" s="38"/>
      <c r="AL147" s="38"/>
      <c r="AM147" s="616" t="s">
        <v>267</v>
      </c>
      <c r="AN147" s="617">
        <v>4000.4379242391065</v>
      </c>
      <c r="AO147" s="452"/>
      <c r="AP147" s="616" t="s">
        <v>268</v>
      </c>
      <c r="AQ147" s="162">
        <v>2113</v>
      </c>
      <c r="AR147" s="454">
        <v>51</v>
      </c>
      <c r="AS147" s="65" t="s">
        <v>99</v>
      </c>
      <c r="AT147" s="502" t="s">
        <v>90</v>
      </c>
      <c r="AU147" s="503" t="s">
        <v>91</v>
      </c>
      <c r="AV147" s="522" t="s">
        <v>37743</v>
      </c>
      <c r="AX147" s="70">
        <v>4.5</v>
      </c>
      <c r="AY147" s="57">
        <v>13702.5</v>
      </c>
      <c r="AZ147" s="38" t="s">
        <v>215</v>
      </c>
      <c r="BB147" s="71">
        <v>6</v>
      </c>
      <c r="BC147" s="72">
        <v>750</v>
      </c>
      <c r="BD147" s="71">
        <v>18270</v>
      </c>
      <c r="BE147" s="71">
        <v>4000.4379242391065</v>
      </c>
      <c r="BF147" s="38">
        <v>1522.5</v>
      </c>
      <c r="BG147" s="528" t="s">
        <v>100</v>
      </c>
      <c r="BH147" s="66">
        <v>200</v>
      </c>
      <c r="BJ147" s="552" t="s">
        <v>125</v>
      </c>
      <c r="BK147" s="465" t="e">
        <v>#N/A</v>
      </c>
      <c r="BL147" s="159">
        <v>0</v>
      </c>
      <c r="BM147" s="159">
        <v>463.38336460287701</v>
      </c>
      <c r="BQ147" s="74"/>
      <c r="BR147" s="74"/>
      <c r="BS147" s="74"/>
      <c r="BT147" s="74"/>
      <c r="BU147" s="75"/>
      <c r="BV147" s="50"/>
      <c r="BW147" s="76"/>
      <c r="BX147" s="50"/>
      <c r="BY147" s="76"/>
      <c r="BZ147" s="77"/>
      <c r="CA147" s="42"/>
      <c r="CB147" s="46"/>
      <c r="CH147" s="38" t="str">
        <f t="shared" si="26"/>
        <v>Línea 3</v>
      </c>
      <c r="CI147" s="38">
        <f t="shared" si="18"/>
        <v>1</v>
      </c>
      <c r="CJ147" s="38">
        <f t="shared" si="19"/>
        <v>0</v>
      </c>
      <c r="CK147" s="38">
        <f t="shared" si="20"/>
        <v>1</v>
      </c>
      <c r="CL147" s="38" t="str">
        <f t="shared" si="21"/>
        <v>Cambio de Caja</v>
      </c>
      <c r="CM147" s="38">
        <f t="shared" si="22"/>
        <v>750</v>
      </c>
      <c r="CN147" s="38">
        <f t="shared" si="23"/>
        <v>2706.6666666666665</v>
      </c>
      <c r="CO147" s="301">
        <f>IF(CK147="","",IF(CK147="Cip",0,LOOKUP(CL147,Metas!$A$6:$A$12,Metas!$B$6:$B$12)))</f>
        <v>4.8611111111111112E-3</v>
      </c>
      <c r="CP147" s="301">
        <f t="shared" si="24"/>
        <v>0.19029166666666666</v>
      </c>
      <c r="CQ147" s="301">
        <f>IF(CK147="","",IF(CK147="Cip",LOOKUP(CL147,Metas!$A$6:$A$12,Metas!$B$6:$B$12),0))</f>
        <v>0</v>
      </c>
      <c r="CR147" s="301">
        <f t="shared" si="25"/>
        <v>0</v>
      </c>
    </row>
    <row r="148" spans="1:96">
      <c r="A148" s="505">
        <v>1</v>
      </c>
      <c r="B148" s="505">
        <v>1</v>
      </c>
      <c r="C148" s="38"/>
      <c r="D148" s="536">
        <v>1114</v>
      </c>
      <c r="E148" s="40">
        <v>0</v>
      </c>
      <c r="F148" s="508">
        <v>515</v>
      </c>
      <c r="G148" s="509" t="s">
        <v>211</v>
      </c>
      <c r="H148" s="626">
        <v>1209453</v>
      </c>
      <c r="I148" s="511">
        <v>10038102</v>
      </c>
      <c r="J148" s="512" t="s">
        <v>37744</v>
      </c>
      <c r="K148" s="513">
        <v>70</v>
      </c>
      <c r="L148" s="514" t="s">
        <v>80</v>
      </c>
      <c r="M148" s="597">
        <v>0.23</v>
      </c>
      <c r="N148" s="624">
        <v>0.21</v>
      </c>
      <c r="O148" s="434">
        <v>0</v>
      </c>
      <c r="P148" s="537">
        <v>0.44</v>
      </c>
      <c r="Q148" s="627">
        <v>8</v>
      </c>
      <c r="R148" s="50">
        <v>40162</v>
      </c>
      <c r="S148" s="51">
        <v>-3.34</v>
      </c>
      <c r="T148" s="52">
        <v>40162.157500000001</v>
      </c>
      <c r="U148" s="51">
        <v>-3.78</v>
      </c>
      <c r="V148" s="518" t="s">
        <v>81</v>
      </c>
      <c r="W148" s="54">
        <v>40170</v>
      </c>
      <c r="X148" s="519">
        <v>40170</v>
      </c>
      <c r="Y148" s="628"/>
      <c r="Z148" s="38" t="s">
        <v>82</v>
      </c>
      <c r="AA148" s="57"/>
      <c r="AB148" s="57"/>
      <c r="AC148" s="520"/>
      <c r="AD148" s="520"/>
      <c r="AF148" s="60">
        <v>840</v>
      </c>
      <c r="AH148" s="61"/>
      <c r="AI148" s="38"/>
      <c r="AJ148" s="38"/>
      <c r="AK148" s="38">
        <v>11006797</v>
      </c>
      <c r="AL148" s="38" t="s">
        <v>345</v>
      </c>
      <c r="AM148" s="616" t="s">
        <v>267</v>
      </c>
      <c r="AN148" s="617">
        <v>4000</v>
      </c>
      <c r="AO148" s="452"/>
      <c r="AP148" s="616" t="s">
        <v>268</v>
      </c>
      <c r="AQ148" s="162" t="s">
        <v>89</v>
      </c>
      <c r="AR148" s="454">
        <v>51</v>
      </c>
      <c r="AS148" s="542" t="s">
        <v>37495</v>
      </c>
      <c r="AT148" s="502" t="s">
        <v>90</v>
      </c>
      <c r="AU148" s="503" t="s">
        <v>143</v>
      </c>
      <c r="AV148" s="522" t="s">
        <v>37745</v>
      </c>
      <c r="AX148" s="70">
        <v>9</v>
      </c>
      <c r="AY148" s="57">
        <v>630</v>
      </c>
      <c r="AZ148" s="38" t="s">
        <v>215</v>
      </c>
      <c r="BB148" s="71">
        <v>12</v>
      </c>
      <c r="BC148" s="72">
        <v>750</v>
      </c>
      <c r="BD148" s="71">
        <v>840</v>
      </c>
      <c r="BE148" s="71">
        <v>4000</v>
      </c>
      <c r="BF148" s="38">
        <v>70</v>
      </c>
      <c r="BG148" s="528" t="s">
        <v>109</v>
      </c>
      <c r="BH148" s="66">
        <v>500</v>
      </c>
      <c r="BJ148" s="552" t="s">
        <v>93</v>
      </c>
      <c r="BK148" s="465" t="e">
        <v>#N/A</v>
      </c>
      <c r="BL148" s="159">
        <v>211.88124999999999</v>
      </c>
      <c r="BM148" s="159">
        <v>281.88125000000002</v>
      </c>
      <c r="BQ148" s="74"/>
      <c r="BR148" s="74"/>
      <c r="BS148" s="74"/>
      <c r="BT148" s="74"/>
      <c r="BU148" s="75"/>
      <c r="BV148" s="50"/>
      <c r="BW148" s="76"/>
      <c r="BX148" s="50"/>
      <c r="BY148" s="76"/>
      <c r="BZ148" s="77"/>
      <c r="CA148" s="42"/>
      <c r="CB148" s="46"/>
      <c r="CH148" s="38" t="str">
        <f t="shared" si="26"/>
        <v>Línea 3</v>
      </c>
      <c r="CI148" s="38">
        <f t="shared" si="18"/>
        <v>1</v>
      </c>
      <c r="CJ148" s="38" t="str">
        <f t="shared" si="19"/>
        <v/>
      </c>
      <c r="CK148" s="38">
        <f t="shared" si="20"/>
        <v>1</v>
      </c>
      <c r="CL148" s="38" t="str">
        <f t="shared" si="21"/>
        <v>Cambio de Caja</v>
      </c>
      <c r="CM148" s="38">
        <f t="shared" si="22"/>
        <v>750</v>
      </c>
      <c r="CN148" s="38">
        <f t="shared" si="23"/>
        <v>124.44444444444444</v>
      </c>
      <c r="CO148" s="301">
        <f>IF(CK148="","",IF(CK148="Cip",0,LOOKUP(CL148,Metas!$A$6:$A$12,Metas!$B$6:$B$12)))</f>
        <v>4.8611111111111112E-3</v>
      </c>
      <c r="CP148" s="301">
        <f t="shared" si="24"/>
        <v>8.7499999999999991E-3</v>
      </c>
      <c r="CQ148" s="301">
        <f>IF(CK148="","",IF(CK148="Cip",LOOKUP(CL148,Metas!$A$6:$A$12,Metas!$B$6:$B$12),0))</f>
        <v>0</v>
      </c>
      <c r="CR148" s="301">
        <f t="shared" si="25"/>
        <v>0</v>
      </c>
    </row>
    <row r="149" spans="1:96">
      <c r="A149" s="505">
        <v>1</v>
      </c>
      <c r="B149" s="505">
        <v>1</v>
      </c>
      <c r="C149" s="38"/>
      <c r="D149" s="536">
        <v>1114</v>
      </c>
      <c r="E149" s="40">
        <v>0</v>
      </c>
      <c r="F149" s="508">
        <v>515</v>
      </c>
      <c r="G149" s="509" t="s">
        <v>211</v>
      </c>
      <c r="H149" s="626">
        <v>1207014</v>
      </c>
      <c r="I149" s="511">
        <v>10038101</v>
      </c>
      <c r="J149" s="512" t="s">
        <v>344</v>
      </c>
      <c r="K149" s="513">
        <v>42</v>
      </c>
      <c r="L149" s="514" t="s">
        <v>80</v>
      </c>
      <c r="M149" s="597">
        <v>0.23</v>
      </c>
      <c r="N149" s="624">
        <v>0.126</v>
      </c>
      <c r="O149" s="434">
        <v>0</v>
      </c>
      <c r="P149" s="537">
        <v>0.35599999999999998</v>
      </c>
      <c r="Q149" s="627">
        <v>7</v>
      </c>
      <c r="R149" s="50">
        <v>40162</v>
      </c>
      <c r="S149" s="51">
        <v>-3.78</v>
      </c>
      <c r="T149" s="52">
        <v>40162.172333333336</v>
      </c>
      <c r="U149" s="51">
        <v>-4.1399999999999997</v>
      </c>
      <c r="V149" s="518" t="s">
        <v>81</v>
      </c>
      <c r="W149" s="54">
        <v>40169</v>
      </c>
      <c r="X149" s="519">
        <v>40169</v>
      </c>
      <c r="Y149" s="628"/>
      <c r="Z149" s="38" t="s">
        <v>82</v>
      </c>
      <c r="AA149" s="57"/>
      <c r="AB149" s="57"/>
      <c r="AC149" s="520"/>
      <c r="AD149" s="520"/>
      <c r="AF149" s="60">
        <v>504</v>
      </c>
      <c r="AH149" s="61"/>
      <c r="AI149" s="38"/>
      <c r="AJ149" s="38"/>
      <c r="AK149" s="38">
        <v>11006797</v>
      </c>
      <c r="AL149" s="38" t="s">
        <v>345</v>
      </c>
      <c r="AM149" s="616" t="s">
        <v>267</v>
      </c>
      <c r="AN149" s="617">
        <v>4000</v>
      </c>
      <c r="AO149" s="452"/>
      <c r="AP149" s="616" t="s">
        <v>268</v>
      </c>
      <c r="AQ149" s="162" t="s">
        <v>89</v>
      </c>
      <c r="AR149" s="454">
        <v>51</v>
      </c>
      <c r="AS149" s="542" t="s">
        <v>37495</v>
      </c>
      <c r="AT149" s="502" t="s">
        <v>90</v>
      </c>
      <c r="AU149" s="503" t="s">
        <v>143</v>
      </c>
      <c r="AV149" s="522" t="s">
        <v>37745</v>
      </c>
      <c r="AX149" s="70">
        <v>9</v>
      </c>
      <c r="AY149" s="57">
        <v>378</v>
      </c>
      <c r="AZ149" s="38" t="s">
        <v>215</v>
      </c>
      <c r="BB149" s="71">
        <v>12</v>
      </c>
      <c r="BC149" s="72">
        <v>750</v>
      </c>
      <c r="BD149" s="71">
        <v>504</v>
      </c>
      <c r="BE149" s="71">
        <v>4000</v>
      </c>
      <c r="BF149" s="38">
        <v>42</v>
      </c>
      <c r="BG149" s="528" t="s">
        <v>109</v>
      </c>
      <c r="BH149" s="66">
        <v>500</v>
      </c>
      <c r="BJ149" s="552" t="s">
        <v>93</v>
      </c>
      <c r="BK149" s="465" t="e">
        <v>#N/A</v>
      </c>
      <c r="BL149" s="159">
        <v>0</v>
      </c>
      <c r="BM149" s="159">
        <v>42</v>
      </c>
      <c r="BQ149" s="74"/>
      <c r="BR149" s="74"/>
      <c r="BS149" s="74"/>
      <c r="BT149" s="74"/>
      <c r="BU149" s="75"/>
      <c r="BV149" s="50"/>
      <c r="BW149" s="76"/>
      <c r="BX149" s="50"/>
      <c r="BY149" s="76"/>
      <c r="BZ149" s="77"/>
      <c r="CA149" s="42"/>
      <c r="CB149" s="46"/>
      <c r="CH149" s="38" t="str">
        <f t="shared" si="26"/>
        <v>Línea 3</v>
      </c>
      <c r="CI149" s="38">
        <f t="shared" si="18"/>
        <v>0</v>
      </c>
      <c r="CJ149" s="38" t="str">
        <f t="shared" si="19"/>
        <v/>
      </c>
      <c r="CK149" s="38">
        <f t="shared" si="20"/>
        <v>1</v>
      </c>
      <c r="CL149" s="38" t="str">
        <f t="shared" si="21"/>
        <v>Cambio de Vino</v>
      </c>
      <c r="CM149" s="38">
        <f t="shared" si="22"/>
        <v>750</v>
      </c>
      <c r="CN149" s="38">
        <f t="shared" si="23"/>
        <v>74.666666666666671</v>
      </c>
      <c r="CO149" s="301">
        <f>IF(CK149="","",IF(CK149="Cip",0,LOOKUP(CL149,Metas!$A$6:$A$12,Metas!$B$6:$B$12)))</f>
        <v>1.3888888888888888E-2</v>
      </c>
      <c r="CP149" s="301">
        <f t="shared" si="24"/>
        <v>5.2500000000000003E-3</v>
      </c>
      <c r="CQ149" s="301">
        <f>IF(CK149="","",IF(CK149="Cip",LOOKUP(CL149,Metas!$A$6:$A$12,Metas!$B$6:$B$12),0))</f>
        <v>0</v>
      </c>
      <c r="CR149" s="301">
        <f t="shared" si="25"/>
        <v>0</v>
      </c>
    </row>
    <row r="150" spans="1:96" ht="15">
      <c r="A150" s="505">
        <v>1</v>
      </c>
      <c r="B150" s="505">
        <v>2</v>
      </c>
      <c r="C150" s="506"/>
      <c r="D150" s="536">
        <v>1114</v>
      </c>
      <c r="E150" s="40">
        <v>0</v>
      </c>
      <c r="F150" s="508">
        <v>515</v>
      </c>
      <c r="G150" s="509" t="s">
        <v>211</v>
      </c>
      <c r="H150" s="596">
        <v>1209352</v>
      </c>
      <c r="I150" s="511">
        <v>10039655</v>
      </c>
      <c r="J150" s="512" t="s">
        <v>37746</v>
      </c>
      <c r="K150" s="513">
        <v>917</v>
      </c>
      <c r="L150" s="514" t="s">
        <v>80</v>
      </c>
      <c r="M150" s="597">
        <v>0.23</v>
      </c>
      <c r="N150" s="598">
        <v>1.3759999999999999</v>
      </c>
      <c r="O150" s="434">
        <v>0</v>
      </c>
      <c r="P150" s="537">
        <v>1.6059999999999999</v>
      </c>
      <c r="Q150" s="517">
        <v>51</v>
      </c>
      <c r="R150" s="50">
        <v>40162</v>
      </c>
      <c r="S150" s="51">
        <v>-4.1399999999999997</v>
      </c>
      <c r="T150" s="52">
        <v>40162.239416666664</v>
      </c>
      <c r="U150" s="51">
        <v>-5.75</v>
      </c>
      <c r="V150" s="518" t="s">
        <v>81</v>
      </c>
      <c r="W150" s="54">
        <v>40213</v>
      </c>
      <c r="X150" s="519">
        <v>40213</v>
      </c>
      <c r="Y150" s="498"/>
      <c r="Z150" s="38" t="s">
        <v>82</v>
      </c>
      <c r="AA150" s="88"/>
      <c r="AB150" s="57"/>
      <c r="AC150" s="520"/>
      <c r="AD150" s="520"/>
      <c r="AE150" s="521"/>
      <c r="AF150" s="60">
        <v>5502</v>
      </c>
      <c r="AH150" s="61"/>
      <c r="AI150" s="38"/>
      <c r="AJ150" s="38"/>
      <c r="AK150" s="38">
        <v>11006797</v>
      </c>
      <c r="AL150" s="38" t="s">
        <v>345</v>
      </c>
      <c r="AM150" s="616" t="s">
        <v>267</v>
      </c>
      <c r="AN150" s="617">
        <v>3998.5465116279074</v>
      </c>
      <c r="AO150" s="452"/>
      <c r="AP150" s="616" t="s">
        <v>268</v>
      </c>
      <c r="AQ150" s="162" t="s">
        <v>89</v>
      </c>
      <c r="AR150" s="454">
        <v>51</v>
      </c>
      <c r="AS150" s="129" t="s">
        <v>37560</v>
      </c>
      <c r="AT150" s="502" t="s">
        <v>90</v>
      </c>
      <c r="AU150" s="503" t="s">
        <v>91</v>
      </c>
      <c r="AV150" s="522" t="s">
        <v>37745</v>
      </c>
      <c r="AW150" s="523"/>
      <c r="AX150" s="524">
        <v>4.5</v>
      </c>
      <c r="AY150" s="525">
        <v>4126.5</v>
      </c>
      <c r="AZ150" s="38" t="s">
        <v>215</v>
      </c>
      <c r="BA150" s="506"/>
      <c r="BB150" s="526">
        <v>6</v>
      </c>
      <c r="BC150" s="527">
        <v>750</v>
      </c>
      <c r="BD150" s="526">
        <v>5502</v>
      </c>
      <c r="BE150" s="526">
        <v>3998.5465116279074</v>
      </c>
      <c r="BF150" s="506">
        <v>458.5</v>
      </c>
      <c r="BG150" s="528" t="s">
        <v>37542</v>
      </c>
      <c r="BH150" s="529">
        <v>100</v>
      </c>
      <c r="BI150" s="506"/>
      <c r="BJ150" s="530" t="s">
        <v>93</v>
      </c>
      <c r="BK150" s="465" t="e">
        <v>#N/A</v>
      </c>
      <c r="BL150" s="159">
        <v>0</v>
      </c>
      <c r="BM150" s="159">
        <v>458.5</v>
      </c>
      <c r="BQ150" s="74"/>
      <c r="BR150" s="74"/>
      <c r="BS150" s="74"/>
      <c r="BT150" s="74"/>
      <c r="BU150" s="75"/>
      <c r="BV150" s="50"/>
      <c r="BW150" s="76"/>
      <c r="BX150" s="50"/>
      <c r="BY150" s="76"/>
      <c r="BZ150" s="77"/>
      <c r="CA150" s="42"/>
      <c r="CB150" s="46"/>
      <c r="CH150" s="38" t="str">
        <f t="shared" si="26"/>
        <v>Línea 3</v>
      </c>
      <c r="CI150" s="38">
        <f t="shared" si="18"/>
        <v>1</v>
      </c>
      <c r="CJ150" s="38" t="str">
        <f t="shared" si="19"/>
        <v/>
      </c>
      <c r="CK150" s="38">
        <f t="shared" si="20"/>
        <v>1</v>
      </c>
      <c r="CL150" s="38" t="str">
        <f t="shared" si="21"/>
        <v>Cambio de Caja</v>
      </c>
      <c r="CM150" s="38">
        <f t="shared" si="22"/>
        <v>750</v>
      </c>
      <c r="CN150" s="38">
        <f t="shared" si="23"/>
        <v>815.11111111111109</v>
      </c>
      <c r="CO150" s="301">
        <f>IF(CK150="","",IF(CK150="Cip",0,LOOKUP(CL150,Metas!$A$6:$A$12,Metas!$B$6:$B$12)))</f>
        <v>4.8611111111111112E-3</v>
      </c>
      <c r="CP150" s="301">
        <f t="shared" si="24"/>
        <v>5.7333333333333326E-2</v>
      </c>
      <c r="CQ150" s="301">
        <f>IF(CK150="","",IF(CK150="Cip",LOOKUP(CL150,Metas!$A$6:$A$12,Metas!$B$6:$B$12),0))</f>
        <v>0</v>
      </c>
      <c r="CR150" s="301">
        <f t="shared" si="25"/>
        <v>0</v>
      </c>
    </row>
    <row r="151" spans="1:96" s="257" customFormat="1" ht="15">
      <c r="A151" s="505">
        <v>1</v>
      </c>
      <c r="B151" s="505">
        <v>2</v>
      </c>
      <c r="C151" s="506"/>
      <c r="D151" s="536">
        <v>1114</v>
      </c>
      <c r="E151" s="40">
        <v>0</v>
      </c>
      <c r="F151" s="508">
        <v>515</v>
      </c>
      <c r="G151" s="509" t="s">
        <v>211</v>
      </c>
      <c r="H151" s="596">
        <v>1207099</v>
      </c>
      <c r="I151" s="511">
        <v>10039655</v>
      </c>
      <c r="J151" s="512" t="s">
        <v>37746</v>
      </c>
      <c r="K151" s="513">
        <v>2400</v>
      </c>
      <c r="L151" s="514" t="s">
        <v>80</v>
      </c>
      <c r="M151" s="597">
        <v>0.23</v>
      </c>
      <c r="N151" s="598">
        <v>3.6</v>
      </c>
      <c r="O151" s="434">
        <v>0</v>
      </c>
      <c r="P151" s="537">
        <v>3.83</v>
      </c>
      <c r="Q151" s="517">
        <v>2</v>
      </c>
      <c r="R151" s="50">
        <v>40162</v>
      </c>
      <c r="S151" s="51">
        <v>-5.75</v>
      </c>
      <c r="T151" s="52">
        <v>40162.39916666667</v>
      </c>
      <c r="U151" s="51">
        <v>-9.58</v>
      </c>
      <c r="V151" s="518" t="s">
        <v>81</v>
      </c>
      <c r="W151" s="54">
        <v>40164</v>
      </c>
      <c r="X151" s="519">
        <v>40164</v>
      </c>
      <c r="Y151" s="498"/>
      <c r="Z151" s="38" t="s">
        <v>82</v>
      </c>
      <c r="AA151" s="88"/>
      <c r="AB151" s="57"/>
      <c r="AC151" s="520"/>
      <c r="AD151" s="520"/>
      <c r="AE151" s="521"/>
      <c r="AF151" s="60">
        <v>14400</v>
      </c>
      <c r="AG151" s="61"/>
      <c r="AH151" s="61"/>
      <c r="AI151" s="38"/>
      <c r="AJ151" s="38"/>
      <c r="AK151" s="38">
        <v>11006797</v>
      </c>
      <c r="AL151" s="38" t="s">
        <v>345</v>
      </c>
      <c r="AM151" s="616" t="s">
        <v>267</v>
      </c>
      <c r="AN151" s="617">
        <v>4000</v>
      </c>
      <c r="AO151" s="452"/>
      <c r="AP151" s="616" t="s">
        <v>268</v>
      </c>
      <c r="AQ151" s="162">
        <v>1114</v>
      </c>
      <c r="AR151" s="454">
        <v>51</v>
      </c>
      <c r="AS151" s="129" t="s">
        <v>37560</v>
      </c>
      <c r="AT151" s="502" t="s">
        <v>186</v>
      </c>
      <c r="AU151" s="503" t="s">
        <v>91</v>
      </c>
      <c r="AV151" s="522" t="s">
        <v>37745</v>
      </c>
      <c r="AW151" s="523"/>
      <c r="AX151" s="524">
        <v>4.5</v>
      </c>
      <c r="AY151" s="525">
        <v>10800</v>
      </c>
      <c r="AZ151" s="38" t="s">
        <v>215</v>
      </c>
      <c r="BA151" s="506"/>
      <c r="BB151" s="526">
        <v>6</v>
      </c>
      <c r="BC151" s="527">
        <v>750</v>
      </c>
      <c r="BD151" s="526">
        <v>14400</v>
      </c>
      <c r="BE151" s="526">
        <v>4000</v>
      </c>
      <c r="BF151" s="506">
        <v>1200</v>
      </c>
      <c r="BG151" s="528" t="s">
        <v>100</v>
      </c>
      <c r="BH151" s="529">
        <v>100</v>
      </c>
      <c r="BI151" s="506"/>
      <c r="BJ151" s="530" t="s">
        <v>125</v>
      </c>
      <c r="BK151" s="465" t="e">
        <v>#N/A</v>
      </c>
      <c r="BL151" s="159">
        <v>0</v>
      </c>
      <c r="BM151" s="159">
        <v>1200</v>
      </c>
      <c r="BN151" s="38"/>
      <c r="BO151" s="38"/>
      <c r="BP151" s="57"/>
      <c r="BQ151" s="74"/>
      <c r="BR151" s="74"/>
      <c r="BS151" s="74"/>
      <c r="BT151" s="74"/>
      <c r="BU151" s="75"/>
      <c r="BV151" s="50"/>
      <c r="BW151" s="76"/>
      <c r="BX151" s="50"/>
      <c r="BY151" s="76"/>
      <c r="BZ151" s="77"/>
      <c r="CA151" s="42"/>
      <c r="CB151" s="46"/>
      <c r="CC151" s="38"/>
      <c r="CD151" s="38"/>
      <c r="CE151" s="38"/>
      <c r="CF151" s="38"/>
      <c r="CG151" s="38"/>
      <c r="CH151" s="38" t="str">
        <f t="shared" si="26"/>
        <v>Línea 3</v>
      </c>
      <c r="CI151" s="38">
        <f t="shared" si="18"/>
        <v>0</v>
      </c>
      <c r="CJ151" s="38" t="str">
        <f t="shared" si="19"/>
        <v/>
      </c>
      <c r="CK151" s="38">
        <f t="shared" si="20"/>
        <v>1</v>
      </c>
      <c r="CL151" s="38" t="str">
        <f t="shared" si="21"/>
        <v>Cambio de Vino</v>
      </c>
      <c r="CM151" s="38">
        <f t="shared" si="22"/>
        <v>750</v>
      </c>
      <c r="CN151" s="38">
        <f t="shared" si="23"/>
        <v>2133.3333333333335</v>
      </c>
      <c r="CO151" s="301">
        <f>IF(CK151="","",IF(CK151="Cip",0,LOOKUP(CL151,Metas!$A$6:$A$12,Metas!$B$6:$B$12)))</f>
        <v>1.3888888888888888E-2</v>
      </c>
      <c r="CP151" s="301">
        <f t="shared" si="24"/>
        <v>0.15</v>
      </c>
      <c r="CQ151" s="301">
        <f>IF(CK151="","",IF(CK151="Cip",LOOKUP(CL151,Metas!$A$6:$A$12,Metas!$B$6:$B$12),0))</f>
        <v>0</v>
      </c>
      <c r="CR151" s="301">
        <f t="shared" si="25"/>
        <v>0</v>
      </c>
    </row>
    <row r="152" spans="1:96" s="257" customFormat="1" ht="15">
      <c r="A152" s="505">
        <v>1</v>
      </c>
      <c r="B152" s="505">
        <v>1</v>
      </c>
      <c r="C152" s="506"/>
      <c r="D152" s="536">
        <v>2148</v>
      </c>
      <c r="E152" s="40">
        <v>0</v>
      </c>
      <c r="F152" s="508">
        <v>324</v>
      </c>
      <c r="G152" s="509" t="s">
        <v>211</v>
      </c>
      <c r="H152" s="596">
        <v>1209431</v>
      </c>
      <c r="I152" s="511">
        <v>10041628</v>
      </c>
      <c r="J152" s="512" t="s">
        <v>37747</v>
      </c>
      <c r="K152" s="513">
        <v>29</v>
      </c>
      <c r="L152" s="514" t="s">
        <v>80</v>
      </c>
      <c r="M152" s="597">
        <v>0.23</v>
      </c>
      <c r="N152" s="598">
        <v>8.6999999999999994E-2</v>
      </c>
      <c r="O152" s="434">
        <v>0</v>
      </c>
      <c r="P152" s="537">
        <v>0.317</v>
      </c>
      <c r="Q152" s="517">
        <v>5</v>
      </c>
      <c r="R152" s="50">
        <v>40162</v>
      </c>
      <c r="S152" s="51">
        <v>-9.58</v>
      </c>
      <c r="T152" s="52">
        <v>40162.412375</v>
      </c>
      <c r="U152" s="51">
        <v>-9.9</v>
      </c>
      <c r="V152" s="518" t="s">
        <v>81</v>
      </c>
      <c r="W152" s="54">
        <v>0</v>
      </c>
      <c r="X152" s="519">
        <v>40167</v>
      </c>
      <c r="Y152" s="498"/>
      <c r="Z152" s="38" t="s">
        <v>82</v>
      </c>
      <c r="AA152" s="88"/>
      <c r="AB152" s="57"/>
      <c r="AC152" s="520"/>
      <c r="AD152" s="520"/>
      <c r="AE152" s="521"/>
      <c r="AF152" s="60">
        <v>348</v>
      </c>
      <c r="AG152" s="61"/>
      <c r="AH152" s="61"/>
      <c r="AI152" s="38"/>
      <c r="AJ152" s="38"/>
      <c r="AK152" s="38">
        <v>11005171</v>
      </c>
      <c r="AL152" s="38" t="s">
        <v>37748</v>
      </c>
      <c r="AM152" s="616" t="s">
        <v>267</v>
      </c>
      <c r="AN152" s="617">
        <v>4000.0000000000005</v>
      </c>
      <c r="AO152" s="452"/>
      <c r="AP152" s="616" t="s">
        <v>268</v>
      </c>
      <c r="AQ152" s="162">
        <v>2148</v>
      </c>
      <c r="AR152" s="454">
        <v>51</v>
      </c>
      <c r="AS152" s="129" t="s">
        <v>37560</v>
      </c>
      <c r="AT152" s="502" t="s">
        <v>90</v>
      </c>
      <c r="AU152" s="503" t="s">
        <v>91</v>
      </c>
      <c r="AV152" s="522" t="s">
        <v>37684</v>
      </c>
      <c r="AW152" s="523"/>
      <c r="AX152" s="524">
        <v>9</v>
      </c>
      <c r="AY152" s="525">
        <v>261</v>
      </c>
      <c r="AZ152" s="38" t="s">
        <v>215</v>
      </c>
      <c r="BA152" s="506"/>
      <c r="BB152" s="526">
        <v>12</v>
      </c>
      <c r="BC152" s="527">
        <v>750</v>
      </c>
      <c r="BD152" s="526">
        <v>348</v>
      </c>
      <c r="BE152" s="526">
        <v>4000.0000000000005</v>
      </c>
      <c r="BF152" s="506">
        <v>29</v>
      </c>
      <c r="BG152" s="528" t="s">
        <v>109</v>
      </c>
      <c r="BH152" s="529">
        <v>100</v>
      </c>
      <c r="BI152" s="506"/>
      <c r="BJ152" s="530" t="s">
        <v>93</v>
      </c>
      <c r="BK152" s="465" t="e">
        <v>#N/A</v>
      </c>
      <c r="BL152" s="159">
        <v>0</v>
      </c>
      <c r="BM152" s="159">
        <v>29</v>
      </c>
      <c r="BN152" s="38"/>
      <c r="BO152" s="38"/>
      <c r="BP152" s="57"/>
      <c r="BQ152" s="74"/>
      <c r="BR152" s="74"/>
      <c r="BS152" s="74"/>
      <c r="BT152" s="74"/>
      <c r="BU152" s="75"/>
      <c r="BV152" s="50"/>
      <c r="BW152" s="76"/>
      <c r="BX152" s="50"/>
      <c r="BY152" s="76"/>
      <c r="BZ152" s="77"/>
      <c r="CA152" s="42"/>
      <c r="CB152" s="46"/>
      <c r="CC152" s="38"/>
      <c r="CD152" s="38"/>
      <c r="CE152" s="38"/>
      <c r="CF152" s="38"/>
      <c r="CG152" s="38"/>
      <c r="CH152" s="38" t="str">
        <f t="shared" si="26"/>
        <v>Línea 3</v>
      </c>
      <c r="CI152" s="38">
        <f t="shared" si="18"/>
        <v>1</v>
      </c>
      <c r="CJ152" s="38" t="str">
        <f t="shared" si="19"/>
        <v/>
      </c>
      <c r="CK152" s="38">
        <f t="shared" si="20"/>
        <v>1</v>
      </c>
      <c r="CL152" s="38" t="str">
        <f t="shared" si="21"/>
        <v>Cambio de Caja</v>
      </c>
      <c r="CM152" s="38">
        <f t="shared" si="22"/>
        <v>750</v>
      </c>
      <c r="CN152" s="38">
        <f t="shared" si="23"/>
        <v>51.555555555555557</v>
      </c>
      <c r="CO152" s="301">
        <f>IF(CK152="","",IF(CK152="Cip",0,LOOKUP(CL152,Metas!$A$6:$A$12,Metas!$B$6:$B$12)))</f>
        <v>4.8611111111111112E-3</v>
      </c>
      <c r="CP152" s="301">
        <f t="shared" si="24"/>
        <v>3.6249999999999998E-3</v>
      </c>
      <c r="CQ152" s="301">
        <f>IF(CK152="","",IF(CK152="Cip",LOOKUP(CL152,Metas!$A$6:$A$12,Metas!$B$6:$B$12),0))</f>
        <v>0</v>
      </c>
      <c r="CR152" s="301">
        <f t="shared" si="25"/>
        <v>0</v>
      </c>
    </row>
    <row r="153" spans="1:96">
      <c r="A153" s="505">
        <v>1</v>
      </c>
      <c r="B153" s="505">
        <v>1</v>
      </c>
      <c r="C153" s="38"/>
      <c r="D153" s="536">
        <v>2135</v>
      </c>
      <c r="E153" s="40">
        <v>0</v>
      </c>
      <c r="F153" s="508">
        <v>136</v>
      </c>
      <c r="G153" s="509" t="s">
        <v>182</v>
      </c>
      <c r="H153" s="626">
        <v>1209991</v>
      </c>
      <c r="I153" s="511">
        <v>10034833</v>
      </c>
      <c r="J153" s="512" t="s">
        <v>158</v>
      </c>
      <c r="K153" s="513">
        <v>28</v>
      </c>
      <c r="L153" s="514" t="s">
        <v>80</v>
      </c>
      <c r="M153" s="597">
        <v>0.23</v>
      </c>
      <c r="N153" s="624">
        <v>3.6999999999999998E-2</v>
      </c>
      <c r="O153" s="434">
        <v>0.3</v>
      </c>
      <c r="P153" s="537">
        <v>0.33699999999999997</v>
      </c>
      <c r="Q153" s="627">
        <v>2</v>
      </c>
      <c r="R153" s="50">
        <v>40162</v>
      </c>
      <c r="S153" s="51">
        <v>-9.9</v>
      </c>
      <c r="T153" s="52">
        <v>40162.426541666668</v>
      </c>
      <c r="U153" s="51">
        <v>-10.24</v>
      </c>
      <c r="V153" s="518" t="s">
        <v>81</v>
      </c>
      <c r="W153" s="54">
        <v>0</v>
      </c>
      <c r="X153" s="519">
        <v>40164</v>
      </c>
      <c r="Y153" s="628"/>
      <c r="Z153" s="38" t="s">
        <v>82</v>
      </c>
      <c r="AA153" s="57"/>
      <c r="AB153" s="57"/>
      <c r="AC153" s="520" t="s">
        <v>155</v>
      </c>
      <c r="AD153" s="520">
        <v>126</v>
      </c>
      <c r="AF153" s="60">
        <v>168</v>
      </c>
      <c r="AG153" s="61">
        <v>11005311</v>
      </c>
      <c r="AH153" s="61" t="s">
        <v>134</v>
      </c>
      <c r="AI153" s="38">
        <v>11004864</v>
      </c>
      <c r="AJ153" s="38" t="s">
        <v>142</v>
      </c>
      <c r="AK153" s="38"/>
      <c r="AL153" s="38"/>
      <c r="AM153" s="616" t="s">
        <v>267</v>
      </c>
      <c r="AN153" s="617">
        <v>4540.5405405405409</v>
      </c>
      <c r="AO153" s="452"/>
      <c r="AP153" s="616" t="s">
        <v>268</v>
      </c>
      <c r="AQ153" s="162">
        <v>2135</v>
      </c>
      <c r="AR153" s="454">
        <v>51</v>
      </c>
      <c r="AS153" s="542" t="s">
        <v>37495</v>
      </c>
      <c r="AT153" s="502" t="s">
        <v>186</v>
      </c>
      <c r="AU153" s="503" t="s">
        <v>143</v>
      </c>
      <c r="AV153" s="522" t="s">
        <v>37749</v>
      </c>
      <c r="AX153" s="70">
        <v>4.5</v>
      </c>
      <c r="AY153" s="57">
        <v>126</v>
      </c>
      <c r="AZ153" s="38" t="s">
        <v>92</v>
      </c>
      <c r="BB153" s="71">
        <v>6</v>
      </c>
      <c r="BC153" s="72">
        <v>750</v>
      </c>
      <c r="BD153" s="71">
        <v>168</v>
      </c>
      <c r="BE153" s="71">
        <v>4540.5405405405409</v>
      </c>
      <c r="BF153" s="38">
        <v>14</v>
      </c>
      <c r="BG153" s="528" t="s">
        <v>109</v>
      </c>
      <c r="BH153" s="66">
        <v>500</v>
      </c>
      <c r="BJ153" s="552" t="s">
        <v>93</v>
      </c>
      <c r="BK153" s="465" t="s">
        <v>159</v>
      </c>
      <c r="BL153" s="159">
        <v>0</v>
      </c>
      <c r="BM153" s="159">
        <v>14</v>
      </c>
      <c r="BQ153" s="74"/>
      <c r="BR153" s="74"/>
      <c r="BS153" s="74"/>
      <c r="BT153" s="74"/>
      <c r="BU153" s="75"/>
      <c r="BV153" s="50"/>
      <c r="BW153" s="76"/>
      <c r="BX153" s="50"/>
      <c r="BY153" s="76"/>
      <c r="BZ153" s="77"/>
      <c r="CA153" s="42"/>
      <c r="CB153" s="46"/>
      <c r="CH153" s="38" t="str">
        <f t="shared" si="26"/>
        <v>Línea 3</v>
      </c>
      <c r="CI153" s="38">
        <f t="shared" si="18"/>
        <v>1</v>
      </c>
      <c r="CJ153" s="38">
        <f t="shared" si="19"/>
        <v>1</v>
      </c>
      <c r="CK153" s="38">
        <f t="shared" si="20"/>
        <v>1</v>
      </c>
      <c r="CL153" s="38" t="str">
        <f t="shared" si="21"/>
        <v>Cambio Botella y Caja</v>
      </c>
      <c r="CM153" s="38">
        <f t="shared" si="22"/>
        <v>750</v>
      </c>
      <c r="CN153" s="38">
        <f t="shared" si="23"/>
        <v>24.888888888888889</v>
      </c>
      <c r="CO153" s="301">
        <f>IF(CK153="","",IF(CK153="Cip",0,LOOKUP(CL153,Metas!$A$6:$A$12,Metas!$B$6:$B$12)))</f>
        <v>6.9444444444444441E-3</v>
      </c>
      <c r="CP153" s="301">
        <f t="shared" si="24"/>
        <v>1.5416666666666664E-3</v>
      </c>
      <c r="CQ153" s="301">
        <f>IF(CK153="","",IF(CK153="Cip",LOOKUP(CL153,Metas!$A$6:$A$12,Metas!$B$6:$B$12),0))</f>
        <v>0</v>
      </c>
      <c r="CR153" s="301">
        <f t="shared" si="25"/>
        <v>0</v>
      </c>
    </row>
    <row r="154" spans="1:96" ht="15">
      <c r="A154" s="505">
        <v>1</v>
      </c>
      <c r="B154" s="505">
        <v>1</v>
      </c>
      <c r="C154" s="506"/>
      <c r="D154" s="536">
        <v>2203</v>
      </c>
      <c r="E154" s="40">
        <v>0</v>
      </c>
      <c r="F154" s="508">
        <v>89</v>
      </c>
      <c r="G154" s="509" t="s">
        <v>182</v>
      </c>
      <c r="H154" s="596">
        <v>1210660</v>
      </c>
      <c r="I154" s="511">
        <v>10040584</v>
      </c>
      <c r="J154" s="512" t="s">
        <v>37750</v>
      </c>
      <c r="K154" s="513">
        <v>168</v>
      </c>
      <c r="L154" s="514" t="s">
        <v>80</v>
      </c>
      <c r="M154" s="597">
        <v>0.23</v>
      </c>
      <c r="N154" s="598">
        <v>0.20200000000000001</v>
      </c>
      <c r="O154" s="434">
        <v>0.3</v>
      </c>
      <c r="P154" s="537">
        <v>0.502</v>
      </c>
      <c r="Q154" s="517">
        <v>2</v>
      </c>
      <c r="R154" s="50">
        <v>40162</v>
      </c>
      <c r="S154" s="51">
        <v>-10.24</v>
      </c>
      <c r="T154" s="52">
        <v>40162.447583333334</v>
      </c>
      <c r="U154" s="51">
        <v>-10.74</v>
      </c>
      <c r="V154" s="518" t="s">
        <v>81</v>
      </c>
      <c r="W154" s="54">
        <v>0</v>
      </c>
      <c r="X154" s="519">
        <v>40164</v>
      </c>
      <c r="Y154" s="535"/>
      <c r="Z154" s="38" t="s">
        <v>82</v>
      </c>
      <c r="AA154" s="88"/>
      <c r="AB154" s="57"/>
      <c r="AC154" s="520" t="s">
        <v>222</v>
      </c>
      <c r="AD154" s="520">
        <v>756</v>
      </c>
      <c r="AE154" s="521"/>
      <c r="AF154" s="60">
        <v>1008</v>
      </c>
      <c r="AG154" s="61">
        <v>11002444</v>
      </c>
      <c r="AH154" s="61" t="s">
        <v>203</v>
      </c>
      <c r="AI154" s="38">
        <v>11004791</v>
      </c>
      <c r="AJ154" s="38" t="s">
        <v>200</v>
      </c>
      <c r="AK154" s="38">
        <v>11002999</v>
      </c>
      <c r="AL154" s="38" t="s">
        <v>161</v>
      </c>
      <c r="AM154" s="616" t="s">
        <v>267</v>
      </c>
      <c r="AN154" s="617">
        <v>4990.0990099009896</v>
      </c>
      <c r="AO154" s="452"/>
      <c r="AP154" s="616" t="s">
        <v>268</v>
      </c>
      <c r="AQ154" s="162">
        <v>2203</v>
      </c>
      <c r="AR154" s="454">
        <v>51</v>
      </c>
      <c r="AS154" s="532" t="s">
        <v>37488</v>
      </c>
      <c r="AT154" s="502" t="s">
        <v>186</v>
      </c>
      <c r="AU154" s="503" t="s">
        <v>143</v>
      </c>
      <c r="AV154" s="522" t="s">
        <v>37751</v>
      </c>
      <c r="AW154" s="523"/>
      <c r="AX154" s="524">
        <v>4.5</v>
      </c>
      <c r="AY154" s="525">
        <v>756</v>
      </c>
      <c r="AZ154" s="38" t="s">
        <v>92</v>
      </c>
      <c r="BA154" s="506"/>
      <c r="BB154" s="526">
        <v>6</v>
      </c>
      <c r="BC154" s="527">
        <v>750</v>
      </c>
      <c r="BD154" s="526">
        <v>1008</v>
      </c>
      <c r="BE154" s="526">
        <v>4990.0990099009896</v>
      </c>
      <c r="BF154" s="506">
        <v>84</v>
      </c>
      <c r="BG154" s="528" t="s">
        <v>109</v>
      </c>
      <c r="BH154" s="529">
        <v>100</v>
      </c>
      <c r="BI154" s="506"/>
      <c r="BJ154" s="530" t="s">
        <v>93</v>
      </c>
      <c r="BK154" s="465" t="e">
        <v>#N/A</v>
      </c>
      <c r="BL154" s="159">
        <v>0</v>
      </c>
      <c r="BM154" s="159">
        <v>84</v>
      </c>
      <c r="BQ154" s="74"/>
      <c r="BR154" s="74"/>
      <c r="BS154" s="74"/>
      <c r="BT154" s="74"/>
      <c r="BU154" s="75"/>
      <c r="BV154" s="50"/>
      <c r="BW154" s="76"/>
      <c r="BX154" s="50"/>
      <c r="BY154" s="76"/>
      <c r="BZ154" s="77"/>
      <c r="CA154" s="42"/>
      <c r="CB154" s="46"/>
      <c r="CH154" s="38" t="str">
        <f t="shared" si="26"/>
        <v>Línea 3</v>
      </c>
      <c r="CI154" s="38">
        <f t="shared" si="18"/>
        <v>0</v>
      </c>
      <c r="CJ154" s="38">
        <f t="shared" si="19"/>
        <v>1</v>
      </c>
      <c r="CK154" s="38">
        <f t="shared" si="20"/>
        <v>1</v>
      </c>
      <c r="CL154" s="38" t="str">
        <f t="shared" si="21"/>
        <v>Cambio Simple</v>
      </c>
      <c r="CM154" s="38">
        <f t="shared" si="22"/>
        <v>750</v>
      </c>
      <c r="CN154" s="38">
        <f t="shared" si="23"/>
        <v>149.33333333333334</v>
      </c>
      <c r="CO154" s="301">
        <f>IF(CK154="","",IF(CK154="Cip",0,LOOKUP(CL154,Metas!$A$6:$A$12,Metas!$B$6:$B$12)))</f>
        <v>3.472222222222222E-3</v>
      </c>
      <c r="CP154" s="301">
        <f t="shared" si="24"/>
        <v>8.4166666666666678E-3</v>
      </c>
      <c r="CQ154" s="301">
        <f>IF(CK154="","",IF(CK154="Cip",LOOKUP(CL154,Metas!$A$6:$A$12,Metas!$B$6:$B$12),0))</f>
        <v>0</v>
      </c>
      <c r="CR154" s="301">
        <f t="shared" si="25"/>
        <v>0</v>
      </c>
    </row>
    <row r="155" spans="1:96">
      <c r="A155" s="505">
        <v>1</v>
      </c>
      <c r="B155" s="505">
        <v>1</v>
      </c>
      <c r="C155" s="38"/>
      <c r="D155" s="536">
        <v>2103</v>
      </c>
      <c r="E155" s="40">
        <v>0</v>
      </c>
      <c r="F155" s="508">
        <v>29</v>
      </c>
      <c r="G155" s="509" t="s">
        <v>211</v>
      </c>
      <c r="H155" s="626">
        <v>1206458</v>
      </c>
      <c r="I155" s="511">
        <v>10032587</v>
      </c>
      <c r="J155" s="512" t="s">
        <v>37752</v>
      </c>
      <c r="K155" s="513">
        <v>294</v>
      </c>
      <c r="L155" s="514" t="s">
        <v>80</v>
      </c>
      <c r="M155" s="597">
        <v>0.23</v>
      </c>
      <c r="N155" s="624">
        <v>0.88200000000000001</v>
      </c>
      <c r="O155" s="434">
        <v>0</v>
      </c>
      <c r="P155" s="537">
        <v>1.1120000000000001</v>
      </c>
      <c r="Q155" s="627">
        <v>3</v>
      </c>
      <c r="R155" s="50">
        <v>40162</v>
      </c>
      <c r="S155" s="51">
        <v>-10.74</v>
      </c>
      <c r="T155" s="52">
        <v>40162.493833333334</v>
      </c>
      <c r="U155" s="51">
        <v>-11.85</v>
      </c>
      <c r="V155" s="518" t="s">
        <v>81</v>
      </c>
      <c r="W155" s="54">
        <v>0</v>
      </c>
      <c r="X155" s="519">
        <v>40165</v>
      </c>
      <c r="Y155" s="628"/>
      <c r="Z155" s="38" t="s">
        <v>82</v>
      </c>
      <c r="AA155" s="57"/>
      <c r="AB155" s="57"/>
      <c r="AC155" s="520"/>
      <c r="AD155" s="520"/>
      <c r="AF155" s="60">
        <v>3528</v>
      </c>
      <c r="AH155" s="61"/>
      <c r="AI155" s="38"/>
      <c r="AJ155" s="38"/>
      <c r="AK155" s="38">
        <v>11002881</v>
      </c>
      <c r="AL155" s="38" t="s">
        <v>355</v>
      </c>
      <c r="AM155" s="616" t="s">
        <v>267</v>
      </c>
      <c r="AN155" s="617">
        <v>4000</v>
      </c>
      <c r="AO155" s="452"/>
      <c r="AP155" s="616" t="s">
        <v>268</v>
      </c>
      <c r="AQ155" s="162" t="s">
        <v>89</v>
      </c>
      <c r="AR155" s="454">
        <v>51</v>
      </c>
      <c r="AS155" s="542" t="s">
        <v>37495</v>
      </c>
      <c r="AT155" s="502" t="s">
        <v>90</v>
      </c>
      <c r="AU155" s="503" t="s">
        <v>143</v>
      </c>
      <c r="AV155" s="522" t="s">
        <v>37672</v>
      </c>
      <c r="AX155" s="70">
        <v>9</v>
      </c>
      <c r="AY155" s="57">
        <v>2646</v>
      </c>
      <c r="AZ155" s="38" t="s">
        <v>215</v>
      </c>
      <c r="BB155" s="71">
        <v>12</v>
      </c>
      <c r="BC155" s="72">
        <v>750</v>
      </c>
      <c r="BD155" s="71">
        <v>3528</v>
      </c>
      <c r="BE155" s="71">
        <v>4000</v>
      </c>
      <c r="BF155" s="38">
        <v>294</v>
      </c>
      <c r="BG155" s="528" t="s">
        <v>37524</v>
      </c>
      <c r="BH155" s="66">
        <v>500</v>
      </c>
      <c r="BJ155" s="552" t="s">
        <v>93</v>
      </c>
      <c r="BK155" s="465" t="s">
        <v>347</v>
      </c>
      <c r="BL155" s="159">
        <v>0</v>
      </c>
      <c r="BM155" s="159">
        <v>294</v>
      </c>
      <c r="BQ155" s="74"/>
      <c r="BR155" s="74"/>
      <c r="BS155" s="74"/>
      <c r="BT155" s="74"/>
      <c r="BU155" s="75"/>
      <c r="BV155" s="50"/>
      <c r="BW155" s="76"/>
      <c r="BX155" s="50"/>
      <c r="BY155" s="76"/>
      <c r="BZ155" s="77"/>
      <c r="CA155" s="42"/>
      <c r="CB155" s="46"/>
      <c r="CH155" s="38" t="str">
        <f t="shared" si="26"/>
        <v>Línea 3</v>
      </c>
      <c r="CI155" s="38">
        <f t="shared" si="18"/>
        <v>1</v>
      </c>
      <c r="CJ155" s="38" t="str">
        <f t="shared" si="19"/>
        <v/>
      </c>
      <c r="CK155" s="38">
        <f t="shared" si="20"/>
        <v>1</v>
      </c>
      <c r="CL155" s="38" t="str">
        <f t="shared" si="21"/>
        <v>Cambio de Caja</v>
      </c>
      <c r="CM155" s="38">
        <f t="shared" si="22"/>
        <v>750</v>
      </c>
      <c r="CN155" s="38">
        <f t="shared" si="23"/>
        <v>522.66666666666663</v>
      </c>
      <c r="CO155" s="301">
        <f>IF(CK155="","",IF(CK155="Cip",0,LOOKUP(CL155,Metas!$A$6:$A$12,Metas!$B$6:$B$12)))</f>
        <v>4.8611111111111112E-3</v>
      </c>
      <c r="CP155" s="301">
        <f t="shared" si="24"/>
        <v>3.6749999999999998E-2</v>
      </c>
      <c r="CQ155" s="301">
        <f>IF(CK155="","",IF(CK155="Cip",LOOKUP(CL155,Metas!$A$6:$A$12,Metas!$B$6:$B$12),0))</f>
        <v>0</v>
      </c>
      <c r="CR155" s="301">
        <f t="shared" si="25"/>
        <v>0</v>
      </c>
    </row>
    <row r="156" spans="1:96">
      <c r="A156" s="505">
        <v>1</v>
      </c>
      <c r="B156" s="505">
        <v>1</v>
      </c>
      <c r="C156" s="38"/>
      <c r="D156" s="536">
        <v>2103</v>
      </c>
      <c r="E156" s="40">
        <v>0</v>
      </c>
      <c r="F156" s="508">
        <v>29</v>
      </c>
      <c r="G156" s="509" t="s">
        <v>211</v>
      </c>
      <c r="H156" s="626">
        <v>1208576</v>
      </c>
      <c r="I156" s="511">
        <v>10032558</v>
      </c>
      <c r="J156" s="512" t="s">
        <v>348</v>
      </c>
      <c r="K156" s="513">
        <v>80</v>
      </c>
      <c r="L156" s="514" t="s">
        <v>80</v>
      </c>
      <c r="M156" s="597">
        <v>0.23</v>
      </c>
      <c r="N156" s="624">
        <v>0.12</v>
      </c>
      <c r="O156" s="434">
        <v>0</v>
      </c>
      <c r="P156" s="537">
        <v>0.35</v>
      </c>
      <c r="Q156" s="627">
        <v>3</v>
      </c>
      <c r="R156" s="50">
        <v>40162</v>
      </c>
      <c r="S156" s="51">
        <v>-11.85</v>
      </c>
      <c r="T156" s="52">
        <v>40162.508333333331</v>
      </c>
      <c r="U156" s="51">
        <v>-12.2</v>
      </c>
      <c r="V156" s="518" t="s">
        <v>81</v>
      </c>
      <c r="W156" s="54">
        <v>0</v>
      </c>
      <c r="X156" s="519">
        <v>40165</v>
      </c>
      <c r="Y156" s="628"/>
      <c r="Z156" s="38" t="s">
        <v>82</v>
      </c>
      <c r="AA156" s="57"/>
      <c r="AB156" s="57"/>
      <c r="AC156" s="520"/>
      <c r="AD156" s="520"/>
      <c r="AF156" s="60">
        <v>480</v>
      </c>
      <c r="AH156" s="61"/>
      <c r="AI156" s="38"/>
      <c r="AJ156" s="38"/>
      <c r="AK156" s="38">
        <v>11005228</v>
      </c>
      <c r="AL156" s="38" t="s">
        <v>346</v>
      </c>
      <c r="AM156" s="616" t="s">
        <v>267</v>
      </c>
      <c r="AN156" s="617">
        <v>4000</v>
      </c>
      <c r="AO156" s="452"/>
      <c r="AP156" s="616" t="s">
        <v>268</v>
      </c>
      <c r="AQ156" s="162">
        <v>2103</v>
      </c>
      <c r="AR156" s="454">
        <v>51</v>
      </c>
      <c r="AS156" s="542" t="s">
        <v>37495</v>
      </c>
      <c r="AT156" s="502" t="s">
        <v>90</v>
      </c>
      <c r="AU156" s="503" t="s">
        <v>143</v>
      </c>
      <c r="AV156" s="522" t="s">
        <v>37672</v>
      </c>
      <c r="AX156" s="70">
        <v>4.5</v>
      </c>
      <c r="AY156" s="57">
        <v>360</v>
      </c>
      <c r="AZ156" s="38" t="s">
        <v>215</v>
      </c>
      <c r="BB156" s="71">
        <v>6</v>
      </c>
      <c r="BC156" s="72">
        <v>750</v>
      </c>
      <c r="BD156" s="71">
        <v>480</v>
      </c>
      <c r="BE156" s="71">
        <v>4000</v>
      </c>
      <c r="BF156" s="38">
        <v>40</v>
      </c>
      <c r="BG156" s="528" t="s">
        <v>109</v>
      </c>
      <c r="BH156" s="66">
        <v>500</v>
      </c>
      <c r="BJ156" s="552" t="s">
        <v>93</v>
      </c>
      <c r="BK156" s="465" t="s">
        <v>347</v>
      </c>
      <c r="BL156" s="159">
        <v>0</v>
      </c>
      <c r="BM156" s="159">
        <v>40</v>
      </c>
      <c r="BQ156" s="74"/>
      <c r="BR156" s="74"/>
      <c r="BS156" s="74"/>
      <c r="BT156" s="74"/>
      <c r="BU156" s="75"/>
      <c r="BV156" s="50"/>
      <c r="BW156" s="76"/>
      <c r="BX156" s="50"/>
      <c r="BY156" s="76"/>
      <c r="BZ156" s="77"/>
      <c r="CA156" s="42"/>
      <c r="CB156" s="46"/>
      <c r="CH156" s="38" t="str">
        <f t="shared" si="26"/>
        <v>Línea 3</v>
      </c>
      <c r="CI156" s="38">
        <f t="shared" si="18"/>
        <v>1</v>
      </c>
      <c r="CJ156" s="38" t="str">
        <f t="shared" si="19"/>
        <v/>
      </c>
      <c r="CK156" s="38">
        <f t="shared" si="20"/>
        <v>1</v>
      </c>
      <c r="CL156" s="38" t="str">
        <f t="shared" si="21"/>
        <v>Cambio de Caja</v>
      </c>
      <c r="CM156" s="38">
        <f t="shared" si="22"/>
        <v>750</v>
      </c>
      <c r="CN156" s="38">
        <f t="shared" si="23"/>
        <v>71.111111111111114</v>
      </c>
      <c r="CO156" s="301">
        <f>IF(CK156="","",IF(CK156="Cip",0,LOOKUP(CL156,Metas!$A$6:$A$12,Metas!$B$6:$B$12)))</f>
        <v>4.8611111111111112E-3</v>
      </c>
      <c r="CP156" s="301">
        <f t="shared" si="24"/>
        <v>4.9999999999999992E-3</v>
      </c>
      <c r="CQ156" s="301">
        <f>IF(CK156="","",IF(CK156="Cip",LOOKUP(CL156,Metas!$A$6:$A$12,Metas!$B$6:$B$12),0))</f>
        <v>0</v>
      </c>
      <c r="CR156" s="301">
        <f t="shared" si="25"/>
        <v>0</v>
      </c>
    </row>
    <row r="157" spans="1:96" ht="15">
      <c r="A157" s="505">
        <v>1</v>
      </c>
      <c r="B157" s="505">
        <v>2</v>
      </c>
      <c r="C157" s="506"/>
      <c r="D157" s="629">
        <v>2105</v>
      </c>
      <c r="E157" s="40">
        <v>0</v>
      </c>
      <c r="F157" s="508">
        <v>31</v>
      </c>
      <c r="G157" s="543" t="s">
        <v>182</v>
      </c>
      <c r="H157" s="630">
        <v>1210271</v>
      </c>
      <c r="I157" s="544">
        <v>10041410</v>
      </c>
      <c r="J157" s="545" t="s">
        <v>37693</v>
      </c>
      <c r="K157" s="546">
        <v>2290</v>
      </c>
      <c r="L157" s="547" t="s">
        <v>80</v>
      </c>
      <c r="M157" s="597">
        <v>0.23</v>
      </c>
      <c r="N157" s="598">
        <v>2.7480000000000002</v>
      </c>
      <c r="O157" s="434">
        <v>0.3</v>
      </c>
      <c r="P157" s="548">
        <v>3.048</v>
      </c>
      <c r="Q157" s="517">
        <v>0</v>
      </c>
      <c r="R157" s="50">
        <v>40162</v>
      </c>
      <c r="S157" s="51">
        <v>-12.2</v>
      </c>
      <c r="T157" s="52">
        <v>40162.635333333332</v>
      </c>
      <c r="U157" s="51">
        <v>-15.25</v>
      </c>
      <c r="V157" s="518" t="s">
        <v>81</v>
      </c>
      <c r="W157" s="85">
        <v>40162</v>
      </c>
      <c r="X157" s="534">
        <v>40162</v>
      </c>
      <c r="Y157" s="535" t="s">
        <v>37514</v>
      </c>
      <c r="Z157" s="38" t="s">
        <v>82</v>
      </c>
      <c r="AA157" s="88"/>
      <c r="AB157" s="57"/>
      <c r="AC157" s="520" t="s">
        <v>380</v>
      </c>
      <c r="AD157" s="520">
        <v>10305</v>
      </c>
      <c r="AE157" s="521"/>
      <c r="AF157" s="60">
        <v>13740</v>
      </c>
      <c r="AG157" s="61">
        <v>11004574</v>
      </c>
      <c r="AH157" s="61" t="s">
        <v>381</v>
      </c>
      <c r="AI157" s="38">
        <v>11007299</v>
      </c>
      <c r="AJ157" s="38" t="s">
        <v>37753</v>
      </c>
      <c r="AK157" s="38">
        <v>11006703</v>
      </c>
      <c r="AL157" s="38" t="s">
        <v>327</v>
      </c>
      <c r="AM157" s="616" t="s">
        <v>267</v>
      </c>
      <c r="AN157" s="617">
        <v>5000</v>
      </c>
      <c r="AO157" s="452"/>
      <c r="AP157" s="616" t="s">
        <v>268</v>
      </c>
      <c r="AQ157" s="162" t="s">
        <v>89</v>
      </c>
      <c r="AR157" s="454">
        <v>51</v>
      </c>
      <c r="AS157" s="532" t="s">
        <v>37488</v>
      </c>
      <c r="AT157" s="502" t="s">
        <v>174</v>
      </c>
      <c r="AU157" s="503" t="s">
        <v>104</v>
      </c>
      <c r="AV157" s="522" t="s">
        <v>37754</v>
      </c>
      <c r="AW157" s="523"/>
      <c r="AX157" s="524">
        <v>4.5</v>
      </c>
      <c r="AY157" s="525">
        <v>10305</v>
      </c>
      <c r="AZ157" s="38" t="s">
        <v>92</v>
      </c>
      <c r="BA157" s="506"/>
      <c r="BB157" s="526">
        <v>6</v>
      </c>
      <c r="BC157" s="527">
        <v>750</v>
      </c>
      <c r="BD157" s="526">
        <v>13740</v>
      </c>
      <c r="BE157" s="526">
        <v>5000</v>
      </c>
      <c r="BF157" s="506">
        <v>1145</v>
      </c>
      <c r="BG157" s="528" t="s">
        <v>100</v>
      </c>
      <c r="BH157" s="529">
        <v>100</v>
      </c>
      <c r="BI157" s="506"/>
      <c r="BJ157" s="530" t="s">
        <v>125</v>
      </c>
      <c r="BK157" s="465" t="e">
        <v>#N/A</v>
      </c>
      <c r="BL157" s="159">
        <v>0</v>
      </c>
      <c r="BM157" s="159">
        <v>1145</v>
      </c>
      <c r="BQ157" s="74"/>
      <c r="BR157" s="74"/>
      <c r="BS157" s="74"/>
      <c r="BT157" s="74"/>
      <c r="BU157" s="75"/>
      <c r="BV157" s="50"/>
      <c r="BW157" s="76"/>
      <c r="BX157" s="50"/>
      <c r="BY157" s="76"/>
      <c r="BZ157" s="77"/>
      <c r="CA157" s="42"/>
      <c r="CB157" s="46"/>
      <c r="CH157" s="38" t="str">
        <f t="shared" si="26"/>
        <v>Línea 3</v>
      </c>
      <c r="CI157" s="38">
        <f t="shared" si="18"/>
        <v>0</v>
      </c>
      <c r="CJ157" s="38">
        <f t="shared" si="19"/>
        <v>1</v>
      </c>
      <c r="CK157" s="38">
        <f t="shared" si="20"/>
        <v>1</v>
      </c>
      <c r="CL157" s="38" t="str">
        <f t="shared" si="21"/>
        <v>Cambio Simple</v>
      </c>
      <c r="CM157" s="38">
        <f t="shared" si="22"/>
        <v>750</v>
      </c>
      <c r="CN157" s="38">
        <f t="shared" si="23"/>
        <v>2035.5555555555557</v>
      </c>
      <c r="CO157" s="301">
        <f>IF(CK157="","",IF(CK157="Cip",0,LOOKUP(CL157,Metas!$A$6:$A$12,Metas!$B$6:$B$12)))</f>
        <v>3.472222222222222E-3</v>
      </c>
      <c r="CP157" s="301">
        <f t="shared" si="24"/>
        <v>0.11450000000000002</v>
      </c>
      <c r="CQ157" s="301">
        <f>IF(CK157="","",IF(CK157="Cip",LOOKUP(CL157,Metas!$A$6:$A$12,Metas!$B$6:$B$12),0))</f>
        <v>0</v>
      </c>
      <c r="CR157" s="301">
        <f t="shared" si="25"/>
        <v>0</v>
      </c>
    </row>
    <row r="158" spans="1:96" ht="15">
      <c r="A158" s="37">
        <v>1</v>
      </c>
      <c r="B158" s="37">
        <v>1</v>
      </c>
      <c r="C158" s="506"/>
      <c r="D158" s="631">
        <v>2105</v>
      </c>
      <c r="E158" s="40" t="s">
        <v>94</v>
      </c>
      <c r="F158" s="508">
        <v>31</v>
      </c>
      <c r="G158" s="130" t="s">
        <v>182</v>
      </c>
      <c r="H158" s="632">
        <v>1210777</v>
      </c>
      <c r="I158" s="131">
        <v>10041089</v>
      </c>
      <c r="J158" s="132" t="s">
        <v>37755</v>
      </c>
      <c r="K158" s="133">
        <v>70</v>
      </c>
      <c r="L158" s="134" t="s">
        <v>80</v>
      </c>
      <c r="M158" s="597">
        <v>0.23</v>
      </c>
      <c r="N158" s="598">
        <v>0.16800000000000001</v>
      </c>
      <c r="O158" s="434">
        <v>0</v>
      </c>
      <c r="P158" s="135">
        <v>0.39800000000000002</v>
      </c>
      <c r="Q158" s="517">
        <v>0</v>
      </c>
      <c r="R158" s="50">
        <v>40162</v>
      </c>
      <c r="S158" s="51">
        <v>-15.25</v>
      </c>
      <c r="T158" s="52">
        <v>40162.652000000002</v>
      </c>
      <c r="U158" s="51">
        <v>-15.65</v>
      </c>
      <c r="V158" s="53" t="s">
        <v>168</v>
      </c>
      <c r="W158" s="85">
        <v>40162</v>
      </c>
      <c r="X158" s="534">
        <v>40162</v>
      </c>
      <c r="Y158" s="535" t="s">
        <v>37514</v>
      </c>
      <c r="Z158" s="38" t="s">
        <v>82</v>
      </c>
      <c r="AA158" s="88"/>
      <c r="AB158" s="57"/>
      <c r="AC158" s="520" t="s">
        <v>380</v>
      </c>
      <c r="AD158" s="520">
        <v>630</v>
      </c>
      <c r="AE158" s="521"/>
      <c r="AF158" s="60">
        <v>840</v>
      </c>
      <c r="AG158" s="61">
        <v>11004574</v>
      </c>
      <c r="AH158" s="61" t="s">
        <v>381</v>
      </c>
      <c r="AI158" s="38">
        <v>11006743</v>
      </c>
      <c r="AJ158" s="38" t="s">
        <v>382</v>
      </c>
      <c r="AK158" s="38">
        <v>11006703</v>
      </c>
      <c r="AL158" s="38" t="s">
        <v>327</v>
      </c>
      <c r="AM158" s="616" t="s">
        <v>267</v>
      </c>
      <c r="AN158" s="617">
        <v>5000</v>
      </c>
      <c r="AO158" s="452"/>
      <c r="AP158" s="616" t="s">
        <v>268</v>
      </c>
      <c r="AQ158" s="162" t="s">
        <v>89</v>
      </c>
      <c r="AR158" s="454">
        <v>51</v>
      </c>
      <c r="AS158" s="532" t="s">
        <v>37488</v>
      </c>
      <c r="AT158" s="502" t="s">
        <v>174</v>
      </c>
      <c r="AU158" s="503" t="s">
        <v>143</v>
      </c>
      <c r="AV158" s="522" t="s">
        <v>37756</v>
      </c>
      <c r="AW158" s="523"/>
      <c r="AX158" s="524">
        <v>9</v>
      </c>
      <c r="AY158" s="525">
        <v>630</v>
      </c>
      <c r="AZ158" s="38" t="s">
        <v>92</v>
      </c>
      <c r="BA158" s="506"/>
      <c r="BB158" s="526">
        <v>12</v>
      </c>
      <c r="BC158" s="527">
        <v>750</v>
      </c>
      <c r="BD158" s="526">
        <v>840</v>
      </c>
      <c r="BE158" s="526">
        <v>5000</v>
      </c>
      <c r="BF158" s="506">
        <v>70</v>
      </c>
      <c r="BG158" s="528" t="s">
        <v>109</v>
      </c>
      <c r="BH158" s="529">
        <v>100</v>
      </c>
      <c r="BI158" s="506"/>
      <c r="BJ158" s="530" t="s">
        <v>93</v>
      </c>
      <c r="BK158" s="465" t="e">
        <v>#N/A</v>
      </c>
      <c r="BL158" s="159">
        <v>0</v>
      </c>
      <c r="BM158" s="159">
        <v>70</v>
      </c>
      <c r="BQ158" s="74"/>
      <c r="BR158" s="74"/>
      <c r="BS158" s="74"/>
      <c r="BT158" s="74"/>
      <c r="BU158" s="75"/>
      <c r="BV158" s="50"/>
      <c r="BW158" s="76"/>
      <c r="BX158" s="50"/>
      <c r="BY158" s="76"/>
      <c r="BZ158" s="77"/>
      <c r="CA158" s="42"/>
      <c r="CB158" s="46"/>
      <c r="CH158" s="38" t="str">
        <f t="shared" si="26"/>
        <v>Línea 3</v>
      </c>
      <c r="CI158" s="38">
        <f t="shared" si="18"/>
        <v>1</v>
      </c>
      <c r="CJ158" s="38">
        <f t="shared" si="19"/>
        <v>0</v>
      </c>
      <c r="CK158" s="38">
        <f t="shared" si="20"/>
        <v>0</v>
      </c>
      <c r="CL158" s="38" t="str">
        <f t="shared" si="21"/>
        <v>Cambio de Caja</v>
      </c>
      <c r="CM158" s="38">
        <f t="shared" si="22"/>
        <v>750</v>
      </c>
      <c r="CN158" s="38">
        <f t="shared" si="23"/>
        <v>124.44444444444444</v>
      </c>
      <c r="CO158" s="301">
        <f>IF(CK158="","",IF(CK158="Cip",0,LOOKUP(CL158,Metas!$A$6:$A$12,Metas!$B$6:$B$12)))</f>
        <v>4.8611111111111112E-3</v>
      </c>
      <c r="CP158" s="301">
        <f t="shared" si="24"/>
        <v>7.0000000000000001E-3</v>
      </c>
      <c r="CQ158" s="301">
        <f>IF(CK158="","",IF(CK158="Cip",LOOKUP(CL158,Metas!$A$6:$A$12,Metas!$B$6:$B$12),0))</f>
        <v>0</v>
      </c>
      <c r="CR158" s="301">
        <f t="shared" si="25"/>
        <v>0</v>
      </c>
    </row>
    <row r="159" spans="1:96" ht="15">
      <c r="A159" s="505">
        <v>1</v>
      </c>
      <c r="B159" s="505">
        <v>1</v>
      </c>
      <c r="C159" s="506"/>
      <c r="D159" s="629">
        <v>2105</v>
      </c>
      <c r="E159" s="40" t="s">
        <v>94</v>
      </c>
      <c r="F159" s="508">
        <v>31</v>
      </c>
      <c r="G159" s="543" t="s">
        <v>368</v>
      </c>
      <c r="H159" s="630">
        <v>1210332</v>
      </c>
      <c r="I159" s="544">
        <v>12005687</v>
      </c>
      <c r="J159" s="545" t="s">
        <v>37757</v>
      </c>
      <c r="K159" s="546">
        <v>18420</v>
      </c>
      <c r="L159" s="547" t="s">
        <v>189</v>
      </c>
      <c r="M159" s="597">
        <v>0.23</v>
      </c>
      <c r="N159" s="598">
        <v>3.5419999999999998</v>
      </c>
      <c r="O159" s="434">
        <v>0</v>
      </c>
      <c r="P159" s="548">
        <v>3.7719999999999998</v>
      </c>
      <c r="Q159" s="517">
        <v>0</v>
      </c>
      <c r="R159" s="50">
        <v>40162</v>
      </c>
      <c r="S159" s="51">
        <v>-15.65</v>
      </c>
      <c r="T159" s="52">
        <v>40162.809249999998</v>
      </c>
      <c r="U159" s="51">
        <v>-19.420000000000002</v>
      </c>
      <c r="V159" s="518" t="s">
        <v>81</v>
      </c>
      <c r="W159" s="85">
        <v>40162</v>
      </c>
      <c r="X159" s="534">
        <v>40162</v>
      </c>
      <c r="Y159" s="535" t="s">
        <v>37514</v>
      </c>
      <c r="Z159" s="38" t="s">
        <v>82</v>
      </c>
      <c r="AA159" s="88"/>
      <c r="AB159" s="57"/>
      <c r="AC159" s="520" t="s">
        <v>380</v>
      </c>
      <c r="AD159" s="520">
        <v>13815</v>
      </c>
      <c r="AE159" s="521"/>
      <c r="AF159" s="60">
        <v>18420</v>
      </c>
      <c r="AG159" s="61">
        <v>11004574</v>
      </c>
      <c r="AH159" s="61" t="s">
        <v>381</v>
      </c>
      <c r="AI159" s="38">
        <v>11007299</v>
      </c>
      <c r="AJ159" s="38" t="s">
        <v>37753</v>
      </c>
      <c r="AK159" s="38"/>
      <c r="AL159" s="38"/>
      <c r="AM159" s="616" t="s">
        <v>267</v>
      </c>
      <c r="AN159" s="617">
        <v>5200.4517221908527</v>
      </c>
      <c r="AO159" s="452"/>
      <c r="AP159" s="616" t="s">
        <v>268</v>
      </c>
      <c r="AQ159" s="162">
        <v>2105</v>
      </c>
      <c r="AR159" s="454">
        <v>51</v>
      </c>
      <c r="AS159" s="532" t="s">
        <v>37488</v>
      </c>
      <c r="AT159" s="502" t="s">
        <v>174</v>
      </c>
      <c r="AU159" s="503" t="e">
        <v>#N/A</v>
      </c>
      <c r="AV159" s="522" t="s">
        <v>37754</v>
      </c>
      <c r="AW159" s="523"/>
      <c r="AX159" s="524">
        <v>0.75</v>
      </c>
      <c r="AY159" s="525">
        <v>13815</v>
      </c>
      <c r="AZ159" s="38" t="s">
        <v>191</v>
      </c>
      <c r="BA159" s="506"/>
      <c r="BB159" s="526">
        <v>1</v>
      </c>
      <c r="BC159" s="527">
        <v>750</v>
      </c>
      <c r="BD159" s="526">
        <v>18420</v>
      </c>
      <c r="BE159" s="526">
        <v>5200.4517221908527</v>
      </c>
      <c r="BF159" s="506">
        <v>1535</v>
      </c>
      <c r="BG159" s="528" t="s">
        <v>100</v>
      </c>
      <c r="BH159" s="529">
        <v>100</v>
      </c>
      <c r="BI159" s="506"/>
      <c r="BJ159" s="530" t="s">
        <v>125</v>
      </c>
      <c r="BK159" s="465" t="e">
        <v>#N/A</v>
      </c>
      <c r="BL159" s="159">
        <v>0</v>
      </c>
      <c r="BM159" s="159">
        <v>1535</v>
      </c>
      <c r="BQ159" s="74"/>
      <c r="BR159" s="74"/>
      <c r="BS159" s="74"/>
      <c r="BT159" s="74"/>
      <c r="BU159" s="49"/>
      <c r="BV159" s="50"/>
      <c r="BW159" s="76"/>
      <c r="BX159" s="50"/>
      <c r="BY159" s="76"/>
      <c r="BZ159" s="77"/>
      <c r="CA159" s="42"/>
      <c r="CB159" s="46"/>
      <c r="CH159" s="38" t="str">
        <f t="shared" si="26"/>
        <v>Línea 3</v>
      </c>
      <c r="CI159" s="38">
        <f t="shared" si="18"/>
        <v>1</v>
      </c>
      <c r="CJ159" s="38">
        <f t="shared" si="19"/>
        <v>0</v>
      </c>
      <c r="CK159" s="38">
        <f t="shared" si="20"/>
        <v>0</v>
      </c>
      <c r="CL159" s="38" t="str">
        <f t="shared" si="21"/>
        <v>Cambio de Caja</v>
      </c>
      <c r="CM159" s="38">
        <f t="shared" si="22"/>
        <v>750</v>
      </c>
      <c r="CN159" s="38">
        <f t="shared" si="23"/>
        <v>2728.8888888888887</v>
      </c>
      <c r="CO159" s="301">
        <f>IF(CK159="","",IF(CK159="Cip",0,LOOKUP(CL159,Metas!$A$6:$A$12,Metas!$B$6:$B$12)))</f>
        <v>4.8611111111111112E-3</v>
      </c>
      <c r="CP159" s="301">
        <f t="shared" si="24"/>
        <v>0.14758333333333332</v>
      </c>
      <c r="CQ159" s="301">
        <f>IF(CK159="","",IF(CK159="Cip",LOOKUP(CL159,Metas!$A$6:$A$12,Metas!$B$6:$B$12),0))</f>
        <v>0</v>
      </c>
      <c r="CR159" s="301">
        <f t="shared" si="25"/>
        <v>0</v>
      </c>
    </row>
    <row r="160" spans="1:96" ht="15">
      <c r="A160" s="37">
        <v>1</v>
      </c>
      <c r="B160" s="37">
        <v>1</v>
      </c>
      <c r="C160" s="506"/>
      <c r="D160" s="533">
        <v>2207</v>
      </c>
      <c r="E160" s="40">
        <v>0</v>
      </c>
      <c r="F160" s="508">
        <v>108</v>
      </c>
      <c r="G160" s="130" t="s">
        <v>368</v>
      </c>
      <c r="H160" s="632">
        <v>1208975</v>
      </c>
      <c r="I160" s="131">
        <v>12005676</v>
      </c>
      <c r="J160" s="132" t="s">
        <v>37758</v>
      </c>
      <c r="K160" s="133">
        <v>33333</v>
      </c>
      <c r="L160" s="134" t="s">
        <v>189</v>
      </c>
      <c r="M160" s="597">
        <v>0.23</v>
      </c>
      <c r="N160" s="598">
        <v>6.41</v>
      </c>
      <c r="O160" s="434">
        <v>0.3</v>
      </c>
      <c r="P160" s="135">
        <v>6.71</v>
      </c>
      <c r="Q160" s="517">
        <v>-1</v>
      </c>
      <c r="R160" s="50">
        <v>40162</v>
      </c>
      <c r="S160" s="51">
        <v>-19.420000000000002</v>
      </c>
      <c r="T160" s="52">
        <v>40163.088750000003</v>
      </c>
      <c r="U160" s="51">
        <v>-2.13</v>
      </c>
      <c r="V160" s="53" t="s">
        <v>168</v>
      </c>
      <c r="W160" s="85">
        <v>40162</v>
      </c>
      <c r="X160" s="534">
        <v>40162</v>
      </c>
      <c r="Y160" s="535" t="s">
        <v>37514</v>
      </c>
      <c r="Z160" s="38" t="s">
        <v>82</v>
      </c>
      <c r="AA160" s="88"/>
      <c r="AB160" s="57"/>
      <c r="AC160" s="520" t="s">
        <v>37759</v>
      </c>
      <c r="AD160" s="520">
        <v>25066.416000000001</v>
      </c>
      <c r="AE160" s="521"/>
      <c r="AF160" s="60">
        <v>33333</v>
      </c>
      <c r="AG160" s="61">
        <v>11000675</v>
      </c>
      <c r="AH160" s="61" t="s">
        <v>37760</v>
      </c>
      <c r="AI160" s="38">
        <v>11001151</v>
      </c>
      <c r="AJ160" s="38" t="s">
        <v>37761</v>
      </c>
      <c r="AK160" s="38"/>
      <c r="AL160" s="38"/>
      <c r="AM160" s="616" t="s">
        <v>267</v>
      </c>
      <c r="AN160" s="617">
        <v>5200.1560062402496</v>
      </c>
      <c r="AO160" s="452"/>
      <c r="AP160" s="616" t="s">
        <v>268</v>
      </c>
      <c r="AQ160" s="162">
        <v>2207</v>
      </c>
      <c r="AR160" s="454">
        <v>51</v>
      </c>
      <c r="AS160" s="532" t="s">
        <v>37488</v>
      </c>
      <c r="AT160" s="502" t="s">
        <v>174</v>
      </c>
      <c r="AU160" s="503" t="e">
        <v>#N/A</v>
      </c>
      <c r="AV160" s="522" t="s">
        <v>37762</v>
      </c>
      <c r="AW160" s="523"/>
      <c r="AX160" s="524">
        <v>0.75</v>
      </c>
      <c r="AY160" s="525">
        <v>24999.75</v>
      </c>
      <c r="AZ160" s="38" t="s">
        <v>191</v>
      </c>
      <c r="BA160" s="506"/>
      <c r="BB160" s="526">
        <v>1</v>
      </c>
      <c r="BC160" s="527">
        <v>750</v>
      </c>
      <c r="BD160" s="526">
        <v>33333</v>
      </c>
      <c r="BE160" s="526">
        <v>5200.1560062402496</v>
      </c>
      <c r="BF160" s="506">
        <v>2777.75</v>
      </c>
      <c r="BG160" s="528" t="s">
        <v>37509</v>
      </c>
      <c r="BH160" s="529">
        <v>100</v>
      </c>
      <c r="BI160" s="506"/>
      <c r="BJ160" s="530" t="s">
        <v>125</v>
      </c>
      <c r="BK160" s="465" t="e">
        <v>#N/A</v>
      </c>
      <c r="BL160" s="159">
        <v>0</v>
      </c>
      <c r="BM160" s="159">
        <v>1895.9903129657221</v>
      </c>
      <c r="BQ160" s="74"/>
      <c r="BR160" s="74"/>
      <c r="BS160" s="74"/>
      <c r="BT160" s="74"/>
      <c r="BU160" s="75"/>
      <c r="BV160" s="50"/>
      <c r="BW160" s="76"/>
      <c r="BX160" s="50"/>
      <c r="BY160" s="76"/>
      <c r="BZ160" s="77"/>
      <c r="CA160" s="42"/>
      <c r="CB160" s="46"/>
      <c r="CH160" s="38" t="str">
        <f t="shared" si="26"/>
        <v>Línea 3</v>
      </c>
      <c r="CI160" s="38">
        <f t="shared" si="18"/>
        <v>0</v>
      </c>
      <c r="CJ160" s="38">
        <f t="shared" si="19"/>
        <v>1</v>
      </c>
      <c r="CK160" s="38">
        <f t="shared" si="20"/>
        <v>1</v>
      </c>
      <c r="CL160" s="38" t="str">
        <f t="shared" si="21"/>
        <v>Cambio Simple</v>
      </c>
      <c r="CM160" s="38">
        <f t="shared" si="22"/>
        <v>750</v>
      </c>
      <c r="CN160" s="38">
        <f t="shared" si="23"/>
        <v>4938.2222222222226</v>
      </c>
      <c r="CO160" s="301">
        <f>IF(CK160="","",IF(CK160="Cip",0,LOOKUP(CL160,Metas!$A$6:$A$12,Metas!$B$6:$B$12)))</f>
        <v>3.472222222222222E-3</v>
      </c>
      <c r="CP160" s="301">
        <f t="shared" si="24"/>
        <v>0.26708333333333334</v>
      </c>
      <c r="CQ160" s="301">
        <f>IF(CK160="","",IF(CK160="Cip",LOOKUP(CL160,Metas!$A$6:$A$12,Metas!$B$6:$B$12),0))</f>
        <v>0</v>
      </c>
      <c r="CR160" s="301">
        <f t="shared" si="25"/>
        <v>0</v>
      </c>
    </row>
    <row r="161" spans="1:96" ht="15">
      <c r="A161" s="37">
        <v>1</v>
      </c>
      <c r="B161" s="37">
        <v>1</v>
      </c>
      <c r="C161" s="506"/>
      <c r="D161" s="540">
        <v>1115</v>
      </c>
      <c r="E161" s="40">
        <v>0</v>
      </c>
      <c r="F161" s="508">
        <v>14</v>
      </c>
      <c r="G161" s="41" t="s">
        <v>211</v>
      </c>
      <c r="H161" s="142">
        <v>1202318</v>
      </c>
      <c r="I161" s="42">
        <v>10034624</v>
      </c>
      <c r="J161" s="43" t="s">
        <v>37763</v>
      </c>
      <c r="K161" s="44">
        <v>560</v>
      </c>
      <c r="L161" s="45" t="s">
        <v>80</v>
      </c>
      <c r="M161" s="597">
        <v>0.23</v>
      </c>
      <c r="N161" s="598">
        <v>1.68</v>
      </c>
      <c r="O161" s="434">
        <v>0</v>
      </c>
      <c r="P161" s="48">
        <v>1.91</v>
      </c>
      <c r="Q161" s="517">
        <v>-1</v>
      </c>
      <c r="R161" s="50">
        <v>40163</v>
      </c>
      <c r="S161" s="51">
        <v>-2.13</v>
      </c>
      <c r="T161" s="52">
        <v>40163.168333333335</v>
      </c>
      <c r="U161" s="51">
        <v>-4.04</v>
      </c>
      <c r="V161" s="53" t="s">
        <v>168</v>
      </c>
      <c r="W161" s="85">
        <v>40162</v>
      </c>
      <c r="X161" s="538">
        <v>40162</v>
      </c>
      <c r="Y161" s="535"/>
      <c r="Z161" s="539" t="s">
        <v>115</v>
      </c>
      <c r="AA161" s="88"/>
      <c r="AB161" s="57"/>
      <c r="AC161" s="520"/>
      <c r="AD161" s="520"/>
      <c r="AE161" s="521"/>
      <c r="AF161" s="60">
        <v>6720</v>
      </c>
      <c r="AH161" s="61"/>
      <c r="AI161" s="38"/>
      <c r="AJ161" s="38"/>
      <c r="AK161" s="38"/>
      <c r="AL161" s="38"/>
      <c r="AM161" s="616" t="s">
        <v>267</v>
      </c>
      <c r="AN161" s="617">
        <v>4000</v>
      </c>
      <c r="AO161" s="452"/>
      <c r="AP161" s="616" t="s">
        <v>268</v>
      </c>
      <c r="AQ161" s="162">
        <v>1115</v>
      </c>
      <c r="AR161" s="454">
        <v>51</v>
      </c>
      <c r="AS161" s="532" t="s">
        <v>37488</v>
      </c>
      <c r="AT161" s="502" t="s">
        <v>174</v>
      </c>
      <c r="AU161" s="503" t="s">
        <v>116</v>
      </c>
      <c r="AV161" s="522" t="s">
        <v>37651</v>
      </c>
      <c r="AW161" s="523"/>
      <c r="AX161" s="524">
        <v>9</v>
      </c>
      <c r="AY161" s="525">
        <v>5040</v>
      </c>
      <c r="AZ161" s="38" t="s">
        <v>215</v>
      </c>
      <c r="BA161" s="506"/>
      <c r="BB161" s="526">
        <v>12</v>
      </c>
      <c r="BC161" s="527">
        <v>750</v>
      </c>
      <c r="BD161" s="526">
        <v>6720</v>
      </c>
      <c r="BE161" s="526">
        <v>4000</v>
      </c>
      <c r="BF161" s="506">
        <v>560</v>
      </c>
      <c r="BG161" s="528" t="s">
        <v>37498</v>
      </c>
      <c r="BH161" s="529">
        <v>100</v>
      </c>
      <c r="BI161" s="506"/>
      <c r="BJ161" s="530" t="s">
        <v>93</v>
      </c>
      <c r="BK161" s="465" t="s">
        <v>37764</v>
      </c>
      <c r="BL161" s="159">
        <v>246.52531250000001</v>
      </c>
      <c r="BM161" s="159">
        <v>806.52531250000004</v>
      </c>
      <c r="BQ161" s="74"/>
      <c r="BR161" s="74"/>
      <c r="BS161" s="74"/>
      <c r="BT161" s="74"/>
      <c r="BU161" s="75"/>
      <c r="BV161" s="50"/>
      <c r="BW161" s="76"/>
      <c r="BX161" s="50"/>
      <c r="BY161" s="76"/>
      <c r="BZ161" s="77"/>
      <c r="CA161" s="42"/>
      <c r="CB161" s="46"/>
      <c r="CH161" s="38" t="str">
        <f t="shared" si="26"/>
        <v>Línea 3</v>
      </c>
      <c r="CI161" s="38">
        <f t="shared" si="18"/>
        <v>1</v>
      </c>
      <c r="CJ161" s="38" t="str">
        <f t="shared" si="19"/>
        <v/>
      </c>
      <c r="CK161" s="38">
        <f t="shared" si="20"/>
        <v>1</v>
      </c>
      <c r="CL161" s="38" t="str">
        <f t="shared" si="21"/>
        <v>Cambio de Caja</v>
      </c>
      <c r="CM161" s="38">
        <f t="shared" si="22"/>
        <v>750</v>
      </c>
      <c r="CN161" s="38">
        <f t="shared" si="23"/>
        <v>995.55555555555554</v>
      </c>
      <c r="CO161" s="301">
        <f>IF(CK161="","",IF(CK161="Cip",0,LOOKUP(CL161,Metas!$A$6:$A$12,Metas!$B$6:$B$12)))</f>
        <v>4.8611111111111112E-3</v>
      </c>
      <c r="CP161" s="301">
        <f t="shared" si="24"/>
        <v>6.9999999999999993E-2</v>
      </c>
      <c r="CQ161" s="301">
        <f>IF(CK161="","",IF(CK161="Cip",LOOKUP(CL161,Metas!$A$6:$A$12,Metas!$B$6:$B$12),0))</f>
        <v>0</v>
      </c>
      <c r="CR161" s="301">
        <f t="shared" si="25"/>
        <v>0</v>
      </c>
    </row>
    <row r="162" spans="1:96" ht="15">
      <c r="A162" s="37">
        <v>1</v>
      </c>
      <c r="B162" s="37">
        <v>1</v>
      </c>
      <c r="C162" s="506"/>
      <c r="D162" s="540">
        <v>2105</v>
      </c>
      <c r="E162" s="40">
        <v>0</v>
      </c>
      <c r="F162" s="508">
        <v>31</v>
      </c>
      <c r="G162" s="41" t="s">
        <v>211</v>
      </c>
      <c r="H162" s="142">
        <v>1205035</v>
      </c>
      <c r="I162" s="42">
        <v>10036281</v>
      </c>
      <c r="J162" s="43" t="s">
        <v>37765</v>
      </c>
      <c r="K162" s="44">
        <v>1050</v>
      </c>
      <c r="L162" s="45" t="s">
        <v>80</v>
      </c>
      <c r="M162" s="597">
        <v>0.23</v>
      </c>
      <c r="N162" s="598">
        <v>6.3</v>
      </c>
      <c r="O162" s="434">
        <v>0</v>
      </c>
      <c r="P162" s="48">
        <v>6.53</v>
      </c>
      <c r="Q162" s="517">
        <v>-1</v>
      </c>
      <c r="R162" s="50">
        <v>40163</v>
      </c>
      <c r="S162" s="51">
        <v>-4.04</v>
      </c>
      <c r="T162" s="52">
        <v>40163.440416666665</v>
      </c>
      <c r="U162" s="51">
        <v>-10.57</v>
      </c>
      <c r="V162" s="53" t="s">
        <v>168</v>
      </c>
      <c r="W162" s="85">
        <v>40162</v>
      </c>
      <c r="X162" s="538">
        <v>40162</v>
      </c>
      <c r="Y162" s="535"/>
      <c r="Z162" s="539" t="s">
        <v>115</v>
      </c>
      <c r="AA162" s="88"/>
      <c r="AB162" s="57"/>
      <c r="AC162" s="520"/>
      <c r="AD162" s="520"/>
      <c r="AE162" s="521"/>
      <c r="AF162" s="60">
        <v>12600</v>
      </c>
      <c r="AH162" s="61"/>
      <c r="AI162" s="38"/>
      <c r="AJ162" s="38"/>
      <c r="AK162" s="38">
        <v>11006703</v>
      </c>
      <c r="AL162" s="38" t="s">
        <v>327</v>
      </c>
      <c r="AM162" s="616" t="s">
        <v>267</v>
      </c>
      <c r="AN162" s="617">
        <v>2000</v>
      </c>
      <c r="AO162" s="452"/>
      <c r="AP162" s="616" t="s">
        <v>268</v>
      </c>
      <c r="AQ162" s="162">
        <v>2105</v>
      </c>
      <c r="AR162" s="454">
        <v>51</v>
      </c>
      <c r="AS162" s="532" t="s">
        <v>37488</v>
      </c>
      <c r="AT162" s="502" t="s">
        <v>174</v>
      </c>
      <c r="AU162" s="503" t="s">
        <v>116</v>
      </c>
      <c r="AV162" s="522" t="s">
        <v>37694</v>
      </c>
      <c r="AW162" s="523"/>
      <c r="AX162" s="524">
        <v>9</v>
      </c>
      <c r="AY162" s="525">
        <v>9450</v>
      </c>
      <c r="AZ162" s="38" t="s">
        <v>215</v>
      </c>
      <c r="BA162" s="506"/>
      <c r="BB162" s="526">
        <v>12</v>
      </c>
      <c r="BC162" s="527">
        <v>750</v>
      </c>
      <c r="BD162" s="526">
        <v>12600</v>
      </c>
      <c r="BE162" s="526">
        <v>2000</v>
      </c>
      <c r="BF162" s="506">
        <v>1050</v>
      </c>
      <c r="BG162" s="528" t="s">
        <v>100</v>
      </c>
      <c r="BH162" s="529">
        <v>100</v>
      </c>
      <c r="BI162" s="506"/>
      <c r="BJ162" s="530" t="s">
        <v>125</v>
      </c>
      <c r="BK162" s="465" t="s">
        <v>328</v>
      </c>
      <c r="BL162" s="159">
        <v>0</v>
      </c>
      <c r="BM162" s="159">
        <v>1050</v>
      </c>
      <c r="BQ162" s="74"/>
      <c r="BR162" s="74"/>
      <c r="BS162" s="74"/>
      <c r="BT162" s="74"/>
      <c r="BU162" s="49"/>
      <c r="BV162" s="50"/>
      <c r="BW162" s="76"/>
      <c r="BX162" s="50"/>
      <c r="BY162" s="76"/>
      <c r="BZ162" s="77"/>
      <c r="CA162" s="42"/>
      <c r="CB162" s="46"/>
      <c r="CH162" s="38" t="str">
        <f t="shared" si="26"/>
        <v>Línea 3</v>
      </c>
      <c r="CI162" s="38">
        <f t="shared" si="18"/>
        <v>0</v>
      </c>
      <c r="CJ162" s="38" t="str">
        <f t="shared" si="19"/>
        <v/>
      </c>
      <c r="CK162" s="38">
        <f t="shared" si="20"/>
        <v>1</v>
      </c>
      <c r="CL162" s="38" t="str">
        <f t="shared" si="21"/>
        <v>Cambio de Vino</v>
      </c>
      <c r="CM162" s="38">
        <f t="shared" si="22"/>
        <v>750</v>
      </c>
      <c r="CN162" s="38">
        <f t="shared" si="23"/>
        <v>1866.6666666666667</v>
      </c>
      <c r="CO162" s="301">
        <f>IF(CK162="","",IF(CK162="Cip",0,LOOKUP(CL162,Metas!$A$6:$A$12,Metas!$B$6:$B$12)))</f>
        <v>1.3888888888888888E-2</v>
      </c>
      <c r="CP162" s="301">
        <f t="shared" si="24"/>
        <v>0.26250000000000001</v>
      </c>
      <c r="CQ162" s="301">
        <f>IF(CK162="","",IF(CK162="Cip",LOOKUP(CL162,Metas!$A$6:$A$12,Metas!$B$6:$B$12),0))</f>
        <v>0</v>
      </c>
      <c r="CR162" s="301">
        <f t="shared" si="25"/>
        <v>0</v>
      </c>
    </row>
    <row r="163" spans="1:96" ht="15">
      <c r="A163" s="37">
        <v>1</v>
      </c>
      <c r="B163" s="37">
        <v>1</v>
      </c>
      <c r="C163" s="506"/>
      <c r="D163" s="540">
        <v>2324</v>
      </c>
      <c r="E163" s="40">
        <v>0</v>
      </c>
      <c r="F163" s="508">
        <v>53</v>
      </c>
      <c r="G163" s="41" t="s">
        <v>211</v>
      </c>
      <c r="H163" s="142">
        <v>1209806</v>
      </c>
      <c r="I163" s="42">
        <v>10039513</v>
      </c>
      <c r="J163" s="43" t="s">
        <v>37766</v>
      </c>
      <c r="K163" s="44">
        <v>110</v>
      </c>
      <c r="L163" s="45" t="s">
        <v>80</v>
      </c>
      <c r="M163" s="597">
        <v>0.23</v>
      </c>
      <c r="N163" s="598">
        <v>0.33</v>
      </c>
      <c r="O163" s="434">
        <v>0</v>
      </c>
      <c r="P163" s="48">
        <v>0.56000000000000005</v>
      </c>
      <c r="Q163" s="517">
        <v>-1</v>
      </c>
      <c r="R163" s="50">
        <v>40163</v>
      </c>
      <c r="S163" s="51">
        <v>-10.57</v>
      </c>
      <c r="T163" s="52">
        <v>40163.463750000003</v>
      </c>
      <c r="U163" s="51">
        <v>-11.13</v>
      </c>
      <c r="V163" s="53" t="s">
        <v>168</v>
      </c>
      <c r="W163" s="85">
        <v>40162</v>
      </c>
      <c r="X163" s="538">
        <v>40162</v>
      </c>
      <c r="Y163" s="535"/>
      <c r="Z163" s="539" t="s">
        <v>115</v>
      </c>
      <c r="AA163" s="88"/>
      <c r="AB163" s="57"/>
      <c r="AC163" s="520"/>
      <c r="AD163" s="520"/>
      <c r="AE163" s="521"/>
      <c r="AF163" s="60">
        <v>1320</v>
      </c>
      <c r="AH163" s="61"/>
      <c r="AI163" s="38"/>
      <c r="AJ163" s="38"/>
      <c r="AK163" s="38">
        <v>11004464</v>
      </c>
      <c r="AL163" s="38" t="s">
        <v>119</v>
      </c>
      <c r="AM163" s="616" t="s">
        <v>267</v>
      </c>
      <c r="AN163" s="617">
        <v>4000</v>
      </c>
      <c r="AO163" s="452"/>
      <c r="AP163" s="616" t="s">
        <v>268</v>
      </c>
      <c r="AQ163" s="162">
        <v>2324</v>
      </c>
      <c r="AR163" s="454">
        <v>51</v>
      </c>
      <c r="AS163" s="532" t="s">
        <v>37488</v>
      </c>
      <c r="AT163" s="502" t="s">
        <v>174</v>
      </c>
      <c r="AU163" s="503" t="s">
        <v>116</v>
      </c>
      <c r="AV163" s="522" t="s">
        <v>37678</v>
      </c>
      <c r="AW163" s="523"/>
      <c r="AX163" s="524">
        <v>9</v>
      </c>
      <c r="AY163" s="525">
        <v>990</v>
      </c>
      <c r="AZ163" s="38" t="s">
        <v>215</v>
      </c>
      <c r="BA163" s="506"/>
      <c r="BB163" s="526">
        <v>12</v>
      </c>
      <c r="BC163" s="527">
        <v>750</v>
      </c>
      <c r="BD163" s="526">
        <v>1320</v>
      </c>
      <c r="BE163" s="526">
        <v>4000</v>
      </c>
      <c r="BF163" s="506">
        <v>110</v>
      </c>
      <c r="BG163" s="528" t="s">
        <v>37534</v>
      </c>
      <c r="BH163" s="529">
        <v>100</v>
      </c>
      <c r="BI163" s="506"/>
      <c r="BJ163" s="530" t="s">
        <v>93</v>
      </c>
      <c r="BK163" s="465" t="e">
        <v>#N/A</v>
      </c>
      <c r="BL163" s="159">
        <v>0</v>
      </c>
      <c r="BM163" s="159">
        <v>110</v>
      </c>
      <c r="BQ163" s="74"/>
      <c r="BR163" s="74"/>
      <c r="BS163" s="74"/>
      <c r="BT163" s="74"/>
      <c r="BU163" s="75"/>
      <c r="BV163" s="50"/>
      <c r="BW163" s="76"/>
      <c r="BX163" s="50"/>
      <c r="BY163" s="76"/>
      <c r="BZ163" s="77"/>
      <c r="CA163" s="42"/>
      <c r="CB163" s="46"/>
      <c r="CH163" s="38" t="str">
        <f t="shared" si="26"/>
        <v>Línea 3</v>
      </c>
      <c r="CI163" s="38">
        <f t="shared" si="18"/>
        <v>0</v>
      </c>
      <c r="CJ163" s="38" t="str">
        <f t="shared" si="19"/>
        <v/>
      </c>
      <c r="CK163" s="38">
        <f t="shared" si="20"/>
        <v>1</v>
      </c>
      <c r="CL163" s="38" t="str">
        <f t="shared" si="21"/>
        <v>Cambio de Vino</v>
      </c>
      <c r="CM163" s="38">
        <f t="shared" si="22"/>
        <v>750</v>
      </c>
      <c r="CN163" s="38">
        <f t="shared" si="23"/>
        <v>195.55555555555554</v>
      </c>
      <c r="CO163" s="301">
        <f>IF(CK163="","",IF(CK163="Cip",0,LOOKUP(CL163,Metas!$A$6:$A$12,Metas!$B$6:$B$12)))</f>
        <v>1.3888888888888888E-2</v>
      </c>
      <c r="CP163" s="301">
        <f t="shared" si="24"/>
        <v>1.375E-2</v>
      </c>
      <c r="CQ163" s="301">
        <f>IF(CK163="","",IF(CK163="Cip",LOOKUP(CL163,Metas!$A$6:$A$12,Metas!$B$6:$B$12),0))</f>
        <v>0</v>
      </c>
      <c r="CR163" s="301">
        <f t="shared" si="25"/>
        <v>0</v>
      </c>
    </row>
    <row r="164" spans="1:96" ht="15">
      <c r="A164" s="37">
        <v>1</v>
      </c>
      <c r="B164" s="37">
        <v>1</v>
      </c>
      <c r="C164" s="506"/>
      <c r="D164" s="533">
        <v>2103</v>
      </c>
      <c r="E164" s="40">
        <v>0</v>
      </c>
      <c r="F164" s="508">
        <v>29</v>
      </c>
      <c r="G164" s="130" t="s">
        <v>182</v>
      </c>
      <c r="H164" s="632">
        <v>1210874</v>
      </c>
      <c r="I164" s="131">
        <v>10040077</v>
      </c>
      <c r="J164" s="132" t="s">
        <v>37767</v>
      </c>
      <c r="K164" s="133">
        <v>742</v>
      </c>
      <c r="L164" s="134" t="s">
        <v>80</v>
      </c>
      <c r="M164" s="597">
        <v>0.23</v>
      </c>
      <c r="N164" s="598">
        <v>1.7809999999999999</v>
      </c>
      <c r="O164" s="434">
        <v>0.3</v>
      </c>
      <c r="P164" s="135">
        <v>2.081</v>
      </c>
      <c r="Q164" s="517">
        <v>0</v>
      </c>
      <c r="R164" s="50">
        <v>40163</v>
      </c>
      <c r="S164" s="51">
        <v>-11.13</v>
      </c>
      <c r="T164" s="52">
        <v>40163.550458333331</v>
      </c>
      <c r="U164" s="51">
        <v>-13.21</v>
      </c>
      <c r="V164" s="53" t="s">
        <v>168</v>
      </c>
      <c r="W164" s="85">
        <v>40163</v>
      </c>
      <c r="X164" s="534">
        <v>40163</v>
      </c>
      <c r="Y164" s="535" t="s">
        <v>37514</v>
      </c>
      <c r="Z164" s="38" t="s">
        <v>82</v>
      </c>
      <c r="AA164" s="88"/>
      <c r="AB164" s="57"/>
      <c r="AC164" s="520" t="s">
        <v>37768</v>
      </c>
      <c r="AD164" s="520">
        <v>6678</v>
      </c>
      <c r="AE164" s="521"/>
      <c r="AF164" s="60">
        <v>8904</v>
      </c>
      <c r="AG164" s="61">
        <v>11002814</v>
      </c>
      <c r="AH164" s="61" t="s">
        <v>492</v>
      </c>
      <c r="AI164" s="38">
        <v>11002857</v>
      </c>
      <c r="AJ164" s="38" t="s">
        <v>493</v>
      </c>
      <c r="AK164" s="38">
        <v>11002881</v>
      </c>
      <c r="AL164" s="38" t="s">
        <v>355</v>
      </c>
      <c r="AM164" s="616" t="s">
        <v>267</v>
      </c>
      <c r="AN164" s="617">
        <v>4999.4385176866926</v>
      </c>
      <c r="AO164" s="452"/>
      <c r="AP164" s="616" t="s">
        <v>268</v>
      </c>
      <c r="AQ164" s="162" t="s">
        <v>89</v>
      </c>
      <c r="AR164" s="454">
        <v>51</v>
      </c>
      <c r="AS164" s="532" t="s">
        <v>37488</v>
      </c>
      <c r="AT164" s="502" t="s">
        <v>174</v>
      </c>
      <c r="AU164" s="503" t="s">
        <v>143</v>
      </c>
      <c r="AV164" s="522" t="s">
        <v>37769</v>
      </c>
      <c r="AW164" s="523"/>
      <c r="AX164" s="524">
        <v>9</v>
      </c>
      <c r="AY164" s="525">
        <v>6678</v>
      </c>
      <c r="AZ164" s="38" t="s">
        <v>92</v>
      </c>
      <c r="BA164" s="506"/>
      <c r="BB164" s="526">
        <v>12</v>
      </c>
      <c r="BC164" s="527">
        <v>750</v>
      </c>
      <c r="BD164" s="526">
        <v>8904</v>
      </c>
      <c r="BE164" s="526">
        <v>4999.4385176866926</v>
      </c>
      <c r="BF164" s="506">
        <v>742</v>
      </c>
      <c r="BG164" s="528" t="s">
        <v>37498</v>
      </c>
      <c r="BH164" s="529">
        <v>100</v>
      </c>
      <c r="BI164" s="506"/>
      <c r="BJ164" s="530" t="s">
        <v>125</v>
      </c>
      <c r="BK164" s="465" t="e">
        <v>#N/A</v>
      </c>
      <c r="BL164" s="159">
        <v>0</v>
      </c>
      <c r="BM164" s="159">
        <v>742</v>
      </c>
      <c r="BQ164" s="74"/>
      <c r="BR164" s="74"/>
      <c r="BS164" s="74"/>
      <c r="BT164" s="74"/>
      <c r="BU164" s="75"/>
      <c r="BV164" s="50"/>
      <c r="BW164" s="76"/>
      <c r="BX164" s="50"/>
      <c r="BY164" s="76"/>
      <c r="BZ164" s="77"/>
      <c r="CA164" s="42"/>
      <c r="CB164" s="46"/>
      <c r="CH164" s="38" t="str">
        <f t="shared" si="26"/>
        <v>Línea 3</v>
      </c>
      <c r="CI164" s="38">
        <f t="shared" si="18"/>
        <v>0</v>
      </c>
      <c r="CJ164" s="38">
        <f t="shared" si="19"/>
        <v>1</v>
      </c>
      <c r="CK164" s="38">
        <f t="shared" si="20"/>
        <v>1</v>
      </c>
      <c r="CL164" s="38" t="str">
        <f t="shared" si="21"/>
        <v>Cambio Simple</v>
      </c>
      <c r="CM164" s="38">
        <f t="shared" si="22"/>
        <v>750</v>
      </c>
      <c r="CN164" s="38">
        <f t="shared" si="23"/>
        <v>1319.1111111111111</v>
      </c>
      <c r="CO164" s="301">
        <f>IF(CK164="","",IF(CK164="Cip",0,LOOKUP(CL164,Metas!$A$6:$A$12,Metas!$B$6:$B$12)))</f>
        <v>3.472222222222222E-3</v>
      </c>
      <c r="CP164" s="301">
        <f t="shared" si="24"/>
        <v>7.4208333333333334E-2</v>
      </c>
      <c r="CQ164" s="301">
        <f>IF(CK164="","",IF(CK164="Cip",LOOKUP(CL164,Metas!$A$6:$A$12,Metas!$B$6:$B$12),0))</f>
        <v>0</v>
      </c>
      <c r="CR164" s="301">
        <f t="shared" si="25"/>
        <v>0</v>
      </c>
    </row>
    <row r="165" spans="1:96" ht="15">
      <c r="A165" s="37">
        <v>1</v>
      </c>
      <c r="B165" s="37">
        <v>1</v>
      </c>
      <c r="C165" s="506"/>
      <c r="D165" s="533">
        <v>2103</v>
      </c>
      <c r="E165" s="40" t="s">
        <v>94</v>
      </c>
      <c r="F165" s="508">
        <v>29</v>
      </c>
      <c r="G165" s="130" t="s">
        <v>368</v>
      </c>
      <c r="H165" s="632">
        <v>1210875</v>
      </c>
      <c r="I165" s="131">
        <v>12005529</v>
      </c>
      <c r="J165" s="132" t="s">
        <v>37770</v>
      </c>
      <c r="K165" s="133">
        <v>24096</v>
      </c>
      <c r="L165" s="134" t="s">
        <v>189</v>
      </c>
      <c r="M165" s="597">
        <v>0.23</v>
      </c>
      <c r="N165" s="598">
        <v>4.6340000000000003</v>
      </c>
      <c r="O165" s="434">
        <v>0</v>
      </c>
      <c r="P165" s="135">
        <v>4.8640000000000008</v>
      </c>
      <c r="Q165" s="517">
        <v>0</v>
      </c>
      <c r="R165" s="50">
        <v>40163</v>
      </c>
      <c r="S165" s="51">
        <v>-13.21</v>
      </c>
      <c r="T165" s="52">
        <v>40163.753083333337</v>
      </c>
      <c r="U165" s="51">
        <v>-18.07</v>
      </c>
      <c r="V165" s="53" t="s">
        <v>168</v>
      </c>
      <c r="W165" s="85">
        <v>40163</v>
      </c>
      <c r="X165" s="534">
        <v>40163</v>
      </c>
      <c r="Y165" s="535" t="s">
        <v>37514</v>
      </c>
      <c r="Z165" s="38" t="s">
        <v>82</v>
      </c>
      <c r="AA165" s="88"/>
      <c r="AB165" s="57"/>
      <c r="AC165" s="520" t="s">
        <v>37768</v>
      </c>
      <c r="AD165" s="520">
        <v>13554</v>
      </c>
      <c r="AE165" s="521"/>
      <c r="AF165" s="60">
        <v>24096</v>
      </c>
      <c r="AG165" s="61">
        <v>11002814</v>
      </c>
      <c r="AH165" s="61" t="s">
        <v>492</v>
      </c>
      <c r="AI165" s="38">
        <v>11002857</v>
      </c>
      <c r="AJ165" s="38" t="s">
        <v>493</v>
      </c>
      <c r="AK165" s="38"/>
      <c r="AL165" s="38"/>
      <c r="AM165" s="616" t="s">
        <v>267</v>
      </c>
      <c r="AN165" s="617">
        <v>5199.8273629693567</v>
      </c>
      <c r="AO165" s="452"/>
      <c r="AP165" s="616" t="s">
        <v>268</v>
      </c>
      <c r="AQ165" s="162">
        <v>2103</v>
      </c>
      <c r="AR165" s="454">
        <v>51</v>
      </c>
      <c r="AS165" s="532" t="s">
        <v>37488</v>
      </c>
      <c r="AT165" s="502" t="s">
        <v>174</v>
      </c>
      <c r="AU165" s="503" t="e">
        <v>#N/A</v>
      </c>
      <c r="AV165" s="522" t="s">
        <v>37769</v>
      </c>
      <c r="AW165" s="523"/>
      <c r="AX165" s="524">
        <v>0.75</v>
      </c>
      <c r="AY165" s="525">
        <v>18072</v>
      </c>
      <c r="AZ165" s="38" t="s">
        <v>191</v>
      </c>
      <c r="BA165" s="506"/>
      <c r="BB165" s="526">
        <v>1</v>
      </c>
      <c r="BC165" s="527">
        <v>750</v>
      </c>
      <c r="BD165" s="526">
        <v>24096</v>
      </c>
      <c r="BE165" s="526">
        <v>5199.8273629693567</v>
      </c>
      <c r="BF165" s="506">
        <v>2008</v>
      </c>
      <c r="BG165" s="528" t="s">
        <v>37509</v>
      </c>
      <c r="BH165" s="529">
        <v>100</v>
      </c>
      <c r="BI165" s="506"/>
      <c r="BJ165" s="530" t="s">
        <v>125</v>
      </c>
      <c r="BK165" s="465" t="e">
        <v>#N/A</v>
      </c>
      <c r="BL165" s="159">
        <v>0</v>
      </c>
      <c r="BM165" s="159">
        <v>2008</v>
      </c>
      <c r="BQ165" s="74"/>
      <c r="BR165" s="74"/>
      <c r="BS165" s="74"/>
      <c r="BT165" s="74"/>
      <c r="BU165" s="75"/>
      <c r="BV165" s="50"/>
      <c r="BW165" s="76"/>
      <c r="BX165" s="50"/>
      <c r="BY165" s="76"/>
      <c r="BZ165" s="77"/>
      <c r="CA165" s="42"/>
      <c r="CB165" s="46"/>
      <c r="CH165" s="38" t="str">
        <f t="shared" si="26"/>
        <v>Línea 3</v>
      </c>
      <c r="CI165" s="38">
        <f t="shared" si="18"/>
        <v>1</v>
      </c>
      <c r="CJ165" s="38">
        <f t="shared" si="19"/>
        <v>0</v>
      </c>
      <c r="CK165" s="38">
        <f t="shared" si="20"/>
        <v>0</v>
      </c>
      <c r="CL165" s="38" t="str">
        <f t="shared" si="21"/>
        <v>Cambio de Caja</v>
      </c>
      <c r="CM165" s="38">
        <f t="shared" si="22"/>
        <v>750</v>
      </c>
      <c r="CN165" s="38">
        <f t="shared" si="23"/>
        <v>3569.7777777777778</v>
      </c>
      <c r="CO165" s="301">
        <f>IF(CK165="","",IF(CK165="Cip",0,LOOKUP(CL165,Metas!$A$6:$A$12,Metas!$B$6:$B$12)))</f>
        <v>4.8611111111111112E-3</v>
      </c>
      <c r="CP165" s="301">
        <f t="shared" si="24"/>
        <v>0.19308333333333336</v>
      </c>
      <c r="CQ165" s="301">
        <f>IF(CK165="","",IF(CK165="Cip",LOOKUP(CL165,Metas!$A$6:$A$12,Metas!$B$6:$B$12),0))</f>
        <v>0</v>
      </c>
      <c r="CR165" s="301">
        <f t="shared" si="25"/>
        <v>0</v>
      </c>
    </row>
    <row r="166" spans="1:96">
      <c r="A166" s="505">
        <v>1</v>
      </c>
      <c r="B166" s="505">
        <v>2</v>
      </c>
      <c r="C166" s="38"/>
      <c r="D166" s="536">
        <v>2113</v>
      </c>
      <c r="E166" s="40">
        <v>0</v>
      </c>
      <c r="F166" s="508">
        <v>37</v>
      </c>
      <c r="G166" s="509" t="s">
        <v>211</v>
      </c>
      <c r="H166" s="626">
        <v>1209445</v>
      </c>
      <c r="I166" s="511">
        <v>10032628</v>
      </c>
      <c r="J166" s="512" t="s">
        <v>37771</v>
      </c>
      <c r="K166" s="513">
        <v>100</v>
      </c>
      <c r="L166" s="514" t="s">
        <v>80</v>
      </c>
      <c r="M166" s="597">
        <v>0.23</v>
      </c>
      <c r="N166" s="624">
        <v>0.3</v>
      </c>
      <c r="O166" s="434">
        <v>0</v>
      </c>
      <c r="P166" s="537">
        <v>0.53</v>
      </c>
      <c r="Q166" s="627">
        <v>2</v>
      </c>
      <c r="R166" s="50">
        <v>40163</v>
      </c>
      <c r="S166" s="51">
        <v>-18.07</v>
      </c>
      <c r="T166" s="52">
        <v>40163.775000000001</v>
      </c>
      <c r="U166" s="51">
        <v>-18.600000000000001</v>
      </c>
      <c r="V166" s="518" t="s">
        <v>81</v>
      </c>
      <c r="W166" s="54">
        <v>0</v>
      </c>
      <c r="X166" s="519">
        <v>40165</v>
      </c>
      <c r="Y166" s="628"/>
      <c r="Z166" s="38" t="s">
        <v>82</v>
      </c>
      <c r="AA166" s="57"/>
      <c r="AB166" s="57"/>
      <c r="AC166" s="520"/>
      <c r="AD166" s="520"/>
      <c r="AF166" s="60">
        <v>1200</v>
      </c>
      <c r="AH166" s="61"/>
      <c r="AI166" s="38"/>
      <c r="AJ166" s="38"/>
      <c r="AK166" s="38">
        <v>11005227</v>
      </c>
      <c r="AL166" s="38" t="s">
        <v>352</v>
      </c>
      <c r="AM166" s="616" t="s">
        <v>267</v>
      </c>
      <c r="AN166" s="617">
        <v>4000</v>
      </c>
      <c r="AO166" s="452"/>
      <c r="AP166" s="616" t="s">
        <v>268</v>
      </c>
      <c r="AQ166" s="162">
        <v>2113</v>
      </c>
      <c r="AR166" s="454">
        <v>51</v>
      </c>
      <c r="AS166" s="542" t="s">
        <v>37495</v>
      </c>
      <c r="AT166" s="502" t="s">
        <v>186</v>
      </c>
      <c r="AU166" s="503" t="s">
        <v>143</v>
      </c>
      <c r="AV166" s="522" t="s">
        <v>37674</v>
      </c>
      <c r="AX166" s="70">
        <v>9</v>
      </c>
      <c r="AY166" s="57">
        <v>900</v>
      </c>
      <c r="AZ166" s="38" t="s">
        <v>215</v>
      </c>
      <c r="BB166" s="71">
        <v>12</v>
      </c>
      <c r="BC166" s="72">
        <v>750</v>
      </c>
      <c r="BD166" s="71">
        <v>1200</v>
      </c>
      <c r="BE166" s="71">
        <v>4000</v>
      </c>
      <c r="BF166" s="38">
        <v>100</v>
      </c>
      <c r="BG166" s="528" t="s">
        <v>109</v>
      </c>
      <c r="BH166" s="66">
        <v>500</v>
      </c>
      <c r="BJ166" s="552" t="s">
        <v>93</v>
      </c>
      <c r="BK166" s="465" t="s">
        <v>353</v>
      </c>
      <c r="BL166" s="159">
        <v>0</v>
      </c>
      <c r="BM166" s="159">
        <v>100</v>
      </c>
      <c r="BQ166" s="74"/>
      <c r="BR166" s="74"/>
      <c r="BS166" s="74"/>
      <c r="BT166" s="74"/>
      <c r="BU166" s="75"/>
      <c r="BV166" s="50"/>
      <c r="BW166" s="76"/>
      <c r="BX166" s="50"/>
      <c r="BY166" s="76"/>
      <c r="BZ166" s="77"/>
      <c r="CA166" s="42"/>
      <c r="CB166" s="46"/>
      <c r="CH166" s="38" t="str">
        <f t="shared" si="26"/>
        <v>Línea 3</v>
      </c>
      <c r="CI166" s="38">
        <f t="shared" si="18"/>
        <v>1</v>
      </c>
      <c r="CJ166" s="38" t="str">
        <f t="shared" si="19"/>
        <v/>
      </c>
      <c r="CK166" s="38">
        <f t="shared" si="20"/>
        <v>1</v>
      </c>
      <c r="CL166" s="38" t="str">
        <f t="shared" si="21"/>
        <v>Cambio de Caja</v>
      </c>
      <c r="CM166" s="38">
        <f t="shared" si="22"/>
        <v>750</v>
      </c>
      <c r="CN166" s="38">
        <f t="shared" si="23"/>
        <v>177.77777777777777</v>
      </c>
      <c r="CO166" s="301">
        <f>IF(CK166="","",IF(CK166="Cip",0,LOOKUP(CL166,Metas!$A$6:$A$12,Metas!$B$6:$B$12)))</f>
        <v>4.8611111111111112E-3</v>
      </c>
      <c r="CP166" s="301">
        <f t="shared" si="24"/>
        <v>1.2500000000000001E-2</v>
      </c>
      <c r="CQ166" s="301">
        <f>IF(CK166="","",IF(CK166="Cip",LOOKUP(CL166,Metas!$A$6:$A$12,Metas!$B$6:$B$12),0))</f>
        <v>0</v>
      </c>
      <c r="CR166" s="301">
        <f t="shared" si="25"/>
        <v>0</v>
      </c>
    </row>
    <row r="167" spans="1:96">
      <c r="A167" s="505">
        <v>1</v>
      </c>
      <c r="B167" s="505">
        <v>1</v>
      </c>
      <c r="C167" s="38"/>
      <c r="D167" s="536">
        <v>2115</v>
      </c>
      <c r="E167" s="40">
        <v>0</v>
      </c>
      <c r="F167" s="508">
        <v>39</v>
      </c>
      <c r="G167" s="509" t="s">
        <v>211</v>
      </c>
      <c r="H167" s="626">
        <v>1208739</v>
      </c>
      <c r="I167" s="511">
        <v>10033628</v>
      </c>
      <c r="J167" s="512" t="s">
        <v>37772</v>
      </c>
      <c r="K167" s="513">
        <v>284</v>
      </c>
      <c r="L167" s="514" t="s">
        <v>80</v>
      </c>
      <c r="M167" s="597">
        <v>0.23</v>
      </c>
      <c r="N167" s="624">
        <v>0.42599999999999999</v>
      </c>
      <c r="O167" s="434">
        <v>0</v>
      </c>
      <c r="P167" s="537">
        <v>0.65600000000000003</v>
      </c>
      <c r="Q167" s="627">
        <v>2</v>
      </c>
      <c r="R167" s="50">
        <v>40163</v>
      </c>
      <c r="S167" s="51">
        <v>-18.600000000000001</v>
      </c>
      <c r="T167" s="52">
        <v>40163.802333333333</v>
      </c>
      <c r="U167" s="51">
        <v>-19.260000000000002</v>
      </c>
      <c r="V167" s="518" t="s">
        <v>81</v>
      </c>
      <c r="W167" s="54">
        <v>0</v>
      </c>
      <c r="X167" s="519">
        <v>40165</v>
      </c>
      <c r="Y167" s="628"/>
      <c r="Z167" s="38" t="s">
        <v>82</v>
      </c>
      <c r="AA167" s="57"/>
      <c r="AB167" s="57"/>
      <c r="AC167" s="520"/>
      <c r="AD167" s="520"/>
      <c r="AF167" s="60">
        <v>1704</v>
      </c>
      <c r="AH167" s="61"/>
      <c r="AI167" s="38"/>
      <c r="AJ167" s="38"/>
      <c r="AK167" s="38">
        <v>11004422</v>
      </c>
      <c r="AL167" s="38" t="s">
        <v>124</v>
      </c>
      <c r="AM167" s="616" t="s">
        <v>267</v>
      </c>
      <c r="AN167" s="617">
        <v>4000</v>
      </c>
      <c r="AO167" s="452"/>
      <c r="AP167" s="616" t="s">
        <v>268</v>
      </c>
      <c r="AQ167" s="162">
        <v>2115</v>
      </c>
      <c r="AR167" s="454">
        <v>51</v>
      </c>
      <c r="AS167" s="542" t="s">
        <v>37495</v>
      </c>
      <c r="AT167" s="502" t="s">
        <v>186</v>
      </c>
      <c r="AU167" s="503" t="s">
        <v>91</v>
      </c>
      <c r="AV167" s="522" t="s">
        <v>37773</v>
      </c>
      <c r="AX167" s="70">
        <v>4.5</v>
      </c>
      <c r="AY167" s="57">
        <v>1278</v>
      </c>
      <c r="AZ167" s="38" t="s">
        <v>215</v>
      </c>
      <c r="BB167" s="71">
        <v>6</v>
      </c>
      <c r="BC167" s="72">
        <v>750</v>
      </c>
      <c r="BD167" s="71">
        <v>1704</v>
      </c>
      <c r="BE167" s="71">
        <v>4000</v>
      </c>
      <c r="BF167" s="38">
        <v>142</v>
      </c>
      <c r="BG167" s="528" t="s">
        <v>37534</v>
      </c>
      <c r="BH167" s="66">
        <v>500</v>
      </c>
      <c r="BJ167" s="552" t="s">
        <v>93</v>
      </c>
      <c r="BK167" s="465" t="s">
        <v>126</v>
      </c>
      <c r="BL167" s="159">
        <v>0</v>
      </c>
      <c r="BM167" s="159">
        <v>142</v>
      </c>
      <c r="BQ167" s="74"/>
      <c r="BR167" s="74"/>
      <c r="BS167" s="74"/>
      <c r="BT167" s="74"/>
      <c r="BU167" s="75"/>
      <c r="BV167" s="50"/>
      <c r="BW167" s="76"/>
      <c r="BX167" s="50"/>
      <c r="BY167" s="76"/>
      <c r="BZ167" s="77"/>
      <c r="CA167" s="42"/>
      <c r="CB167" s="46"/>
      <c r="CH167" s="38" t="str">
        <f t="shared" si="26"/>
        <v>Línea 3</v>
      </c>
      <c r="CI167" s="38">
        <f t="shared" si="18"/>
        <v>1</v>
      </c>
      <c r="CJ167" s="38" t="str">
        <f t="shared" si="19"/>
        <v/>
      </c>
      <c r="CK167" s="38">
        <f t="shared" si="20"/>
        <v>1</v>
      </c>
      <c r="CL167" s="38" t="str">
        <f t="shared" si="21"/>
        <v>Cambio de Caja</v>
      </c>
      <c r="CM167" s="38">
        <f t="shared" si="22"/>
        <v>750</v>
      </c>
      <c r="CN167" s="38">
        <f t="shared" si="23"/>
        <v>252.44444444444446</v>
      </c>
      <c r="CO167" s="301">
        <f>IF(CK167="","",IF(CK167="Cip",0,LOOKUP(CL167,Metas!$A$6:$A$12,Metas!$B$6:$B$12)))</f>
        <v>4.8611111111111112E-3</v>
      </c>
      <c r="CP167" s="301">
        <f t="shared" si="24"/>
        <v>1.7749999999999998E-2</v>
      </c>
      <c r="CQ167" s="301">
        <f>IF(CK167="","",IF(CK167="Cip",LOOKUP(CL167,Metas!$A$6:$A$12,Metas!$B$6:$B$12),0))</f>
        <v>0</v>
      </c>
      <c r="CR167" s="301">
        <f t="shared" si="25"/>
        <v>0</v>
      </c>
    </row>
    <row r="168" spans="1:96" ht="15">
      <c r="A168" s="505">
        <v>1</v>
      </c>
      <c r="B168" s="505">
        <v>2</v>
      </c>
      <c r="C168" s="506"/>
      <c r="D168" s="536">
        <v>2116</v>
      </c>
      <c r="E168" s="40">
        <v>0</v>
      </c>
      <c r="F168" s="508">
        <v>40</v>
      </c>
      <c r="G168" s="509" t="s">
        <v>211</v>
      </c>
      <c r="H168" s="511">
        <v>1200938</v>
      </c>
      <c r="I168" s="511">
        <v>10022583</v>
      </c>
      <c r="J168" s="512" t="s">
        <v>207</v>
      </c>
      <c r="K168" s="513">
        <v>2994</v>
      </c>
      <c r="L168" s="514" t="s">
        <v>80</v>
      </c>
      <c r="M168" s="597">
        <v>0.23</v>
      </c>
      <c r="N168" s="624">
        <v>4.4909999999999997</v>
      </c>
      <c r="O168" s="434">
        <v>0</v>
      </c>
      <c r="P168" s="537">
        <v>4.7210000000000001</v>
      </c>
      <c r="Q168" s="517">
        <v>2</v>
      </c>
      <c r="R168" s="50">
        <v>40163</v>
      </c>
      <c r="S168" s="51">
        <v>-19.260000000000002</v>
      </c>
      <c r="T168" s="52">
        <v>40163.999208333335</v>
      </c>
      <c r="U168" s="51">
        <v>-23.98</v>
      </c>
      <c r="V168" s="518" t="s">
        <v>81</v>
      </c>
      <c r="W168" s="54">
        <v>0</v>
      </c>
      <c r="X168" s="519">
        <v>40165</v>
      </c>
      <c r="Y168" s="498" t="s">
        <v>271</v>
      </c>
      <c r="Z168" s="87" t="s">
        <v>37774</v>
      </c>
      <c r="AA168" s="57"/>
      <c r="AB168" s="57"/>
      <c r="AC168" s="520"/>
      <c r="AD168" s="520"/>
      <c r="AE168" s="521"/>
      <c r="AF168" s="60">
        <v>17964</v>
      </c>
      <c r="AH168" s="61"/>
      <c r="AI168" s="38"/>
      <c r="AJ168" s="38"/>
      <c r="AK168" s="38">
        <v>11002999</v>
      </c>
      <c r="AL168" s="38" t="s">
        <v>161</v>
      </c>
      <c r="AM168" s="616" t="s">
        <v>267</v>
      </c>
      <c r="AN168" s="617">
        <v>4000.0000000000005</v>
      </c>
      <c r="AO168" s="452"/>
      <c r="AP168" s="616" t="s">
        <v>268</v>
      </c>
      <c r="AQ168" s="162" t="s">
        <v>89</v>
      </c>
      <c r="AR168" s="454">
        <v>51</v>
      </c>
      <c r="AS168" s="65" t="s">
        <v>99</v>
      </c>
      <c r="AT168" s="502" t="s">
        <v>186</v>
      </c>
      <c r="AU168" s="503" t="s">
        <v>91</v>
      </c>
      <c r="AV168" s="522" t="s">
        <v>37775</v>
      </c>
      <c r="AW168" s="523"/>
      <c r="AX168" s="524">
        <v>4.5</v>
      </c>
      <c r="AY168" s="525">
        <v>13473</v>
      </c>
      <c r="AZ168" s="38" t="s">
        <v>215</v>
      </c>
      <c r="BA168" s="506"/>
      <c r="BB168" s="526">
        <v>6</v>
      </c>
      <c r="BC168" s="527">
        <v>750</v>
      </c>
      <c r="BD168" s="526">
        <v>17964</v>
      </c>
      <c r="BE168" s="526">
        <v>4000.0000000000005</v>
      </c>
      <c r="BF168" s="506">
        <v>1497</v>
      </c>
      <c r="BG168" s="528" t="s">
        <v>100</v>
      </c>
      <c r="BH168" s="529">
        <v>500</v>
      </c>
      <c r="BI168" s="506"/>
      <c r="BJ168" s="530" t="s">
        <v>125</v>
      </c>
      <c r="BK168" s="465" t="s">
        <v>162</v>
      </c>
      <c r="BL168" s="159">
        <v>0</v>
      </c>
      <c r="BM168" s="159">
        <v>1497</v>
      </c>
      <c r="BQ168" s="74"/>
      <c r="BR168" s="74"/>
      <c r="BS168" s="74"/>
      <c r="BT168" s="74"/>
      <c r="BU168" s="75"/>
      <c r="BV168" s="50"/>
      <c r="BW168" s="76"/>
      <c r="BX168" s="50"/>
      <c r="BY168" s="76"/>
      <c r="BZ168" s="77"/>
      <c r="CA168" s="42"/>
      <c r="CB168" s="46"/>
      <c r="CH168" s="38" t="str">
        <f t="shared" si="26"/>
        <v>Línea 3</v>
      </c>
      <c r="CI168" s="38">
        <f t="shared" si="18"/>
        <v>0</v>
      </c>
      <c r="CJ168" s="38" t="str">
        <f t="shared" si="19"/>
        <v/>
      </c>
      <c r="CK168" s="38">
        <f t="shared" si="20"/>
        <v>1</v>
      </c>
      <c r="CL168" s="38" t="str">
        <f t="shared" si="21"/>
        <v>Cambio de Vino</v>
      </c>
      <c r="CM168" s="38">
        <f t="shared" si="22"/>
        <v>750</v>
      </c>
      <c r="CN168" s="38">
        <f t="shared" si="23"/>
        <v>2661.3333333333335</v>
      </c>
      <c r="CO168" s="301">
        <v>0</v>
      </c>
      <c r="CP168" s="301">
        <f t="shared" si="24"/>
        <v>0.18712499999999999</v>
      </c>
      <c r="CQ168" s="301">
        <f>IF(CK168="","",IF(CK168="Cip",LOOKUP(CL168,Metas!$A$6:$A$12,Metas!$B$6:$B$12),0))</f>
        <v>0</v>
      </c>
      <c r="CR168" s="301">
        <f t="shared" si="25"/>
        <v>0</v>
      </c>
    </row>
    <row r="169" spans="1:96">
      <c r="A169" s="37">
        <v>1</v>
      </c>
      <c r="B169" s="37">
        <v>1</v>
      </c>
      <c r="C169" s="506"/>
      <c r="D169" s="540">
        <v>2116</v>
      </c>
      <c r="E169" s="40">
        <v>0</v>
      </c>
      <c r="F169" s="508">
        <v>40</v>
      </c>
      <c r="G169" s="41" t="s">
        <v>79</v>
      </c>
      <c r="H169" s="42">
        <v>1210838</v>
      </c>
      <c r="I169" s="42">
        <v>10035346</v>
      </c>
      <c r="J169" s="43" t="s">
        <v>37776</v>
      </c>
      <c r="K169" s="44">
        <v>420</v>
      </c>
      <c r="L169" s="45" t="s">
        <v>80</v>
      </c>
      <c r="M169" s="597">
        <v>0.23</v>
      </c>
      <c r="N169" s="496">
        <v>0.252</v>
      </c>
      <c r="O169" s="434">
        <v>0.3</v>
      </c>
      <c r="P169" s="48">
        <v>0.55200000000000005</v>
      </c>
      <c r="Q169" s="517">
        <v>6</v>
      </c>
      <c r="R169" s="50">
        <v>40163</v>
      </c>
      <c r="S169" s="51">
        <v>-23.98</v>
      </c>
      <c r="T169" s="52">
        <v>40164.022166666669</v>
      </c>
      <c r="U169" s="51">
        <v>-0.53</v>
      </c>
      <c r="V169" s="53" t="s">
        <v>168</v>
      </c>
      <c r="W169" s="54">
        <v>0</v>
      </c>
      <c r="X169" s="519">
        <v>40170</v>
      </c>
      <c r="Y169" s="531"/>
      <c r="Z169" s="38" t="s">
        <v>82</v>
      </c>
      <c r="AA169" s="57"/>
      <c r="AB169" s="57"/>
      <c r="AC169" s="520" t="s">
        <v>160</v>
      </c>
      <c r="AD169" s="520">
        <v>1890</v>
      </c>
      <c r="AE169" s="521"/>
      <c r="AF169" s="60">
        <v>2520</v>
      </c>
      <c r="AG169" s="61">
        <v>11003163</v>
      </c>
      <c r="AH169" s="61" t="s">
        <v>141</v>
      </c>
      <c r="AI169" s="38">
        <v>11004863</v>
      </c>
      <c r="AJ169" s="38" t="s">
        <v>164</v>
      </c>
      <c r="AK169" s="38"/>
      <c r="AL169" s="38"/>
      <c r="AM169" s="616" t="s">
        <v>267</v>
      </c>
      <c r="AN169" s="617">
        <v>10000</v>
      </c>
      <c r="AO169" s="452"/>
      <c r="AP169" s="616" t="s">
        <v>268</v>
      </c>
      <c r="AQ169" s="162" t="s">
        <v>89</v>
      </c>
      <c r="AR169" s="454">
        <v>51</v>
      </c>
      <c r="AS169" s="532" t="s">
        <v>37488</v>
      </c>
      <c r="AT169" s="502" t="s">
        <v>90</v>
      </c>
      <c r="AU169" s="503" t="s">
        <v>91</v>
      </c>
      <c r="AV169" s="522" t="s">
        <v>37777</v>
      </c>
      <c r="AW169" s="523"/>
      <c r="AX169" s="524">
        <v>4.5</v>
      </c>
      <c r="AY169" s="525">
        <v>1890</v>
      </c>
      <c r="AZ169" s="38" t="s">
        <v>92</v>
      </c>
      <c r="BA169" s="506"/>
      <c r="BB169" s="526">
        <v>6</v>
      </c>
      <c r="BC169" s="527">
        <v>750</v>
      </c>
      <c r="BD169" s="526">
        <v>2520</v>
      </c>
      <c r="BE169" s="526">
        <v>10000</v>
      </c>
      <c r="BF169" s="506">
        <v>210</v>
      </c>
      <c r="BG169" s="528" t="s">
        <v>37524</v>
      </c>
      <c r="BH169" s="529">
        <v>500</v>
      </c>
      <c r="BI169" s="506"/>
      <c r="BJ169" s="530" t="s">
        <v>93</v>
      </c>
      <c r="BK169" s="465" t="s">
        <v>162</v>
      </c>
      <c r="BL169" s="159">
        <v>0</v>
      </c>
      <c r="BM169" s="159">
        <v>7.6086956521737505</v>
      </c>
      <c r="BN169" s="257"/>
      <c r="BO169" s="257"/>
      <c r="BP169" s="263"/>
      <c r="BQ169" s="273"/>
      <c r="BR169" s="273"/>
      <c r="BS169" s="273"/>
      <c r="BT169" s="273"/>
      <c r="BU169" s="274"/>
      <c r="BV169" s="262"/>
      <c r="BW169" s="275"/>
      <c r="BX169" s="262"/>
      <c r="BY169" s="275"/>
      <c r="BZ169" s="276"/>
      <c r="CA169" s="258"/>
      <c r="CB169" s="259"/>
      <c r="CC169" s="257"/>
      <c r="CD169" s="257"/>
      <c r="CE169" s="257"/>
      <c r="CF169" s="257"/>
      <c r="CH169" s="38" t="str">
        <f t="shared" si="26"/>
        <v>Línea 3</v>
      </c>
      <c r="CI169" s="38">
        <f t="shared" si="18"/>
        <v>0</v>
      </c>
      <c r="CJ169" s="38">
        <f t="shared" si="19"/>
        <v>1</v>
      </c>
      <c r="CK169" s="38">
        <f t="shared" si="20"/>
        <v>1</v>
      </c>
      <c r="CL169" s="38" t="str">
        <f t="shared" si="21"/>
        <v>Cambio Simple</v>
      </c>
      <c r="CM169" s="38">
        <f t="shared" si="22"/>
        <v>750</v>
      </c>
      <c r="CN169" s="38">
        <f t="shared" si="23"/>
        <v>373.33333333333331</v>
      </c>
      <c r="CO169" s="301">
        <f>IF(CK169="","",IF(CK169="Cip",0,LOOKUP(CL169,Metas!$A$6:$A$12,Metas!$B$6:$B$12)))</f>
        <v>3.472222222222222E-3</v>
      </c>
      <c r="CP169" s="301">
        <f t="shared" si="24"/>
        <v>1.0500000000000001E-2</v>
      </c>
      <c r="CQ169" s="301">
        <f>IF(CK169="","",IF(CK169="Cip",LOOKUP(CL169,Metas!$A$6:$A$12,Metas!$B$6:$B$12),0))</f>
        <v>0</v>
      </c>
      <c r="CR169" s="301">
        <f t="shared" si="25"/>
        <v>0</v>
      </c>
    </row>
    <row r="170" spans="1:96">
      <c r="A170" s="505">
        <v>1</v>
      </c>
      <c r="B170" s="505">
        <v>1</v>
      </c>
      <c r="C170" s="506"/>
      <c r="D170" s="536">
        <v>2116</v>
      </c>
      <c r="E170" s="40" t="s">
        <v>94</v>
      </c>
      <c r="F170" s="508">
        <v>40</v>
      </c>
      <c r="G170" s="509" t="s">
        <v>79</v>
      </c>
      <c r="H170" s="511">
        <v>1209556</v>
      </c>
      <c r="I170" s="511">
        <v>10038259</v>
      </c>
      <c r="J170" s="512" t="s">
        <v>37778</v>
      </c>
      <c r="K170" s="513">
        <v>42</v>
      </c>
      <c r="L170" s="514" t="s">
        <v>80</v>
      </c>
      <c r="M170" s="597">
        <v>0.23</v>
      </c>
      <c r="N170" s="496">
        <v>0.05</v>
      </c>
      <c r="O170" s="434">
        <v>0</v>
      </c>
      <c r="P170" s="537">
        <v>0.28000000000000003</v>
      </c>
      <c r="Q170" s="517">
        <v>9</v>
      </c>
      <c r="R170" s="50">
        <v>40164</v>
      </c>
      <c r="S170" s="51">
        <v>-0.53</v>
      </c>
      <c r="T170" s="52">
        <v>40164.033750000002</v>
      </c>
      <c r="U170" s="51">
        <v>-0.81</v>
      </c>
      <c r="V170" s="518" t="s">
        <v>81</v>
      </c>
      <c r="W170" s="54">
        <v>0</v>
      </c>
      <c r="X170" s="519">
        <v>40173</v>
      </c>
      <c r="Y170" s="531"/>
      <c r="Z170" s="38" t="s">
        <v>82</v>
      </c>
      <c r="AA170" s="57"/>
      <c r="AB170" s="57"/>
      <c r="AC170" s="520" t="s">
        <v>160</v>
      </c>
      <c r="AD170" s="520">
        <v>380.21800000000002</v>
      </c>
      <c r="AE170" s="521"/>
      <c r="AF170" s="60">
        <v>504</v>
      </c>
      <c r="AG170" s="61">
        <v>11004675</v>
      </c>
      <c r="AH170" s="61" t="s">
        <v>138</v>
      </c>
      <c r="AI170" s="38">
        <v>11003893</v>
      </c>
      <c r="AJ170" s="38" t="s">
        <v>85</v>
      </c>
      <c r="AK170" s="38">
        <v>11002999</v>
      </c>
      <c r="AL170" s="38" t="s">
        <v>161</v>
      </c>
      <c r="AM170" s="616" t="s">
        <v>267</v>
      </c>
      <c r="AN170" s="617">
        <v>10080</v>
      </c>
      <c r="AO170" s="452"/>
      <c r="AP170" s="616" t="s">
        <v>268</v>
      </c>
      <c r="AQ170" s="162" t="s">
        <v>89</v>
      </c>
      <c r="AR170" s="454">
        <v>51</v>
      </c>
      <c r="AS170" s="532" t="s">
        <v>37488</v>
      </c>
      <c r="AT170" s="502" t="s">
        <v>90</v>
      </c>
      <c r="AU170" s="503" t="s">
        <v>143</v>
      </c>
      <c r="AV170" s="522" t="s">
        <v>37549</v>
      </c>
      <c r="AW170" s="523"/>
      <c r="AX170" s="524">
        <v>9</v>
      </c>
      <c r="AY170" s="525">
        <v>378</v>
      </c>
      <c r="AZ170" s="38" t="s">
        <v>92</v>
      </c>
      <c r="BA170" s="506"/>
      <c r="BB170" s="526">
        <v>12</v>
      </c>
      <c r="BC170" s="527">
        <v>750</v>
      </c>
      <c r="BD170" s="526">
        <v>504</v>
      </c>
      <c r="BE170" s="526">
        <v>10080</v>
      </c>
      <c r="BF170" s="506">
        <v>42</v>
      </c>
      <c r="BG170" s="528" t="s">
        <v>109</v>
      </c>
      <c r="BH170" s="529">
        <v>500</v>
      </c>
      <c r="BI170" s="506"/>
      <c r="BJ170" s="530" t="s">
        <v>93</v>
      </c>
      <c r="BK170" s="465" t="s">
        <v>162</v>
      </c>
      <c r="BL170" s="159">
        <v>4.6375000000000002</v>
      </c>
      <c r="BM170" s="159">
        <v>46.637500000000003</v>
      </c>
      <c r="BN170" s="257"/>
      <c r="BO170" s="257"/>
      <c r="BP170" s="263"/>
      <c r="BQ170" s="273"/>
      <c r="BR170" s="273"/>
      <c r="BS170" s="273"/>
      <c r="BT170" s="273"/>
      <c r="BU170" s="274"/>
      <c r="BV170" s="262"/>
      <c r="BW170" s="275"/>
      <c r="BX170" s="262"/>
      <c r="BY170" s="275"/>
      <c r="BZ170" s="276"/>
      <c r="CA170" s="258"/>
      <c r="CB170" s="259"/>
      <c r="CC170" s="257"/>
      <c r="CD170" s="257"/>
      <c r="CE170" s="257"/>
      <c r="CF170" s="257"/>
      <c r="CH170" s="38" t="str">
        <f t="shared" si="26"/>
        <v>Línea 3</v>
      </c>
      <c r="CI170" s="38">
        <f t="shared" si="18"/>
        <v>1</v>
      </c>
      <c r="CJ170" s="38">
        <f t="shared" si="19"/>
        <v>1</v>
      </c>
      <c r="CK170" s="38">
        <f t="shared" si="20"/>
        <v>0</v>
      </c>
      <c r="CL170" s="38" t="str">
        <f t="shared" si="21"/>
        <v>Cambio Botella y Caja</v>
      </c>
      <c r="CM170" s="38">
        <f t="shared" si="22"/>
        <v>750</v>
      </c>
      <c r="CN170" s="38">
        <f t="shared" si="23"/>
        <v>74.666666666666671</v>
      </c>
      <c r="CO170" s="301">
        <f>IF(CK170="","",IF(CK170="Cip",0,LOOKUP(CL170,Metas!$A$6:$A$12,Metas!$B$6:$B$12)))</f>
        <v>6.9444444444444441E-3</v>
      </c>
      <c r="CP170" s="301">
        <f t="shared" si="24"/>
        <v>2.0833333333333333E-3</v>
      </c>
      <c r="CQ170" s="301">
        <f>IF(CK170="","",IF(CK170="Cip",LOOKUP(CL170,Metas!$A$6:$A$12,Metas!$B$6:$B$12),0))</f>
        <v>0</v>
      </c>
      <c r="CR170" s="301">
        <f t="shared" si="25"/>
        <v>0</v>
      </c>
    </row>
    <row r="171" spans="1:96">
      <c r="A171" s="37">
        <v>1</v>
      </c>
      <c r="B171" s="37">
        <v>1</v>
      </c>
      <c r="C171" s="506"/>
      <c r="D171" s="540">
        <v>2116</v>
      </c>
      <c r="E171" s="40" t="s">
        <v>94</v>
      </c>
      <c r="F171" s="508">
        <v>40</v>
      </c>
      <c r="G171" s="41" t="s">
        <v>79</v>
      </c>
      <c r="H171" s="65">
        <v>1211948</v>
      </c>
      <c r="I171" s="42">
        <v>10038468</v>
      </c>
      <c r="J171" s="43" t="s">
        <v>391</v>
      </c>
      <c r="K171" s="44">
        <v>84</v>
      </c>
      <c r="L171" s="45" t="s">
        <v>80</v>
      </c>
      <c r="M171" s="597">
        <v>0.23</v>
      </c>
      <c r="N171" s="496">
        <v>0.10100000000000001</v>
      </c>
      <c r="O171" s="434">
        <v>0</v>
      </c>
      <c r="P171" s="48">
        <v>0.33100000000000002</v>
      </c>
      <c r="Q171" s="517">
        <v>1</v>
      </c>
      <c r="R171" s="50">
        <v>40164</v>
      </c>
      <c r="S171" s="51">
        <v>-0.81</v>
      </c>
      <c r="T171" s="52">
        <v>40164.047541666667</v>
      </c>
      <c r="U171" s="51">
        <v>-1.1399999999999999</v>
      </c>
      <c r="V171" s="53" t="s">
        <v>168</v>
      </c>
      <c r="W171" s="54">
        <v>0</v>
      </c>
      <c r="X171" s="519">
        <v>40165</v>
      </c>
      <c r="Y171" s="531" t="s">
        <v>96</v>
      </c>
      <c r="Z171" s="87" t="s">
        <v>37499</v>
      </c>
      <c r="AA171" s="88" t="s">
        <v>37779</v>
      </c>
      <c r="AB171" s="88" t="s">
        <v>37501</v>
      </c>
      <c r="AC171" s="520" t="s">
        <v>160</v>
      </c>
      <c r="AD171" s="520">
        <v>380.21800000000002</v>
      </c>
      <c r="AE171" s="521"/>
      <c r="AF171" s="60">
        <v>1008</v>
      </c>
      <c r="AG171" s="61">
        <v>11004675</v>
      </c>
      <c r="AH171" s="61" t="s">
        <v>138</v>
      </c>
      <c r="AI171" s="38">
        <v>11003893</v>
      </c>
      <c r="AJ171" s="38" t="s">
        <v>85</v>
      </c>
      <c r="AK171" s="38">
        <v>11002999</v>
      </c>
      <c r="AL171" s="38" t="s">
        <v>161</v>
      </c>
      <c r="AM171" s="616" t="s">
        <v>267</v>
      </c>
      <c r="AN171" s="617">
        <v>9980.1980198019792</v>
      </c>
      <c r="AO171" s="452"/>
      <c r="AP171" s="616" t="s">
        <v>268</v>
      </c>
      <c r="AQ171" s="162" t="s">
        <v>89</v>
      </c>
      <c r="AR171" s="454">
        <v>51</v>
      </c>
      <c r="AS171" s="532" t="s">
        <v>37488</v>
      </c>
      <c r="AT171" s="502" t="s">
        <v>190</v>
      </c>
      <c r="AU171" s="503" t="s">
        <v>91</v>
      </c>
      <c r="AV171" s="522" t="s">
        <v>37549</v>
      </c>
      <c r="AW171" s="523"/>
      <c r="AX171" s="524">
        <v>9</v>
      </c>
      <c r="AY171" s="525">
        <v>756</v>
      </c>
      <c r="AZ171" s="38" t="s">
        <v>92</v>
      </c>
      <c r="BA171" s="506"/>
      <c r="BB171" s="526">
        <v>12</v>
      </c>
      <c r="BC171" s="527">
        <v>750</v>
      </c>
      <c r="BD171" s="526">
        <v>1008</v>
      </c>
      <c r="BE171" s="526">
        <v>9980.1980198019792</v>
      </c>
      <c r="BF171" s="506">
        <v>84</v>
      </c>
      <c r="BG171" s="528" t="s">
        <v>109</v>
      </c>
      <c r="BH171" s="529">
        <v>500</v>
      </c>
      <c r="BI171" s="506"/>
      <c r="BJ171" s="530" t="s">
        <v>93</v>
      </c>
      <c r="BK171" s="465" t="e">
        <v>#N/A</v>
      </c>
      <c r="BL171" s="159">
        <v>0</v>
      </c>
      <c r="BM171" s="159">
        <v>84</v>
      </c>
      <c r="BN171" s="257"/>
      <c r="BO171" s="257"/>
      <c r="BP171" s="263"/>
      <c r="BQ171" s="273"/>
      <c r="BR171" s="273"/>
      <c r="BS171" s="273"/>
      <c r="BT171" s="273"/>
      <c r="BU171" s="274"/>
      <c r="BV171" s="262"/>
      <c r="BW171" s="275"/>
      <c r="BX171" s="262"/>
      <c r="BY171" s="275"/>
      <c r="BZ171" s="276"/>
      <c r="CA171" s="258"/>
      <c r="CB171" s="259"/>
      <c r="CC171" s="257"/>
      <c r="CD171" s="257"/>
      <c r="CE171" s="257"/>
      <c r="CF171" s="257"/>
      <c r="CH171" s="38" t="str">
        <f t="shared" si="26"/>
        <v>Línea 3</v>
      </c>
      <c r="CI171" s="38">
        <f t="shared" si="18"/>
        <v>0</v>
      </c>
      <c r="CJ171" s="38">
        <f t="shared" si="19"/>
        <v>0</v>
      </c>
      <c r="CK171" s="38">
        <f t="shared" si="20"/>
        <v>0</v>
      </c>
      <c r="CL171" s="38" t="str">
        <f t="shared" si="21"/>
        <v>Cambio Simple</v>
      </c>
      <c r="CM171" s="38">
        <f t="shared" si="22"/>
        <v>750</v>
      </c>
      <c r="CN171" s="38">
        <f t="shared" si="23"/>
        <v>149.33333333333334</v>
      </c>
      <c r="CO171" s="301">
        <f>IF(CK171="","",IF(CK171="Cip",0,LOOKUP(CL171,Metas!$A$6:$A$12,Metas!$B$6:$B$12)))</f>
        <v>3.472222222222222E-3</v>
      </c>
      <c r="CP171" s="301">
        <f t="shared" si="24"/>
        <v>4.2083333333333339E-3</v>
      </c>
      <c r="CQ171" s="301">
        <f>IF(CK171="","",IF(CK171="Cip",LOOKUP(CL171,Metas!$A$6:$A$12,Metas!$B$6:$B$12),0))</f>
        <v>0</v>
      </c>
      <c r="CR171" s="301">
        <f t="shared" si="25"/>
        <v>0</v>
      </c>
    </row>
    <row r="172" spans="1:96">
      <c r="A172" s="505">
        <v>1</v>
      </c>
      <c r="B172" s="505">
        <v>1</v>
      </c>
      <c r="C172" s="506"/>
      <c r="D172" s="536">
        <v>2116</v>
      </c>
      <c r="E172" s="40" t="s">
        <v>94</v>
      </c>
      <c r="F172" s="508">
        <v>40</v>
      </c>
      <c r="G172" s="509" t="s">
        <v>79</v>
      </c>
      <c r="H172" s="511">
        <v>1209839</v>
      </c>
      <c r="I172" s="511">
        <v>10021920</v>
      </c>
      <c r="J172" s="512" t="s">
        <v>37780</v>
      </c>
      <c r="K172" s="513">
        <v>210</v>
      </c>
      <c r="L172" s="514" t="s">
        <v>80</v>
      </c>
      <c r="M172" s="597">
        <v>0.23</v>
      </c>
      <c r="N172" s="496">
        <v>0.252</v>
      </c>
      <c r="O172" s="434">
        <v>0</v>
      </c>
      <c r="P172" s="537">
        <v>0.48199999999999998</v>
      </c>
      <c r="Q172" s="517">
        <v>16</v>
      </c>
      <c r="R172" s="50">
        <v>40164</v>
      </c>
      <c r="S172" s="51">
        <v>-1.1399999999999999</v>
      </c>
      <c r="T172" s="52">
        <v>40164.06758333333</v>
      </c>
      <c r="U172" s="51">
        <v>-1.62</v>
      </c>
      <c r="V172" s="518" t="s">
        <v>81</v>
      </c>
      <c r="W172" s="54">
        <v>0</v>
      </c>
      <c r="X172" s="519">
        <v>40180</v>
      </c>
      <c r="Y172" s="531"/>
      <c r="Z172" s="38" t="s">
        <v>82</v>
      </c>
      <c r="AA172" s="57"/>
      <c r="AB172" s="57"/>
      <c r="AC172" s="520" t="s">
        <v>160</v>
      </c>
      <c r="AD172" s="520">
        <v>1901.088</v>
      </c>
      <c r="AE172" s="521"/>
      <c r="AF172" s="60">
        <v>2520</v>
      </c>
      <c r="AG172" s="61">
        <v>11004675</v>
      </c>
      <c r="AH172" s="61" t="s">
        <v>138</v>
      </c>
      <c r="AI172" s="38">
        <v>11003893</v>
      </c>
      <c r="AJ172" s="38" t="s">
        <v>85</v>
      </c>
      <c r="AK172" s="38">
        <v>11002999</v>
      </c>
      <c r="AL172" s="38" t="s">
        <v>161</v>
      </c>
      <c r="AM172" s="616" t="s">
        <v>267</v>
      </c>
      <c r="AN172" s="617">
        <v>10000</v>
      </c>
      <c r="AO172" s="452"/>
      <c r="AP172" s="616" t="s">
        <v>268</v>
      </c>
      <c r="AQ172" s="162" t="s">
        <v>89</v>
      </c>
      <c r="AR172" s="454">
        <v>51</v>
      </c>
      <c r="AS172" s="532" t="s">
        <v>37488</v>
      </c>
      <c r="AT172" s="502" t="s">
        <v>90</v>
      </c>
      <c r="AU172" s="503" t="s">
        <v>143</v>
      </c>
      <c r="AV172" s="522" t="s">
        <v>37549</v>
      </c>
      <c r="AW172" s="523"/>
      <c r="AX172" s="524">
        <v>9</v>
      </c>
      <c r="AY172" s="525">
        <v>1890</v>
      </c>
      <c r="AZ172" s="38" t="s">
        <v>92</v>
      </c>
      <c r="BA172" s="506"/>
      <c r="BB172" s="526">
        <v>12</v>
      </c>
      <c r="BC172" s="527">
        <v>750</v>
      </c>
      <c r="BD172" s="526">
        <v>2520</v>
      </c>
      <c r="BE172" s="526">
        <v>10000</v>
      </c>
      <c r="BF172" s="506">
        <v>210</v>
      </c>
      <c r="BG172" s="528" t="s">
        <v>37524</v>
      </c>
      <c r="BH172" s="529">
        <v>500</v>
      </c>
      <c r="BI172" s="506"/>
      <c r="BJ172" s="530" t="s">
        <v>93</v>
      </c>
      <c r="BK172" s="465" t="s">
        <v>162</v>
      </c>
      <c r="BL172" s="159">
        <v>0</v>
      </c>
      <c r="BM172" s="159">
        <v>210</v>
      </c>
      <c r="BN172" s="257"/>
      <c r="BO172" s="257"/>
      <c r="BP172" s="263"/>
      <c r="BQ172" s="273"/>
      <c r="BR172" s="273"/>
      <c r="BS172" s="273"/>
      <c r="BT172" s="273"/>
      <c r="BU172" s="274"/>
      <c r="BV172" s="262"/>
      <c r="BW172" s="275"/>
      <c r="BX172" s="262"/>
      <c r="BY172" s="275"/>
      <c r="BZ172" s="276"/>
      <c r="CA172" s="258"/>
      <c r="CB172" s="259"/>
      <c r="CC172" s="257"/>
      <c r="CD172" s="257"/>
      <c r="CE172" s="257"/>
      <c r="CF172" s="257"/>
      <c r="CH172" s="38" t="str">
        <f t="shared" si="26"/>
        <v>Línea 3</v>
      </c>
      <c r="CI172" s="38">
        <f t="shared" si="18"/>
        <v>0</v>
      </c>
      <c r="CJ172" s="38">
        <f t="shared" si="19"/>
        <v>0</v>
      </c>
      <c r="CK172" s="38">
        <f t="shared" si="20"/>
        <v>0</v>
      </c>
      <c r="CL172" s="38" t="str">
        <f t="shared" si="21"/>
        <v>Cambio Simple</v>
      </c>
      <c r="CM172" s="38">
        <f t="shared" si="22"/>
        <v>750</v>
      </c>
      <c r="CN172" s="38">
        <f t="shared" si="23"/>
        <v>373.33333333333331</v>
      </c>
      <c r="CO172" s="301">
        <f>IF(CK172="","",IF(CK172="Cip",0,LOOKUP(CL172,Metas!$A$6:$A$12,Metas!$B$6:$B$12)))</f>
        <v>3.472222222222222E-3</v>
      </c>
      <c r="CP172" s="301">
        <f t="shared" si="24"/>
        <v>1.0500000000000001E-2</v>
      </c>
      <c r="CQ172" s="301">
        <f>IF(CK172="","",IF(CK172="Cip",LOOKUP(CL172,Metas!$A$6:$A$12,Metas!$B$6:$B$12),0))</f>
        <v>0</v>
      </c>
      <c r="CR172" s="301">
        <f t="shared" si="25"/>
        <v>0</v>
      </c>
    </row>
    <row r="173" spans="1:96">
      <c r="A173" s="505">
        <v>1</v>
      </c>
      <c r="B173" s="505">
        <v>1</v>
      </c>
      <c r="C173" s="506"/>
      <c r="D173" s="536">
        <v>2116</v>
      </c>
      <c r="E173" s="40" t="s">
        <v>94</v>
      </c>
      <c r="F173" s="508">
        <v>40</v>
      </c>
      <c r="G173" s="509" t="s">
        <v>79</v>
      </c>
      <c r="H173" s="511">
        <v>1209580</v>
      </c>
      <c r="I173" s="511">
        <v>10032263</v>
      </c>
      <c r="J173" s="512" t="s">
        <v>163</v>
      </c>
      <c r="K173" s="513">
        <v>168</v>
      </c>
      <c r="L173" s="514" t="s">
        <v>80</v>
      </c>
      <c r="M173" s="597">
        <v>0.23</v>
      </c>
      <c r="N173" s="496">
        <v>0.20200000000000001</v>
      </c>
      <c r="O173" s="434">
        <v>0</v>
      </c>
      <c r="P173" s="537">
        <v>0.43200000000000005</v>
      </c>
      <c r="Q173" s="517">
        <v>22</v>
      </c>
      <c r="R173" s="50">
        <v>40164</v>
      </c>
      <c r="S173" s="51">
        <v>-1.62</v>
      </c>
      <c r="T173" s="52">
        <v>40164.085500000001</v>
      </c>
      <c r="U173" s="51">
        <v>-2.0499999999999998</v>
      </c>
      <c r="V173" s="518" t="s">
        <v>81</v>
      </c>
      <c r="W173" s="54">
        <v>0</v>
      </c>
      <c r="X173" s="519">
        <v>40186</v>
      </c>
      <c r="Y173" s="531"/>
      <c r="Z173" s="38" t="s">
        <v>82</v>
      </c>
      <c r="AA173" s="57"/>
      <c r="AB173" s="57"/>
      <c r="AC173" s="520" t="s">
        <v>160</v>
      </c>
      <c r="AD173" s="520">
        <v>1512</v>
      </c>
      <c r="AE173" s="521"/>
      <c r="AF173" s="60">
        <v>2016</v>
      </c>
      <c r="AG173" s="61">
        <v>11003163</v>
      </c>
      <c r="AH173" s="61" t="s">
        <v>141</v>
      </c>
      <c r="AI173" s="38">
        <v>11004863</v>
      </c>
      <c r="AJ173" s="38" t="s">
        <v>164</v>
      </c>
      <c r="AK173" s="38"/>
      <c r="AL173" s="38"/>
      <c r="AM173" s="616" t="s">
        <v>267</v>
      </c>
      <c r="AN173" s="617">
        <v>9980.1980198019792</v>
      </c>
      <c r="AO173" s="452"/>
      <c r="AP173" s="616" t="s">
        <v>268</v>
      </c>
      <c r="AQ173" s="162">
        <v>2116</v>
      </c>
      <c r="AR173" s="454">
        <v>51</v>
      </c>
      <c r="AS173" s="532" t="s">
        <v>37488</v>
      </c>
      <c r="AT173" s="502" t="s">
        <v>90</v>
      </c>
      <c r="AU173" s="503" t="s">
        <v>91</v>
      </c>
      <c r="AV173" s="522" t="s">
        <v>37777</v>
      </c>
      <c r="AW173" s="523"/>
      <c r="AX173" s="524">
        <v>9</v>
      </c>
      <c r="AY173" s="525">
        <v>1512</v>
      </c>
      <c r="AZ173" s="38" t="s">
        <v>92</v>
      </c>
      <c r="BA173" s="506"/>
      <c r="BB173" s="526">
        <v>12</v>
      </c>
      <c r="BC173" s="527">
        <v>750</v>
      </c>
      <c r="BD173" s="526">
        <v>2016</v>
      </c>
      <c r="BE173" s="526">
        <v>9980.1980198019792</v>
      </c>
      <c r="BF173" s="506">
        <v>168</v>
      </c>
      <c r="BG173" s="528" t="s">
        <v>37534</v>
      </c>
      <c r="BH173" s="529">
        <v>500</v>
      </c>
      <c r="BI173" s="506"/>
      <c r="BJ173" s="530" t="s">
        <v>93</v>
      </c>
      <c r="BK173" s="465" t="s">
        <v>162</v>
      </c>
      <c r="BL173" s="159">
        <v>0</v>
      </c>
      <c r="BM173" s="159">
        <v>168</v>
      </c>
      <c r="BN173" s="257"/>
      <c r="BO173" s="257"/>
      <c r="BP173" s="263"/>
      <c r="BQ173" s="273"/>
      <c r="BR173" s="273"/>
      <c r="BS173" s="273"/>
      <c r="BT173" s="273"/>
      <c r="BU173" s="274"/>
      <c r="BV173" s="262"/>
      <c r="BW173" s="275"/>
      <c r="BX173" s="262"/>
      <c r="BY173" s="275"/>
      <c r="BZ173" s="276"/>
      <c r="CA173" s="258"/>
      <c r="CB173" s="259"/>
      <c r="CC173" s="257"/>
      <c r="CD173" s="257"/>
      <c r="CE173" s="257"/>
      <c r="CF173" s="257"/>
      <c r="CH173" s="38" t="str">
        <f t="shared" si="26"/>
        <v>Línea 3</v>
      </c>
      <c r="CI173" s="38">
        <f t="shared" si="18"/>
        <v>0</v>
      </c>
      <c r="CJ173" s="38">
        <f t="shared" si="19"/>
        <v>1</v>
      </c>
      <c r="CK173" s="38">
        <f t="shared" si="20"/>
        <v>0</v>
      </c>
      <c r="CL173" s="38" t="str">
        <f t="shared" si="21"/>
        <v>Cambio Simple</v>
      </c>
      <c r="CM173" s="38">
        <f t="shared" si="22"/>
        <v>750</v>
      </c>
      <c r="CN173" s="38">
        <f t="shared" si="23"/>
        <v>298.66666666666669</v>
      </c>
      <c r="CO173" s="301">
        <f>IF(CK173="","",IF(CK173="Cip",0,LOOKUP(CL173,Metas!$A$6:$A$12,Metas!$B$6:$B$12)))</f>
        <v>3.472222222222222E-3</v>
      </c>
      <c r="CP173" s="301">
        <f t="shared" si="24"/>
        <v>8.4166666666666678E-3</v>
      </c>
      <c r="CQ173" s="301">
        <f>IF(CK173="","",IF(CK173="Cip",LOOKUP(CL173,Metas!$A$6:$A$12,Metas!$B$6:$B$12),0))</f>
        <v>0</v>
      </c>
      <c r="CR173" s="301">
        <f t="shared" si="25"/>
        <v>0</v>
      </c>
    </row>
    <row r="174" spans="1:96">
      <c r="A174" s="505">
        <v>1</v>
      </c>
      <c r="B174" s="505">
        <v>1</v>
      </c>
      <c r="C174" s="38"/>
      <c r="D174" s="536">
        <v>2135</v>
      </c>
      <c r="E174" s="40">
        <v>0</v>
      </c>
      <c r="F174" s="508">
        <v>136</v>
      </c>
      <c r="G174" s="509" t="s">
        <v>182</v>
      </c>
      <c r="H174" s="626">
        <v>1208365</v>
      </c>
      <c r="I174" s="511">
        <v>10031796</v>
      </c>
      <c r="J174" s="512" t="s">
        <v>342</v>
      </c>
      <c r="K174" s="513">
        <v>156</v>
      </c>
      <c r="L174" s="514" t="s">
        <v>80</v>
      </c>
      <c r="M174" s="597">
        <v>0.23</v>
      </c>
      <c r="N174" s="624">
        <v>0.187</v>
      </c>
      <c r="O174" s="434">
        <v>0.3</v>
      </c>
      <c r="P174" s="537">
        <v>0.48699999999999999</v>
      </c>
      <c r="Q174" s="627">
        <v>1</v>
      </c>
      <c r="R174" s="50">
        <v>40164</v>
      </c>
      <c r="S174" s="51">
        <v>-2.0499999999999998</v>
      </c>
      <c r="T174" s="52">
        <v>40164.105708333336</v>
      </c>
      <c r="U174" s="51">
        <v>-2.54</v>
      </c>
      <c r="V174" s="518" t="s">
        <v>81</v>
      </c>
      <c r="W174" s="54">
        <v>0</v>
      </c>
      <c r="X174" s="519">
        <v>40165</v>
      </c>
      <c r="Y174" s="628"/>
      <c r="Z174" s="38" t="s">
        <v>82</v>
      </c>
      <c r="AA174" s="57"/>
      <c r="AB174" s="57"/>
      <c r="AC174" s="520" t="s">
        <v>155</v>
      </c>
      <c r="AD174" s="520">
        <v>287.04000000000002</v>
      </c>
      <c r="AF174" s="60">
        <v>936</v>
      </c>
      <c r="AG174" s="61">
        <v>11002444</v>
      </c>
      <c r="AH174" s="61" t="s">
        <v>203</v>
      </c>
      <c r="AI174" s="38">
        <v>11004791</v>
      </c>
      <c r="AJ174" s="38" t="s">
        <v>200</v>
      </c>
      <c r="AK174" s="38">
        <v>11003108</v>
      </c>
      <c r="AL174" s="38" t="s">
        <v>343</v>
      </c>
      <c r="AM174" s="616" t="s">
        <v>267</v>
      </c>
      <c r="AN174" s="617">
        <v>5005.3475935828874</v>
      </c>
      <c r="AO174" s="452"/>
      <c r="AP174" s="616" t="s">
        <v>268</v>
      </c>
      <c r="AQ174" s="162">
        <v>2135</v>
      </c>
      <c r="AR174" s="454">
        <v>51</v>
      </c>
      <c r="AS174" s="542" t="s">
        <v>37495</v>
      </c>
      <c r="AT174" s="502" t="s">
        <v>190</v>
      </c>
      <c r="AU174" s="503" t="s">
        <v>143</v>
      </c>
      <c r="AV174" s="522" t="s">
        <v>37583</v>
      </c>
      <c r="AX174" s="70">
        <v>4.5</v>
      </c>
      <c r="AY174" s="57">
        <v>702</v>
      </c>
      <c r="AZ174" s="38" t="s">
        <v>92</v>
      </c>
      <c r="BB174" s="71">
        <v>6</v>
      </c>
      <c r="BC174" s="72">
        <v>750</v>
      </c>
      <c r="BD174" s="71">
        <v>936</v>
      </c>
      <c r="BE174" s="71">
        <v>5005.3475935828874</v>
      </c>
      <c r="BF174" s="38">
        <v>78</v>
      </c>
      <c r="BG174" s="528" t="s">
        <v>109</v>
      </c>
      <c r="BH174" s="66">
        <v>500</v>
      </c>
      <c r="BJ174" s="552" t="s">
        <v>93</v>
      </c>
      <c r="BK174" s="465" t="s">
        <v>159</v>
      </c>
      <c r="BL174" s="159">
        <v>0</v>
      </c>
      <c r="BM174" s="159">
        <v>78</v>
      </c>
      <c r="BN174" s="257"/>
      <c r="BO174" s="257"/>
      <c r="BP174" s="263"/>
      <c r="BQ174" s="273"/>
      <c r="BR174" s="273"/>
      <c r="BS174" s="273"/>
      <c r="BT174" s="273"/>
      <c r="BU174" s="274"/>
      <c r="BV174" s="262"/>
      <c r="BW174" s="275"/>
      <c r="BX174" s="262"/>
      <c r="BY174" s="275"/>
      <c r="BZ174" s="276"/>
      <c r="CA174" s="258"/>
      <c r="CB174" s="259"/>
      <c r="CC174" s="257"/>
      <c r="CD174" s="257"/>
      <c r="CE174" s="257"/>
      <c r="CF174" s="257"/>
      <c r="CH174" s="38" t="str">
        <f t="shared" si="26"/>
        <v>Línea 3</v>
      </c>
      <c r="CI174" s="38">
        <f t="shared" si="18"/>
        <v>1</v>
      </c>
      <c r="CJ174" s="38">
        <f t="shared" si="19"/>
        <v>1</v>
      </c>
      <c r="CK174" s="38">
        <f t="shared" si="20"/>
        <v>1</v>
      </c>
      <c r="CL174" s="38" t="str">
        <f t="shared" si="21"/>
        <v>Cambio Botella y Caja</v>
      </c>
      <c r="CM174" s="38">
        <f t="shared" si="22"/>
        <v>750</v>
      </c>
      <c r="CN174" s="38">
        <f t="shared" si="23"/>
        <v>138.66666666666666</v>
      </c>
      <c r="CO174" s="301">
        <f>IF(CK174="","",IF(CK174="Cip",0,LOOKUP(CL174,Metas!$A$6:$A$12,Metas!$B$6:$B$12)))</f>
        <v>6.9444444444444441E-3</v>
      </c>
      <c r="CP174" s="301">
        <f t="shared" si="24"/>
        <v>7.7916666666666672E-3</v>
      </c>
      <c r="CQ174" s="301">
        <f>IF(CK174="","",IF(CK174="Cip",LOOKUP(CL174,Metas!$A$6:$A$12,Metas!$B$6:$B$12),0))</f>
        <v>0</v>
      </c>
      <c r="CR174" s="301">
        <f t="shared" si="25"/>
        <v>0</v>
      </c>
    </row>
    <row r="175" spans="1:96">
      <c r="A175" s="505">
        <v>1</v>
      </c>
      <c r="B175" s="505">
        <v>1</v>
      </c>
      <c r="C175" s="38"/>
      <c r="D175" s="536">
        <v>3109</v>
      </c>
      <c r="E175" s="40">
        <v>0</v>
      </c>
      <c r="F175" s="508">
        <v>297</v>
      </c>
      <c r="G175" s="509" t="s">
        <v>211</v>
      </c>
      <c r="H175" s="626">
        <v>7065258</v>
      </c>
      <c r="I175" s="511">
        <v>10036246</v>
      </c>
      <c r="J175" s="512" t="s">
        <v>461</v>
      </c>
      <c r="K175" s="513">
        <v>550</v>
      </c>
      <c r="L175" s="514" t="s">
        <v>80</v>
      </c>
      <c r="M175" s="597">
        <v>0.23</v>
      </c>
      <c r="N175" s="624">
        <v>1.65</v>
      </c>
      <c r="O175" s="434">
        <v>0</v>
      </c>
      <c r="P175" s="537">
        <v>1.88</v>
      </c>
      <c r="Q175" s="627">
        <v>1</v>
      </c>
      <c r="R175" s="50">
        <v>40164</v>
      </c>
      <c r="S175" s="51">
        <v>-2.54</v>
      </c>
      <c r="T175" s="52">
        <v>40164.184166666666</v>
      </c>
      <c r="U175" s="51">
        <v>-4.42</v>
      </c>
      <c r="V175" s="518" t="s">
        <v>81</v>
      </c>
      <c r="W175" s="54">
        <v>0</v>
      </c>
      <c r="X175" s="519">
        <v>40165</v>
      </c>
      <c r="Y175" s="628"/>
      <c r="Z175" s="38" t="s">
        <v>82</v>
      </c>
      <c r="AA175" s="57"/>
      <c r="AB175" s="57"/>
      <c r="AC175" s="520"/>
      <c r="AD175" s="520"/>
      <c r="AF175" s="60">
        <v>6600</v>
      </c>
      <c r="AH175" s="61"/>
      <c r="AI175" s="38"/>
      <c r="AJ175" s="38"/>
      <c r="AK175" s="38"/>
      <c r="AL175" s="38"/>
      <c r="AM175" s="616" t="s">
        <v>267</v>
      </c>
      <c r="AN175" s="617">
        <v>4000</v>
      </c>
      <c r="AO175" s="452"/>
      <c r="AP175" s="616" t="s">
        <v>268</v>
      </c>
      <c r="AQ175" s="162">
        <v>3109</v>
      </c>
      <c r="AR175" s="454">
        <v>51</v>
      </c>
      <c r="AS175" s="542" t="s">
        <v>37495</v>
      </c>
      <c r="AT175" s="502" t="s">
        <v>190</v>
      </c>
      <c r="AU175" s="503" t="s">
        <v>91</v>
      </c>
      <c r="AV175" s="522" t="s">
        <v>37781</v>
      </c>
      <c r="AX175" s="70">
        <v>9</v>
      </c>
      <c r="AY175" s="57">
        <v>4950</v>
      </c>
      <c r="AZ175" s="38" t="s">
        <v>215</v>
      </c>
      <c r="BB175" s="71">
        <v>12</v>
      </c>
      <c r="BC175" s="72">
        <v>750</v>
      </c>
      <c r="BD175" s="71">
        <v>6600</v>
      </c>
      <c r="BE175" s="71">
        <v>4000</v>
      </c>
      <c r="BF175" s="38">
        <v>550</v>
      </c>
      <c r="BG175" s="528" t="s">
        <v>37498</v>
      </c>
      <c r="BH175" s="66">
        <v>500</v>
      </c>
      <c r="BJ175" s="552" t="s">
        <v>93</v>
      </c>
      <c r="BK175" s="465" t="s">
        <v>287</v>
      </c>
      <c r="BL175" s="159">
        <v>0</v>
      </c>
      <c r="BM175" s="159">
        <v>550</v>
      </c>
      <c r="BN175" s="257"/>
      <c r="BO175" s="257"/>
      <c r="BP175" s="263"/>
      <c r="BQ175" s="273"/>
      <c r="BR175" s="273"/>
      <c r="BS175" s="273"/>
      <c r="BT175" s="273"/>
      <c r="BU175" s="274"/>
      <c r="BV175" s="262"/>
      <c r="BW175" s="275"/>
      <c r="BX175" s="262"/>
      <c r="BY175" s="275"/>
      <c r="BZ175" s="276"/>
      <c r="CA175" s="258"/>
      <c r="CB175" s="259"/>
      <c r="CC175" s="257"/>
      <c r="CD175" s="257"/>
      <c r="CE175" s="257"/>
      <c r="CF175" s="257"/>
      <c r="CH175" s="38" t="str">
        <f t="shared" si="26"/>
        <v>Línea 3</v>
      </c>
      <c r="CI175" s="38">
        <f t="shared" si="18"/>
        <v>1</v>
      </c>
      <c r="CJ175" s="38" t="str">
        <f t="shared" si="19"/>
        <v/>
      </c>
      <c r="CK175" s="38">
        <f t="shared" si="20"/>
        <v>1</v>
      </c>
      <c r="CL175" s="38" t="str">
        <f t="shared" si="21"/>
        <v>Cambio de Caja</v>
      </c>
      <c r="CM175" s="38">
        <f t="shared" si="22"/>
        <v>750</v>
      </c>
      <c r="CN175" s="38">
        <f t="shared" si="23"/>
        <v>977.77777777777783</v>
      </c>
      <c r="CO175" s="301">
        <f>IF(CK175="","",IF(CK175="Cip",0,LOOKUP(CL175,Metas!$A$6:$A$12,Metas!$B$6:$B$12)))</f>
        <v>4.8611111111111112E-3</v>
      </c>
      <c r="CP175" s="301">
        <f t="shared" si="24"/>
        <v>6.8750000000000006E-2</v>
      </c>
      <c r="CQ175" s="301">
        <f>IF(CK175="","",IF(CK175="Cip",LOOKUP(CL175,Metas!$A$6:$A$12,Metas!$B$6:$B$12),0))</f>
        <v>0</v>
      </c>
      <c r="CR175" s="301">
        <f t="shared" si="25"/>
        <v>0</v>
      </c>
    </row>
    <row r="176" spans="1:96">
      <c r="A176" s="505">
        <v>1</v>
      </c>
      <c r="B176" s="505">
        <v>1</v>
      </c>
      <c r="C176" s="38"/>
      <c r="D176" s="633">
        <v>4109</v>
      </c>
      <c r="E176" s="40">
        <v>0</v>
      </c>
      <c r="F176" s="508">
        <v>208</v>
      </c>
      <c r="G176" s="509" t="s">
        <v>182</v>
      </c>
      <c r="H176" s="634">
        <v>7065764</v>
      </c>
      <c r="I176" s="511">
        <v>10028262</v>
      </c>
      <c r="J176" s="512" t="s">
        <v>205</v>
      </c>
      <c r="K176" s="513">
        <v>192</v>
      </c>
      <c r="L176" s="514" t="s">
        <v>80</v>
      </c>
      <c r="M176" s="597">
        <v>0.23</v>
      </c>
      <c r="N176" s="624">
        <v>0.51200000000000001</v>
      </c>
      <c r="O176" s="434">
        <v>0.3</v>
      </c>
      <c r="P176" s="537">
        <v>0.81200000000000006</v>
      </c>
      <c r="Q176" s="49">
        <v>1</v>
      </c>
      <c r="R176" s="50">
        <v>40164</v>
      </c>
      <c r="S176" s="51">
        <v>-4.42</v>
      </c>
      <c r="T176" s="52">
        <v>40164.218000000001</v>
      </c>
      <c r="U176" s="51">
        <v>-5.23</v>
      </c>
      <c r="V176" s="518" t="s">
        <v>81</v>
      </c>
      <c r="W176" s="54">
        <v>0</v>
      </c>
      <c r="X176" s="519">
        <v>40165</v>
      </c>
      <c r="Y176" s="56" t="s">
        <v>96</v>
      </c>
      <c r="Z176" s="87" t="s">
        <v>97</v>
      </c>
      <c r="AA176" s="87" t="s">
        <v>37782</v>
      </c>
      <c r="AB176" s="88" t="s">
        <v>37501</v>
      </c>
      <c r="AC176" s="520" t="s">
        <v>197</v>
      </c>
      <c r="AD176" s="520">
        <v>1728</v>
      </c>
      <c r="AE176" s="59"/>
      <c r="AF176" s="60">
        <v>2304</v>
      </c>
      <c r="AG176" s="61">
        <v>11003163</v>
      </c>
      <c r="AH176" s="61" t="s">
        <v>141</v>
      </c>
      <c r="AI176" s="38">
        <v>11004821</v>
      </c>
      <c r="AJ176" s="38" t="s">
        <v>198</v>
      </c>
      <c r="AK176" s="38"/>
      <c r="AL176" s="38"/>
      <c r="AM176" s="616" t="s">
        <v>267</v>
      </c>
      <c r="AN176" s="617">
        <v>4500</v>
      </c>
      <c r="AO176" s="452"/>
      <c r="AP176" s="616" t="s">
        <v>268</v>
      </c>
      <c r="AQ176" s="162">
        <v>4109</v>
      </c>
      <c r="AR176" s="454">
        <v>51</v>
      </c>
      <c r="AS176" s="65" t="s">
        <v>99</v>
      </c>
      <c r="AT176" s="502" t="s">
        <v>190</v>
      </c>
      <c r="AU176" s="503" t="s">
        <v>91</v>
      </c>
      <c r="AV176" s="522" t="s">
        <v>37783</v>
      </c>
      <c r="AX176" s="70">
        <v>9</v>
      </c>
      <c r="AY176" s="57">
        <v>1728</v>
      </c>
      <c r="AZ176" s="38" t="s">
        <v>92</v>
      </c>
      <c r="BB176" s="71">
        <v>12</v>
      </c>
      <c r="BC176" s="72">
        <v>750</v>
      </c>
      <c r="BD176" s="71">
        <v>2304</v>
      </c>
      <c r="BE176" s="71">
        <v>4500</v>
      </c>
      <c r="BF176" s="38">
        <v>192</v>
      </c>
      <c r="BG176" s="528" t="s">
        <v>37534</v>
      </c>
      <c r="BH176" s="66">
        <v>200</v>
      </c>
      <c r="BJ176" s="552" t="s">
        <v>93</v>
      </c>
      <c r="BK176" s="465" t="s">
        <v>199</v>
      </c>
      <c r="BL176" s="159">
        <v>0</v>
      </c>
      <c r="BM176" s="159">
        <v>192</v>
      </c>
      <c r="BN176" s="257"/>
      <c r="BO176" s="257"/>
      <c r="BP176" s="263"/>
      <c r="BQ176" s="273"/>
      <c r="BR176" s="273"/>
      <c r="BS176" s="273"/>
      <c r="BT176" s="273"/>
      <c r="BU176" s="274"/>
      <c r="BV176" s="262"/>
      <c r="BW176" s="275"/>
      <c r="BX176" s="262"/>
      <c r="BY176" s="275"/>
      <c r="BZ176" s="276"/>
      <c r="CA176" s="258"/>
      <c r="CB176" s="259"/>
      <c r="CC176" s="257"/>
      <c r="CD176" s="257"/>
      <c r="CE176" s="257"/>
      <c r="CF176" s="257"/>
      <c r="CH176" s="38" t="str">
        <f t="shared" si="26"/>
        <v>Línea 3</v>
      </c>
      <c r="CI176" s="38">
        <f t="shared" si="18"/>
        <v>0</v>
      </c>
      <c r="CJ176" s="38">
        <f t="shared" si="19"/>
        <v>1</v>
      </c>
      <c r="CK176" s="38">
        <f t="shared" si="20"/>
        <v>1</v>
      </c>
      <c r="CL176" s="38" t="str">
        <f t="shared" si="21"/>
        <v>Cambio Simple</v>
      </c>
      <c r="CM176" s="38">
        <f t="shared" si="22"/>
        <v>750</v>
      </c>
      <c r="CN176" s="38">
        <f t="shared" si="23"/>
        <v>341.33333333333331</v>
      </c>
      <c r="CO176" s="301">
        <f>IF(CK176="","",IF(CK176="Cip",0,LOOKUP(CL176,Metas!$A$6:$A$12,Metas!$B$6:$B$12)))</f>
        <v>3.472222222222222E-3</v>
      </c>
      <c r="CP176" s="301">
        <f t="shared" si="24"/>
        <v>2.1333333333333333E-2</v>
      </c>
      <c r="CQ176" s="301">
        <f>IF(CK176="","",IF(CK176="Cip",LOOKUP(CL176,Metas!$A$6:$A$12,Metas!$B$6:$B$12),0))</f>
        <v>0</v>
      </c>
      <c r="CR176" s="301">
        <f t="shared" si="25"/>
        <v>0</v>
      </c>
    </row>
    <row r="177" spans="1:96" ht="15">
      <c r="A177" s="505">
        <v>1</v>
      </c>
      <c r="B177" s="505">
        <v>1</v>
      </c>
      <c r="C177" s="506"/>
      <c r="D177" s="507">
        <v>2123</v>
      </c>
      <c r="E177" s="40">
        <v>0</v>
      </c>
      <c r="F177" s="508">
        <v>44</v>
      </c>
      <c r="G177" s="509" t="s">
        <v>182</v>
      </c>
      <c r="H177" s="596">
        <v>1209625</v>
      </c>
      <c r="I177" s="511">
        <v>10035275</v>
      </c>
      <c r="J177" s="512" t="s">
        <v>37784</v>
      </c>
      <c r="K177" s="513">
        <v>994</v>
      </c>
      <c r="L177" s="514" t="s">
        <v>80</v>
      </c>
      <c r="M177" s="597">
        <v>0.23</v>
      </c>
      <c r="N177" s="598">
        <v>2.3860000000000001</v>
      </c>
      <c r="O177" s="434">
        <v>0.3</v>
      </c>
      <c r="P177" s="537">
        <v>2.6859999999999999</v>
      </c>
      <c r="Q177" s="517">
        <v>-1</v>
      </c>
      <c r="R177" s="50">
        <v>40164</v>
      </c>
      <c r="S177" s="51">
        <v>-5.23</v>
      </c>
      <c r="T177" s="52">
        <v>40164.329833333337</v>
      </c>
      <c r="U177" s="51">
        <v>-7.92</v>
      </c>
      <c r="V177" s="518" t="s">
        <v>81</v>
      </c>
      <c r="W177" s="85">
        <v>40163</v>
      </c>
      <c r="X177" s="538">
        <v>40163</v>
      </c>
      <c r="Y177" s="535"/>
      <c r="Z177" s="539" t="s">
        <v>115</v>
      </c>
      <c r="AA177" s="88"/>
      <c r="AB177" s="57"/>
      <c r="AC177" s="520" t="s">
        <v>37626</v>
      </c>
      <c r="AD177" s="520">
        <v>8964.1759999999995</v>
      </c>
      <c r="AE177" s="521"/>
      <c r="AF177" s="60">
        <v>11928</v>
      </c>
      <c r="AG177" s="61">
        <v>11001792</v>
      </c>
      <c r="AH177" s="61" t="s">
        <v>123</v>
      </c>
      <c r="AI177" s="38">
        <v>11001797</v>
      </c>
      <c r="AJ177" s="38" t="s">
        <v>107</v>
      </c>
      <c r="AK177" s="38">
        <v>11004419</v>
      </c>
      <c r="AL177" s="38" t="s">
        <v>331</v>
      </c>
      <c r="AM177" s="616" t="s">
        <v>267</v>
      </c>
      <c r="AN177" s="617">
        <v>4999.1617770326902</v>
      </c>
      <c r="AO177" s="452"/>
      <c r="AP177" s="616" t="s">
        <v>268</v>
      </c>
      <c r="AQ177" s="162">
        <v>2123</v>
      </c>
      <c r="AR177" s="454">
        <v>51</v>
      </c>
      <c r="AS177" s="532" t="s">
        <v>37488</v>
      </c>
      <c r="AT177" s="502" t="s">
        <v>174</v>
      </c>
      <c r="AU177" s="503" t="s">
        <v>116</v>
      </c>
      <c r="AV177" s="522" t="s">
        <v>37627</v>
      </c>
      <c r="AW177" s="523"/>
      <c r="AX177" s="524">
        <v>9</v>
      </c>
      <c r="AY177" s="525">
        <v>8946</v>
      </c>
      <c r="AZ177" s="38" t="s">
        <v>92</v>
      </c>
      <c r="BA177" s="506"/>
      <c r="BB177" s="526">
        <v>12</v>
      </c>
      <c r="BC177" s="527">
        <v>750</v>
      </c>
      <c r="BD177" s="526">
        <v>11928</v>
      </c>
      <c r="BE177" s="526">
        <v>4999.1617770326902</v>
      </c>
      <c r="BF177" s="506">
        <v>994</v>
      </c>
      <c r="BG177" s="528" t="s">
        <v>37498</v>
      </c>
      <c r="BH177" s="529">
        <v>100</v>
      </c>
      <c r="BI177" s="506"/>
      <c r="BJ177" s="530" t="s">
        <v>125</v>
      </c>
      <c r="BK177" s="465" t="s">
        <v>332</v>
      </c>
      <c r="BL177" s="159">
        <v>0</v>
      </c>
      <c r="BM177" s="159">
        <v>994</v>
      </c>
      <c r="BN177" s="257"/>
      <c r="BO177" s="257"/>
      <c r="BP177" s="263"/>
      <c r="BQ177" s="273"/>
      <c r="BR177" s="273"/>
      <c r="BS177" s="273"/>
      <c r="BT177" s="273"/>
      <c r="BU177" s="274"/>
      <c r="BV177" s="262"/>
      <c r="BW177" s="275"/>
      <c r="BX177" s="262"/>
      <c r="BY177" s="275"/>
      <c r="BZ177" s="276"/>
      <c r="CA177" s="258"/>
      <c r="CB177" s="259"/>
      <c r="CC177" s="257"/>
      <c r="CD177" s="257"/>
      <c r="CE177" s="257"/>
      <c r="CF177" s="257"/>
      <c r="CH177" s="38" t="str">
        <f t="shared" si="26"/>
        <v>Línea 3</v>
      </c>
      <c r="CI177" s="38">
        <f t="shared" si="18"/>
        <v>0</v>
      </c>
      <c r="CJ177" s="38">
        <f t="shared" si="19"/>
        <v>1</v>
      </c>
      <c r="CK177" s="38">
        <f t="shared" si="20"/>
        <v>1</v>
      </c>
      <c r="CL177" s="38" t="str">
        <f t="shared" si="21"/>
        <v>Cambio Simple</v>
      </c>
      <c r="CM177" s="38">
        <f t="shared" si="22"/>
        <v>750</v>
      </c>
      <c r="CN177" s="38">
        <f t="shared" si="23"/>
        <v>1767.1111111111111</v>
      </c>
      <c r="CO177" s="301">
        <f>IF(CK177="","",IF(CK177="Cip",0,LOOKUP(CL177,Metas!$A$6:$A$12,Metas!$B$6:$B$12)))</f>
        <v>3.472222222222222E-3</v>
      </c>
      <c r="CP177" s="301">
        <f t="shared" si="24"/>
        <v>9.9416666666666667E-2</v>
      </c>
      <c r="CQ177" s="301">
        <f>IF(CK177="","",IF(CK177="Cip",LOOKUP(CL177,Metas!$A$6:$A$12,Metas!$B$6:$B$12),0))</f>
        <v>0</v>
      </c>
      <c r="CR177" s="301">
        <f t="shared" si="25"/>
        <v>0</v>
      </c>
    </row>
    <row r="178" spans="1:96" ht="15">
      <c r="A178" s="37">
        <v>1</v>
      </c>
      <c r="B178" s="37">
        <v>1</v>
      </c>
      <c r="C178" s="506"/>
      <c r="D178" s="631">
        <v>2174</v>
      </c>
      <c r="E178" s="40">
        <v>2</v>
      </c>
      <c r="F178" s="508">
        <v>361</v>
      </c>
      <c r="G178" s="130" t="s">
        <v>182</v>
      </c>
      <c r="H178" s="632">
        <v>1210530</v>
      </c>
      <c r="I178" s="131">
        <v>10042347</v>
      </c>
      <c r="J178" s="132" t="s">
        <v>37785</v>
      </c>
      <c r="K178" s="133">
        <v>1430</v>
      </c>
      <c r="L178" s="134" t="s">
        <v>80</v>
      </c>
      <c r="M178" s="597">
        <v>0.23</v>
      </c>
      <c r="N178" s="598">
        <v>1.716</v>
      </c>
      <c r="O178" s="434">
        <v>1.5</v>
      </c>
      <c r="P178" s="135">
        <v>3.2160000000000002</v>
      </c>
      <c r="Q178" s="517">
        <v>0</v>
      </c>
      <c r="R178" s="50">
        <v>40164</v>
      </c>
      <c r="S178" s="51">
        <v>-7.92</v>
      </c>
      <c r="T178" s="52">
        <v>40164.464</v>
      </c>
      <c r="U178" s="51">
        <v>-11.14</v>
      </c>
      <c r="V178" s="53" t="s">
        <v>168</v>
      </c>
      <c r="W178" s="85">
        <v>40164</v>
      </c>
      <c r="X178" s="534">
        <v>40164</v>
      </c>
      <c r="Y178" s="535" t="s">
        <v>37514</v>
      </c>
      <c r="Z178" s="38" t="s">
        <v>82</v>
      </c>
      <c r="AA178" s="88"/>
      <c r="AB178" s="57"/>
      <c r="AC178" s="520" t="s">
        <v>37786</v>
      </c>
      <c r="AD178" s="520">
        <v>6435</v>
      </c>
      <c r="AE178" s="521"/>
      <c r="AF178" s="60">
        <v>8580</v>
      </c>
      <c r="AG178" s="61">
        <v>11004111</v>
      </c>
      <c r="AH178" s="61" t="s">
        <v>369</v>
      </c>
      <c r="AI178" s="38">
        <v>11005645</v>
      </c>
      <c r="AJ178" s="38" t="s">
        <v>37787</v>
      </c>
      <c r="AK178" s="38">
        <v>11005647</v>
      </c>
      <c r="AL178" s="38" t="s">
        <v>37788</v>
      </c>
      <c r="AM178" s="616" t="s">
        <v>267</v>
      </c>
      <c r="AN178" s="617">
        <v>5000</v>
      </c>
      <c r="AO178" s="452"/>
      <c r="AP178" s="616" t="s">
        <v>268</v>
      </c>
      <c r="AQ178" s="162" t="s">
        <v>89</v>
      </c>
      <c r="AR178" s="454">
        <v>51</v>
      </c>
      <c r="AS178" s="532" t="s">
        <v>37488</v>
      </c>
      <c r="AT178" s="502" t="s">
        <v>174</v>
      </c>
      <c r="AU178" s="503" t="s">
        <v>104</v>
      </c>
      <c r="AV178" s="522" t="s">
        <v>37789</v>
      </c>
      <c r="AW178" s="523"/>
      <c r="AX178" s="524">
        <v>4.5</v>
      </c>
      <c r="AY178" s="525">
        <v>6435</v>
      </c>
      <c r="AZ178" s="38" t="s">
        <v>92</v>
      </c>
      <c r="BA178" s="506"/>
      <c r="BB178" s="526">
        <v>6</v>
      </c>
      <c r="BC178" s="527">
        <v>750</v>
      </c>
      <c r="BD178" s="526">
        <v>8580</v>
      </c>
      <c r="BE178" s="526">
        <v>5000</v>
      </c>
      <c r="BF178" s="506">
        <v>715</v>
      </c>
      <c r="BG178" s="528" t="s">
        <v>37498</v>
      </c>
      <c r="BH178" s="529">
        <v>100</v>
      </c>
      <c r="BI178" s="506"/>
      <c r="BJ178" s="530" t="s">
        <v>125</v>
      </c>
      <c r="BK178" s="465" t="e">
        <v>#N/A</v>
      </c>
      <c r="BL178" s="159">
        <v>0</v>
      </c>
      <c r="BM178" s="159">
        <v>715</v>
      </c>
      <c r="BN178" s="257"/>
      <c r="BO178" s="257"/>
      <c r="BP178" s="263"/>
      <c r="BQ178" s="273"/>
      <c r="BR178" s="273"/>
      <c r="BS178" s="273"/>
      <c r="BT178" s="273"/>
      <c r="BU178" s="274"/>
      <c r="BV178" s="262"/>
      <c r="BW178" s="275"/>
      <c r="BX178" s="262"/>
      <c r="BY178" s="275"/>
      <c r="BZ178" s="276"/>
      <c r="CA178" s="258"/>
      <c r="CB178" s="259"/>
      <c r="CC178" s="257"/>
      <c r="CD178" s="257"/>
      <c r="CE178" s="257"/>
      <c r="CF178" s="257"/>
      <c r="CH178" s="38" t="str">
        <f t="shared" si="26"/>
        <v>Línea 3</v>
      </c>
      <c r="CI178" s="38">
        <f t="shared" si="18"/>
        <v>1</v>
      </c>
      <c r="CJ178" s="38">
        <f t="shared" si="19"/>
        <v>1</v>
      </c>
      <c r="CK178" s="38" t="str">
        <f t="shared" si="20"/>
        <v>Cip</v>
      </c>
      <c r="CL178" s="38" t="str">
        <f t="shared" si="21"/>
        <v>Cip 2</v>
      </c>
      <c r="CM178" s="38">
        <f t="shared" si="22"/>
        <v>750</v>
      </c>
      <c r="CN178" s="38">
        <f t="shared" si="23"/>
        <v>1271.1111111111111</v>
      </c>
      <c r="CO178" s="301">
        <f>IF(CK178="","",IF(CK178="Cip",0,LOOKUP(CL178,Metas!$A$6:$A$12,Metas!$B$6:$B$12)))</f>
        <v>0</v>
      </c>
      <c r="CP178" s="301">
        <f t="shared" si="24"/>
        <v>7.1499999999999994E-2</v>
      </c>
      <c r="CQ178" s="301">
        <f>IF(CK178="","",IF(CK178="Cip",LOOKUP(CL178,Metas!$A$6:$A$12,Metas!$B$6:$B$12),0))</f>
        <v>7.7083333333333337E-2</v>
      </c>
      <c r="CR178" s="301">
        <f t="shared" si="25"/>
        <v>0</v>
      </c>
    </row>
    <row r="179" spans="1:96" ht="15">
      <c r="A179" s="37">
        <v>1</v>
      </c>
      <c r="B179" s="37">
        <v>1</v>
      </c>
      <c r="C179" s="506"/>
      <c r="D179" s="594">
        <v>2174</v>
      </c>
      <c r="E179" s="40" t="s">
        <v>94</v>
      </c>
      <c r="F179" s="508">
        <v>361</v>
      </c>
      <c r="G179" s="130" t="s">
        <v>368</v>
      </c>
      <c r="H179" s="632">
        <v>1210576</v>
      </c>
      <c r="I179" s="131">
        <v>12005692</v>
      </c>
      <c r="J179" s="132" t="s">
        <v>37790</v>
      </c>
      <c r="K179" s="133">
        <v>11086</v>
      </c>
      <c r="L179" s="134" t="s">
        <v>189</v>
      </c>
      <c r="M179" s="597">
        <v>0.23</v>
      </c>
      <c r="N179" s="598">
        <v>2.1320000000000001</v>
      </c>
      <c r="O179" s="434">
        <v>0</v>
      </c>
      <c r="P179" s="135">
        <v>2.3620000000000001</v>
      </c>
      <c r="Q179" s="517">
        <v>0</v>
      </c>
      <c r="R179" s="50">
        <v>40164</v>
      </c>
      <c r="S179" s="51">
        <v>-11.14</v>
      </c>
      <c r="T179" s="52">
        <v>40164.562583333332</v>
      </c>
      <c r="U179" s="51">
        <v>-13.5</v>
      </c>
      <c r="V179" s="53" t="s">
        <v>168</v>
      </c>
      <c r="W179" s="85">
        <v>40164</v>
      </c>
      <c r="X179" s="534">
        <v>40164</v>
      </c>
      <c r="Y179" s="535" t="s">
        <v>37514</v>
      </c>
      <c r="Z179" s="38" t="s">
        <v>82</v>
      </c>
      <c r="AA179" s="88"/>
      <c r="AB179" s="57"/>
      <c r="AC179" s="520" t="s">
        <v>37786</v>
      </c>
      <c r="AD179" s="520">
        <v>8363.2790000000005</v>
      </c>
      <c r="AE179" s="521"/>
      <c r="AF179" s="60">
        <v>11086</v>
      </c>
      <c r="AG179" s="61">
        <v>11004111</v>
      </c>
      <c r="AH179" s="61" t="s">
        <v>369</v>
      </c>
      <c r="AI179" s="38">
        <v>11005645</v>
      </c>
      <c r="AJ179" s="38" t="s">
        <v>37787</v>
      </c>
      <c r="AK179" s="38"/>
      <c r="AL179" s="38"/>
      <c r="AM179" s="616" t="s">
        <v>267</v>
      </c>
      <c r="AN179" s="617">
        <v>5199.8123827392119</v>
      </c>
      <c r="AO179" s="452"/>
      <c r="AP179" s="616" t="s">
        <v>268</v>
      </c>
      <c r="AQ179" s="162">
        <v>2174</v>
      </c>
      <c r="AR179" s="454">
        <v>51</v>
      </c>
      <c r="AS179" s="532" t="s">
        <v>37488</v>
      </c>
      <c r="AT179" s="502" t="s">
        <v>174</v>
      </c>
      <c r="AU179" s="503" t="e">
        <v>#N/A</v>
      </c>
      <c r="AV179" s="522" t="s">
        <v>37789</v>
      </c>
      <c r="AW179" s="523"/>
      <c r="AX179" s="524">
        <v>0.75</v>
      </c>
      <c r="AY179" s="525">
        <v>8314.5</v>
      </c>
      <c r="AZ179" s="38" t="s">
        <v>191</v>
      </c>
      <c r="BA179" s="506"/>
      <c r="BB179" s="526">
        <v>1</v>
      </c>
      <c r="BC179" s="527">
        <v>750</v>
      </c>
      <c r="BD179" s="526">
        <v>11086</v>
      </c>
      <c r="BE179" s="526">
        <v>5199.8123827392119</v>
      </c>
      <c r="BF179" s="506">
        <v>923.83333333333337</v>
      </c>
      <c r="BG179" s="528" t="s">
        <v>37498</v>
      </c>
      <c r="BH179" s="529">
        <v>100</v>
      </c>
      <c r="BI179" s="506"/>
      <c r="BJ179" s="530" t="s">
        <v>125</v>
      </c>
      <c r="BK179" s="465" t="e">
        <v>#N/A</v>
      </c>
      <c r="BL179" s="159">
        <v>0</v>
      </c>
      <c r="BM179" s="159">
        <v>923.83333333333337</v>
      </c>
      <c r="BN179" s="257"/>
      <c r="BO179" s="257"/>
      <c r="BP179" s="263"/>
      <c r="BQ179" s="273"/>
      <c r="BR179" s="273"/>
      <c r="BS179" s="273"/>
      <c r="BT179" s="273"/>
      <c r="BU179" s="274"/>
      <c r="BV179" s="262"/>
      <c r="BW179" s="275"/>
      <c r="BX179" s="262"/>
      <c r="BY179" s="275"/>
      <c r="BZ179" s="276"/>
      <c r="CA179" s="258"/>
      <c r="CB179" s="259"/>
      <c r="CC179" s="257"/>
      <c r="CD179" s="257"/>
      <c r="CE179" s="257"/>
      <c r="CF179" s="257"/>
      <c r="CH179" s="38" t="str">
        <f t="shared" si="26"/>
        <v>Línea 3</v>
      </c>
      <c r="CI179" s="38">
        <f t="shared" si="18"/>
        <v>1</v>
      </c>
      <c r="CJ179" s="38">
        <f t="shared" si="19"/>
        <v>0</v>
      </c>
      <c r="CK179" s="38">
        <f t="shared" si="20"/>
        <v>0</v>
      </c>
      <c r="CL179" s="38" t="str">
        <f t="shared" si="21"/>
        <v>Cambio de Caja</v>
      </c>
      <c r="CM179" s="38">
        <f t="shared" si="22"/>
        <v>750</v>
      </c>
      <c r="CN179" s="38">
        <f t="shared" si="23"/>
        <v>1642.3703703703704</v>
      </c>
      <c r="CO179" s="301">
        <f>IF(CK179="","",IF(CK179="Cip",0,LOOKUP(CL179,Metas!$A$6:$A$12,Metas!$B$6:$B$12)))</f>
        <v>4.8611111111111112E-3</v>
      </c>
      <c r="CP179" s="301">
        <f t="shared" si="24"/>
        <v>8.8833333333333334E-2</v>
      </c>
      <c r="CQ179" s="301">
        <f>IF(CK179="","",IF(CK179="Cip",LOOKUP(CL179,Metas!$A$6:$A$12,Metas!$B$6:$B$12),0))</f>
        <v>0</v>
      </c>
      <c r="CR179" s="301">
        <f t="shared" si="25"/>
        <v>0</v>
      </c>
    </row>
    <row r="180" spans="1:96">
      <c r="A180" s="37">
        <v>1</v>
      </c>
      <c r="B180" s="37">
        <v>2</v>
      </c>
      <c r="C180" s="38"/>
      <c r="D180" s="540">
        <v>2105</v>
      </c>
      <c r="E180" s="40">
        <v>0</v>
      </c>
      <c r="F180" s="508">
        <v>31</v>
      </c>
      <c r="G180" s="41" t="s">
        <v>211</v>
      </c>
      <c r="H180" s="140">
        <v>1209911</v>
      </c>
      <c r="I180" s="42">
        <v>10041424</v>
      </c>
      <c r="J180" s="178" t="s">
        <v>37791</v>
      </c>
      <c r="K180" s="44">
        <v>70</v>
      </c>
      <c r="L180" s="45" t="s">
        <v>80</v>
      </c>
      <c r="M180" s="597">
        <v>0.23</v>
      </c>
      <c r="N180" s="624">
        <v>0.21</v>
      </c>
      <c r="O180" s="434">
        <v>0</v>
      </c>
      <c r="P180" s="48">
        <v>0.44</v>
      </c>
      <c r="Q180" s="627">
        <v>2</v>
      </c>
      <c r="R180" s="50">
        <v>40164</v>
      </c>
      <c r="S180" s="51">
        <v>-13.5</v>
      </c>
      <c r="T180" s="52">
        <v>40164.580833333333</v>
      </c>
      <c r="U180" s="51">
        <v>-13.94</v>
      </c>
      <c r="V180" s="53" t="s">
        <v>168</v>
      </c>
      <c r="W180" s="54">
        <v>0</v>
      </c>
      <c r="X180" s="519">
        <v>40166</v>
      </c>
      <c r="Y180" s="628"/>
      <c r="Z180" s="38" t="s">
        <v>82</v>
      </c>
      <c r="AA180" s="57"/>
      <c r="AB180" s="57"/>
      <c r="AC180" s="520"/>
      <c r="AD180" s="520"/>
      <c r="AF180" s="60">
        <v>840</v>
      </c>
      <c r="AH180" s="61"/>
      <c r="AI180" s="38"/>
      <c r="AJ180" s="38"/>
      <c r="AK180" s="38">
        <v>11006703</v>
      </c>
      <c r="AL180" s="38" t="s">
        <v>327</v>
      </c>
      <c r="AM180" s="616" t="s">
        <v>267</v>
      </c>
      <c r="AN180" s="617">
        <v>4000</v>
      </c>
      <c r="AO180" s="452"/>
      <c r="AP180" s="616" t="s">
        <v>268</v>
      </c>
      <c r="AQ180" s="162">
        <v>2105</v>
      </c>
      <c r="AR180" s="454">
        <v>51</v>
      </c>
      <c r="AS180" s="542" t="s">
        <v>37495</v>
      </c>
      <c r="AT180" s="502" t="s">
        <v>186</v>
      </c>
      <c r="AU180" s="503" t="s">
        <v>143</v>
      </c>
      <c r="AV180" s="522" t="s">
        <v>37694</v>
      </c>
      <c r="AX180" s="70">
        <v>9</v>
      </c>
      <c r="AY180" s="57">
        <v>630</v>
      </c>
      <c r="AZ180" s="38" t="s">
        <v>215</v>
      </c>
      <c r="BB180" s="71">
        <v>12</v>
      </c>
      <c r="BC180" s="72">
        <v>750</v>
      </c>
      <c r="BD180" s="71">
        <v>840</v>
      </c>
      <c r="BE180" s="71">
        <v>4000</v>
      </c>
      <c r="BF180" s="38">
        <v>70</v>
      </c>
      <c r="BG180" s="528" t="s">
        <v>109</v>
      </c>
      <c r="BH180" s="66">
        <v>500</v>
      </c>
      <c r="BJ180" s="552" t="s">
        <v>93</v>
      </c>
      <c r="BK180" s="465" t="e">
        <v>#N/A</v>
      </c>
      <c r="BL180" s="159">
        <v>0</v>
      </c>
      <c r="BM180" s="159">
        <v>70</v>
      </c>
      <c r="BN180" s="257"/>
      <c r="BO180" s="257"/>
      <c r="BP180" s="263"/>
      <c r="BQ180" s="273"/>
      <c r="BR180" s="273"/>
      <c r="BS180" s="273"/>
      <c r="BT180" s="273"/>
      <c r="BU180" s="274"/>
      <c r="BV180" s="262"/>
      <c r="BW180" s="275"/>
      <c r="BX180" s="262"/>
      <c r="BY180" s="275"/>
      <c r="BZ180" s="276"/>
      <c r="CA180" s="258"/>
      <c r="CB180" s="259"/>
      <c r="CC180" s="257"/>
      <c r="CD180" s="257"/>
      <c r="CE180" s="257"/>
      <c r="CF180" s="257"/>
      <c r="CH180" s="38" t="str">
        <f t="shared" si="26"/>
        <v>Línea 3</v>
      </c>
      <c r="CI180" s="38">
        <f t="shared" si="18"/>
        <v>1</v>
      </c>
      <c r="CJ180" s="38" t="str">
        <f t="shared" si="19"/>
        <v/>
      </c>
      <c r="CK180" s="38">
        <f t="shared" si="20"/>
        <v>1</v>
      </c>
      <c r="CL180" s="38" t="str">
        <f t="shared" si="21"/>
        <v>Cambio de Caja</v>
      </c>
      <c r="CM180" s="38">
        <f t="shared" si="22"/>
        <v>750</v>
      </c>
      <c r="CN180" s="38">
        <f t="shared" si="23"/>
        <v>124.44444444444444</v>
      </c>
      <c r="CO180" s="301">
        <f>IF(CK180="","",IF(CK180="Cip",0,LOOKUP(CL180,Metas!$A$6:$A$12,Metas!$B$6:$B$12)))</f>
        <v>4.8611111111111112E-3</v>
      </c>
      <c r="CP180" s="301">
        <f t="shared" si="24"/>
        <v>8.7499999999999991E-3</v>
      </c>
      <c r="CQ180" s="301">
        <f>IF(CK180="","",IF(CK180="Cip",LOOKUP(CL180,Metas!$A$6:$A$12,Metas!$B$6:$B$12),0))</f>
        <v>0</v>
      </c>
      <c r="CR180" s="301">
        <f t="shared" si="25"/>
        <v>0</v>
      </c>
    </row>
    <row r="181" spans="1:96">
      <c r="A181" s="505">
        <v>1</v>
      </c>
      <c r="B181" s="505">
        <v>1</v>
      </c>
      <c r="C181" s="38"/>
      <c r="D181" s="536">
        <v>2111</v>
      </c>
      <c r="E181" s="40">
        <v>0</v>
      </c>
      <c r="F181" s="508">
        <v>35</v>
      </c>
      <c r="G181" s="509" t="s">
        <v>211</v>
      </c>
      <c r="H181" s="626">
        <v>1209653</v>
      </c>
      <c r="I181" s="511">
        <v>10038424</v>
      </c>
      <c r="J181" s="512" t="s">
        <v>37792</v>
      </c>
      <c r="K181" s="513">
        <v>55</v>
      </c>
      <c r="L181" s="514" t="s">
        <v>80</v>
      </c>
      <c r="M181" s="597">
        <v>0.23</v>
      </c>
      <c r="N181" s="624">
        <v>0.16500000000000001</v>
      </c>
      <c r="O181" s="434">
        <v>0</v>
      </c>
      <c r="P181" s="537">
        <v>0.39500000000000002</v>
      </c>
      <c r="Q181" s="627">
        <v>2</v>
      </c>
      <c r="R181" s="50">
        <v>40164</v>
      </c>
      <c r="S181" s="51">
        <v>-13.94</v>
      </c>
      <c r="T181" s="52">
        <v>40164.597291666665</v>
      </c>
      <c r="U181" s="51">
        <v>-14.34</v>
      </c>
      <c r="V181" s="518" t="s">
        <v>81</v>
      </c>
      <c r="W181" s="54">
        <v>0</v>
      </c>
      <c r="X181" s="519">
        <v>40166</v>
      </c>
      <c r="Y181" s="628"/>
      <c r="Z181" s="38" t="s">
        <v>82</v>
      </c>
      <c r="AA181" s="57"/>
      <c r="AB181" s="57"/>
      <c r="AC181" s="520"/>
      <c r="AD181" s="520"/>
      <c r="AF181" s="60">
        <v>660</v>
      </c>
      <c r="AH181" s="61"/>
      <c r="AI181" s="38"/>
      <c r="AJ181" s="38"/>
      <c r="AK181" s="38">
        <v>11004463</v>
      </c>
      <c r="AL181" s="38" t="s">
        <v>339</v>
      </c>
      <c r="AM181" s="616" t="s">
        <v>267</v>
      </c>
      <c r="AN181" s="617">
        <v>4000</v>
      </c>
      <c r="AO181" s="452"/>
      <c r="AP181" s="616" t="s">
        <v>268</v>
      </c>
      <c r="AQ181" s="162">
        <v>2111</v>
      </c>
      <c r="AR181" s="454">
        <v>51</v>
      </c>
      <c r="AS181" s="542" t="s">
        <v>37495</v>
      </c>
      <c r="AT181" s="502" t="s">
        <v>186</v>
      </c>
      <c r="AU181" s="503" t="s">
        <v>143</v>
      </c>
      <c r="AV181" s="522" t="s">
        <v>37793</v>
      </c>
      <c r="AX181" s="70">
        <v>9</v>
      </c>
      <c r="AY181" s="57">
        <v>495</v>
      </c>
      <c r="AZ181" s="38" t="s">
        <v>215</v>
      </c>
      <c r="BB181" s="71">
        <v>12</v>
      </c>
      <c r="BC181" s="72">
        <v>750</v>
      </c>
      <c r="BD181" s="71">
        <v>660</v>
      </c>
      <c r="BE181" s="71">
        <v>4000</v>
      </c>
      <c r="BF181" s="38">
        <v>55</v>
      </c>
      <c r="BG181" s="528" t="s">
        <v>109</v>
      </c>
      <c r="BH181" s="66">
        <v>500</v>
      </c>
      <c r="BJ181" s="552" t="s">
        <v>93</v>
      </c>
      <c r="BK181" s="465" t="e">
        <v>#N/A</v>
      </c>
      <c r="BL181" s="159">
        <v>0</v>
      </c>
      <c r="BM181" s="159">
        <v>55</v>
      </c>
      <c r="BN181" s="257"/>
      <c r="BO181" s="257"/>
      <c r="BP181" s="263"/>
      <c r="BQ181" s="273"/>
      <c r="BR181" s="273"/>
      <c r="BS181" s="273"/>
      <c r="BT181" s="273"/>
      <c r="BU181" s="274"/>
      <c r="BV181" s="262"/>
      <c r="BW181" s="275"/>
      <c r="BX181" s="262"/>
      <c r="BY181" s="275"/>
      <c r="BZ181" s="276"/>
      <c r="CA181" s="258"/>
      <c r="CB181" s="259"/>
      <c r="CC181" s="257"/>
      <c r="CD181" s="257"/>
      <c r="CE181" s="257"/>
      <c r="CF181" s="257"/>
      <c r="CH181" s="38" t="str">
        <f t="shared" si="26"/>
        <v>Línea 3</v>
      </c>
      <c r="CI181" s="38">
        <f t="shared" si="18"/>
        <v>0</v>
      </c>
      <c r="CJ181" s="38" t="str">
        <f t="shared" si="19"/>
        <v/>
      </c>
      <c r="CK181" s="38">
        <f t="shared" si="20"/>
        <v>1</v>
      </c>
      <c r="CL181" s="38" t="str">
        <f t="shared" si="21"/>
        <v>Cambio de Vino</v>
      </c>
      <c r="CM181" s="38">
        <f t="shared" si="22"/>
        <v>750</v>
      </c>
      <c r="CN181" s="38">
        <f t="shared" si="23"/>
        <v>97.777777777777771</v>
      </c>
      <c r="CO181" s="301">
        <f>IF(CK181="","",IF(CK181="Cip",0,LOOKUP(CL181,Metas!$A$6:$A$12,Metas!$B$6:$B$12)))</f>
        <v>1.3888888888888888E-2</v>
      </c>
      <c r="CP181" s="301">
        <f t="shared" si="24"/>
        <v>6.875E-3</v>
      </c>
      <c r="CQ181" s="301">
        <f>IF(CK181="","",IF(CK181="Cip",LOOKUP(CL181,Metas!$A$6:$A$12,Metas!$B$6:$B$12),0))</f>
        <v>0</v>
      </c>
      <c r="CR181" s="301">
        <f t="shared" si="25"/>
        <v>0</v>
      </c>
    </row>
    <row r="182" spans="1:96">
      <c r="A182" s="505">
        <v>1</v>
      </c>
      <c r="B182" s="505">
        <v>1</v>
      </c>
      <c r="C182" s="38"/>
      <c r="D182" s="536">
        <v>2115</v>
      </c>
      <c r="E182" s="40">
        <v>0</v>
      </c>
      <c r="F182" s="508">
        <v>39</v>
      </c>
      <c r="G182" s="509" t="s">
        <v>211</v>
      </c>
      <c r="H182" s="626">
        <v>1209608</v>
      </c>
      <c r="I182" s="511">
        <v>10020005</v>
      </c>
      <c r="J182" s="512" t="s">
        <v>338</v>
      </c>
      <c r="K182" s="513">
        <v>188</v>
      </c>
      <c r="L182" s="514" t="s">
        <v>80</v>
      </c>
      <c r="M182" s="597">
        <v>0.23</v>
      </c>
      <c r="N182" s="624">
        <v>0.56399999999999995</v>
      </c>
      <c r="O182" s="434">
        <v>0</v>
      </c>
      <c r="P182" s="537">
        <v>0.79399999999999993</v>
      </c>
      <c r="Q182" s="627">
        <v>2</v>
      </c>
      <c r="R182" s="50">
        <v>40164</v>
      </c>
      <c r="S182" s="51">
        <v>-14.34</v>
      </c>
      <c r="T182" s="52">
        <v>40164.630583333332</v>
      </c>
      <c r="U182" s="51">
        <v>-15.13</v>
      </c>
      <c r="V182" s="518" t="s">
        <v>81</v>
      </c>
      <c r="W182" s="54">
        <v>0</v>
      </c>
      <c r="X182" s="519">
        <v>40166</v>
      </c>
      <c r="Y182" s="628"/>
      <c r="Z182" s="38" t="s">
        <v>82</v>
      </c>
      <c r="AA182" s="57"/>
      <c r="AB182" s="57"/>
      <c r="AC182" s="520"/>
      <c r="AD182" s="520"/>
      <c r="AF182" s="60">
        <v>2256</v>
      </c>
      <c r="AH182" s="61"/>
      <c r="AI182" s="38"/>
      <c r="AJ182" s="38"/>
      <c r="AK182" s="38">
        <v>11004422</v>
      </c>
      <c r="AL182" s="38" t="s">
        <v>124</v>
      </c>
      <c r="AM182" s="616" t="s">
        <v>267</v>
      </c>
      <c r="AN182" s="617">
        <v>4000.0000000000005</v>
      </c>
      <c r="AO182" s="452"/>
      <c r="AP182" s="616" t="s">
        <v>268</v>
      </c>
      <c r="AQ182" s="162">
        <v>2115</v>
      </c>
      <c r="AR182" s="454">
        <v>51</v>
      </c>
      <c r="AS182" s="542" t="s">
        <v>37495</v>
      </c>
      <c r="AT182" s="502" t="s">
        <v>186</v>
      </c>
      <c r="AU182" s="503" t="s">
        <v>143</v>
      </c>
      <c r="AV182" s="522" t="s">
        <v>37773</v>
      </c>
      <c r="AX182" s="70">
        <v>9</v>
      </c>
      <c r="AY182" s="57">
        <v>1692</v>
      </c>
      <c r="AZ182" s="38" t="s">
        <v>215</v>
      </c>
      <c r="BB182" s="71">
        <v>12</v>
      </c>
      <c r="BC182" s="72">
        <v>750</v>
      </c>
      <c r="BD182" s="71">
        <v>2256</v>
      </c>
      <c r="BE182" s="71">
        <v>4000.0000000000005</v>
      </c>
      <c r="BF182" s="38">
        <v>188</v>
      </c>
      <c r="BG182" s="528" t="s">
        <v>37534</v>
      </c>
      <c r="BH182" s="66">
        <v>500</v>
      </c>
      <c r="BJ182" s="552" t="s">
        <v>93</v>
      </c>
      <c r="BK182" s="465" t="s">
        <v>126</v>
      </c>
      <c r="BL182" s="159">
        <v>0</v>
      </c>
      <c r="BM182" s="159">
        <v>188</v>
      </c>
      <c r="BN182" s="257"/>
      <c r="BO182" s="257"/>
      <c r="BP182" s="263"/>
      <c r="BQ182" s="273"/>
      <c r="BR182" s="273"/>
      <c r="BS182" s="273"/>
      <c r="BT182" s="273"/>
      <c r="BU182" s="274"/>
      <c r="BV182" s="262"/>
      <c r="BW182" s="275"/>
      <c r="BX182" s="262"/>
      <c r="BY182" s="275"/>
      <c r="BZ182" s="276"/>
      <c r="CA182" s="258"/>
      <c r="CB182" s="259"/>
      <c r="CC182" s="257"/>
      <c r="CD182" s="257"/>
      <c r="CE182" s="257"/>
      <c r="CF182" s="257"/>
      <c r="CH182" s="38" t="str">
        <f t="shared" si="26"/>
        <v>Línea 3</v>
      </c>
      <c r="CI182" s="38">
        <f t="shared" si="18"/>
        <v>0</v>
      </c>
      <c r="CJ182" s="38" t="str">
        <f t="shared" si="19"/>
        <v/>
      </c>
      <c r="CK182" s="38">
        <f t="shared" si="20"/>
        <v>1</v>
      </c>
      <c r="CL182" s="38" t="str">
        <f t="shared" si="21"/>
        <v>Cambio de Vino</v>
      </c>
      <c r="CM182" s="38">
        <f t="shared" si="22"/>
        <v>750</v>
      </c>
      <c r="CN182" s="38">
        <f t="shared" si="23"/>
        <v>334.22222222222223</v>
      </c>
      <c r="CO182" s="301">
        <f>IF(CK182="","",IF(CK182="Cip",0,LOOKUP(CL182,Metas!$A$6:$A$12,Metas!$B$6:$B$12)))</f>
        <v>1.3888888888888888E-2</v>
      </c>
      <c r="CP182" s="301">
        <f t="shared" si="24"/>
        <v>2.3499999999999997E-2</v>
      </c>
      <c r="CQ182" s="301">
        <f>IF(CK182="","",IF(CK182="Cip",LOOKUP(CL182,Metas!$A$6:$A$12,Metas!$B$6:$B$12),0))</f>
        <v>0</v>
      </c>
      <c r="CR182" s="301">
        <f t="shared" si="25"/>
        <v>0</v>
      </c>
    </row>
    <row r="183" spans="1:96">
      <c r="A183" s="505">
        <v>1</v>
      </c>
      <c r="B183" s="505">
        <v>1</v>
      </c>
      <c r="C183" s="38"/>
      <c r="D183" s="536">
        <v>2123</v>
      </c>
      <c r="E183" s="40">
        <v>0</v>
      </c>
      <c r="F183" s="508">
        <v>44</v>
      </c>
      <c r="G183" s="509" t="s">
        <v>211</v>
      </c>
      <c r="H183" s="626">
        <v>1209817</v>
      </c>
      <c r="I183" s="511">
        <v>10039254</v>
      </c>
      <c r="J183" s="512" t="s">
        <v>37794</v>
      </c>
      <c r="K183" s="513">
        <v>700</v>
      </c>
      <c r="L183" s="514" t="s">
        <v>80</v>
      </c>
      <c r="M183" s="597">
        <v>0.23</v>
      </c>
      <c r="N183" s="624">
        <v>1.05</v>
      </c>
      <c r="O183" s="434">
        <v>0</v>
      </c>
      <c r="P183" s="537">
        <v>1.28</v>
      </c>
      <c r="Q183" s="627">
        <v>3</v>
      </c>
      <c r="R183" s="50">
        <v>40164</v>
      </c>
      <c r="S183" s="51">
        <v>-15.13</v>
      </c>
      <c r="T183" s="52">
        <v>40164.683749999997</v>
      </c>
      <c r="U183" s="51">
        <v>-16.41</v>
      </c>
      <c r="V183" s="518" t="s">
        <v>81</v>
      </c>
      <c r="W183" s="54">
        <v>0</v>
      </c>
      <c r="X183" s="519">
        <v>40167</v>
      </c>
      <c r="Y183" s="628"/>
      <c r="Z183" s="38" t="s">
        <v>82</v>
      </c>
      <c r="AA183" s="57"/>
      <c r="AB183" s="57"/>
      <c r="AC183" s="520"/>
      <c r="AD183" s="520"/>
      <c r="AF183" s="60">
        <v>4200</v>
      </c>
      <c r="AH183" s="61"/>
      <c r="AI183" s="38"/>
      <c r="AJ183" s="38"/>
      <c r="AK183" s="38">
        <v>11004419</v>
      </c>
      <c r="AL183" s="38" t="s">
        <v>331</v>
      </c>
      <c r="AM183" s="616" t="s">
        <v>267</v>
      </c>
      <c r="AN183" s="617">
        <v>4000</v>
      </c>
      <c r="AO183" s="452"/>
      <c r="AP183" s="616" t="s">
        <v>268</v>
      </c>
      <c r="AQ183" s="162">
        <v>2123</v>
      </c>
      <c r="AR183" s="454">
        <v>51</v>
      </c>
      <c r="AS183" s="542" t="s">
        <v>37495</v>
      </c>
      <c r="AT183" s="502" t="s">
        <v>90</v>
      </c>
      <c r="AU183" s="503" t="s">
        <v>104</v>
      </c>
      <c r="AV183" s="522" t="s">
        <v>37676</v>
      </c>
      <c r="AX183" s="70">
        <v>4.5</v>
      </c>
      <c r="AY183" s="57">
        <v>3150</v>
      </c>
      <c r="AZ183" s="38" t="s">
        <v>215</v>
      </c>
      <c r="BB183" s="71">
        <v>6</v>
      </c>
      <c r="BC183" s="72">
        <v>750</v>
      </c>
      <c r="BD183" s="71">
        <v>4200</v>
      </c>
      <c r="BE183" s="71">
        <v>4000</v>
      </c>
      <c r="BF183" s="38">
        <v>350</v>
      </c>
      <c r="BG183" s="528" t="s">
        <v>37540</v>
      </c>
      <c r="BH183" s="66">
        <v>500</v>
      </c>
      <c r="BJ183" s="552" t="s">
        <v>93</v>
      </c>
      <c r="BK183" s="465" t="e">
        <v>#N/A</v>
      </c>
      <c r="BL183" s="159">
        <v>0</v>
      </c>
      <c r="BM183" s="159">
        <v>350</v>
      </c>
      <c r="BN183" s="257"/>
      <c r="BO183" s="257"/>
      <c r="BP183" s="263"/>
      <c r="BQ183" s="273"/>
      <c r="BR183" s="273"/>
      <c r="BS183" s="273"/>
      <c r="BT183" s="273"/>
      <c r="BU183" s="274"/>
      <c r="BV183" s="262"/>
      <c r="BW183" s="275"/>
      <c r="BX183" s="262"/>
      <c r="BY183" s="275"/>
      <c r="BZ183" s="276"/>
      <c r="CA183" s="258"/>
      <c r="CB183" s="259"/>
      <c r="CC183" s="257"/>
      <c r="CD183" s="257"/>
      <c r="CE183" s="257"/>
      <c r="CF183" s="257"/>
      <c r="CH183" s="38" t="str">
        <f t="shared" si="26"/>
        <v>Línea 3</v>
      </c>
      <c r="CI183" s="38">
        <f t="shared" si="18"/>
        <v>1</v>
      </c>
      <c r="CJ183" s="38" t="str">
        <f t="shared" si="19"/>
        <v/>
      </c>
      <c r="CK183" s="38">
        <f t="shared" si="20"/>
        <v>1</v>
      </c>
      <c r="CL183" s="38" t="str">
        <f t="shared" si="21"/>
        <v>Cambio de Caja</v>
      </c>
      <c r="CM183" s="38">
        <f t="shared" si="22"/>
        <v>750</v>
      </c>
      <c r="CN183" s="38">
        <f t="shared" si="23"/>
        <v>622.22222222222217</v>
      </c>
      <c r="CO183" s="301">
        <f>IF(CK183="","",IF(CK183="Cip",0,LOOKUP(CL183,Metas!$A$6:$A$12,Metas!$B$6:$B$12)))</f>
        <v>4.8611111111111112E-3</v>
      </c>
      <c r="CP183" s="301">
        <f t="shared" si="24"/>
        <v>4.3749999999999997E-2</v>
      </c>
      <c r="CQ183" s="301">
        <f>IF(CK183="","",IF(CK183="Cip",LOOKUP(CL183,Metas!$A$6:$A$12,Metas!$B$6:$B$12),0))</f>
        <v>0</v>
      </c>
      <c r="CR183" s="301">
        <f t="shared" si="25"/>
        <v>0</v>
      </c>
    </row>
    <row r="184" spans="1:96">
      <c r="A184" s="505">
        <v>1</v>
      </c>
      <c r="B184" s="505">
        <v>1</v>
      </c>
      <c r="C184" s="38"/>
      <c r="D184" s="536">
        <v>1123</v>
      </c>
      <c r="E184" s="40">
        <v>0</v>
      </c>
      <c r="F184" s="508">
        <v>135</v>
      </c>
      <c r="G184" s="509" t="s">
        <v>211</v>
      </c>
      <c r="H184" s="626">
        <v>1209821</v>
      </c>
      <c r="I184" s="511">
        <v>10032024</v>
      </c>
      <c r="J184" s="512" t="s">
        <v>489</v>
      </c>
      <c r="K184" s="513">
        <v>276</v>
      </c>
      <c r="L184" s="514" t="s">
        <v>80</v>
      </c>
      <c r="M184" s="597">
        <v>0.23</v>
      </c>
      <c r="N184" s="624">
        <v>0.82799999999999996</v>
      </c>
      <c r="O184" s="434">
        <v>0</v>
      </c>
      <c r="P184" s="537">
        <v>1.0580000000000001</v>
      </c>
      <c r="Q184" s="627">
        <v>3</v>
      </c>
      <c r="R184" s="50">
        <v>40164</v>
      </c>
      <c r="S184" s="51">
        <v>-16.41</v>
      </c>
      <c r="T184" s="52">
        <v>40164.727833333331</v>
      </c>
      <c r="U184" s="51">
        <v>-17.47</v>
      </c>
      <c r="V184" s="518" t="s">
        <v>81</v>
      </c>
      <c r="W184" s="54">
        <v>0</v>
      </c>
      <c r="X184" s="519">
        <v>40167</v>
      </c>
      <c r="Y184" s="628"/>
      <c r="Z184" s="38" t="s">
        <v>82</v>
      </c>
      <c r="AA184" s="57"/>
      <c r="AB184" s="57"/>
      <c r="AC184" s="520"/>
      <c r="AD184" s="520"/>
      <c r="AF184" s="60">
        <v>3312</v>
      </c>
      <c r="AH184" s="61"/>
      <c r="AI184" s="38"/>
      <c r="AJ184" s="38"/>
      <c r="AK184" s="38"/>
      <c r="AL184" s="38"/>
      <c r="AM184" s="616" t="s">
        <v>267</v>
      </c>
      <c r="AN184" s="617">
        <v>4000</v>
      </c>
      <c r="AO184" s="452"/>
      <c r="AP184" s="616" t="s">
        <v>268</v>
      </c>
      <c r="AQ184" s="162">
        <v>1123</v>
      </c>
      <c r="AR184" s="454">
        <v>51</v>
      </c>
      <c r="AS184" s="542" t="s">
        <v>37495</v>
      </c>
      <c r="AT184" s="502" t="s">
        <v>90</v>
      </c>
      <c r="AU184" s="503" t="s">
        <v>104</v>
      </c>
      <c r="AV184" s="522" t="s">
        <v>37662</v>
      </c>
      <c r="AX184" s="70">
        <v>9</v>
      </c>
      <c r="AY184" s="57">
        <v>2484</v>
      </c>
      <c r="AZ184" s="38" t="s">
        <v>215</v>
      </c>
      <c r="BB184" s="71">
        <v>12</v>
      </c>
      <c r="BC184" s="72">
        <v>750</v>
      </c>
      <c r="BD184" s="71">
        <v>3312</v>
      </c>
      <c r="BE184" s="71">
        <v>4000</v>
      </c>
      <c r="BF184" s="38">
        <v>276</v>
      </c>
      <c r="BG184" s="528" t="s">
        <v>37524</v>
      </c>
      <c r="BH184" s="66">
        <v>500</v>
      </c>
      <c r="BJ184" s="552" t="s">
        <v>93</v>
      </c>
      <c r="BK184" s="465" t="s">
        <v>378</v>
      </c>
      <c r="BL184" s="159">
        <v>0</v>
      </c>
      <c r="BM184" s="159">
        <v>276</v>
      </c>
      <c r="BN184" s="257"/>
      <c r="BO184" s="257"/>
      <c r="BP184" s="263"/>
      <c r="BQ184" s="273"/>
      <c r="BR184" s="273"/>
      <c r="BS184" s="273"/>
      <c r="BT184" s="273"/>
      <c r="BU184" s="274"/>
      <c r="BV184" s="262"/>
      <c r="BW184" s="275"/>
      <c r="BX184" s="262"/>
      <c r="BY184" s="275"/>
      <c r="BZ184" s="276"/>
      <c r="CA184" s="258"/>
      <c r="CB184" s="259"/>
      <c r="CC184" s="257"/>
      <c r="CD184" s="257"/>
      <c r="CE184" s="257"/>
      <c r="CF184" s="257"/>
      <c r="CH184" s="38" t="str">
        <f t="shared" si="26"/>
        <v>Línea 3</v>
      </c>
      <c r="CI184" s="38">
        <f t="shared" si="18"/>
        <v>1</v>
      </c>
      <c r="CJ184" s="38" t="str">
        <f t="shared" si="19"/>
        <v/>
      </c>
      <c r="CK184" s="38">
        <f t="shared" si="20"/>
        <v>1</v>
      </c>
      <c r="CL184" s="38" t="str">
        <f t="shared" si="21"/>
        <v>Cambio de Caja</v>
      </c>
      <c r="CM184" s="38">
        <f t="shared" si="22"/>
        <v>750</v>
      </c>
      <c r="CN184" s="38">
        <f t="shared" si="23"/>
        <v>490.66666666666669</v>
      </c>
      <c r="CO184" s="301">
        <f>IF(CK184="","",IF(CK184="Cip",0,LOOKUP(CL184,Metas!$A$6:$A$12,Metas!$B$6:$B$12)))</f>
        <v>4.8611111111111112E-3</v>
      </c>
      <c r="CP184" s="301">
        <f t="shared" si="24"/>
        <v>3.4500000000000003E-2</v>
      </c>
      <c r="CQ184" s="301">
        <f>IF(CK184="","",IF(CK184="Cip",LOOKUP(CL184,Metas!$A$6:$A$12,Metas!$B$6:$B$12),0))</f>
        <v>0</v>
      </c>
      <c r="CR184" s="301">
        <f t="shared" si="25"/>
        <v>0</v>
      </c>
    </row>
    <row r="185" spans="1:96" ht="15">
      <c r="A185" s="505">
        <v>1</v>
      </c>
      <c r="B185" s="505">
        <v>1</v>
      </c>
      <c r="C185" s="506"/>
      <c r="D185" s="536">
        <v>1124</v>
      </c>
      <c r="E185" s="40">
        <v>0</v>
      </c>
      <c r="F185" s="508">
        <v>336</v>
      </c>
      <c r="G185" s="509" t="s">
        <v>211</v>
      </c>
      <c r="H185" s="596">
        <v>1210527</v>
      </c>
      <c r="I185" s="511">
        <v>10030745</v>
      </c>
      <c r="J185" s="512" t="s">
        <v>37795</v>
      </c>
      <c r="K185" s="513">
        <v>520</v>
      </c>
      <c r="L185" s="514" t="s">
        <v>80</v>
      </c>
      <c r="M185" s="597">
        <v>0.23</v>
      </c>
      <c r="N185" s="598">
        <v>0.78</v>
      </c>
      <c r="O185" s="434">
        <v>0</v>
      </c>
      <c r="P185" s="537">
        <v>1.01</v>
      </c>
      <c r="Q185" s="517">
        <v>3</v>
      </c>
      <c r="R185" s="50">
        <v>40164</v>
      </c>
      <c r="S185" s="51">
        <v>-17.47</v>
      </c>
      <c r="T185" s="52">
        <v>40164.769999999997</v>
      </c>
      <c r="U185" s="51">
        <v>-18.48</v>
      </c>
      <c r="V185" s="518" t="s">
        <v>81</v>
      </c>
      <c r="W185" s="54">
        <v>0</v>
      </c>
      <c r="X185" s="519">
        <v>40167</v>
      </c>
      <c r="Y185" s="535"/>
      <c r="Z185" s="38" t="s">
        <v>82</v>
      </c>
      <c r="AA185" s="88"/>
      <c r="AB185" s="57"/>
      <c r="AC185" s="520"/>
      <c r="AD185" s="520"/>
      <c r="AE185" s="521"/>
      <c r="AF185" s="60">
        <v>3120</v>
      </c>
      <c r="AH185" s="61"/>
      <c r="AI185" s="38"/>
      <c r="AJ185" s="38"/>
      <c r="AK185" s="38"/>
      <c r="AL185" s="38"/>
      <c r="AM185" s="616" t="s">
        <v>267</v>
      </c>
      <c r="AN185" s="617">
        <v>4000</v>
      </c>
      <c r="AO185" s="452"/>
      <c r="AP185" s="616" t="s">
        <v>268</v>
      </c>
      <c r="AQ185" s="162">
        <v>1124</v>
      </c>
      <c r="AR185" s="454">
        <v>51</v>
      </c>
      <c r="AS185" s="532" t="s">
        <v>37488</v>
      </c>
      <c r="AT185" s="502" t="s">
        <v>90</v>
      </c>
      <c r="AU185" s="503" t="s">
        <v>104</v>
      </c>
      <c r="AV185" s="522" t="s">
        <v>37796</v>
      </c>
      <c r="AW185" s="523"/>
      <c r="AX185" s="524">
        <v>4.5</v>
      </c>
      <c r="AY185" s="525">
        <v>2340</v>
      </c>
      <c r="AZ185" s="38" t="s">
        <v>215</v>
      </c>
      <c r="BA185" s="506"/>
      <c r="BB185" s="526">
        <v>6</v>
      </c>
      <c r="BC185" s="527">
        <v>750</v>
      </c>
      <c r="BD185" s="526">
        <v>3120</v>
      </c>
      <c r="BE185" s="526">
        <v>4000</v>
      </c>
      <c r="BF185" s="506">
        <v>260</v>
      </c>
      <c r="BG185" s="528" t="s">
        <v>37524</v>
      </c>
      <c r="BH185" s="529">
        <v>100</v>
      </c>
      <c r="BI185" s="506"/>
      <c r="BJ185" s="530" t="s">
        <v>93</v>
      </c>
      <c r="BK185" s="465" t="s">
        <v>37797</v>
      </c>
      <c r="BL185" s="159">
        <v>0</v>
      </c>
      <c r="BM185" s="159">
        <v>260</v>
      </c>
      <c r="BN185" s="257"/>
      <c r="BO185" s="257"/>
      <c r="BP185" s="263"/>
      <c r="BQ185" s="273"/>
      <c r="BR185" s="273"/>
      <c r="BS185" s="273"/>
      <c r="BT185" s="273"/>
      <c r="BU185" s="274"/>
      <c r="BV185" s="262"/>
      <c r="BW185" s="275"/>
      <c r="BX185" s="262"/>
      <c r="BY185" s="275"/>
      <c r="BZ185" s="276"/>
      <c r="CA185" s="258"/>
      <c r="CB185" s="259"/>
      <c r="CC185" s="257"/>
      <c r="CD185" s="257"/>
      <c r="CE185" s="257"/>
      <c r="CF185" s="257"/>
      <c r="CH185" s="38" t="str">
        <f t="shared" si="26"/>
        <v>Línea 3</v>
      </c>
      <c r="CI185" s="38">
        <f t="shared" si="18"/>
        <v>1</v>
      </c>
      <c r="CJ185" s="38" t="str">
        <f t="shared" si="19"/>
        <v/>
      </c>
      <c r="CK185" s="38">
        <f t="shared" si="20"/>
        <v>1</v>
      </c>
      <c r="CL185" s="38" t="str">
        <f t="shared" si="21"/>
        <v>Cambio de Caja</v>
      </c>
      <c r="CM185" s="38">
        <f t="shared" si="22"/>
        <v>750</v>
      </c>
      <c r="CN185" s="38">
        <f t="shared" si="23"/>
        <v>462.22222222222223</v>
      </c>
      <c r="CO185" s="301">
        <f>IF(CK185="","",IF(CK185="Cip",0,LOOKUP(CL185,Metas!$A$6:$A$12,Metas!$B$6:$B$12)))</f>
        <v>4.8611111111111112E-3</v>
      </c>
      <c r="CP185" s="301">
        <f t="shared" si="24"/>
        <v>3.2500000000000001E-2</v>
      </c>
      <c r="CQ185" s="301">
        <f>IF(CK185="","",IF(CK185="Cip",LOOKUP(CL185,Metas!$A$6:$A$12,Metas!$B$6:$B$12),0))</f>
        <v>0</v>
      </c>
      <c r="CR185" s="301">
        <f t="shared" si="25"/>
        <v>0</v>
      </c>
    </row>
    <row r="186" spans="1:96">
      <c r="A186" s="505">
        <v>1</v>
      </c>
      <c r="B186" s="505">
        <v>1</v>
      </c>
      <c r="C186" s="38"/>
      <c r="D186" s="536">
        <v>2102</v>
      </c>
      <c r="E186" s="40">
        <v>0</v>
      </c>
      <c r="F186" s="508">
        <v>28</v>
      </c>
      <c r="G186" s="509" t="s">
        <v>211</v>
      </c>
      <c r="H186" s="626">
        <v>1209818</v>
      </c>
      <c r="I186" s="511">
        <v>10036442</v>
      </c>
      <c r="J186" s="512" t="s">
        <v>37798</v>
      </c>
      <c r="K186" s="513">
        <v>140</v>
      </c>
      <c r="L186" s="514" t="s">
        <v>80</v>
      </c>
      <c r="M186" s="597">
        <v>0.23</v>
      </c>
      <c r="N186" s="624">
        <v>0.21</v>
      </c>
      <c r="O186" s="434">
        <v>0</v>
      </c>
      <c r="P186" s="537">
        <v>0.44</v>
      </c>
      <c r="Q186" s="627">
        <v>3</v>
      </c>
      <c r="R186" s="50">
        <v>40164</v>
      </c>
      <c r="S186" s="51">
        <v>-18.48</v>
      </c>
      <c r="T186" s="52">
        <v>40164.78833333333</v>
      </c>
      <c r="U186" s="51">
        <v>-18.920000000000002</v>
      </c>
      <c r="V186" s="518" t="s">
        <v>81</v>
      </c>
      <c r="W186" s="54">
        <v>0</v>
      </c>
      <c r="X186" s="519">
        <v>40167</v>
      </c>
      <c r="Y186" s="628"/>
      <c r="Z186" s="38" t="s">
        <v>82</v>
      </c>
      <c r="AA186" s="57"/>
      <c r="AB186" s="57"/>
      <c r="AC186" s="520"/>
      <c r="AD186" s="520"/>
      <c r="AF186" s="60">
        <v>840</v>
      </c>
      <c r="AH186" s="61"/>
      <c r="AI186" s="38"/>
      <c r="AJ186" s="38"/>
      <c r="AK186" s="38">
        <v>11001325</v>
      </c>
      <c r="AL186" s="38" t="s">
        <v>264</v>
      </c>
      <c r="AM186" s="616" t="s">
        <v>267</v>
      </c>
      <c r="AN186" s="617">
        <v>4000</v>
      </c>
      <c r="AO186" s="452"/>
      <c r="AP186" s="616" t="s">
        <v>268</v>
      </c>
      <c r="AQ186" s="162">
        <v>2102</v>
      </c>
      <c r="AR186" s="454">
        <v>51</v>
      </c>
      <c r="AS186" s="542" t="s">
        <v>37495</v>
      </c>
      <c r="AT186" s="502" t="s">
        <v>90</v>
      </c>
      <c r="AU186" s="503" t="s">
        <v>104</v>
      </c>
      <c r="AV186" s="522" t="s">
        <v>37702</v>
      </c>
      <c r="AX186" s="70">
        <v>4.5</v>
      </c>
      <c r="AY186" s="57">
        <v>630</v>
      </c>
      <c r="AZ186" s="38" t="s">
        <v>215</v>
      </c>
      <c r="BB186" s="71">
        <v>6</v>
      </c>
      <c r="BC186" s="72">
        <v>750</v>
      </c>
      <c r="BD186" s="71">
        <v>840</v>
      </c>
      <c r="BE186" s="71">
        <v>4000</v>
      </c>
      <c r="BF186" s="38">
        <v>70</v>
      </c>
      <c r="BG186" s="528" t="s">
        <v>109</v>
      </c>
      <c r="BH186" s="66">
        <v>500</v>
      </c>
      <c r="BJ186" s="552" t="s">
        <v>93</v>
      </c>
      <c r="BK186" s="465" t="s">
        <v>265</v>
      </c>
      <c r="BL186" s="159">
        <v>0</v>
      </c>
      <c r="BM186" s="159">
        <v>70</v>
      </c>
      <c r="BN186" s="257"/>
      <c r="BO186" s="257"/>
      <c r="BP186" s="263"/>
      <c r="BQ186" s="273"/>
      <c r="BR186" s="273"/>
      <c r="BS186" s="273"/>
      <c r="BT186" s="273"/>
      <c r="BU186" s="274"/>
      <c r="BV186" s="262"/>
      <c r="BW186" s="275"/>
      <c r="BX186" s="262"/>
      <c r="BY186" s="275"/>
      <c r="BZ186" s="276"/>
      <c r="CA186" s="258"/>
      <c r="CB186" s="259"/>
      <c r="CC186" s="257"/>
      <c r="CD186" s="257"/>
      <c r="CE186" s="257"/>
      <c r="CF186" s="257"/>
      <c r="CH186" s="38" t="str">
        <f t="shared" si="26"/>
        <v>Línea 3</v>
      </c>
      <c r="CI186" s="38">
        <f t="shared" si="18"/>
        <v>0</v>
      </c>
      <c r="CJ186" s="38" t="str">
        <f t="shared" si="19"/>
        <v/>
      </c>
      <c r="CK186" s="38">
        <f t="shared" si="20"/>
        <v>1</v>
      </c>
      <c r="CL186" s="38" t="str">
        <f t="shared" si="21"/>
        <v>Cambio de Vino</v>
      </c>
      <c r="CM186" s="38">
        <f t="shared" si="22"/>
        <v>750</v>
      </c>
      <c r="CN186" s="38">
        <f t="shared" si="23"/>
        <v>124.44444444444444</v>
      </c>
      <c r="CO186" s="301">
        <f>IF(CK186="","",IF(CK186="Cip",0,LOOKUP(CL186,Metas!$A$6:$A$12,Metas!$B$6:$B$12)))</f>
        <v>1.3888888888888888E-2</v>
      </c>
      <c r="CP186" s="301">
        <f t="shared" si="24"/>
        <v>8.7499999999999991E-3</v>
      </c>
      <c r="CQ186" s="301">
        <f>IF(CK186="","",IF(CK186="Cip",LOOKUP(CL186,Metas!$A$6:$A$12,Metas!$B$6:$B$12),0))</f>
        <v>0</v>
      </c>
      <c r="CR186" s="301">
        <f t="shared" si="25"/>
        <v>0</v>
      </c>
    </row>
    <row r="187" spans="1:96">
      <c r="A187" s="505">
        <v>1</v>
      </c>
      <c r="B187" s="505">
        <v>3</v>
      </c>
      <c r="C187" s="38"/>
      <c r="D187" s="536">
        <v>2111</v>
      </c>
      <c r="E187" s="40">
        <v>0</v>
      </c>
      <c r="F187" s="508">
        <v>35</v>
      </c>
      <c r="G187" s="509" t="s">
        <v>211</v>
      </c>
      <c r="H187" s="626">
        <v>1209819</v>
      </c>
      <c r="I187" s="511">
        <v>10038400</v>
      </c>
      <c r="J187" s="512" t="s">
        <v>37799</v>
      </c>
      <c r="K187" s="513">
        <v>110</v>
      </c>
      <c r="L187" s="514" t="s">
        <v>80</v>
      </c>
      <c r="M187" s="597">
        <v>0.23</v>
      </c>
      <c r="N187" s="624">
        <v>0.16500000000000001</v>
      </c>
      <c r="O187" s="434">
        <v>0</v>
      </c>
      <c r="P187" s="537">
        <v>0.39500000000000002</v>
      </c>
      <c r="Q187" s="627">
        <v>3</v>
      </c>
      <c r="R187" s="50">
        <v>40164</v>
      </c>
      <c r="S187" s="51">
        <v>-18.920000000000002</v>
      </c>
      <c r="T187" s="52">
        <v>40164.804791666669</v>
      </c>
      <c r="U187" s="51">
        <v>-19.32</v>
      </c>
      <c r="V187" s="518" t="s">
        <v>81</v>
      </c>
      <c r="W187" s="54">
        <v>0</v>
      </c>
      <c r="X187" s="519">
        <v>40167</v>
      </c>
      <c r="Y187" s="628"/>
      <c r="Z187" s="38" t="s">
        <v>82</v>
      </c>
      <c r="AA187" s="57"/>
      <c r="AB187" s="57"/>
      <c r="AC187" s="520"/>
      <c r="AD187" s="520"/>
      <c r="AF187" s="60">
        <v>660</v>
      </c>
      <c r="AH187" s="61"/>
      <c r="AI187" s="38"/>
      <c r="AJ187" s="38"/>
      <c r="AK187" s="38">
        <v>11004463</v>
      </c>
      <c r="AL187" s="38" t="s">
        <v>339</v>
      </c>
      <c r="AM187" s="616" t="s">
        <v>267</v>
      </c>
      <c r="AN187" s="617">
        <v>4000</v>
      </c>
      <c r="AO187" s="452"/>
      <c r="AP187" s="616" t="s">
        <v>268</v>
      </c>
      <c r="AQ187" s="162">
        <v>2111</v>
      </c>
      <c r="AR187" s="454">
        <v>51</v>
      </c>
      <c r="AS187" s="542" t="s">
        <v>37495</v>
      </c>
      <c r="AT187" s="502" t="s">
        <v>90</v>
      </c>
      <c r="AU187" s="503" t="s">
        <v>104</v>
      </c>
      <c r="AV187" s="522" t="s">
        <v>37793</v>
      </c>
      <c r="AX187" s="70">
        <v>4.5</v>
      </c>
      <c r="AY187" s="57">
        <v>495</v>
      </c>
      <c r="AZ187" s="38" t="s">
        <v>215</v>
      </c>
      <c r="BB187" s="71">
        <v>6</v>
      </c>
      <c r="BC187" s="72">
        <v>750</v>
      </c>
      <c r="BD187" s="71">
        <v>660</v>
      </c>
      <c r="BE187" s="71">
        <v>4000</v>
      </c>
      <c r="BF187" s="38">
        <v>55</v>
      </c>
      <c r="BG187" s="528" t="s">
        <v>109</v>
      </c>
      <c r="BH187" s="66">
        <v>500</v>
      </c>
      <c r="BJ187" s="552" t="s">
        <v>93</v>
      </c>
      <c r="BK187" s="465" t="e">
        <v>#N/A</v>
      </c>
      <c r="BL187" s="159">
        <v>0</v>
      </c>
      <c r="BM187" s="159">
        <v>55</v>
      </c>
      <c r="BN187" s="257"/>
      <c r="BO187" s="257"/>
      <c r="BP187" s="263"/>
      <c r="BQ187" s="273"/>
      <c r="BR187" s="273"/>
      <c r="BS187" s="273"/>
      <c r="BT187" s="273"/>
      <c r="BU187" s="274"/>
      <c r="BV187" s="262"/>
      <c r="BW187" s="275"/>
      <c r="BX187" s="262"/>
      <c r="BY187" s="275"/>
      <c r="BZ187" s="276"/>
      <c r="CA187" s="258"/>
      <c r="CB187" s="259"/>
      <c r="CC187" s="257"/>
      <c r="CD187" s="257"/>
      <c r="CE187" s="257"/>
      <c r="CF187" s="257"/>
      <c r="CH187" s="38" t="str">
        <f t="shared" si="26"/>
        <v>Línea 3</v>
      </c>
      <c r="CI187" s="38">
        <f t="shared" si="18"/>
        <v>0</v>
      </c>
      <c r="CJ187" s="38" t="str">
        <f t="shared" si="19"/>
        <v/>
      </c>
      <c r="CK187" s="38">
        <f t="shared" si="20"/>
        <v>1</v>
      </c>
      <c r="CL187" s="38" t="str">
        <f t="shared" si="21"/>
        <v>Cambio de Vino</v>
      </c>
      <c r="CM187" s="38">
        <f t="shared" si="22"/>
        <v>750</v>
      </c>
      <c r="CN187" s="38">
        <f t="shared" si="23"/>
        <v>97.777777777777771</v>
      </c>
      <c r="CO187" s="301">
        <f>IF(CK187="","",IF(CK187="Cip",0,LOOKUP(CL187,Metas!$A$6:$A$12,Metas!$B$6:$B$12)))</f>
        <v>1.3888888888888888E-2</v>
      </c>
      <c r="CP187" s="301">
        <f t="shared" si="24"/>
        <v>6.875E-3</v>
      </c>
      <c r="CQ187" s="301">
        <f>IF(CK187="","",IF(CK187="Cip",LOOKUP(CL187,Metas!$A$6:$A$12,Metas!$B$6:$B$12),0))</f>
        <v>0</v>
      </c>
      <c r="CR187" s="301">
        <f t="shared" si="25"/>
        <v>0</v>
      </c>
    </row>
    <row r="188" spans="1:96" ht="15">
      <c r="A188" s="505">
        <v>1</v>
      </c>
      <c r="B188" s="505">
        <v>1</v>
      </c>
      <c r="C188" s="506"/>
      <c r="D188" s="536">
        <v>1102</v>
      </c>
      <c r="E188" s="40">
        <v>0</v>
      </c>
      <c r="F188" s="508">
        <v>5</v>
      </c>
      <c r="G188" s="509" t="s">
        <v>182</v>
      </c>
      <c r="H188" s="596">
        <v>1210877</v>
      </c>
      <c r="I188" s="511">
        <v>10031112</v>
      </c>
      <c r="J188" s="512" t="s">
        <v>37800</v>
      </c>
      <c r="K188" s="513">
        <v>148</v>
      </c>
      <c r="L188" s="514" t="s">
        <v>80</v>
      </c>
      <c r="M188" s="597">
        <v>0.23</v>
      </c>
      <c r="N188" s="598">
        <v>0.35499999999999998</v>
      </c>
      <c r="O188" s="434">
        <v>0.3</v>
      </c>
      <c r="P188" s="537">
        <v>0.65500000000000003</v>
      </c>
      <c r="Q188" s="517">
        <v>4</v>
      </c>
      <c r="R188" s="50">
        <v>40164</v>
      </c>
      <c r="S188" s="51">
        <v>-19.32</v>
      </c>
      <c r="T188" s="52">
        <v>40164.832291666666</v>
      </c>
      <c r="U188" s="51">
        <v>-19.98</v>
      </c>
      <c r="V188" s="518" t="s">
        <v>81</v>
      </c>
      <c r="W188" s="54">
        <v>0</v>
      </c>
      <c r="X188" s="519">
        <v>40168</v>
      </c>
      <c r="Y188" s="535"/>
      <c r="Z188" s="38" t="s">
        <v>82</v>
      </c>
      <c r="AA188" s="88"/>
      <c r="AB188" s="57"/>
      <c r="AC188" s="520" t="s">
        <v>273</v>
      </c>
      <c r="AD188" s="520">
        <v>1332</v>
      </c>
      <c r="AE188" s="521"/>
      <c r="AF188" s="60">
        <v>1776</v>
      </c>
      <c r="AG188" s="61">
        <v>11003624</v>
      </c>
      <c r="AH188" s="61" t="s">
        <v>84</v>
      </c>
      <c r="AI188" s="38">
        <v>11002721</v>
      </c>
      <c r="AJ188" s="38" t="s">
        <v>278</v>
      </c>
      <c r="AK188" s="38">
        <v>11005521</v>
      </c>
      <c r="AL188" s="38" t="s">
        <v>279</v>
      </c>
      <c r="AM188" s="616" t="s">
        <v>267</v>
      </c>
      <c r="AN188" s="617">
        <v>5002.8169014084506</v>
      </c>
      <c r="AO188" s="452"/>
      <c r="AP188" s="616" t="s">
        <v>268</v>
      </c>
      <c r="AQ188" s="162">
        <v>1102</v>
      </c>
      <c r="AR188" s="454">
        <v>51</v>
      </c>
      <c r="AS188" s="532" t="s">
        <v>37488</v>
      </c>
      <c r="AT188" s="502" t="s">
        <v>90</v>
      </c>
      <c r="AU188" s="503" t="s">
        <v>143</v>
      </c>
      <c r="AV188" s="522" t="s">
        <v>37801</v>
      </c>
      <c r="AW188" s="523"/>
      <c r="AX188" s="524">
        <v>9</v>
      </c>
      <c r="AY188" s="525">
        <v>1332</v>
      </c>
      <c r="AZ188" s="38" t="s">
        <v>92</v>
      </c>
      <c r="BA188" s="506"/>
      <c r="BB188" s="526">
        <v>12</v>
      </c>
      <c r="BC188" s="527">
        <v>750</v>
      </c>
      <c r="BD188" s="526">
        <v>1776</v>
      </c>
      <c r="BE188" s="526">
        <v>5002.8169014084506</v>
      </c>
      <c r="BF188" s="506">
        <v>148</v>
      </c>
      <c r="BG188" s="528" t="s">
        <v>37534</v>
      </c>
      <c r="BH188" s="529">
        <v>100</v>
      </c>
      <c r="BI188" s="506"/>
      <c r="BJ188" s="530" t="s">
        <v>93</v>
      </c>
      <c r="BK188" s="465" t="s">
        <v>274</v>
      </c>
      <c r="BL188" s="159">
        <v>0</v>
      </c>
      <c r="BM188" s="159">
        <v>148</v>
      </c>
      <c r="BN188" s="257"/>
      <c r="BO188" s="257"/>
      <c r="BP188" s="263"/>
      <c r="BQ188" s="273"/>
      <c r="BR188" s="273"/>
      <c r="BS188" s="273"/>
      <c r="BT188" s="273"/>
      <c r="BU188" s="274"/>
      <c r="BV188" s="262"/>
      <c r="BW188" s="275"/>
      <c r="BX188" s="262"/>
      <c r="BY188" s="275"/>
      <c r="BZ188" s="276"/>
      <c r="CA188" s="258"/>
      <c r="CB188" s="259"/>
      <c r="CC188" s="257"/>
      <c r="CD188" s="257"/>
      <c r="CE188" s="257"/>
      <c r="CF188" s="257"/>
      <c r="CH188" s="38" t="str">
        <f t="shared" si="26"/>
        <v>Línea 3</v>
      </c>
      <c r="CI188" s="38">
        <f t="shared" si="18"/>
        <v>1</v>
      </c>
      <c r="CJ188" s="38">
        <f t="shared" si="19"/>
        <v>1</v>
      </c>
      <c r="CK188" s="38">
        <f t="shared" si="20"/>
        <v>1</v>
      </c>
      <c r="CL188" s="38" t="str">
        <f t="shared" si="21"/>
        <v>Cambio Botella y Caja</v>
      </c>
      <c r="CM188" s="38">
        <f t="shared" si="22"/>
        <v>750</v>
      </c>
      <c r="CN188" s="38">
        <f t="shared" si="23"/>
        <v>263.11111111111109</v>
      </c>
      <c r="CO188" s="301">
        <f>IF(CK188="","",IF(CK188="Cip",0,LOOKUP(CL188,Metas!$A$6:$A$12,Metas!$B$6:$B$12)))</f>
        <v>6.9444444444444441E-3</v>
      </c>
      <c r="CP188" s="301">
        <f t="shared" si="24"/>
        <v>1.4791666666666665E-2</v>
      </c>
      <c r="CQ188" s="301">
        <f>IF(CK188="","",IF(CK188="Cip",LOOKUP(CL188,Metas!$A$6:$A$12,Metas!$B$6:$B$12),0))</f>
        <v>0</v>
      </c>
      <c r="CR188" s="301">
        <f t="shared" si="25"/>
        <v>0</v>
      </c>
    </row>
    <row r="189" spans="1:96" s="257" customFormat="1" ht="15">
      <c r="A189" s="505">
        <v>1</v>
      </c>
      <c r="B189" s="505">
        <v>2</v>
      </c>
      <c r="C189" s="506"/>
      <c r="D189" s="536">
        <v>2183</v>
      </c>
      <c r="E189" s="40">
        <v>0</v>
      </c>
      <c r="F189" s="508">
        <v>133</v>
      </c>
      <c r="G189" s="509" t="s">
        <v>182</v>
      </c>
      <c r="H189" s="596">
        <v>1208304</v>
      </c>
      <c r="I189" s="511">
        <v>10022062</v>
      </c>
      <c r="J189" s="512" t="s">
        <v>428</v>
      </c>
      <c r="K189" s="513">
        <v>231</v>
      </c>
      <c r="L189" s="514" t="s">
        <v>80</v>
      </c>
      <c r="M189" s="597">
        <v>0.23</v>
      </c>
      <c r="N189" s="598">
        <v>0.55400000000000005</v>
      </c>
      <c r="O189" s="434">
        <v>0.3</v>
      </c>
      <c r="P189" s="537">
        <v>0.85400000000000009</v>
      </c>
      <c r="Q189" s="517">
        <v>1</v>
      </c>
      <c r="R189" s="50">
        <v>40164</v>
      </c>
      <c r="S189" s="51">
        <v>-19.98</v>
      </c>
      <c r="T189" s="52">
        <v>40164.868083333335</v>
      </c>
      <c r="U189" s="51">
        <v>-20.83</v>
      </c>
      <c r="V189" s="518" t="s">
        <v>81</v>
      </c>
      <c r="W189" s="54">
        <v>0</v>
      </c>
      <c r="X189" s="519">
        <v>40165</v>
      </c>
      <c r="Y189" s="498"/>
      <c r="Z189" s="38" t="s">
        <v>82</v>
      </c>
      <c r="AA189" s="88"/>
      <c r="AB189" s="57"/>
      <c r="AC189" s="520" t="s">
        <v>179</v>
      </c>
      <c r="AD189" s="520">
        <v>2091.1970000000001</v>
      </c>
      <c r="AE189" s="521"/>
      <c r="AF189" s="60">
        <v>2772</v>
      </c>
      <c r="AG189" s="61">
        <v>11004675</v>
      </c>
      <c r="AH189" s="61" t="s">
        <v>138</v>
      </c>
      <c r="AI189" s="38">
        <v>11003893</v>
      </c>
      <c r="AJ189" s="38" t="s">
        <v>85</v>
      </c>
      <c r="AK189" s="38">
        <v>11003028</v>
      </c>
      <c r="AL189" s="38" t="s">
        <v>180</v>
      </c>
      <c r="AM189" s="616" t="s">
        <v>267</v>
      </c>
      <c r="AN189" s="617">
        <v>5003.610108303249</v>
      </c>
      <c r="AO189" s="452"/>
      <c r="AP189" s="616" t="s">
        <v>268</v>
      </c>
      <c r="AQ189" s="162" t="s">
        <v>89</v>
      </c>
      <c r="AR189" s="454">
        <v>51</v>
      </c>
      <c r="AS189" s="129" t="s">
        <v>37560</v>
      </c>
      <c r="AT189" s="502" t="s">
        <v>190</v>
      </c>
      <c r="AU189" s="503" t="s">
        <v>143</v>
      </c>
      <c r="AV189" s="522" t="s">
        <v>37802</v>
      </c>
      <c r="AW189" s="523"/>
      <c r="AX189" s="524">
        <v>9</v>
      </c>
      <c r="AY189" s="525">
        <v>2079</v>
      </c>
      <c r="AZ189" s="38" t="s">
        <v>92</v>
      </c>
      <c r="BA189" s="506"/>
      <c r="BB189" s="526">
        <v>12</v>
      </c>
      <c r="BC189" s="527">
        <v>750</v>
      </c>
      <c r="BD189" s="526">
        <v>2772</v>
      </c>
      <c r="BE189" s="526">
        <v>5003.610108303249</v>
      </c>
      <c r="BF189" s="506">
        <v>231</v>
      </c>
      <c r="BG189" s="528" t="s">
        <v>37524</v>
      </c>
      <c r="BH189" s="529">
        <v>100</v>
      </c>
      <c r="BI189" s="506"/>
      <c r="BJ189" s="530" t="s">
        <v>93</v>
      </c>
      <c r="BK189" s="465" t="s">
        <v>181</v>
      </c>
      <c r="BL189" s="159">
        <v>0</v>
      </c>
      <c r="BM189" s="159">
        <v>231</v>
      </c>
      <c r="BP189" s="263"/>
      <c r="BQ189" s="273"/>
      <c r="BR189" s="273"/>
      <c r="BS189" s="273"/>
      <c r="BT189" s="273"/>
      <c r="BU189" s="274"/>
      <c r="BV189" s="262"/>
      <c r="BW189" s="275"/>
      <c r="BX189" s="262"/>
      <c r="BY189" s="275"/>
      <c r="BZ189" s="276"/>
      <c r="CA189" s="258"/>
      <c r="CB189" s="259"/>
      <c r="CG189" s="38"/>
      <c r="CH189" s="38" t="str">
        <f t="shared" si="26"/>
        <v>Línea 3</v>
      </c>
      <c r="CI189" s="38">
        <f t="shared" si="18"/>
        <v>0</v>
      </c>
      <c r="CJ189" s="38">
        <f t="shared" si="19"/>
        <v>1</v>
      </c>
      <c r="CK189" s="38">
        <f t="shared" si="20"/>
        <v>1</v>
      </c>
      <c r="CL189" s="38" t="str">
        <f t="shared" si="21"/>
        <v>Cambio Simple</v>
      </c>
      <c r="CM189" s="38">
        <f t="shared" si="22"/>
        <v>750</v>
      </c>
      <c r="CN189" s="38">
        <f t="shared" si="23"/>
        <v>410.66666666666669</v>
      </c>
      <c r="CO189" s="301">
        <f>IF(CK189="","",IF(CK189="Cip",0,LOOKUP(CL189,Metas!$A$6:$A$12,Metas!$B$6:$B$12)))</f>
        <v>3.472222222222222E-3</v>
      </c>
      <c r="CP189" s="301">
        <f t="shared" si="24"/>
        <v>2.3083333333333334E-2</v>
      </c>
      <c r="CQ189" s="301">
        <f>IF(CK189="","",IF(CK189="Cip",LOOKUP(CL189,Metas!$A$6:$A$12,Metas!$B$6:$B$12),0))</f>
        <v>0</v>
      </c>
      <c r="CR189" s="301">
        <f t="shared" si="25"/>
        <v>0</v>
      </c>
    </row>
    <row r="190" spans="1:96" s="257" customFormat="1" ht="15">
      <c r="A190" s="505">
        <v>1</v>
      </c>
      <c r="B190" s="505">
        <v>1</v>
      </c>
      <c r="C190" s="506"/>
      <c r="D190" s="536">
        <v>2183</v>
      </c>
      <c r="E190" s="40" t="s">
        <v>94</v>
      </c>
      <c r="F190" s="508">
        <v>133</v>
      </c>
      <c r="G190" s="509" t="s">
        <v>182</v>
      </c>
      <c r="H190" s="596">
        <v>7065198</v>
      </c>
      <c r="I190" s="511">
        <v>10039876</v>
      </c>
      <c r="J190" s="512" t="s">
        <v>37803</v>
      </c>
      <c r="K190" s="513">
        <v>672</v>
      </c>
      <c r="L190" s="514" t="s">
        <v>80</v>
      </c>
      <c r="M190" s="597">
        <v>0.23</v>
      </c>
      <c r="N190" s="598">
        <v>1.792</v>
      </c>
      <c r="O190" s="434">
        <v>0</v>
      </c>
      <c r="P190" s="537">
        <v>2.0220000000000002</v>
      </c>
      <c r="Q190" s="517">
        <v>1</v>
      </c>
      <c r="R190" s="50">
        <v>40164</v>
      </c>
      <c r="S190" s="51">
        <v>-20.83</v>
      </c>
      <c r="T190" s="52">
        <v>40164.95216666667</v>
      </c>
      <c r="U190" s="51">
        <v>-22.85</v>
      </c>
      <c r="V190" s="518" t="s">
        <v>81</v>
      </c>
      <c r="W190" s="54">
        <v>0</v>
      </c>
      <c r="X190" s="519">
        <v>40165</v>
      </c>
      <c r="Y190" s="498"/>
      <c r="Z190" s="38" t="s">
        <v>82</v>
      </c>
      <c r="AA190" s="88"/>
      <c r="AB190" s="57"/>
      <c r="AC190" s="520" t="s">
        <v>179</v>
      </c>
      <c r="AD190" s="520">
        <v>6048</v>
      </c>
      <c r="AE190" s="521"/>
      <c r="AF190" s="60">
        <v>8064</v>
      </c>
      <c r="AG190" s="61">
        <v>11003163</v>
      </c>
      <c r="AH190" s="61" t="s">
        <v>141</v>
      </c>
      <c r="AI190" s="38">
        <v>11005116</v>
      </c>
      <c r="AJ190" s="38" t="s">
        <v>308</v>
      </c>
      <c r="AK190" s="38"/>
      <c r="AL190" s="38"/>
      <c r="AM190" s="616" t="s">
        <v>267</v>
      </c>
      <c r="AN190" s="617">
        <v>4500</v>
      </c>
      <c r="AO190" s="452"/>
      <c r="AP190" s="616" t="s">
        <v>268</v>
      </c>
      <c r="AQ190" s="162">
        <v>2183</v>
      </c>
      <c r="AR190" s="454">
        <v>51</v>
      </c>
      <c r="AS190" s="129" t="s">
        <v>37560</v>
      </c>
      <c r="AT190" s="502" t="s">
        <v>190</v>
      </c>
      <c r="AU190" s="503" t="s">
        <v>91</v>
      </c>
      <c r="AV190" s="522" t="s">
        <v>37804</v>
      </c>
      <c r="AW190" s="523"/>
      <c r="AX190" s="524">
        <v>9</v>
      </c>
      <c r="AY190" s="525">
        <v>6048</v>
      </c>
      <c r="AZ190" s="38" t="s">
        <v>92</v>
      </c>
      <c r="BA190" s="506"/>
      <c r="BB190" s="526">
        <v>12</v>
      </c>
      <c r="BC190" s="527">
        <v>750</v>
      </c>
      <c r="BD190" s="526">
        <v>8064</v>
      </c>
      <c r="BE190" s="526">
        <v>4500</v>
      </c>
      <c r="BF190" s="506">
        <v>672</v>
      </c>
      <c r="BG190" s="528" t="s">
        <v>37498</v>
      </c>
      <c r="BH190" s="529">
        <v>100</v>
      </c>
      <c r="BI190" s="506"/>
      <c r="BJ190" s="530" t="s">
        <v>93</v>
      </c>
      <c r="BK190" s="465" t="e">
        <v>#N/A</v>
      </c>
      <c r="BL190" s="159">
        <v>0</v>
      </c>
      <c r="BM190" s="159">
        <v>672</v>
      </c>
      <c r="BP190" s="263"/>
      <c r="BQ190" s="273"/>
      <c r="BR190" s="273"/>
      <c r="BS190" s="273"/>
      <c r="BT190" s="273"/>
      <c r="BU190" s="274"/>
      <c r="BV190" s="262"/>
      <c r="BW190" s="275"/>
      <c r="BX190" s="262"/>
      <c r="BY190" s="275"/>
      <c r="BZ190" s="276"/>
      <c r="CA190" s="258"/>
      <c r="CB190" s="259"/>
      <c r="CG190" s="38"/>
      <c r="CH190" s="38" t="str">
        <f t="shared" si="26"/>
        <v>Línea 3</v>
      </c>
      <c r="CI190" s="38">
        <f t="shared" si="18"/>
        <v>0</v>
      </c>
      <c r="CJ190" s="38">
        <f t="shared" si="19"/>
        <v>1</v>
      </c>
      <c r="CK190" s="38">
        <f t="shared" si="20"/>
        <v>0</v>
      </c>
      <c r="CL190" s="38" t="str">
        <f t="shared" si="21"/>
        <v>Cambio Simple</v>
      </c>
      <c r="CM190" s="38">
        <f t="shared" si="22"/>
        <v>750</v>
      </c>
      <c r="CN190" s="38">
        <f t="shared" si="23"/>
        <v>1194.6666666666667</v>
      </c>
      <c r="CO190" s="301">
        <f>IF(CK190="","",IF(CK190="Cip",0,LOOKUP(CL190,Metas!$A$6:$A$12,Metas!$B$6:$B$12)))</f>
        <v>3.472222222222222E-3</v>
      </c>
      <c r="CP190" s="301">
        <f t="shared" si="24"/>
        <v>7.4666666666666659E-2</v>
      </c>
      <c r="CQ190" s="301">
        <f>IF(CK190="","",IF(CK190="Cip",LOOKUP(CL190,Metas!$A$6:$A$12,Metas!$B$6:$B$12),0))</f>
        <v>0</v>
      </c>
      <c r="CR190" s="301">
        <f t="shared" si="25"/>
        <v>0</v>
      </c>
    </row>
    <row r="191" spans="1:96" s="257" customFormat="1" ht="15">
      <c r="A191" s="505">
        <v>1</v>
      </c>
      <c r="B191" s="505">
        <v>2</v>
      </c>
      <c r="C191" s="506"/>
      <c r="D191" s="536">
        <v>1106</v>
      </c>
      <c r="E191" s="40">
        <v>0</v>
      </c>
      <c r="F191" s="508">
        <v>9</v>
      </c>
      <c r="G191" s="509" t="s">
        <v>211</v>
      </c>
      <c r="H191" s="596">
        <v>1209523</v>
      </c>
      <c r="I191" s="511">
        <v>10020065</v>
      </c>
      <c r="J191" s="512" t="s">
        <v>448</v>
      </c>
      <c r="K191" s="513">
        <v>132</v>
      </c>
      <c r="L191" s="514" t="s">
        <v>80</v>
      </c>
      <c r="M191" s="597">
        <v>0.23</v>
      </c>
      <c r="N191" s="598">
        <v>0.39600000000000002</v>
      </c>
      <c r="O191" s="434">
        <v>0</v>
      </c>
      <c r="P191" s="537">
        <v>0.626</v>
      </c>
      <c r="Q191" s="517">
        <v>4</v>
      </c>
      <c r="R191" s="50">
        <v>40164</v>
      </c>
      <c r="S191" s="51">
        <v>-22.85</v>
      </c>
      <c r="T191" s="52">
        <v>40164.978166666668</v>
      </c>
      <c r="U191" s="51">
        <v>-23.48</v>
      </c>
      <c r="V191" s="518" t="s">
        <v>81</v>
      </c>
      <c r="W191" s="54">
        <v>0</v>
      </c>
      <c r="X191" s="519">
        <v>40168</v>
      </c>
      <c r="Y191" s="535"/>
      <c r="Z191" s="38" t="s">
        <v>82</v>
      </c>
      <c r="AA191" s="88"/>
      <c r="AB191" s="57"/>
      <c r="AC191" s="520"/>
      <c r="AD191" s="520"/>
      <c r="AE191" s="521"/>
      <c r="AF191" s="60">
        <v>1584</v>
      </c>
      <c r="AG191" s="61"/>
      <c r="AH191" s="61"/>
      <c r="AI191" s="38"/>
      <c r="AJ191" s="38"/>
      <c r="AK191" s="38"/>
      <c r="AL191" s="38"/>
      <c r="AM191" s="616" t="s">
        <v>267</v>
      </c>
      <c r="AN191" s="617">
        <v>4000</v>
      </c>
      <c r="AO191" s="452"/>
      <c r="AP191" s="616" t="s">
        <v>268</v>
      </c>
      <c r="AQ191" s="162">
        <v>1106</v>
      </c>
      <c r="AR191" s="454">
        <v>51</v>
      </c>
      <c r="AS191" s="532" t="s">
        <v>37488</v>
      </c>
      <c r="AT191" s="502" t="s">
        <v>90</v>
      </c>
      <c r="AU191" s="503" t="s">
        <v>91</v>
      </c>
      <c r="AV191" s="522" t="s">
        <v>37680</v>
      </c>
      <c r="AW191" s="523"/>
      <c r="AX191" s="524">
        <v>9</v>
      </c>
      <c r="AY191" s="525">
        <v>1188</v>
      </c>
      <c r="AZ191" s="38" t="s">
        <v>215</v>
      </c>
      <c r="BA191" s="506"/>
      <c r="BB191" s="526">
        <v>12</v>
      </c>
      <c r="BC191" s="527">
        <v>750</v>
      </c>
      <c r="BD191" s="526">
        <v>1584</v>
      </c>
      <c r="BE191" s="526">
        <v>4000</v>
      </c>
      <c r="BF191" s="506">
        <v>132</v>
      </c>
      <c r="BG191" s="528" t="s">
        <v>37534</v>
      </c>
      <c r="BH191" s="529">
        <v>100</v>
      </c>
      <c r="BI191" s="506"/>
      <c r="BJ191" s="530" t="s">
        <v>93</v>
      </c>
      <c r="BK191" s="465" t="s">
        <v>328</v>
      </c>
      <c r="BL191" s="159">
        <v>0</v>
      </c>
      <c r="BM191" s="159">
        <v>132</v>
      </c>
      <c r="BP191" s="263"/>
      <c r="BQ191" s="273"/>
      <c r="BR191" s="273"/>
      <c r="BS191" s="273"/>
      <c r="BT191" s="273"/>
      <c r="BU191" s="274"/>
      <c r="BV191" s="262"/>
      <c r="BW191" s="275"/>
      <c r="BX191" s="262"/>
      <c r="BY191" s="275"/>
      <c r="BZ191" s="276"/>
      <c r="CA191" s="258"/>
      <c r="CB191" s="259"/>
      <c r="CG191" s="38"/>
      <c r="CH191" s="38" t="str">
        <f t="shared" si="26"/>
        <v>Línea 3</v>
      </c>
      <c r="CI191" s="38">
        <f t="shared" si="18"/>
        <v>0</v>
      </c>
      <c r="CJ191" s="38" t="str">
        <f t="shared" si="19"/>
        <v/>
      </c>
      <c r="CK191" s="38">
        <f t="shared" si="20"/>
        <v>1</v>
      </c>
      <c r="CL191" s="38" t="str">
        <f t="shared" si="21"/>
        <v>Cambio de Vino</v>
      </c>
      <c r="CM191" s="38">
        <f t="shared" si="22"/>
        <v>750</v>
      </c>
      <c r="CN191" s="38">
        <f t="shared" si="23"/>
        <v>234.66666666666666</v>
      </c>
      <c r="CO191" s="301">
        <f>IF(CK191="","",IF(CK191="Cip",0,LOOKUP(CL191,Metas!$A$6:$A$12,Metas!$B$6:$B$12)))</f>
        <v>1.3888888888888888E-2</v>
      </c>
      <c r="CP191" s="301">
        <f t="shared" si="24"/>
        <v>1.6500000000000001E-2</v>
      </c>
      <c r="CQ191" s="301">
        <f>IF(CK191="","",IF(CK191="Cip",LOOKUP(CL191,Metas!$A$6:$A$12,Metas!$B$6:$B$12),0))</f>
        <v>0</v>
      </c>
      <c r="CR191" s="301">
        <f t="shared" si="25"/>
        <v>0</v>
      </c>
    </row>
    <row r="192" spans="1:96" s="257" customFormat="1" ht="15">
      <c r="A192" s="505">
        <v>1</v>
      </c>
      <c r="B192" s="505">
        <v>2</v>
      </c>
      <c r="C192" s="506"/>
      <c r="D192" s="536">
        <v>2115</v>
      </c>
      <c r="E192" s="40">
        <v>0</v>
      </c>
      <c r="F192" s="508">
        <v>39</v>
      </c>
      <c r="G192" s="509" t="s">
        <v>211</v>
      </c>
      <c r="H192" s="596">
        <v>1207348</v>
      </c>
      <c r="I192" s="511">
        <v>10020060</v>
      </c>
      <c r="J192" s="512" t="s">
        <v>176</v>
      </c>
      <c r="K192" s="513">
        <v>431</v>
      </c>
      <c r="L192" s="514" t="s">
        <v>80</v>
      </c>
      <c r="M192" s="597">
        <v>0.23</v>
      </c>
      <c r="N192" s="598">
        <v>1.2929999999999999</v>
      </c>
      <c r="O192" s="434">
        <v>0</v>
      </c>
      <c r="P192" s="537">
        <v>1.5229999999999999</v>
      </c>
      <c r="Q192" s="517">
        <v>3</v>
      </c>
      <c r="R192" s="50">
        <v>40164</v>
      </c>
      <c r="S192" s="51">
        <v>-23.48</v>
      </c>
      <c r="T192" s="52">
        <v>40165.04179166667</v>
      </c>
      <c r="U192" s="51">
        <v>-1</v>
      </c>
      <c r="V192" s="518" t="s">
        <v>81</v>
      </c>
      <c r="W192" s="54">
        <v>0</v>
      </c>
      <c r="X192" s="519">
        <v>40168</v>
      </c>
      <c r="Y192" s="498"/>
      <c r="Z192" s="38" t="s">
        <v>82</v>
      </c>
      <c r="AA192" s="88"/>
      <c r="AB192" s="57"/>
      <c r="AC192" s="520"/>
      <c r="AD192" s="520"/>
      <c r="AE192" s="521"/>
      <c r="AF192" s="60">
        <v>5172</v>
      </c>
      <c r="AG192" s="61"/>
      <c r="AH192" s="61"/>
      <c r="AI192" s="38"/>
      <c r="AJ192" s="38"/>
      <c r="AK192" s="38">
        <v>11004422</v>
      </c>
      <c r="AL192" s="38" t="s">
        <v>124</v>
      </c>
      <c r="AM192" s="616" t="s">
        <v>267</v>
      </c>
      <c r="AN192" s="617">
        <v>4000</v>
      </c>
      <c r="AO192" s="452"/>
      <c r="AP192" s="616" t="s">
        <v>268</v>
      </c>
      <c r="AQ192" s="162">
        <v>2115</v>
      </c>
      <c r="AR192" s="454">
        <v>51</v>
      </c>
      <c r="AS192" s="129" t="s">
        <v>37560</v>
      </c>
      <c r="AT192" s="502" t="s">
        <v>90</v>
      </c>
      <c r="AU192" s="503" t="s">
        <v>91</v>
      </c>
      <c r="AV192" s="522" t="s">
        <v>37773</v>
      </c>
      <c r="AW192" s="523"/>
      <c r="AX192" s="524">
        <v>9</v>
      </c>
      <c r="AY192" s="525">
        <v>3879</v>
      </c>
      <c r="AZ192" s="38" t="s">
        <v>215</v>
      </c>
      <c r="BA192" s="506"/>
      <c r="BB192" s="526">
        <v>12</v>
      </c>
      <c r="BC192" s="527">
        <v>750</v>
      </c>
      <c r="BD192" s="526">
        <v>5172</v>
      </c>
      <c r="BE192" s="526">
        <v>4000</v>
      </c>
      <c r="BF192" s="506">
        <v>431</v>
      </c>
      <c r="BG192" s="528" t="s">
        <v>37542</v>
      </c>
      <c r="BH192" s="529">
        <v>100</v>
      </c>
      <c r="BI192" s="506"/>
      <c r="BJ192" s="530" t="s">
        <v>93</v>
      </c>
      <c r="BK192" s="465" t="s">
        <v>126</v>
      </c>
      <c r="BL192" s="159">
        <v>0</v>
      </c>
      <c r="BM192" s="159">
        <v>147.15692711753107</v>
      </c>
      <c r="BP192" s="263"/>
      <c r="BQ192" s="273"/>
      <c r="BR192" s="273"/>
      <c r="BS192" s="273"/>
      <c r="BT192" s="273"/>
      <c r="BU192" s="274"/>
      <c r="BV192" s="262"/>
      <c r="BW192" s="275"/>
      <c r="BX192" s="262"/>
      <c r="BY192" s="275"/>
      <c r="BZ192" s="276"/>
      <c r="CA192" s="258"/>
      <c r="CB192" s="259"/>
      <c r="CG192" s="38"/>
      <c r="CH192" s="38" t="str">
        <f t="shared" si="26"/>
        <v>Línea 3</v>
      </c>
      <c r="CI192" s="38">
        <f t="shared" si="18"/>
        <v>0</v>
      </c>
      <c r="CJ192" s="38" t="str">
        <f t="shared" si="19"/>
        <v/>
      </c>
      <c r="CK192" s="38">
        <f t="shared" si="20"/>
        <v>1</v>
      </c>
      <c r="CL192" s="38" t="str">
        <f t="shared" si="21"/>
        <v>Cambio de Vino</v>
      </c>
      <c r="CM192" s="38">
        <f t="shared" si="22"/>
        <v>750</v>
      </c>
      <c r="CN192" s="38">
        <f t="shared" si="23"/>
        <v>766.22222222222217</v>
      </c>
      <c r="CO192" s="301">
        <f>IF(CK192="","",IF(CK192="Cip",0,LOOKUP(CL192,Metas!$A$6:$A$12,Metas!$B$6:$B$12)))</f>
        <v>1.3888888888888888E-2</v>
      </c>
      <c r="CP192" s="301">
        <f t="shared" si="24"/>
        <v>5.3874999999999999E-2</v>
      </c>
      <c r="CQ192" s="301">
        <f>IF(CK192="","",IF(CK192="Cip",LOOKUP(CL192,Metas!$A$6:$A$12,Metas!$B$6:$B$12),0))</f>
        <v>0</v>
      </c>
      <c r="CR192" s="301">
        <f t="shared" si="25"/>
        <v>0</v>
      </c>
    </row>
    <row r="193" spans="1:96" s="257" customFormat="1">
      <c r="A193" s="505">
        <v>1</v>
      </c>
      <c r="B193" s="505">
        <v>1</v>
      </c>
      <c r="C193" s="38"/>
      <c r="D193" s="536">
        <v>2123</v>
      </c>
      <c r="E193" s="40">
        <v>0</v>
      </c>
      <c r="F193" s="508">
        <v>44</v>
      </c>
      <c r="G193" s="509" t="s">
        <v>211</v>
      </c>
      <c r="H193" s="626">
        <v>1208677</v>
      </c>
      <c r="I193" s="511">
        <v>10038365</v>
      </c>
      <c r="J193" s="512" t="s">
        <v>37805</v>
      </c>
      <c r="K193" s="513">
        <v>123</v>
      </c>
      <c r="L193" s="514" t="s">
        <v>80</v>
      </c>
      <c r="M193" s="597">
        <v>0.23</v>
      </c>
      <c r="N193" s="624">
        <v>0.36899999999999999</v>
      </c>
      <c r="O193" s="434">
        <v>0</v>
      </c>
      <c r="P193" s="537">
        <v>0.59899999999999998</v>
      </c>
      <c r="Q193" s="627">
        <v>3</v>
      </c>
      <c r="R193" s="50">
        <v>40165</v>
      </c>
      <c r="S193" s="51">
        <v>-1</v>
      </c>
      <c r="T193" s="52">
        <v>40165.066624999999</v>
      </c>
      <c r="U193" s="51">
        <v>-1.6</v>
      </c>
      <c r="V193" s="518" t="s">
        <v>81</v>
      </c>
      <c r="W193" s="54">
        <v>0</v>
      </c>
      <c r="X193" s="519">
        <v>40168</v>
      </c>
      <c r="Y193" s="628"/>
      <c r="Z193" s="38" t="s">
        <v>82</v>
      </c>
      <c r="AA193" s="57"/>
      <c r="AB193" s="57"/>
      <c r="AC193" s="520"/>
      <c r="AD193" s="520"/>
      <c r="AE193" s="139"/>
      <c r="AF193" s="60">
        <v>1476</v>
      </c>
      <c r="AG193" s="61"/>
      <c r="AH193" s="61"/>
      <c r="AI193" s="38"/>
      <c r="AJ193" s="38"/>
      <c r="AK193" s="38">
        <v>11004419</v>
      </c>
      <c r="AL193" s="38" t="s">
        <v>331</v>
      </c>
      <c r="AM193" s="616" t="s">
        <v>267</v>
      </c>
      <c r="AN193" s="617">
        <v>4000</v>
      </c>
      <c r="AO193" s="452"/>
      <c r="AP193" s="616" t="s">
        <v>268</v>
      </c>
      <c r="AQ193" s="162">
        <v>2123</v>
      </c>
      <c r="AR193" s="454">
        <v>51</v>
      </c>
      <c r="AS193" s="542" t="s">
        <v>37495</v>
      </c>
      <c r="AT193" s="502" t="s">
        <v>90</v>
      </c>
      <c r="AU193" s="503" t="s">
        <v>143</v>
      </c>
      <c r="AV193" s="522" t="s">
        <v>37676</v>
      </c>
      <c r="AW193" s="69"/>
      <c r="AX193" s="70">
        <v>9</v>
      </c>
      <c r="AY193" s="57">
        <v>1107</v>
      </c>
      <c r="AZ193" s="38" t="s">
        <v>215</v>
      </c>
      <c r="BA193" s="38"/>
      <c r="BB193" s="71">
        <v>12</v>
      </c>
      <c r="BC193" s="72">
        <v>750</v>
      </c>
      <c r="BD193" s="71">
        <v>1476</v>
      </c>
      <c r="BE193" s="71">
        <v>4000</v>
      </c>
      <c r="BF193" s="38">
        <v>123</v>
      </c>
      <c r="BG193" s="528" t="s">
        <v>37534</v>
      </c>
      <c r="BH193" s="66">
        <v>500</v>
      </c>
      <c r="BI193" s="38"/>
      <c r="BJ193" s="552" t="s">
        <v>93</v>
      </c>
      <c r="BK193" s="465" t="e">
        <v>#N/A</v>
      </c>
      <c r="BL193" s="159">
        <v>17.958333333333332</v>
      </c>
      <c r="BM193" s="159">
        <v>140.95833333333334</v>
      </c>
      <c r="BP193" s="263"/>
      <c r="BQ193" s="273"/>
      <c r="BR193" s="273"/>
      <c r="BS193" s="273"/>
      <c r="BT193" s="273"/>
      <c r="BU193" s="274"/>
      <c r="BV193" s="262"/>
      <c r="BW193" s="275"/>
      <c r="BX193" s="262"/>
      <c r="BY193" s="275"/>
      <c r="BZ193" s="276"/>
      <c r="CA193" s="258"/>
      <c r="CB193" s="259"/>
      <c r="CG193" s="38"/>
      <c r="CH193" s="38" t="str">
        <f t="shared" si="26"/>
        <v>Línea 3</v>
      </c>
      <c r="CI193" s="38">
        <f t="shared" si="18"/>
        <v>0</v>
      </c>
      <c r="CJ193" s="38" t="str">
        <f t="shared" si="19"/>
        <v/>
      </c>
      <c r="CK193" s="38">
        <f t="shared" si="20"/>
        <v>1</v>
      </c>
      <c r="CL193" s="38" t="str">
        <f t="shared" si="21"/>
        <v>Cambio de Vino</v>
      </c>
      <c r="CM193" s="38">
        <f t="shared" si="22"/>
        <v>750</v>
      </c>
      <c r="CN193" s="38">
        <f t="shared" si="23"/>
        <v>218.66666666666666</v>
      </c>
      <c r="CO193" s="301">
        <f>IF(CK193="","",IF(CK193="Cip",0,LOOKUP(CL193,Metas!$A$6:$A$12,Metas!$B$6:$B$12)))</f>
        <v>1.3888888888888888E-2</v>
      </c>
      <c r="CP193" s="301">
        <f t="shared" si="24"/>
        <v>1.5375E-2</v>
      </c>
      <c r="CQ193" s="301">
        <f>IF(CK193="","",IF(CK193="Cip",LOOKUP(CL193,Metas!$A$6:$A$12,Metas!$B$6:$B$12),0))</f>
        <v>0</v>
      </c>
      <c r="CR193" s="301">
        <f t="shared" si="25"/>
        <v>0</v>
      </c>
    </row>
    <row r="194" spans="1:96" s="257" customFormat="1" ht="15">
      <c r="A194" s="37">
        <v>1</v>
      </c>
      <c r="B194" s="37">
        <v>3</v>
      </c>
      <c r="C194" s="506"/>
      <c r="D194" s="533">
        <v>2182</v>
      </c>
      <c r="E194" s="40">
        <v>0</v>
      </c>
      <c r="F194" s="508">
        <v>132</v>
      </c>
      <c r="G194" s="41" t="s">
        <v>182</v>
      </c>
      <c r="H194" s="142">
        <v>1209584</v>
      </c>
      <c r="I194" s="42">
        <v>10039515</v>
      </c>
      <c r="J194" s="43" t="s">
        <v>337</v>
      </c>
      <c r="K194" s="44">
        <v>252</v>
      </c>
      <c r="L194" s="45" t="s">
        <v>80</v>
      </c>
      <c r="M194" s="597">
        <v>0.23</v>
      </c>
      <c r="N194" s="598">
        <v>0.60499999999999998</v>
      </c>
      <c r="O194" s="434">
        <v>0.3</v>
      </c>
      <c r="P194" s="48">
        <v>0.90500000000000003</v>
      </c>
      <c r="Q194" s="517">
        <v>3</v>
      </c>
      <c r="R194" s="50">
        <v>40165</v>
      </c>
      <c r="S194" s="51">
        <v>-1.6</v>
      </c>
      <c r="T194" s="52">
        <v>40165.104375000003</v>
      </c>
      <c r="U194" s="51">
        <v>-2.5099999999999998</v>
      </c>
      <c r="V194" s="53" t="s">
        <v>168</v>
      </c>
      <c r="W194" s="54">
        <v>0</v>
      </c>
      <c r="X194" s="519">
        <v>40168</v>
      </c>
      <c r="Y194" s="535"/>
      <c r="Z194" s="38" t="s">
        <v>82</v>
      </c>
      <c r="AA194" s="88"/>
      <c r="AB194" s="57"/>
      <c r="AC194" s="520" t="s">
        <v>127</v>
      </c>
      <c r="AD194" s="520">
        <v>2272.5940000000001</v>
      </c>
      <c r="AE194" s="521"/>
      <c r="AF194" s="60">
        <v>3024</v>
      </c>
      <c r="AG194" s="61">
        <v>11001792</v>
      </c>
      <c r="AH194" s="61" t="s">
        <v>123</v>
      </c>
      <c r="AI194" s="38">
        <v>11001797</v>
      </c>
      <c r="AJ194" s="38" t="s">
        <v>107</v>
      </c>
      <c r="AK194" s="38">
        <v>11004417</v>
      </c>
      <c r="AL194" s="38" t="s">
        <v>128</v>
      </c>
      <c r="AM194" s="616" t="s">
        <v>267</v>
      </c>
      <c r="AN194" s="617">
        <v>4998.3471074380168</v>
      </c>
      <c r="AO194" s="452"/>
      <c r="AP194" s="616" t="s">
        <v>268</v>
      </c>
      <c r="AQ194" s="162">
        <v>2182</v>
      </c>
      <c r="AR194" s="454">
        <v>51</v>
      </c>
      <c r="AS194" s="532" t="s">
        <v>37488</v>
      </c>
      <c r="AT194" s="502" t="s">
        <v>90</v>
      </c>
      <c r="AU194" s="503" t="s">
        <v>91</v>
      </c>
      <c r="AV194" s="522" t="s">
        <v>37512</v>
      </c>
      <c r="AW194" s="523"/>
      <c r="AX194" s="524">
        <v>9</v>
      </c>
      <c r="AY194" s="525">
        <v>2268</v>
      </c>
      <c r="AZ194" s="38" t="s">
        <v>92</v>
      </c>
      <c r="BA194" s="506"/>
      <c r="BB194" s="526">
        <v>12</v>
      </c>
      <c r="BC194" s="527">
        <v>750</v>
      </c>
      <c r="BD194" s="526">
        <v>3024</v>
      </c>
      <c r="BE194" s="526">
        <v>4998.3471074380168</v>
      </c>
      <c r="BF194" s="506">
        <v>252</v>
      </c>
      <c r="BG194" s="528" t="s">
        <v>37524</v>
      </c>
      <c r="BH194" s="529">
        <v>100</v>
      </c>
      <c r="BI194" s="506"/>
      <c r="BJ194" s="530" t="s">
        <v>93</v>
      </c>
      <c r="BK194" s="465" t="e">
        <v>#N/A</v>
      </c>
      <c r="BL194" s="159">
        <v>0</v>
      </c>
      <c r="BM194" s="159">
        <v>252</v>
      </c>
      <c r="BP194" s="263"/>
      <c r="BQ194" s="273"/>
      <c r="BR194" s="273"/>
      <c r="BS194" s="273"/>
      <c r="BT194" s="273"/>
      <c r="BU194" s="274"/>
      <c r="BV194" s="262"/>
      <c r="BW194" s="275"/>
      <c r="BX194" s="262"/>
      <c r="BY194" s="275"/>
      <c r="BZ194" s="276"/>
      <c r="CA194" s="258"/>
      <c r="CB194" s="259"/>
      <c r="CG194" s="38"/>
      <c r="CH194" s="38" t="str">
        <f t="shared" si="26"/>
        <v>Línea 3</v>
      </c>
      <c r="CI194" s="38">
        <f t="shared" si="18"/>
        <v>0</v>
      </c>
      <c r="CJ194" s="38">
        <f t="shared" si="19"/>
        <v>1</v>
      </c>
      <c r="CK194" s="38">
        <f t="shared" si="20"/>
        <v>1</v>
      </c>
      <c r="CL194" s="38" t="str">
        <f t="shared" si="21"/>
        <v>Cambio Simple</v>
      </c>
      <c r="CM194" s="38">
        <f t="shared" si="22"/>
        <v>750</v>
      </c>
      <c r="CN194" s="38">
        <f t="shared" si="23"/>
        <v>448</v>
      </c>
      <c r="CO194" s="301">
        <f>IF(CK194="","",IF(CK194="Cip",0,LOOKUP(CL194,Metas!$A$6:$A$12,Metas!$B$6:$B$12)))</f>
        <v>3.472222222222222E-3</v>
      </c>
      <c r="CP194" s="301">
        <f t="shared" si="24"/>
        <v>2.5208333333333333E-2</v>
      </c>
      <c r="CQ194" s="301">
        <f>IF(CK194="","",IF(CK194="Cip",LOOKUP(CL194,Metas!$A$6:$A$12,Metas!$B$6:$B$12),0))</f>
        <v>0</v>
      </c>
      <c r="CR194" s="301">
        <f t="shared" si="25"/>
        <v>0</v>
      </c>
    </row>
    <row r="195" spans="1:96" s="257" customFormat="1">
      <c r="A195" s="505">
        <v>1</v>
      </c>
      <c r="B195" s="505">
        <v>1</v>
      </c>
      <c r="C195" s="38"/>
      <c r="D195" s="536">
        <v>1123</v>
      </c>
      <c r="E195" s="40">
        <v>0</v>
      </c>
      <c r="F195" s="508">
        <v>135</v>
      </c>
      <c r="G195" s="509" t="s">
        <v>211</v>
      </c>
      <c r="H195" s="635">
        <v>1209904</v>
      </c>
      <c r="I195" s="511">
        <v>10025986</v>
      </c>
      <c r="J195" s="512" t="s">
        <v>37806</v>
      </c>
      <c r="K195" s="513">
        <v>111</v>
      </c>
      <c r="L195" s="514" t="s">
        <v>80</v>
      </c>
      <c r="M195" s="597">
        <v>0.23</v>
      </c>
      <c r="N195" s="624">
        <v>0.33300000000000002</v>
      </c>
      <c r="O195" s="434">
        <v>0</v>
      </c>
      <c r="P195" s="537">
        <v>0.56300000000000006</v>
      </c>
      <c r="Q195" s="49">
        <v>4</v>
      </c>
      <c r="R195" s="50">
        <v>40165</v>
      </c>
      <c r="S195" s="51">
        <v>-2.5099999999999998</v>
      </c>
      <c r="T195" s="52">
        <v>40165.128041666663</v>
      </c>
      <c r="U195" s="51">
        <v>-3.07</v>
      </c>
      <c r="V195" s="518" t="s">
        <v>81</v>
      </c>
      <c r="W195" s="54">
        <v>0</v>
      </c>
      <c r="X195" s="519">
        <v>40169</v>
      </c>
      <c r="Y195" s="56" t="s">
        <v>96</v>
      </c>
      <c r="Z195" s="87" t="s">
        <v>37734</v>
      </c>
      <c r="AA195" s="87" t="s">
        <v>37807</v>
      </c>
      <c r="AB195" s="88" t="s">
        <v>37736</v>
      </c>
      <c r="AC195" s="520"/>
      <c r="AD195" s="520"/>
      <c r="AE195" s="59"/>
      <c r="AF195" s="60">
        <v>1332</v>
      </c>
      <c r="AG195" s="61"/>
      <c r="AH195" s="61"/>
      <c r="AI195" s="38"/>
      <c r="AJ195" s="38"/>
      <c r="AK195" s="38">
        <v>11005548</v>
      </c>
      <c r="AL195" s="38" t="s">
        <v>250</v>
      </c>
      <c r="AM195" s="616" t="s">
        <v>267</v>
      </c>
      <c r="AN195" s="617">
        <v>4000</v>
      </c>
      <c r="AO195" s="452"/>
      <c r="AP195" s="616" t="s">
        <v>268</v>
      </c>
      <c r="AQ195" s="162">
        <v>1123</v>
      </c>
      <c r="AR195" s="454">
        <v>51</v>
      </c>
      <c r="AS195" s="65" t="s">
        <v>99</v>
      </c>
      <c r="AT195" s="502" t="s">
        <v>90</v>
      </c>
      <c r="AU195" s="503" t="s">
        <v>143</v>
      </c>
      <c r="AV195" s="522" t="s">
        <v>37662</v>
      </c>
      <c r="AW195" s="69"/>
      <c r="AX195" s="70">
        <v>9</v>
      </c>
      <c r="AY195" s="57">
        <v>999</v>
      </c>
      <c r="AZ195" s="38" t="s">
        <v>215</v>
      </c>
      <c r="BA195" s="38"/>
      <c r="BB195" s="71">
        <v>12</v>
      </c>
      <c r="BC195" s="72">
        <v>750</v>
      </c>
      <c r="BD195" s="71">
        <v>1332</v>
      </c>
      <c r="BE195" s="71">
        <v>4000</v>
      </c>
      <c r="BF195" s="38">
        <v>111</v>
      </c>
      <c r="BG195" s="528" t="s">
        <v>37534</v>
      </c>
      <c r="BH195" s="66">
        <v>200</v>
      </c>
      <c r="BI195" s="38"/>
      <c r="BJ195" s="552" t="s">
        <v>93</v>
      </c>
      <c r="BK195" s="465" t="s">
        <v>260</v>
      </c>
      <c r="BL195" s="159">
        <v>0</v>
      </c>
      <c r="BM195" s="159">
        <v>111</v>
      </c>
      <c r="BP195" s="263"/>
      <c r="BQ195" s="273"/>
      <c r="BR195" s="273"/>
      <c r="BS195" s="273"/>
      <c r="BT195" s="273"/>
      <c r="BU195" s="274"/>
      <c r="BV195" s="262"/>
      <c r="BW195" s="275"/>
      <c r="BX195" s="262"/>
      <c r="BY195" s="275"/>
      <c r="BZ195" s="276"/>
      <c r="CA195" s="258"/>
      <c r="CB195" s="259"/>
      <c r="CG195" s="38"/>
      <c r="CH195" s="38" t="str">
        <f t="shared" si="26"/>
        <v>Línea 3</v>
      </c>
      <c r="CI195" s="38">
        <f t="shared" ref="CI195:CI258" si="27">IF(BB195="","",IF(BB194&lt;&gt;BB195,1,0))</f>
        <v>0</v>
      </c>
      <c r="CJ195" s="38" t="str">
        <f t="shared" ref="CJ195:CJ258" si="28">IF(AG195="","",IF(AG194&lt;&gt;AG195,1,0))</f>
        <v/>
      </c>
      <c r="CK195" s="38">
        <f t="shared" ref="CK195:CK258" si="29">IF(E195="","",IF(E195="X",0,IF(E195=0,1,IF(E195=1,"Cip",IF(E195=2,"Cip",IF(E195=3,"Cip",""))))))</f>
        <v>1</v>
      </c>
      <c r="CL195" s="38" t="str">
        <f t="shared" ref="CL195:CL258" si="30">IF(E195="","",IF(G195="",IF(D195="MTCN","Mantencion",IF(D195="I&amp;D","Pruebas","")),IF(CK195="Cip","Cip "&amp;E195,IF(SUM(CI195:CJ195)=0,IF(CK195=1,"Cambio de Vino","Cambio Simple"),IF(SUM(CI195:CJ195)=2,"Cambio Botella y Caja",IF(CI195=1,"Cambio de Caja","Cambio Simple"))))))</f>
        <v>Cambio de Vino</v>
      </c>
      <c r="CM195" s="38">
        <f t="shared" ref="CM195:CM258" si="31">IF(BC195="","",IF(G195="","",BC195))</f>
        <v>750</v>
      </c>
      <c r="CN195" s="38">
        <f t="shared" ref="CN195:CN258" si="32">IF(G195="","",IF(L195="BOT",(K195/(BC195/1000))/9,((K195*BB195)/(BC195/1000))/9))</f>
        <v>197.33333333333334</v>
      </c>
      <c r="CO195" s="301">
        <f>IF(CK195="","",IF(CK195="Cip",0,LOOKUP(CL195,Metas!$A$6:$A$12,Metas!$B$6:$B$12)))</f>
        <v>1.3888888888888888E-2</v>
      </c>
      <c r="CP195" s="301">
        <f t="shared" ref="CP195:CP258" si="33">IF(CL195="Mantencion",0,IF(CL195="Pruebas",0,IF(N195="","",(N195*60)/1440)))</f>
        <v>1.3875E-2</v>
      </c>
      <c r="CQ195" s="301">
        <f>IF(CK195="","",IF(CK195="Cip",LOOKUP(CL195,Metas!$A$6:$A$12,Metas!$B$6:$B$12),0))</f>
        <v>0</v>
      </c>
      <c r="CR195" s="301">
        <f t="shared" ref="CR195:CR258" si="34">IF(CL195="Mantencion",IF(N195="","",(N195*60)/1440),IF(CL195="Pruebas",IF(N195="","",(N195*60)/1440),0))</f>
        <v>0</v>
      </c>
    </row>
    <row r="196" spans="1:96">
      <c r="A196" s="505">
        <v>1</v>
      </c>
      <c r="B196" s="505">
        <v>1</v>
      </c>
      <c r="C196" s="38"/>
      <c r="D196" s="536">
        <v>2113</v>
      </c>
      <c r="E196" s="40">
        <v>0</v>
      </c>
      <c r="F196" s="508">
        <v>37</v>
      </c>
      <c r="G196" s="509" t="s">
        <v>211</v>
      </c>
      <c r="H196" s="626">
        <v>1210334</v>
      </c>
      <c r="I196" s="511">
        <v>10032609</v>
      </c>
      <c r="J196" s="512" t="s">
        <v>37808</v>
      </c>
      <c r="K196" s="513">
        <v>25</v>
      </c>
      <c r="L196" s="514" t="s">
        <v>80</v>
      </c>
      <c r="M196" s="597">
        <v>0.23</v>
      </c>
      <c r="N196" s="624">
        <v>7.4999999999999997E-2</v>
      </c>
      <c r="O196" s="434">
        <v>0</v>
      </c>
      <c r="P196" s="537">
        <v>0.30499999999999999</v>
      </c>
      <c r="Q196" s="627">
        <v>4</v>
      </c>
      <c r="R196" s="50">
        <v>40165</v>
      </c>
      <c r="S196" s="51">
        <v>-3.07</v>
      </c>
      <c r="T196" s="52">
        <v>40165.140625</v>
      </c>
      <c r="U196" s="51">
        <v>-3.38</v>
      </c>
      <c r="V196" s="518" t="s">
        <v>81</v>
      </c>
      <c r="W196" s="54">
        <v>0</v>
      </c>
      <c r="X196" s="519">
        <v>40169</v>
      </c>
      <c r="Y196" s="628"/>
      <c r="Z196" s="38" t="s">
        <v>82</v>
      </c>
      <c r="AA196" s="57"/>
      <c r="AB196" s="57"/>
      <c r="AC196" s="520"/>
      <c r="AD196" s="520"/>
      <c r="AF196" s="60">
        <v>300</v>
      </c>
      <c r="AH196" s="61"/>
      <c r="AI196" s="38"/>
      <c r="AJ196" s="38"/>
      <c r="AK196" s="38">
        <v>11005227</v>
      </c>
      <c r="AL196" s="38" t="s">
        <v>352</v>
      </c>
      <c r="AM196" s="616" t="s">
        <v>267</v>
      </c>
      <c r="AN196" s="617">
        <v>4000</v>
      </c>
      <c r="AO196" s="452"/>
      <c r="AP196" s="616" t="s">
        <v>268</v>
      </c>
      <c r="AQ196" s="162">
        <v>2113</v>
      </c>
      <c r="AR196" s="454">
        <v>51</v>
      </c>
      <c r="AS196" s="542" t="s">
        <v>37495</v>
      </c>
      <c r="AT196" s="502" t="s">
        <v>90</v>
      </c>
      <c r="AU196" s="503" t="s">
        <v>143</v>
      </c>
      <c r="AV196" s="522" t="s">
        <v>37674</v>
      </c>
      <c r="AX196" s="70">
        <v>9</v>
      </c>
      <c r="AY196" s="57">
        <v>225</v>
      </c>
      <c r="AZ196" s="38" t="s">
        <v>215</v>
      </c>
      <c r="BB196" s="71">
        <v>12</v>
      </c>
      <c r="BC196" s="72">
        <v>750</v>
      </c>
      <c r="BD196" s="71">
        <v>300</v>
      </c>
      <c r="BE196" s="71">
        <v>4000</v>
      </c>
      <c r="BF196" s="38">
        <v>25</v>
      </c>
      <c r="BG196" s="528" t="s">
        <v>109</v>
      </c>
      <c r="BH196" s="66">
        <v>500</v>
      </c>
      <c r="BJ196" s="552" t="s">
        <v>93</v>
      </c>
      <c r="BK196" s="465" t="s">
        <v>353</v>
      </c>
      <c r="BL196" s="159">
        <v>0</v>
      </c>
      <c r="BM196" s="159">
        <v>25</v>
      </c>
      <c r="BN196" s="257"/>
      <c r="BO196" s="257"/>
      <c r="BP196" s="263"/>
      <c r="BQ196" s="273"/>
      <c r="BR196" s="273"/>
      <c r="BS196" s="273"/>
      <c r="BT196" s="273"/>
      <c r="BU196" s="274"/>
      <c r="BV196" s="262"/>
      <c r="BW196" s="275"/>
      <c r="BX196" s="262"/>
      <c r="BY196" s="275"/>
      <c r="BZ196" s="276"/>
      <c r="CA196" s="258"/>
      <c r="CB196" s="259"/>
      <c r="CC196" s="257"/>
      <c r="CD196" s="257"/>
      <c r="CE196" s="257"/>
      <c r="CF196" s="257"/>
      <c r="CH196" s="38" t="str">
        <f t="shared" ref="CH196:CH259" si="35">AM196</f>
        <v>Línea 3</v>
      </c>
      <c r="CI196" s="38">
        <f t="shared" si="27"/>
        <v>0</v>
      </c>
      <c r="CJ196" s="38" t="str">
        <f t="shared" si="28"/>
        <v/>
      </c>
      <c r="CK196" s="38">
        <f t="shared" si="29"/>
        <v>1</v>
      </c>
      <c r="CL196" s="38" t="str">
        <f t="shared" si="30"/>
        <v>Cambio de Vino</v>
      </c>
      <c r="CM196" s="38">
        <f t="shared" si="31"/>
        <v>750</v>
      </c>
      <c r="CN196" s="38">
        <f t="shared" si="32"/>
        <v>44.444444444444443</v>
      </c>
      <c r="CO196" s="301">
        <f>IF(CK196="","",IF(CK196="Cip",0,LOOKUP(CL196,Metas!$A$6:$A$12,Metas!$B$6:$B$12)))</f>
        <v>1.3888888888888888E-2</v>
      </c>
      <c r="CP196" s="301">
        <f t="shared" si="33"/>
        <v>3.1250000000000002E-3</v>
      </c>
      <c r="CQ196" s="301">
        <f>IF(CK196="","",IF(CK196="Cip",LOOKUP(CL196,Metas!$A$6:$A$12,Metas!$B$6:$B$12),0))</f>
        <v>0</v>
      </c>
      <c r="CR196" s="301">
        <f t="shared" si="34"/>
        <v>0</v>
      </c>
    </row>
    <row r="197" spans="1:96">
      <c r="A197" s="505">
        <v>1</v>
      </c>
      <c r="B197" s="505">
        <v>2</v>
      </c>
      <c r="C197" s="38"/>
      <c r="D197" s="536">
        <v>2115</v>
      </c>
      <c r="E197" s="40">
        <v>0</v>
      </c>
      <c r="F197" s="508">
        <v>39</v>
      </c>
      <c r="G197" s="509" t="s">
        <v>211</v>
      </c>
      <c r="H197" s="626">
        <v>1208368</v>
      </c>
      <c r="I197" s="511">
        <v>10020024</v>
      </c>
      <c r="J197" s="512" t="s">
        <v>37809</v>
      </c>
      <c r="K197" s="513">
        <v>98</v>
      </c>
      <c r="L197" s="514" t="s">
        <v>80</v>
      </c>
      <c r="M197" s="597">
        <v>0.23</v>
      </c>
      <c r="N197" s="624">
        <v>0.29399999999999998</v>
      </c>
      <c r="O197" s="434">
        <v>0</v>
      </c>
      <c r="P197" s="537">
        <v>0.52400000000000002</v>
      </c>
      <c r="Q197" s="627">
        <v>4</v>
      </c>
      <c r="R197" s="50">
        <v>40165</v>
      </c>
      <c r="S197" s="51">
        <v>-3.38</v>
      </c>
      <c r="T197" s="52">
        <v>40165.162666666663</v>
      </c>
      <c r="U197" s="51">
        <v>-3.9</v>
      </c>
      <c r="V197" s="518" t="s">
        <v>81</v>
      </c>
      <c r="W197" s="54">
        <v>0</v>
      </c>
      <c r="X197" s="519">
        <v>40169</v>
      </c>
      <c r="Y197" s="628"/>
      <c r="Z197" s="38" t="s">
        <v>82</v>
      </c>
      <c r="AA197" s="57"/>
      <c r="AB197" s="57"/>
      <c r="AC197" s="520"/>
      <c r="AD197" s="520"/>
      <c r="AF197" s="60">
        <v>1176</v>
      </c>
      <c r="AH197" s="61"/>
      <c r="AI197" s="38"/>
      <c r="AJ197" s="38"/>
      <c r="AK197" s="38">
        <v>11004422</v>
      </c>
      <c r="AL197" s="38" t="s">
        <v>124</v>
      </c>
      <c r="AM197" s="616" t="s">
        <v>267</v>
      </c>
      <c r="AN197" s="617">
        <v>4000</v>
      </c>
      <c r="AO197" s="452"/>
      <c r="AP197" s="616" t="s">
        <v>268</v>
      </c>
      <c r="AQ197" s="162">
        <v>2115</v>
      </c>
      <c r="AR197" s="454">
        <v>51</v>
      </c>
      <c r="AS197" s="542" t="s">
        <v>37495</v>
      </c>
      <c r="AT197" s="502" t="s">
        <v>90</v>
      </c>
      <c r="AU197" s="503" t="s">
        <v>143</v>
      </c>
      <c r="AV197" s="522" t="s">
        <v>37773</v>
      </c>
      <c r="AX197" s="70">
        <v>9</v>
      </c>
      <c r="AY197" s="57">
        <v>882</v>
      </c>
      <c r="AZ197" s="38" t="s">
        <v>215</v>
      </c>
      <c r="BB197" s="71">
        <v>12</v>
      </c>
      <c r="BC197" s="72">
        <v>750</v>
      </c>
      <c r="BD197" s="71">
        <v>1176</v>
      </c>
      <c r="BE197" s="71">
        <v>4000</v>
      </c>
      <c r="BF197" s="38">
        <v>98</v>
      </c>
      <c r="BG197" s="528" t="s">
        <v>109</v>
      </c>
      <c r="BH197" s="66">
        <v>500</v>
      </c>
      <c r="BJ197" s="552" t="s">
        <v>93</v>
      </c>
      <c r="BK197" s="465" t="s">
        <v>126</v>
      </c>
      <c r="BL197" s="159">
        <v>0</v>
      </c>
      <c r="BM197" s="159">
        <v>98</v>
      </c>
      <c r="BN197" s="257"/>
      <c r="BO197" s="257"/>
      <c r="BP197" s="263"/>
      <c r="BQ197" s="273"/>
      <c r="BR197" s="273"/>
      <c r="BS197" s="273"/>
      <c r="BT197" s="273"/>
      <c r="BU197" s="274"/>
      <c r="BV197" s="262"/>
      <c r="BW197" s="275"/>
      <c r="BX197" s="262"/>
      <c r="BY197" s="275"/>
      <c r="BZ197" s="276"/>
      <c r="CA197" s="258"/>
      <c r="CB197" s="259"/>
      <c r="CC197" s="257"/>
      <c r="CD197" s="257"/>
      <c r="CE197" s="257"/>
      <c r="CF197" s="257"/>
      <c r="CH197" s="38" t="str">
        <f t="shared" si="35"/>
        <v>Línea 3</v>
      </c>
      <c r="CI197" s="38">
        <f t="shared" si="27"/>
        <v>0</v>
      </c>
      <c r="CJ197" s="38" t="str">
        <f t="shared" si="28"/>
        <v/>
      </c>
      <c r="CK197" s="38">
        <f t="shared" si="29"/>
        <v>1</v>
      </c>
      <c r="CL197" s="38" t="str">
        <f t="shared" si="30"/>
        <v>Cambio de Vino</v>
      </c>
      <c r="CM197" s="38">
        <f t="shared" si="31"/>
        <v>750</v>
      </c>
      <c r="CN197" s="38">
        <f t="shared" si="32"/>
        <v>174.22222222222223</v>
      </c>
      <c r="CO197" s="301">
        <f>IF(CK197="","",IF(CK197="Cip",0,LOOKUP(CL197,Metas!$A$6:$A$12,Metas!$B$6:$B$12)))</f>
        <v>1.3888888888888888E-2</v>
      </c>
      <c r="CP197" s="301">
        <f t="shared" si="33"/>
        <v>1.225E-2</v>
      </c>
      <c r="CQ197" s="301">
        <f>IF(CK197="","",IF(CK197="Cip",LOOKUP(CL197,Metas!$A$6:$A$12,Metas!$B$6:$B$12),0))</f>
        <v>0</v>
      </c>
      <c r="CR197" s="301">
        <f t="shared" si="34"/>
        <v>0</v>
      </c>
    </row>
    <row r="198" spans="1:96" ht="15">
      <c r="A198" s="505">
        <v>1</v>
      </c>
      <c r="B198" s="505">
        <v>1</v>
      </c>
      <c r="C198" s="506"/>
      <c r="D198" s="536">
        <v>2175</v>
      </c>
      <c r="E198" s="40">
        <v>0</v>
      </c>
      <c r="F198" s="508">
        <v>51</v>
      </c>
      <c r="G198" s="509" t="s">
        <v>211</v>
      </c>
      <c r="H198" s="596">
        <v>1207263</v>
      </c>
      <c r="I198" s="511">
        <v>10032373</v>
      </c>
      <c r="J198" s="512" t="s">
        <v>37810</v>
      </c>
      <c r="K198" s="513">
        <v>125</v>
      </c>
      <c r="L198" s="514" t="s">
        <v>80</v>
      </c>
      <c r="M198" s="597">
        <v>0.23</v>
      </c>
      <c r="N198" s="598">
        <v>0.188</v>
      </c>
      <c r="O198" s="434">
        <v>0</v>
      </c>
      <c r="P198" s="537">
        <v>0.41800000000000004</v>
      </c>
      <c r="Q198" s="517">
        <v>4</v>
      </c>
      <c r="R198" s="50">
        <v>40165</v>
      </c>
      <c r="S198" s="51">
        <v>-3.9</v>
      </c>
      <c r="T198" s="52">
        <v>40165.179916666668</v>
      </c>
      <c r="U198" s="51">
        <v>-4.32</v>
      </c>
      <c r="V198" s="518" t="s">
        <v>81</v>
      </c>
      <c r="W198" s="54">
        <v>0</v>
      </c>
      <c r="X198" s="519">
        <v>40169</v>
      </c>
      <c r="Y198" s="498"/>
      <c r="Z198" s="38" t="s">
        <v>82</v>
      </c>
      <c r="AA198" s="88"/>
      <c r="AB198" s="57"/>
      <c r="AC198" s="520"/>
      <c r="AD198" s="520"/>
      <c r="AE198" s="521"/>
      <c r="AF198" s="60">
        <v>750</v>
      </c>
      <c r="AH198" s="61"/>
      <c r="AI198" s="38"/>
      <c r="AJ198" s="38"/>
      <c r="AK198" s="38">
        <v>11003774</v>
      </c>
      <c r="AL198" s="38" t="s">
        <v>290</v>
      </c>
      <c r="AM198" s="616" t="s">
        <v>267</v>
      </c>
      <c r="AN198" s="617">
        <v>3989.3617021276596</v>
      </c>
      <c r="AO198" s="452"/>
      <c r="AP198" s="616" t="s">
        <v>268</v>
      </c>
      <c r="AQ198" s="162">
        <v>2175</v>
      </c>
      <c r="AR198" s="454">
        <v>51</v>
      </c>
      <c r="AS198" s="129" t="s">
        <v>37560</v>
      </c>
      <c r="AT198" s="502" t="s">
        <v>90</v>
      </c>
      <c r="AU198" s="503" t="s">
        <v>143</v>
      </c>
      <c r="AV198" s="522" t="s">
        <v>37811</v>
      </c>
      <c r="AW198" s="523"/>
      <c r="AX198" s="524">
        <v>4.5</v>
      </c>
      <c r="AY198" s="525">
        <v>562.5</v>
      </c>
      <c r="AZ198" s="38" t="s">
        <v>215</v>
      </c>
      <c r="BA198" s="506"/>
      <c r="BB198" s="526">
        <v>6</v>
      </c>
      <c r="BC198" s="527">
        <v>750</v>
      </c>
      <c r="BD198" s="526">
        <v>750</v>
      </c>
      <c r="BE198" s="526">
        <v>3989.3617021276596</v>
      </c>
      <c r="BF198" s="506">
        <v>62.5</v>
      </c>
      <c r="BG198" s="528" t="s">
        <v>109</v>
      </c>
      <c r="BH198" s="529">
        <v>100</v>
      </c>
      <c r="BI198" s="506"/>
      <c r="BJ198" s="530" t="s">
        <v>93</v>
      </c>
      <c r="BK198" s="465" t="s">
        <v>395</v>
      </c>
      <c r="BL198" s="159">
        <v>0</v>
      </c>
      <c r="BM198" s="159">
        <v>62.5</v>
      </c>
      <c r="BN198" s="257"/>
      <c r="BO198" s="257"/>
      <c r="BP198" s="263"/>
      <c r="BQ198" s="273"/>
      <c r="BR198" s="273"/>
      <c r="BS198" s="273"/>
      <c r="BT198" s="273"/>
      <c r="BU198" s="274"/>
      <c r="BV198" s="262"/>
      <c r="BW198" s="275"/>
      <c r="BX198" s="262"/>
      <c r="BY198" s="275"/>
      <c r="BZ198" s="276"/>
      <c r="CA198" s="258"/>
      <c r="CB198" s="259"/>
      <c r="CC198" s="257"/>
      <c r="CD198" s="257"/>
      <c r="CE198" s="257"/>
      <c r="CF198" s="257"/>
      <c r="CH198" s="38" t="str">
        <f t="shared" si="35"/>
        <v>Línea 3</v>
      </c>
      <c r="CI198" s="38">
        <f t="shared" si="27"/>
        <v>1</v>
      </c>
      <c r="CJ198" s="38" t="str">
        <f t="shared" si="28"/>
        <v/>
      </c>
      <c r="CK198" s="38">
        <f t="shared" si="29"/>
        <v>1</v>
      </c>
      <c r="CL198" s="38" t="str">
        <f t="shared" si="30"/>
        <v>Cambio de Caja</v>
      </c>
      <c r="CM198" s="38">
        <f t="shared" si="31"/>
        <v>750</v>
      </c>
      <c r="CN198" s="38">
        <f t="shared" si="32"/>
        <v>111.11111111111111</v>
      </c>
      <c r="CO198" s="301">
        <f>IF(CK198="","",IF(CK198="Cip",0,LOOKUP(CL198,Metas!$A$6:$A$12,Metas!$B$6:$B$12)))</f>
        <v>4.8611111111111112E-3</v>
      </c>
      <c r="CP198" s="301">
        <f t="shared" si="33"/>
        <v>7.8333333333333328E-3</v>
      </c>
      <c r="CQ198" s="301">
        <f>IF(CK198="","",IF(CK198="Cip",LOOKUP(CL198,Metas!$A$6:$A$12,Metas!$B$6:$B$12),0))</f>
        <v>0</v>
      </c>
      <c r="CR198" s="301">
        <f t="shared" si="34"/>
        <v>0</v>
      </c>
    </row>
    <row r="199" spans="1:96" ht="15">
      <c r="A199" s="505">
        <v>1</v>
      </c>
      <c r="B199" s="505">
        <v>1</v>
      </c>
      <c r="C199" s="506"/>
      <c r="D199" s="536">
        <v>2322</v>
      </c>
      <c r="E199" s="40">
        <v>0</v>
      </c>
      <c r="F199" s="508">
        <v>52</v>
      </c>
      <c r="G199" s="509" t="s">
        <v>182</v>
      </c>
      <c r="H199" s="596">
        <v>1208617</v>
      </c>
      <c r="I199" s="511">
        <v>10032497</v>
      </c>
      <c r="J199" s="512" t="s">
        <v>37812</v>
      </c>
      <c r="K199" s="513">
        <v>84</v>
      </c>
      <c r="L199" s="514" t="s">
        <v>80</v>
      </c>
      <c r="M199" s="597">
        <v>0.23</v>
      </c>
      <c r="N199" s="598">
        <v>0.20200000000000001</v>
      </c>
      <c r="O199" s="434">
        <v>0.3</v>
      </c>
      <c r="P199" s="537">
        <v>0.502</v>
      </c>
      <c r="Q199" s="517">
        <v>4</v>
      </c>
      <c r="R199" s="50">
        <v>40165</v>
      </c>
      <c r="S199" s="51">
        <v>-4.32</v>
      </c>
      <c r="T199" s="52">
        <v>40165.200916666668</v>
      </c>
      <c r="U199" s="51">
        <v>-4.82</v>
      </c>
      <c r="V199" s="518" t="s">
        <v>81</v>
      </c>
      <c r="W199" s="54">
        <v>0</v>
      </c>
      <c r="X199" s="519">
        <v>40169</v>
      </c>
      <c r="Y199" s="498"/>
      <c r="Z199" s="38" t="s">
        <v>82</v>
      </c>
      <c r="AA199" s="88"/>
      <c r="AB199" s="57"/>
      <c r="AC199" s="520" t="s">
        <v>167</v>
      </c>
      <c r="AD199" s="520">
        <v>760.03200000000004</v>
      </c>
      <c r="AE199" s="521"/>
      <c r="AF199" s="60">
        <v>1008</v>
      </c>
      <c r="AG199" s="61">
        <v>11002445</v>
      </c>
      <c r="AH199" s="61" t="s">
        <v>218</v>
      </c>
      <c r="AI199" s="38">
        <v>11004791</v>
      </c>
      <c r="AJ199" s="38" t="s">
        <v>200</v>
      </c>
      <c r="AK199" s="38">
        <v>11003001</v>
      </c>
      <c r="AL199" s="38" t="s">
        <v>324</v>
      </c>
      <c r="AM199" s="616" t="s">
        <v>267</v>
      </c>
      <c r="AN199" s="617">
        <v>4990.0990099009896</v>
      </c>
      <c r="AO199" s="452"/>
      <c r="AP199" s="616" t="s">
        <v>268</v>
      </c>
      <c r="AQ199" s="162">
        <v>2322</v>
      </c>
      <c r="AR199" s="454">
        <v>51</v>
      </c>
      <c r="AS199" s="129" t="s">
        <v>37560</v>
      </c>
      <c r="AT199" s="502" t="s">
        <v>90</v>
      </c>
      <c r="AU199" s="503" t="s">
        <v>143</v>
      </c>
      <c r="AV199" s="522" t="s">
        <v>37813</v>
      </c>
      <c r="AW199" s="523"/>
      <c r="AX199" s="524">
        <v>9</v>
      </c>
      <c r="AY199" s="525">
        <v>756</v>
      </c>
      <c r="AZ199" s="38" t="s">
        <v>92</v>
      </c>
      <c r="BA199" s="506"/>
      <c r="BB199" s="526">
        <v>12</v>
      </c>
      <c r="BC199" s="527">
        <v>750</v>
      </c>
      <c r="BD199" s="526">
        <v>1008</v>
      </c>
      <c r="BE199" s="526">
        <v>4990.0990099009896</v>
      </c>
      <c r="BF199" s="506">
        <v>84</v>
      </c>
      <c r="BG199" s="528" t="s">
        <v>109</v>
      </c>
      <c r="BH199" s="529">
        <v>100</v>
      </c>
      <c r="BI199" s="506"/>
      <c r="BJ199" s="530" t="s">
        <v>93</v>
      </c>
      <c r="BK199" s="465" t="s">
        <v>325</v>
      </c>
      <c r="BL199" s="159">
        <v>0</v>
      </c>
      <c r="BM199" s="159">
        <v>84</v>
      </c>
      <c r="BN199" s="257"/>
      <c r="BO199" s="257"/>
      <c r="BP199" s="263"/>
      <c r="BQ199" s="273"/>
      <c r="BR199" s="273"/>
      <c r="BS199" s="273"/>
      <c r="BT199" s="273"/>
      <c r="BU199" s="274"/>
      <c r="BV199" s="262"/>
      <c r="BW199" s="275"/>
      <c r="BX199" s="262"/>
      <c r="BY199" s="275"/>
      <c r="BZ199" s="276"/>
      <c r="CA199" s="258"/>
      <c r="CB199" s="259"/>
      <c r="CC199" s="257"/>
      <c r="CD199" s="257"/>
      <c r="CE199" s="257"/>
      <c r="CF199" s="257"/>
      <c r="CH199" s="38" t="str">
        <f t="shared" si="35"/>
        <v>Línea 3</v>
      </c>
      <c r="CI199" s="38">
        <f t="shared" si="27"/>
        <v>1</v>
      </c>
      <c r="CJ199" s="38">
        <f t="shared" si="28"/>
        <v>1</v>
      </c>
      <c r="CK199" s="38">
        <f t="shared" si="29"/>
        <v>1</v>
      </c>
      <c r="CL199" s="38" t="str">
        <f t="shared" si="30"/>
        <v>Cambio Botella y Caja</v>
      </c>
      <c r="CM199" s="38">
        <f t="shared" si="31"/>
        <v>750</v>
      </c>
      <c r="CN199" s="38">
        <f t="shared" si="32"/>
        <v>149.33333333333334</v>
      </c>
      <c r="CO199" s="301">
        <f>IF(CK199="","",IF(CK199="Cip",0,LOOKUP(CL199,Metas!$A$6:$A$12,Metas!$B$6:$B$12)))</f>
        <v>6.9444444444444441E-3</v>
      </c>
      <c r="CP199" s="301">
        <f t="shared" si="33"/>
        <v>8.4166666666666678E-3</v>
      </c>
      <c r="CQ199" s="301">
        <f>IF(CK199="","",IF(CK199="Cip",LOOKUP(CL199,Metas!$A$6:$A$12,Metas!$B$6:$B$12),0))</f>
        <v>0</v>
      </c>
      <c r="CR199" s="301">
        <f t="shared" si="34"/>
        <v>0</v>
      </c>
    </row>
    <row r="200" spans="1:96" ht="15">
      <c r="A200" s="505">
        <v>1</v>
      </c>
      <c r="B200" s="505">
        <v>1</v>
      </c>
      <c r="C200" s="506"/>
      <c r="D200" s="536">
        <v>2324</v>
      </c>
      <c r="E200" s="40">
        <v>0</v>
      </c>
      <c r="F200" s="508">
        <v>53</v>
      </c>
      <c r="G200" s="509" t="s">
        <v>211</v>
      </c>
      <c r="H200" s="596">
        <v>1209112</v>
      </c>
      <c r="I200" s="511">
        <v>10038105</v>
      </c>
      <c r="J200" s="512" t="s">
        <v>403</v>
      </c>
      <c r="K200" s="513">
        <v>220</v>
      </c>
      <c r="L200" s="514" t="s">
        <v>80</v>
      </c>
      <c r="M200" s="597">
        <v>0.23</v>
      </c>
      <c r="N200" s="598">
        <v>0.66</v>
      </c>
      <c r="O200" s="434">
        <v>0</v>
      </c>
      <c r="P200" s="537">
        <v>0.89</v>
      </c>
      <c r="Q200" s="517">
        <v>11</v>
      </c>
      <c r="R200" s="50">
        <v>40165</v>
      </c>
      <c r="S200" s="51">
        <v>-4.82</v>
      </c>
      <c r="T200" s="52">
        <v>40165.237916666665</v>
      </c>
      <c r="U200" s="51">
        <v>-5.71</v>
      </c>
      <c r="V200" s="518" t="s">
        <v>81</v>
      </c>
      <c r="W200" s="54">
        <v>0</v>
      </c>
      <c r="X200" s="519">
        <v>40176</v>
      </c>
      <c r="Y200" s="535"/>
      <c r="Z200" s="38" t="s">
        <v>82</v>
      </c>
      <c r="AA200" s="88"/>
      <c r="AB200" s="57"/>
      <c r="AC200" s="520"/>
      <c r="AD200" s="520"/>
      <c r="AE200" s="521"/>
      <c r="AF200" s="60">
        <v>2640</v>
      </c>
      <c r="AH200" s="61"/>
      <c r="AI200" s="38"/>
      <c r="AJ200" s="38"/>
      <c r="AK200" s="38">
        <v>11004464</v>
      </c>
      <c r="AL200" s="38" t="s">
        <v>119</v>
      </c>
      <c r="AM200" s="616" t="s">
        <v>267</v>
      </c>
      <c r="AN200" s="617">
        <v>4000</v>
      </c>
      <c r="AO200" s="452"/>
      <c r="AP200" s="616" t="s">
        <v>268</v>
      </c>
      <c r="AQ200" s="162">
        <v>2324</v>
      </c>
      <c r="AR200" s="454">
        <v>51</v>
      </c>
      <c r="AS200" s="532" t="s">
        <v>37488</v>
      </c>
      <c r="AT200" s="502" t="s">
        <v>90</v>
      </c>
      <c r="AU200" s="503" t="s">
        <v>91</v>
      </c>
      <c r="AV200" s="522" t="s">
        <v>37678</v>
      </c>
      <c r="AW200" s="523"/>
      <c r="AX200" s="524">
        <v>9</v>
      </c>
      <c r="AY200" s="525">
        <v>1980</v>
      </c>
      <c r="AZ200" s="38" t="s">
        <v>215</v>
      </c>
      <c r="BA200" s="506"/>
      <c r="BB200" s="526">
        <v>12</v>
      </c>
      <c r="BC200" s="527">
        <v>750</v>
      </c>
      <c r="BD200" s="526">
        <v>2640</v>
      </c>
      <c r="BE200" s="526">
        <v>4000</v>
      </c>
      <c r="BF200" s="506">
        <v>220</v>
      </c>
      <c r="BG200" s="528" t="s">
        <v>37524</v>
      </c>
      <c r="BH200" s="529">
        <v>100</v>
      </c>
      <c r="BI200" s="506"/>
      <c r="BJ200" s="530" t="s">
        <v>93</v>
      </c>
      <c r="BK200" s="465" t="s">
        <v>120</v>
      </c>
      <c r="BL200" s="159">
        <v>0</v>
      </c>
      <c r="BM200" s="159">
        <v>220</v>
      </c>
      <c r="BN200" s="257"/>
      <c r="BO200" s="257"/>
      <c r="BP200" s="263"/>
      <c r="BQ200" s="273"/>
      <c r="BR200" s="273"/>
      <c r="BS200" s="273"/>
      <c r="BT200" s="273"/>
      <c r="BU200" s="274"/>
      <c r="BV200" s="262"/>
      <c r="BW200" s="275"/>
      <c r="BX200" s="262"/>
      <c r="BY200" s="275"/>
      <c r="BZ200" s="276"/>
      <c r="CA200" s="258"/>
      <c r="CB200" s="259"/>
      <c r="CC200" s="257"/>
      <c r="CD200" s="257"/>
      <c r="CE200" s="257"/>
      <c r="CF200" s="257"/>
      <c r="CH200" s="38" t="str">
        <f t="shared" si="35"/>
        <v>Línea 3</v>
      </c>
      <c r="CI200" s="38">
        <f t="shared" si="27"/>
        <v>0</v>
      </c>
      <c r="CJ200" s="38" t="str">
        <f t="shared" si="28"/>
        <v/>
      </c>
      <c r="CK200" s="38">
        <f t="shared" si="29"/>
        <v>1</v>
      </c>
      <c r="CL200" s="38" t="str">
        <f t="shared" si="30"/>
        <v>Cambio de Vino</v>
      </c>
      <c r="CM200" s="38">
        <f t="shared" si="31"/>
        <v>750</v>
      </c>
      <c r="CN200" s="38">
        <f t="shared" si="32"/>
        <v>391.11111111111109</v>
      </c>
      <c r="CO200" s="301">
        <f>IF(CK200="","",IF(CK200="Cip",0,LOOKUP(CL200,Metas!$A$6:$A$12,Metas!$B$6:$B$12)))</f>
        <v>1.3888888888888888E-2</v>
      </c>
      <c r="CP200" s="301">
        <f t="shared" si="33"/>
        <v>2.75E-2</v>
      </c>
      <c r="CQ200" s="301">
        <f>IF(CK200="","",IF(CK200="Cip",LOOKUP(CL200,Metas!$A$6:$A$12,Metas!$B$6:$B$12),0))</f>
        <v>0</v>
      </c>
      <c r="CR200" s="301">
        <f t="shared" si="34"/>
        <v>0</v>
      </c>
    </row>
    <row r="201" spans="1:96">
      <c r="A201" s="505">
        <v>1</v>
      </c>
      <c r="B201" s="505">
        <v>1</v>
      </c>
      <c r="C201" s="38"/>
      <c r="D201" s="536">
        <v>3102</v>
      </c>
      <c r="E201" s="40">
        <v>0</v>
      </c>
      <c r="F201" s="508">
        <v>201</v>
      </c>
      <c r="G201" s="509" t="s">
        <v>211</v>
      </c>
      <c r="H201" s="626">
        <v>7065499</v>
      </c>
      <c r="I201" s="511">
        <v>10039593</v>
      </c>
      <c r="J201" s="512" t="s">
        <v>37814</v>
      </c>
      <c r="K201" s="513">
        <v>77</v>
      </c>
      <c r="L201" s="514" t="s">
        <v>80</v>
      </c>
      <c r="M201" s="597">
        <v>0.23</v>
      </c>
      <c r="N201" s="624">
        <v>0.23100000000000001</v>
      </c>
      <c r="O201" s="434">
        <v>0</v>
      </c>
      <c r="P201" s="537">
        <v>0.46100000000000002</v>
      </c>
      <c r="Q201" s="627">
        <v>4</v>
      </c>
      <c r="R201" s="50">
        <v>40165</v>
      </c>
      <c r="S201" s="51">
        <v>-5.71</v>
      </c>
      <c r="T201" s="52">
        <v>40165.257124999996</v>
      </c>
      <c r="U201" s="51">
        <v>-6.17</v>
      </c>
      <c r="V201" s="518" t="s">
        <v>81</v>
      </c>
      <c r="W201" s="54">
        <v>0</v>
      </c>
      <c r="X201" s="519">
        <v>40169</v>
      </c>
      <c r="Y201" s="628"/>
      <c r="Z201" s="38" t="s">
        <v>82</v>
      </c>
      <c r="AA201" s="57"/>
      <c r="AB201" s="57"/>
      <c r="AC201" s="520"/>
      <c r="AD201" s="520"/>
      <c r="AF201" s="60">
        <v>924</v>
      </c>
      <c r="AH201" s="61"/>
      <c r="AI201" s="38"/>
      <c r="AJ201" s="38"/>
      <c r="AK201" s="38"/>
      <c r="AL201" s="38"/>
      <c r="AM201" s="616" t="s">
        <v>267</v>
      </c>
      <c r="AN201" s="617">
        <v>4000</v>
      </c>
      <c r="AO201" s="452"/>
      <c r="AP201" s="616" t="s">
        <v>268</v>
      </c>
      <c r="AQ201" s="162">
        <v>3102</v>
      </c>
      <c r="AR201" s="454">
        <v>51</v>
      </c>
      <c r="AS201" s="542" t="s">
        <v>37495</v>
      </c>
      <c r="AT201" s="502" t="s">
        <v>90</v>
      </c>
      <c r="AU201" s="503" t="s">
        <v>143</v>
      </c>
      <c r="AV201" s="522" t="s">
        <v>37815</v>
      </c>
      <c r="AX201" s="70">
        <v>9</v>
      </c>
      <c r="AY201" s="57">
        <v>693</v>
      </c>
      <c r="AZ201" s="38" t="s">
        <v>215</v>
      </c>
      <c r="BB201" s="71">
        <v>12</v>
      </c>
      <c r="BC201" s="72">
        <v>750</v>
      </c>
      <c r="BD201" s="71">
        <v>924</v>
      </c>
      <c r="BE201" s="71">
        <v>4000</v>
      </c>
      <c r="BF201" s="38">
        <v>77</v>
      </c>
      <c r="BG201" s="528" t="s">
        <v>109</v>
      </c>
      <c r="BH201" s="66">
        <v>500</v>
      </c>
      <c r="BJ201" s="552" t="s">
        <v>93</v>
      </c>
      <c r="BK201" s="465" t="e">
        <v>#N/A</v>
      </c>
      <c r="BL201" s="159">
        <v>0</v>
      </c>
      <c r="BM201" s="159">
        <v>77</v>
      </c>
      <c r="BN201" s="257"/>
      <c r="BO201" s="257"/>
      <c r="BP201" s="263"/>
      <c r="BQ201" s="273"/>
      <c r="BR201" s="273"/>
      <c r="BS201" s="273"/>
      <c r="BT201" s="273"/>
      <c r="BU201" s="274"/>
      <c r="BV201" s="262"/>
      <c r="BW201" s="275"/>
      <c r="BX201" s="262"/>
      <c r="BY201" s="275"/>
      <c r="BZ201" s="276"/>
      <c r="CA201" s="258"/>
      <c r="CB201" s="259"/>
      <c r="CC201" s="257"/>
      <c r="CD201" s="257"/>
      <c r="CE201" s="257"/>
      <c r="CF201" s="257"/>
      <c r="CH201" s="38" t="str">
        <f t="shared" si="35"/>
        <v>Línea 3</v>
      </c>
      <c r="CI201" s="38">
        <f t="shared" si="27"/>
        <v>0</v>
      </c>
      <c r="CJ201" s="38" t="str">
        <f t="shared" si="28"/>
        <v/>
      </c>
      <c r="CK201" s="38">
        <f t="shared" si="29"/>
        <v>1</v>
      </c>
      <c r="CL201" s="38" t="str">
        <f t="shared" si="30"/>
        <v>Cambio de Vino</v>
      </c>
      <c r="CM201" s="38">
        <f t="shared" si="31"/>
        <v>750</v>
      </c>
      <c r="CN201" s="38">
        <f t="shared" si="32"/>
        <v>136.88888888888889</v>
      </c>
      <c r="CO201" s="301">
        <f>IF(CK201="","",IF(CK201="Cip",0,LOOKUP(CL201,Metas!$A$6:$A$12,Metas!$B$6:$B$12)))</f>
        <v>1.3888888888888888E-2</v>
      </c>
      <c r="CP201" s="301">
        <f t="shared" si="33"/>
        <v>9.6250000000000016E-3</v>
      </c>
      <c r="CQ201" s="301">
        <f>IF(CK201="","",IF(CK201="Cip",LOOKUP(CL201,Metas!$A$6:$A$12,Metas!$B$6:$B$12),0))</f>
        <v>0</v>
      </c>
      <c r="CR201" s="301">
        <f t="shared" si="34"/>
        <v>0</v>
      </c>
    </row>
    <row r="202" spans="1:96">
      <c r="A202" s="505">
        <v>1</v>
      </c>
      <c r="B202" s="505">
        <v>1</v>
      </c>
      <c r="C202" s="38"/>
      <c r="D202" s="536">
        <v>3115</v>
      </c>
      <c r="E202" s="40">
        <v>0</v>
      </c>
      <c r="F202" s="508">
        <v>204</v>
      </c>
      <c r="G202" s="509" t="s">
        <v>211</v>
      </c>
      <c r="H202" s="626">
        <v>7065501</v>
      </c>
      <c r="I202" s="511">
        <v>10039591</v>
      </c>
      <c r="J202" s="512" t="s">
        <v>442</v>
      </c>
      <c r="K202" s="513">
        <v>77</v>
      </c>
      <c r="L202" s="514" t="s">
        <v>80</v>
      </c>
      <c r="M202" s="597">
        <v>0.23</v>
      </c>
      <c r="N202" s="624">
        <v>0.23100000000000001</v>
      </c>
      <c r="O202" s="434">
        <v>0</v>
      </c>
      <c r="P202" s="537">
        <v>0.46100000000000002</v>
      </c>
      <c r="Q202" s="627">
        <v>4</v>
      </c>
      <c r="R202" s="50">
        <v>40165</v>
      </c>
      <c r="S202" s="51">
        <v>-6.17</v>
      </c>
      <c r="T202" s="52">
        <v>40165.276291666669</v>
      </c>
      <c r="U202" s="51">
        <v>-6.63</v>
      </c>
      <c r="V202" s="518" t="s">
        <v>81</v>
      </c>
      <c r="W202" s="54">
        <v>0</v>
      </c>
      <c r="X202" s="519">
        <v>40169</v>
      </c>
      <c r="Y202" s="628"/>
      <c r="Z202" s="38" t="s">
        <v>82</v>
      </c>
      <c r="AA202" s="57"/>
      <c r="AB202" s="57"/>
      <c r="AC202" s="520"/>
      <c r="AD202" s="520"/>
      <c r="AF202" s="60">
        <v>924</v>
      </c>
      <c r="AH202" s="61"/>
      <c r="AI202" s="38"/>
      <c r="AJ202" s="38"/>
      <c r="AK202" s="38"/>
      <c r="AL202" s="38"/>
      <c r="AM202" s="616" t="s">
        <v>267</v>
      </c>
      <c r="AN202" s="617">
        <v>4000</v>
      </c>
      <c r="AO202" s="452"/>
      <c r="AP202" s="616" t="s">
        <v>268</v>
      </c>
      <c r="AQ202" s="162">
        <v>3115</v>
      </c>
      <c r="AR202" s="454">
        <v>51</v>
      </c>
      <c r="AS202" s="542" t="s">
        <v>37495</v>
      </c>
      <c r="AT202" s="502" t="s">
        <v>90</v>
      </c>
      <c r="AU202" s="503" t="s">
        <v>143</v>
      </c>
      <c r="AV202" s="522" t="s">
        <v>37816</v>
      </c>
      <c r="AX202" s="70">
        <v>9</v>
      </c>
      <c r="AY202" s="57">
        <v>693</v>
      </c>
      <c r="AZ202" s="38" t="s">
        <v>215</v>
      </c>
      <c r="BB202" s="71">
        <v>12</v>
      </c>
      <c r="BC202" s="72">
        <v>750</v>
      </c>
      <c r="BD202" s="71">
        <v>924</v>
      </c>
      <c r="BE202" s="71">
        <v>4000</v>
      </c>
      <c r="BF202" s="38">
        <v>77</v>
      </c>
      <c r="BG202" s="528" t="s">
        <v>109</v>
      </c>
      <c r="BH202" s="66">
        <v>500</v>
      </c>
      <c r="BJ202" s="552" t="s">
        <v>93</v>
      </c>
      <c r="BK202" s="465" t="e">
        <v>#N/A</v>
      </c>
      <c r="BL202" s="159">
        <v>0</v>
      </c>
      <c r="BM202" s="159">
        <v>77</v>
      </c>
      <c r="BN202" s="257"/>
      <c r="BO202" s="257"/>
      <c r="BP202" s="263"/>
      <c r="BQ202" s="273"/>
      <c r="BR202" s="273"/>
      <c r="BS202" s="273"/>
      <c r="BT202" s="273"/>
      <c r="BU202" s="274"/>
      <c r="BV202" s="262"/>
      <c r="BW202" s="275"/>
      <c r="BX202" s="262"/>
      <c r="BY202" s="275"/>
      <c r="BZ202" s="276"/>
      <c r="CA202" s="258"/>
      <c r="CB202" s="259"/>
      <c r="CC202" s="257"/>
      <c r="CD202" s="257"/>
      <c r="CE202" s="257"/>
      <c r="CF202" s="257"/>
      <c r="CH202" s="38" t="str">
        <f t="shared" si="35"/>
        <v>Línea 3</v>
      </c>
      <c r="CI202" s="38">
        <f t="shared" si="27"/>
        <v>0</v>
      </c>
      <c r="CJ202" s="38" t="str">
        <f t="shared" si="28"/>
        <v/>
      </c>
      <c r="CK202" s="38">
        <f t="shared" si="29"/>
        <v>1</v>
      </c>
      <c r="CL202" s="38" t="str">
        <f t="shared" si="30"/>
        <v>Cambio de Vino</v>
      </c>
      <c r="CM202" s="38">
        <f t="shared" si="31"/>
        <v>750</v>
      </c>
      <c r="CN202" s="38">
        <f t="shared" si="32"/>
        <v>136.88888888888889</v>
      </c>
      <c r="CO202" s="301">
        <f>IF(CK202="","",IF(CK202="Cip",0,LOOKUP(CL202,Metas!$A$6:$A$12,Metas!$B$6:$B$12)))</f>
        <v>1.3888888888888888E-2</v>
      </c>
      <c r="CP202" s="301">
        <f t="shared" si="33"/>
        <v>9.6250000000000016E-3</v>
      </c>
      <c r="CQ202" s="301">
        <f>IF(CK202="","",IF(CK202="Cip",LOOKUP(CL202,Metas!$A$6:$A$12,Metas!$B$6:$B$12),0))</f>
        <v>0</v>
      </c>
      <c r="CR202" s="301">
        <f t="shared" si="34"/>
        <v>0</v>
      </c>
    </row>
    <row r="203" spans="1:96">
      <c r="A203" s="505">
        <v>1</v>
      </c>
      <c r="B203" s="505">
        <v>1</v>
      </c>
      <c r="C203" s="38"/>
      <c r="D203" s="536">
        <v>3121</v>
      </c>
      <c r="E203" s="40">
        <v>0</v>
      </c>
      <c r="F203" s="508">
        <v>96</v>
      </c>
      <c r="G203" s="509" t="s">
        <v>211</v>
      </c>
      <c r="H203" s="626">
        <v>7065186</v>
      </c>
      <c r="I203" s="511">
        <v>10036035</v>
      </c>
      <c r="J203" s="512" t="s">
        <v>37817</v>
      </c>
      <c r="K203" s="513">
        <v>20</v>
      </c>
      <c r="L203" s="514" t="s">
        <v>80</v>
      </c>
      <c r="M203" s="597">
        <v>0.23</v>
      </c>
      <c r="N203" s="624">
        <v>0.06</v>
      </c>
      <c r="O203" s="434">
        <v>0</v>
      </c>
      <c r="P203" s="537">
        <v>0.29000000000000004</v>
      </c>
      <c r="Q203" s="627">
        <v>4</v>
      </c>
      <c r="R203" s="50">
        <v>40165</v>
      </c>
      <c r="S203" s="51">
        <v>-6.63</v>
      </c>
      <c r="T203" s="52">
        <v>40165.28833333333</v>
      </c>
      <c r="U203" s="51">
        <v>-6.92</v>
      </c>
      <c r="V203" s="518" t="s">
        <v>81</v>
      </c>
      <c r="W203" s="54">
        <v>0</v>
      </c>
      <c r="X203" s="519">
        <v>40169</v>
      </c>
      <c r="Y203" s="628"/>
      <c r="Z203" s="38" t="s">
        <v>82</v>
      </c>
      <c r="AA203" s="57"/>
      <c r="AB203" s="57"/>
      <c r="AC203" s="520"/>
      <c r="AD203" s="520"/>
      <c r="AF203" s="60">
        <v>240</v>
      </c>
      <c r="AH203" s="61"/>
      <c r="AI203" s="38"/>
      <c r="AJ203" s="38"/>
      <c r="AK203" s="38"/>
      <c r="AL203" s="38"/>
      <c r="AM203" s="616" t="s">
        <v>267</v>
      </c>
      <c r="AN203" s="617">
        <v>4000</v>
      </c>
      <c r="AO203" s="452"/>
      <c r="AP203" s="616" t="s">
        <v>268</v>
      </c>
      <c r="AQ203" s="162">
        <v>3121</v>
      </c>
      <c r="AR203" s="454">
        <v>51</v>
      </c>
      <c r="AS203" s="542" t="s">
        <v>37495</v>
      </c>
      <c r="AT203" s="502" t="s">
        <v>90</v>
      </c>
      <c r="AU203" s="503" t="s">
        <v>143</v>
      </c>
      <c r="AV203" s="522" t="s">
        <v>37818</v>
      </c>
      <c r="AX203" s="70">
        <v>9</v>
      </c>
      <c r="AY203" s="57">
        <v>180</v>
      </c>
      <c r="AZ203" s="38" t="s">
        <v>215</v>
      </c>
      <c r="BB203" s="71">
        <v>12</v>
      </c>
      <c r="BC203" s="72">
        <v>750</v>
      </c>
      <c r="BD203" s="71">
        <v>240</v>
      </c>
      <c r="BE203" s="71">
        <v>4000</v>
      </c>
      <c r="BF203" s="38">
        <v>20</v>
      </c>
      <c r="BG203" s="528" t="s">
        <v>109</v>
      </c>
      <c r="BH203" s="66">
        <v>500</v>
      </c>
      <c r="BJ203" s="552" t="s">
        <v>93</v>
      </c>
      <c r="BK203" s="465" t="e">
        <v>#N/A</v>
      </c>
      <c r="BL203" s="159">
        <v>0</v>
      </c>
      <c r="BM203" s="159">
        <v>20</v>
      </c>
      <c r="BN203" s="257"/>
      <c r="BO203" s="257"/>
      <c r="BP203" s="263"/>
      <c r="BQ203" s="273"/>
      <c r="BR203" s="273"/>
      <c r="BS203" s="273"/>
      <c r="BT203" s="273"/>
      <c r="BU203" s="274"/>
      <c r="BV203" s="262"/>
      <c r="BW203" s="275"/>
      <c r="BX203" s="262"/>
      <c r="BY203" s="275"/>
      <c r="BZ203" s="276"/>
      <c r="CA203" s="258"/>
      <c r="CB203" s="259"/>
      <c r="CC203" s="257"/>
      <c r="CD203" s="257"/>
      <c r="CE203" s="257"/>
      <c r="CF203" s="257"/>
      <c r="CH203" s="38" t="str">
        <f t="shared" si="35"/>
        <v>Línea 3</v>
      </c>
      <c r="CI203" s="38">
        <f t="shared" si="27"/>
        <v>0</v>
      </c>
      <c r="CJ203" s="38" t="str">
        <f t="shared" si="28"/>
        <v/>
      </c>
      <c r="CK203" s="38">
        <f t="shared" si="29"/>
        <v>1</v>
      </c>
      <c r="CL203" s="38" t="str">
        <f t="shared" si="30"/>
        <v>Cambio de Vino</v>
      </c>
      <c r="CM203" s="38">
        <f t="shared" si="31"/>
        <v>750</v>
      </c>
      <c r="CN203" s="38">
        <f t="shared" si="32"/>
        <v>35.555555555555557</v>
      </c>
      <c r="CO203" s="301">
        <f>IF(CK203="","",IF(CK203="Cip",0,LOOKUP(CL203,Metas!$A$6:$A$12,Metas!$B$6:$B$12)))</f>
        <v>1.3888888888888888E-2</v>
      </c>
      <c r="CP203" s="301">
        <f t="shared" si="33"/>
        <v>2.4999999999999996E-3</v>
      </c>
      <c r="CQ203" s="301">
        <f>IF(CK203="","",IF(CK203="Cip",LOOKUP(CL203,Metas!$A$6:$A$12,Metas!$B$6:$B$12),0))</f>
        <v>0</v>
      </c>
      <c r="CR203" s="301">
        <f t="shared" si="34"/>
        <v>0</v>
      </c>
    </row>
    <row r="204" spans="1:96" ht="15">
      <c r="A204" s="37">
        <v>1</v>
      </c>
      <c r="B204" s="37">
        <v>1</v>
      </c>
      <c r="C204" s="506"/>
      <c r="D204" s="540">
        <v>1102</v>
      </c>
      <c r="E204" s="40">
        <v>0</v>
      </c>
      <c r="F204" s="508">
        <v>5</v>
      </c>
      <c r="G204" s="41" t="s">
        <v>182</v>
      </c>
      <c r="H204" s="142">
        <v>1210879</v>
      </c>
      <c r="I204" s="42">
        <v>10034805</v>
      </c>
      <c r="J204" s="43" t="s">
        <v>37819</v>
      </c>
      <c r="K204" s="44">
        <v>110</v>
      </c>
      <c r="L204" s="45" t="s">
        <v>80</v>
      </c>
      <c r="M204" s="597">
        <v>0.23</v>
      </c>
      <c r="N204" s="598">
        <v>0.26400000000000001</v>
      </c>
      <c r="O204" s="434">
        <v>0.3</v>
      </c>
      <c r="P204" s="48">
        <v>0.56400000000000006</v>
      </c>
      <c r="Q204" s="517">
        <v>5</v>
      </c>
      <c r="R204" s="50">
        <v>40165</v>
      </c>
      <c r="S204" s="51">
        <v>-6.92</v>
      </c>
      <c r="T204" s="52">
        <v>40165.311833333333</v>
      </c>
      <c r="U204" s="51">
        <v>-7.48</v>
      </c>
      <c r="V204" s="53" t="s">
        <v>168</v>
      </c>
      <c r="W204" s="54">
        <v>0</v>
      </c>
      <c r="X204" s="519">
        <v>40170</v>
      </c>
      <c r="Y204" s="535"/>
      <c r="Z204" s="38" t="s">
        <v>82</v>
      </c>
      <c r="AA204" s="88"/>
      <c r="AB204" s="57"/>
      <c r="AC204" s="520" t="s">
        <v>273</v>
      </c>
      <c r="AD204" s="520">
        <v>990</v>
      </c>
      <c r="AE204" s="521"/>
      <c r="AF204" s="60">
        <v>1320</v>
      </c>
      <c r="AG204" s="61">
        <v>11003624</v>
      </c>
      <c r="AH204" s="61" t="s">
        <v>84</v>
      </c>
      <c r="AI204" s="38">
        <v>11003893</v>
      </c>
      <c r="AJ204" s="38" t="s">
        <v>85</v>
      </c>
      <c r="AK204" s="38">
        <v>11005154</v>
      </c>
      <c r="AL204" s="38" t="s">
        <v>37820</v>
      </c>
      <c r="AM204" s="616" t="s">
        <v>267</v>
      </c>
      <c r="AN204" s="617">
        <v>5000</v>
      </c>
      <c r="AO204" s="452"/>
      <c r="AP204" s="616" t="s">
        <v>268</v>
      </c>
      <c r="AQ204" s="162">
        <v>1102</v>
      </c>
      <c r="AR204" s="454">
        <v>51</v>
      </c>
      <c r="AS204" s="532" t="s">
        <v>37488</v>
      </c>
      <c r="AT204" s="502" t="s">
        <v>90</v>
      </c>
      <c r="AU204" s="503" t="s">
        <v>143</v>
      </c>
      <c r="AV204" s="522" t="s">
        <v>37821</v>
      </c>
      <c r="AW204" s="523"/>
      <c r="AX204" s="524">
        <v>9</v>
      </c>
      <c r="AY204" s="525">
        <v>990</v>
      </c>
      <c r="AZ204" s="38" t="s">
        <v>92</v>
      </c>
      <c r="BA204" s="506" t="s">
        <v>37523</v>
      </c>
      <c r="BB204" s="526">
        <v>12</v>
      </c>
      <c r="BC204" s="527">
        <v>750</v>
      </c>
      <c r="BD204" s="526">
        <v>1320</v>
      </c>
      <c r="BE204" s="526">
        <v>5000</v>
      </c>
      <c r="BF204" s="506">
        <v>110</v>
      </c>
      <c r="BG204" s="528" t="s">
        <v>37534</v>
      </c>
      <c r="BH204" s="529">
        <v>100</v>
      </c>
      <c r="BI204" s="506"/>
      <c r="BJ204" s="530" t="s">
        <v>93</v>
      </c>
      <c r="BK204" s="465" t="e">
        <v>#N/A</v>
      </c>
      <c r="BL204" s="159">
        <v>0</v>
      </c>
      <c r="BM204" s="159">
        <v>110</v>
      </c>
      <c r="BN204" s="257"/>
      <c r="BO204" s="257"/>
      <c r="BP204" s="263"/>
      <c r="BQ204" s="273"/>
      <c r="BR204" s="273"/>
      <c r="BS204" s="273"/>
      <c r="BT204" s="273"/>
      <c r="BU204" s="274"/>
      <c r="BV204" s="262"/>
      <c r="BW204" s="275"/>
      <c r="BX204" s="262"/>
      <c r="BY204" s="275"/>
      <c r="BZ204" s="276"/>
      <c r="CA204" s="258"/>
      <c r="CB204" s="259"/>
      <c r="CC204" s="257"/>
      <c r="CD204" s="257"/>
      <c r="CE204" s="257"/>
      <c r="CF204" s="257"/>
      <c r="CH204" s="38" t="str">
        <f t="shared" si="35"/>
        <v>Línea 3</v>
      </c>
      <c r="CI204" s="38">
        <f t="shared" si="27"/>
        <v>0</v>
      </c>
      <c r="CJ204" s="38">
        <f t="shared" si="28"/>
        <v>1</v>
      </c>
      <c r="CK204" s="38">
        <f t="shared" si="29"/>
        <v>1</v>
      </c>
      <c r="CL204" s="38" t="str">
        <f t="shared" si="30"/>
        <v>Cambio Simple</v>
      </c>
      <c r="CM204" s="38">
        <f t="shared" si="31"/>
        <v>750</v>
      </c>
      <c r="CN204" s="38">
        <f t="shared" si="32"/>
        <v>195.55555555555554</v>
      </c>
      <c r="CO204" s="301">
        <f>IF(CK204="","",IF(CK204="Cip",0,LOOKUP(CL204,Metas!$A$6:$A$12,Metas!$B$6:$B$12)))</f>
        <v>3.472222222222222E-3</v>
      </c>
      <c r="CP204" s="301">
        <f t="shared" si="33"/>
        <v>1.0999999999999999E-2</v>
      </c>
      <c r="CQ204" s="301">
        <f>IF(CK204="","",IF(CK204="Cip",LOOKUP(CL204,Metas!$A$6:$A$12,Metas!$B$6:$B$12),0))</f>
        <v>0</v>
      </c>
      <c r="CR204" s="301">
        <f t="shared" si="34"/>
        <v>0</v>
      </c>
    </row>
    <row r="205" spans="1:96" ht="15">
      <c r="A205" s="37">
        <v>1</v>
      </c>
      <c r="B205" s="37">
        <v>1</v>
      </c>
      <c r="C205" s="506"/>
      <c r="D205" s="540">
        <v>1105</v>
      </c>
      <c r="E205" s="40">
        <v>0</v>
      </c>
      <c r="F205" s="508">
        <v>8</v>
      </c>
      <c r="G205" s="41" t="s">
        <v>211</v>
      </c>
      <c r="H205" s="142">
        <v>1210626</v>
      </c>
      <c r="I205" s="42">
        <v>10036990</v>
      </c>
      <c r="J205" s="43" t="s">
        <v>37822</v>
      </c>
      <c r="K205" s="44">
        <v>70</v>
      </c>
      <c r="L205" s="45" t="s">
        <v>80</v>
      </c>
      <c r="M205" s="597">
        <v>0.23</v>
      </c>
      <c r="N205" s="636">
        <v>0.21</v>
      </c>
      <c r="O205" s="434">
        <v>0</v>
      </c>
      <c r="P205" s="48">
        <v>0.44</v>
      </c>
      <c r="Q205" s="517">
        <v>5</v>
      </c>
      <c r="R205" s="50">
        <v>40165</v>
      </c>
      <c r="S205" s="51">
        <v>-7.48</v>
      </c>
      <c r="T205" s="52">
        <v>40165.33</v>
      </c>
      <c r="U205" s="51">
        <v>-7.92</v>
      </c>
      <c r="V205" s="53" t="s">
        <v>168</v>
      </c>
      <c r="W205" s="54">
        <v>0</v>
      </c>
      <c r="X205" s="519">
        <v>40170</v>
      </c>
      <c r="Y205" s="535"/>
      <c r="Z205" s="38" t="s">
        <v>82</v>
      </c>
      <c r="AA205" s="88"/>
      <c r="AB205" s="57"/>
      <c r="AC205" s="520"/>
      <c r="AD205" s="520"/>
      <c r="AE205" s="521"/>
      <c r="AF205" s="60">
        <v>840</v>
      </c>
      <c r="AH205" s="61"/>
      <c r="AI205" s="38"/>
      <c r="AJ205" s="38"/>
      <c r="AK205" s="38"/>
      <c r="AL205" s="38"/>
      <c r="AM205" s="616" t="s">
        <v>267</v>
      </c>
      <c r="AN205" s="617">
        <v>4000</v>
      </c>
      <c r="AO205" s="452"/>
      <c r="AP205" s="616" t="s">
        <v>268</v>
      </c>
      <c r="AQ205" s="162">
        <v>1105</v>
      </c>
      <c r="AR205" s="454">
        <v>51</v>
      </c>
      <c r="AS205" s="532" t="s">
        <v>37488</v>
      </c>
      <c r="AT205" s="637" t="s">
        <v>90</v>
      </c>
      <c r="AU205" s="503" t="s">
        <v>143</v>
      </c>
      <c r="AV205" s="522" t="s">
        <v>37699</v>
      </c>
      <c r="AW205" s="523"/>
      <c r="AX205" s="524">
        <v>9</v>
      </c>
      <c r="AY205" s="525">
        <v>630</v>
      </c>
      <c r="AZ205" s="38" t="s">
        <v>215</v>
      </c>
      <c r="BA205" s="506"/>
      <c r="BB205" s="526">
        <v>12</v>
      </c>
      <c r="BC205" s="527">
        <v>750</v>
      </c>
      <c r="BD205" s="526">
        <v>840</v>
      </c>
      <c r="BE205" s="526">
        <v>4000</v>
      </c>
      <c r="BF205" s="506">
        <v>70</v>
      </c>
      <c r="BG205" s="528" t="s">
        <v>109</v>
      </c>
      <c r="BH205" s="529">
        <v>100</v>
      </c>
      <c r="BI205" s="506"/>
      <c r="BJ205" s="530" t="s">
        <v>93</v>
      </c>
      <c r="BK205" s="465" t="s">
        <v>296</v>
      </c>
      <c r="BL205" s="159">
        <v>0</v>
      </c>
      <c r="BM205" s="159">
        <v>70</v>
      </c>
      <c r="BN205" s="257"/>
      <c r="BO205" s="257"/>
      <c r="BP205" s="263"/>
      <c r="BQ205" s="273"/>
      <c r="BR205" s="273"/>
      <c r="BS205" s="273"/>
      <c r="BT205" s="273"/>
      <c r="BU205" s="274"/>
      <c r="BV205" s="262"/>
      <c r="BW205" s="275"/>
      <c r="BX205" s="262"/>
      <c r="BY205" s="275"/>
      <c r="BZ205" s="276"/>
      <c r="CA205" s="258"/>
      <c r="CB205" s="259"/>
      <c r="CC205" s="257"/>
      <c r="CD205" s="257"/>
      <c r="CE205" s="257"/>
      <c r="CF205" s="257"/>
      <c r="CH205" s="38" t="str">
        <f t="shared" si="35"/>
        <v>Línea 3</v>
      </c>
      <c r="CI205" s="38">
        <f t="shared" si="27"/>
        <v>0</v>
      </c>
      <c r="CJ205" s="38" t="str">
        <f t="shared" si="28"/>
        <v/>
      </c>
      <c r="CK205" s="38">
        <f t="shared" si="29"/>
        <v>1</v>
      </c>
      <c r="CL205" s="38" t="str">
        <f t="shared" si="30"/>
        <v>Cambio de Vino</v>
      </c>
      <c r="CM205" s="38">
        <f t="shared" si="31"/>
        <v>750</v>
      </c>
      <c r="CN205" s="38">
        <f t="shared" si="32"/>
        <v>124.44444444444444</v>
      </c>
      <c r="CO205" s="301">
        <f>IF(CK205="","",IF(CK205="Cip",0,LOOKUP(CL205,Metas!$A$6:$A$12,Metas!$B$6:$B$12)))</f>
        <v>1.3888888888888888E-2</v>
      </c>
      <c r="CP205" s="301">
        <f t="shared" si="33"/>
        <v>8.7499999999999991E-3</v>
      </c>
      <c r="CQ205" s="301">
        <f>IF(CK205="","",IF(CK205="Cip",LOOKUP(CL205,Metas!$A$6:$A$12,Metas!$B$6:$B$12),0))</f>
        <v>0</v>
      </c>
      <c r="CR205" s="301">
        <f t="shared" si="34"/>
        <v>0</v>
      </c>
    </row>
    <row r="206" spans="1:96" ht="15">
      <c r="A206" s="37">
        <v>1</v>
      </c>
      <c r="B206" s="37">
        <v>1</v>
      </c>
      <c r="C206" s="506"/>
      <c r="D206" s="533">
        <v>2208</v>
      </c>
      <c r="E206" s="40">
        <v>0</v>
      </c>
      <c r="F206" s="508">
        <v>169</v>
      </c>
      <c r="G206" s="130" t="s">
        <v>368</v>
      </c>
      <c r="H206" s="632">
        <v>1208976</v>
      </c>
      <c r="I206" s="131">
        <v>12005678</v>
      </c>
      <c r="J206" s="132" t="s">
        <v>37823</v>
      </c>
      <c r="K206" s="133">
        <v>33333</v>
      </c>
      <c r="L206" s="134" t="s">
        <v>189</v>
      </c>
      <c r="M206" s="597">
        <v>0.23</v>
      </c>
      <c r="N206" s="598">
        <v>6.41</v>
      </c>
      <c r="O206" s="434">
        <v>0.3</v>
      </c>
      <c r="P206" s="135">
        <v>6.71</v>
      </c>
      <c r="Q206" s="517">
        <v>0</v>
      </c>
      <c r="R206" s="50">
        <v>40165</v>
      </c>
      <c r="S206" s="51">
        <v>-7.92</v>
      </c>
      <c r="T206" s="52">
        <v>40165.609583333331</v>
      </c>
      <c r="U206" s="51">
        <v>-14.63</v>
      </c>
      <c r="V206" s="53" t="s">
        <v>168</v>
      </c>
      <c r="W206" s="85">
        <v>40165</v>
      </c>
      <c r="X206" s="534">
        <v>40165</v>
      </c>
      <c r="Y206" s="535" t="s">
        <v>37514</v>
      </c>
      <c r="Z206" s="38" t="s">
        <v>82</v>
      </c>
      <c r="AA206" s="88"/>
      <c r="AB206" s="57"/>
      <c r="AC206" s="520" t="s">
        <v>37824</v>
      </c>
      <c r="AD206" s="520">
        <v>25066.416000000001</v>
      </c>
      <c r="AE206" s="521"/>
      <c r="AF206" s="60">
        <v>33333</v>
      </c>
      <c r="AG206" s="61">
        <v>11000675</v>
      </c>
      <c r="AH206" s="61" t="s">
        <v>37760</v>
      </c>
      <c r="AI206" s="38">
        <v>11001151</v>
      </c>
      <c r="AJ206" s="38" t="s">
        <v>37761</v>
      </c>
      <c r="AK206" s="38"/>
      <c r="AL206" s="38"/>
      <c r="AM206" s="616" t="s">
        <v>267</v>
      </c>
      <c r="AN206" s="617">
        <v>5200.1560062402496</v>
      </c>
      <c r="AO206" s="452"/>
      <c r="AP206" s="616" t="s">
        <v>268</v>
      </c>
      <c r="AQ206" s="162">
        <v>2208</v>
      </c>
      <c r="AR206" s="454">
        <v>51</v>
      </c>
      <c r="AS206" s="532" t="s">
        <v>37488</v>
      </c>
      <c r="AT206" s="502" t="s">
        <v>174</v>
      </c>
      <c r="AU206" s="503" t="e">
        <v>#N/A</v>
      </c>
      <c r="AV206" s="522" t="s">
        <v>37825</v>
      </c>
      <c r="AW206" s="523"/>
      <c r="AX206" s="524">
        <v>0.75</v>
      </c>
      <c r="AY206" s="525">
        <v>24999.75</v>
      </c>
      <c r="AZ206" s="38" t="s">
        <v>191</v>
      </c>
      <c r="BA206" s="506"/>
      <c r="BB206" s="526">
        <v>1</v>
      </c>
      <c r="BC206" s="527">
        <v>750</v>
      </c>
      <c r="BD206" s="526">
        <v>33333</v>
      </c>
      <c r="BE206" s="526">
        <v>5200.1560062402496</v>
      </c>
      <c r="BF206" s="506">
        <v>2777.75</v>
      </c>
      <c r="BG206" s="528" t="s">
        <v>37509</v>
      </c>
      <c r="BH206" s="529">
        <v>100</v>
      </c>
      <c r="BI206" s="506"/>
      <c r="BJ206" s="530" t="s">
        <v>125</v>
      </c>
      <c r="BK206" s="465" t="e">
        <v>#N/A</v>
      </c>
      <c r="BL206" s="159">
        <v>0</v>
      </c>
      <c r="BM206" s="159">
        <v>2777.75</v>
      </c>
      <c r="BN206" s="257"/>
      <c r="BO206" s="257"/>
      <c r="BP206" s="263"/>
      <c r="BQ206" s="273"/>
      <c r="BR206" s="273"/>
      <c r="BS206" s="273"/>
      <c r="BT206" s="273"/>
      <c r="BU206" s="274"/>
      <c r="BV206" s="262"/>
      <c r="BW206" s="275"/>
      <c r="BX206" s="262"/>
      <c r="BY206" s="275"/>
      <c r="BZ206" s="276"/>
      <c r="CA206" s="258"/>
      <c r="CB206" s="259"/>
      <c r="CC206" s="257"/>
      <c r="CD206" s="257"/>
      <c r="CE206" s="257"/>
      <c r="CF206" s="257"/>
      <c r="CH206" s="38" t="str">
        <f t="shared" si="35"/>
        <v>Línea 3</v>
      </c>
      <c r="CI206" s="38">
        <f t="shared" si="27"/>
        <v>1</v>
      </c>
      <c r="CJ206" s="38">
        <f t="shared" si="28"/>
        <v>1</v>
      </c>
      <c r="CK206" s="38">
        <f t="shared" si="29"/>
        <v>1</v>
      </c>
      <c r="CL206" s="38" t="str">
        <f t="shared" si="30"/>
        <v>Cambio Botella y Caja</v>
      </c>
      <c r="CM206" s="38">
        <f t="shared" si="31"/>
        <v>750</v>
      </c>
      <c r="CN206" s="38">
        <f t="shared" si="32"/>
        <v>4938.2222222222226</v>
      </c>
      <c r="CO206" s="301">
        <f>IF(CK206="","",IF(CK206="Cip",0,LOOKUP(CL206,Metas!$A$6:$A$12,Metas!$B$6:$B$12)))</f>
        <v>6.9444444444444441E-3</v>
      </c>
      <c r="CP206" s="301">
        <f t="shared" si="33"/>
        <v>0.26708333333333334</v>
      </c>
      <c r="CQ206" s="301">
        <f>IF(CK206="","",IF(CK206="Cip",LOOKUP(CL206,Metas!$A$6:$A$12,Metas!$B$6:$B$12),0))</f>
        <v>0</v>
      </c>
      <c r="CR206" s="301">
        <f t="shared" si="34"/>
        <v>0</v>
      </c>
    </row>
    <row r="207" spans="1:96">
      <c r="A207" s="37">
        <v>1</v>
      </c>
      <c r="B207" s="37">
        <v>1</v>
      </c>
      <c r="C207" s="38"/>
      <c r="D207" s="540">
        <v>1107</v>
      </c>
      <c r="E207" s="40">
        <v>0</v>
      </c>
      <c r="F207" s="508">
        <v>69</v>
      </c>
      <c r="G207" s="41" t="s">
        <v>211</v>
      </c>
      <c r="H207" s="65">
        <v>1211752</v>
      </c>
      <c r="I207" s="42">
        <v>10040302</v>
      </c>
      <c r="J207" s="43" t="s">
        <v>37826</v>
      </c>
      <c r="K207" s="44">
        <v>476</v>
      </c>
      <c r="L207" s="45" t="s">
        <v>80</v>
      </c>
      <c r="M207" s="597">
        <v>0.23</v>
      </c>
      <c r="N207" s="624">
        <v>1.4279999999999999</v>
      </c>
      <c r="O207" s="434">
        <v>0</v>
      </c>
      <c r="P207" s="48">
        <v>1.6579999999999999</v>
      </c>
      <c r="Q207" s="49">
        <v>5</v>
      </c>
      <c r="R207" s="50">
        <v>40165</v>
      </c>
      <c r="S207" s="51">
        <v>-14.63</v>
      </c>
      <c r="T207" s="52">
        <v>40165.678666666667</v>
      </c>
      <c r="U207" s="51">
        <v>-16.29</v>
      </c>
      <c r="V207" s="53" t="s">
        <v>168</v>
      </c>
      <c r="W207" s="54">
        <v>0</v>
      </c>
      <c r="X207" s="519">
        <v>40170</v>
      </c>
      <c r="Y207" s="56" t="s">
        <v>96</v>
      </c>
      <c r="Z207" s="87" t="s">
        <v>97</v>
      </c>
      <c r="AA207" s="87" t="s">
        <v>37827</v>
      </c>
      <c r="AB207" s="88" t="s">
        <v>295</v>
      </c>
      <c r="AC207" s="520"/>
      <c r="AD207" s="520"/>
      <c r="AE207" s="59"/>
      <c r="AF207" s="60">
        <v>5712</v>
      </c>
      <c r="AH207" s="61"/>
      <c r="AI207" s="38"/>
      <c r="AJ207" s="38"/>
      <c r="AK207" s="38"/>
      <c r="AL207" s="38"/>
      <c r="AM207" s="616" t="s">
        <v>267</v>
      </c>
      <c r="AN207" s="617">
        <v>4000</v>
      </c>
      <c r="AO207" s="452"/>
      <c r="AP207" s="616" t="s">
        <v>268</v>
      </c>
      <c r="AQ207" s="162">
        <v>1107</v>
      </c>
      <c r="AR207" s="454">
        <v>51</v>
      </c>
      <c r="AS207" s="65" t="s">
        <v>99</v>
      </c>
      <c r="AT207" s="502" t="s">
        <v>90</v>
      </c>
      <c r="AU207" s="503" t="s">
        <v>143</v>
      </c>
      <c r="AV207" s="522" t="s">
        <v>37828</v>
      </c>
      <c r="AX207" s="70">
        <v>9</v>
      </c>
      <c r="AY207" s="57">
        <v>4284</v>
      </c>
      <c r="AZ207" s="38" t="s">
        <v>215</v>
      </c>
      <c r="BB207" s="71">
        <v>12</v>
      </c>
      <c r="BC207" s="72">
        <v>750</v>
      </c>
      <c r="BD207" s="71">
        <v>5712</v>
      </c>
      <c r="BE207" s="71">
        <v>4000</v>
      </c>
      <c r="BF207" s="38">
        <v>476</v>
      </c>
      <c r="BG207" s="528" t="s">
        <v>37542</v>
      </c>
      <c r="BH207" s="66">
        <v>200</v>
      </c>
      <c r="BJ207" s="552" t="s">
        <v>93</v>
      </c>
      <c r="BK207" s="465" t="e">
        <v>#N/A</v>
      </c>
      <c r="BL207" s="159">
        <v>0</v>
      </c>
      <c r="BM207" s="159">
        <v>476</v>
      </c>
      <c r="BN207" s="257"/>
      <c r="BO207" s="257"/>
      <c r="BP207" s="263"/>
      <c r="BQ207" s="273"/>
      <c r="BR207" s="273"/>
      <c r="BS207" s="273"/>
      <c r="BT207" s="273"/>
      <c r="BU207" s="274"/>
      <c r="BV207" s="262"/>
      <c r="BW207" s="275"/>
      <c r="BX207" s="262"/>
      <c r="BY207" s="275"/>
      <c r="BZ207" s="276"/>
      <c r="CA207" s="258"/>
      <c r="CB207" s="259"/>
      <c r="CC207" s="257"/>
      <c r="CD207" s="257"/>
      <c r="CE207" s="257"/>
      <c r="CF207" s="257"/>
      <c r="CH207" s="38" t="str">
        <f t="shared" si="35"/>
        <v>Línea 3</v>
      </c>
      <c r="CI207" s="38">
        <f t="shared" si="27"/>
        <v>1</v>
      </c>
      <c r="CJ207" s="38" t="str">
        <f t="shared" si="28"/>
        <v/>
      </c>
      <c r="CK207" s="38">
        <f t="shared" si="29"/>
        <v>1</v>
      </c>
      <c r="CL207" s="38" t="str">
        <f t="shared" si="30"/>
        <v>Cambio de Caja</v>
      </c>
      <c r="CM207" s="38">
        <f t="shared" si="31"/>
        <v>750</v>
      </c>
      <c r="CN207" s="38">
        <f t="shared" si="32"/>
        <v>846.22222222222217</v>
      </c>
      <c r="CO207" s="301">
        <f>IF(CK207="","",IF(CK207="Cip",0,LOOKUP(CL207,Metas!$A$6:$A$12,Metas!$B$6:$B$12)))</f>
        <v>4.8611111111111112E-3</v>
      </c>
      <c r="CP207" s="301">
        <f t="shared" si="33"/>
        <v>5.9499999999999997E-2</v>
      </c>
      <c r="CQ207" s="301">
        <f>IF(CK207="","",IF(CK207="Cip",LOOKUP(CL207,Metas!$A$6:$A$12,Metas!$B$6:$B$12),0))</f>
        <v>0</v>
      </c>
      <c r="CR207" s="301">
        <f t="shared" si="34"/>
        <v>0</v>
      </c>
    </row>
    <row r="208" spans="1:96" ht="15">
      <c r="A208" s="37">
        <v>1</v>
      </c>
      <c r="B208" s="37">
        <v>2</v>
      </c>
      <c r="C208" s="506"/>
      <c r="D208" s="540">
        <v>2105</v>
      </c>
      <c r="E208" s="40">
        <v>0</v>
      </c>
      <c r="F208" s="508">
        <v>31</v>
      </c>
      <c r="G208" s="41" t="s">
        <v>211</v>
      </c>
      <c r="H208" s="142">
        <v>1209834</v>
      </c>
      <c r="I208" s="42">
        <v>10041409</v>
      </c>
      <c r="J208" s="43" t="s">
        <v>37696</v>
      </c>
      <c r="K208" s="44">
        <v>40</v>
      </c>
      <c r="L208" s="45" t="s">
        <v>80</v>
      </c>
      <c r="M208" s="597">
        <v>0.23</v>
      </c>
      <c r="N208" s="598">
        <v>0.06</v>
      </c>
      <c r="O208" s="434">
        <v>0</v>
      </c>
      <c r="P208" s="48">
        <v>0.29000000000000004</v>
      </c>
      <c r="Q208" s="517">
        <v>5</v>
      </c>
      <c r="R208" s="50">
        <v>40165</v>
      </c>
      <c r="S208" s="51">
        <v>-16.29</v>
      </c>
      <c r="T208" s="52">
        <v>40165.690833333334</v>
      </c>
      <c r="U208" s="51">
        <v>-16.579999999999998</v>
      </c>
      <c r="V208" s="53" t="s">
        <v>168</v>
      </c>
      <c r="W208" s="54">
        <v>0</v>
      </c>
      <c r="X208" s="519">
        <v>40170</v>
      </c>
      <c r="Y208" s="535"/>
      <c r="Z208" s="38" t="s">
        <v>82</v>
      </c>
      <c r="AA208" s="88"/>
      <c r="AB208" s="57"/>
      <c r="AC208" s="520"/>
      <c r="AD208" s="520"/>
      <c r="AE208" s="521"/>
      <c r="AF208" s="60">
        <v>240</v>
      </c>
      <c r="AH208" s="61"/>
      <c r="AI208" s="38"/>
      <c r="AJ208" s="38"/>
      <c r="AK208" s="38">
        <v>11006703</v>
      </c>
      <c r="AL208" s="38" t="s">
        <v>327</v>
      </c>
      <c r="AM208" s="616" t="s">
        <v>267</v>
      </c>
      <c r="AN208" s="617">
        <v>4000</v>
      </c>
      <c r="AO208" s="452"/>
      <c r="AP208" s="616" t="s">
        <v>268</v>
      </c>
      <c r="AQ208" s="162">
        <v>2105</v>
      </c>
      <c r="AR208" s="454">
        <v>51</v>
      </c>
      <c r="AS208" s="532" t="s">
        <v>37488</v>
      </c>
      <c r="AT208" s="502" t="s">
        <v>90</v>
      </c>
      <c r="AU208" s="503" t="s">
        <v>91</v>
      </c>
      <c r="AV208" s="522" t="s">
        <v>37694</v>
      </c>
      <c r="AW208" s="523"/>
      <c r="AX208" s="524">
        <v>4.5</v>
      </c>
      <c r="AY208" s="525">
        <v>180</v>
      </c>
      <c r="AZ208" s="38" t="s">
        <v>215</v>
      </c>
      <c r="BA208" s="506"/>
      <c r="BB208" s="526">
        <v>6</v>
      </c>
      <c r="BC208" s="527">
        <v>750</v>
      </c>
      <c r="BD208" s="526">
        <v>240</v>
      </c>
      <c r="BE208" s="526">
        <v>4000</v>
      </c>
      <c r="BF208" s="506">
        <v>20</v>
      </c>
      <c r="BG208" s="528" t="s">
        <v>109</v>
      </c>
      <c r="BH208" s="529">
        <v>100</v>
      </c>
      <c r="BI208" s="506"/>
      <c r="BJ208" s="530" t="s">
        <v>93</v>
      </c>
      <c r="BK208" s="465" t="e">
        <v>#N/A</v>
      </c>
      <c r="BL208" s="159">
        <v>0</v>
      </c>
      <c r="BM208" s="159">
        <v>20</v>
      </c>
      <c r="BN208" s="257"/>
      <c r="BO208" s="257"/>
      <c r="BP208" s="263"/>
      <c r="BQ208" s="273"/>
      <c r="BR208" s="273"/>
      <c r="BS208" s="273"/>
      <c r="BT208" s="273"/>
      <c r="BU208" s="274"/>
      <c r="BV208" s="262"/>
      <c r="BW208" s="275"/>
      <c r="BX208" s="262"/>
      <c r="BY208" s="275"/>
      <c r="BZ208" s="276"/>
      <c r="CA208" s="258"/>
      <c r="CB208" s="259"/>
      <c r="CC208" s="257"/>
      <c r="CD208" s="257"/>
      <c r="CE208" s="257"/>
      <c r="CF208" s="257"/>
      <c r="CH208" s="38" t="str">
        <f t="shared" si="35"/>
        <v>Línea 3</v>
      </c>
      <c r="CI208" s="38">
        <f t="shared" si="27"/>
        <v>1</v>
      </c>
      <c r="CJ208" s="38" t="str">
        <f t="shared" si="28"/>
        <v/>
      </c>
      <c r="CK208" s="38">
        <f t="shared" si="29"/>
        <v>1</v>
      </c>
      <c r="CL208" s="38" t="str">
        <f t="shared" si="30"/>
        <v>Cambio de Caja</v>
      </c>
      <c r="CM208" s="38">
        <f t="shared" si="31"/>
        <v>750</v>
      </c>
      <c r="CN208" s="38">
        <f t="shared" si="32"/>
        <v>35.555555555555557</v>
      </c>
      <c r="CO208" s="301">
        <f>IF(CK208="","",IF(CK208="Cip",0,LOOKUP(CL208,Metas!$A$6:$A$12,Metas!$B$6:$B$12)))</f>
        <v>4.8611111111111112E-3</v>
      </c>
      <c r="CP208" s="301">
        <f t="shared" si="33"/>
        <v>2.4999999999999996E-3</v>
      </c>
      <c r="CQ208" s="301">
        <f>IF(CK208="","",IF(CK208="Cip",LOOKUP(CL208,Metas!$A$6:$A$12,Metas!$B$6:$B$12),0))</f>
        <v>0</v>
      </c>
      <c r="CR208" s="301">
        <f t="shared" si="34"/>
        <v>0</v>
      </c>
    </row>
    <row r="209" spans="1:96" ht="15">
      <c r="A209" s="37">
        <v>1</v>
      </c>
      <c r="B209" s="37">
        <v>2</v>
      </c>
      <c r="C209" s="506"/>
      <c r="D209" s="540">
        <v>2182</v>
      </c>
      <c r="E209" s="40">
        <v>0</v>
      </c>
      <c r="F209" s="508">
        <v>132</v>
      </c>
      <c r="G209" s="41" t="s">
        <v>211</v>
      </c>
      <c r="H209" s="142">
        <v>1210175</v>
      </c>
      <c r="I209" s="42">
        <v>10028848</v>
      </c>
      <c r="J209" s="43" t="s">
        <v>37829</v>
      </c>
      <c r="K209" s="44">
        <v>335</v>
      </c>
      <c r="L209" s="45" t="s">
        <v>80</v>
      </c>
      <c r="M209" s="597">
        <v>0.23</v>
      </c>
      <c r="N209" s="598">
        <v>1.0049999999999999</v>
      </c>
      <c r="O209" s="434">
        <v>0</v>
      </c>
      <c r="P209" s="48">
        <v>1.2349999999999999</v>
      </c>
      <c r="Q209" s="517">
        <v>5</v>
      </c>
      <c r="R209" s="50">
        <v>40165</v>
      </c>
      <c r="S209" s="51">
        <v>-16.579999999999998</v>
      </c>
      <c r="T209" s="52">
        <v>40165.742291666669</v>
      </c>
      <c r="U209" s="51">
        <v>-17.82</v>
      </c>
      <c r="V209" s="53" t="s">
        <v>168</v>
      </c>
      <c r="W209" s="54">
        <v>0</v>
      </c>
      <c r="X209" s="519">
        <v>40170</v>
      </c>
      <c r="Y209" s="535"/>
      <c r="Z209" s="38" t="s">
        <v>82</v>
      </c>
      <c r="AA209" s="88"/>
      <c r="AB209" s="57"/>
      <c r="AC209" s="520"/>
      <c r="AD209" s="520"/>
      <c r="AE209" s="521"/>
      <c r="AF209" s="60">
        <v>4020</v>
      </c>
      <c r="AH209" s="61"/>
      <c r="AI209" s="38"/>
      <c r="AJ209" s="38"/>
      <c r="AK209" s="38">
        <v>11004417</v>
      </c>
      <c r="AL209" s="38" t="s">
        <v>128</v>
      </c>
      <c r="AM209" s="616" t="s">
        <v>267</v>
      </c>
      <c r="AN209" s="617">
        <v>4000.0000000000005</v>
      </c>
      <c r="AO209" s="452"/>
      <c r="AP209" s="616" t="s">
        <v>268</v>
      </c>
      <c r="AQ209" s="162">
        <v>2182</v>
      </c>
      <c r="AR209" s="454">
        <v>51</v>
      </c>
      <c r="AS209" s="532" t="s">
        <v>37488</v>
      </c>
      <c r="AT209" s="502" t="s">
        <v>90</v>
      </c>
      <c r="AU209" s="503" t="s">
        <v>91</v>
      </c>
      <c r="AV209" s="522" t="s">
        <v>37675</v>
      </c>
      <c r="AW209" s="523"/>
      <c r="AX209" s="524">
        <v>9</v>
      </c>
      <c r="AY209" s="525">
        <v>3015</v>
      </c>
      <c r="AZ209" s="38" t="s">
        <v>215</v>
      </c>
      <c r="BA209" s="506"/>
      <c r="BB209" s="526">
        <v>12</v>
      </c>
      <c r="BC209" s="527">
        <v>750</v>
      </c>
      <c r="BD209" s="526">
        <v>4020</v>
      </c>
      <c r="BE209" s="526">
        <v>4000.0000000000005</v>
      </c>
      <c r="BF209" s="506">
        <v>335</v>
      </c>
      <c r="BG209" s="528" t="s">
        <v>37540</v>
      </c>
      <c r="BH209" s="529">
        <v>100</v>
      </c>
      <c r="BI209" s="506"/>
      <c r="BJ209" s="530" t="s">
        <v>93</v>
      </c>
      <c r="BK209" s="465" t="s">
        <v>129</v>
      </c>
      <c r="BL209" s="159">
        <v>0</v>
      </c>
      <c r="BM209" s="159">
        <v>335</v>
      </c>
      <c r="BN209" s="257"/>
      <c r="BO209" s="257"/>
      <c r="BP209" s="263"/>
      <c r="BQ209" s="273"/>
      <c r="BR209" s="273"/>
      <c r="BS209" s="273"/>
      <c r="BT209" s="273"/>
      <c r="BU209" s="274"/>
      <c r="BV209" s="262"/>
      <c r="BW209" s="275"/>
      <c r="BX209" s="262"/>
      <c r="BY209" s="275"/>
      <c r="BZ209" s="276"/>
      <c r="CA209" s="258"/>
      <c r="CB209" s="259"/>
      <c r="CC209" s="257"/>
      <c r="CD209" s="257"/>
      <c r="CE209" s="257"/>
      <c r="CF209" s="257"/>
      <c r="CH209" s="38" t="str">
        <f t="shared" si="35"/>
        <v>Línea 3</v>
      </c>
      <c r="CI209" s="38">
        <f t="shared" si="27"/>
        <v>1</v>
      </c>
      <c r="CJ209" s="38" t="str">
        <f t="shared" si="28"/>
        <v/>
      </c>
      <c r="CK209" s="38">
        <f t="shared" si="29"/>
        <v>1</v>
      </c>
      <c r="CL209" s="38" t="str">
        <f t="shared" si="30"/>
        <v>Cambio de Caja</v>
      </c>
      <c r="CM209" s="38">
        <f t="shared" si="31"/>
        <v>750</v>
      </c>
      <c r="CN209" s="38">
        <f t="shared" si="32"/>
        <v>595.55555555555554</v>
      </c>
      <c r="CO209" s="301">
        <f>IF(CK209="","",IF(CK209="Cip",0,LOOKUP(CL209,Metas!$A$6:$A$12,Metas!$B$6:$B$12)))</f>
        <v>4.8611111111111112E-3</v>
      </c>
      <c r="CP209" s="301">
        <f t="shared" si="33"/>
        <v>4.1874999999999996E-2</v>
      </c>
      <c r="CQ209" s="301">
        <f>IF(CK209="","",IF(CK209="Cip",LOOKUP(CL209,Metas!$A$6:$A$12,Metas!$B$6:$B$12),0))</f>
        <v>0</v>
      </c>
      <c r="CR209" s="301">
        <f t="shared" si="34"/>
        <v>0</v>
      </c>
    </row>
    <row r="210" spans="1:96">
      <c r="A210" s="505">
        <v>1</v>
      </c>
      <c r="B210" s="505">
        <v>2</v>
      </c>
      <c r="C210" s="38"/>
      <c r="D210" s="536">
        <v>2188</v>
      </c>
      <c r="E210" s="40">
        <v>0</v>
      </c>
      <c r="F210" s="508">
        <v>143</v>
      </c>
      <c r="G210" s="509" t="s">
        <v>211</v>
      </c>
      <c r="H210" s="626">
        <v>1206037</v>
      </c>
      <c r="I210" s="511">
        <v>10038574</v>
      </c>
      <c r="J210" s="512" t="s">
        <v>37830</v>
      </c>
      <c r="K210" s="513">
        <v>70</v>
      </c>
      <c r="L210" s="514" t="s">
        <v>80</v>
      </c>
      <c r="M210" s="597">
        <v>0.23</v>
      </c>
      <c r="N210" s="624">
        <v>0.21</v>
      </c>
      <c r="O210" s="434">
        <v>0</v>
      </c>
      <c r="P210" s="537">
        <v>0.44</v>
      </c>
      <c r="Q210" s="627">
        <v>5</v>
      </c>
      <c r="R210" s="50">
        <v>40165</v>
      </c>
      <c r="S210" s="51">
        <v>-17.82</v>
      </c>
      <c r="T210" s="52">
        <v>40165.760833333334</v>
      </c>
      <c r="U210" s="51">
        <v>-18.260000000000002</v>
      </c>
      <c r="V210" s="518" t="s">
        <v>81</v>
      </c>
      <c r="W210" s="54">
        <v>0</v>
      </c>
      <c r="X210" s="519">
        <v>40170</v>
      </c>
      <c r="Y210" s="138"/>
      <c r="Z210" s="38" t="s">
        <v>82</v>
      </c>
      <c r="AA210" s="57"/>
      <c r="AB210" s="57"/>
      <c r="AC210" s="520"/>
      <c r="AD210" s="520"/>
      <c r="AF210" s="60">
        <v>840</v>
      </c>
      <c r="AH210" s="61"/>
      <c r="AI210" s="38"/>
      <c r="AJ210" s="38"/>
      <c r="AK210" s="38"/>
      <c r="AL210" s="38"/>
      <c r="AM210" s="616" t="s">
        <v>267</v>
      </c>
      <c r="AN210" s="617">
        <v>4000</v>
      </c>
      <c r="AO210" s="452"/>
      <c r="AP210" s="616" t="s">
        <v>268</v>
      </c>
      <c r="AQ210" s="162" t="s">
        <v>89</v>
      </c>
      <c r="AR210" s="454">
        <v>51</v>
      </c>
      <c r="AS210" s="65" t="s">
        <v>37708</v>
      </c>
      <c r="AT210" s="502" t="s">
        <v>90</v>
      </c>
      <c r="AU210" s="503" t="s">
        <v>143</v>
      </c>
      <c r="AV210" s="522" t="s">
        <v>37831</v>
      </c>
      <c r="AX210" s="70">
        <v>9</v>
      </c>
      <c r="AY210" s="57">
        <v>630</v>
      </c>
      <c r="AZ210" s="38" t="s">
        <v>215</v>
      </c>
      <c r="BB210" s="71">
        <v>12</v>
      </c>
      <c r="BC210" s="72">
        <v>750</v>
      </c>
      <c r="BD210" s="71">
        <v>840</v>
      </c>
      <c r="BE210" s="71">
        <v>4000</v>
      </c>
      <c r="BF210" s="38">
        <v>70</v>
      </c>
      <c r="BG210" s="528" t="s">
        <v>109</v>
      </c>
      <c r="BH210" s="66">
        <v>500</v>
      </c>
      <c r="BJ210" s="552" t="s">
        <v>93</v>
      </c>
      <c r="BK210" s="465" t="e">
        <v>#N/A</v>
      </c>
      <c r="BL210" s="159">
        <v>0</v>
      </c>
      <c r="BM210" s="159">
        <v>70</v>
      </c>
      <c r="BQ210" s="74"/>
      <c r="BR210" s="74"/>
      <c r="BS210" s="74"/>
      <c r="BT210" s="74"/>
      <c r="BU210" s="75"/>
      <c r="BV210" s="50"/>
      <c r="BW210" s="76"/>
      <c r="BX210" s="50"/>
      <c r="BY210" s="76"/>
      <c r="BZ210" s="77"/>
      <c r="CA210" s="42"/>
      <c r="CB210" s="46"/>
      <c r="CH210" s="38" t="str">
        <f t="shared" si="35"/>
        <v>Línea 3</v>
      </c>
      <c r="CI210" s="38">
        <f t="shared" si="27"/>
        <v>0</v>
      </c>
      <c r="CJ210" s="38" t="str">
        <f t="shared" si="28"/>
        <v/>
      </c>
      <c r="CK210" s="38">
        <f t="shared" si="29"/>
        <v>1</v>
      </c>
      <c r="CL210" s="38" t="str">
        <f t="shared" si="30"/>
        <v>Cambio de Vino</v>
      </c>
      <c r="CM210" s="38">
        <f t="shared" si="31"/>
        <v>750</v>
      </c>
      <c r="CN210" s="38">
        <f t="shared" si="32"/>
        <v>124.44444444444444</v>
      </c>
      <c r="CO210" s="301">
        <f>IF(CK210="","",IF(CK210="Cip",0,LOOKUP(CL210,Metas!$A$6:$A$12,Metas!$B$6:$B$12)))</f>
        <v>1.3888888888888888E-2</v>
      </c>
      <c r="CP210" s="301">
        <f t="shared" si="33"/>
        <v>8.7499999999999991E-3</v>
      </c>
      <c r="CQ210" s="301">
        <f>IF(CK210="","",IF(CK210="Cip",LOOKUP(CL210,Metas!$A$6:$A$12,Metas!$B$6:$B$12),0))</f>
        <v>0</v>
      </c>
      <c r="CR210" s="301">
        <f t="shared" si="34"/>
        <v>0</v>
      </c>
    </row>
    <row r="211" spans="1:96" ht="15">
      <c r="A211" s="505">
        <v>1</v>
      </c>
      <c r="B211" s="505">
        <v>2</v>
      </c>
      <c r="C211" s="506"/>
      <c r="D211" s="536">
        <v>2188</v>
      </c>
      <c r="E211" s="40">
        <v>0</v>
      </c>
      <c r="F211" s="508">
        <v>143</v>
      </c>
      <c r="G211" s="509" t="s">
        <v>211</v>
      </c>
      <c r="H211" s="596">
        <v>1208444</v>
      </c>
      <c r="I211" s="511">
        <v>10038574</v>
      </c>
      <c r="J211" s="512" t="s">
        <v>37830</v>
      </c>
      <c r="K211" s="513">
        <v>28</v>
      </c>
      <c r="L211" s="514" t="s">
        <v>80</v>
      </c>
      <c r="M211" s="597">
        <v>0.23</v>
      </c>
      <c r="N211" s="598">
        <v>8.4000000000000005E-2</v>
      </c>
      <c r="O211" s="434">
        <v>0</v>
      </c>
      <c r="P211" s="537">
        <v>0.314</v>
      </c>
      <c r="Q211" s="517">
        <v>5</v>
      </c>
      <c r="R211" s="50">
        <v>40165</v>
      </c>
      <c r="S211" s="51">
        <v>-18.260000000000002</v>
      </c>
      <c r="T211" s="52">
        <v>40165.773916666665</v>
      </c>
      <c r="U211" s="51">
        <v>-18.57</v>
      </c>
      <c r="V211" s="518" t="s">
        <v>81</v>
      </c>
      <c r="W211" s="54">
        <v>0</v>
      </c>
      <c r="X211" s="519">
        <v>40170</v>
      </c>
      <c r="Y211" s="498"/>
      <c r="Z211" s="38" t="s">
        <v>82</v>
      </c>
      <c r="AA211" s="88"/>
      <c r="AB211" s="57"/>
      <c r="AC211" s="520"/>
      <c r="AD211" s="520"/>
      <c r="AE211" s="521"/>
      <c r="AF211" s="60">
        <v>336</v>
      </c>
      <c r="AH211" s="61"/>
      <c r="AI211" s="38"/>
      <c r="AJ211" s="38"/>
      <c r="AK211" s="38"/>
      <c r="AL211" s="38"/>
      <c r="AM211" s="616" t="s">
        <v>267</v>
      </c>
      <c r="AN211" s="617">
        <v>3999.9999999999995</v>
      </c>
      <c r="AO211" s="452"/>
      <c r="AP211" s="616" t="s">
        <v>268</v>
      </c>
      <c r="AQ211" s="162">
        <v>2188</v>
      </c>
      <c r="AR211" s="454">
        <v>51</v>
      </c>
      <c r="AS211" s="129" t="s">
        <v>37560</v>
      </c>
      <c r="AT211" s="502" t="s">
        <v>90</v>
      </c>
      <c r="AU211" s="503" t="s">
        <v>143</v>
      </c>
      <c r="AV211" s="522" t="s">
        <v>37831</v>
      </c>
      <c r="AW211" s="523"/>
      <c r="AX211" s="524">
        <v>9</v>
      </c>
      <c r="AY211" s="525">
        <v>252</v>
      </c>
      <c r="AZ211" s="38" t="s">
        <v>215</v>
      </c>
      <c r="BA211" s="506"/>
      <c r="BB211" s="526">
        <v>12</v>
      </c>
      <c r="BC211" s="527">
        <v>750</v>
      </c>
      <c r="BD211" s="526">
        <v>336</v>
      </c>
      <c r="BE211" s="526">
        <v>3999.9999999999995</v>
      </c>
      <c r="BF211" s="506">
        <v>28</v>
      </c>
      <c r="BG211" s="528" t="s">
        <v>109</v>
      </c>
      <c r="BH211" s="529">
        <v>100</v>
      </c>
      <c r="BI211" s="506"/>
      <c r="BJ211" s="530" t="s">
        <v>93</v>
      </c>
      <c r="BK211" s="465" t="e">
        <v>#N/A</v>
      </c>
      <c r="BL211" s="159">
        <v>0</v>
      </c>
      <c r="BM211" s="159">
        <v>28</v>
      </c>
      <c r="BQ211" s="74"/>
      <c r="BR211" s="74"/>
      <c r="BS211" s="74"/>
      <c r="BT211" s="74"/>
      <c r="BU211" s="75"/>
      <c r="BV211" s="50"/>
      <c r="BW211" s="76"/>
      <c r="BX211" s="50"/>
      <c r="BY211" s="76"/>
      <c r="BZ211" s="77"/>
      <c r="CA211" s="42"/>
      <c r="CB211" s="46"/>
      <c r="CH211" s="38" t="str">
        <f t="shared" si="35"/>
        <v>Línea 3</v>
      </c>
      <c r="CI211" s="38">
        <f t="shared" si="27"/>
        <v>0</v>
      </c>
      <c r="CJ211" s="38" t="str">
        <f t="shared" si="28"/>
        <v/>
      </c>
      <c r="CK211" s="38">
        <f t="shared" si="29"/>
        <v>1</v>
      </c>
      <c r="CL211" s="38" t="str">
        <f t="shared" si="30"/>
        <v>Cambio de Vino</v>
      </c>
      <c r="CM211" s="38">
        <f t="shared" si="31"/>
        <v>750</v>
      </c>
      <c r="CN211" s="38">
        <f t="shared" si="32"/>
        <v>49.777777777777779</v>
      </c>
      <c r="CO211" s="301">
        <f>IF(CK211="","",IF(CK211="Cip",0,LOOKUP(CL211,Metas!$A$6:$A$12,Metas!$B$6:$B$12)))</f>
        <v>1.3888888888888888E-2</v>
      </c>
      <c r="CP211" s="301">
        <f t="shared" si="33"/>
        <v>3.5000000000000001E-3</v>
      </c>
      <c r="CQ211" s="301">
        <f>IF(CK211="","",IF(CK211="Cip",LOOKUP(CL211,Metas!$A$6:$A$12,Metas!$B$6:$B$12),0))</f>
        <v>0</v>
      </c>
      <c r="CR211" s="301">
        <f t="shared" si="34"/>
        <v>0</v>
      </c>
    </row>
    <row r="212" spans="1:96">
      <c r="A212" s="505">
        <v>1</v>
      </c>
      <c r="B212" s="505">
        <v>1</v>
      </c>
      <c r="C212" s="38"/>
      <c r="D212" s="536">
        <v>2312</v>
      </c>
      <c r="E212" s="40">
        <v>0</v>
      </c>
      <c r="F212" s="508">
        <v>345</v>
      </c>
      <c r="G212" s="509" t="s">
        <v>211</v>
      </c>
      <c r="H212" s="626">
        <v>1209662</v>
      </c>
      <c r="I212" s="511">
        <v>10041050</v>
      </c>
      <c r="J212" s="512" t="s">
        <v>37832</v>
      </c>
      <c r="K212" s="513">
        <v>75</v>
      </c>
      <c r="L212" s="514" t="s">
        <v>80</v>
      </c>
      <c r="M212" s="597">
        <v>0.23</v>
      </c>
      <c r="N212" s="624">
        <v>0.22500000000000001</v>
      </c>
      <c r="O212" s="434">
        <v>0</v>
      </c>
      <c r="P212" s="537">
        <v>0.45500000000000002</v>
      </c>
      <c r="Q212" s="627">
        <v>5</v>
      </c>
      <c r="R212" s="50">
        <v>40165</v>
      </c>
      <c r="S212" s="51">
        <v>-18.57</v>
      </c>
      <c r="T212" s="52">
        <v>40165.792708333334</v>
      </c>
      <c r="U212" s="51">
        <v>-19.03</v>
      </c>
      <c r="V212" s="518" t="s">
        <v>81</v>
      </c>
      <c r="W212" s="54">
        <v>0</v>
      </c>
      <c r="X212" s="519">
        <v>40170</v>
      </c>
      <c r="Y212" s="628"/>
      <c r="Z212" s="38" t="s">
        <v>82</v>
      </c>
      <c r="AA212" s="57"/>
      <c r="AB212" s="57"/>
      <c r="AC212" s="520"/>
      <c r="AD212" s="520"/>
      <c r="AF212" s="60">
        <v>900</v>
      </c>
      <c r="AH212" s="61"/>
      <c r="AI212" s="38"/>
      <c r="AJ212" s="38"/>
      <c r="AK212" s="38"/>
      <c r="AL212" s="38"/>
      <c r="AM212" s="616" t="s">
        <v>267</v>
      </c>
      <c r="AN212" s="617">
        <v>4000</v>
      </c>
      <c r="AO212" s="452"/>
      <c r="AP212" s="616" t="s">
        <v>268</v>
      </c>
      <c r="AQ212" s="162">
        <v>2312</v>
      </c>
      <c r="AR212" s="454">
        <v>51</v>
      </c>
      <c r="AS212" s="542" t="s">
        <v>37495</v>
      </c>
      <c r="AT212" s="502" t="s">
        <v>90</v>
      </c>
      <c r="AU212" s="503" t="s">
        <v>143</v>
      </c>
      <c r="AV212" s="522" t="s">
        <v>37833</v>
      </c>
      <c r="AX212" s="70">
        <v>9</v>
      </c>
      <c r="AY212" s="57">
        <v>675</v>
      </c>
      <c r="AZ212" s="38" t="s">
        <v>215</v>
      </c>
      <c r="BB212" s="71">
        <v>12</v>
      </c>
      <c r="BC212" s="72">
        <v>750</v>
      </c>
      <c r="BD212" s="71">
        <v>900</v>
      </c>
      <c r="BE212" s="71">
        <v>4000</v>
      </c>
      <c r="BF212" s="38">
        <v>75</v>
      </c>
      <c r="BG212" s="528" t="s">
        <v>109</v>
      </c>
      <c r="BH212" s="66">
        <v>500</v>
      </c>
      <c r="BJ212" s="552" t="s">
        <v>93</v>
      </c>
      <c r="BK212" s="465" t="e">
        <v>#N/A</v>
      </c>
      <c r="BL212" s="159">
        <v>0</v>
      </c>
      <c r="BM212" s="159">
        <v>75</v>
      </c>
      <c r="BQ212" s="74"/>
      <c r="BR212" s="74"/>
      <c r="BS212" s="74"/>
      <c r="BT212" s="74"/>
      <c r="BU212" s="75"/>
      <c r="BV212" s="50"/>
      <c r="BW212" s="76"/>
      <c r="BX212" s="50"/>
      <c r="BY212" s="76"/>
      <c r="BZ212" s="77"/>
      <c r="CA212" s="42"/>
      <c r="CB212" s="46"/>
      <c r="CH212" s="38" t="str">
        <f t="shared" si="35"/>
        <v>Línea 3</v>
      </c>
      <c r="CI212" s="38">
        <f t="shared" si="27"/>
        <v>0</v>
      </c>
      <c r="CJ212" s="38" t="str">
        <f t="shared" si="28"/>
        <v/>
      </c>
      <c r="CK212" s="38">
        <f t="shared" si="29"/>
        <v>1</v>
      </c>
      <c r="CL212" s="38" t="str">
        <f t="shared" si="30"/>
        <v>Cambio de Vino</v>
      </c>
      <c r="CM212" s="38">
        <f t="shared" si="31"/>
        <v>750</v>
      </c>
      <c r="CN212" s="38">
        <f t="shared" si="32"/>
        <v>133.33333333333334</v>
      </c>
      <c r="CO212" s="301">
        <f>IF(CK212="","",IF(CK212="Cip",0,LOOKUP(CL212,Metas!$A$6:$A$12,Metas!$B$6:$B$12)))</f>
        <v>1.3888888888888888E-2</v>
      </c>
      <c r="CP212" s="301">
        <f t="shared" si="33"/>
        <v>9.3749999999999997E-3</v>
      </c>
      <c r="CQ212" s="301">
        <f>IF(CK212="","",IF(CK212="Cip",LOOKUP(CL212,Metas!$A$6:$A$12,Metas!$B$6:$B$12),0))</f>
        <v>0</v>
      </c>
      <c r="CR212" s="301">
        <f t="shared" si="34"/>
        <v>0</v>
      </c>
    </row>
    <row r="213" spans="1:96" ht="15">
      <c r="A213" s="505">
        <v>1</v>
      </c>
      <c r="B213" s="505">
        <v>2</v>
      </c>
      <c r="C213" s="506"/>
      <c r="D213" s="536">
        <v>2324</v>
      </c>
      <c r="E213" s="40">
        <v>0</v>
      </c>
      <c r="F213" s="508">
        <v>53</v>
      </c>
      <c r="G213" s="509" t="s">
        <v>211</v>
      </c>
      <c r="H213" s="596">
        <v>1208384</v>
      </c>
      <c r="I213" s="511">
        <v>10033566</v>
      </c>
      <c r="J213" s="512" t="s">
        <v>404</v>
      </c>
      <c r="K213" s="513">
        <v>30</v>
      </c>
      <c r="L213" s="514" t="s">
        <v>80</v>
      </c>
      <c r="M213" s="597">
        <v>0.23</v>
      </c>
      <c r="N213" s="598">
        <v>0.09</v>
      </c>
      <c r="O213" s="434">
        <v>0</v>
      </c>
      <c r="P213" s="537">
        <v>0.32</v>
      </c>
      <c r="Q213" s="517">
        <v>14</v>
      </c>
      <c r="R213" s="50">
        <v>40165</v>
      </c>
      <c r="S213" s="51">
        <v>-19.03</v>
      </c>
      <c r="T213" s="52">
        <v>40165.806250000001</v>
      </c>
      <c r="U213" s="51">
        <v>-19.350000000000001</v>
      </c>
      <c r="V213" s="518" t="s">
        <v>81</v>
      </c>
      <c r="W213" s="54">
        <v>0</v>
      </c>
      <c r="X213" s="519">
        <v>40179</v>
      </c>
      <c r="Y213" s="498"/>
      <c r="Z213" s="38" t="s">
        <v>82</v>
      </c>
      <c r="AA213" s="88"/>
      <c r="AB213" s="57"/>
      <c r="AC213" s="520"/>
      <c r="AD213" s="520"/>
      <c r="AE213" s="521"/>
      <c r="AF213" s="60">
        <v>360</v>
      </c>
      <c r="AH213" s="61"/>
      <c r="AI213" s="38"/>
      <c r="AJ213" s="38"/>
      <c r="AK213" s="38">
        <v>11004464</v>
      </c>
      <c r="AL213" s="38" t="s">
        <v>119</v>
      </c>
      <c r="AM213" s="616" t="s">
        <v>267</v>
      </c>
      <c r="AN213" s="617">
        <v>4000</v>
      </c>
      <c r="AO213" s="452"/>
      <c r="AP213" s="616" t="s">
        <v>268</v>
      </c>
      <c r="AQ213" s="162">
        <v>2324</v>
      </c>
      <c r="AR213" s="454">
        <v>51</v>
      </c>
      <c r="AS213" s="129" t="s">
        <v>37560</v>
      </c>
      <c r="AT213" s="502" t="s">
        <v>90</v>
      </c>
      <c r="AU213" s="503" t="s">
        <v>91</v>
      </c>
      <c r="AV213" s="522" t="s">
        <v>37678</v>
      </c>
      <c r="AW213" s="523"/>
      <c r="AX213" s="524">
        <v>9</v>
      </c>
      <c r="AY213" s="525">
        <v>270</v>
      </c>
      <c r="AZ213" s="38" t="s">
        <v>215</v>
      </c>
      <c r="BA213" s="506"/>
      <c r="BB213" s="526">
        <v>12</v>
      </c>
      <c r="BC213" s="527">
        <v>750</v>
      </c>
      <c r="BD213" s="526">
        <v>360</v>
      </c>
      <c r="BE213" s="526">
        <v>4000</v>
      </c>
      <c r="BF213" s="506">
        <v>30</v>
      </c>
      <c r="BG213" s="528" t="s">
        <v>109</v>
      </c>
      <c r="BH213" s="529">
        <v>100</v>
      </c>
      <c r="BI213" s="506"/>
      <c r="BJ213" s="530" t="s">
        <v>93</v>
      </c>
      <c r="BK213" s="465" t="s">
        <v>120</v>
      </c>
      <c r="BL213" s="159">
        <v>0</v>
      </c>
      <c r="BM213" s="159">
        <v>30</v>
      </c>
      <c r="BQ213" s="74"/>
      <c r="BR213" s="74"/>
      <c r="BS213" s="74"/>
      <c r="BT213" s="74"/>
      <c r="BU213" s="75"/>
      <c r="BV213" s="50"/>
      <c r="BW213" s="76"/>
      <c r="BX213" s="50"/>
      <c r="BY213" s="76"/>
      <c r="BZ213" s="77"/>
      <c r="CA213" s="42"/>
      <c r="CB213" s="46"/>
      <c r="CH213" s="38" t="str">
        <f t="shared" si="35"/>
        <v>Línea 3</v>
      </c>
      <c r="CI213" s="38">
        <f t="shared" si="27"/>
        <v>0</v>
      </c>
      <c r="CJ213" s="38" t="str">
        <f t="shared" si="28"/>
        <v/>
      </c>
      <c r="CK213" s="38">
        <f t="shared" si="29"/>
        <v>1</v>
      </c>
      <c r="CL213" s="38" t="str">
        <f t="shared" si="30"/>
        <v>Cambio de Vino</v>
      </c>
      <c r="CM213" s="38">
        <f t="shared" si="31"/>
        <v>750</v>
      </c>
      <c r="CN213" s="38">
        <f t="shared" si="32"/>
        <v>53.333333333333336</v>
      </c>
      <c r="CO213" s="301">
        <f>IF(CK213="","",IF(CK213="Cip",0,LOOKUP(CL213,Metas!$A$6:$A$12,Metas!$B$6:$B$12)))</f>
        <v>1.3888888888888888E-2</v>
      </c>
      <c r="CP213" s="301">
        <f t="shared" si="33"/>
        <v>3.7499999999999994E-3</v>
      </c>
      <c r="CQ213" s="301">
        <f>IF(CK213="","",IF(CK213="Cip",LOOKUP(CL213,Metas!$A$6:$A$12,Metas!$B$6:$B$12),0))</f>
        <v>0</v>
      </c>
      <c r="CR213" s="301">
        <f t="shared" si="34"/>
        <v>0</v>
      </c>
    </row>
    <row r="214" spans="1:96" ht="15">
      <c r="A214" s="37">
        <v>1</v>
      </c>
      <c r="B214" s="37">
        <v>1</v>
      </c>
      <c r="C214" s="506"/>
      <c r="D214" s="540">
        <v>1100</v>
      </c>
      <c r="E214" s="40">
        <v>0</v>
      </c>
      <c r="F214" s="508">
        <v>3</v>
      </c>
      <c r="G214" s="41" t="s">
        <v>211</v>
      </c>
      <c r="H214" s="142">
        <v>1210513</v>
      </c>
      <c r="I214" s="42">
        <v>10029811</v>
      </c>
      <c r="J214" s="43" t="s">
        <v>445</v>
      </c>
      <c r="K214" s="44">
        <v>88</v>
      </c>
      <c r="L214" s="45" t="s">
        <v>80</v>
      </c>
      <c r="M214" s="597">
        <v>0.23</v>
      </c>
      <c r="N214" s="598">
        <v>0.13200000000000001</v>
      </c>
      <c r="O214" s="434">
        <v>0</v>
      </c>
      <c r="P214" s="48">
        <v>0.36199999999999999</v>
      </c>
      <c r="Q214" s="517">
        <v>6</v>
      </c>
      <c r="R214" s="50">
        <v>40165</v>
      </c>
      <c r="S214" s="51">
        <v>-19.350000000000001</v>
      </c>
      <c r="T214" s="52">
        <v>40165.821333333333</v>
      </c>
      <c r="U214" s="51">
        <v>-19.71</v>
      </c>
      <c r="V214" s="53" t="s">
        <v>168</v>
      </c>
      <c r="W214" s="54">
        <v>0</v>
      </c>
      <c r="X214" s="519">
        <v>40171</v>
      </c>
      <c r="Y214" s="535"/>
      <c r="Z214" s="38" t="s">
        <v>82</v>
      </c>
      <c r="AA214" s="88"/>
      <c r="AB214" s="57"/>
      <c r="AC214" s="520"/>
      <c r="AD214" s="520"/>
      <c r="AE214" s="521"/>
      <c r="AF214" s="60">
        <v>528</v>
      </c>
      <c r="AH214" s="61"/>
      <c r="AI214" s="38"/>
      <c r="AJ214" s="38"/>
      <c r="AK214" s="38">
        <v>11004421</v>
      </c>
      <c r="AL214" s="38" t="s">
        <v>108</v>
      </c>
      <c r="AM214" s="616" t="s">
        <v>267</v>
      </c>
      <c r="AN214" s="617">
        <v>4000</v>
      </c>
      <c r="AO214" s="452"/>
      <c r="AP214" s="616" t="s">
        <v>268</v>
      </c>
      <c r="AQ214" s="162">
        <v>1100</v>
      </c>
      <c r="AR214" s="454">
        <v>51</v>
      </c>
      <c r="AS214" s="532" t="s">
        <v>37488</v>
      </c>
      <c r="AT214" s="502" t="s">
        <v>90</v>
      </c>
      <c r="AU214" s="503" t="s">
        <v>143</v>
      </c>
      <c r="AV214" s="522" t="s">
        <v>37682</v>
      </c>
      <c r="AW214" s="523"/>
      <c r="AX214" s="524">
        <v>4.5</v>
      </c>
      <c r="AY214" s="525">
        <v>396</v>
      </c>
      <c r="AZ214" s="38" t="s">
        <v>215</v>
      </c>
      <c r="BA214" s="506"/>
      <c r="BB214" s="526">
        <v>6</v>
      </c>
      <c r="BC214" s="527">
        <v>750</v>
      </c>
      <c r="BD214" s="526">
        <v>528</v>
      </c>
      <c r="BE214" s="526">
        <v>4000</v>
      </c>
      <c r="BF214" s="506">
        <v>44</v>
      </c>
      <c r="BG214" s="528" t="s">
        <v>109</v>
      </c>
      <c r="BH214" s="529">
        <v>100</v>
      </c>
      <c r="BI214" s="506"/>
      <c r="BJ214" s="530" t="s">
        <v>93</v>
      </c>
      <c r="BK214" s="465" t="s">
        <v>110</v>
      </c>
      <c r="BL214" s="159">
        <v>0</v>
      </c>
      <c r="BM214" s="159">
        <v>44</v>
      </c>
      <c r="BQ214" s="74"/>
      <c r="BR214" s="74"/>
      <c r="BS214" s="74"/>
      <c r="BT214" s="74"/>
      <c r="BU214" s="75"/>
      <c r="BV214" s="50"/>
      <c r="BW214" s="76"/>
      <c r="BX214" s="50"/>
      <c r="BY214" s="76"/>
      <c r="BZ214" s="77"/>
      <c r="CA214" s="42"/>
      <c r="CB214" s="46"/>
      <c r="CH214" s="38" t="str">
        <f t="shared" si="35"/>
        <v>Línea 3</v>
      </c>
      <c r="CI214" s="38">
        <f t="shared" si="27"/>
        <v>1</v>
      </c>
      <c r="CJ214" s="38" t="str">
        <f t="shared" si="28"/>
        <v/>
      </c>
      <c r="CK214" s="38">
        <f t="shared" si="29"/>
        <v>1</v>
      </c>
      <c r="CL214" s="38" t="str">
        <f t="shared" si="30"/>
        <v>Cambio de Caja</v>
      </c>
      <c r="CM214" s="38">
        <f t="shared" si="31"/>
        <v>750</v>
      </c>
      <c r="CN214" s="38">
        <f t="shared" si="32"/>
        <v>78.222222222222229</v>
      </c>
      <c r="CO214" s="301">
        <f>IF(CK214="","",IF(CK214="Cip",0,LOOKUP(CL214,Metas!$A$6:$A$12,Metas!$B$6:$B$12)))</f>
        <v>4.8611111111111112E-3</v>
      </c>
      <c r="CP214" s="301">
        <f t="shared" si="33"/>
        <v>5.4999999999999997E-3</v>
      </c>
      <c r="CQ214" s="301">
        <f>IF(CK214="","",IF(CK214="Cip",LOOKUP(CL214,Metas!$A$6:$A$12,Metas!$B$6:$B$12),0))</f>
        <v>0</v>
      </c>
      <c r="CR214" s="301">
        <f t="shared" si="34"/>
        <v>0</v>
      </c>
    </row>
    <row r="215" spans="1:96" ht="15">
      <c r="A215" s="37">
        <v>1</v>
      </c>
      <c r="B215" s="37">
        <v>1</v>
      </c>
      <c r="C215" s="506"/>
      <c r="D215" s="540">
        <v>1106</v>
      </c>
      <c r="E215" s="40">
        <v>0</v>
      </c>
      <c r="F215" s="508">
        <v>9</v>
      </c>
      <c r="G215" s="41" t="s">
        <v>211</v>
      </c>
      <c r="H215" s="142">
        <v>1210402</v>
      </c>
      <c r="I215" s="42">
        <v>10035827</v>
      </c>
      <c r="J215" s="43" t="s">
        <v>208</v>
      </c>
      <c r="K215" s="44">
        <v>56</v>
      </c>
      <c r="L215" s="45" t="s">
        <v>80</v>
      </c>
      <c r="M215" s="597">
        <v>0.23</v>
      </c>
      <c r="N215" s="598">
        <v>0.16800000000000001</v>
      </c>
      <c r="O215" s="434">
        <v>0</v>
      </c>
      <c r="P215" s="48">
        <v>0.39800000000000002</v>
      </c>
      <c r="Q215" s="517">
        <v>6</v>
      </c>
      <c r="R215" s="50">
        <v>40165</v>
      </c>
      <c r="S215" s="51">
        <v>-19.71</v>
      </c>
      <c r="T215" s="52">
        <v>40165.837833333331</v>
      </c>
      <c r="U215" s="51">
        <v>-20.11</v>
      </c>
      <c r="V215" s="53" t="s">
        <v>168</v>
      </c>
      <c r="W215" s="54">
        <v>0</v>
      </c>
      <c r="X215" s="519">
        <v>40171</v>
      </c>
      <c r="Y215" s="535"/>
      <c r="Z215" s="38" t="s">
        <v>82</v>
      </c>
      <c r="AA215" s="88"/>
      <c r="AB215" s="57"/>
      <c r="AC215" s="520"/>
      <c r="AD215" s="520"/>
      <c r="AE215" s="521"/>
      <c r="AF215" s="60">
        <v>672</v>
      </c>
      <c r="AH215" s="61"/>
      <c r="AI215" s="38"/>
      <c r="AJ215" s="38"/>
      <c r="AK215" s="38"/>
      <c r="AL215" s="38"/>
      <c r="AM215" s="616" t="s">
        <v>267</v>
      </c>
      <c r="AN215" s="617">
        <v>3999.9999999999995</v>
      </c>
      <c r="AO215" s="452"/>
      <c r="AP215" s="616" t="s">
        <v>268</v>
      </c>
      <c r="AQ215" s="162">
        <v>1106</v>
      </c>
      <c r="AR215" s="454">
        <v>51</v>
      </c>
      <c r="AS215" s="532" t="s">
        <v>37488</v>
      </c>
      <c r="AT215" s="502" t="s">
        <v>90</v>
      </c>
      <c r="AU215" s="503" t="s">
        <v>91</v>
      </c>
      <c r="AV215" s="522" t="s">
        <v>37680</v>
      </c>
      <c r="AW215" s="523"/>
      <c r="AX215" s="524">
        <v>9</v>
      </c>
      <c r="AY215" s="525">
        <v>504</v>
      </c>
      <c r="AZ215" s="38" t="s">
        <v>215</v>
      </c>
      <c r="BA215" s="506"/>
      <c r="BB215" s="526">
        <v>12</v>
      </c>
      <c r="BC215" s="527">
        <v>750</v>
      </c>
      <c r="BD215" s="526">
        <v>672</v>
      </c>
      <c r="BE215" s="526">
        <v>3999.9999999999995</v>
      </c>
      <c r="BF215" s="506">
        <v>56</v>
      </c>
      <c r="BG215" s="528" t="s">
        <v>109</v>
      </c>
      <c r="BH215" s="529">
        <v>100</v>
      </c>
      <c r="BI215" s="506"/>
      <c r="BJ215" s="530" t="s">
        <v>93</v>
      </c>
      <c r="BK215" s="465" t="e">
        <v>#N/A</v>
      </c>
      <c r="BL215" s="159">
        <v>0</v>
      </c>
      <c r="BM215" s="159">
        <v>56</v>
      </c>
      <c r="BQ215" s="74"/>
      <c r="BR215" s="74"/>
      <c r="BS215" s="74"/>
      <c r="BT215" s="74"/>
      <c r="BU215" s="75"/>
      <c r="BV215" s="50"/>
      <c r="BW215" s="76"/>
      <c r="BX215" s="50"/>
      <c r="BY215" s="76"/>
      <c r="BZ215" s="77"/>
      <c r="CA215" s="42"/>
      <c r="CB215" s="46"/>
      <c r="CH215" s="38" t="str">
        <f t="shared" si="35"/>
        <v>Línea 3</v>
      </c>
      <c r="CI215" s="38">
        <f t="shared" si="27"/>
        <v>1</v>
      </c>
      <c r="CJ215" s="38" t="str">
        <f t="shared" si="28"/>
        <v/>
      </c>
      <c r="CK215" s="38">
        <f t="shared" si="29"/>
        <v>1</v>
      </c>
      <c r="CL215" s="38" t="str">
        <f t="shared" si="30"/>
        <v>Cambio de Caja</v>
      </c>
      <c r="CM215" s="38">
        <f t="shared" si="31"/>
        <v>750</v>
      </c>
      <c r="CN215" s="38">
        <f t="shared" si="32"/>
        <v>99.555555555555557</v>
      </c>
      <c r="CO215" s="301">
        <f>IF(CK215="","",IF(CK215="Cip",0,LOOKUP(CL215,Metas!$A$6:$A$12,Metas!$B$6:$B$12)))</f>
        <v>4.8611111111111112E-3</v>
      </c>
      <c r="CP215" s="301">
        <f t="shared" si="33"/>
        <v>7.0000000000000001E-3</v>
      </c>
      <c r="CQ215" s="301">
        <f>IF(CK215="","",IF(CK215="Cip",LOOKUP(CL215,Metas!$A$6:$A$12,Metas!$B$6:$B$12),0))</f>
        <v>0</v>
      </c>
      <c r="CR215" s="301">
        <f t="shared" si="34"/>
        <v>0</v>
      </c>
    </row>
    <row r="216" spans="1:96" ht="15">
      <c r="A216" s="37">
        <v>1</v>
      </c>
      <c r="B216" s="37">
        <v>1</v>
      </c>
      <c r="C216" s="506"/>
      <c r="D216" s="540">
        <v>1109</v>
      </c>
      <c r="E216" s="40">
        <v>0</v>
      </c>
      <c r="F216" s="508">
        <v>11</v>
      </c>
      <c r="G216" s="41" t="s">
        <v>211</v>
      </c>
      <c r="H216" s="142">
        <v>1210404</v>
      </c>
      <c r="I216" s="42">
        <v>10035841</v>
      </c>
      <c r="J216" s="43" t="s">
        <v>95</v>
      </c>
      <c r="K216" s="44">
        <v>66</v>
      </c>
      <c r="L216" s="45" t="s">
        <v>80</v>
      </c>
      <c r="M216" s="597">
        <v>0.23</v>
      </c>
      <c r="N216" s="598">
        <v>0.19800000000000001</v>
      </c>
      <c r="O216" s="434">
        <v>0</v>
      </c>
      <c r="P216" s="48">
        <v>0.42800000000000005</v>
      </c>
      <c r="Q216" s="517">
        <v>6</v>
      </c>
      <c r="R216" s="50">
        <v>40165</v>
      </c>
      <c r="S216" s="51">
        <v>-20.11</v>
      </c>
      <c r="T216" s="52">
        <v>40165.855750000002</v>
      </c>
      <c r="U216" s="51">
        <v>-20.54</v>
      </c>
      <c r="V216" s="53" t="s">
        <v>168</v>
      </c>
      <c r="W216" s="54">
        <v>0</v>
      </c>
      <c r="X216" s="519">
        <v>40171</v>
      </c>
      <c r="Y216" s="535"/>
      <c r="Z216" s="38" t="s">
        <v>82</v>
      </c>
      <c r="AA216" s="88"/>
      <c r="AB216" s="57"/>
      <c r="AC216" s="520"/>
      <c r="AD216" s="520"/>
      <c r="AE216" s="521"/>
      <c r="AF216" s="60">
        <v>792</v>
      </c>
      <c r="AH216" s="61"/>
      <c r="AI216" s="38"/>
      <c r="AJ216" s="38"/>
      <c r="AK216" s="38">
        <v>11003228</v>
      </c>
      <c r="AL216" s="38" t="s">
        <v>86</v>
      </c>
      <c r="AM216" s="616" t="s">
        <v>267</v>
      </c>
      <c r="AN216" s="617">
        <v>4000</v>
      </c>
      <c r="AO216" s="452"/>
      <c r="AP216" s="616" t="s">
        <v>268</v>
      </c>
      <c r="AQ216" s="162">
        <v>1109</v>
      </c>
      <c r="AR216" s="454">
        <v>51</v>
      </c>
      <c r="AS216" s="532" t="s">
        <v>37488</v>
      </c>
      <c r="AT216" s="502" t="s">
        <v>90</v>
      </c>
      <c r="AU216" s="503" t="s">
        <v>91</v>
      </c>
      <c r="AV216" s="522" t="s">
        <v>37669</v>
      </c>
      <c r="AW216" s="523"/>
      <c r="AX216" s="524">
        <v>9</v>
      </c>
      <c r="AY216" s="525">
        <v>594</v>
      </c>
      <c r="AZ216" s="38" t="s">
        <v>215</v>
      </c>
      <c r="BA216" s="506"/>
      <c r="BB216" s="526">
        <v>12</v>
      </c>
      <c r="BC216" s="527">
        <v>750</v>
      </c>
      <c r="BD216" s="526">
        <v>792</v>
      </c>
      <c r="BE216" s="526">
        <v>4000</v>
      </c>
      <c r="BF216" s="506">
        <v>66</v>
      </c>
      <c r="BG216" s="528" t="s">
        <v>109</v>
      </c>
      <c r="BH216" s="529">
        <v>100</v>
      </c>
      <c r="BI216" s="506"/>
      <c r="BJ216" s="530" t="s">
        <v>93</v>
      </c>
      <c r="BK216" s="465" t="s">
        <v>101</v>
      </c>
      <c r="BL216" s="159">
        <v>0</v>
      </c>
      <c r="BM216" s="159">
        <v>66</v>
      </c>
      <c r="BQ216" s="74"/>
      <c r="BR216" s="74"/>
      <c r="BS216" s="74"/>
      <c r="BT216" s="74"/>
      <c r="BU216" s="75"/>
      <c r="BV216" s="50"/>
      <c r="BW216" s="76"/>
      <c r="BX216" s="50"/>
      <c r="BY216" s="76"/>
      <c r="BZ216" s="77"/>
      <c r="CA216" s="42"/>
      <c r="CB216" s="46"/>
      <c r="CH216" s="38" t="str">
        <f t="shared" si="35"/>
        <v>Línea 3</v>
      </c>
      <c r="CI216" s="38">
        <f t="shared" si="27"/>
        <v>0</v>
      </c>
      <c r="CJ216" s="38" t="str">
        <f t="shared" si="28"/>
        <v/>
      </c>
      <c r="CK216" s="38">
        <f t="shared" si="29"/>
        <v>1</v>
      </c>
      <c r="CL216" s="38" t="str">
        <f t="shared" si="30"/>
        <v>Cambio de Vino</v>
      </c>
      <c r="CM216" s="38">
        <f t="shared" si="31"/>
        <v>750</v>
      </c>
      <c r="CN216" s="38">
        <f t="shared" si="32"/>
        <v>117.33333333333333</v>
      </c>
      <c r="CO216" s="301">
        <f>IF(CK216="","",IF(CK216="Cip",0,LOOKUP(CL216,Metas!$A$6:$A$12,Metas!$B$6:$B$12)))</f>
        <v>1.3888888888888888E-2</v>
      </c>
      <c r="CP216" s="301">
        <f t="shared" si="33"/>
        <v>8.2500000000000004E-3</v>
      </c>
      <c r="CQ216" s="301">
        <f>IF(CK216="","",IF(CK216="Cip",LOOKUP(CL216,Metas!$A$6:$A$12,Metas!$B$6:$B$12),0))</f>
        <v>0</v>
      </c>
      <c r="CR216" s="301">
        <f t="shared" si="34"/>
        <v>0</v>
      </c>
    </row>
    <row r="217" spans="1:96" ht="15">
      <c r="A217" s="37">
        <v>1</v>
      </c>
      <c r="B217" s="37">
        <v>3</v>
      </c>
      <c r="C217" s="506"/>
      <c r="D217" s="540">
        <v>2111</v>
      </c>
      <c r="E217" s="40">
        <v>0</v>
      </c>
      <c r="F217" s="508">
        <v>35</v>
      </c>
      <c r="G217" s="41" t="s">
        <v>211</v>
      </c>
      <c r="H217" s="142">
        <v>1210586</v>
      </c>
      <c r="I217" s="42">
        <v>10038400</v>
      </c>
      <c r="J217" s="43" t="s">
        <v>37799</v>
      </c>
      <c r="K217" s="44">
        <v>176</v>
      </c>
      <c r="L217" s="45" t="s">
        <v>80</v>
      </c>
      <c r="M217" s="597">
        <v>0.23</v>
      </c>
      <c r="N217" s="598">
        <v>0.26400000000000001</v>
      </c>
      <c r="O217" s="434">
        <v>0</v>
      </c>
      <c r="P217" s="48">
        <v>0.49399999999999999</v>
      </c>
      <c r="Q217" s="517">
        <v>6</v>
      </c>
      <c r="R217" s="50">
        <v>40165</v>
      </c>
      <c r="S217" s="51">
        <v>-20.54</v>
      </c>
      <c r="T217" s="52">
        <v>40165.876416666666</v>
      </c>
      <c r="U217" s="51">
        <v>-21.03</v>
      </c>
      <c r="V217" s="53" t="s">
        <v>168</v>
      </c>
      <c r="W217" s="54">
        <v>0</v>
      </c>
      <c r="X217" s="519">
        <v>40171</v>
      </c>
      <c r="Y217" s="535"/>
      <c r="Z217" s="38" t="s">
        <v>82</v>
      </c>
      <c r="AA217" s="88"/>
      <c r="AB217" s="57"/>
      <c r="AC217" s="520"/>
      <c r="AD217" s="520"/>
      <c r="AE217" s="521"/>
      <c r="AF217" s="60">
        <v>1056</v>
      </c>
      <c r="AH217" s="61"/>
      <c r="AI217" s="38"/>
      <c r="AJ217" s="38"/>
      <c r="AK217" s="38">
        <v>11004463</v>
      </c>
      <c r="AL217" s="38" t="s">
        <v>339</v>
      </c>
      <c r="AM217" s="616" t="s">
        <v>267</v>
      </c>
      <c r="AN217" s="617">
        <v>4000</v>
      </c>
      <c r="AO217" s="452"/>
      <c r="AP217" s="616" t="s">
        <v>268</v>
      </c>
      <c r="AQ217" s="162" t="s">
        <v>89</v>
      </c>
      <c r="AR217" s="454">
        <v>51</v>
      </c>
      <c r="AS217" s="532" t="s">
        <v>37488</v>
      </c>
      <c r="AT217" s="502" t="s">
        <v>90</v>
      </c>
      <c r="AU217" s="503" t="s">
        <v>143</v>
      </c>
      <c r="AV217" s="522" t="s">
        <v>37793</v>
      </c>
      <c r="AW217" s="523"/>
      <c r="AX217" s="524">
        <v>4.5</v>
      </c>
      <c r="AY217" s="525">
        <v>792</v>
      </c>
      <c r="AZ217" s="38" t="s">
        <v>215</v>
      </c>
      <c r="BA217" s="506"/>
      <c r="BB217" s="526">
        <v>6</v>
      </c>
      <c r="BC217" s="527">
        <v>750</v>
      </c>
      <c r="BD217" s="526">
        <v>1056</v>
      </c>
      <c r="BE217" s="526">
        <v>4000</v>
      </c>
      <c r="BF217" s="506">
        <v>88</v>
      </c>
      <c r="BG217" s="528" t="s">
        <v>109</v>
      </c>
      <c r="BH217" s="529">
        <v>100</v>
      </c>
      <c r="BI217" s="506"/>
      <c r="BJ217" s="530" t="s">
        <v>93</v>
      </c>
      <c r="BK217" s="465" t="e">
        <v>#N/A</v>
      </c>
      <c r="BL217" s="159">
        <v>0</v>
      </c>
      <c r="BM217" s="159">
        <v>88</v>
      </c>
      <c r="BQ217" s="74"/>
      <c r="BR217" s="74"/>
      <c r="BS217" s="74"/>
      <c r="BT217" s="74"/>
      <c r="BU217" s="75"/>
      <c r="BV217" s="50"/>
      <c r="BW217" s="76"/>
      <c r="BX217" s="50"/>
      <c r="BY217" s="76"/>
      <c r="BZ217" s="77"/>
      <c r="CA217" s="42"/>
      <c r="CB217" s="46"/>
      <c r="CH217" s="38" t="str">
        <f t="shared" si="35"/>
        <v>Línea 3</v>
      </c>
      <c r="CI217" s="38">
        <f t="shared" si="27"/>
        <v>1</v>
      </c>
      <c r="CJ217" s="38" t="str">
        <f t="shared" si="28"/>
        <v/>
      </c>
      <c r="CK217" s="38">
        <f t="shared" si="29"/>
        <v>1</v>
      </c>
      <c r="CL217" s="38" t="str">
        <f t="shared" si="30"/>
        <v>Cambio de Caja</v>
      </c>
      <c r="CM217" s="38">
        <f t="shared" si="31"/>
        <v>750</v>
      </c>
      <c r="CN217" s="38">
        <f t="shared" si="32"/>
        <v>156.44444444444446</v>
      </c>
      <c r="CO217" s="301">
        <f>IF(CK217="","",IF(CK217="Cip",0,LOOKUP(CL217,Metas!$A$6:$A$12,Metas!$B$6:$B$12)))</f>
        <v>4.8611111111111112E-3</v>
      </c>
      <c r="CP217" s="301">
        <f t="shared" si="33"/>
        <v>1.0999999999999999E-2</v>
      </c>
      <c r="CQ217" s="301">
        <f>IF(CK217="","",IF(CK217="Cip",LOOKUP(CL217,Metas!$A$6:$A$12,Metas!$B$6:$B$12),0))</f>
        <v>0</v>
      </c>
      <c r="CR217" s="301">
        <f t="shared" si="34"/>
        <v>0</v>
      </c>
    </row>
    <row r="218" spans="1:96" ht="15">
      <c r="A218" s="37">
        <v>1</v>
      </c>
      <c r="B218" s="37">
        <v>3</v>
      </c>
      <c r="C218" s="506"/>
      <c r="D218" s="540">
        <v>2111</v>
      </c>
      <c r="E218" s="40">
        <v>0</v>
      </c>
      <c r="F218" s="508">
        <v>35</v>
      </c>
      <c r="G218" s="41" t="s">
        <v>211</v>
      </c>
      <c r="H218" s="142">
        <v>1210585</v>
      </c>
      <c r="I218" s="42">
        <v>10038400</v>
      </c>
      <c r="J218" s="43" t="s">
        <v>37799</v>
      </c>
      <c r="K218" s="44">
        <v>105</v>
      </c>
      <c r="L218" s="45" t="s">
        <v>80</v>
      </c>
      <c r="M218" s="597">
        <v>0.23</v>
      </c>
      <c r="N218" s="598">
        <v>0.158</v>
      </c>
      <c r="O218" s="434">
        <v>0</v>
      </c>
      <c r="P218" s="48">
        <v>0.38800000000000001</v>
      </c>
      <c r="Q218" s="517">
        <v>6</v>
      </c>
      <c r="R218" s="50">
        <v>40165</v>
      </c>
      <c r="S218" s="51">
        <v>-21.03</v>
      </c>
      <c r="T218" s="52">
        <v>40165.892416666669</v>
      </c>
      <c r="U218" s="51">
        <v>-21.42</v>
      </c>
      <c r="V218" s="53" t="s">
        <v>168</v>
      </c>
      <c r="W218" s="54">
        <v>0</v>
      </c>
      <c r="X218" s="519">
        <v>40171</v>
      </c>
      <c r="Y218" s="535"/>
      <c r="Z218" s="38" t="s">
        <v>82</v>
      </c>
      <c r="AA218" s="88"/>
      <c r="AB218" s="57"/>
      <c r="AC218" s="520"/>
      <c r="AD218" s="520"/>
      <c r="AE218" s="521"/>
      <c r="AF218" s="60">
        <v>630</v>
      </c>
      <c r="AH218" s="61"/>
      <c r="AI218" s="38"/>
      <c r="AJ218" s="38"/>
      <c r="AK218" s="38">
        <v>11004463</v>
      </c>
      <c r="AL218" s="38" t="s">
        <v>339</v>
      </c>
      <c r="AM218" s="616" t="s">
        <v>267</v>
      </c>
      <c r="AN218" s="617">
        <v>3987.3417721518986</v>
      </c>
      <c r="AO218" s="452"/>
      <c r="AP218" s="616" t="s">
        <v>268</v>
      </c>
      <c r="AQ218" s="162">
        <v>2111</v>
      </c>
      <c r="AR218" s="454">
        <v>51</v>
      </c>
      <c r="AS218" s="532" t="s">
        <v>37488</v>
      </c>
      <c r="AT218" s="502" t="s">
        <v>90</v>
      </c>
      <c r="AU218" s="503" t="s">
        <v>104</v>
      </c>
      <c r="AV218" s="522" t="s">
        <v>37793</v>
      </c>
      <c r="AW218" s="523"/>
      <c r="AX218" s="524">
        <v>4.5</v>
      </c>
      <c r="AY218" s="525">
        <v>472.5</v>
      </c>
      <c r="AZ218" s="38" t="s">
        <v>215</v>
      </c>
      <c r="BA218" s="506"/>
      <c r="BB218" s="526">
        <v>6</v>
      </c>
      <c r="BC218" s="527">
        <v>750</v>
      </c>
      <c r="BD218" s="526">
        <v>630</v>
      </c>
      <c r="BE218" s="526">
        <v>3987.3417721518986</v>
      </c>
      <c r="BF218" s="506">
        <v>52.5</v>
      </c>
      <c r="BG218" s="528" t="s">
        <v>109</v>
      </c>
      <c r="BH218" s="529">
        <v>100</v>
      </c>
      <c r="BI218" s="506"/>
      <c r="BJ218" s="530" t="s">
        <v>93</v>
      </c>
      <c r="BK218" s="465" t="e">
        <v>#N/A</v>
      </c>
      <c r="BL218" s="159">
        <v>0</v>
      </c>
      <c r="BM218" s="159">
        <v>52.5</v>
      </c>
      <c r="BQ218" s="74"/>
      <c r="BR218" s="74"/>
      <c r="BS218" s="74"/>
      <c r="BT218" s="74"/>
      <c r="BU218" s="75"/>
      <c r="BV218" s="50"/>
      <c r="BW218" s="76"/>
      <c r="BX218" s="50"/>
      <c r="BY218" s="76"/>
      <c r="BZ218" s="77"/>
      <c r="CA218" s="42"/>
      <c r="CB218" s="46"/>
      <c r="CH218" s="38" t="str">
        <f t="shared" si="35"/>
        <v>Línea 3</v>
      </c>
      <c r="CI218" s="38">
        <f t="shared" si="27"/>
        <v>0</v>
      </c>
      <c r="CJ218" s="38" t="str">
        <f t="shared" si="28"/>
        <v/>
      </c>
      <c r="CK218" s="38">
        <f t="shared" si="29"/>
        <v>1</v>
      </c>
      <c r="CL218" s="38" t="str">
        <f t="shared" si="30"/>
        <v>Cambio de Vino</v>
      </c>
      <c r="CM218" s="38">
        <f t="shared" si="31"/>
        <v>750</v>
      </c>
      <c r="CN218" s="38">
        <f t="shared" si="32"/>
        <v>93.333333333333329</v>
      </c>
      <c r="CO218" s="301">
        <f>IF(CK218="","",IF(CK218="Cip",0,LOOKUP(CL218,Metas!$A$6:$A$12,Metas!$B$6:$B$12)))</f>
        <v>1.3888888888888888E-2</v>
      </c>
      <c r="CP218" s="301">
        <f t="shared" si="33"/>
        <v>6.5833333333333334E-3</v>
      </c>
      <c r="CQ218" s="301">
        <f>IF(CK218="","",IF(CK218="Cip",LOOKUP(CL218,Metas!$A$6:$A$12,Metas!$B$6:$B$12),0))</f>
        <v>0</v>
      </c>
      <c r="CR218" s="301">
        <f t="shared" si="34"/>
        <v>0</v>
      </c>
    </row>
    <row r="219" spans="1:96">
      <c r="A219" s="157"/>
      <c r="B219" s="157"/>
      <c r="C219" s="87"/>
      <c r="D219" s="594"/>
      <c r="E219" s="40"/>
      <c r="F219" s="87"/>
      <c r="G219" s="92"/>
      <c r="H219" s="152"/>
      <c r="I219" s="65"/>
      <c r="J219" s="178"/>
      <c r="K219" s="93"/>
      <c r="L219" s="94"/>
      <c r="M219" s="46"/>
      <c r="N219" s="187"/>
      <c r="O219" s="187"/>
      <c r="P219" s="84"/>
      <c r="Q219" s="75"/>
      <c r="R219" s="105"/>
      <c r="S219" s="188"/>
      <c r="T219" s="189"/>
      <c r="U219" s="188"/>
      <c r="V219" s="97"/>
      <c r="W219" s="141"/>
      <c r="X219" s="55"/>
      <c r="Y219" s="56"/>
      <c r="Z219" s="87"/>
      <c r="AA219" s="88"/>
      <c r="AB219" s="88"/>
      <c r="AC219" s="520"/>
      <c r="AD219" s="520"/>
      <c r="AE219" s="59"/>
      <c r="AF219" s="638"/>
      <c r="AH219" s="61"/>
      <c r="AI219" s="38"/>
      <c r="AJ219" s="38"/>
      <c r="AK219" s="38"/>
      <c r="AL219" s="38"/>
      <c r="AM219" s="62"/>
      <c r="AN219" s="63"/>
      <c r="AO219" s="64"/>
      <c r="AP219" s="62"/>
      <c r="AQ219" s="162">
        <v>0</v>
      </c>
      <c r="AR219" s="454">
        <v>1</v>
      </c>
      <c r="AS219" s="501"/>
      <c r="AT219" s="639"/>
      <c r="AU219" s="640"/>
      <c r="AV219" s="504"/>
      <c r="AW219" s="101"/>
      <c r="AX219" s="102"/>
      <c r="AY219" s="88"/>
      <c r="AZ219" s="87"/>
      <c r="BA219" s="87"/>
      <c r="BB219" s="103"/>
      <c r="BC219" s="104"/>
      <c r="BD219" s="103"/>
      <c r="BE219" s="103"/>
      <c r="BF219" s="87"/>
      <c r="BG219" s="46"/>
      <c r="BH219" s="77"/>
      <c r="BI219" s="87"/>
      <c r="BJ219" s="192"/>
      <c r="BK219" s="465" t="e">
        <v>#N/A</v>
      </c>
      <c r="BL219" s="159">
        <v>0</v>
      </c>
      <c r="BM219" s="159">
        <v>0</v>
      </c>
      <c r="BQ219" s="74"/>
      <c r="BR219" s="74"/>
      <c r="BS219" s="74"/>
      <c r="BT219" s="74"/>
      <c r="BU219" s="75"/>
      <c r="BV219" s="50"/>
      <c r="BW219" s="76"/>
      <c r="BX219" s="50"/>
      <c r="BY219" s="76"/>
      <c r="BZ219" s="77"/>
      <c r="CA219" s="42"/>
      <c r="CB219" s="46"/>
      <c r="CH219" s="38">
        <f t="shared" si="35"/>
        <v>0</v>
      </c>
      <c r="CI219" s="38" t="str">
        <f t="shared" si="27"/>
        <v/>
      </c>
      <c r="CJ219" s="38" t="str">
        <f t="shared" si="28"/>
        <v/>
      </c>
      <c r="CK219" s="38" t="str">
        <f t="shared" si="29"/>
        <v/>
      </c>
      <c r="CL219" s="38" t="str">
        <f t="shared" si="30"/>
        <v/>
      </c>
      <c r="CM219" s="38" t="str">
        <f t="shared" si="31"/>
        <v/>
      </c>
      <c r="CN219" s="38" t="str">
        <f t="shared" si="32"/>
        <v/>
      </c>
      <c r="CO219" s="301" t="str">
        <f>IF(CK219="","",IF(CK219="Cip",0,LOOKUP(CL219,Metas!$A$6:$A$12,Metas!$B$6:$B$12)))</f>
        <v/>
      </c>
      <c r="CP219" s="301" t="str">
        <f t="shared" si="33"/>
        <v/>
      </c>
      <c r="CQ219" s="301" t="str">
        <f>IF(CK219="","",IF(CK219="Cip",LOOKUP(CL219,Metas!$A$6:$A$12,Metas!$B$6:$B$12),0))</f>
        <v/>
      </c>
      <c r="CR219" s="301">
        <f t="shared" si="34"/>
        <v>0</v>
      </c>
    </row>
    <row r="220" spans="1:96" ht="15">
      <c r="A220" s="37">
        <v>1</v>
      </c>
      <c r="B220" s="37">
        <v>5</v>
      </c>
      <c r="C220" s="506"/>
      <c r="D220" s="540">
        <v>2108</v>
      </c>
      <c r="E220" s="40">
        <v>0</v>
      </c>
      <c r="F220" s="508">
        <v>32</v>
      </c>
      <c r="G220" s="41" t="s">
        <v>211</v>
      </c>
      <c r="H220" s="142">
        <v>1210236</v>
      </c>
      <c r="I220" s="42">
        <v>10020036</v>
      </c>
      <c r="J220" s="43" t="s">
        <v>410</v>
      </c>
      <c r="K220" s="44">
        <v>700</v>
      </c>
      <c r="L220" s="45" t="s">
        <v>80</v>
      </c>
      <c r="M220" s="597">
        <v>0.23</v>
      </c>
      <c r="N220" s="598">
        <v>2.1</v>
      </c>
      <c r="O220" s="434">
        <v>0</v>
      </c>
      <c r="P220" s="48">
        <v>2.33</v>
      </c>
      <c r="Q220" s="517">
        <v>4</v>
      </c>
      <c r="R220" s="95">
        <v>40168</v>
      </c>
      <c r="S220" s="96">
        <v>-7.5</v>
      </c>
      <c r="T220" s="52">
        <v>40168.409583333334</v>
      </c>
      <c r="U220" s="51">
        <v>-9.83</v>
      </c>
      <c r="V220" s="53" t="s">
        <v>168</v>
      </c>
      <c r="W220" s="54">
        <v>0</v>
      </c>
      <c r="X220" s="519">
        <v>40172</v>
      </c>
      <c r="Y220" s="535"/>
      <c r="Z220" s="38" t="s">
        <v>82</v>
      </c>
      <c r="AA220" s="88"/>
      <c r="AB220" s="57"/>
      <c r="AC220" s="520"/>
      <c r="AD220" s="520"/>
      <c r="AE220" s="521"/>
      <c r="AF220" s="60">
        <v>8400</v>
      </c>
      <c r="AH220" s="61"/>
      <c r="AI220" s="38"/>
      <c r="AJ220" s="38"/>
      <c r="AK220" s="38">
        <v>11004418</v>
      </c>
      <c r="AL220" s="38" t="s">
        <v>145</v>
      </c>
      <c r="AM220" s="616" t="s">
        <v>267</v>
      </c>
      <c r="AN220" s="617">
        <v>4000</v>
      </c>
      <c r="AO220" s="452"/>
      <c r="AP220" s="616" t="s">
        <v>268</v>
      </c>
      <c r="AQ220" s="162">
        <v>2108</v>
      </c>
      <c r="AR220" s="454">
        <v>52</v>
      </c>
      <c r="AS220" s="532" t="s">
        <v>37488</v>
      </c>
      <c r="AT220" s="502" t="s">
        <v>90</v>
      </c>
      <c r="AU220" s="503" t="s">
        <v>143</v>
      </c>
      <c r="AV220" s="522" t="s">
        <v>37697</v>
      </c>
      <c r="AW220" s="523"/>
      <c r="AX220" s="524">
        <v>9</v>
      </c>
      <c r="AY220" s="525">
        <v>6300</v>
      </c>
      <c r="AZ220" s="38" t="s">
        <v>215</v>
      </c>
      <c r="BA220" s="506"/>
      <c r="BB220" s="526">
        <v>12</v>
      </c>
      <c r="BC220" s="527">
        <v>750</v>
      </c>
      <c r="BD220" s="526">
        <v>8400</v>
      </c>
      <c r="BE220" s="526">
        <v>4000</v>
      </c>
      <c r="BF220" s="506">
        <v>700</v>
      </c>
      <c r="BG220" s="528" t="s">
        <v>37498</v>
      </c>
      <c r="BH220" s="529">
        <v>100</v>
      </c>
      <c r="BI220" s="506"/>
      <c r="BJ220" s="530" t="s">
        <v>125</v>
      </c>
      <c r="BK220" s="465" t="s">
        <v>146</v>
      </c>
      <c r="BL220" s="159">
        <v>0</v>
      </c>
      <c r="BM220" s="159">
        <v>700</v>
      </c>
      <c r="BQ220" s="74"/>
      <c r="BR220" s="74"/>
      <c r="BS220" s="74"/>
      <c r="BT220" s="74"/>
      <c r="BU220" s="75"/>
      <c r="BV220" s="50"/>
      <c r="BW220" s="76"/>
      <c r="BX220" s="50"/>
      <c r="BY220" s="76"/>
      <c r="BZ220" s="77"/>
      <c r="CA220" s="42"/>
      <c r="CB220" s="46"/>
      <c r="CH220" s="38" t="str">
        <f t="shared" si="35"/>
        <v>Línea 3</v>
      </c>
      <c r="CI220" s="38">
        <f t="shared" si="27"/>
        <v>1</v>
      </c>
      <c r="CJ220" s="38" t="str">
        <f t="shared" si="28"/>
        <v/>
      </c>
      <c r="CK220" s="38">
        <f t="shared" si="29"/>
        <v>1</v>
      </c>
      <c r="CL220" s="38" t="str">
        <f t="shared" si="30"/>
        <v>Cambio de Caja</v>
      </c>
      <c r="CM220" s="38">
        <f t="shared" si="31"/>
        <v>750</v>
      </c>
      <c r="CN220" s="38">
        <f t="shared" si="32"/>
        <v>1244.4444444444443</v>
      </c>
      <c r="CO220" s="301">
        <f>IF(CK220="","",IF(CK220="Cip",0,LOOKUP(CL220,Metas!$A$6:$A$12,Metas!$B$6:$B$12)))</f>
        <v>4.8611111111111112E-3</v>
      </c>
      <c r="CP220" s="301">
        <f t="shared" si="33"/>
        <v>8.7499999999999994E-2</v>
      </c>
      <c r="CQ220" s="301">
        <f>IF(CK220="","",IF(CK220="Cip",LOOKUP(CL220,Metas!$A$6:$A$12,Metas!$B$6:$B$12),0))</f>
        <v>0</v>
      </c>
      <c r="CR220" s="301">
        <f t="shared" si="34"/>
        <v>0</v>
      </c>
    </row>
    <row r="221" spans="1:96">
      <c r="A221" s="37">
        <v>1</v>
      </c>
      <c r="B221" s="37">
        <v>1</v>
      </c>
      <c r="C221" s="38"/>
      <c r="D221" s="540">
        <v>2112</v>
      </c>
      <c r="E221" s="40">
        <v>0</v>
      </c>
      <c r="F221" s="508">
        <v>36</v>
      </c>
      <c r="G221" s="41" t="s">
        <v>211</v>
      </c>
      <c r="H221" s="142">
        <v>1206704</v>
      </c>
      <c r="I221" s="42">
        <v>10031078</v>
      </c>
      <c r="J221" s="43" t="s">
        <v>37834</v>
      </c>
      <c r="K221" s="44">
        <v>25</v>
      </c>
      <c r="L221" s="45" t="s">
        <v>80</v>
      </c>
      <c r="M221" s="597">
        <v>0.23</v>
      </c>
      <c r="N221" s="624">
        <v>7.4999999999999997E-2</v>
      </c>
      <c r="O221" s="434">
        <v>0</v>
      </c>
      <c r="P221" s="48">
        <v>0.30499999999999999</v>
      </c>
      <c r="Q221" s="49">
        <v>4</v>
      </c>
      <c r="R221" s="50">
        <v>40168</v>
      </c>
      <c r="S221" s="51">
        <v>-9.83</v>
      </c>
      <c r="T221" s="52">
        <v>40168.422291666669</v>
      </c>
      <c r="U221" s="51">
        <v>-10.14</v>
      </c>
      <c r="V221" s="53" t="s">
        <v>168</v>
      </c>
      <c r="W221" s="54">
        <v>0</v>
      </c>
      <c r="X221" s="519">
        <v>40172</v>
      </c>
      <c r="Y221" s="56"/>
      <c r="Z221" s="38" t="s">
        <v>82</v>
      </c>
      <c r="AA221" s="57"/>
      <c r="AB221" s="57"/>
      <c r="AC221" s="520"/>
      <c r="AD221" s="520"/>
      <c r="AE221" s="59"/>
      <c r="AF221" s="60">
        <v>300</v>
      </c>
      <c r="AH221" s="61"/>
      <c r="AI221" s="38"/>
      <c r="AJ221" s="38"/>
      <c r="AK221" s="38">
        <v>11005573</v>
      </c>
      <c r="AL221" s="38" t="s">
        <v>383</v>
      </c>
      <c r="AM221" s="616" t="s">
        <v>267</v>
      </c>
      <c r="AN221" s="617">
        <v>4000</v>
      </c>
      <c r="AO221" s="452"/>
      <c r="AP221" s="616" t="s">
        <v>268</v>
      </c>
      <c r="AQ221" s="162">
        <v>2112</v>
      </c>
      <c r="AR221" s="454">
        <v>52</v>
      </c>
      <c r="AS221" s="65" t="s">
        <v>37835</v>
      </c>
      <c r="AT221" s="502" t="s">
        <v>90</v>
      </c>
      <c r="AU221" s="503" t="s">
        <v>143</v>
      </c>
      <c r="AV221" s="522" t="s">
        <v>37836</v>
      </c>
      <c r="AX221" s="70">
        <v>9</v>
      </c>
      <c r="AY221" s="57">
        <v>225</v>
      </c>
      <c r="AZ221" s="38" t="s">
        <v>215</v>
      </c>
      <c r="BB221" s="71">
        <v>12</v>
      </c>
      <c r="BC221" s="72">
        <v>750</v>
      </c>
      <c r="BD221" s="71">
        <v>300</v>
      </c>
      <c r="BE221" s="71">
        <v>4000</v>
      </c>
      <c r="BF221" s="38">
        <v>25</v>
      </c>
      <c r="BG221" s="528" t="s">
        <v>109</v>
      </c>
      <c r="BH221" s="66">
        <v>3080</v>
      </c>
      <c r="BJ221" s="552" t="s">
        <v>93</v>
      </c>
      <c r="BK221" s="465" t="s">
        <v>384</v>
      </c>
      <c r="BL221" s="159">
        <v>0</v>
      </c>
      <c r="BM221" s="159">
        <v>25</v>
      </c>
      <c r="BQ221" s="74"/>
      <c r="BR221" s="74"/>
      <c r="BS221" s="74"/>
      <c r="BT221" s="74"/>
      <c r="BU221" s="75"/>
      <c r="BV221" s="50"/>
      <c r="BW221" s="76"/>
      <c r="BX221" s="50"/>
      <c r="BY221" s="76"/>
      <c r="BZ221" s="77"/>
      <c r="CA221" s="42"/>
      <c r="CB221" s="46"/>
      <c r="CH221" s="38" t="str">
        <f t="shared" si="35"/>
        <v>Línea 3</v>
      </c>
      <c r="CI221" s="38">
        <f t="shared" si="27"/>
        <v>0</v>
      </c>
      <c r="CJ221" s="38" t="str">
        <f t="shared" si="28"/>
        <v/>
      </c>
      <c r="CK221" s="38">
        <f t="shared" si="29"/>
        <v>1</v>
      </c>
      <c r="CL221" s="38" t="str">
        <f t="shared" si="30"/>
        <v>Cambio de Vino</v>
      </c>
      <c r="CM221" s="38">
        <f t="shared" si="31"/>
        <v>750</v>
      </c>
      <c r="CN221" s="38">
        <f t="shared" si="32"/>
        <v>44.444444444444443</v>
      </c>
      <c r="CO221" s="301">
        <f>IF(CK221="","",IF(CK221="Cip",0,LOOKUP(CL221,Metas!$A$6:$A$12,Metas!$B$6:$B$12)))</f>
        <v>1.3888888888888888E-2</v>
      </c>
      <c r="CP221" s="301">
        <f t="shared" si="33"/>
        <v>3.1250000000000002E-3</v>
      </c>
      <c r="CQ221" s="301">
        <f>IF(CK221="","",IF(CK221="Cip",LOOKUP(CL221,Metas!$A$6:$A$12,Metas!$B$6:$B$12),0))</f>
        <v>0</v>
      </c>
      <c r="CR221" s="301">
        <f t="shared" si="34"/>
        <v>0</v>
      </c>
    </row>
    <row r="222" spans="1:96" ht="15">
      <c r="A222" s="37">
        <v>1</v>
      </c>
      <c r="B222" s="37">
        <v>2</v>
      </c>
      <c r="C222" s="506"/>
      <c r="D222" s="540">
        <v>2115</v>
      </c>
      <c r="E222" s="40">
        <v>0</v>
      </c>
      <c r="F222" s="508">
        <v>39</v>
      </c>
      <c r="G222" s="41" t="s">
        <v>211</v>
      </c>
      <c r="H222" s="142">
        <v>1208859</v>
      </c>
      <c r="I222" s="42">
        <v>10020060</v>
      </c>
      <c r="J222" s="43" t="s">
        <v>176</v>
      </c>
      <c r="K222" s="44">
        <v>154</v>
      </c>
      <c r="L222" s="45" t="s">
        <v>80</v>
      </c>
      <c r="M222" s="597">
        <v>0.23</v>
      </c>
      <c r="N222" s="598">
        <v>0.46200000000000002</v>
      </c>
      <c r="O222" s="434">
        <v>0</v>
      </c>
      <c r="P222" s="48">
        <v>0.69200000000000006</v>
      </c>
      <c r="Q222" s="517">
        <v>4</v>
      </c>
      <c r="R222" s="50">
        <v>40168</v>
      </c>
      <c r="S222" s="51">
        <v>-10.14</v>
      </c>
      <c r="T222" s="52">
        <v>40168.451333333331</v>
      </c>
      <c r="U222" s="51">
        <v>-10.83</v>
      </c>
      <c r="V222" s="53" t="s">
        <v>168</v>
      </c>
      <c r="W222" s="54">
        <v>0</v>
      </c>
      <c r="X222" s="519">
        <v>40172</v>
      </c>
      <c r="Y222" s="535"/>
      <c r="Z222" s="38" t="s">
        <v>82</v>
      </c>
      <c r="AA222" s="88"/>
      <c r="AB222" s="57"/>
      <c r="AC222" s="520"/>
      <c r="AD222" s="520"/>
      <c r="AE222" s="521"/>
      <c r="AF222" s="60">
        <v>1848</v>
      </c>
      <c r="AH222" s="61"/>
      <c r="AI222" s="38"/>
      <c r="AJ222" s="38"/>
      <c r="AK222" s="38">
        <v>11004422</v>
      </c>
      <c r="AL222" s="38" t="s">
        <v>124</v>
      </c>
      <c r="AM222" s="616" t="s">
        <v>267</v>
      </c>
      <c r="AN222" s="617">
        <v>4000</v>
      </c>
      <c r="AO222" s="452"/>
      <c r="AP222" s="616" t="s">
        <v>268</v>
      </c>
      <c r="AQ222" s="162">
        <v>2115</v>
      </c>
      <c r="AR222" s="454">
        <v>52</v>
      </c>
      <c r="AS222" s="532" t="s">
        <v>37488</v>
      </c>
      <c r="AT222" s="502" t="s">
        <v>90</v>
      </c>
      <c r="AU222" s="503" t="s">
        <v>143</v>
      </c>
      <c r="AV222" s="522" t="s">
        <v>37773</v>
      </c>
      <c r="AW222" s="523"/>
      <c r="AX222" s="524">
        <v>9</v>
      </c>
      <c r="AY222" s="525">
        <v>1386</v>
      </c>
      <c r="AZ222" s="38" t="s">
        <v>215</v>
      </c>
      <c r="BA222" s="506"/>
      <c r="BB222" s="526">
        <v>12</v>
      </c>
      <c r="BC222" s="527">
        <v>750</v>
      </c>
      <c r="BD222" s="526">
        <v>1848</v>
      </c>
      <c r="BE222" s="526">
        <v>4000</v>
      </c>
      <c r="BF222" s="506">
        <v>154</v>
      </c>
      <c r="BG222" s="528" t="s">
        <v>37534</v>
      </c>
      <c r="BH222" s="529">
        <v>100</v>
      </c>
      <c r="BI222" s="506"/>
      <c r="BJ222" s="530" t="s">
        <v>93</v>
      </c>
      <c r="BK222" s="465" t="s">
        <v>126</v>
      </c>
      <c r="BL222" s="159">
        <v>0</v>
      </c>
      <c r="BM222" s="159">
        <v>154</v>
      </c>
      <c r="BQ222" s="74"/>
      <c r="BR222" s="74"/>
      <c r="BS222" s="74"/>
      <c r="BT222" s="74"/>
      <c r="BU222" s="75"/>
      <c r="BV222" s="50"/>
      <c r="BW222" s="76"/>
      <c r="BX222" s="50"/>
      <c r="BY222" s="76"/>
      <c r="BZ222" s="77"/>
      <c r="CA222" s="42"/>
      <c r="CB222" s="46"/>
      <c r="CH222" s="38" t="str">
        <f t="shared" si="35"/>
        <v>Línea 3</v>
      </c>
      <c r="CI222" s="38">
        <f t="shared" si="27"/>
        <v>0</v>
      </c>
      <c r="CJ222" s="38" t="str">
        <f t="shared" si="28"/>
        <v/>
      </c>
      <c r="CK222" s="38">
        <f t="shared" si="29"/>
        <v>1</v>
      </c>
      <c r="CL222" s="38" t="str">
        <f t="shared" si="30"/>
        <v>Cambio de Vino</v>
      </c>
      <c r="CM222" s="38">
        <f t="shared" si="31"/>
        <v>750</v>
      </c>
      <c r="CN222" s="38">
        <f t="shared" si="32"/>
        <v>273.77777777777777</v>
      </c>
      <c r="CO222" s="301">
        <f>IF(CK222="","",IF(CK222="Cip",0,LOOKUP(CL222,Metas!$A$6:$A$12,Metas!$B$6:$B$12)))</f>
        <v>1.3888888888888888E-2</v>
      </c>
      <c r="CP222" s="301">
        <f t="shared" si="33"/>
        <v>1.9250000000000003E-2</v>
      </c>
      <c r="CQ222" s="301">
        <f>IF(CK222="","",IF(CK222="Cip",LOOKUP(CL222,Metas!$A$6:$A$12,Metas!$B$6:$B$12),0))</f>
        <v>0</v>
      </c>
      <c r="CR222" s="301">
        <f t="shared" si="34"/>
        <v>0</v>
      </c>
    </row>
    <row r="223" spans="1:96" ht="15">
      <c r="A223" s="37">
        <v>1</v>
      </c>
      <c r="B223" s="37">
        <v>3</v>
      </c>
      <c r="C223" s="506"/>
      <c r="D223" s="540">
        <v>2182</v>
      </c>
      <c r="E223" s="40">
        <v>0</v>
      </c>
      <c r="F223" s="508">
        <v>132</v>
      </c>
      <c r="G223" s="41" t="s">
        <v>211</v>
      </c>
      <c r="H223" s="142">
        <v>1210633</v>
      </c>
      <c r="I223" s="42">
        <v>10039515</v>
      </c>
      <c r="J223" s="43" t="s">
        <v>337</v>
      </c>
      <c r="K223" s="44">
        <v>140</v>
      </c>
      <c r="L223" s="45" t="s">
        <v>80</v>
      </c>
      <c r="M223" s="597">
        <v>0.23</v>
      </c>
      <c r="N223" s="598">
        <v>0.42</v>
      </c>
      <c r="O223" s="434">
        <v>0</v>
      </c>
      <c r="P223" s="48">
        <v>0.65</v>
      </c>
      <c r="Q223" s="517">
        <v>4</v>
      </c>
      <c r="R223" s="50">
        <v>40168</v>
      </c>
      <c r="S223" s="51">
        <v>-10.83</v>
      </c>
      <c r="T223" s="52">
        <v>40168.478333333333</v>
      </c>
      <c r="U223" s="51">
        <v>-11.48</v>
      </c>
      <c r="V223" s="53" t="s">
        <v>168</v>
      </c>
      <c r="W223" s="54">
        <v>0</v>
      </c>
      <c r="X223" s="519">
        <v>40172</v>
      </c>
      <c r="Y223" s="535"/>
      <c r="Z223" s="38" t="s">
        <v>82</v>
      </c>
      <c r="AA223" s="88"/>
      <c r="AB223" s="57"/>
      <c r="AC223" s="520"/>
      <c r="AD223" s="520"/>
      <c r="AE223" s="521"/>
      <c r="AF223" s="60">
        <v>1680</v>
      </c>
      <c r="AH223" s="61"/>
      <c r="AI223" s="38"/>
      <c r="AJ223" s="38"/>
      <c r="AK223" s="38">
        <v>11004417</v>
      </c>
      <c r="AL223" s="38" t="s">
        <v>128</v>
      </c>
      <c r="AM223" s="616" t="s">
        <v>267</v>
      </c>
      <c r="AN223" s="617">
        <v>4000</v>
      </c>
      <c r="AO223" s="452"/>
      <c r="AP223" s="616" t="s">
        <v>268</v>
      </c>
      <c r="AQ223" s="162">
        <v>2182</v>
      </c>
      <c r="AR223" s="454">
        <v>52</v>
      </c>
      <c r="AS223" s="532" t="s">
        <v>37488</v>
      </c>
      <c r="AT223" s="502" t="s">
        <v>90</v>
      </c>
      <c r="AU223" s="503" t="s">
        <v>91</v>
      </c>
      <c r="AV223" s="522" t="s">
        <v>37675</v>
      </c>
      <c r="AW223" s="523"/>
      <c r="AX223" s="524">
        <v>9</v>
      </c>
      <c r="AY223" s="525">
        <v>1260</v>
      </c>
      <c r="AZ223" s="38" t="s">
        <v>215</v>
      </c>
      <c r="BA223" s="506"/>
      <c r="BB223" s="526">
        <v>12</v>
      </c>
      <c r="BC223" s="527">
        <v>750</v>
      </c>
      <c r="BD223" s="526">
        <v>1680</v>
      </c>
      <c r="BE223" s="526">
        <v>4000</v>
      </c>
      <c r="BF223" s="506">
        <v>140</v>
      </c>
      <c r="BG223" s="528" t="s">
        <v>37534</v>
      </c>
      <c r="BH223" s="529">
        <v>100</v>
      </c>
      <c r="BI223" s="506"/>
      <c r="BJ223" s="530" t="s">
        <v>93</v>
      </c>
      <c r="BK223" s="465" t="e">
        <v>#N/A</v>
      </c>
      <c r="BL223" s="159">
        <v>0</v>
      </c>
      <c r="BM223" s="159">
        <v>140</v>
      </c>
      <c r="BQ223" s="74"/>
      <c r="BR223" s="74"/>
      <c r="BS223" s="74"/>
      <c r="BT223" s="74"/>
      <c r="BU223" s="75"/>
      <c r="BV223" s="50"/>
      <c r="BW223" s="76"/>
      <c r="BX223" s="50"/>
      <c r="BY223" s="76"/>
      <c r="BZ223" s="77"/>
      <c r="CA223" s="42"/>
      <c r="CB223" s="46"/>
      <c r="CH223" s="38" t="str">
        <f t="shared" si="35"/>
        <v>Línea 3</v>
      </c>
      <c r="CI223" s="38">
        <f t="shared" si="27"/>
        <v>0</v>
      </c>
      <c r="CJ223" s="38" t="str">
        <f t="shared" si="28"/>
        <v/>
      </c>
      <c r="CK223" s="38">
        <f t="shared" si="29"/>
        <v>1</v>
      </c>
      <c r="CL223" s="38" t="str">
        <f t="shared" si="30"/>
        <v>Cambio de Vino</v>
      </c>
      <c r="CM223" s="38">
        <f t="shared" si="31"/>
        <v>750</v>
      </c>
      <c r="CN223" s="38">
        <f t="shared" si="32"/>
        <v>248.88888888888889</v>
      </c>
      <c r="CO223" s="301">
        <f>IF(CK223="","",IF(CK223="Cip",0,LOOKUP(CL223,Metas!$A$6:$A$12,Metas!$B$6:$B$12)))</f>
        <v>1.3888888888888888E-2</v>
      </c>
      <c r="CP223" s="301">
        <f t="shared" si="33"/>
        <v>1.7499999999999998E-2</v>
      </c>
      <c r="CQ223" s="301">
        <f>IF(CK223="","",IF(CK223="Cip",LOOKUP(CL223,Metas!$A$6:$A$12,Metas!$B$6:$B$12),0))</f>
        <v>0</v>
      </c>
      <c r="CR223" s="301">
        <f t="shared" si="34"/>
        <v>0</v>
      </c>
    </row>
    <row r="224" spans="1:96" ht="15">
      <c r="A224" s="37">
        <v>1</v>
      </c>
      <c r="B224" s="37">
        <v>2</v>
      </c>
      <c r="C224" s="506"/>
      <c r="D224" s="540">
        <v>2188</v>
      </c>
      <c r="E224" s="40">
        <v>0</v>
      </c>
      <c r="F224" s="508">
        <v>143</v>
      </c>
      <c r="G224" s="41" t="s">
        <v>211</v>
      </c>
      <c r="H224" s="142">
        <v>1208417</v>
      </c>
      <c r="I224" s="42">
        <v>10038578</v>
      </c>
      <c r="J224" s="43" t="s">
        <v>336</v>
      </c>
      <c r="K224" s="44">
        <v>88</v>
      </c>
      <c r="L224" s="45" t="s">
        <v>80</v>
      </c>
      <c r="M224" s="597">
        <v>0.23</v>
      </c>
      <c r="N224" s="598">
        <v>0.13200000000000001</v>
      </c>
      <c r="O224" s="434">
        <v>0</v>
      </c>
      <c r="P224" s="48">
        <v>0.36199999999999999</v>
      </c>
      <c r="Q224" s="517">
        <v>7</v>
      </c>
      <c r="R224" s="50">
        <v>40168</v>
      </c>
      <c r="S224" s="51">
        <v>-11.48</v>
      </c>
      <c r="T224" s="52">
        <v>40168.493416666664</v>
      </c>
      <c r="U224" s="51">
        <v>-11.84</v>
      </c>
      <c r="V224" s="53" t="s">
        <v>168</v>
      </c>
      <c r="W224" s="54">
        <v>0</v>
      </c>
      <c r="X224" s="519">
        <v>40175</v>
      </c>
      <c r="Y224" s="535"/>
      <c r="Z224" s="38" t="s">
        <v>82</v>
      </c>
      <c r="AA224" s="88"/>
      <c r="AB224" s="57"/>
      <c r="AC224" s="520"/>
      <c r="AD224" s="520"/>
      <c r="AE224" s="521"/>
      <c r="AF224" s="60">
        <v>528</v>
      </c>
      <c r="AH224" s="61"/>
      <c r="AI224" s="38"/>
      <c r="AJ224" s="38"/>
      <c r="AK224" s="38"/>
      <c r="AL224" s="38"/>
      <c r="AM224" s="616" t="s">
        <v>267</v>
      </c>
      <c r="AN224" s="617">
        <v>4000</v>
      </c>
      <c r="AO224" s="452"/>
      <c r="AP224" s="616" t="s">
        <v>268</v>
      </c>
      <c r="AQ224" s="162" t="s">
        <v>89</v>
      </c>
      <c r="AR224" s="454">
        <v>52</v>
      </c>
      <c r="AS224" s="532" t="s">
        <v>37488</v>
      </c>
      <c r="AT224" s="502" t="s">
        <v>90</v>
      </c>
      <c r="AU224" s="503" t="s">
        <v>104</v>
      </c>
      <c r="AV224" s="522" t="s">
        <v>37831</v>
      </c>
      <c r="AW224" s="523"/>
      <c r="AX224" s="524">
        <v>4.5</v>
      </c>
      <c r="AY224" s="525">
        <v>396</v>
      </c>
      <c r="AZ224" s="38" t="s">
        <v>215</v>
      </c>
      <c r="BA224" s="506"/>
      <c r="BB224" s="526">
        <v>6</v>
      </c>
      <c r="BC224" s="527">
        <v>750</v>
      </c>
      <c r="BD224" s="526">
        <v>528</v>
      </c>
      <c r="BE224" s="526">
        <v>4000</v>
      </c>
      <c r="BF224" s="506">
        <v>44</v>
      </c>
      <c r="BG224" s="528" t="s">
        <v>109</v>
      </c>
      <c r="BH224" s="529">
        <v>100</v>
      </c>
      <c r="BI224" s="506"/>
      <c r="BJ224" s="530" t="s">
        <v>93</v>
      </c>
      <c r="BK224" s="465" t="e">
        <v>#N/A</v>
      </c>
      <c r="BL224" s="159">
        <v>0</v>
      </c>
      <c r="BM224" s="159">
        <v>44</v>
      </c>
      <c r="BQ224" s="74"/>
      <c r="BR224" s="74"/>
      <c r="BS224" s="74"/>
      <c r="BT224" s="74"/>
      <c r="BU224" s="75"/>
      <c r="BV224" s="50"/>
      <c r="BW224" s="76"/>
      <c r="BX224" s="50"/>
      <c r="BY224" s="76"/>
      <c r="BZ224" s="77"/>
      <c r="CA224" s="42"/>
      <c r="CB224" s="46"/>
      <c r="CH224" s="38" t="str">
        <f t="shared" si="35"/>
        <v>Línea 3</v>
      </c>
      <c r="CI224" s="38">
        <f t="shared" si="27"/>
        <v>1</v>
      </c>
      <c r="CJ224" s="38" t="str">
        <f t="shared" si="28"/>
        <v/>
      </c>
      <c r="CK224" s="38">
        <f t="shared" si="29"/>
        <v>1</v>
      </c>
      <c r="CL224" s="38" t="str">
        <f t="shared" si="30"/>
        <v>Cambio de Caja</v>
      </c>
      <c r="CM224" s="38">
        <f t="shared" si="31"/>
        <v>750</v>
      </c>
      <c r="CN224" s="38">
        <f t="shared" si="32"/>
        <v>78.222222222222229</v>
      </c>
      <c r="CO224" s="301">
        <f>IF(CK224="","",IF(CK224="Cip",0,LOOKUP(CL224,Metas!$A$6:$A$12,Metas!$B$6:$B$12)))</f>
        <v>4.8611111111111112E-3</v>
      </c>
      <c r="CP224" s="301">
        <f t="shared" si="33"/>
        <v>5.4999999999999997E-3</v>
      </c>
      <c r="CQ224" s="301">
        <f>IF(CK224="","",IF(CK224="Cip",LOOKUP(CL224,Metas!$A$6:$A$12,Metas!$B$6:$B$12),0))</f>
        <v>0</v>
      </c>
      <c r="CR224" s="301">
        <f t="shared" si="34"/>
        <v>0</v>
      </c>
    </row>
    <row r="225" spans="1:96" ht="15">
      <c r="A225" s="37">
        <v>1</v>
      </c>
      <c r="B225" s="37">
        <v>2</v>
      </c>
      <c r="C225" s="506"/>
      <c r="D225" s="540">
        <v>2188</v>
      </c>
      <c r="E225" s="40">
        <v>0</v>
      </c>
      <c r="F225" s="508">
        <v>143</v>
      </c>
      <c r="G225" s="41" t="s">
        <v>211</v>
      </c>
      <c r="H225" s="142">
        <v>1210659</v>
      </c>
      <c r="I225" s="42">
        <v>10038578</v>
      </c>
      <c r="J225" s="43" t="s">
        <v>336</v>
      </c>
      <c r="K225" s="44">
        <v>593</v>
      </c>
      <c r="L225" s="45" t="s">
        <v>80</v>
      </c>
      <c r="M225" s="597">
        <v>0.23</v>
      </c>
      <c r="N225" s="598">
        <v>0.89</v>
      </c>
      <c r="O225" s="434">
        <v>0</v>
      </c>
      <c r="P225" s="48">
        <v>1.1200000000000001</v>
      </c>
      <c r="Q225" s="517">
        <v>3</v>
      </c>
      <c r="R225" s="50">
        <v>40168</v>
      </c>
      <c r="S225" s="51">
        <v>-11.84</v>
      </c>
      <c r="T225" s="52">
        <v>40168.54</v>
      </c>
      <c r="U225" s="51">
        <v>-12.96</v>
      </c>
      <c r="V225" s="53" t="s">
        <v>168</v>
      </c>
      <c r="W225" s="54">
        <v>0</v>
      </c>
      <c r="X225" s="519">
        <v>40171</v>
      </c>
      <c r="Y225" s="535"/>
      <c r="Z225" s="38" t="s">
        <v>82</v>
      </c>
      <c r="AA225" s="88"/>
      <c r="AB225" s="57"/>
      <c r="AC225" s="520"/>
      <c r="AD225" s="520"/>
      <c r="AE225" s="521"/>
      <c r="AF225" s="60">
        <v>3558</v>
      </c>
      <c r="AH225" s="61"/>
      <c r="AI225" s="38"/>
      <c r="AJ225" s="38"/>
      <c r="AK225" s="38"/>
      <c r="AL225" s="38"/>
      <c r="AM225" s="616" t="s">
        <v>267</v>
      </c>
      <c r="AN225" s="617">
        <v>3997.7528089887642</v>
      </c>
      <c r="AO225" s="452"/>
      <c r="AP225" s="616" t="s">
        <v>268</v>
      </c>
      <c r="AQ225" s="162">
        <v>2188</v>
      </c>
      <c r="AR225" s="454">
        <v>52</v>
      </c>
      <c r="AS225" s="532" t="s">
        <v>37488</v>
      </c>
      <c r="AT225" s="502" t="s">
        <v>90</v>
      </c>
      <c r="AU225" s="503" t="s">
        <v>143</v>
      </c>
      <c r="AV225" s="522" t="s">
        <v>37831</v>
      </c>
      <c r="AW225" s="523"/>
      <c r="AX225" s="524">
        <v>4.5</v>
      </c>
      <c r="AY225" s="525">
        <v>2668.5</v>
      </c>
      <c r="AZ225" s="38" t="s">
        <v>215</v>
      </c>
      <c r="BA225" s="506"/>
      <c r="BB225" s="526">
        <v>6</v>
      </c>
      <c r="BC225" s="527">
        <v>750</v>
      </c>
      <c r="BD225" s="526">
        <v>3558</v>
      </c>
      <c r="BE225" s="526">
        <v>3997.7528089887642</v>
      </c>
      <c r="BF225" s="506">
        <v>296.5</v>
      </c>
      <c r="BG225" s="528" t="s">
        <v>37524</v>
      </c>
      <c r="BH225" s="529">
        <v>100</v>
      </c>
      <c r="BI225" s="506"/>
      <c r="BJ225" s="530" t="s">
        <v>93</v>
      </c>
      <c r="BK225" s="465" t="e">
        <v>#N/A</v>
      </c>
      <c r="BL225" s="159">
        <v>0</v>
      </c>
      <c r="BM225" s="159">
        <v>296.5</v>
      </c>
      <c r="BQ225" s="74"/>
      <c r="BR225" s="74"/>
      <c r="BS225" s="74"/>
      <c r="BT225" s="74"/>
      <c r="BU225" s="75"/>
      <c r="BV225" s="50"/>
      <c r="BW225" s="76"/>
      <c r="BX225" s="50"/>
      <c r="BY225" s="76"/>
      <c r="BZ225" s="77"/>
      <c r="CA225" s="42"/>
      <c r="CB225" s="46"/>
      <c r="CH225" s="38" t="str">
        <f t="shared" si="35"/>
        <v>Línea 3</v>
      </c>
      <c r="CI225" s="38">
        <f t="shared" si="27"/>
        <v>0</v>
      </c>
      <c r="CJ225" s="38" t="str">
        <f t="shared" si="28"/>
        <v/>
      </c>
      <c r="CK225" s="38">
        <f t="shared" si="29"/>
        <v>1</v>
      </c>
      <c r="CL225" s="38" t="str">
        <f t="shared" si="30"/>
        <v>Cambio de Vino</v>
      </c>
      <c r="CM225" s="38">
        <f t="shared" si="31"/>
        <v>750</v>
      </c>
      <c r="CN225" s="38">
        <f t="shared" si="32"/>
        <v>527.11111111111109</v>
      </c>
      <c r="CO225" s="301">
        <f>IF(CK225="","",IF(CK225="Cip",0,LOOKUP(CL225,Metas!$A$6:$A$12,Metas!$B$6:$B$12)))</f>
        <v>1.3888888888888888E-2</v>
      </c>
      <c r="CP225" s="301">
        <f t="shared" si="33"/>
        <v>3.7083333333333329E-2</v>
      </c>
      <c r="CQ225" s="301">
        <f>IF(CK225="","",IF(CK225="Cip",LOOKUP(CL225,Metas!$A$6:$A$12,Metas!$B$6:$B$12),0))</f>
        <v>0</v>
      </c>
      <c r="CR225" s="301">
        <f t="shared" si="34"/>
        <v>0</v>
      </c>
    </row>
    <row r="226" spans="1:96" ht="15">
      <c r="A226" s="37">
        <v>1</v>
      </c>
      <c r="B226" s="37">
        <v>2</v>
      </c>
      <c r="C226" s="506"/>
      <c r="D226" s="540">
        <v>2203</v>
      </c>
      <c r="E226" s="40">
        <v>0</v>
      </c>
      <c r="F226" s="508">
        <v>89</v>
      </c>
      <c r="G226" s="41" t="s">
        <v>182</v>
      </c>
      <c r="H226" s="142">
        <v>1209828</v>
      </c>
      <c r="I226" s="42">
        <v>10040756</v>
      </c>
      <c r="J226" s="43" t="s">
        <v>37837</v>
      </c>
      <c r="K226" s="44">
        <v>140</v>
      </c>
      <c r="L226" s="45" t="s">
        <v>80</v>
      </c>
      <c r="M226" s="597">
        <v>0.23</v>
      </c>
      <c r="N226" s="598">
        <v>0.373</v>
      </c>
      <c r="O226" s="434">
        <v>0.3</v>
      </c>
      <c r="P226" s="48">
        <v>0.67300000000000004</v>
      </c>
      <c r="Q226" s="517">
        <v>3</v>
      </c>
      <c r="R226" s="50">
        <v>40168</v>
      </c>
      <c r="S226" s="51">
        <v>-12.96</v>
      </c>
      <c r="T226" s="52">
        <v>40168.568041666666</v>
      </c>
      <c r="U226" s="51">
        <v>-13.63</v>
      </c>
      <c r="V226" s="53" t="s">
        <v>168</v>
      </c>
      <c r="W226" s="54">
        <v>0</v>
      </c>
      <c r="X226" s="519">
        <v>40171</v>
      </c>
      <c r="Y226" s="535"/>
      <c r="Z226" s="38" t="s">
        <v>82</v>
      </c>
      <c r="AA226" s="88"/>
      <c r="AB226" s="57"/>
      <c r="AC226" s="520" t="s">
        <v>222</v>
      </c>
      <c r="AD226" s="520">
        <v>1260</v>
      </c>
      <c r="AE226" s="521"/>
      <c r="AF226" s="60">
        <v>1680</v>
      </c>
      <c r="AG226" s="61">
        <v>11005311</v>
      </c>
      <c r="AH226" s="61" t="s">
        <v>134</v>
      </c>
      <c r="AI226" s="38">
        <v>11002222</v>
      </c>
      <c r="AJ226" s="38" t="s">
        <v>132</v>
      </c>
      <c r="AK226" s="38"/>
      <c r="AL226" s="38"/>
      <c r="AM226" s="616" t="s">
        <v>267</v>
      </c>
      <c r="AN226" s="617">
        <v>4504.0214477211794</v>
      </c>
      <c r="AO226" s="452"/>
      <c r="AP226" s="616" t="s">
        <v>268</v>
      </c>
      <c r="AQ226" s="162">
        <v>2203</v>
      </c>
      <c r="AR226" s="454">
        <v>52</v>
      </c>
      <c r="AS226" s="532" t="s">
        <v>37488</v>
      </c>
      <c r="AT226" s="502" t="s">
        <v>90</v>
      </c>
      <c r="AU226" s="503" t="s">
        <v>104</v>
      </c>
      <c r="AV226" s="522" t="s">
        <v>37838</v>
      </c>
      <c r="AW226" s="523"/>
      <c r="AX226" s="524">
        <v>9</v>
      </c>
      <c r="AY226" s="525">
        <v>1260</v>
      </c>
      <c r="AZ226" s="38" t="s">
        <v>92</v>
      </c>
      <c r="BA226" s="506"/>
      <c r="BB226" s="526">
        <v>12</v>
      </c>
      <c r="BC226" s="527">
        <v>750</v>
      </c>
      <c r="BD226" s="526">
        <v>1680</v>
      </c>
      <c r="BE226" s="526">
        <v>4504.0214477211794</v>
      </c>
      <c r="BF226" s="506">
        <v>140</v>
      </c>
      <c r="BG226" s="528" t="s">
        <v>37534</v>
      </c>
      <c r="BH226" s="529">
        <v>100</v>
      </c>
      <c r="BI226" s="506"/>
      <c r="BJ226" s="530" t="s">
        <v>93</v>
      </c>
      <c r="BK226" s="465" t="e">
        <v>#N/A</v>
      </c>
      <c r="BL226" s="159">
        <v>0</v>
      </c>
      <c r="BM226" s="159">
        <v>140</v>
      </c>
      <c r="BQ226" s="74"/>
      <c r="BR226" s="74"/>
      <c r="BS226" s="74"/>
      <c r="BT226" s="74"/>
      <c r="BU226" s="49"/>
      <c r="BV226" s="50"/>
      <c r="BW226" s="76"/>
      <c r="BX226" s="50"/>
      <c r="BY226" s="76"/>
      <c r="BZ226" s="77"/>
      <c r="CA226" s="42"/>
      <c r="CB226" s="46"/>
      <c r="CH226" s="38" t="str">
        <f t="shared" si="35"/>
        <v>Línea 3</v>
      </c>
      <c r="CI226" s="38">
        <f t="shared" si="27"/>
        <v>1</v>
      </c>
      <c r="CJ226" s="38">
        <f t="shared" si="28"/>
        <v>1</v>
      </c>
      <c r="CK226" s="38">
        <f t="shared" si="29"/>
        <v>1</v>
      </c>
      <c r="CL226" s="38" t="str">
        <f t="shared" si="30"/>
        <v>Cambio Botella y Caja</v>
      </c>
      <c r="CM226" s="38">
        <f t="shared" si="31"/>
        <v>750</v>
      </c>
      <c r="CN226" s="38">
        <f t="shared" si="32"/>
        <v>248.88888888888889</v>
      </c>
      <c r="CO226" s="301">
        <f>IF(CK226="","",IF(CK226="Cip",0,LOOKUP(CL226,Metas!$A$6:$A$12,Metas!$B$6:$B$12)))</f>
        <v>6.9444444444444441E-3</v>
      </c>
      <c r="CP226" s="301">
        <f t="shared" si="33"/>
        <v>1.5541666666666665E-2</v>
      </c>
      <c r="CQ226" s="301">
        <f>IF(CK226="","",IF(CK226="Cip",LOOKUP(CL226,Metas!$A$6:$A$12,Metas!$B$6:$B$12),0))</f>
        <v>0</v>
      </c>
      <c r="CR226" s="301">
        <f t="shared" si="34"/>
        <v>0</v>
      </c>
    </row>
    <row r="227" spans="1:96" ht="15">
      <c r="A227" s="37">
        <v>1</v>
      </c>
      <c r="B227" s="37">
        <v>2</v>
      </c>
      <c r="C227" s="506"/>
      <c r="D227" s="540">
        <v>2324</v>
      </c>
      <c r="E227" s="40">
        <v>0</v>
      </c>
      <c r="F227" s="508">
        <v>53</v>
      </c>
      <c r="G227" s="41" t="s">
        <v>211</v>
      </c>
      <c r="H227" s="142">
        <v>1210054</v>
      </c>
      <c r="I227" s="42">
        <v>10033566</v>
      </c>
      <c r="J227" s="43" t="s">
        <v>404</v>
      </c>
      <c r="K227" s="44">
        <v>162</v>
      </c>
      <c r="L227" s="45" t="s">
        <v>80</v>
      </c>
      <c r="M227" s="597">
        <v>0.23</v>
      </c>
      <c r="N227" s="598">
        <v>0.48599999999999999</v>
      </c>
      <c r="O227" s="434">
        <v>0</v>
      </c>
      <c r="P227" s="48">
        <v>0.71599999999999997</v>
      </c>
      <c r="Q227" s="517">
        <v>2</v>
      </c>
      <c r="R227" s="50">
        <v>40168</v>
      </c>
      <c r="S227" s="51">
        <v>-13.63</v>
      </c>
      <c r="T227" s="52">
        <v>40168.597750000001</v>
      </c>
      <c r="U227" s="51">
        <v>-14.35</v>
      </c>
      <c r="V227" s="53" t="s">
        <v>168</v>
      </c>
      <c r="W227" s="54">
        <v>0</v>
      </c>
      <c r="X227" s="519">
        <v>40170</v>
      </c>
      <c r="Y227" s="535"/>
      <c r="Z227" s="38" t="s">
        <v>82</v>
      </c>
      <c r="AA227" s="88"/>
      <c r="AB227" s="57"/>
      <c r="AC227" s="520"/>
      <c r="AD227" s="520"/>
      <c r="AE227" s="521"/>
      <c r="AF227" s="60">
        <v>1944</v>
      </c>
      <c r="AH227" s="61"/>
      <c r="AI227" s="38"/>
      <c r="AJ227" s="38"/>
      <c r="AK227" s="38">
        <v>11004464</v>
      </c>
      <c r="AL227" s="38" t="s">
        <v>119</v>
      </c>
      <c r="AM227" s="616" t="s">
        <v>267</v>
      </c>
      <c r="AN227" s="617">
        <v>4000</v>
      </c>
      <c r="AO227" s="452"/>
      <c r="AP227" s="616" t="s">
        <v>268</v>
      </c>
      <c r="AQ227" s="162">
        <v>2324</v>
      </c>
      <c r="AR227" s="454">
        <v>52</v>
      </c>
      <c r="AS227" s="532" t="s">
        <v>37488</v>
      </c>
      <c r="AT227" s="502" t="s">
        <v>186</v>
      </c>
      <c r="AU227" s="503" t="s">
        <v>143</v>
      </c>
      <c r="AV227" s="522" t="s">
        <v>37678</v>
      </c>
      <c r="AW227" s="523"/>
      <c r="AX227" s="524">
        <v>9</v>
      </c>
      <c r="AY227" s="525">
        <v>1458</v>
      </c>
      <c r="AZ227" s="38" t="s">
        <v>215</v>
      </c>
      <c r="BA227" s="506"/>
      <c r="BB227" s="526">
        <v>12</v>
      </c>
      <c r="BC227" s="527">
        <v>750</v>
      </c>
      <c r="BD227" s="526">
        <v>1944</v>
      </c>
      <c r="BE227" s="526">
        <v>4000</v>
      </c>
      <c r="BF227" s="506">
        <v>162</v>
      </c>
      <c r="BG227" s="528" t="s">
        <v>37534</v>
      </c>
      <c r="BH227" s="529">
        <v>100</v>
      </c>
      <c r="BI227" s="506"/>
      <c r="BJ227" s="530" t="s">
        <v>93</v>
      </c>
      <c r="BK227" s="465" t="s">
        <v>120</v>
      </c>
      <c r="BL227" s="159">
        <v>0</v>
      </c>
      <c r="BM227" s="159">
        <v>162</v>
      </c>
      <c r="BQ227" s="74"/>
      <c r="BR227" s="74"/>
      <c r="BS227" s="74"/>
      <c r="BT227" s="74"/>
      <c r="BU227" s="75"/>
      <c r="BV227" s="50"/>
      <c r="BW227" s="76"/>
      <c r="BX227" s="50"/>
      <c r="BY227" s="76"/>
      <c r="BZ227" s="77"/>
      <c r="CA227" s="42"/>
      <c r="CB227" s="46"/>
      <c r="CH227" s="38" t="str">
        <f t="shared" si="35"/>
        <v>Línea 3</v>
      </c>
      <c r="CI227" s="38">
        <f t="shared" si="27"/>
        <v>0</v>
      </c>
      <c r="CJ227" s="38" t="str">
        <f t="shared" si="28"/>
        <v/>
      </c>
      <c r="CK227" s="38">
        <f t="shared" si="29"/>
        <v>1</v>
      </c>
      <c r="CL227" s="38" t="str">
        <f t="shared" si="30"/>
        <v>Cambio de Vino</v>
      </c>
      <c r="CM227" s="38">
        <f t="shared" si="31"/>
        <v>750</v>
      </c>
      <c r="CN227" s="38">
        <f t="shared" si="32"/>
        <v>288</v>
      </c>
      <c r="CO227" s="301">
        <f>IF(CK227="","",IF(CK227="Cip",0,LOOKUP(CL227,Metas!$A$6:$A$12,Metas!$B$6:$B$12)))</f>
        <v>1.3888888888888888E-2</v>
      </c>
      <c r="CP227" s="301">
        <f t="shared" si="33"/>
        <v>2.0250000000000001E-2</v>
      </c>
      <c r="CQ227" s="301">
        <f>IF(CK227="","",IF(CK227="Cip",LOOKUP(CL227,Metas!$A$6:$A$12,Metas!$B$6:$B$12),0))</f>
        <v>0</v>
      </c>
      <c r="CR227" s="301">
        <f t="shared" si="34"/>
        <v>0</v>
      </c>
    </row>
    <row r="228" spans="1:96" ht="15">
      <c r="A228" s="505">
        <v>1</v>
      </c>
      <c r="B228" s="505">
        <v>1</v>
      </c>
      <c r="C228" s="506"/>
      <c r="D228" s="536">
        <v>1102</v>
      </c>
      <c r="E228" s="40">
        <v>0</v>
      </c>
      <c r="F228" s="508">
        <v>5</v>
      </c>
      <c r="G228" s="509" t="s">
        <v>182</v>
      </c>
      <c r="H228" s="596">
        <v>1210144</v>
      </c>
      <c r="I228" s="511">
        <v>10031119</v>
      </c>
      <c r="J228" s="512" t="s">
        <v>37839</v>
      </c>
      <c r="K228" s="513">
        <v>55</v>
      </c>
      <c r="L228" s="514" t="s">
        <v>80</v>
      </c>
      <c r="M228" s="597">
        <v>0.23</v>
      </c>
      <c r="N228" s="598">
        <v>0.13200000000000001</v>
      </c>
      <c r="O228" s="434">
        <v>0.3</v>
      </c>
      <c r="P228" s="537">
        <v>0.432</v>
      </c>
      <c r="Q228" s="517">
        <v>4</v>
      </c>
      <c r="R228" s="50">
        <v>40168</v>
      </c>
      <c r="S228" s="51">
        <v>-14.35</v>
      </c>
      <c r="T228" s="52">
        <v>40168.615916666669</v>
      </c>
      <c r="U228" s="51">
        <v>-14.78</v>
      </c>
      <c r="V228" s="518" t="s">
        <v>81</v>
      </c>
      <c r="W228" s="54">
        <v>0</v>
      </c>
      <c r="X228" s="519">
        <v>40172</v>
      </c>
      <c r="Y228" s="535"/>
      <c r="Z228" s="38" t="s">
        <v>82</v>
      </c>
      <c r="AA228" s="88"/>
      <c r="AB228" s="57"/>
      <c r="AC228" s="520" t="s">
        <v>273</v>
      </c>
      <c r="AD228" s="520">
        <v>495</v>
      </c>
      <c r="AE228" s="521"/>
      <c r="AF228" s="60">
        <v>660</v>
      </c>
      <c r="AG228" s="61">
        <v>11003624</v>
      </c>
      <c r="AH228" s="61" t="s">
        <v>84</v>
      </c>
      <c r="AI228" s="38">
        <v>11002721</v>
      </c>
      <c r="AJ228" s="38" t="s">
        <v>278</v>
      </c>
      <c r="AK228" s="38">
        <v>11005521</v>
      </c>
      <c r="AL228" s="38" t="s">
        <v>279</v>
      </c>
      <c r="AM228" s="616" t="s">
        <v>267</v>
      </c>
      <c r="AN228" s="617">
        <v>5000</v>
      </c>
      <c r="AO228" s="452"/>
      <c r="AP228" s="616" t="s">
        <v>268</v>
      </c>
      <c r="AQ228" s="162">
        <v>1102</v>
      </c>
      <c r="AR228" s="454">
        <v>52</v>
      </c>
      <c r="AS228" s="532" t="s">
        <v>37488</v>
      </c>
      <c r="AT228" s="502" t="s">
        <v>90</v>
      </c>
      <c r="AU228" s="503" t="s">
        <v>143</v>
      </c>
      <c r="AV228" s="522" t="s">
        <v>37801</v>
      </c>
      <c r="AW228" s="523"/>
      <c r="AX228" s="524">
        <v>9</v>
      </c>
      <c r="AY228" s="525">
        <v>495</v>
      </c>
      <c r="AZ228" s="38" t="s">
        <v>92</v>
      </c>
      <c r="BA228" s="506"/>
      <c r="BB228" s="526">
        <v>12</v>
      </c>
      <c r="BC228" s="527">
        <v>750</v>
      </c>
      <c r="BD228" s="526">
        <v>660</v>
      </c>
      <c r="BE228" s="526">
        <v>5000</v>
      </c>
      <c r="BF228" s="506">
        <v>55</v>
      </c>
      <c r="BG228" s="528" t="s">
        <v>109</v>
      </c>
      <c r="BH228" s="529">
        <v>100</v>
      </c>
      <c r="BI228" s="506"/>
      <c r="BJ228" s="530" t="s">
        <v>93</v>
      </c>
      <c r="BK228" s="465" t="s">
        <v>274</v>
      </c>
      <c r="BL228" s="159">
        <v>0</v>
      </c>
      <c r="BM228" s="159">
        <v>55</v>
      </c>
      <c r="BQ228" s="74"/>
      <c r="BR228" s="74"/>
      <c r="BS228" s="74"/>
      <c r="BT228" s="74"/>
      <c r="BU228" s="75"/>
      <c r="BV228" s="50"/>
      <c r="BW228" s="76"/>
      <c r="BX228" s="50"/>
      <c r="BY228" s="76"/>
      <c r="BZ228" s="77"/>
      <c r="CA228" s="42"/>
      <c r="CB228" s="46"/>
      <c r="CH228" s="38" t="str">
        <f t="shared" si="35"/>
        <v>Línea 3</v>
      </c>
      <c r="CI228" s="38">
        <f t="shared" si="27"/>
        <v>0</v>
      </c>
      <c r="CJ228" s="38">
        <f t="shared" si="28"/>
        <v>1</v>
      </c>
      <c r="CK228" s="38">
        <f t="shared" si="29"/>
        <v>1</v>
      </c>
      <c r="CL228" s="38" t="str">
        <f t="shared" si="30"/>
        <v>Cambio Simple</v>
      </c>
      <c r="CM228" s="38">
        <f t="shared" si="31"/>
        <v>750</v>
      </c>
      <c r="CN228" s="38">
        <f t="shared" si="32"/>
        <v>97.777777777777771</v>
      </c>
      <c r="CO228" s="301">
        <f>IF(CK228="","",IF(CK228="Cip",0,LOOKUP(CL228,Metas!$A$6:$A$12,Metas!$B$6:$B$12)))</f>
        <v>3.472222222222222E-3</v>
      </c>
      <c r="CP228" s="301">
        <f t="shared" si="33"/>
        <v>5.4999999999999997E-3</v>
      </c>
      <c r="CQ228" s="301">
        <f>IF(CK228="","",IF(CK228="Cip",LOOKUP(CL228,Metas!$A$6:$A$12,Metas!$B$6:$B$12),0))</f>
        <v>0</v>
      </c>
      <c r="CR228" s="301">
        <f t="shared" si="34"/>
        <v>0</v>
      </c>
    </row>
    <row r="229" spans="1:96" ht="15">
      <c r="A229" s="37">
        <v>1</v>
      </c>
      <c r="B229" s="37">
        <v>2</v>
      </c>
      <c r="C229" s="506"/>
      <c r="D229" s="540">
        <v>1106</v>
      </c>
      <c r="E229" s="40">
        <v>0</v>
      </c>
      <c r="F229" s="508">
        <v>9</v>
      </c>
      <c r="G229" s="41" t="s">
        <v>211</v>
      </c>
      <c r="H229" s="142">
        <v>1207332</v>
      </c>
      <c r="I229" s="42">
        <v>10020065</v>
      </c>
      <c r="J229" s="43" t="s">
        <v>448</v>
      </c>
      <c r="K229" s="44">
        <v>58</v>
      </c>
      <c r="L229" s="45" t="s">
        <v>80</v>
      </c>
      <c r="M229" s="597">
        <v>0.23</v>
      </c>
      <c r="N229" s="598">
        <v>0.17399999999999999</v>
      </c>
      <c r="O229" s="434">
        <v>0</v>
      </c>
      <c r="P229" s="48">
        <v>0.40400000000000003</v>
      </c>
      <c r="Q229" s="517">
        <v>4</v>
      </c>
      <c r="R229" s="50">
        <v>40168</v>
      </c>
      <c r="S229" s="51">
        <v>-14.78</v>
      </c>
      <c r="T229" s="52">
        <v>40168.632666666665</v>
      </c>
      <c r="U229" s="51">
        <v>-15.18</v>
      </c>
      <c r="V229" s="53" t="s">
        <v>168</v>
      </c>
      <c r="W229" s="54">
        <v>0</v>
      </c>
      <c r="X229" s="519">
        <v>40172</v>
      </c>
      <c r="Y229" s="535"/>
      <c r="Z229" s="38" t="s">
        <v>82</v>
      </c>
      <c r="AA229" s="88"/>
      <c r="AB229" s="57"/>
      <c r="AC229" s="520"/>
      <c r="AD229" s="520"/>
      <c r="AE229" s="521"/>
      <c r="AF229" s="60">
        <v>696</v>
      </c>
      <c r="AH229" s="61"/>
      <c r="AI229" s="38"/>
      <c r="AJ229" s="38"/>
      <c r="AK229" s="38"/>
      <c r="AL229" s="38"/>
      <c r="AM229" s="616" t="s">
        <v>267</v>
      </c>
      <c r="AN229" s="617">
        <v>4000.0000000000005</v>
      </c>
      <c r="AO229" s="452"/>
      <c r="AP229" s="616" t="s">
        <v>268</v>
      </c>
      <c r="AQ229" s="162">
        <v>1106</v>
      </c>
      <c r="AR229" s="454">
        <v>52</v>
      </c>
      <c r="AS229" s="532" t="s">
        <v>37488</v>
      </c>
      <c r="AT229" s="502" t="s">
        <v>90</v>
      </c>
      <c r="AU229" s="503" t="s">
        <v>143</v>
      </c>
      <c r="AV229" s="522" t="s">
        <v>37680</v>
      </c>
      <c r="AW229" s="523"/>
      <c r="AX229" s="524">
        <v>9</v>
      </c>
      <c r="AY229" s="525">
        <v>522</v>
      </c>
      <c r="AZ229" s="38" t="s">
        <v>215</v>
      </c>
      <c r="BA229" s="506"/>
      <c r="BB229" s="526">
        <v>12</v>
      </c>
      <c r="BC229" s="527">
        <v>750</v>
      </c>
      <c r="BD229" s="526">
        <v>696</v>
      </c>
      <c r="BE229" s="526">
        <v>4000.0000000000005</v>
      </c>
      <c r="BF229" s="506">
        <v>58</v>
      </c>
      <c r="BG229" s="528" t="s">
        <v>109</v>
      </c>
      <c r="BH229" s="529">
        <v>100</v>
      </c>
      <c r="BI229" s="506"/>
      <c r="BJ229" s="530" t="s">
        <v>93</v>
      </c>
      <c r="BK229" s="465" t="s">
        <v>328</v>
      </c>
      <c r="BL229" s="159">
        <v>0</v>
      </c>
      <c r="BM229" s="159">
        <v>58</v>
      </c>
      <c r="BQ229" s="74"/>
      <c r="BR229" s="74"/>
      <c r="BS229" s="74"/>
      <c r="BT229" s="74"/>
      <c r="BU229" s="75"/>
      <c r="BV229" s="50"/>
      <c r="BW229" s="76"/>
      <c r="BX229" s="50"/>
      <c r="BY229" s="76"/>
      <c r="BZ229" s="77"/>
      <c r="CA229" s="42"/>
      <c r="CB229" s="46"/>
      <c r="CH229" s="38" t="str">
        <f t="shared" si="35"/>
        <v>Línea 3</v>
      </c>
      <c r="CI229" s="38">
        <f t="shared" si="27"/>
        <v>0</v>
      </c>
      <c r="CJ229" s="38" t="str">
        <f t="shared" si="28"/>
        <v/>
      </c>
      <c r="CK229" s="38">
        <f t="shared" si="29"/>
        <v>1</v>
      </c>
      <c r="CL229" s="38" t="str">
        <f t="shared" si="30"/>
        <v>Cambio de Vino</v>
      </c>
      <c r="CM229" s="38">
        <f t="shared" si="31"/>
        <v>750</v>
      </c>
      <c r="CN229" s="38">
        <f t="shared" si="32"/>
        <v>103.11111111111111</v>
      </c>
      <c r="CO229" s="301">
        <f>IF(CK229="","",IF(CK229="Cip",0,LOOKUP(CL229,Metas!$A$6:$A$12,Metas!$B$6:$B$12)))</f>
        <v>1.3888888888888888E-2</v>
      </c>
      <c r="CP229" s="301">
        <f t="shared" si="33"/>
        <v>7.2499999999999995E-3</v>
      </c>
      <c r="CQ229" s="301">
        <f>IF(CK229="","",IF(CK229="Cip",LOOKUP(CL229,Metas!$A$6:$A$12,Metas!$B$6:$B$12),0))</f>
        <v>0</v>
      </c>
      <c r="CR229" s="301">
        <f t="shared" si="34"/>
        <v>0</v>
      </c>
    </row>
    <row r="230" spans="1:96">
      <c r="A230" s="37">
        <v>1</v>
      </c>
      <c r="B230" s="37">
        <v>1</v>
      </c>
      <c r="C230" s="38"/>
      <c r="D230" s="540">
        <v>1107</v>
      </c>
      <c r="E230" s="40">
        <v>0</v>
      </c>
      <c r="F230" s="508">
        <v>69</v>
      </c>
      <c r="G230" s="41" t="s">
        <v>455</v>
      </c>
      <c r="H230" s="595">
        <v>1211625</v>
      </c>
      <c r="I230" s="42">
        <v>10036618</v>
      </c>
      <c r="J230" s="43" t="s">
        <v>37840</v>
      </c>
      <c r="K230" s="44">
        <v>207</v>
      </c>
      <c r="L230" s="45" t="s">
        <v>80</v>
      </c>
      <c r="M230" s="597">
        <v>0.23</v>
      </c>
      <c r="N230" s="624">
        <v>0.99399999999999999</v>
      </c>
      <c r="O230" s="434">
        <v>0</v>
      </c>
      <c r="P230" s="48">
        <v>1.224</v>
      </c>
      <c r="Q230" s="49">
        <v>4</v>
      </c>
      <c r="R230" s="50">
        <v>40168</v>
      </c>
      <c r="S230" s="51">
        <v>-15.18</v>
      </c>
      <c r="T230" s="52">
        <v>40168.683499999999</v>
      </c>
      <c r="U230" s="51">
        <v>-16.399999999999999</v>
      </c>
      <c r="V230" s="53" t="s">
        <v>168</v>
      </c>
      <c r="W230" s="85">
        <v>40172</v>
      </c>
      <c r="X230" s="519">
        <v>40172</v>
      </c>
      <c r="Y230" s="56" t="s">
        <v>96</v>
      </c>
      <c r="Z230" s="87" t="s">
        <v>37841</v>
      </c>
      <c r="AA230" s="87" t="s">
        <v>37842</v>
      </c>
      <c r="AB230" s="88" t="s">
        <v>37843</v>
      </c>
      <c r="AC230" s="520"/>
      <c r="AD230" s="520"/>
      <c r="AE230" s="59"/>
      <c r="AF230" s="60">
        <v>2484</v>
      </c>
      <c r="AH230" s="61"/>
      <c r="AI230" s="38"/>
      <c r="AJ230" s="38"/>
      <c r="AK230" s="38"/>
      <c r="AL230" s="38"/>
      <c r="AM230" s="616" t="s">
        <v>267</v>
      </c>
      <c r="AN230" s="617">
        <v>2498.993963782696</v>
      </c>
      <c r="AO230" s="452"/>
      <c r="AP230" s="616" t="s">
        <v>268</v>
      </c>
      <c r="AQ230" s="162">
        <v>1107</v>
      </c>
      <c r="AR230" s="454">
        <v>52</v>
      </c>
      <c r="AS230" s="65" t="s">
        <v>99</v>
      </c>
      <c r="AT230" s="502" t="s">
        <v>90</v>
      </c>
      <c r="AU230" s="503" t="s">
        <v>143</v>
      </c>
      <c r="AV230" s="522" t="s">
        <v>37828</v>
      </c>
      <c r="AX230" s="70">
        <v>9</v>
      </c>
      <c r="AY230" s="57">
        <v>1863</v>
      </c>
      <c r="AZ230" s="38" t="s">
        <v>215</v>
      </c>
      <c r="BB230" s="71">
        <v>12</v>
      </c>
      <c r="BC230" s="72">
        <v>750</v>
      </c>
      <c r="BD230" s="71">
        <v>2484</v>
      </c>
      <c r="BE230" s="71">
        <v>2498.993963782696</v>
      </c>
      <c r="BF230" s="38">
        <v>207</v>
      </c>
      <c r="BG230" s="528" t="s">
        <v>37524</v>
      </c>
      <c r="BH230" s="66">
        <v>200</v>
      </c>
      <c r="BJ230" s="552" t="s">
        <v>93</v>
      </c>
      <c r="BK230" s="465" t="e">
        <v>#N/A</v>
      </c>
      <c r="BL230" s="159">
        <v>0</v>
      </c>
      <c r="BM230" s="159">
        <v>207</v>
      </c>
      <c r="BQ230" s="74"/>
      <c r="BR230" s="74"/>
      <c r="BS230" s="74"/>
      <c r="BT230" s="74"/>
      <c r="BU230" s="75"/>
      <c r="BV230" s="50"/>
      <c r="BW230" s="76"/>
      <c r="BX230" s="50"/>
      <c r="BY230" s="76"/>
      <c r="BZ230" s="77"/>
      <c r="CA230" s="42"/>
      <c r="CB230" s="46"/>
      <c r="CH230" s="38" t="str">
        <f t="shared" si="35"/>
        <v>Línea 3</v>
      </c>
      <c r="CI230" s="38">
        <f t="shared" si="27"/>
        <v>0</v>
      </c>
      <c r="CJ230" s="38" t="str">
        <f t="shared" si="28"/>
        <v/>
      </c>
      <c r="CK230" s="38">
        <f t="shared" si="29"/>
        <v>1</v>
      </c>
      <c r="CL230" s="38" t="str">
        <f t="shared" si="30"/>
        <v>Cambio de Vino</v>
      </c>
      <c r="CM230" s="38">
        <f t="shared" si="31"/>
        <v>750</v>
      </c>
      <c r="CN230" s="38">
        <f t="shared" si="32"/>
        <v>368</v>
      </c>
      <c r="CO230" s="301">
        <f>IF(CK230="","",IF(CK230="Cip",0,LOOKUP(CL230,Metas!$A$6:$A$12,Metas!$B$6:$B$12)))</f>
        <v>1.3888888888888888E-2</v>
      </c>
      <c r="CP230" s="301">
        <f t="shared" si="33"/>
        <v>4.1416666666666664E-2</v>
      </c>
      <c r="CQ230" s="301">
        <f>IF(CK230="","",IF(CK230="Cip",LOOKUP(CL230,Metas!$A$6:$A$12,Metas!$B$6:$B$12),0))</f>
        <v>0</v>
      </c>
      <c r="CR230" s="301">
        <f t="shared" si="34"/>
        <v>0</v>
      </c>
    </row>
    <row r="231" spans="1:96">
      <c r="A231" s="505">
        <v>1</v>
      </c>
      <c r="B231" s="505">
        <v>1</v>
      </c>
      <c r="C231" s="38"/>
      <c r="D231" s="536">
        <v>1192</v>
      </c>
      <c r="E231" s="40">
        <v>0</v>
      </c>
      <c r="F231" s="508">
        <v>317</v>
      </c>
      <c r="G231" s="509" t="s">
        <v>211</v>
      </c>
      <c r="H231" s="626">
        <v>1209835</v>
      </c>
      <c r="I231" s="511">
        <v>10030862</v>
      </c>
      <c r="J231" s="512" t="s">
        <v>37844</v>
      </c>
      <c r="K231" s="513">
        <v>52</v>
      </c>
      <c r="L231" s="514" t="s">
        <v>80</v>
      </c>
      <c r="M231" s="597">
        <v>0.23</v>
      </c>
      <c r="N231" s="624">
        <v>7.8E-2</v>
      </c>
      <c r="O231" s="434">
        <v>0</v>
      </c>
      <c r="P231" s="537">
        <v>0.308</v>
      </c>
      <c r="Q231" s="627">
        <v>4</v>
      </c>
      <c r="R231" s="50">
        <v>40168</v>
      </c>
      <c r="S231" s="51">
        <v>-16.399999999999999</v>
      </c>
      <c r="T231" s="52">
        <v>40168.696166666668</v>
      </c>
      <c r="U231" s="51">
        <v>-16.71</v>
      </c>
      <c r="V231" s="518" t="s">
        <v>81</v>
      </c>
      <c r="W231" s="54">
        <v>0</v>
      </c>
      <c r="X231" s="519">
        <v>40172</v>
      </c>
      <c r="Y231" s="628"/>
      <c r="Z231" s="38" t="s">
        <v>82</v>
      </c>
      <c r="AA231" s="57"/>
      <c r="AB231" s="57"/>
      <c r="AC231" s="520"/>
      <c r="AD231" s="520"/>
      <c r="AF231" s="60">
        <v>312</v>
      </c>
      <c r="AH231" s="61"/>
      <c r="AI231" s="38"/>
      <c r="AJ231" s="38"/>
      <c r="AK231" s="38">
        <v>11005071</v>
      </c>
      <c r="AL231" s="38" t="s">
        <v>318</v>
      </c>
      <c r="AM231" s="616" t="s">
        <v>267</v>
      </c>
      <c r="AN231" s="617">
        <v>4000</v>
      </c>
      <c r="AO231" s="452"/>
      <c r="AP231" s="616" t="s">
        <v>268</v>
      </c>
      <c r="AQ231" s="162">
        <v>1192</v>
      </c>
      <c r="AR231" s="454">
        <v>52</v>
      </c>
      <c r="AS231" s="542" t="s">
        <v>37495</v>
      </c>
      <c r="AT231" s="502" t="s">
        <v>90</v>
      </c>
      <c r="AU231" s="503" t="s">
        <v>143</v>
      </c>
      <c r="AV231" s="522" t="s">
        <v>37845</v>
      </c>
      <c r="AX231" s="70">
        <v>4.5</v>
      </c>
      <c r="AY231" s="57">
        <v>234</v>
      </c>
      <c r="AZ231" s="38" t="s">
        <v>215</v>
      </c>
      <c r="BB231" s="71">
        <v>6</v>
      </c>
      <c r="BC231" s="72">
        <v>750</v>
      </c>
      <c r="BD231" s="71">
        <v>312</v>
      </c>
      <c r="BE231" s="71">
        <v>4000</v>
      </c>
      <c r="BF231" s="38">
        <v>26</v>
      </c>
      <c r="BG231" s="528" t="s">
        <v>109</v>
      </c>
      <c r="BH231" s="66">
        <v>500</v>
      </c>
      <c r="BJ231" s="552" t="s">
        <v>93</v>
      </c>
      <c r="BK231" s="465" t="s">
        <v>37846</v>
      </c>
      <c r="BL231" s="159">
        <v>0</v>
      </c>
      <c r="BM231" s="159">
        <v>26</v>
      </c>
      <c r="BQ231" s="74"/>
      <c r="BR231" s="74"/>
      <c r="BS231" s="74"/>
      <c r="BT231" s="74"/>
      <c r="BU231" s="75"/>
      <c r="BV231" s="50"/>
      <c r="BW231" s="76"/>
      <c r="BX231" s="50"/>
      <c r="BY231" s="76"/>
      <c r="BZ231" s="77"/>
      <c r="CA231" s="42"/>
      <c r="CB231" s="46"/>
      <c r="CH231" s="38" t="str">
        <f t="shared" si="35"/>
        <v>Línea 3</v>
      </c>
      <c r="CI231" s="38">
        <f t="shared" si="27"/>
        <v>1</v>
      </c>
      <c r="CJ231" s="38" t="str">
        <f t="shared" si="28"/>
        <v/>
      </c>
      <c r="CK231" s="38">
        <f t="shared" si="29"/>
        <v>1</v>
      </c>
      <c r="CL231" s="38" t="str">
        <f t="shared" si="30"/>
        <v>Cambio de Caja</v>
      </c>
      <c r="CM231" s="38">
        <f t="shared" si="31"/>
        <v>750</v>
      </c>
      <c r="CN231" s="38">
        <f t="shared" si="32"/>
        <v>46.222222222222221</v>
      </c>
      <c r="CO231" s="301">
        <f>IF(CK231="","",IF(CK231="Cip",0,LOOKUP(CL231,Metas!$A$6:$A$12,Metas!$B$6:$B$12)))</f>
        <v>4.8611111111111112E-3</v>
      </c>
      <c r="CP231" s="301">
        <f t="shared" si="33"/>
        <v>3.2499999999999999E-3</v>
      </c>
      <c r="CQ231" s="301">
        <f>IF(CK231="","",IF(CK231="Cip",LOOKUP(CL231,Metas!$A$6:$A$12,Metas!$B$6:$B$12),0))</f>
        <v>0</v>
      </c>
      <c r="CR231" s="301">
        <f t="shared" si="34"/>
        <v>0</v>
      </c>
    </row>
    <row r="232" spans="1:96">
      <c r="A232" s="37">
        <v>1</v>
      </c>
      <c r="B232" s="37">
        <v>2</v>
      </c>
      <c r="C232" s="38"/>
      <c r="D232" s="540">
        <v>2105</v>
      </c>
      <c r="E232" s="40">
        <v>0</v>
      </c>
      <c r="F232" s="508">
        <v>31</v>
      </c>
      <c r="G232" s="41" t="s">
        <v>211</v>
      </c>
      <c r="H232" s="140">
        <v>1209850</v>
      </c>
      <c r="I232" s="42">
        <v>10041424</v>
      </c>
      <c r="J232" s="178" t="s">
        <v>37791</v>
      </c>
      <c r="K232" s="44">
        <v>70</v>
      </c>
      <c r="L232" s="45" t="s">
        <v>80</v>
      </c>
      <c r="M232" s="597">
        <v>0.23</v>
      </c>
      <c r="N232" s="624">
        <v>0.21</v>
      </c>
      <c r="O232" s="434">
        <v>0</v>
      </c>
      <c r="P232" s="48">
        <v>0.44</v>
      </c>
      <c r="Q232" s="627">
        <v>4</v>
      </c>
      <c r="R232" s="50">
        <v>40168</v>
      </c>
      <c r="S232" s="51">
        <v>-16.71</v>
      </c>
      <c r="T232" s="52">
        <v>40168.714583333334</v>
      </c>
      <c r="U232" s="51">
        <v>-17.149999999999999</v>
      </c>
      <c r="V232" s="53" t="s">
        <v>168</v>
      </c>
      <c r="W232" s="54">
        <v>0</v>
      </c>
      <c r="X232" s="519">
        <v>40172</v>
      </c>
      <c r="Y232" s="628"/>
      <c r="Z232" s="38" t="s">
        <v>82</v>
      </c>
      <c r="AA232" s="57"/>
      <c r="AB232" s="57"/>
      <c r="AC232" s="520"/>
      <c r="AD232" s="520"/>
      <c r="AF232" s="60">
        <v>840</v>
      </c>
      <c r="AH232" s="61"/>
      <c r="AI232" s="38"/>
      <c r="AJ232" s="38"/>
      <c r="AK232" s="38">
        <v>11006703</v>
      </c>
      <c r="AL232" s="38" t="s">
        <v>327</v>
      </c>
      <c r="AM232" s="616" t="s">
        <v>267</v>
      </c>
      <c r="AN232" s="617">
        <v>4000</v>
      </c>
      <c r="AO232" s="452"/>
      <c r="AP232" s="616" t="s">
        <v>268</v>
      </c>
      <c r="AQ232" s="162">
        <v>2105</v>
      </c>
      <c r="AR232" s="454">
        <v>52</v>
      </c>
      <c r="AS232" s="542" t="s">
        <v>37495</v>
      </c>
      <c r="AT232" s="502" t="s">
        <v>90</v>
      </c>
      <c r="AU232" s="503" t="s">
        <v>143</v>
      </c>
      <c r="AV232" s="522" t="s">
        <v>37694</v>
      </c>
      <c r="AX232" s="70">
        <v>9</v>
      </c>
      <c r="AY232" s="57">
        <v>630</v>
      </c>
      <c r="AZ232" s="38" t="s">
        <v>215</v>
      </c>
      <c r="BB232" s="71">
        <v>12</v>
      </c>
      <c r="BC232" s="72">
        <v>750</v>
      </c>
      <c r="BD232" s="71">
        <v>840</v>
      </c>
      <c r="BE232" s="71">
        <v>4000</v>
      </c>
      <c r="BF232" s="38">
        <v>70</v>
      </c>
      <c r="BG232" s="528" t="s">
        <v>109</v>
      </c>
      <c r="BH232" s="66">
        <v>500</v>
      </c>
      <c r="BJ232" s="552" t="s">
        <v>93</v>
      </c>
      <c r="BK232" s="465" t="e">
        <v>#N/A</v>
      </c>
      <c r="BL232" s="159">
        <v>0</v>
      </c>
      <c r="BM232" s="159">
        <v>70</v>
      </c>
      <c r="BQ232" s="74"/>
      <c r="BR232" s="74"/>
      <c r="BS232" s="74"/>
      <c r="BT232" s="74"/>
      <c r="BU232" s="75"/>
      <c r="BV232" s="50"/>
      <c r="BW232" s="76"/>
      <c r="BX232" s="50"/>
      <c r="BY232" s="76"/>
      <c r="BZ232" s="77"/>
      <c r="CA232" s="42"/>
      <c r="CB232" s="46"/>
      <c r="CH232" s="38" t="str">
        <f t="shared" si="35"/>
        <v>Línea 3</v>
      </c>
      <c r="CI232" s="38">
        <f t="shared" si="27"/>
        <v>1</v>
      </c>
      <c r="CJ232" s="38" t="str">
        <f t="shared" si="28"/>
        <v/>
      </c>
      <c r="CK232" s="38">
        <f t="shared" si="29"/>
        <v>1</v>
      </c>
      <c r="CL232" s="38" t="str">
        <f t="shared" si="30"/>
        <v>Cambio de Caja</v>
      </c>
      <c r="CM232" s="38">
        <f t="shared" si="31"/>
        <v>750</v>
      </c>
      <c r="CN232" s="38">
        <f t="shared" si="32"/>
        <v>124.44444444444444</v>
      </c>
      <c r="CO232" s="301">
        <f>IF(CK232="","",IF(CK232="Cip",0,LOOKUP(CL232,Metas!$A$6:$A$12,Metas!$B$6:$B$12)))</f>
        <v>4.8611111111111112E-3</v>
      </c>
      <c r="CP232" s="301">
        <f t="shared" si="33"/>
        <v>8.7499999999999991E-3</v>
      </c>
      <c r="CQ232" s="301">
        <f>IF(CK232="","",IF(CK232="Cip",LOOKUP(CL232,Metas!$A$6:$A$12,Metas!$B$6:$B$12),0))</f>
        <v>0</v>
      </c>
      <c r="CR232" s="301">
        <f t="shared" si="34"/>
        <v>0</v>
      </c>
    </row>
    <row r="233" spans="1:96" ht="15">
      <c r="A233" s="37">
        <v>1</v>
      </c>
      <c r="B233" s="37">
        <v>1</v>
      </c>
      <c r="C233" s="506"/>
      <c r="D233" s="540">
        <v>2324</v>
      </c>
      <c r="E233" s="40">
        <v>0</v>
      </c>
      <c r="F233" s="508">
        <v>53</v>
      </c>
      <c r="G233" s="41" t="s">
        <v>211</v>
      </c>
      <c r="H233" s="142">
        <v>1209463</v>
      </c>
      <c r="I233" s="42">
        <v>10020043</v>
      </c>
      <c r="J233" s="43" t="s">
        <v>401</v>
      </c>
      <c r="K233" s="44">
        <v>176</v>
      </c>
      <c r="L233" s="45" t="s">
        <v>80</v>
      </c>
      <c r="M233" s="597">
        <v>0.23</v>
      </c>
      <c r="N233" s="598">
        <v>0.52800000000000002</v>
      </c>
      <c r="O233" s="434">
        <v>0</v>
      </c>
      <c r="P233" s="48">
        <v>0.75800000000000001</v>
      </c>
      <c r="Q233" s="517">
        <v>4</v>
      </c>
      <c r="R233" s="50">
        <v>40168</v>
      </c>
      <c r="S233" s="51">
        <v>-17.149999999999999</v>
      </c>
      <c r="T233" s="52">
        <v>40168.746166666664</v>
      </c>
      <c r="U233" s="51">
        <v>-17.91</v>
      </c>
      <c r="V233" s="53" t="s">
        <v>168</v>
      </c>
      <c r="W233" s="54">
        <v>0</v>
      </c>
      <c r="X233" s="519">
        <v>40172</v>
      </c>
      <c r="Y233" s="535"/>
      <c r="Z233" s="38" t="s">
        <v>82</v>
      </c>
      <c r="AA233" s="88"/>
      <c r="AB233" s="57"/>
      <c r="AC233" s="520"/>
      <c r="AD233" s="520"/>
      <c r="AE233" s="521"/>
      <c r="AF233" s="60">
        <v>2112</v>
      </c>
      <c r="AH233" s="61"/>
      <c r="AI233" s="38"/>
      <c r="AJ233" s="38"/>
      <c r="AK233" s="38">
        <v>11004464</v>
      </c>
      <c r="AL233" s="38" t="s">
        <v>119</v>
      </c>
      <c r="AM233" s="616" t="s">
        <v>267</v>
      </c>
      <c r="AN233" s="617">
        <v>4000</v>
      </c>
      <c r="AO233" s="452"/>
      <c r="AP233" s="616" t="s">
        <v>268</v>
      </c>
      <c r="AQ233" s="162" t="s">
        <v>89</v>
      </c>
      <c r="AR233" s="454">
        <v>52</v>
      </c>
      <c r="AS233" s="532" t="s">
        <v>37488</v>
      </c>
      <c r="AT233" s="502" t="s">
        <v>90</v>
      </c>
      <c r="AU233" s="503" t="s">
        <v>143</v>
      </c>
      <c r="AV233" s="522" t="s">
        <v>37678</v>
      </c>
      <c r="AW233" s="523"/>
      <c r="AX233" s="524">
        <v>9</v>
      </c>
      <c r="AY233" s="525">
        <v>1584</v>
      </c>
      <c r="AZ233" s="38" t="s">
        <v>215</v>
      </c>
      <c r="BA233" s="506"/>
      <c r="BB233" s="526">
        <v>12</v>
      </c>
      <c r="BC233" s="527">
        <v>750</v>
      </c>
      <c r="BD233" s="526">
        <v>2112</v>
      </c>
      <c r="BE233" s="526">
        <v>4000</v>
      </c>
      <c r="BF233" s="506">
        <v>176</v>
      </c>
      <c r="BG233" s="528" t="s">
        <v>37534</v>
      </c>
      <c r="BH233" s="529">
        <v>100</v>
      </c>
      <c r="BI233" s="506"/>
      <c r="BJ233" s="530" t="s">
        <v>93</v>
      </c>
      <c r="BK233" s="465" t="s">
        <v>120</v>
      </c>
      <c r="BL233" s="159">
        <v>0</v>
      </c>
      <c r="BM233" s="159">
        <v>176</v>
      </c>
      <c r="BQ233" s="74"/>
      <c r="BR233" s="74"/>
      <c r="BS233" s="74"/>
      <c r="BT233" s="74"/>
      <c r="BU233" s="75"/>
      <c r="BV233" s="50"/>
      <c r="BW233" s="76"/>
      <c r="BX233" s="50"/>
      <c r="BY233" s="76"/>
      <c r="BZ233" s="77"/>
      <c r="CA233" s="42"/>
      <c r="CB233" s="46"/>
      <c r="CH233" s="38" t="str">
        <f t="shared" si="35"/>
        <v>Línea 3</v>
      </c>
      <c r="CI233" s="38">
        <f t="shared" si="27"/>
        <v>0</v>
      </c>
      <c r="CJ233" s="38" t="str">
        <f t="shared" si="28"/>
        <v/>
      </c>
      <c r="CK233" s="38">
        <f t="shared" si="29"/>
        <v>1</v>
      </c>
      <c r="CL233" s="38" t="str">
        <f t="shared" si="30"/>
        <v>Cambio de Vino</v>
      </c>
      <c r="CM233" s="38">
        <f t="shared" si="31"/>
        <v>750</v>
      </c>
      <c r="CN233" s="38">
        <f t="shared" si="32"/>
        <v>312.88888888888891</v>
      </c>
      <c r="CO233" s="301">
        <f>IF(CK233="","",IF(CK233="Cip",0,LOOKUP(CL233,Metas!$A$6:$A$12,Metas!$B$6:$B$12)))</f>
        <v>1.3888888888888888E-2</v>
      </c>
      <c r="CP233" s="301">
        <f t="shared" si="33"/>
        <v>2.1999999999999999E-2</v>
      </c>
      <c r="CQ233" s="301">
        <f>IF(CK233="","",IF(CK233="Cip",LOOKUP(CL233,Metas!$A$6:$A$12,Metas!$B$6:$B$12),0))</f>
        <v>0</v>
      </c>
      <c r="CR233" s="301">
        <f t="shared" si="34"/>
        <v>0</v>
      </c>
    </row>
    <row r="234" spans="1:96" ht="15">
      <c r="A234" s="505">
        <v>1</v>
      </c>
      <c r="B234" s="505">
        <v>1</v>
      </c>
      <c r="C234" s="506"/>
      <c r="D234" s="536">
        <v>2324</v>
      </c>
      <c r="E234" s="40">
        <v>0</v>
      </c>
      <c r="F234" s="508">
        <v>53</v>
      </c>
      <c r="G234" s="509" t="s">
        <v>211</v>
      </c>
      <c r="H234" s="596">
        <v>1209522</v>
      </c>
      <c r="I234" s="511">
        <v>10020063</v>
      </c>
      <c r="J234" s="512" t="s">
        <v>334</v>
      </c>
      <c r="K234" s="513">
        <v>136</v>
      </c>
      <c r="L234" s="514" t="s">
        <v>80</v>
      </c>
      <c r="M234" s="597">
        <v>0.23</v>
      </c>
      <c r="N234" s="598">
        <v>0.40799999999999997</v>
      </c>
      <c r="O234" s="434">
        <v>0</v>
      </c>
      <c r="P234" s="537">
        <v>0.63800000000000001</v>
      </c>
      <c r="Q234" s="517">
        <v>4</v>
      </c>
      <c r="R234" s="50">
        <v>40168</v>
      </c>
      <c r="S234" s="51">
        <v>-17.91</v>
      </c>
      <c r="T234" s="52">
        <v>40168.772833333336</v>
      </c>
      <c r="U234" s="51">
        <v>-18.55</v>
      </c>
      <c r="V234" s="518" t="s">
        <v>81</v>
      </c>
      <c r="W234" s="54">
        <v>0</v>
      </c>
      <c r="X234" s="519">
        <v>40172</v>
      </c>
      <c r="Y234" s="535"/>
      <c r="Z234" s="38" t="s">
        <v>82</v>
      </c>
      <c r="AA234" s="88"/>
      <c r="AB234" s="57"/>
      <c r="AC234" s="520"/>
      <c r="AD234" s="520"/>
      <c r="AE234" s="521"/>
      <c r="AF234" s="60">
        <v>1632</v>
      </c>
      <c r="AH234" s="61"/>
      <c r="AI234" s="38"/>
      <c r="AJ234" s="38"/>
      <c r="AK234" s="38">
        <v>11004464</v>
      </c>
      <c r="AL234" s="38" t="s">
        <v>119</v>
      </c>
      <c r="AM234" s="616" t="s">
        <v>267</v>
      </c>
      <c r="AN234" s="617">
        <v>4000.0000000000005</v>
      </c>
      <c r="AO234" s="452"/>
      <c r="AP234" s="616" t="s">
        <v>268</v>
      </c>
      <c r="AQ234" s="162">
        <v>2324</v>
      </c>
      <c r="AR234" s="454">
        <v>52</v>
      </c>
      <c r="AS234" s="532" t="s">
        <v>37488</v>
      </c>
      <c r="AT234" s="502" t="s">
        <v>90</v>
      </c>
      <c r="AU234" s="503" t="s">
        <v>91</v>
      </c>
      <c r="AV234" s="522" t="s">
        <v>37678</v>
      </c>
      <c r="AW234" s="523"/>
      <c r="AX234" s="524">
        <v>9</v>
      </c>
      <c r="AY234" s="525">
        <v>1224</v>
      </c>
      <c r="AZ234" s="38" t="s">
        <v>215</v>
      </c>
      <c r="BA234" s="506"/>
      <c r="BB234" s="526">
        <v>12</v>
      </c>
      <c r="BC234" s="527">
        <v>750</v>
      </c>
      <c r="BD234" s="526">
        <v>1632</v>
      </c>
      <c r="BE234" s="526">
        <v>4000.0000000000005</v>
      </c>
      <c r="BF234" s="506">
        <v>136</v>
      </c>
      <c r="BG234" s="528" t="s">
        <v>37534</v>
      </c>
      <c r="BH234" s="529">
        <v>100</v>
      </c>
      <c r="BI234" s="506"/>
      <c r="BJ234" s="530" t="s">
        <v>93</v>
      </c>
      <c r="BK234" s="465" t="s">
        <v>120</v>
      </c>
      <c r="BL234" s="159">
        <v>0</v>
      </c>
      <c r="BM234" s="159">
        <v>136</v>
      </c>
      <c r="BQ234" s="74"/>
      <c r="BR234" s="74"/>
      <c r="BS234" s="74"/>
      <c r="BT234" s="74"/>
      <c r="BU234" s="75"/>
      <c r="BV234" s="50"/>
      <c r="BW234" s="76"/>
      <c r="BX234" s="50"/>
      <c r="BY234" s="76"/>
      <c r="BZ234" s="77"/>
      <c r="CA234" s="42"/>
      <c r="CB234" s="46"/>
      <c r="CH234" s="38" t="str">
        <f t="shared" si="35"/>
        <v>Línea 3</v>
      </c>
      <c r="CI234" s="38">
        <f t="shared" si="27"/>
        <v>0</v>
      </c>
      <c r="CJ234" s="38" t="str">
        <f t="shared" si="28"/>
        <v/>
      </c>
      <c r="CK234" s="38">
        <f t="shared" si="29"/>
        <v>1</v>
      </c>
      <c r="CL234" s="38" t="str">
        <f t="shared" si="30"/>
        <v>Cambio de Vino</v>
      </c>
      <c r="CM234" s="38">
        <f t="shared" si="31"/>
        <v>750</v>
      </c>
      <c r="CN234" s="38">
        <f t="shared" si="32"/>
        <v>241.77777777777777</v>
      </c>
      <c r="CO234" s="301">
        <f>IF(CK234="","",IF(CK234="Cip",0,LOOKUP(CL234,Metas!$A$6:$A$12,Metas!$B$6:$B$12)))</f>
        <v>1.3888888888888888E-2</v>
      </c>
      <c r="CP234" s="301">
        <f t="shared" si="33"/>
        <v>1.6999999999999998E-2</v>
      </c>
      <c r="CQ234" s="301">
        <f>IF(CK234="","",IF(CK234="Cip",LOOKUP(CL234,Metas!$A$6:$A$12,Metas!$B$6:$B$12),0))</f>
        <v>0</v>
      </c>
      <c r="CR234" s="301">
        <f t="shared" si="34"/>
        <v>0</v>
      </c>
    </row>
    <row r="235" spans="1:96">
      <c r="A235" s="505">
        <v>1</v>
      </c>
      <c r="B235" s="505">
        <v>1</v>
      </c>
      <c r="C235" s="38"/>
      <c r="D235" s="536">
        <v>2346</v>
      </c>
      <c r="E235" s="40">
        <v>0</v>
      </c>
      <c r="F235" s="508">
        <v>308</v>
      </c>
      <c r="G235" s="509" t="s">
        <v>182</v>
      </c>
      <c r="H235" s="596">
        <v>1207419</v>
      </c>
      <c r="I235" s="511">
        <v>10036396</v>
      </c>
      <c r="J235" s="512" t="s">
        <v>443</v>
      </c>
      <c r="K235" s="513">
        <v>51</v>
      </c>
      <c r="L235" s="514" t="s">
        <v>80</v>
      </c>
      <c r="M235" s="597">
        <v>0.23</v>
      </c>
      <c r="N235" s="624">
        <v>0.13600000000000001</v>
      </c>
      <c r="O235" s="434">
        <v>0.3</v>
      </c>
      <c r="P235" s="537">
        <v>0.436</v>
      </c>
      <c r="Q235" s="49">
        <v>4</v>
      </c>
      <c r="R235" s="50">
        <v>40168</v>
      </c>
      <c r="S235" s="51">
        <v>-18.55</v>
      </c>
      <c r="T235" s="52">
        <v>40168.79108333333</v>
      </c>
      <c r="U235" s="51">
        <v>-18.989999999999998</v>
      </c>
      <c r="V235" s="518" t="s">
        <v>81</v>
      </c>
      <c r="W235" s="54">
        <v>0</v>
      </c>
      <c r="X235" s="519">
        <v>40172</v>
      </c>
      <c r="Y235" s="56"/>
      <c r="Z235" s="38" t="s">
        <v>82</v>
      </c>
      <c r="AA235" s="57"/>
      <c r="AB235" s="57"/>
      <c r="AC235" s="520" t="s">
        <v>313</v>
      </c>
      <c r="AD235" s="520">
        <v>459</v>
      </c>
      <c r="AE235" s="59"/>
      <c r="AF235" s="60">
        <v>612</v>
      </c>
      <c r="AG235" s="61">
        <v>11003163</v>
      </c>
      <c r="AH235" s="61" t="s">
        <v>141</v>
      </c>
      <c r="AI235" s="38">
        <v>11004874</v>
      </c>
      <c r="AJ235" s="38" t="s">
        <v>157</v>
      </c>
      <c r="AK235" s="38"/>
      <c r="AL235" s="38"/>
      <c r="AM235" s="616" t="s">
        <v>267</v>
      </c>
      <c r="AN235" s="617">
        <v>4500</v>
      </c>
      <c r="AO235" s="452"/>
      <c r="AP235" s="616" t="s">
        <v>268</v>
      </c>
      <c r="AQ235" s="162">
        <v>2346</v>
      </c>
      <c r="AR235" s="454">
        <v>52</v>
      </c>
      <c r="AS235" s="65" t="s">
        <v>37847</v>
      </c>
      <c r="AT235" s="502" t="s">
        <v>90</v>
      </c>
      <c r="AU235" s="503" t="s">
        <v>91</v>
      </c>
      <c r="AV235" s="522" t="s">
        <v>37848</v>
      </c>
      <c r="AX235" s="70">
        <v>9</v>
      </c>
      <c r="AY235" s="57">
        <v>459</v>
      </c>
      <c r="AZ235" s="38" t="s">
        <v>92</v>
      </c>
      <c r="BB235" s="71">
        <v>12</v>
      </c>
      <c r="BC235" s="72">
        <v>750</v>
      </c>
      <c r="BD235" s="71">
        <v>612</v>
      </c>
      <c r="BE235" s="71">
        <v>4500</v>
      </c>
      <c r="BF235" s="38">
        <v>51</v>
      </c>
      <c r="BG235" s="528" t="s">
        <v>109</v>
      </c>
      <c r="BH235" s="66">
        <v>3080</v>
      </c>
      <c r="BJ235" s="552" t="s">
        <v>93</v>
      </c>
      <c r="BK235" s="465" t="s">
        <v>307</v>
      </c>
      <c r="BL235" s="159">
        <v>0</v>
      </c>
      <c r="BM235" s="159">
        <v>51</v>
      </c>
      <c r="BQ235" s="74"/>
      <c r="BR235" s="74"/>
      <c r="BS235" s="74"/>
      <c r="BT235" s="74"/>
      <c r="BU235" s="75"/>
      <c r="BV235" s="50"/>
      <c r="BW235" s="76"/>
      <c r="BX235" s="50"/>
      <c r="BY235" s="76"/>
      <c r="BZ235" s="77"/>
      <c r="CA235" s="42"/>
      <c r="CB235" s="46"/>
      <c r="CH235" s="38" t="str">
        <f t="shared" si="35"/>
        <v>Línea 3</v>
      </c>
      <c r="CI235" s="38">
        <f t="shared" si="27"/>
        <v>0</v>
      </c>
      <c r="CJ235" s="38">
        <f t="shared" si="28"/>
        <v>1</v>
      </c>
      <c r="CK235" s="38">
        <f t="shared" si="29"/>
        <v>1</v>
      </c>
      <c r="CL235" s="38" t="str">
        <f t="shared" si="30"/>
        <v>Cambio Simple</v>
      </c>
      <c r="CM235" s="38">
        <f t="shared" si="31"/>
        <v>750</v>
      </c>
      <c r="CN235" s="38">
        <f t="shared" si="32"/>
        <v>90.666666666666671</v>
      </c>
      <c r="CO235" s="301">
        <f>IF(CK235="","",IF(CK235="Cip",0,LOOKUP(CL235,Metas!$A$6:$A$12,Metas!$B$6:$B$12)))</f>
        <v>3.472222222222222E-3</v>
      </c>
      <c r="CP235" s="301">
        <f t="shared" si="33"/>
        <v>5.6666666666666671E-3</v>
      </c>
      <c r="CQ235" s="301">
        <f>IF(CK235="","",IF(CK235="Cip",LOOKUP(CL235,Metas!$A$6:$A$12,Metas!$B$6:$B$12),0))</f>
        <v>0</v>
      </c>
      <c r="CR235" s="301">
        <f t="shared" si="34"/>
        <v>0</v>
      </c>
    </row>
    <row r="236" spans="1:96">
      <c r="A236" s="505">
        <v>1</v>
      </c>
      <c r="B236" s="505">
        <v>1</v>
      </c>
      <c r="C236" s="38"/>
      <c r="D236" s="536">
        <v>3103</v>
      </c>
      <c r="E236" s="40">
        <v>0</v>
      </c>
      <c r="F236" s="508">
        <v>202</v>
      </c>
      <c r="G236" s="509" t="s">
        <v>211</v>
      </c>
      <c r="H236" s="626">
        <v>7065473</v>
      </c>
      <c r="I236" s="511">
        <v>10030383</v>
      </c>
      <c r="J236" s="512" t="s">
        <v>477</v>
      </c>
      <c r="K236" s="513">
        <v>154</v>
      </c>
      <c r="L236" s="514" t="s">
        <v>80</v>
      </c>
      <c r="M236" s="597">
        <v>0.23</v>
      </c>
      <c r="N236" s="624">
        <v>0.23100000000000001</v>
      </c>
      <c r="O236" s="434">
        <v>0</v>
      </c>
      <c r="P236" s="537">
        <v>0.46100000000000002</v>
      </c>
      <c r="Q236" s="627">
        <v>4</v>
      </c>
      <c r="R236" s="50">
        <v>40168</v>
      </c>
      <c r="S236" s="51">
        <v>-18.989999999999998</v>
      </c>
      <c r="T236" s="52">
        <v>40168.810458333333</v>
      </c>
      <c r="U236" s="51">
        <v>-19.45</v>
      </c>
      <c r="V236" s="518" t="s">
        <v>81</v>
      </c>
      <c r="W236" s="54">
        <v>0</v>
      </c>
      <c r="X236" s="519">
        <v>40172</v>
      </c>
      <c r="Y236" s="628"/>
      <c r="Z236" s="38" t="s">
        <v>82</v>
      </c>
      <c r="AA236" s="57"/>
      <c r="AB236" s="57"/>
      <c r="AC236" s="520"/>
      <c r="AD236" s="520"/>
      <c r="AF236" s="60">
        <v>924</v>
      </c>
      <c r="AH236" s="61"/>
      <c r="AI236" s="38"/>
      <c r="AJ236" s="38"/>
      <c r="AK236" s="38"/>
      <c r="AL236" s="38"/>
      <c r="AM236" s="616" t="s">
        <v>267</v>
      </c>
      <c r="AN236" s="617">
        <v>4000</v>
      </c>
      <c r="AO236" s="452"/>
      <c r="AP236" s="616" t="s">
        <v>268</v>
      </c>
      <c r="AQ236" s="162">
        <v>3103</v>
      </c>
      <c r="AR236" s="454">
        <v>52</v>
      </c>
      <c r="AS236" s="542" t="s">
        <v>37495</v>
      </c>
      <c r="AT236" s="502" t="s">
        <v>90</v>
      </c>
      <c r="AU236" s="503" t="s">
        <v>91</v>
      </c>
      <c r="AV236" s="522" t="s">
        <v>37670</v>
      </c>
      <c r="AX236" s="70">
        <v>4.5</v>
      </c>
      <c r="AY236" s="57">
        <v>693</v>
      </c>
      <c r="AZ236" s="38" t="s">
        <v>215</v>
      </c>
      <c r="BB236" s="71">
        <v>6</v>
      </c>
      <c r="BC236" s="72">
        <v>750</v>
      </c>
      <c r="BD236" s="71">
        <v>924</v>
      </c>
      <c r="BE236" s="71">
        <v>4000</v>
      </c>
      <c r="BF236" s="38">
        <v>77</v>
      </c>
      <c r="BG236" s="528" t="s">
        <v>109</v>
      </c>
      <c r="BH236" s="66">
        <v>500</v>
      </c>
      <c r="BJ236" s="552" t="s">
        <v>93</v>
      </c>
      <c r="BK236" s="465" t="s">
        <v>294</v>
      </c>
      <c r="BL236" s="159">
        <v>0</v>
      </c>
      <c r="BM236" s="159">
        <v>77</v>
      </c>
      <c r="BQ236" s="74"/>
      <c r="BR236" s="74"/>
      <c r="BS236" s="74"/>
      <c r="BT236" s="74"/>
      <c r="BU236" s="75"/>
      <c r="BV236" s="50"/>
      <c r="BW236" s="76"/>
      <c r="BX236" s="50"/>
      <c r="BY236" s="76"/>
      <c r="BZ236" s="77"/>
      <c r="CA236" s="42"/>
      <c r="CB236" s="46"/>
      <c r="CH236" s="38" t="str">
        <f t="shared" si="35"/>
        <v>Línea 3</v>
      </c>
      <c r="CI236" s="38">
        <f t="shared" si="27"/>
        <v>1</v>
      </c>
      <c r="CJ236" s="38" t="str">
        <f t="shared" si="28"/>
        <v/>
      </c>
      <c r="CK236" s="38">
        <f t="shared" si="29"/>
        <v>1</v>
      </c>
      <c r="CL236" s="38" t="str">
        <f t="shared" si="30"/>
        <v>Cambio de Caja</v>
      </c>
      <c r="CM236" s="38">
        <f t="shared" si="31"/>
        <v>750</v>
      </c>
      <c r="CN236" s="38">
        <f t="shared" si="32"/>
        <v>136.88888888888889</v>
      </c>
      <c r="CO236" s="301">
        <f>IF(CK236="","",IF(CK236="Cip",0,LOOKUP(CL236,Metas!$A$6:$A$12,Metas!$B$6:$B$12)))</f>
        <v>4.8611111111111112E-3</v>
      </c>
      <c r="CP236" s="301">
        <f t="shared" si="33"/>
        <v>9.6250000000000016E-3</v>
      </c>
      <c r="CQ236" s="301">
        <f>IF(CK236="","",IF(CK236="Cip",LOOKUP(CL236,Metas!$A$6:$A$12,Metas!$B$6:$B$12),0))</f>
        <v>0</v>
      </c>
      <c r="CR236" s="301">
        <f t="shared" si="34"/>
        <v>0</v>
      </c>
    </row>
    <row r="237" spans="1:96" ht="15">
      <c r="A237" s="505">
        <v>1</v>
      </c>
      <c r="B237" s="505">
        <v>1</v>
      </c>
      <c r="C237" s="506"/>
      <c r="D237" s="536">
        <v>4131</v>
      </c>
      <c r="E237" s="40">
        <v>0</v>
      </c>
      <c r="F237" s="508">
        <v>226</v>
      </c>
      <c r="G237" s="509" t="s">
        <v>211</v>
      </c>
      <c r="H237" s="596">
        <v>7065779</v>
      </c>
      <c r="I237" s="511">
        <v>10027181</v>
      </c>
      <c r="J237" s="512" t="s">
        <v>291</v>
      </c>
      <c r="K237" s="513">
        <v>280</v>
      </c>
      <c r="L237" s="514" t="s">
        <v>80</v>
      </c>
      <c r="M237" s="597">
        <v>0.23</v>
      </c>
      <c r="N237" s="598">
        <v>0.42</v>
      </c>
      <c r="O237" s="434">
        <v>0</v>
      </c>
      <c r="P237" s="537">
        <v>0.65</v>
      </c>
      <c r="Q237" s="517">
        <v>4</v>
      </c>
      <c r="R237" s="50">
        <v>40168</v>
      </c>
      <c r="S237" s="51">
        <v>-19.45</v>
      </c>
      <c r="T237" s="52">
        <v>40168.837500000001</v>
      </c>
      <c r="U237" s="51">
        <v>-20.100000000000001</v>
      </c>
      <c r="V237" s="518" t="s">
        <v>81</v>
      </c>
      <c r="W237" s="54">
        <v>0</v>
      </c>
      <c r="X237" s="519">
        <v>40172</v>
      </c>
      <c r="Y237" s="535"/>
      <c r="Z237" s="38" t="s">
        <v>82</v>
      </c>
      <c r="AA237" s="88"/>
      <c r="AB237" s="57"/>
      <c r="AC237" s="520"/>
      <c r="AD237" s="520"/>
      <c r="AE237" s="521"/>
      <c r="AF237" s="60">
        <v>1680</v>
      </c>
      <c r="AH237" s="61"/>
      <c r="AI237" s="38"/>
      <c r="AJ237" s="38"/>
      <c r="AK237" s="38"/>
      <c r="AL237" s="38"/>
      <c r="AM237" s="616" t="s">
        <v>267</v>
      </c>
      <c r="AN237" s="617">
        <v>4000</v>
      </c>
      <c r="AO237" s="452"/>
      <c r="AP237" s="616" t="s">
        <v>268</v>
      </c>
      <c r="AQ237" s="162">
        <v>4131</v>
      </c>
      <c r="AR237" s="454">
        <v>52</v>
      </c>
      <c r="AS237" s="532" t="s">
        <v>37488</v>
      </c>
      <c r="AT237" s="502" t="s">
        <v>90</v>
      </c>
      <c r="AU237" s="503" t="s">
        <v>91</v>
      </c>
      <c r="AV237" s="522" t="s">
        <v>37849</v>
      </c>
      <c r="AW237" s="523"/>
      <c r="AX237" s="524">
        <v>4.5</v>
      </c>
      <c r="AY237" s="525">
        <v>1260</v>
      </c>
      <c r="AZ237" s="38" t="s">
        <v>215</v>
      </c>
      <c r="BA237" s="506"/>
      <c r="BB237" s="526">
        <v>6</v>
      </c>
      <c r="BC237" s="527">
        <v>750</v>
      </c>
      <c r="BD237" s="526">
        <v>1680</v>
      </c>
      <c r="BE237" s="526">
        <v>4000</v>
      </c>
      <c r="BF237" s="506">
        <v>140</v>
      </c>
      <c r="BG237" s="528" t="s">
        <v>37534</v>
      </c>
      <c r="BH237" s="529">
        <v>100</v>
      </c>
      <c r="BI237" s="506"/>
      <c r="BJ237" s="530" t="s">
        <v>93</v>
      </c>
      <c r="BK237" s="465" t="s">
        <v>243</v>
      </c>
      <c r="BL237" s="159">
        <v>0</v>
      </c>
      <c r="BM237" s="159">
        <v>140</v>
      </c>
      <c r="BQ237" s="74"/>
      <c r="BR237" s="74"/>
      <c r="BS237" s="74"/>
      <c r="BT237" s="74"/>
      <c r="BU237" s="75"/>
      <c r="BV237" s="50"/>
      <c r="BW237" s="76"/>
      <c r="BX237" s="50"/>
      <c r="BY237" s="76"/>
      <c r="BZ237" s="77"/>
      <c r="CA237" s="42"/>
      <c r="CB237" s="46"/>
      <c r="CH237" s="38" t="str">
        <f t="shared" si="35"/>
        <v>Línea 3</v>
      </c>
      <c r="CI237" s="38">
        <f t="shared" si="27"/>
        <v>0</v>
      </c>
      <c r="CJ237" s="38" t="str">
        <f t="shared" si="28"/>
        <v/>
      </c>
      <c r="CK237" s="38">
        <f t="shared" si="29"/>
        <v>1</v>
      </c>
      <c r="CL237" s="38" t="str">
        <f t="shared" si="30"/>
        <v>Cambio de Vino</v>
      </c>
      <c r="CM237" s="38">
        <f t="shared" si="31"/>
        <v>750</v>
      </c>
      <c r="CN237" s="38">
        <f t="shared" si="32"/>
        <v>248.88888888888889</v>
      </c>
      <c r="CO237" s="301">
        <f>IF(CK237="","",IF(CK237="Cip",0,LOOKUP(CL237,Metas!$A$6:$A$12,Metas!$B$6:$B$12)))</f>
        <v>1.3888888888888888E-2</v>
      </c>
      <c r="CP237" s="301">
        <f t="shared" si="33"/>
        <v>1.7499999999999998E-2</v>
      </c>
      <c r="CQ237" s="301">
        <f>IF(CK237="","",IF(CK237="Cip",LOOKUP(CL237,Metas!$A$6:$A$12,Metas!$B$6:$B$12),0))</f>
        <v>0</v>
      </c>
      <c r="CR237" s="301">
        <f t="shared" si="34"/>
        <v>0</v>
      </c>
    </row>
    <row r="238" spans="1:96" ht="15">
      <c r="A238" s="37">
        <v>1</v>
      </c>
      <c r="B238" s="37">
        <v>1</v>
      </c>
      <c r="C238" s="506"/>
      <c r="D238" s="540">
        <v>4190</v>
      </c>
      <c r="E238" s="40">
        <v>0</v>
      </c>
      <c r="F238" s="508">
        <v>103</v>
      </c>
      <c r="G238" s="41" t="s">
        <v>211</v>
      </c>
      <c r="H238" s="142">
        <v>7065915</v>
      </c>
      <c r="I238" s="42">
        <v>10033082</v>
      </c>
      <c r="J238" s="43" t="s">
        <v>319</v>
      </c>
      <c r="K238" s="44">
        <v>644</v>
      </c>
      <c r="L238" s="45" t="s">
        <v>80</v>
      </c>
      <c r="M238" s="597">
        <v>0.23</v>
      </c>
      <c r="N238" s="598">
        <v>0.96599999999999997</v>
      </c>
      <c r="O238" s="434">
        <v>0</v>
      </c>
      <c r="P238" s="48">
        <v>1.196</v>
      </c>
      <c r="Q238" s="517">
        <v>7</v>
      </c>
      <c r="R238" s="50">
        <v>40168</v>
      </c>
      <c r="S238" s="51">
        <v>-20.100000000000001</v>
      </c>
      <c r="T238" s="52">
        <v>40168.887333333332</v>
      </c>
      <c r="U238" s="51">
        <v>-21.3</v>
      </c>
      <c r="V238" s="53" t="s">
        <v>168</v>
      </c>
      <c r="W238" s="54">
        <v>0</v>
      </c>
      <c r="X238" s="519">
        <v>40175</v>
      </c>
      <c r="Y238" s="535"/>
      <c r="Z238" s="38" t="s">
        <v>82</v>
      </c>
      <c r="AA238" s="88"/>
      <c r="AB238" s="57"/>
      <c r="AC238" s="520"/>
      <c r="AD238" s="520"/>
      <c r="AE238" s="521"/>
      <c r="AF238" s="60">
        <v>3864</v>
      </c>
      <c r="AH238" s="61"/>
      <c r="AI238" s="38"/>
      <c r="AJ238" s="38"/>
      <c r="AK238" s="38"/>
      <c r="AL238" s="38"/>
      <c r="AM238" s="616" t="s">
        <v>267</v>
      </c>
      <c r="AN238" s="617">
        <v>4000</v>
      </c>
      <c r="AO238" s="452"/>
      <c r="AP238" s="616" t="s">
        <v>268</v>
      </c>
      <c r="AQ238" s="162">
        <v>4190</v>
      </c>
      <c r="AR238" s="454">
        <v>52</v>
      </c>
      <c r="AS238" s="532" t="s">
        <v>37488</v>
      </c>
      <c r="AT238" s="502" t="s">
        <v>90</v>
      </c>
      <c r="AU238" s="503" t="s">
        <v>104</v>
      </c>
      <c r="AV238" s="522" t="s">
        <v>37850</v>
      </c>
      <c r="AW238" s="523"/>
      <c r="AX238" s="524">
        <v>4.5</v>
      </c>
      <c r="AY238" s="525">
        <v>2898</v>
      </c>
      <c r="AZ238" s="38" t="s">
        <v>215</v>
      </c>
      <c r="BA238" s="506"/>
      <c r="BB238" s="526">
        <v>6</v>
      </c>
      <c r="BC238" s="527">
        <v>750</v>
      </c>
      <c r="BD238" s="526">
        <v>3864</v>
      </c>
      <c r="BE238" s="526">
        <v>4000</v>
      </c>
      <c r="BF238" s="506">
        <v>322</v>
      </c>
      <c r="BG238" s="528" t="s">
        <v>37540</v>
      </c>
      <c r="BH238" s="529">
        <v>100</v>
      </c>
      <c r="BI238" s="506"/>
      <c r="BJ238" s="530" t="s">
        <v>93</v>
      </c>
      <c r="BK238" s="465" t="s">
        <v>316</v>
      </c>
      <c r="BL238" s="159">
        <v>0</v>
      </c>
      <c r="BM238" s="159">
        <v>322</v>
      </c>
      <c r="BQ238" s="74"/>
      <c r="BR238" s="74"/>
      <c r="BS238" s="74"/>
      <c r="BT238" s="74"/>
      <c r="BU238" s="75"/>
      <c r="BV238" s="50"/>
      <c r="BW238" s="76"/>
      <c r="BX238" s="50"/>
      <c r="BY238" s="76"/>
      <c r="BZ238" s="77"/>
      <c r="CA238" s="42"/>
      <c r="CB238" s="46"/>
      <c r="CH238" s="38" t="str">
        <f t="shared" si="35"/>
        <v>Línea 3</v>
      </c>
      <c r="CI238" s="38">
        <f t="shared" si="27"/>
        <v>0</v>
      </c>
      <c r="CJ238" s="38" t="str">
        <f t="shared" si="28"/>
        <v/>
      </c>
      <c r="CK238" s="38">
        <f t="shared" si="29"/>
        <v>1</v>
      </c>
      <c r="CL238" s="38" t="str">
        <f t="shared" si="30"/>
        <v>Cambio de Vino</v>
      </c>
      <c r="CM238" s="38">
        <f t="shared" si="31"/>
        <v>750</v>
      </c>
      <c r="CN238" s="38">
        <f t="shared" si="32"/>
        <v>572.44444444444446</v>
      </c>
      <c r="CO238" s="301">
        <f>IF(CK238="","",IF(CK238="Cip",0,LOOKUP(CL238,Metas!$A$6:$A$12,Metas!$B$6:$B$12)))</f>
        <v>1.3888888888888888E-2</v>
      </c>
      <c r="CP238" s="301">
        <f t="shared" si="33"/>
        <v>4.0250000000000001E-2</v>
      </c>
      <c r="CQ238" s="301">
        <f>IF(CK238="","",IF(CK238="Cip",LOOKUP(CL238,Metas!$A$6:$A$12,Metas!$B$6:$B$12),0))</f>
        <v>0</v>
      </c>
      <c r="CR238" s="301">
        <f t="shared" si="34"/>
        <v>0</v>
      </c>
    </row>
    <row r="239" spans="1:96" ht="15">
      <c r="A239" s="37">
        <v>1</v>
      </c>
      <c r="B239" s="37">
        <v>1</v>
      </c>
      <c r="C239" s="506"/>
      <c r="D239" s="540">
        <v>1106</v>
      </c>
      <c r="E239" s="40">
        <v>0</v>
      </c>
      <c r="F239" s="508">
        <v>9</v>
      </c>
      <c r="G239" s="41" t="s">
        <v>211</v>
      </c>
      <c r="H239" s="142">
        <v>1209643</v>
      </c>
      <c r="I239" s="42">
        <v>10038038</v>
      </c>
      <c r="J239" s="43" t="s">
        <v>37851</v>
      </c>
      <c r="K239" s="44">
        <v>98</v>
      </c>
      <c r="L239" s="45" t="s">
        <v>80</v>
      </c>
      <c r="M239" s="597">
        <v>0.23</v>
      </c>
      <c r="N239" s="598">
        <v>0.29399999999999998</v>
      </c>
      <c r="O239" s="434">
        <v>0</v>
      </c>
      <c r="P239" s="48">
        <v>0.52400000000000002</v>
      </c>
      <c r="Q239" s="517">
        <v>5</v>
      </c>
      <c r="R239" s="50">
        <v>40168</v>
      </c>
      <c r="S239" s="51">
        <v>-21.3</v>
      </c>
      <c r="T239" s="52">
        <v>40168.909333333337</v>
      </c>
      <c r="U239" s="51">
        <v>-21.82</v>
      </c>
      <c r="V239" s="53" t="s">
        <v>168</v>
      </c>
      <c r="W239" s="54">
        <v>0</v>
      </c>
      <c r="X239" s="519">
        <v>40173</v>
      </c>
      <c r="Y239" s="535"/>
      <c r="Z239" s="38" t="s">
        <v>82</v>
      </c>
      <c r="AA239" s="88"/>
      <c r="AB239" s="57"/>
      <c r="AC239" s="520"/>
      <c r="AD239" s="520"/>
      <c r="AE239" s="521"/>
      <c r="AF239" s="60">
        <v>1176</v>
      </c>
      <c r="AH239" s="61"/>
      <c r="AI239" s="38"/>
      <c r="AJ239" s="38"/>
      <c r="AK239" s="38"/>
      <c r="AL239" s="38"/>
      <c r="AM239" s="616" t="s">
        <v>267</v>
      </c>
      <c r="AN239" s="617">
        <v>4000</v>
      </c>
      <c r="AO239" s="452"/>
      <c r="AP239" s="616" t="s">
        <v>268</v>
      </c>
      <c r="AQ239" s="162">
        <v>1106</v>
      </c>
      <c r="AR239" s="454">
        <v>52</v>
      </c>
      <c r="AS239" s="532" t="s">
        <v>37488</v>
      </c>
      <c r="AT239" s="502" t="s">
        <v>90</v>
      </c>
      <c r="AU239" s="503" t="s">
        <v>143</v>
      </c>
      <c r="AV239" s="522" t="s">
        <v>37680</v>
      </c>
      <c r="AW239" s="523"/>
      <c r="AX239" s="524">
        <v>9</v>
      </c>
      <c r="AY239" s="525">
        <v>882</v>
      </c>
      <c r="AZ239" s="38" t="s">
        <v>215</v>
      </c>
      <c r="BA239" s="506"/>
      <c r="BB239" s="526">
        <v>12</v>
      </c>
      <c r="BC239" s="527">
        <v>750</v>
      </c>
      <c r="BD239" s="526">
        <v>1176</v>
      </c>
      <c r="BE239" s="526">
        <v>4000</v>
      </c>
      <c r="BF239" s="506">
        <v>98</v>
      </c>
      <c r="BG239" s="528" t="s">
        <v>109</v>
      </c>
      <c r="BH239" s="529">
        <v>100</v>
      </c>
      <c r="BI239" s="506"/>
      <c r="BJ239" s="530" t="s">
        <v>93</v>
      </c>
      <c r="BK239" s="465" t="e">
        <v>#N/A</v>
      </c>
      <c r="BL239" s="159">
        <v>0</v>
      </c>
      <c r="BM239" s="159">
        <v>98</v>
      </c>
      <c r="BQ239" s="74"/>
      <c r="BR239" s="74"/>
      <c r="BS239" s="74"/>
      <c r="BT239" s="74"/>
      <c r="BU239" s="75"/>
      <c r="BV239" s="50"/>
      <c r="BW239" s="76"/>
      <c r="BX239" s="50"/>
      <c r="BY239" s="76"/>
      <c r="BZ239" s="77"/>
      <c r="CA239" s="42"/>
      <c r="CB239" s="46"/>
      <c r="CH239" s="38" t="str">
        <f t="shared" si="35"/>
        <v>Línea 3</v>
      </c>
      <c r="CI239" s="38">
        <f t="shared" si="27"/>
        <v>1</v>
      </c>
      <c r="CJ239" s="38" t="str">
        <f t="shared" si="28"/>
        <v/>
      </c>
      <c r="CK239" s="38">
        <f t="shared" si="29"/>
        <v>1</v>
      </c>
      <c r="CL239" s="38" t="str">
        <f t="shared" si="30"/>
        <v>Cambio de Caja</v>
      </c>
      <c r="CM239" s="38">
        <f t="shared" si="31"/>
        <v>750</v>
      </c>
      <c r="CN239" s="38">
        <f t="shared" si="32"/>
        <v>174.22222222222223</v>
      </c>
      <c r="CO239" s="301">
        <f>IF(CK239="","",IF(CK239="Cip",0,LOOKUP(CL239,Metas!$A$6:$A$12,Metas!$B$6:$B$12)))</f>
        <v>4.8611111111111112E-3</v>
      </c>
      <c r="CP239" s="301">
        <f t="shared" si="33"/>
        <v>1.225E-2</v>
      </c>
      <c r="CQ239" s="301">
        <f>IF(CK239="","",IF(CK239="Cip",LOOKUP(CL239,Metas!$A$6:$A$12,Metas!$B$6:$B$12),0))</f>
        <v>0</v>
      </c>
      <c r="CR239" s="301">
        <f t="shared" si="34"/>
        <v>0</v>
      </c>
    </row>
    <row r="240" spans="1:96" ht="15">
      <c r="A240" s="37">
        <v>1</v>
      </c>
      <c r="B240" s="37">
        <v>1</v>
      </c>
      <c r="C240" s="506"/>
      <c r="D240" s="540">
        <v>1114</v>
      </c>
      <c r="E240" s="40">
        <v>0</v>
      </c>
      <c r="F240" s="508">
        <v>515</v>
      </c>
      <c r="G240" s="41" t="s">
        <v>211</v>
      </c>
      <c r="H240" s="142">
        <v>1210730</v>
      </c>
      <c r="I240" s="42">
        <v>10038097</v>
      </c>
      <c r="J240" s="43" t="s">
        <v>430</v>
      </c>
      <c r="K240" s="44">
        <v>154</v>
      </c>
      <c r="L240" s="45" t="s">
        <v>80</v>
      </c>
      <c r="M240" s="597">
        <v>0.23</v>
      </c>
      <c r="N240" s="598">
        <v>0.46200000000000002</v>
      </c>
      <c r="O240" s="434">
        <v>0</v>
      </c>
      <c r="P240" s="48">
        <v>0.69200000000000006</v>
      </c>
      <c r="Q240" s="517">
        <v>5</v>
      </c>
      <c r="R240" s="50">
        <v>40168</v>
      </c>
      <c r="S240" s="51">
        <v>-21.82</v>
      </c>
      <c r="T240" s="52">
        <v>40168.938000000002</v>
      </c>
      <c r="U240" s="51">
        <v>-22.51</v>
      </c>
      <c r="V240" s="53" t="s">
        <v>168</v>
      </c>
      <c r="W240" s="54">
        <v>0</v>
      </c>
      <c r="X240" s="519">
        <v>40173</v>
      </c>
      <c r="Y240" s="535"/>
      <c r="Z240" s="38" t="s">
        <v>82</v>
      </c>
      <c r="AA240" s="88"/>
      <c r="AB240" s="57"/>
      <c r="AC240" s="520"/>
      <c r="AD240" s="520"/>
      <c r="AE240" s="521"/>
      <c r="AF240" s="60">
        <v>1848</v>
      </c>
      <c r="AH240" s="61"/>
      <c r="AI240" s="38"/>
      <c r="AJ240" s="38"/>
      <c r="AK240" s="38">
        <v>11006797</v>
      </c>
      <c r="AL240" s="38" t="s">
        <v>345</v>
      </c>
      <c r="AM240" s="616" t="s">
        <v>267</v>
      </c>
      <c r="AN240" s="617">
        <v>4000</v>
      </c>
      <c r="AO240" s="452"/>
      <c r="AP240" s="616" t="s">
        <v>268</v>
      </c>
      <c r="AQ240" s="162">
        <v>1114</v>
      </c>
      <c r="AR240" s="454">
        <v>52</v>
      </c>
      <c r="AS240" s="532" t="s">
        <v>37488</v>
      </c>
      <c r="AT240" s="502" t="s">
        <v>90</v>
      </c>
      <c r="AU240" s="503" t="s">
        <v>143</v>
      </c>
      <c r="AV240" s="522" t="s">
        <v>37745</v>
      </c>
      <c r="AW240" s="523"/>
      <c r="AX240" s="524">
        <v>9</v>
      </c>
      <c r="AY240" s="525">
        <v>1386</v>
      </c>
      <c r="AZ240" s="38" t="s">
        <v>215</v>
      </c>
      <c r="BA240" s="506"/>
      <c r="BB240" s="526">
        <v>12</v>
      </c>
      <c r="BC240" s="527">
        <v>750</v>
      </c>
      <c r="BD240" s="526">
        <v>1848</v>
      </c>
      <c r="BE240" s="526">
        <v>4000</v>
      </c>
      <c r="BF240" s="506">
        <v>154</v>
      </c>
      <c r="BG240" s="528" t="s">
        <v>37534</v>
      </c>
      <c r="BH240" s="529">
        <v>100</v>
      </c>
      <c r="BI240" s="506"/>
      <c r="BJ240" s="530" t="s">
        <v>93</v>
      </c>
      <c r="BK240" s="465" t="e">
        <v>#N/A</v>
      </c>
      <c r="BL240" s="159">
        <v>0</v>
      </c>
      <c r="BM240" s="159">
        <v>154</v>
      </c>
      <c r="BQ240" s="74"/>
      <c r="BR240" s="74"/>
      <c r="BS240" s="74"/>
      <c r="BT240" s="74"/>
      <c r="BU240" s="75"/>
      <c r="BV240" s="50"/>
      <c r="BW240" s="76"/>
      <c r="BX240" s="50"/>
      <c r="BY240" s="76"/>
      <c r="BZ240" s="77"/>
      <c r="CA240" s="42"/>
      <c r="CB240" s="46"/>
      <c r="CH240" s="38" t="str">
        <f t="shared" si="35"/>
        <v>Línea 3</v>
      </c>
      <c r="CI240" s="38">
        <f t="shared" si="27"/>
        <v>0</v>
      </c>
      <c r="CJ240" s="38" t="str">
        <f t="shared" si="28"/>
        <v/>
      </c>
      <c r="CK240" s="38">
        <f t="shared" si="29"/>
        <v>1</v>
      </c>
      <c r="CL240" s="38" t="str">
        <f t="shared" si="30"/>
        <v>Cambio de Vino</v>
      </c>
      <c r="CM240" s="38">
        <f t="shared" si="31"/>
        <v>750</v>
      </c>
      <c r="CN240" s="38">
        <f t="shared" si="32"/>
        <v>273.77777777777777</v>
      </c>
      <c r="CO240" s="301">
        <f>IF(CK240="","",IF(CK240="Cip",0,LOOKUP(CL240,Metas!$A$6:$A$12,Metas!$B$6:$B$12)))</f>
        <v>1.3888888888888888E-2</v>
      </c>
      <c r="CP240" s="301">
        <f t="shared" si="33"/>
        <v>1.9250000000000003E-2</v>
      </c>
      <c r="CQ240" s="301">
        <f>IF(CK240="","",IF(CK240="Cip",LOOKUP(CL240,Metas!$A$6:$A$12,Metas!$B$6:$B$12),0))</f>
        <v>0</v>
      </c>
      <c r="CR240" s="301">
        <f t="shared" si="34"/>
        <v>0</v>
      </c>
    </row>
    <row r="241" spans="1:96" ht="15">
      <c r="A241" s="37">
        <v>1</v>
      </c>
      <c r="B241" s="37">
        <v>1</v>
      </c>
      <c r="C241" s="506"/>
      <c r="D241" s="540">
        <v>2105</v>
      </c>
      <c r="E241" s="40">
        <v>0</v>
      </c>
      <c r="F241" s="508">
        <v>31</v>
      </c>
      <c r="G241" s="41" t="s">
        <v>211</v>
      </c>
      <c r="H241" s="142">
        <v>1209952</v>
      </c>
      <c r="I241" s="42">
        <v>10041646</v>
      </c>
      <c r="J241" s="43" t="s">
        <v>371</v>
      </c>
      <c r="K241" s="44">
        <v>70</v>
      </c>
      <c r="L241" s="45" t="s">
        <v>80</v>
      </c>
      <c r="M241" s="597">
        <v>0.23</v>
      </c>
      <c r="N241" s="598">
        <v>0.21</v>
      </c>
      <c r="O241" s="434">
        <v>0</v>
      </c>
      <c r="P241" s="48">
        <v>0.44</v>
      </c>
      <c r="Q241" s="517">
        <v>5</v>
      </c>
      <c r="R241" s="50">
        <v>40168</v>
      </c>
      <c r="S241" s="51">
        <v>-22.51</v>
      </c>
      <c r="T241" s="52">
        <v>40168.956250000003</v>
      </c>
      <c r="U241" s="51">
        <v>-22.95</v>
      </c>
      <c r="V241" s="53" t="s">
        <v>168</v>
      </c>
      <c r="W241" s="54">
        <v>0</v>
      </c>
      <c r="X241" s="519">
        <v>40173</v>
      </c>
      <c r="Y241" s="535"/>
      <c r="Z241" s="38" t="s">
        <v>82</v>
      </c>
      <c r="AA241" s="88"/>
      <c r="AB241" s="57"/>
      <c r="AC241" s="520"/>
      <c r="AD241" s="520"/>
      <c r="AE241" s="521"/>
      <c r="AF241" s="60">
        <v>840</v>
      </c>
      <c r="AH241" s="61"/>
      <c r="AI241" s="38"/>
      <c r="AJ241" s="38"/>
      <c r="AK241" s="38">
        <v>11006703</v>
      </c>
      <c r="AL241" s="38" t="s">
        <v>327</v>
      </c>
      <c r="AM241" s="616" t="s">
        <v>267</v>
      </c>
      <c r="AN241" s="617">
        <v>4000</v>
      </c>
      <c r="AO241" s="452"/>
      <c r="AP241" s="616" t="s">
        <v>268</v>
      </c>
      <c r="AQ241" s="162">
        <v>2105</v>
      </c>
      <c r="AR241" s="454">
        <v>52</v>
      </c>
      <c r="AS241" s="532" t="s">
        <v>37488</v>
      </c>
      <c r="AT241" s="502" t="s">
        <v>90</v>
      </c>
      <c r="AU241" s="503" t="s">
        <v>143</v>
      </c>
      <c r="AV241" s="522" t="s">
        <v>37694</v>
      </c>
      <c r="AW241" s="523"/>
      <c r="AX241" s="524">
        <v>9</v>
      </c>
      <c r="AY241" s="525">
        <v>630</v>
      </c>
      <c r="AZ241" s="38" t="s">
        <v>215</v>
      </c>
      <c r="BA241" s="506"/>
      <c r="BB241" s="526">
        <v>12</v>
      </c>
      <c r="BC241" s="527">
        <v>750</v>
      </c>
      <c r="BD241" s="526">
        <v>840</v>
      </c>
      <c r="BE241" s="526">
        <v>4000</v>
      </c>
      <c r="BF241" s="506">
        <v>70</v>
      </c>
      <c r="BG241" s="528" t="s">
        <v>109</v>
      </c>
      <c r="BH241" s="529">
        <v>100</v>
      </c>
      <c r="BI241" s="506"/>
      <c r="BJ241" s="530" t="s">
        <v>93</v>
      </c>
      <c r="BK241" s="465" t="e">
        <v>#N/A</v>
      </c>
      <c r="BL241" s="159">
        <v>0</v>
      </c>
      <c r="BM241" s="159">
        <v>70</v>
      </c>
      <c r="BQ241" s="74"/>
      <c r="BR241" s="74"/>
      <c r="BS241" s="74"/>
      <c r="BT241" s="74"/>
      <c r="BU241" s="75"/>
      <c r="BV241" s="50"/>
      <c r="BW241" s="76"/>
      <c r="BX241" s="50"/>
      <c r="BY241" s="76"/>
      <c r="BZ241" s="77"/>
      <c r="CA241" s="42"/>
      <c r="CB241" s="46"/>
      <c r="CH241" s="38" t="str">
        <f t="shared" si="35"/>
        <v>Línea 3</v>
      </c>
      <c r="CI241" s="38">
        <f t="shared" si="27"/>
        <v>0</v>
      </c>
      <c r="CJ241" s="38" t="str">
        <f t="shared" si="28"/>
        <v/>
      </c>
      <c r="CK241" s="38">
        <f t="shared" si="29"/>
        <v>1</v>
      </c>
      <c r="CL241" s="38" t="str">
        <f t="shared" si="30"/>
        <v>Cambio de Vino</v>
      </c>
      <c r="CM241" s="38">
        <f t="shared" si="31"/>
        <v>750</v>
      </c>
      <c r="CN241" s="38">
        <f t="shared" si="32"/>
        <v>124.44444444444444</v>
      </c>
      <c r="CO241" s="301">
        <f>IF(CK241="","",IF(CK241="Cip",0,LOOKUP(CL241,Metas!$A$6:$A$12,Metas!$B$6:$B$12)))</f>
        <v>1.3888888888888888E-2</v>
      </c>
      <c r="CP241" s="301">
        <f t="shared" si="33"/>
        <v>8.7499999999999991E-3</v>
      </c>
      <c r="CQ241" s="301">
        <f>IF(CK241="","",IF(CK241="Cip",LOOKUP(CL241,Metas!$A$6:$A$12,Metas!$B$6:$B$12),0))</f>
        <v>0</v>
      </c>
      <c r="CR241" s="301">
        <f t="shared" si="34"/>
        <v>0</v>
      </c>
    </row>
    <row r="242" spans="1:96" ht="15">
      <c r="A242" s="37">
        <v>1</v>
      </c>
      <c r="B242" s="37">
        <v>1</v>
      </c>
      <c r="C242" s="506"/>
      <c r="D242" s="540">
        <v>2108</v>
      </c>
      <c r="E242" s="40">
        <v>0</v>
      </c>
      <c r="F242" s="508">
        <v>32</v>
      </c>
      <c r="G242" s="41" t="s">
        <v>211</v>
      </c>
      <c r="H242" s="142">
        <v>1209988</v>
      </c>
      <c r="I242" s="42">
        <v>10020020</v>
      </c>
      <c r="J242" s="43" t="s">
        <v>37852</v>
      </c>
      <c r="K242" s="44">
        <v>220</v>
      </c>
      <c r="L242" s="45" t="s">
        <v>80</v>
      </c>
      <c r="M242" s="597">
        <v>0.23</v>
      </c>
      <c r="N242" s="598">
        <v>0.66</v>
      </c>
      <c r="O242" s="434">
        <v>0</v>
      </c>
      <c r="P242" s="48">
        <v>0.89</v>
      </c>
      <c r="Q242" s="517">
        <v>5</v>
      </c>
      <c r="R242" s="50">
        <v>40168</v>
      </c>
      <c r="S242" s="51">
        <v>-22.95</v>
      </c>
      <c r="T242" s="52">
        <v>40168.993333333332</v>
      </c>
      <c r="U242" s="51">
        <v>-23.84</v>
      </c>
      <c r="V242" s="53" t="s">
        <v>168</v>
      </c>
      <c r="W242" s="54">
        <v>0</v>
      </c>
      <c r="X242" s="519">
        <v>40173</v>
      </c>
      <c r="Y242" s="535"/>
      <c r="Z242" s="38" t="s">
        <v>82</v>
      </c>
      <c r="AA242" s="88"/>
      <c r="AB242" s="57"/>
      <c r="AC242" s="520"/>
      <c r="AD242" s="520"/>
      <c r="AE242" s="521"/>
      <c r="AF242" s="60">
        <v>2640</v>
      </c>
      <c r="AH242" s="61"/>
      <c r="AI242" s="38"/>
      <c r="AJ242" s="38"/>
      <c r="AK242" s="38">
        <v>11004418</v>
      </c>
      <c r="AL242" s="38" t="s">
        <v>145</v>
      </c>
      <c r="AM242" s="616" t="s">
        <v>267</v>
      </c>
      <c r="AN242" s="617">
        <v>4000</v>
      </c>
      <c r="AO242" s="452"/>
      <c r="AP242" s="616" t="s">
        <v>268</v>
      </c>
      <c r="AQ242" s="162">
        <v>2108</v>
      </c>
      <c r="AR242" s="454">
        <v>52</v>
      </c>
      <c r="AS242" s="532" t="s">
        <v>37488</v>
      </c>
      <c r="AT242" s="502" t="s">
        <v>90</v>
      </c>
      <c r="AU242" s="503" t="s">
        <v>143</v>
      </c>
      <c r="AV242" s="522" t="s">
        <v>37697</v>
      </c>
      <c r="AW242" s="523"/>
      <c r="AX242" s="524">
        <v>9</v>
      </c>
      <c r="AY242" s="525">
        <v>1980</v>
      </c>
      <c r="AZ242" s="38" t="s">
        <v>215</v>
      </c>
      <c r="BA242" s="506"/>
      <c r="BB242" s="526">
        <v>12</v>
      </c>
      <c r="BC242" s="527">
        <v>750</v>
      </c>
      <c r="BD242" s="526">
        <v>2640</v>
      </c>
      <c r="BE242" s="526">
        <v>4000</v>
      </c>
      <c r="BF242" s="506">
        <v>220</v>
      </c>
      <c r="BG242" s="528" t="s">
        <v>37524</v>
      </c>
      <c r="BH242" s="529">
        <v>100</v>
      </c>
      <c r="BI242" s="506"/>
      <c r="BJ242" s="530" t="s">
        <v>93</v>
      </c>
      <c r="BK242" s="465" t="s">
        <v>146</v>
      </c>
      <c r="BL242" s="159">
        <v>0</v>
      </c>
      <c r="BM242" s="159">
        <v>220</v>
      </c>
      <c r="BQ242" s="74"/>
      <c r="BR242" s="74"/>
      <c r="BS242" s="74"/>
      <c r="BT242" s="74"/>
      <c r="BU242" s="75"/>
      <c r="BV242" s="50"/>
      <c r="BW242" s="76"/>
      <c r="BX242" s="50"/>
      <c r="BY242" s="76"/>
      <c r="BZ242" s="77"/>
      <c r="CA242" s="42"/>
      <c r="CB242" s="46"/>
      <c r="CH242" s="38" t="str">
        <f t="shared" si="35"/>
        <v>Línea 3</v>
      </c>
      <c r="CI242" s="38">
        <f t="shared" si="27"/>
        <v>0</v>
      </c>
      <c r="CJ242" s="38" t="str">
        <f t="shared" si="28"/>
        <v/>
      </c>
      <c r="CK242" s="38">
        <f t="shared" si="29"/>
        <v>1</v>
      </c>
      <c r="CL242" s="38" t="str">
        <f t="shared" si="30"/>
        <v>Cambio de Vino</v>
      </c>
      <c r="CM242" s="38">
        <f t="shared" si="31"/>
        <v>750</v>
      </c>
      <c r="CN242" s="38">
        <f t="shared" si="32"/>
        <v>391.11111111111109</v>
      </c>
      <c r="CO242" s="301">
        <f>IF(CK242="","",IF(CK242="Cip",0,LOOKUP(CL242,Metas!$A$6:$A$12,Metas!$B$6:$B$12)))</f>
        <v>1.3888888888888888E-2</v>
      </c>
      <c r="CP242" s="301">
        <f t="shared" si="33"/>
        <v>2.75E-2</v>
      </c>
      <c r="CQ242" s="301">
        <f>IF(CK242="","",IF(CK242="Cip",LOOKUP(CL242,Metas!$A$6:$A$12,Metas!$B$6:$B$12),0))</f>
        <v>0</v>
      </c>
      <c r="CR242" s="301">
        <f t="shared" si="34"/>
        <v>0</v>
      </c>
    </row>
    <row r="243" spans="1:96" ht="15">
      <c r="A243" s="37">
        <v>1</v>
      </c>
      <c r="B243" s="37">
        <v>1</v>
      </c>
      <c r="C243" s="506"/>
      <c r="D243" s="540">
        <v>2117</v>
      </c>
      <c r="E243" s="40">
        <v>0</v>
      </c>
      <c r="F243" s="508">
        <v>328</v>
      </c>
      <c r="G243" s="41" t="s">
        <v>211</v>
      </c>
      <c r="H243" s="142">
        <v>1210729</v>
      </c>
      <c r="I243" s="42">
        <v>10040766</v>
      </c>
      <c r="J243" s="43" t="s">
        <v>431</v>
      </c>
      <c r="K243" s="44">
        <v>392</v>
      </c>
      <c r="L243" s="45" t="s">
        <v>80</v>
      </c>
      <c r="M243" s="597">
        <v>0.23</v>
      </c>
      <c r="N243" s="47">
        <v>1.1759999999999999</v>
      </c>
      <c r="O243" s="434">
        <v>0</v>
      </c>
      <c r="P243" s="48">
        <v>1.4059999999999999</v>
      </c>
      <c r="Q243" s="517">
        <v>4</v>
      </c>
      <c r="R243" s="50">
        <v>40168</v>
      </c>
      <c r="S243" s="51">
        <v>-23.84</v>
      </c>
      <c r="T243" s="52">
        <v>40169.051916666664</v>
      </c>
      <c r="U243" s="51">
        <v>-1.25</v>
      </c>
      <c r="V243" s="53" t="s">
        <v>168</v>
      </c>
      <c r="W243" s="54">
        <v>0</v>
      </c>
      <c r="X243" s="519">
        <v>40173</v>
      </c>
      <c r="Y243" s="535"/>
      <c r="Z243" s="38" t="s">
        <v>82</v>
      </c>
      <c r="AA243" s="88"/>
      <c r="AB243" s="57"/>
      <c r="AC243" s="520"/>
      <c r="AD243" s="520"/>
      <c r="AE243" s="521"/>
      <c r="AF243" s="60">
        <v>4704</v>
      </c>
      <c r="AH243" s="61"/>
      <c r="AI243" s="38"/>
      <c r="AJ243" s="38"/>
      <c r="AK243" s="38">
        <v>11003132</v>
      </c>
      <c r="AL243" s="38" t="s">
        <v>320</v>
      </c>
      <c r="AM243" s="616" t="s">
        <v>267</v>
      </c>
      <c r="AN243" s="617">
        <v>4000</v>
      </c>
      <c r="AO243" s="452"/>
      <c r="AP243" s="616" t="s">
        <v>268</v>
      </c>
      <c r="AQ243" s="162">
        <v>2117</v>
      </c>
      <c r="AR243" s="454">
        <v>52</v>
      </c>
      <c r="AS243" s="532" t="s">
        <v>37488</v>
      </c>
      <c r="AT243" s="502" t="s">
        <v>90</v>
      </c>
      <c r="AU243" s="503" t="s">
        <v>143</v>
      </c>
      <c r="AV243" s="522" t="s">
        <v>37853</v>
      </c>
      <c r="AW243" s="523"/>
      <c r="AX243" s="524">
        <v>9</v>
      </c>
      <c r="AY243" s="525">
        <v>3528</v>
      </c>
      <c r="AZ243" s="38" t="s">
        <v>215</v>
      </c>
      <c r="BA243" s="506"/>
      <c r="BB243" s="526">
        <v>12</v>
      </c>
      <c r="BC243" s="527">
        <v>750</v>
      </c>
      <c r="BD243" s="526">
        <v>4704</v>
      </c>
      <c r="BE243" s="526">
        <v>4000</v>
      </c>
      <c r="BF243" s="506">
        <v>392</v>
      </c>
      <c r="BG243" s="528" t="s">
        <v>37540</v>
      </c>
      <c r="BH243" s="529">
        <v>100</v>
      </c>
      <c r="BI243" s="506"/>
      <c r="BJ243" s="530" t="s">
        <v>93</v>
      </c>
      <c r="BK243" s="465" t="e">
        <v>#N/A</v>
      </c>
      <c r="BL243" s="159">
        <v>0</v>
      </c>
      <c r="BM243" s="159">
        <v>44.608819345661495</v>
      </c>
      <c r="BQ243" s="74"/>
      <c r="BR243" s="74"/>
      <c r="BS243" s="74"/>
      <c r="BT243" s="74"/>
      <c r="BU243" s="75"/>
      <c r="BV243" s="50"/>
      <c r="BW243" s="76"/>
      <c r="BX243" s="50"/>
      <c r="BY243" s="76"/>
      <c r="BZ243" s="77"/>
      <c r="CA243" s="42"/>
      <c r="CB243" s="46"/>
      <c r="CH243" s="38" t="str">
        <f t="shared" si="35"/>
        <v>Línea 3</v>
      </c>
      <c r="CI243" s="38">
        <f t="shared" si="27"/>
        <v>0</v>
      </c>
      <c r="CJ243" s="38" t="str">
        <f t="shared" si="28"/>
        <v/>
      </c>
      <c r="CK243" s="38">
        <f t="shared" si="29"/>
        <v>1</v>
      </c>
      <c r="CL243" s="38" t="str">
        <f t="shared" si="30"/>
        <v>Cambio de Vino</v>
      </c>
      <c r="CM243" s="38">
        <f t="shared" si="31"/>
        <v>750</v>
      </c>
      <c r="CN243" s="38">
        <f t="shared" si="32"/>
        <v>696.88888888888891</v>
      </c>
      <c r="CO243" s="301">
        <f>IF(CK243="","",IF(CK243="Cip",0,LOOKUP(CL243,Metas!$A$6:$A$12,Metas!$B$6:$B$12)))</f>
        <v>1.3888888888888888E-2</v>
      </c>
      <c r="CP243" s="301">
        <f t="shared" si="33"/>
        <v>4.9000000000000002E-2</v>
      </c>
      <c r="CQ243" s="301">
        <f>IF(CK243="","",IF(CK243="Cip",LOOKUP(CL243,Metas!$A$6:$A$12,Metas!$B$6:$B$12),0))</f>
        <v>0</v>
      </c>
      <c r="CR243" s="301">
        <f t="shared" si="34"/>
        <v>0</v>
      </c>
    </row>
    <row r="244" spans="1:96" ht="15">
      <c r="A244" s="37">
        <v>1</v>
      </c>
      <c r="B244" s="37">
        <v>1</v>
      </c>
      <c r="C244" s="506"/>
      <c r="D244" s="540">
        <v>2123</v>
      </c>
      <c r="E244" s="40">
        <v>0</v>
      </c>
      <c r="F244" s="508">
        <v>44</v>
      </c>
      <c r="G244" s="41" t="s">
        <v>211</v>
      </c>
      <c r="H244" s="142">
        <v>1210211</v>
      </c>
      <c r="I244" s="42">
        <v>10038363</v>
      </c>
      <c r="J244" s="43" t="s">
        <v>392</v>
      </c>
      <c r="K244" s="44">
        <v>200</v>
      </c>
      <c r="L244" s="45" t="s">
        <v>80</v>
      </c>
      <c r="M244" s="597">
        <v>0.23</v>
      </c>
      <c r="N244" s="598">
        <v>0.6</v>
      </c>
      <c r="O244" s="434">
        <v>0</v>
      </c>
      <c r="P244" s="48">
        <v>0.83</v>
      </c>
      <c r="Q244" s="517">
        <v>4</v>
      </c>
      <c r="R244" s="50">
        <v>40169</v>
      </c>
      <c r="S244" s="51">
        <v>-1.25</v>
      </c>
      <c r="T244" s="52">
        <v>40169.08666666667</v>
      </c>
      <c r="U244" s="51">
        <v>-2.08</v>
      </c>
      <c r="V244" s="53" t="s">
        <v>168</v>
      </c>
      <c r="W244" s="54">
        <v>0</v>
      </c>
      <c r="X244" s="519">
        <v>40173</v>
      </c>
      <c r="Y244" s="535"/>
      <c r="Z244" s="38" t="s">
        <v>82</v>
      </c>
      <c r="AA244" s="88"/>
      <c r="AB244" s="57"/>
      <c r="AC244" s="520"/>
      <c r="AD244" s="520"/>
      <c r="AE244" s="521"/>
      <c r="AF244" s="60">
        <v>2400</v>
      </c>
      <c r="AH244" s="61"/>
      <c r="AI244" s="38"/>
      <c r="AJ244" s="38"/>
      <c r="AK244" s="38">
        <v>11004419</v>
      </c>
      <c r="AL244" s="38" t="s">
        <v>331</v>
      </c>
      <c r="AM244" s="616" t="s">
        <v>267</v>
      </c>
      <c r="AN244" s="617">
        <v>4000</v>
      </c>
      <c r="AO244" s="452"/>
      <c r="AP244" s="616" t="s">
        <v>268</v>
      </c>
      <c r="AQ244" s="162" t="s">
        <v>89</v>
      </c>
      <c r="AR244" s="454">
        <v>52</v>
      </c>
      <c r="AS244" s="532" t="s">
        <v>37488</v>
      </c>
      <c r="AT244" s="502" t="s">
        <v>90</v>
      </c>
      <c r="AU244" s="503" t="s">
        <v>143</v>
      </c>
      <c r="AV244" s="522" t="s">
        <v>37676</v>
      </c>
      <c r="AW244" s="523"/>
      <c r="AX244" s="524">
        <v>9</v>
      </c>
      <c r="AY244" s="525">
        <v>1800</v>
      </c>
      <c r="AZ244" s="38" t="s">
        <v>215</v>
      </c>
      <c r="BA244" s="506"/>
      <c r="BB244" s="526">
        <v>12</v>
      </c>
      <c r="BC244" s="527">
        <v>750</v>
      </c>
      <c r="BD244" s="526">
        <v>2400</v>
      </c>
      <c r="BE244" s="526">
        <v>4000</v>
      </c>
      <c r="BF244" s="506">
        <v>200</v>
      </c>
      <c r="BG244" s="528" t="s">
        <v>37534</v>
      </c>
      <c r="BH244" s="529">
        <v>100</v>
      </c>
      <c r="BI244" s="506"/>
      <c r="BJ244" s="530" t="s">
        <v>93</v>
      </c>
      <c r="BK244" s="465" t="e">
        <v>#N/A</v>
      </c>
      <c r="BL244" s="159">
        <v>20.416666666666668</v>
      </c>
      <c r="BM244" s="159">
        <v>220.41666666666666</v>
      </c>
      <c r="BQ244" s="74"/>
      <c r="BR244" s="74"/>
      <c r="BS244" s="74"/>
      <c r="BT244" s="74"/>
      <c r="BU244" s="75"/>
      <c r="BV244" s="50"/>
      <c r="BW244" s="76"/>
      <c r="BX244" s="50"/>
      <c r="BY244" s="76"/>
      <c r="BZ244" s="77"/>
      <c r="CA244" s="42"/>
      <c r="CB244" s="46"/>
      <c r="CH244" s="38" t="str">
        <f t="shared" si="35"/>
        <v>Línea 3</v>
      </c>
      <c r="CI244" s="38">
        <f t="shared" si="27"/>
        <v>0</v>
      </c>
      <c r="CJ244" s="38" t="str">
        <f t="shared" si="28"/>
        <v/>
      </c>
      <c r="CK244" s="38">
        <f t="shared" si="29"/>
        <v>1</v>
      </c>
      <c r="CL244" s="38" t="str">
        <f t="shared" si="30"/>
        <v>Cambio de Vino</v>
      </c>
      <c r="CM244" s="38">
        <f t="shared" si="31"/>
        <v>750</v>
      </c>
      <c r="CN244" s="38">
        <f t="shared" si="32"/>
        <v>355.55555555555554</v>
      </c>
      <c r="CO244" s="301">
        <f>IF(CK244="","",IF(CK244="Cip",0,LOOKUP(CL244,Metas!$A$6:$A$12,Metas!$B$6:$B$12)))</f>
        <v>1.3888888888888888E-2</v>
      </c>
      <c r="CP244" s="301">
        <f t="shared" si="33"/>
        <v>2.5000000000000001E-2</v>
      </c>
      <c r="CQ244" s="301">
        <f>IF(CK244="","",IF(CK244="Cip",LOOKUP(CL244,Metas!$A$6:$A$12,Metas!$B$6:$B$12),0))</f>
        <v>0</v>
      </c>
      <c r="CR244" s="301">
        <f t="shared" si="34"/>
        <v>0</v>
      </c>
    </row>
    <row r="245" spans="1:96" ht="15">
      <c r="A245" s="37">
        <v>1</v>
      </c>
      <c r="B245" s="37">
        <v>1</v>
      </c>
      <c r="C245" s="506"/>
      <c r="D245" s="540">
        <v>2123</v>
      </c>
      <c r="E245" s="40">
        <v>0</v>
      </c>
      <c r="F245" s="508">
        <v>44</v>
      </c>
      <c r="G245" s="41" t="s">
        <v>211</v>
      </c>
      <c r="H245" s="142">
        <v>1209650</v>
      </c>
      <c r="I245" s="42">
        <v>10039893</v>
      </c>
      <c r="J245" s="43" t="s">
        <v>37854</v>
      </c>
      <c r="K245" s="44">
        <v>132</v>
      </c>
      <c r="L245" s="45" t="s">
        <v>80</v>
      </c>
      <c r="M245" s="597">
        <v>0.23</v>
      </c>
      <c r="N245" s="598">
        <v>0.39600000000000002</v>
      </c>
      <c r="O245" s="434">
        <v>0</v>
      </c>
      <c r="P245" s="48">
        <v>0.626</v>
      </c>
      <c r="Q245" s="517">
        <v>4</v>
      </c>
      <c r="R245" s="50">
        <v>40169</v>
      </c>
      <c r="S245" s="51">
        <v>-2.08</v>
      </c>
      <c r="T245" s="52">
        <v>40169.11275</v>
      </c>
      <c r="U245" s="51">
        <v>-2.71</v>
      </c>
      <c r="V245" s="53" t="s">
        <v>168</v>
      </c>
      <c r="W245" s="54">
        <v>0</v>
      </c>
      <c r="X245" s="519">
        <v>40173</v>
      </c>
      <c r="Y245" s="535"/>
      <c r="Z245" s="38" t="s">
        <v>82</v>
      </c>
      <c r="AA245" s="88"/>
      <c r="AB245" s="57"/>
      <c r="AC245" s="520"/>
      <c r="AD245" s="520"/>
      <c r="AE245" s="521"/>
      <c r="AF245" s="60">
        <v>1584</v>
      </c>
      <c r="AH245" s="61"/>
      <c r="AI245" s="38"/>
      <c r="AJ245" s="38"/>
      <c r="AK245" s="38">
        <v>11004419</v>
      </c>
      <c r="AL245" s="38" t="s">
        <v>331</v>
      </c>
      <c r="AM245" s="616" t="s">
        <v>267</v>
      </c>
      <c r="AN245" s="617">
        <v>4000</v>
      </c>
      <c r="AO245" s="452"/>
      <c r="AP245" s="616" t="s">
        <v>268</v>
      </c>
      <c r="AQ245" s="162">
        <v>2123</v>
      </c>
      <c r="AR245" s="454">
        <v>52</v>
      </c>
      <c r="AS245" s="532" t="s">
        <v>37488</v>
      </c>
      <c r="AT245" s="502" t="s">
        <v>90</v>
      </c>
      <c r="AU245" s="503" t="s">
        <v>143</v>
      </c>
      <c r="AV245" s="522" t="s">
        <v>37676</v>
      </c>
      <c r="AW245" s="523"/>
      <c r="AX245" s="524">
        <v>9</v>
      </c>
      <c r="AY245" s="525">
        <v>1188</v>
      </c>
      <c r="AZ245" s="38" t="s">
        <v>215</v>
      </c>
      <c r="BA245" s="506"/>
      <c r="BB245" s="526">
        <v>12</v>
      </c>
      <c r="BC245" s="527">
        <v>750</v>
      </c>
      <c r="BD245" s="526">
        <v>1584</v>
      </c>
      <c r="BE245" s="526">
        <v>4000</v>
      </c>
      <c r="BF245" s="506">
        <v>132</v>
      </c>
      <c r="BG245" s="528" t="s">
        <v>37534</v>
      </c>
      <c r="BH245" s="529">
        <v>100</v>
      </c>
      <c r="BI245" s="506"/>
      <c r="BJ245" s="530" t="s">
        <v>93</v>
      </c>
      <c r="BK245" s="465" t="e">
        <v>#N/A</v>
      </c>
      <c r="BL245" s="159">
        <v>0</v>
      </c>
      <c r="BM245" s="159">
        <v>132</v>
      </c>
      <c r="BQ245" s="74"/>
      <c r="BR245" s="74"/>
      <c r="BS245" s="74"/>
      <c r="BT245" s="74"/>
      <c r="BU245" s="75"/>
      <c r="BV245" s="50"/>
      <c r="BW245" s="76"/>
      <c r="BX245" s="50"/>
      <c r="BY245" s="76"/>
      <c r="BZ245" s="77"/>
      <c r="CA245" s="42"/>
      <c r="CB245" s="46"/>
      <c r="CH245" s="38" t="str">
        <f t="shared" si="35"/>
        <v>Línea 3</v>
      </c>
      <c r="CI245" s="38">
        <f t="shared" si="27"/>
        <v>0</v>
      </c>
      <c r="CJ245" s="38" t="str">
        <f t="shared" si="28"/>
        <v/>
      </c>
      <c r="CK245" s="38">
        <f t="shared" si="29"/>
        <v>1</v>
      </c>
      <c r="CL245" s="38" t="str">
        <f t="shared" si="30"/>
        <v>Cambio de Vino</v>
      </c>
      <c r="CM245" s="38">
        <f t="shared" si="31"/>
        <v>750</v>
      </c>
      <c r="CN245" s="38">
        <f t="shared" si="32"/>
        <v>234.66666666666666</v>
      </c>
      <c r="CO245" s="301">
        <f>IF(CK245="","",IF(CK245="Cip",0,LOOKUP(CL245,Metas!$A$6:$A$12,Metas!$B$6:$B$12)))</f>
        <v>1.3888888888888888E-2</v>
      </c>
      <c r="CP245" s="301">
        <f t="shared" si="33"/>
        <v>1.6500000000000001E-2</v>
      </c>
      <c r="CQ245" s="301">
        <f>IF(CK245="","",IF(CK245="Cip",LOOKUP(CL245,Metas!$A$6:$A$12,Metas!$B$6:$B$12),0))</f>
        <v>0</v>
      </c>
      <c r="CR245" s="301">
        <f t="shared" si="34"/>
        <v>0</v>
      </c>
    </row>
    <row r="246" spans="1:96">
      <c r="A246" s="505">
        <v>1</v>
      </c>
      <c r="B246" s="505">
        <v>1</v>
      </c>
      <c r="C246" s="38"/>
      <c r="D246" s="536">
        <v>2135</v>
      </c>
      <c r="E246" s="40">
        <v>0</v>
      </c>
      <c r="F246" s="508">
        <v>136</v>
      </c>
      <c r="G246" s="509" t="s">
        <v>451</v>
      </c>
      <c r="H246" s="635">
        <v>7065409</v>
      </c>
      <c r="I246" s="511">
        <v>10040042</v>
      </c>
      <c r="J246" s="512" t="s">
        <v>487</v>
      </c>
      <c r="K246" s="513">
        <v>60</v>
      </c>
      <c r="L246" s="514" t="s">
        <v>80</v>
      </c>
      <c r="M246" s="597">
        <v>0.23</v>
      </c>
      <c r="N246" s="624">
        <v>0.18</v>
      </c>
      <c r="O246" s="434">
        <v>0.3</v>
      </c>
      <c r="P246" s="537">
        <v>0.48</v>
      </c>
      <c r="Q246" s="49">
        <v>9</v>
      </c>
      <c r="R246" s="50">
        <v>40169</v>
      </c>
      <c r="S246" s="51">
        <v>-2.71</v>
      </c>
      <c r="T246" s="52">
        <v>40169.132916666669</v>
      </c>
      <c r="U246" s="51">
        <v>-3.19</v>
      </c>
      <c r="V246" s="518" t="s">
        <v>81</v>
      </c>
      <c r="W246" s="54">
        <v>0</v>
      </c>
      <c r="X246" s="519">
        <v>40178</v>
      </c>
      <c r="Y246" s="56" t="s">
        <v>96</v>
      </c>
      <c r="Z246" s="87" t="s">
        <v>37855</v>
      </c>
      <c r="AA246" s="87" t="s">
        <v>37855</v>
      </c>
      <c r="AB246" s="88" t="s">
        <v>98</v>
      </c>
      <c r="AC246" s="520" t="s">
        <v>155</v>
      </c>
      <c r="AD246" s="520">
        <v>542.88</v>
      </c>
      <c r="AE246" s="59"/>
      <c r="AF246" s="60">
        <v>720</v>
      </c>
      <c r="AG246" s="61">
        <v>11002444</v>
      </c>
      <c r="AH246" s="61" t="s">
        <v>203</v>
      </c>
      <c r="AI246" s="38">
        <v>11004791</v>
      </c>
      <c r="AJ246" s="38" t="s">
        <v>200</v>
      </c>
      <c r="AK246" s="38">
        <v>11005547</v>
      </c>
      <c r="AL246" s="38" t="s">
        <v>204</v>
      </c>
      <c r="AM246" s="616" t="s">
        <v>267</v>
      </c>
      <c r="AN246" s="617">
        <v>4000</v>
      </c>
      <c r="AO246" s="452"/>
      <c r="AP246" s="616" t="s">
        <v>268</v>
      </c>
      <c r="AQ246" s="162">
        <v>2135</v>
      </c>
      <c r="AR246" s="454">
        <v>52</v>
      </c>
      <c r="AS246" s="65" t="s">
        <v>99</v>
      </c>
      <c r="AT246" s="502" t="s">
        <v>90</v>
      </c>
      <c r="AU246" s="503" t="s">
        <v>143</v>
      </c>
      <c r="AV246" s="522" t="s">
        <v>37583</v>
      </c>
      <c r="AX246" s="70">
        <v>9</v>
      </c>
      <c r="AY246" s="57">
        <v>540</v>
      </c>
      <c r="AZ246" s="38" t="s">
        <v>92</v>
      </c>
      <c r="BB246" s="71">
        <v>12</v>
      </c>
      <c r="BC246" s="72">
        <v>750</v>
      </c>
      <c r="BD246" s="71">
        <v>720</v>
      </c>
      <c r="BE246" s="71">
        <v>4000</v>
      </c>
      <c r="BF246" s="38">
        <v>60</v>
      </c>
      <c r="BG246" s="528" t="s">
        <v>109</v>
      </c>
      <c r="BH246" s="66">
        <v>200</v>
      </c>
      <c r="BJ246" s="552" t="s">
        <v>93</v>
      </c>
      <c r="BK246" s="465" t="e">
        <v>#N/A</v>
      </c>
      <c r="BL246" s="159">
        <v>0</v>
      </c>
      <c r="BM246" s="159">
        <v>60</v>
      </c>
      <c r="BQ246" s="74"/>
      <c r="BR246" s="74"/>
      <c r="BS246" s="74"/>
      <c r="BT246" s="74"/>
      <c r="BU246" s="75"/>
      <c r="BV246" s="50"/>
      <c r="BW246" s="76"/>
      <c r="BX246" s="50"/>
      <c r="BY246" s="76"/>
      <c r="BZ246" s="77"/>
      <c r="CA246" s="42"/>
      <c r="CB246" s="46"/>
      <c r="CH246" s="38" t="str">
        <f t="shared" si="35"/>
        <v>Línea 3</v>
      </c>
      <c r="CI246" s="38">
        <f t="shared" si="27"/>
        <v>0</v>
      </c>
      <c r="CJ246" s="38">
        <f t="shared" si="28"/>
        <v>1</v>
      </c>
      <c r="CK246" s="38">
        <f t="shared" si="29"/>
        <v>1</v>
      </c>
      <c r="CL246" s="38" t="str">
        <f t="shared" si="30"/>
        <v>Cambio Simple</v>
      </c>
      <c r="CM246" s="38">
        <f t="shared" si="31"/>
        <v>750</v>
      </c>
      <c r="CN246" s="38">
        <f t="shared" si="32"/>
        <v>106.66666666666667</v>
      </c>
      <c r="CO246" s="301">
        <f>IF(CK246="","",IF(CK246="Cip",0,LOOKUP(CL246,Metas!$A$6:$A$12,Metas!$B$6:$B$12)))</f>
        <v>3.472222222222222E-3</v>
      </c>
      <c r="CP246" s="301">
        <f t="shared" si="33"/>
        <v>7.4999999999999989E-3</v>
      </c>
      <c r="CQ246" s="301">
        <f>IF(CK246="","",IF(CK246="Cip",LOOKUP(CL246,Metas!$A$6:$A$12,Metas!$B$6:$B$12),0))</f>
        <v>0</v>
      </c>
      <c r="CR246" s="301">
        <f t="shared" si="34"/>
        <v>0</v>
      </c>
    </row>
    <row r="247" spans="1:96" ht="15">
      <c r="A247" s="37">
        <v>1</v>
      </c>
      <c r="B247" s="37">
        <v>1</v>
      </c>
      <c r="C247" s="506"/>
      <c r="D247" s="540">
        <v>2182</v>
      </c>
      <c r="E247" s="40">
        <v>0</v>
      </c>
      <c r="F247" s="508">
        <v>132</v>
      </c>
      <c r="G247" s="41" t="s">
        <v>211</v>
      </c>
      <c r="H247" s="142">
        <v>1209648</v>
      </c>
      <c r="I247" s="42">
        <v>10039233</v>
      </c>
      <c r="J247" s="43" t="s">
        <v>37856</v>
      </c>
      <c r="K247" s="44">
        <v>256</v>
      </c>
      <c r="L247" s="45" t="s">
        <v>80</v>
      </c>
      <c r="M247" s="597">
        <v>0.23</v>
      </c>
      <c r="N247" s="598">
        <v>0.76800000000000002</v>
      </c>
      <c r="O247" s="434">
        <v>0</v>
      </c>
      <c r="P247" s="48">
        <v>0.998</v>
      </c>
      <c r="Q247" s="517">
        <v>4</v>
      </c>
      <c r="R247" s="50">
        <v>40169</v>
      </c>
      <c r="S247" s="51">
        <v>-3.19</v>
      </c>
      <c r="T247" s="52">
        <v>40169.174500000001</v>
      </c>
      <c r="U247" s="51">
        <v>-4.1900000000000004</v>
      </c>
      <c r="V247" s="53" t="s">
        <v>168</v>
      </c>
      <c r="W247" s="54">
        <v>0</v>
      </c>
      <c r="X247" s="519">
        <v>40173</v>
      </c>
      <c r="Y247" s="535"/>
      <c r="Z247" s="38" t="s">
        <v>82</v>
      </c>
      <c r="AA247" s="88"/>
      <c r="AB247" s="57"/>
      <c r="AC247" s="520"/>
      <c r="AD247" s="520"/>
      <c r="AE247" s="521"/>
      <c r="AF247" s="60">
        <v>3072</v>
      </c>
      <c r="AH247" s="61"/>
      <c r="AI247" s="38"/>
      <c r="AJ247" s="38"/>
      <c r="AK247" s="38">
        <v>11004417</v>
      </c>
      <c r="AL247" s="38" t="s">
        <v>128</v>
      </c>
      <c r="AM247" s="616" t="s">
        <v>267</v>
      </c>
      <c r="AN247" s="617">
        <v>4000</v>
      </c>
      <c r="AO247" s="452"/>
      <c r="AP247" s="616" t="s">
        <v>268</v>
      </c>
      <c r="AQ247" s="162">
        <v>2182</v>
      </c>
      <c r="AR247" s="454">
        <v>52</v>
      </c>
      <c r="AS247" s="532" t="s">
        <v>37488</v>
      </c>
      <c r="AT247" s="502" t="s">
        <v>90</v>
      </c>
      <c r="AU247" s="503" t="s">
        <v>143</v>
      </c>
      <c r="AV247" s="522" t="s">
        <v>37675</v>
      </c>
      <c r="AW247" s="523"/>
      <c r="AX247" s="524">
        <v>9</v>
      </c>
      <c r="AY247" s="525">
        <v>2304</v>
      </c>
      <c r="AZ247" s="38" t="s">
        <v>215</v>
      </c>
      <c r="BA247" s="506"/>
      <c r="BB247" s="526">
        <v>12</v>
      </c>
      <c r="BC247" s="527">
        <v>750</v>
      </c>
      <c r="BD247" s="526">
        <v>3072</v>
      </c>
      <c r="BE247" s="526">
        <v>4000</v>
      </c>
      <c r="BF247" s="506">
        <v>256</v>
      </c>
      <c r="BG247" s="528" t="s">
        <v>37524</v>
      </c>
      <c r="BH247" s="529">
        <v>100</v>
      </c>
      <c r="BI247" s="506"/>
      <c r="BJ247" s="530" t="s">
        <v>93</v>
      </c>
      <c r="BK247" s="465" t="e">
        <v>#N/A</v>
      </c>
      <c r="BL247" s="159">
        <v>0</v>
      </c>
      <c r="BM247" s="159">
        <v>256</v>
      </c>
      <c r="BQ247" s="74"/>
      <c r="BR247" s="74"/>
      <c r="BS247" s="74"/>
      <c r="BT247" s="74"/>
      <c r="BU247" s="75"/>
      <c r="BV247" s="50"/>
      <c r="BW247" s="76"/>
      <c r="BX247" s="50"/>
      <c r="BY247" s="76"/>
      <c r="BZ247" s="77"/>
      <c r="CA247" s="42"/>
      <c r="CB247" s="46"/>
      <c r="CH247" s="38" t="str">
        <f t="shared" si="35"/>
        <v>Línea 3</v>
      </c>
      <c r="CI247" s="38">
        <f t="shared" si="27"/>
        <v>0</v>
      </c>
      <c r="CJ247" s="38" t="str">
        <f t="shared" si="28"/>
        <v/>
      </c>
      <c r="CK247" s="38">
        <f t="shared" si="29"/>
        <v>1</v>
      </c>
      <c r="CL247" s="38" t="str">
        <f t="shared" si="30"/>
        <v>Cambio de Vino</v>
      </c>
      <c r="CM247" s="38">
        <f t="shared" si="31"/>
        <v>750</v>
      </c>
      <c r="CN247" s="38">
        <f t="shared" si="32"/>
        <v>455.11111111111109</v>
      </c>
      <c r="CO247" s="301">
        <f>IF(CK247="","",IF(CK247="Cip",0,LOOKUP(CL247,Metas!$A$6:$A$12,Metas!$B$6:$B$12)))</f>
        <v>1.3888888888888888E-2</v>
      </c>
      <c r="CP247" s="301">
        <f t="shared" si="33"/>
        <v>3.2000000000000001E-2</v>
      </c>
      <c r="CQ247" s="301">
        <f>IF(CK247="","",IF(CK247="Cip",LOOKUP(CL247,Metas!$A$6:$A$12,Metas!$B$6:$B$12),0))</f>
        <v>0</v>
      </c>
      <c r="CR247" s="301">
        <f t="shared" si="34"/>
        <v>0</v>
      </c>
    </row>
    <row r="248" spans="1:96" ht="15">
      <c r="A248" s="505">
        <v>1</v>
      </c>
      <c r="B248" s="505">
        <v>1</v>
      </c>
      <c r="C248" s="38"/>
      <c r="D248" s="536">
        <v>2183</v>
      </c>
      <c r="E248" s="40">
        <v>0</v>
      </c>
      <c r="F248" s="508">
        <v>133</v>
      </c>
      <c r="G248" s="509" t="s">
        <v>182</v>
      </c>
      <c r="H248" s="635">
        <v>7063482</v>
      </c>
      <c r="I248" s="511">
        <v>10040644</v>
      </c>
      <c r="J248" s="512" t="s">
        <v>424</v>
      </c>
      <c r="K248" s="513">
        <v>600</v>
      </c>
      <c r="L248" s="514" t="s">
        <v>80</v>
      </c>
      <c r="M248" s="597">
        <v>0.23</v>
      </c>
      <c r="N248" s="624">
        <v>1.44</v>
      </c>
      <c r="O248" s="434">
        <v>0.3</v>
      </c>
      <c r="P248" s="537">
        <v>1.74</v>
      </c>
      <c r="Q248" s="627">
        <v>4</v>
      </c>
      <c r="R248" s="50">
        <v>40169</v>
      </c>
      <c r="S248" s="51">
        <v>-4.1900000000000004</v>
      </c>
      <c r="T248" s="52">
        <v>40169.247083333335</v>
      </c>
      <c r="U248" s="51">
        <v>-5.93</v>
      </c>
      <c r="V248" s="518" t="s">
        <v>81</v>
      </c>
      <c r="W248" s="54">
        <v>0</v>
      </c>
      <c r="X248" s="519">
        <v>40173</v>
      </c>
      <c r="Y248" s="498" t="s">
        <v>271</v>
      </c>
      <c r="Z248" s="87" t="s">
        <v>37857</v>
      </c>
      <c r="AA248" s="57"/>
      <c r="AB248" s="57"/>
      <c r="AC248" s="520" t="s">
        <v>179</v>
      </c>
      <c r="AD248" s="520">
        <v>5428.8</v>
      </c>
      <c r="AF248" s="60">
        <v>7200</v>
      </c>
      <c r="AG248" s="61">
        <v>11002444</v>
      </c>
      <c r="AH248" s="61" t="s">
        <v>203</v>
      </c>
      <c r="AI248" s="38">
        <v>11004791</v>
      </c>
      <c r="AJ248" s="38" t="s">
        <v>200</v>
      </c>
      <c r="AK248" s="38">
        <v>11005551</v>
      </c>
      <c r="AL248" s="38" t="s">
        <v>425</v>
      </c>
      <c r="AM248" s="616" t="s">
        <v>267</v>
      </c>
      <c r="AN248" s="617">
        <v>5000</v>
      </c>
      <c r="AO248" s="452"/>
      <c r="AP248" s="616" t="s">
        <v>268</v>
      </c>
      <c r="AQ248" s="162">
        <v>2183</v>
      </c>
      <c r="AR248" s="454">
        <v>52</v>
      </c>
      <c r="AS248" s="65" t="s">
        <v>99</v>
      </c>
      <c r="AT248" s="502" t="s">
        <v>90</v>
      </c>
      <c r="AU248" s="503" t="s">
        <v>143</v>
      </c>
      <c r="AV248" s="522" t="s">
        <v>37858</v>
      </c>
      <c r="AX248" s="70">
        <v>9</v>
      </c>
      <c r="AY248" s="57">
        <v>5400</v>
      </c>
      <c r="AZ248" s="38" t="s">
        <v>92</v>
      </c>
      <c r="BB248" s="71">
        <v>12</v>
      </c>
      <c r="BC248" s="72">
        <v>750</v>
      </c>
      <c r="BD248" s="71">
        <v>7200</v>
      </c>
      <c r="BE248" s="71">
        <v>5000</v>
      </c>
      <c r="BF248" s="38">
        <v>600</v>
      </c>
      <c r="BG248" s="528" t="s">
        <v>37498</v>
      </c>
      <c r="BH248" s="66">
        <v>500</v>
      </c>
      <c r="BJ248" s="552" t="s">
        <v>93</v>
      </c>
      <c r="BK248" s="465" t="e">
        <v>#N/A</v>
      </c>
      <c r="BL248" s="159">
        <v>0</v>
      </c>
      <c r="BM248" s="159">
        <v>600</v>
      </c>
      <c r="BQ248" s="74"/>
      <c r="BR248" s="74"/>
      <c r="BS248" s="74"/>
      <c r="BT248" s="74"/>
      <c r="BU248" s="75"/>
      <c r="BV248" s="50"/>
      <c r="BW248" s="76"/>
      <c r="BX248" s="50"/>
      <c r="BY248" s="76"/>
      <c r="BZ248" s="77"/>
      <c r="CA248" s="42"/>
      <c r="CB248" s="46"/>
      <c r="CH248" s="38" t="str">
        <f t="shared" si="35"/>
        <v>Línea 3</v>
      </c>
      <c r="CI248" s="38">
        <f t="shared" si="27"/>
        <v>0</v>
      </c>
      <c r="CJ248" s="38">
        <f t="shared" si="28"/>
        <v>1</v>
      </c>
      <c r="CK248" s="38">
        <f t="shared" si="29"/>
        <v>1</v>
      </c>
      <c r="CL248" s="38" t="str">
        <f t="shared" si="30"/>
        <v>Cambio Simple</v>
      </c>
      <c r="CM248" s="38">
        <f t="shared" si="31"/>
        <v>750</v>
      </c>
      <c r="CN248" s="38">
        <f t="shared" si="32"/>
        <v>1066.6666666666667</v>
      </c>
      <c r="CO248" s="301">
        <f>IF(CK248="","",IF(CK248="Cip",0,LOOKUP(CL248,Metas!$A$6:$A$12,Metas!$B$6:$B$12)))</f>
        <v>3.472222222222222E-3</v>
      </c>
      <c r="CP248" s="301">
        <f t="shared" si="33"/>
        <v>5.9999999999999991E-2</v>
      </c>
      <c r="CQ248" s="301">
        <f>IF(CK248="","",IF(CK248="Cip",LOOKUP(CL248,Metas!$A$6:$A$12,Metas!$B$6:$B$12),0))</f>
        <v>0</v>
      </c>
      <c r="CR248" s="301">
        <f t="shared" si="34"/>
        <v>0</v>
      </c>
    </row>
    <row r="249" spans="1:96" ht="15">
      <c r="A249" s="37">
        <v>1</v>
      </c>
      <c r="B249" s="37">
        <v>1</v>
      </c>
      <c r="C249" s="506"/>
      <c r="D249" s="540">
        <v>2206</v>
      </c>
      <c r="E249" s="40">
        <v>0</v>
      </c>
      <c r="F249" s="508">
        <v>107</v>
      </c>
      <c r="G249" s="41" t="s">
        <v>211</v>
      </c>
      <c r="H249" s="142">
        <v>1209446</v>
      </c>
      <c r="I249" s="42">
        <v>10037101</v>
      </c>
      <c r="J249" s="43" t="s">
        <v>37859</v>
      </c>
      <c r="K249" s="44">
        <v>30</v>
      </c>
      <c r="L249" s="45" t="s">
        <v>80</v>
      </c>
      <c r="M249" s="597">
        <v>0.23</v>
      </c>
      <c r="N249" s="598">
        <v>4.4999999999999998E-2</v>
      </c>
      <c r="O249" s="434">
        <v>0</v>
      </c>
      <c r="P249" s="48">
        <v>0.27500000000000002</v>
      </c>
      <c r="Q249" s="517">
        <v>4</v>
      </c>
      <c r="R249" s="50">
        <v>40169</v>
      </c>
      <c r="S249" s="51">
        <v>-5.93</v>
      </c>
      <c r="T249" s="52">
        <v>40169.25854166667</v>
      </c>
      <c r="U249" s="51">
        <v>-6.21</v>
      </c>
      <c r="V249" s="53" t="s">
        <v>168</v>
      </c>
      <c r="W249" s="54">
        <v>0</v>
      </c>
      <c r="X249" s="519">
        <v>40173</v>
      </c>
      <c r="Y249" s="535"/>
      <c r="Z249" s="38" t="s">
        <v>82</v>
      </c>
      <c r="AA249" s="88"/>
      <c r="AB249" s="57"/>
      <c r="AC249" s="520"/>
      <c r="AD249" s="520"/>
      <c r="AE249" s="521"/>
      <c r="AF249" s="60">
        <v>180</v>
      </c>
      <c r="AH249" s="61"/>
      <c r="AI249" s="38"/>
      <c r="AJ249" s="38"/>
      <c r="AK249" s="38">
        <v>11006750</v>
      </c>
      <c r="AL249" s="38" t="s">
        <v>397</v>
      </c>
      <c r="AM249" s="616" t="s">
        <v>267</v>
      </c>
      <c r="AN249" s="617">
        <v>4000</v>
      </c>
      <c r="AO249" s="452"/>
      <c r="AP249" s="616" t="s">
        <v>268</v>
      </c>
      <c r="AQ249" s="162">
        <v>2206</v>
      </c>
      <c r="AR249" s="454">
        <v>52</v>
      </c>
      <c r="AS249" s="532" t="s">
        <v>37488</v>
      </c>
      <c r="AT249" s="502" t="s">
        <v>90</v>
      </c>
      <c r="AU249" s="503" t="s">
        <v>143</v>
      </c>
      <c r="AV249" s="522" t="s">
        <v>37860</v>
      </c>
      <c r="AW249" s="523"/>
      <c r="AX249" s="524">
        <v>4.5</v>
      </c>
      <c r="AY249" s="525">
        <v>135</v>
      </c>
      <c r="AZ249" s="38" t="s">
        <v>215</v>
      </c>
      <c r="BA249" s="506"/>
      <c r="BB249" s="526">
        <v>6</v>
      </c>
      <c r="BC249" s="527">
        <v>750</v>
      </c>
      <c r="BD249" s="526">
        <v>180</v>
      </c>
      <c r="BE249" s="526">
        <v>4000</v>
      </c>
      <c r="BF249" s="506">
        <v>15</v>
      </c>
      <c r="BG249" s="528" t="s">
        <v>109</v>
      </c>
      <c r="BH249" s="529">
        <v>100</v>
      </c>
      <c r="BI249" s="506"/>
      <c r="BJ249" s="530" t="s">
        <v>93</v>
      </c>
      <c r="BK249" s="465" t="s">
        <v>398</v>
      </c>
      <c r="BL249" s="159">
        <v>0</v>
      </c>
      <c r="BM249" s="159">
        <v>15</v>
      </c>
      <c r="BQ249" s="74"/>
      <c r="BR249" s="74"/>
      <c r="BS249" s="74"/>
      <c r="BT249" s="74"/>
      <c r="BU249" s="75"/>
      <c r="BV249" s="50"/>
      <c r="BW249" s="76"/>
      <c r="BX249" s="50"/>
      <c r="BY249" s="76"/>
      <c r="BZ249" s="77"/>
      <c r="CA249" s="42"/>
      <c r="CB249" s="46"/>
      <c r="CH249" s="38" t="str">
        <f t="shared" si="35"/>
        <v>Línea 3</v>
      </c>
      <c r="CI249" s="38">
        <f t="shared" si="27"/>
        <v>1</v>
      </c>
      <c r="CJ249" s="38" t="str">
        <f t="shared" si="28"/>
        <v/>
      </c>
      <c r="CK249" s="38">
        <f t="shared" si="29"/>
        <v>1</v>
      </c>
      <c r="CL249" s="38" t="str">
        <f t="shared" si="30"/>
        <v>Cambio de Caja</v>
      </c>
      <c r="CM249" s="38">
        <f t="shared" si="31"/>
        <v>750</v>
      </c>
      <c r="CN249" s="38">
        <f t="shared" si="32"/>
        <v>26.666666666666668</v>
      </c>
      <c r="CO249" s="301">
        <f>IF(CK249="","",IF(CK249="Cip",0,LOOKUP(CL249,Metas!$A$6:$A$12,Metas!$B$6:$B$12)))</f>
        <v>4.8611111111111112E-3</v>
      </c>
      <c r="CP249" s="301">
        <f t="shared" si="33"/>
        <v>1.8749999999999997E-3</v>
      </c>
      <c r="CQ249" s="301">
        <f>IF(CK249="","",IF(CK249="Cip",LOOKUP(CL249,Metas!$A$6:$A$12,Metas!$B$6:$B$12),0))</f>
        <v>0</v>
      </c>
      <c r="CR249" s="301">
        <f t="shared" si="34"/>
        <v>0</v>
      </c>
    </row>
    <row r="250" spans="1:96" ht="15">
      <c r="A250" s="37">
        <v>1</v>
      </c>
      <c r="B250" s="37">
        <v>1</v>
      </c>
      <c r="C250" s="506"/>
      <c r="D250" s="540">
        <v>2324</v>
      </c>
      <c r="E250" s="40">
        <v>0</v>
      </c>
      <c r="F250" s="508">
        <v>53</v>
      </c>
      <c r="G250" s="41" t="s">
        <v>211</v>
      </c>
      <c r="H250" s="142">
        <v>1209551</v>
      </c>
      <c r="I250" s="42">
        <v>10038011</v>
      </c>
      <c r="J250" s="43" t="s">
        <v>37861</v>
      </c>
      <c r="K250" s="44">
        <v>96</v>
      </c>
      <c r="L250" s="45" t="s">
        <v>80</v>
      </c>
      <c r="M250" s="597">
        <v>0.23</v>
      </c>
      <c r="N250" s="598">
        <v>0.28799999999999998</v>
      </c>
      <c r="O250" s="434">
        <v>0</v>
      </c>
      <c r="P250" s="48">
        <v>0.51800000000000002</v>
      </c>
      <c r="Q250" s="517">
        <v>4</v>
      </c>
      <c r="R250" s="50">
        <v>40169</v>
      </c>
      <c r="S250" s="51">
        <v>-6.21</v>
      </c>
      <c r="T250" s="52">
        <v>40169.280333333336</v>
      </c>
      <c r="U250" s="51">
        <v>-6.73</v>
      </c>
      <c r="V250" s="53" t="s">
        <v>168</v>
      </c>
      <c r="W250" s="54">
        <v>0</v>
      </c>
      <c r="X250" s="519">
        <v>40173</v>
      </c>
      <c r="Y250" s="535"/>
      <c r="Z250" s="38" t="s">
        <v>82</v>
      </c>
      <c r="AA250" s="88"/>
      <c r="AB250" s="57"/>
      <c r="AC250" s="520"/>
      <c r="AD250" s="520"/>
      <c r="AE250" s="521"/>
      <c r="AF250" s="60">
        <v>1152</v>
      </c>
      <c r="AH250" s="61"/>
      <c r="AI250" s="38"/>
      <c r="AJ250" s="38"/>
      <c r="AK250" s="38">
        <v>11004464</v>
      </c>
      <c r="AL250" s="38" t="s">
        <v>119</v>
      </c>
      <c r="AM250" s="616" t="s">
        <v>267</v>
      </c>
      <c r="AN250" s="617">
        <v>4000.0000000000005</v>
      </c>
      <c r="AO250" s="452"/>
      <c r="AP250" s="616" t="s">
        <v>268</v>
      </c>
      <c r="AQ250" s="162">
        <v>2324</v>
      </c>
      <c r="AR250" s="454">
        <v>52</v>
      </c>
      <c r="AS250" s="532" t="s">
        <v>37488</v>
      </c>
      <c r="AT250" s="502" t="s">
        <v>90</v>
      </c>
      <c r="AU250" s="503" t="s">
        <v>143</v>
      </c>
      <c r="AV250" s="522" t="s">
        <v>37678</v>
      </c>
      <c r="AW250" s="523"/>
      <c r="AX250" s="524">
        <v>9</v>
      </c>
      <c r="AY250" s="525">
        <v>864</v>
      </c>
      <c r="AZ250" s="38" t="s">
        <v>215</v>
      </c>
      <c r="BA250" s="506"/>
      <c r="BB250" s="526">
        <v>12</v>
      </c>
      <c r="BC250" s="527">
        <v>750</v>
      </c>
      <c r="BD250" s="526">
        <v>1152</v>
      </c>
      <c r="BE250" s="526">
        <v>4000.0000000000005</v>
      </c>
      <c r="BF250" s="506">
        <v>96</v>
      </c>
      <c r="BG250" s="528" t="s">
        <v>109</v>
      </c>
      <c r="BH250" s="529">
        <v>100</v>
      </c>
      <c r="BI250" s="506"/>
      <c r="BJ250" s="530" t="s">
        <v>93</v>
      </c>
      <c r="BK250" s="465" t="s">
        <v>120</v>
      </c>
      <c r="BL250" s="159">
        <v>0</v>
      </c>
      <c r="BM250" s="159">
        <v>96</v>
      </c>
      <c r="BQ250" s="74"/>
      <c r="BR250" s="74"/>
      <c r="BS250" s="74"/>
      <c r="BT250" s="74"/>
      <c r="BU250" s="75"/>
      <c r="BV250" s="50"/>
      <c r="BW250" s="76"/>
      <c r="BX250" s="50"/>
      <c r="BY250" s="76"/>
      <c r="BZ250" s="77"/>
      <c r="CA250" s="42"/>
      <c r="CB250" s="46"/>
      <c r="CH250" s="38" t="str">
        <f t="shared" si="35"/>
        <v>Línea 3</v>
      </c>
      <c r="CI250" s="38">
        <f t="shared" si="27"/>
        <v>1</v>
      </c>
      <c r="CJ250" s="38" t="str">
        <f t="shared" si="28"/>
        <v/>
      </c>
      <c r="CK250" s="38">
        <f t="shared" si="29"/>
        <v>1</v>
      </c>
      <c r="CL250" s="38" t="str">
        <f t="shared" si="30"/>
        <v>Cambio de Caja</v>
      </c>
      <c r="CM250" s="38">
        <f t="shared" si="31"/>
        <v>750</v>
      </c>
      <c r="CN250" s="38">
        <f t="shared" si="32"/>
        <v>170.66666666666666</v>
      </c>
      <c r="CO250" s="301">
        <f>IF(CK250="","",IF(CK250="Cip",0,LOOKUP(CL250,Metas!$A$6:$A$12,Metas!$B$6:$B$12)))</f>
        <v>4.8611111111111112E-3</v>
      </c>
      <c r="CP250" s="301">
        <f t="shared" si="33"/>
        <v>1.1999999999999999E-2</v>
      </c>
      <c r="CQ250" s="301">
        <f>IF(CK250="","",IF(CK250="Cip",LOOKUP(CL250,Metas!$A$6:$A$12,Metas!$B$6:$B$12),0))</f>
        <v>0</v>
      </c>
      <c r="CR250" s="301">
        <f t="shared" si="34"/>
        <v>0</v>
      </c>
    </row>
    <row r="251" spans="1:96" ht="15">
      <c r="A251" s="37">
        <v>1</v>
      </c>
      <c r="B251" s="37">
        <v>1</v>
      </c>
      <c r="C251" s="506"/>
      <c r="D251" s="540">
        <v>1106</v>
      </c>
      <c r="E251" s="40">
        <v>0</v>
      </c>
      <c r="F251" s="508">
        <v>9</v>
      </c>
      <c r="G251" s="41" t="s">
        <v>211</v>
      </c>
      <c r="H251" s="142">
        <v>1210244</v>
      </c>
      <c r="I251" s="42">
        <v>10025604</v>
      </c>
      <c r="J251" s="43" t="s">
        <v>447</v>
      </c>
      <c r="K251" s="44">
        <v>108</v>
      </c>
      <c r="L251" s="45" t="s">
        <v>80</v>
      </c>
      <c r="M251" s="597">
        <v>0.23</v>
      </c>
      <c r="N251" s="598">
        <v>0.32400000000000001</v>
      </c>
      <c r="O251" s="434">
        <v>0</v>
      </c>
      <c r="P251" s="48">
        <v>0.55400000000000005</v>
      </c>
      <c r="Q251" s="517">
        <v>9</v>
      </c>
      <c r="R251" s="50">
        <v>40169</v>
      </c>
      <c r="S251" s="51">
        <v>-6.73</v>
      </c>
      <c r="T251" s="52">
        <v>40169.303500000002</v>
      </c>
      <c r="U251" s="51">
        <v>-7.28</v>
      </c>
      <c r="V251" s="53" t="s">
        <v>168</v>
      </c>
      <c r="W251" s="54">
        <v>0</v>
      </c>
      <c r="X251" s="519">
        <v>40178</v>
      </c>
      <c r="Y251" s="535"/>
      <c r="Z251" s="38" t="s">
        <v>82</v>
      </c>
      <c r="AA251" s="88"/>
      <c r="AB251" s="57"/>
      <c r="AC251" s="520"/>
      <c r="AD251" s="520"/>
      <c r="AE251" s="521"/>
      <c r="AF251" s="60">
        <v>1296</v>
      </c>
      <c r="AH251" s="61"/>
      <c r="AI251" s="38"/>
      <c r="AJ251" s="38"/>
      <c r="AK251" s="38"/>
      <c r="AL251" s="38"/>
      <c r="AM251" s="616" t="s">
        <v>267</v>
      </c>
      <c r="AN251" s="617">
        <v>4000</v>
      </c>
      <c r="AO251" s="452"/>
      <c r="AP251" s="616" t="s">
        <v>268</v>
      </c>
      <c r="AQ251" s="162">
        <v>1106</v>
      </c>
      <c r="AR251" s="454">
        <v>52</v>
      </c>
      <c r="AS251" s="532" t="s">
        <v>37488</v>
      </c>
      <c r="AT251" s="502" t="s">
        <v>90</v>
      </c>
      <c r="AU251" s="503" t="s">
        <v>143</v>
      </c>
      <c r="AV251" s="522" t="s">
        <v>37680</v>
      </c>
      <c r="AW251" s="523"/>
      <c r="AX251" s="524">
        <v>9</v>
      </c>
      <c r="AY251" s="525">
        <v>972</v>
      </c>
      <c r="AZ251" s="38" t="s">
        <v>215</v>
      </c>
      <c r="BA251" s="506"/>
      <c r="BB251" s="526">
        <v>12</v>
      </c>
      <c r="BC251" s="527">
        <v>750</v>
      </c>
      <c r="BD251" s="526">
        <v>1296</v>
      </c>
      <c r="BE251" s="526">
        <v>4000</v>
      </c>
      <c r="BF251" s="506">
        <v>108</v>
      </c>
      <c r="BG251" s="528" t="s">
        <v>37534</v>
      </c>
      <c r="BH251" s="529">
        <v>100</v>
      </c>
      <c r="BI251" s="506"/>
      <c r="BJ251" s="530" t="s">
        <v>93</v>
      </c>
      <c r="BK251" s="465" t="s">
        <v>328</v>
      </c>
      <c r="BL251" s="159">
        <v>0</v>
      </c>
      <c r="BM251" s="159">
        <v>108</v>
      </c>
      <c r="BQ251" s="74"/>
      <c r="BR251" s="74"/>
      <c r="BS251" s="74"/>
      <c r="BT251" s="74"/>
      <c r="BU251" s="75"/>
      <c r="BV251" s="50"/>
      <c r="BW251" s="76"/>
      <c r="BX251" s="50"/>
      <c r="BY251" s="76"/>
      <c r="BZ251" s="77"/>
      <c r="CA251" s="42"/>
      <c r="CB251" s="46"/>
      <c r="CH251" s="38" t="str">
        <f t="shared" si="35"/>
        <v>Línea 3</v>
      </c>
      <c r="CI251" s="38">
        <f t="shared" si="27"/>
        <v>0</v>
      </c>
      <c r="CJ251" s="38" t="str">
        <f t="shared" si="28"/>
        <v/>
      </c>
      <c r="CK251" s="38">
        <f t="shared" si="29"/>
        <v>1</v>
      </c>
      <c r="CL251" s="38" t="str">
        <f t="shared" si="30"/>
        <v>Cambio de Vino</v>
      </c>
      <c r="CM251" s="38">
        <f t="shared" si="31"/>
        <v>750</v>
      </c>
      <c r="CN251" s="38">
        <f t="shared" si="32"/>
        <v>192</v>
      </c>
      <c r="CO251" s="301">
        <f>IF(CK251="","",IF(CK251="Cip",0,LOOKUP(CL251,Metas!$A$6:$A$12,Metas!$B$6:$B$12)))</f>
        <v>1.3888888888888888E-2</v>
      </c>
      <c r="CP251" s="301">
        <f t="shared" si="33"/>
        <v>1.3500000000000002E-2</v>
      </c>
      <c r="CQ251" s="301">
        <f>IF(CK251="","",IF(CK251="Cip",LOOKUP(CL251,Metas!$A$6:$A$12,Metas!$B$6:$B$12),0))</f>
        <v>0</v>
      </c>
      <c r="CR251" s="301">
        <f t="shared" si="34"/>
        <v>0</v>
      </c>
    </row>
    <row r="252" spans="1:96" ht="15">
      <c r="A252" s="37">
        <v>1</v>
      </c>
      <c r="B252" s="37">
        <v>5</v>
      </c>
      <c r="C252" s="38"/>
      <c r="D252" s="540">
        <v>2108</v>
      </c>
      <c r="E252" s="40">
        <v>0</v>
      </c>
      <c r="F252" s="508">
        <v>32</v>
      </c>
      <c r="G252" s="41" t="s">
        <v>211</v>
      </c>
      <c r="H252" s="65">
        <v>1210021</v>
      </c>
      <c r="I252" s="42">
        <v>10020036</v>
      </c>
      <c r="J252" s="43" t="s">
        <v>410</v>
      </c>
      <c r="K252" s="44">
        <v>226</v>
      </c>
      <c r="L252" s="45" t="s">
        <v>80</v>
      </c>
      <c r="M252" s="597">
        <v>0.23</v>
      </c>
      <c r="N252" s="624">
        <v>0.67800000000000005</v>
      </c>
      <c r="O252" s="434">
        <v>0</v>
      </c>
      <c r="P252" s="48">
        <v>0.90800000000000003</v>
      </c>
      <c r="Q252" s="627">
        <v>8</v>
      </c>
      <c r="R252" s="50">
        <v>40169</v>
      </c>
      <c r="S252" s="51">
        <v>-7.28</v>
      </c>
      <c r="T252" s="52">
        <v>40169.341166666665</v>
      </c>
      <c r="U252" s="51">
        <v>-8.19</v>
      </c>
      <c r="V252" s="53" t="s">
        <v>168</v>
      </c>
      <c r="W252" s="54">
        <v>0</v>
      </c>
      <c r="X252" s="519">
        <v>40177</v>
      </c>
      <c r="Y252" s="498" t="s">
        <v>96</v>
      </c>
      <c r="Z252" s="87" t="s">
        <v>37862</v>
      </c>
      <c r="AA252" s="87" t="s">
        <v>37863</v>
      </c>
      <c r="AB252" s="88" t="s">
        <v>321</v>
      </c>
      <c r="AC252" s="520"/>
      <c r="AD252" s="520"/>
      <c r="AF252" s="60">
        <v>2712</v>
      </c>
      <c r="AH252" s="61"/>
      <c r="AI252" s="38"/>
      <c r="AJ252" s="38"/>
      <c r="AK252" s="38">
        <v>11004418</v>
      </c>
      <c r="AL252" s="38" t="s">
        <v>145</v>
      </c>
      <c r="AM252" s="616" t="s">
        <v>267</v>
      </c>
      <c r="AN252" s="617">
        <v>3999.9999999999995</v>
      </c>
      <c r="AO252" s="452"/>
      <c r="AP252" s="616" t="s">
        <v>268</v>
      </c>
      <c r="AQ252" s="162" t="s">
        <v>89</v>
      </c>
      <c r="AR252" s="454">
        <v>52</v>
      </c>
      <c r="AS252" s="65" t="s">
        <v>99</v>
      </c>
      <c r="AT252" s="502" t="s">
        <v>90</v>
      </c>
      <c r="AU252" s="503" t="s">
        <v>201</v>
      </c>
      <c r="AV252" s="522" t="s">
        <v>37697</v>
      </c>
      <c r="AX252" s="70">
        <v>9</v>
      </c>
      <c r="AY252" s="57">
        <v>2034</v>
      </c>
      <c r="AZ252" s="38" t="s">
        <v>215</v>
      </c>
      <c r="BB252" s="71">
        <v>12</v>
      </c>
      <c r="BC252" s="72">
        <v>750</v>
      </c>
      <c r="BD252" s="71">
        <v>2712</v>
      </c>
      <c r="BE252" s="71">
        <v>3999.9999999999995</v>
      </c>
      <c r="BF252" s="38">
        <v>226</v>
      </c>
      <c r="BG252" s="528" t="s">
        <v>37524</v>
      </c>
      <c r="BH252" s="66">
        <v>500</v>
      </c>
      <c r="BJ252" s="552" t="s">
        <v>93</v>
      </c>
      <c r="BK252" s="465" t="s">
        <v>146</v>
      </c>
      <c r="BL252" s="159">
        <v>0</v>
      </c>
      <c r="BM252" s="159">
        <v>226</v>
      </c>
      <c r="BQ252" s="74"/>
      <c r="BR252" s="74"/>
      <c r="BS252" s="74"/>
      <c r="BT252" s="74"/>
      <c r="BU252" s="75"/>
      <c r="BV252" s="50"/>
      <c r="BW252" s="76"/>
      <c r="BX252" s="50"/>
      <c r="BY252" s="76"/>
      <c r="BZ252" s="77"/>
      <c r="CA252" s="42"/>
      <c r="CB252" s="46"/>
      <c r="CH252" s="38" t="str">
        <f t="shared" si="35"/>
        <v>Línea 3</v>
      </c>
      <c r="CI252" s="38">
        <f t="shared" si="27"/>
        <v>0</v>
      </c>
      <c r="CJ252" s="38" t="str">
        <f t="shared" si="28"/>
        <v/>
      </c>
      <c r="CK252" s="38">
        <f t="shared" si="29"/>
        <v>1</v>
      </c>
      <c r="CL252" s="38" t="str">
        <f t="shared" si="30"/>
        <v>Cambio de Vino</v>
      </c>
      <c r="CM252" s="38">
        <f t="shared" si="31"/>
        <v>750</v>
      </c>
      <c r="CN252" s="38">
        <f t="shared" si="32"/>
        <v>401.77777777777777</v>
      </c>
      <c r="CO252" s="301">
        <f>IF(CK252="","",IF(CK252="Cip",0,LOOKUP(CL252,Metas!$A$6:$A$12,Metas!$B$6:$B$12)))</f>
        <v>1.3888888888888888E-2</v>
      </c>
      <c r="CP252" s="301">
        <f t="shared" si="33"/>
        <v>2.8250000000000001E-2</v>
      </c>
      <c r="CQ252" s="301">
        <f>IF(CK252="","",IF(CK252="Cip",LOOKUP(CL252,Metas!$A$6:$A$12,Metas!$B$6:$B$12),0))</f>
        <v>0</v>
      </c>
      <c r="CR252" s="301">
        <f t="shared" si="34"/>
        <v>0</v>
      </c>
    </row>
    <row r="253" spans="1:96" ht="15">
      <c r="A253" s="37">
        <v>1</v>
      </c>
      <c r="B253" s="37">
        <v>5</v>
      </c>
      <c r="C253" s="506"/>
      <c r="D253" s="540">
        <v>2108</v>
      </c>
      <c r="E253" s="40">
        <v>0</v>
      </c>
      <c r="F253" s="508">
        <v>32</v>
      </c>
      <c r="G253" s="41" t="s">
        <v>211</v>
      </c>
      <c r="H253" s="142">
        <v>1208078</v>
      </c>
      <c r="I253" s="42">
        <v>10020036</v>
      </c>
      <c r="J253" s="43" t="s">
        <v>410</v>
      </c>
      <c r="K253" s="44">
        <v>182</v>
      </c>
      <c r="L253" s="45" t="s">
        <v>80</v>
      </c>
      <c r="M253" s="597">
        <v>0.23</v>
      </c>
      <c r="N253" s="598">
        <v>0.54600000000000004</v>
      </c>
      <c r="O253" s="434">
        <v>0</v>
      </c>
      <c r="P253" s="48">
        <v>0.77600000000000002</v>
      </c>
      <c r="Q253" s="517">
        <v>8</v>
      </c>
      <c r="R253" s="50">
        <v>40169</v>
      </c>
      <c r="S253" s="51">
        <v>-8.19</v>
      </c>
      <c r="T253" s="52">
        <v>40169.373583333334</v>
      </c>
      <c r="U253" s="51">
        <v>-8.9700000000000006</v>
      </c>
      <c r="V253" s="53" t="s">
        <v>168</v>
      </c>
      <c r="W253" s="54">
        <v>0</v>
      </c>
      <c r="X253" s="519">
        <v>40177</v>
      </c>
      <c r="Y253" s="535"/>
      <c r="Z253" s="38" t="s">
        <v>82</v>
      </c>
      <c r="AA253" s="88"/>
      <c r="AB253" s="57"/>
      <c r="AC253" s="520"/>
      <c r="AD253" s="520"/>
      <c r="AE253" s="521"/>
      <c r="AF253" s="60">
        <v>2184</v>
      </c>
      <c r="AH253" s="61"/>
      <c r="AI253" s="38"/>
      <c r="AJ253" s="38"/>
      <c r="AK253" s="38">
        <v>11004418</v>
      </c>
      <c r="AL253" s="38" t="s">
        <v>145</v>
      </c>
      <c r="AM253" s="616" t="s">
        <v>267</v>
      </c>
      <c r="AN253" s="617">
        <v>3999.9999999999995</v>
      </c>
      <c r="AO253" s="452"/>
      <c r="AP253" s="616" t="s">
        <v>268</v>
      </c>
      <c r="AQ253" s="162">
        <v>2108</v>
      </c>
      <c r="AR253" s="454">
        <v>52</v>
      </c>
      <c r="AS253" s="532" t="s">
        <v>37488</v>
      </c>
      <c r="AT253" s="502" t="s">
        <v>90</v>
      </c>
      <c r="AU253" s="503" t="s">
        <v>201</v>
      </c>
      <c r="AV253" s="522" t="s">
        <v>37697</v>
      </c>
      <c r="AW253" s="523"/>
      <c r="AX253" s="524">
        <v>9</v>
      </c>
      <c r="AY253" s="525">
        <v>1638</v>
      </c>
      <c r="AZ253" s="38" t="s">
        <v>215</v>
      </c>
      <c r="BA253" s="506"/>
      <c r="BB253" s="526">
        <v>12</v>
      </c>
      <c r="BC253" s="527">
        <v>750</v>
      </c>
      <c r="BD253" s="526">
        <v>2184</v>
      </c>
      <c r="BE253" s="526">
        <v>3999.9999999999995</v>
      </c>
      <c r="BF253" s="506">
        <v>182</v>
      </c>
      <c r="BG253" s="528" t="s">
        <v>37534</v>
      </c>
      <c r="BH253" s="529">
        <v>100</v>
      </c>
      <c r="BI253" s="506"/>
      <c r="BJ253" s="530" t="s">
        <v>93</v>
      </c>
      <c r="BK253" s="465" t="s">
        <v>146</v>
      </c>
      <c r="BL253" s="159">
        <v>0</v>
      </c>
      <c r="BM253" s="159">
        <v>182</v>
      </c>
      <c r="BQ253" s="74"/>
      <c r="BR253" s="74"/>
      <c r="BS253" s="74"/>
      <c r="BT253" s="74"/>
      <c r="BU253" s="75"/>
      <c r="BV253" s="50"/>
      <c r="BW253" s="76"/>
      <c r="BX253" s="50"/>
      <c r="BY253" s="76"/>
      <c r="BZ253" s="77"/>
      <c r="CA253" s="42"/>
      <c r="CB253" s="46"/>
      <c r="CH253" s="38" t="str">
        <f t="shared" si="35"/>
        <v>Línea 3</v>
      </c>
      <c r="CI253" s="38">
        <f t="shared" si="27"/>
        <v>0</v>
      </c>
      <c r="CJ253" s="38" t="str">
        <f t="shared" si="28"/>
        <v/>
      </c>
      <c r="CK253" s="38">
        <f t="shared" si="29"/>
        <v>1</v>
      </c>
      <c r="CL253" s="38" t="str">
        <f t="shared" si="30"/>
        <v>Cambio de Vino</v>
      </c>
      <c r="CM253" s="38">
        <f t="shared" si="31"/>
        <v>750</v>
      </c>
      <c r="CN253" s="38">
        <f t="shared" si="32"/>
        <v>323.55555555555554</v>
      </c>
      <c r="CO253" s="301">
        <f>IF(CK253="","",IF(CK253="Cip",0,LOOKUP(CL253,Metas!$A$6:$A$12,Metas!$B$6:$B$12)))</f>
        <v>1.3888888888888888E-2</v>
      </c>
      <c r="CP253" s="301">
        <f t="shared" si="33"/>
        <v>2.2750000000000003E-2</v>
      </c>
      <c r="CQ253" s="301">
        <f>IF(CK253="","",IF(CK253="Cip",LOOKUP(CL253,Metas!$A$6:$A$12,Metas!$B$6:$B$12),0))</f>
        <v>0</v>
      </c>
      <c r="CR253" s="301">
        <f t="shared" si="34"/>
        <v>0</v>
      </c>
    </row>
    <row r="254" spans="1:96" ht="15">
      <c r="A254" s="37">
        <v>1</v>
      </c>
      <c r="B254" s="37">
        <v>1</v>
      </c>
      <c r="C254" s="506"/>
      <c r="D254" s="533">
        <v>2182</v>
      </c>
      <c r="E254" s="40">
        <v>0</v>
      </c>
      <c r="F254" s="508">
        <v>132</v>
      </c>
      <c r="G254" s="41" t="s">
        <v>182</v>
      </c>
      <c r="H254" s="142">
        <v>1210468</v>
      </c>
      <c r="I254" s="42">
        <v>10026738</v>
      </c>
      <c r="J254" s="43" t="s">
        <v>37864</v>
      </c>
      <c r="K254" s="44">
        <v>30</v>
      </c>
      <c r="L254" s="45" t="s">
        <v>80</v>
      </c>
      <c r="M254" s="597">
        <v>0.23</v>
      </c>
      <c r="N254" s="598">
        <v>6.9000000000000006E-2</v>
      </c>
      <c r="O254" s="434">
        <v>0.3</v>
      </c>
      <c r="P254" s="48">
        <v>0.36899999999999999</v>
      </c>
      <c r="Q254" s="517">
        <v>8</v>
      </c>
      <c r="R254" s="50">
        <v>40169</v>
      </c>
      <c r="S254" s="51">
        <v>-8.9700000000000006</v>
      </c>
      <c r="T254" s="52">
        <v>40169.389125000002</v>
      </c>
      <c r="U254" s="51">
        <v>-9.34</v>
      </c>
      <c r="V254" s="53" t="s">
        <v>168</v>
      </c>
      <c r="W254" s="54">
        <v>0</v>
      </c>
      <c r="X254" s="519">
        <v>40177</v>
      </c>
      <c r="Y254" s="535"/>
      <c r="Z254" s="38" t="s">
        <v>82</v>
      </c>
      <c r="AA254" s="88"/>
      <c r="AB254" s="57"/>
      <c r="AC254" s="520" t="s">
        <v>127</v>
      </c>
      <c r="AD254" s="520">
        <v>271.44</v>
      </c>
      <c r="AE254" s="521"/>
      <c r="AF254" s="60">
        <v>360</v>
      </c>
      <c r="AG254" s="61">
        <v>11004675</v>
      </c>
      <c r="AH254" s="61" t="s">
        <v>138</v>
      </c>
      <c r="AI254" s="38">
        <v>11005105</v>
      </c>
      <c r="AJ254" s="38" t="s">
        <v>285</v>
      </c>
      <c r="AK254" s="38">
        <v>11005433</v>
      </c>
      <c r="AL254" s="38" t="s">
        <v>437</v>
      </c>
      <c r="AM254" s="616" t="s">
        <v>267</v>
      </c>
      <c r="AN254" s="617">
        <v>5217.391304347826</v>
      </c>
      <c r="AO254" s="452"/>
      <c r="AP254" s="616" t="s">
        <v>268</v>
      </c>
      <c r="AQ254" s="162">
        <v>2182</v>
      </c>
      <c r="AR254" s="454">
        <v>52</v>
      </c>
      <c r="AS254" s="532" t="s">
        <v>37488</v>
      </c>
      <c r="AT254" s="502" t="s">
        <v>90</v>
      </c>
      <c r="AU254" s="503" t="s">
        <v>91</v>
      </c>
      <c r="AV254" s="522" t="s">
        <v>37865</v>
      </c>
      <c r="AW254" s="523"/>
      <c r="AX254" s="524">
        <v>9</v>
      </c>
      <c r="AY254" s="525">
        <v>270</v>
      </c>
      <c r="AZ254" s="38" t="s">
        <v>92</v>
      </c>
      <c r="BA254" s="506"/>
      <c r="BB254" s="526">
        <v>12</v>
      </c>
      <c r="BC254" s="527">
        <v>750</v>
      </c>
      <c r="BD254" s="526">
        <v>360</v>
      </c>
      <c r="BE254" s="526">
        <v>5217.391304347826</v>
      </c>
      <c r="BF254" s="506">
        <v>30</v>
      </c>
      <c r="BG254" s="528" t="s">
        <v>109</v>
      </c>
      <c r="BH254" s="529">
        <v>100</v>
      </c>
      <c r="BI254" s="506"/>
      <c r="BJ254" s="530" t="s">
        <v>93</v>
      </c>
      <c r="BK254" s="465" t="s">
        <v>196</v>
      </c>
      <c r="BL254" s="159">
        <v>0</v>
      </c>
      <c r="BM254" s="159">
        <v>30</v>
      </c>
      <c r="BQ254" s="74"/>
      <c r="BR254" s="74"/>
      <c r="BS254" s="74"/>
      <c r="BT254" s="74"/>
      <c r="BU254" s="75"/>
      <c r="BV254" s="50"/>
      <c r="BW254" s="76"/>
      <c r="BX254" s="50"/>
      <c r="BY254" s="76"/>
      <c r="BZ254" s="77"/>
      <c r="CA254" s="42"/>
      <c r="CB254" s="46"/>
      <c r="CH254" s="38" t="str">
        <f t="shared" si="35"/>
        <v>Línea 3</v>
      </c>
      <c r="CI254" s="38">
        <f t="shared" si="27"/>
        <v>0</v>
      </c>
      <c r="CJ254" s="38">
        <f t="shared" si="28"/>
        <v>1</v>
      </c>
      <c r="CK254" s="38">
        <f t="shared" si="29"/>
        <v>1</v>
      </c>
      <c r="CL254" s="38" t="str">
        <f t="shared" si="30"/>
        <v>Cambio Simple</v>
      </c>
      <c r="CM254" s="38">
        <f t="shared" si="31"/>
        <v>750</v>
      </c>
      <c r="CN254" s="38">
        <f t="shared" si="32"/>
        <v>53.333333333333336</v>
      </c>
      <c r="CO254" s="301">
        <f>IF(CK254="","",IF(CK254="Cip",0,LOOKUP(CL254,Metas!$A$6:$A$12,Metas!$B$6:$B$12)))</f>
        <v>3.472222222222222E-3</v>
      </c>
      <c r="CP254" s="301">
        <f t="shared" si="33"/>
        <v>2.8750000000000004E-3</v>
      </c>
      <c r="CQ254" s="301">
        <f>IF(CK254="","",IF(CK254="Cip",LOOKUP(CL254,Metas!$A$6:$A$12,Metas!$B$6:$B$12),0))</f>
        <v>0</v>
      </c>
      <c r="CR254" s="301">
        <f t="shared" si="34"/>
        <v>0</v>
      </c>
    </row>
    <row r="255" spans="1:96">
      <c r="A255" s="505">
        <v>1</v>
      </c>
      <c r="B255" s="505">
        <v>1</v>
      </c>
      <c r="C255" s="38"/>
      <c r="D255" s="536">
        <v>1109</v>
      </c>
      <c r="E255" s="40">
        <v>0</v>
      </c>
      <c r="F255" s="508">
        <v>11</v>
      </c>
      <c r="G255" s="509" t="s">
        <v>211</v>
      </c>
      <c r="H255" s="626">
        <v>7065558</v>
      </c>
      <c r="I255" s="511">
        <v>10025580</v>
      </c>
      <c r="J255" s="512" t="s">
        <v>37866</v>
      </c>
      <c r="K255" s="513">
        <v>720</v>
      </c>
      <c r="L255" s="514" t="s">
        <v>80</v>
      </c>
      <c r="M255" s="597">
        <v>0.23</v>
      </c>
      <c r="N255" s="624">
        <v>1.08</v>
      </c>
      <c r="O255" s="434">
        <v>0</v>
      </c>
      <c r="P255" s="537">
        <v>1.31</v>
      </c>
      <c r="Q255" s="627">
        <v>9</v>
      </c>
      <c r="R255" s="50">
        <v>40169</v>
      </c>
      <c r="S255" s="51">
        <v>-9.34</v>
      </c>
      <c r="T255" s="52">
        <v>40169.443749999999</v>
      </c>
      <c r="U255" s="51">
        <v>-10.65</v>
      </c>
      <c r="V255" s="518" t="s">
        <v>81</v>
      </c>
      <c r="W255" s="54">
        <v>0</v>
      </c>
      <c r="X255" s="519">
        <v>40178</v>
      </c>
      <c r="Y255" s="628"/>
      <c r="Z255" s="38" t="s">
        <v>82</v>
      </c>
      <c r="AA255" s="57"/>
      <c r="AB255" s="57"/>
      <c r="AC255" s="520"/>
      <c r="AD255" s="520"/>
      <c r="AF255" s="60">
        <v>4320</v>
      </c>
      <c r="AH255" s="61"/>
      <c r="AI255" s="38"/>
      <c r="AJ255" s="38"/>
      <c r="AK255" s="38"/>
      <c r="AL255" s="38"/>
      <c r="AM255" s="616" t="s">
        <v>267</v>
      </c>
      <c r="AN255" s="617">
        <v>3999.9999999999995</v>
      </c>
      <c r="AO255" s="452"/>
      <c r="AP255" s="616" t="s">
        <v>268</v>
      </c>
      <c r="AQ255" s="162">
        <v>1109</v>
      </c>
      <c r="AR255" s="454">
        <v>52</v>
      </c>
      <c r="AS255" s="542" t="s">
        <v>37495</v>
      </c>
      <c r="AT255" s="502" t="s">
        <v>90</v>
      </c>
      <c r="AU255" s="503" t="s">
        <v>91</v>
      </c>
      <c r="AV255" s="522" t="s">
        <v>37669</v>
      </c>
      <c r="AX255" s="70">
        <v>4.5</v>
      </c>
      <c r="AY255" s="57">
        <v>3240</v>
      </c>
      <c r="AZ255" s="38" t="s">
        <v>215</v>
      </c>
      <c r="BB255" s="71">
        <v>6</v>
      </c>
      <c r="BC255" s="72">
        <v>750</v>
      </c>
      <c r="BD255" s="71">
        <v>4320</v>
      </c>
      <c r="BE255" s="71">
        <v>3999.9999999999995</v>
      </c>
      <c r="BF255" s="38">
        <v>360</v>
      </c>
      <c r="BG255" s="528" t="s">
        <v>37540</v>
      </c>
      <c r="BH255" s="66">
        <v>500</v>
      </c>
      <c r="BJ255" s="552" t="s">
        <v>93</v>
      </c>
      <c r="BK255" s="465" t="s">
        <v>153</v>
      </c>
      <c r="BL255" s="159">
        <v>0</v>
      </c>
      <c r="BM255" s="159">
        <v>360</v>
      </c>
      <c r="BQ255" s="74"/>
      <c r="BR255" s="74"/>
      <c r="BS255" s="74"/>
      <c r="BT255" s="74"/>
      <c r="BU255" s="75"/>
      <c r="BV255" s="50"/>
      <c r="BW255" s="76"/>
      <c r="BX255" s="50"/>
      <c r="BY255" s="76"/>
      <c r="BZ255" s="77"/>
      <c r="CA255" s="42"/>
      <c r="CB255" s="46"/>
      <c r="CH255" s="38" t="str">
        <f t="shared" si="35"/>
        <v>Línea 3</v>
      </c>
      <c r="CI255" s="38">
        <f t="shared" si="27"/>
        <v>1</v>
      </c>
      <c r="CJ255" s="38" t="str">
        <f t="shared" si="28"/>
        <v/>
      </c>
      <c r="CK255" s="38">
        <f t="shared" si="29"/>
        <v>1</v>
      </c>
      <c r="CL255" s="38" t="str">
        <f t="shared" si="30"/>
        <v>Cambio de Caja</v>
      </c>
      <c r="CM255" s="38">
        <f t="shared" si="31"/>
        <v>750</v>
      </c>
      <c r="CN255" s="38">
        <f t="shared" si="32"/>
        <v>640</v>
      </c>
      <c r="CO255" s="301">
        <f>IF(CK255="","",IF(CK255="Cip",0,LOOKUP(CL255,Metas!$A$6:$A$12,Metas!$B$6:$B$12)))</f>
        <v>4.8611111111111112E-3</v>
      </c>
      <c r="CP255" s="301">
        <f t="shared" si="33"/>
        <v>4.5000000000000005E-2</v>
      </c>
      <c r="CQ255" s="301">
        <f>IF(CK255="","",IF(CK255="Cip",LOOKUP(CL255,Metas!$A$6:$A$12,Metas!$B$6:$B$12),0))</f>
        <v>0</v>
      </c>
      <c r="CR255" s="301">
        <f t="shared" si="34"/>
        <v>0</v>
      </c>
    </row>
    <row r="256" spans="1:96">
      <c r="A256" s="37">
        <v>1</v>
      </c>
      <c r="B256" s="37">
        <v>3</v>
      </c>
      <c r="C256" s="38"/>
      <c r="D256" s="540">
        <v>2111</v>
      </c>
      <c r="E256" s="40">
        <v>0</v>
      </c>
      <c r="F256" s="508">
        <v>35</v>
      </c>
      <c r="G256" s="41" t="s">
        <v>211</v>
      </c>
      <c r="H256" s="140">
        <v>1209654</v>
      </c>
      <c r="I256" s="42">
        <v>10038422</v>
      </c>
      <c r="J256" s="43" t="s">
        <v>37867</v>
      </c>
      <c r="K256" s="44">
        <v>11</v>
      </c>
      <c r="L256" s="45" t="s">
        <v>80</v>
      </c>
      <c r="M256" s="597">
        <v>0.23</v>
      </c>
      <c r="N256" s="624">
        <v>3.3000000000000002E-2</v>
      </c>
      <c r="O256" s="434">
        <v>0</v>
      </c>
      <c r="P256" s="48">
        <v>0.26300000000000001</v>
      </c>
      <c r="Q256" s="627">
        <v>9</v>
      </c>
      <c r="R256" s="50">
        <v>40169</v>
      </c>
      <c r="S256" s="51">
        <v>-10.65</v>
      </c>
      <c r="T256" s="52">
        <v>40169.454708333331</v>
      </c>
      <c r="U256" s="51">
        <v>-10.91</v>
      </c>
      <c r="V256" s="53" t="s">
        <v>168</v>
      </c>
      <c r="W256" s="54">
        <v>0</v>
      </c>
      <c r="X256" s="519">
        <v>40178</v>
      </c>
      <c r="Y256" s="628"/>
      <c r="Z256" s="38" t="s">
        <v>82</v>
      </c>
      <c r="AA256" s="57"/>
      <c r="AB256" s="57"/>
      <c r="AC256" s="520"/>
      <c r="AD256" s="520"/>
      <c r="AF256" s="60">
        <v>132</v>
      </c>
      <c r="AH256" s="61"/>
      <c r="AI256" s="38"/>
      <c r="AJ256" s="38"/>
      <c r="AK256" s="38">
        <v>11004463</v>
      </c>
      <c r="AL256" s="38" t="s">
        <v>339</v>
      </c>
      <c r="AM256" s="616" t="s">
        <v>267</v>
      </c>
      <c r="AN256" s="617">
        <v>4000</v>
      </c>
      <c r="AO256" s="452"/>
      <c r="AP256" s="616" t="s">
        <v>268</v>
      </c>
      <c r="AQ256" s="162" t="s">
        <v>89</v>
      </c>
      <c r="AR256" s="454">
        <v>52</v>
      </c>
      <c r="AS256" s="542" t="s">
        <v>37495</v>
      </c>
      <c r="AT256" s="502" t="s">
        <v>90</v>
      </c>
      <c r="AU256" s="503" t="s">
        <v>143</v>
      </c>
      <c r="AV256" s="522" t="s">
        <v>37793</v>
      </c>
      <c r="AX256" s="70">
        <v>9</v>
      </c>
      <c r="AY256" s="57">
        <v>99</v>
      </c>
      <c r="AZ256" s="38" t="s">
        <v>215</v>
      </c>
      <c r="BB256" s="71">
        <v>12</v>
      </c>
      <c r="BC256" s="72">
        <v>750</v>
      </c>
      <c r="BD256" s="71">
        <v>132</v>
      </c>
      <c r="BE256" s="71">
        <v>4000</v>
      </c>
      <c r="BF256" s="38">
        <v>11</v>
      </c>
      <c r="BG256" s="528" t="s">
        <v>109</v>
      </c>
      <c r="BH256" s="66">
        <v>500</v>
      </c>
      <c r="BJ256" s="552" t="s">
        <v>93</v>
      </c>
      <c r="BK256" s="465" t="e">
        <v>#N/A</v>
      </c>
      <c r="BL256" s="159">
        <v>0</v>
      </c>
      <c r="BM256" s="159">
        <v>11</v>
      </c>
      <c r="BQ256" s="74"/>
      <c r="BR256" s="74"/>
      <c r="BS256" s="74"/>
      <c r="BT256" s="74"/>
      <c r="BU256" s="75"/>
      <c r="BV256" s="50"/>
      <c r="BW256" s="76"/>
      <c r="BX256" s="50"/>
      <c r="BY256" s="76"/>
      <c r="BZ256" s="77"/>
      <c r="CA256" s="42"/>
      <c r="CB256" s="46"/>
      <c r="CH256" s="38" t="str">
        <f t="shared" si="35"/>
        <v>Línea 3</v>
      </c>
      <c r="CI256" s="38">
        <f t="shared" si="27"/>
        <v>1</v>
      </c>
      <c r="CJ256" s="38" t="str">
        <f t="shared" si="28"/>
        <v/>
      </c>
      <c r="CK256" s="38">
        <f t="shared" si="29"/>
        <v>1</v>
      </c>
      <c r="CL256" s="38" t="str">
        <f t="shared" si="30"/>
        <v>Cambio de Caja</v>
      </c>
      <c r="CM256" s="38">
        <f t="shared" si="31"/>
        <v>750</v>
      </c>
      <c r="CN256" s="38">
        <f t="shared" si="32"/>
        <v>19.555555555555557</v>
      </c>
      <c r="CO256" s="301">
        <f>IF(CK256="","",IF(CK256="Cip",0,LOOKUP(CL256,Metas!$A$6:$A$12,Metas!$B$6:$B$12)))</f>
        <v>4.8611111111111112E-3</v>
      </c>
      <c r="CP256" s="301">
        <f t="shared" si="33"/>
        <v>1.3749999999999999E-3</v>
      </c>
      <c r="CQ256" s="301">
        <f>IF(CK256="","",IF(CK256="Cip",LOOKUP(CL256,Metas!$A$6:$A$12,Metas!$B$6:$B$12),0))</f>
        <v>0</v>
      </c>
      <c r="CR256" s="301">
        <f t="shared" si="34"/>
        <v>0</v>
      </c>
    </row>
    <row r="257" spans="1:96">
      <c r="A257" s="37">
        <v>1</v>
      </c>
      <c r="B257" s="37">
        <v>3</v>
      </c>
      <c r="C257" s="38"/>
      <c r="D257" s="540">
        <v>2111</v>
      </c>
      <c r="E257" s="40">
        <v>0</v>
      </c>
      <c r="F257" s="508">
        <v>35</v>
      </c>
      <c r="G257" s="41" t="s">
        <v>211</v>
      </c>
      <c r="H257" s="140">
        <v>1208445</v>
      </c>
      <c r="I257" s="42">
        <v>10038422</v>
      </c>
      <c r="J257" s="43" t="s">
        <v>37867</v>
      </c>
      <c r="K257" s="44">
        <v>55</v>
      </c>
      <c r="L257" s="45" t="s">
        <v>80</v>
      </c>
      <c r="M257" s="597">
        <v>0.23</v>
      </c>
      <c r="N257" s="624">
        <v>0.16500000000000001</v>
      </c>
      <c r="O257" s="434">
        <v>0</v>
      </c>
      <c r="P257" s="48">
        <v>0.39500000000000002</v>
      </c>
      <c r="Q257" s="627">
        <v>9</v>
      </c>
      <c r="R257" s="50">
        <v>40169</v>
      </c>
      <c r="S257" s="51">
        <v>-10.91</v>
      </c>
      <c r="T257" s="52">
        <v>40169.471041666664</v>
      </c>
      <c r="U257" s="51">
        <v>-11.31</v>
      </c>
      <c r="V257" s="53" t="s">
        <v>168</v>
      </c>
      <c r="W257" s="54">
        <v>0</v>
      </c>
      <c r="X257" s="519">
        <v>40178</v>
      </c>
      <c r="Y257" s="628"/>
      <c r="Z257" s="38" t="s">
        <v>82</v>
      </c>
      <c r="AA257" s="57"/>
      <c r="AB257" s="57"/>
      <c r="AC257" s="520"/>
      <c r="AD257" s="520"/>
      <c r="AF257" s="60">
        <v>660</v>
      </c>
      <c r="AH257" s="61"/>
      <c r="AI257" s="38"/>
      <c r="AJ257" s="38"/>
      <c r="AK257" s="38">
        <v>11004463</v>
      </c>
      <c r="AL257" s="38" t="s">
        <v>339</v>
      </c>
      <c r="AM257" s="616" t="s">
        <v>267</v>
      </c>
      <c r="AN257" s="617">
        <v>4000</v>
      </c>
      <c r="AO257" s="452"/>
      <c r="AP257" s="616" t="s">
        <v>268</v>
      </c>
      <c r="AQ257" s="162">
        <v>2111</v>
      </c>
      <c r="AR257" s="454">
        <v>52</v>
      </c>
      <c r="AS257" s="542" t="s">
        <v>37495</v>
      </c>
      <c r="AT257" s="502" t="s">
        <v>90</v>
      </c>
      <c r="AU257" s="503" t="s">
        <v>143</v>
      </c>
      <c r="AV257" s="522" t="s">
        <v>37793</v>
      </c>
      <c r="AX257" s="70">
        <v>9</v>
      </c>
      <c r="AY257" s="57">
        <v>495</v>
      </c>
      <c r="AZ257" s="38" t="s">
        <v>215</v>
      </c>
      <c r="BB257" s="71">
        <v>12</v>
      </c>
      <c r="BC257" s="72">
        <v>750</v>
      </c>
      <c r="BD257" s="71">
        <v>660</v>
      </c>
      <c r="BE257" s="71">
        <v>4000</v>
      </c>
      <c r="BF257" s="38">
        <v>55</v>
      </c>
      <c r="BG257" s="528" t="s">
        <v>109</v>
      </c>
      <c r="BH257" s="66">
        <v>500</v>
      </c>
      <c r="BJ257" s="552" t="s">
        <v>93</v>
      </c>
      <c r="BK257" s="465" t="e">
        <v>#N/A</v>
      </c>
      <c r="BL257" s="159">
        <v>0</v>
      </c>
      <c r="BM257" s="159">
        <v>55</v>
      </c>
      <c r="BQ257" s="74"/>
      <c r="BR257" s="74"/>
      <c r="BS257" s="74"/>
      <c r="BT257" s="74"/>
      <c r="BU257" s="75"/>
      <c r="BV257" s="50"/>
      <c r="BW257" s="76"/>
      <c r="BX257" s="50"/>
      <c r="BY257" s="76"/>
      <c r="BZ257" s="77"/>
      <c r="CA257" s="42"/>
      <c r="CB257" s="46"/>
      <c r="CH257" s="38" t="str">
        <f t="shared" si="35"/>
        <v>Línea 3</v>
      </c>
      <c r="CI257" s="38">
        <f t="shared" si="27"/>
        <v>0</v>
      </c>
      <c r="CJ257" s="38" t="str">
        <f t="shared" si="28"/>
        <v/>
      </c>
      <c r="CK257" s="38">
        <f t="shared" si="29"/>
        <v>1</v>
      </c>
      <c r="CL257" s="38" t="str">
        <f t="shared" si="30"/>
        <v>Cambio de Vino</v>
      </c>
      <c r="CM257" s="38">
        <f t="shared" si="31"/>
        <v>750</v>
      </c>
      <c r="CN257" s="38">
        <f t="shared" si="32"/>
        <v>97.777777777777771</v>
      </c>
      <c r="CO257" s="301">
        <f>IF(CK257="","",IF(CK257="Cip",0,LOOKUP(CL257,Metas!$A$6:$A$12,Metas!$B$6:$B$12)))</f>
        <v>1.3888888888888888E-2</v>
      </c>
      <c r="CP257" s="301">
        <f t="shared" si="33"/>
        <v>6.875E-3</v>
      </c>
      <c r="CQ257" s="301">
        <f>IF(CK257="","",IF(CK257="Cip",LOOKUP(CL257,Metas!$A$6:$A$12,Metas!$B$6:$B$12),0))</f>
        <v>0</v>
      </c>
      <c r="CR257" s="301">
        <f t="shared" si="34"/>
        <v>0</v>
      </c>
    </row>
    <row r="258" spans="1:96">
      <c r="A258" s="505">
        <v>1</v>
      </c>
      <c r="B258" s="505">
        <v>1</v>
      </c>
      <c r="C258" s="38"/>
      <c r="D258" s="536">
        <v>2135</v>
      </c>
      <c r="E258" s="40">
        <v>0</v>
      </c>
      <c r="F258" s="508">
        <v>136</v>
      </c>
      <c r="G258" s="509" t="s">
        <v>182</v>
      </c>
      <c r="H258" s="626">
        <v>1209944</v>
      </c>
      <c r="I258" s="511">
        <v>10024189</v>
      </c>
      <c r="J258" s="512" t="s">
        <v>37868</v>
      </c>
      <c r="K258" s="513">
        <v>300</v>
      </c>
      <c r="L258" s="514" t="s">
        <v>80</v>
      </c>
      <c r="M258" s="597">
        <v>0.23</v>
      </c>
      <c r="N258" s="624">
        <v>0.36</v>
      </c>
      <c r="O258" s="434">
        <v>0.3</v>
      </c>
      <c r="P258" s="537">
        <v>0.65999999999999992</v>
      </c>
      <c r="Q258" s="627">
        <v>9</v>
      </c>
      <c r="R258" s="50">
        <v>40169</v>
      </c>
      <c r="S258" s="51">
        <v>-11.31</v>
      </c>
      <c r="T258" s="52">
        <v>40169.498749999999</v>
      </c>
      <c r="U258" s="51">
        <v>-11.97</v>
      </c>
      <c r="V258" s="518" t="s">
        <v>81</v>
      </c>
      <c r="W258" s="54">
        <v>0</v>
      </c>
      <c r="X258" s="519">
        <v>40178</v>
      </c>
      <c r="Y258" s="628"/>
      <c r="Z258" s="38" t="s">
        <v>82</v>
      </c>
      <c r="AA258" s="57"/>
      <c r="AB258" s="57"/>
      <c r="AC258" s="520" t="s">
        <v>155</v>
      </c>
      <c r="AD258" s="520">
        <v>1350</v>
      </c>
      <c r="AF258" s="60">
        <v>1800</v>
      </c>
      <c r="AG258" s="61">
        <v>11002444</v>
      </c>
      <c r="AH258" s="61" t="s">
        <v>203</v>
      </c>
      <c r="AI258" s="38">
        <v>11001534</v>
      </c>
      <c r="AJ258" s="38" t="s">
        <v>248</v>
      </c>
      <c r="AK258" s="38">
        <v>11003108</v>
      </c>
      <c r="AL258" s="38" t="s">
        <v>343</v>
      </c>
      <c r="AM258" s="616" t="s">
        <v>267</v>
      </c>
      <c r="AN258" s="617">
        <v>5000</v>
      </c>
      <c r="AO258" s="452"/>
      <c r="AP258" s="616" t="s">
        <v>268</v>
      </c>
      <c r="AQ258" s="162">
        <v>2135</v>
      </c>
      <c r="AR258" s="454">
        <v>52</v>
      </c>
      <c r="AS258" s="542" t="s">
        <v>37495</v>
      </c>
      <c r="AT258" s="502" t="s">
        <v>90</v>
      </c>
      <c r="AU258" s="503" t="s">
        <v>91</v>
      </c>
      <c r="AV258" s="522" t="s">
        <v>37869</v>
      </c>
      <c r="AX258" s="70">
        <v>4.5</v>
      </c>
      <c r="AY258" s="57">
        <v>1350</v>
      </c>
      <c r="AZ258" s="38" t="s">
        <v>92</v>
      </c>
      <c r="BB258" s="71">
        <v>6</v>
      </c>
      <c r="BC258" s="72">
        <v>750</v>
      </c>
      <c r="BD258" s="71">
        <v>1800</v>
      </c>
      <c r="BE258" s="71">
        <v>5000</v>
      </c>
      <c r="BF258" s="38">
        <v>150</v>
      </c>
      <c r="BG258" s="528" t="s">
        <v>37534</v>
      </c>
      <c r="BH258" s="66">
        <v>500</v>
      </c>
      <c r="BJ258" s="552" t="s">
        <v>93</v>
      </c>
      <c r="BK258" s="465" t="s">
        <v>159</v>
      </c>
      <c r="BL258" s="159">
        <v>0</v>
      </c>
      <c r="BM258" s="159">
        <v>150</v>
      </c>
      <c r="BQ258" s="74"/>
      <c r="BR258" s="74"/>
      <c r="BS258" s="74"/>
      <c r="BT258" s="74"/>
      <c r="BU258" s="75"/>
      <c r="BV258" s="50"/>
      <c r="BW258" s="76"/>
      <c r="BX258" s="50"/>
      <c r="BY258" s="76"/>
      <c r="BZ258" s="77"/>
      <c r="CA258" s="42"/>
      <c r="CB258" s="46"/>
      <c r="CH258" s="38" t="str">
        <f t="shared" si="35"/>
        <v>Línea 3</v>
      </c>
      <c r="CI258" s="38">
        <f t="shared" si="27"/>
        <v>1</v>
      </c>
      <c r="CJ258" s="38">
        <f t="shared" si="28"/>
        <v>1</v>
      </c>
      <c r="CK258" s="38">
        <f t="shared" si="29"/>
        <v>1</v>
      </c>
      <c r="CL258" s="38" t="str">
        <f t="shared" si="30"/>
        <v>Cambio Botella y Caja</v>
      </c>
      <c r="CM258" s="38">
        <f t="shared" si="31"/>
        <v>750</v>
      </c>
      <c r="CN258" s="38">
        <f t="shared" si="32"/>
        <v>266.66666666666669</v>
      </c>
      <c r="CO258" s="301">
        <f>IF(CK258="","",IF(CK258="Cip",0,LOOKUP(CL258,Metas!$A$6:$A$12,Metas!$B$6:$B$12)))</f>
        <v>6.9444444444444441E-3</v>
      </c>
      <c r="CP258" s="301">
        <f t="shared" si="33"/>
        <v>1.4999999999999998E-2</v>
      </c>
      <c r="CQ258" s="301">
        <f>IF(CK258="","",IF(CK258="Cip",LOOKUP(CL258,Metas!$A$6:$A$12,Metas!$B$6:$B$12),0))</f>
        <v>0</v>
      </c>
      <c r="CR258" s="301">
        <f t="shared" si="34"/>
        <v>0</v>
      </c>
    </row>
    <row r="259" spans="1:96" ht="15">
      <c r="A259" s="505">
        <v>1</v>
      </c>
      <c r="B259" s="505">
        <v>2</v>
      </c>
      <c r="C259" s="506"/>
      <c r="D259" s="536">
        <v>2111</v>
      </c>
      <c r="E259" s="40">
        <v>0</v>
      </c>
      <c r="F259" s="508">
        <v>35</v>
      </c>
      <c r="G259" s="509" t="s">
        <v>211</v>
      </c>
      <c r="H259" s="596">
        <v>1208452</v>
      </c>
      <c r="I259" s="511">
        <v>10038401</v>
      </c>
      <c r="J259" s="512" t="s">
        <v>37870</v>
      </c>
      <c r="K259" s="513">
        <v>22</v>
      </c>
      <c r="L259" s="514" t="s">
        <v>80</v>
      </c>
      <c r="M259" s="597">
        <v>0.23</v>
      </c>
      <c r="N259" s="598">
        <v>6.6000000000000003E-2</v>
      </c>
      <c r="O259" s="434">
        <v>0</v>
      </c>
      <c r="P259" s="537">
        <v>0.29600000000000004</v>
      </c>
      <c r="Q259" s="517">
        <v>10</v>
      </c>
      <c r="R259" s="50">
        <v>40169</v>
      </c>
      <c r="S259" s="51">
        <v>-11.97</v>
      </c>
      <c r="T259" s="52">
        <v>40169.511083333331</v>
      </c>
      <c r="U259" s="51">
        <v>-12.27</v>
      </c>
      <c r="V259" s="518" t="s">
        <v>81</v>
      </c>
      <c r="W259" s="54">
        <v>0</v>
      </c>
      <c r="X259" s="519">
        <v>40179</v>
      </c>
      <c r="Y259" s="498"/>
      <c r="Z259" s="38" t="s">
        <v>82</v>
      </c>
      <c r="AA259" s="88"/>
      <c r="AB259" s="57"/>
      <c r="AC259" s="520"/>
      <c r="AD259" s="520"/>
      <c r="AE259" s="521"/>
      <c r="AF259" s="60">
        <v>264</v>
      </c>
      <c r="AH259" s="61"/>
      <c r="AI259" s="38"/>
      <c r="AJ259" s="38"/>
      <c r="AK259" s="38">
        <v>11004463</v>
      </c>
      <c r="AL259" s="38" t="s">
        <v>339</v>
      </c>
      <c r="AM259" s="616" t="s">
        <v>267</v>
      </c>
      <c r="AN259" s="617">
        <v>4000</v>
      </c>
      <c r="AO259" s="452"/>
      <c r="AP259" s="616" t="s">
        <v>268</v>
      </c>
      <c r="AQ259" s="162">
        <v>2111</v>
      </c>
      <c r="AR259" s="454">
        <v>52</v>
      </c>
      <c r="AS259" s="129" t="s">
        <v>37560</v>
      </c>
      <c r="AT259" s="502" t="s">
        <v>90</v>
      </c>
      <c r="AU259" s="503" t="s">
        <v>91</v>
      </c>
      <c r="AV259" s="522" t="s">
        <v>37793</v>
      </c>
      <c r="AW259" s="523"/>
      <c r="AX259" s="524">
        <v>9</v>
      </c>
      <c r="AY259" s="525">
        <v>198</v>
      </c>
      <c r="AZ259" s="38" t="s">
        <v>215</v>
      </c>
      <c r="BA259" s="506"/>
      <c r="BB259" s="526">
        <v>12</v>
      </c>
      <c r="BC259" s="527">
        <v>750</v>
      </c>
      <c r="BD259" s="526">
        <v>264</v>
      </c>
      <c r="BE259" s="526">
        <v>4000</v>
      </c>
      <c r="BF259" s="506">
        <v>22</v>
      </c>
      <c r="BG259" s="528" t="s">
        <v>109</v>
      </c>
      <c r="BH259" s="529">
        <v>100</v>
      </c>
      <c r="BI259" s="506"/>
      <c r="BJ259" s="530" t="s">
        <v>93</v>
      </c>
      <c r="BK259" s="465" t="e">
        <v>#N/A</v>
      </c>
      <c r="BL259" s="159">
        <v>0</v>
      </c>
      <c r="BM259" s="159">
        <v>22</v>
      </c>
      <c r="BQ259" s="74"/>
      <c r="BR259" s="74"/>
      <c r="BS259" s="74"/>
      <c r="BT259" s="74"/>
      <c r="BU259" s="75"/>
      <c r="BV259" s="50"/>
      <c r="BW259" s="76"/>
      <c r="BX259" s="50"/>
      <c r="BY259" s="76"/>
      <c r="BZ259" s="77"/>
      <c r="CA259" s="42"/>
      <c r="CB259" s="46"/>
      <c r="CH259" s="38" t="str">
        <f t="shared" si="35"/>
        <v>Línea 3</v>
      </c>
      <c r="CI259" s="38">
        <f t="shared" ref="CI259:CI322" si="36">IF(BB259="","",IF(BB258&lt;&gt;BB259,1,0))</f>
        <v>1</v>
      </c>
      <c r="CJ259" s="38" t="str">
        <f t="shared" ref="CJ259:CJ322" si="37">IF(AG259="","",IF(AG258&lt;&gt;AG259,1,0))</f>
        <v/>
      </c>
      <c r="CK259" s="38">
        <f t="shared" ref="CK259:CK322" si="38">IF(E259="","",IF(E259="X",0,IF(E259=0,1,IF(E259=1,"Cip",IF(E259=2,"Cip",IF(E259=3,"Cip",""))))))</f>
        <v>1</v>
      </c>
      <c r="CL259" s="38" t="str">
        <f t="shared" ref="CL259:CL322" si="39">IF(E259="","",IF(G259="",IF(D259="MTCN","Mantencion",IF(D259="I&amp;D","Pruebas","")),IF(CK259="Cip","Cip "&amp;E259,IF(SUM(CI259:CJ259)=0,IF(CK259=1,"Cambio de Vino","Cambio Simple"),IF(SUM(CI259:CJ259)=2,"Cambio Botella y Caja",IF(CI259=1,"Cambio de Caja","Cambio Simple"))))))</f>
        <v>Cambio de Caja</v>
      </c>
      <c r="CM259" s="38">
        <f t="shared" ref="CM259:CM322" si="40">IF(BC259="","",IF(G259="","",BC259))</f>
        <v>750</v>
      </c>
      <c r="CN259" s="38">
        <f t="shared" ref="CN259:CN322" si="41">IF(G259="","",IF(L259="BOT",(K259/(BC259/1000))/9,((K259*BB259)/(BC259/1000))/9))</f>
        <v>39.111111111111114</v>
      </c>
      <c r="CO259" s="301">
        <f>IF(CK259="","",IF(CK259="Cip",0,LOOKUP(CL259,Metas!$A$6:$A$12,Metas!$B$6:$B$12)))</f>
        <v>4.8611111111111112E-3</v>
      </c>
      <c r="CP259" s="301">
        <f t="shared" ref="CP259:CP322" si="42">IF(CL259="Mantencion",0,IF(CL259="Pruebas",0,IF(N259="","",(N259*60)/1440)))</f>
        <v>2.7499999999999998E-3</v>
      </c>
      <c r="CQ259" s="301">
        <f>IF(CK259="","",IF(CK259="Cip",LOOKUP(CL259,Metas!$A$6:$A$12,Metas!$B$6:$B$12),0))</f>
        <v>0</v>
      </c>
      <c r="CR259" s="301">
        <f t="shared" ref="CR259:CR322" si="43">IF(CL259="Mantencion",IF(N259="","",(N259*60)/1440),IF(CL259="Pruebas",IF(N259="","",(N259*60)/1440),0))</f>
        <v>0</v>
      </c>
    </row>
    <row r="260" spans="1:96" ht="15">
      <c r="A260" s="37">
        <v>1</v>
      </c>
      <c r="B260" s="37">
        <v>3</v>
      </c>
      <c r="C260" s="506"/>
      <c r="D260" s="540">
        <v>2324</v>
      </c>
      <c r="E260" s="40">
        <v>0</v>
      </c>
      <c r="F260" s="508">
        <v>53</v>
      </c>
      <c r="G260" s="41" t="s">
        <v>211</v>
      </c>
      <c r="H260" s="142">
        <v>1210615</v>
      </c>
      <c r="I260" s="42">
        <v>10033565</v>
      </c>
      <c r="J260" s="43" t="s">
        <v>335</v>
      </c>
      <c r="K260" s="44">
        <v>76</v>
      </c>
      <c r="L260" s="45" t="s">
        <v>80</v>
      </c>
      <c r="M260" s="597">
        <v>0.23</v>
      </c>
      <c r="N260" s="598">
        <v>0.114</v>
      </c>
      <c r="O260" s="434">
        <v>0</v>
      </c>
      <c r="P260" s="48">
        <v>0.34400000000000003</v>
      </c>
      <c r="Q260" s="517">
        <v>10</v>
      </c>
      <c r="R260" s="50">
        <v>40169</v>
      </c>
      <c r="S260" s="51">
        <v>-12.27</v>
      </c>
      <c r="T260" s="52">
        <v>40169.525583333336</v>
      </c>
      <c r="U260" s="51">
        <v>-12.61</v>
      </c>
      <c r="V260" s="53" t="s">
        <v>168</v>
      </c>
      <c r="W260" s="54">
        <v>0</v>
      </c>
      <c r="X260" s="519">
        <v>40179</v>
      </c>
      <c r="Y260" s="535"/>
      <c r="Z260" s="38" t="s">
        <v>82</v>
      </c>
      <c r="AA260" s="88"/>
      <c r="AB260" s="57"/>
      <c r="AC260" s="520"/>
      <c r="AD260" s="520"/>
      <c r="AE260" s="521"/>
      <c r="AF260" s="60">
        <v>456</v>
      </c>
      <c r="AH260" s="61"/>
      <c r="AI260" s="38"/>
      <c r="AJ260" s="38"/>
      <c r="AK260" s="38">
        <v>11004464</v>
      </c>
      <c r="AL260" s="38" t="s">
        <v>119</v>
      </c>
      <c r="AM260" s="616" t="s">
        <v>267</v>
      </c>
      <c r="AN260" s="617">
        <v>4000</v>
      </c>
      <c r="AO260" s="452"/>
      <c r="AP260" s="616" t="s">
        <v>268</v>
      </c>
      <c r="AQ260" s="162">
        <v>2324</v>
      </c>
      <c r="AR260" s="454">
        <v>52</v>
      </c>
      <c r="AS260" s="532" t="s">
        <v>37488</v>
      </c>
      <c r="AT260" s="502" t="s">
        <v>90</v>
      </c>
      <c r="AU260" s="503" t="s">
        <v>91</v>
      </c>
      <c r="AV260" s="522" t="s">
        <v>37678</v>
      </c>
      <c r="AW260" s="523"/>
      <c r="AX260" s="524">
        <v>4.5</v>
      </c>
      <c r="AY260" s="525">
        <v>342</v>
      </c>
      <c r="AZ260" s="38" t="s">
        <v>215</v>
      </c>
      <c r="BA260" s="506"/>
      <c r="BB260" s="526">
        <v>6</v>
      </c>
      <c r="BC260" s="527">
        <v>750</v>
      </c>
      <c r="BD260" s="526">
        <v>456</v>
      </c>
      <c r="BE260" s="526">
        <v>4000</v>
      </c>
      <c r="BF260" s="506">
        <v>38</v>
      </c>
      <c r="BG260" s="528" t="s">
        <v>109</v>
      </c>
      <c r="BH260" s="529">
        <v>100</v>
      </c>
      <c r="BI260" s="506"/>
      <c r="BJ260" s="530" t="s">
        <v>93</v>
      </c>
      <c r="BK260" s="465" t="s">
        <v>120</v>
      </c>
      <c r="BL260" s="159">
        <v>0</v>
      </c>
      <c r="BM260" s="159">
        <v>38</v>
      </c>
      <c r="BQ260" s="74"/>
      <c r="BR260" s="74"/>
      <c r="BS260" s="74"/>
      <c r="BT260" s="74"/>
      <c r="BU260" s="75"/>
      <c r="BV260" s="50"/>
      <c r="BW260" s="76"/>
      <c r="BX260" s="50"/>
      <c r="BY260" s="76"/>
      <c r="BZ260" s="77"/>
      <c r="CA260" s="42"/>
      <c r="CB260" s="46"/>
      <c r="CH260" s="38" t="str">
        <f t="shared" ref="CH260:CH323" si="44">AM260</f>
        <v>Línea 3</v>
      </c>
      <c r="CI260" s="38">
        <f t="shared" si="36"/>
        <v>1</v>
      </c>
      <c r="CJ260" s="38" t="str">
        <f t="shared" si="37"/>
        <v/>
      </c>
      <c r="CK260" s="38">
        <f t="shared" si="38"/>
        <v>1</v>
      </c>
      <c r="CL260" s="38" t="str">
        <f t="shared" si="39"/>
        <v>Cambio de Caja</v>
      </c>
      <c r="CM260" s="38">
        <f t="shared" si="40"/>
        <v>750</v>
      </c>
      <c r="CN260" s="38">
        <f t="shared" si="41"/>
        <v>67.555555555555557</v>
      </c>
      <c r="CO260" s="301">
        <f>IF(CK260="","",IF(CK260="Cip",0,LOOKUP(CL260,Metas!$A$6:$A$12,Metas!$B$6:$B$12)))</f>
        <v>4.8611111111111112E-3</v>
      </c>
      <c r="CP260" s="301">
        <f t="shared" si="42"/>
        <v>4.7499999999999999E-3</v>
      </c>
      <c r="CQ260" s="301">
        <f>IF(CK260="","",IF(CK260="Cip",LOOKUP(CL260,Metas!$A$6:$A$12,Metas!$B$6:$B$12),0))</f>
        <v>0</v>
      </c>
      <c r="CR260" s="301">
        <f t="shared" si="43"/>
        <v>0</v>
      </c>
    </row>
    <row r="261" spans="1:96" ht="15">
      <c r="A261" s="505">
        <v>1</v>
      </c>
      <c r="B261" s="505">
        <v>1</v>
      </c>
      <c r="C261" s="506"/>
      <c r="D261" s="536">
        <v>1100</v>
      </c>
      <c r="E261" s="40">
        <v>0</v>
      </c>
      <c r="F261" s="508">
        <v>3</v>
      </c>
      <c r="G261" s="509" t="s">
        <v>211</v>
      </c>
      <c r="H261" s="596">
        <v>1209843</v>
      </c>
      <c r="I261" s="511">
        <v>10020213</v>
      </c>
      <c r="J261" s="512" t="s">
        <v>282</v>
      </c>
      <c r="K261" s="513">
        <v>55</v>
      </c>
      <c r="L261" s="514" t="s">
        <v>80</v>
      </c>
      <c r="M261" s="597">
        <v>0.23</v>
      </c>
      <c r="N261" s="598">
        <v>0.16500000000000001</v>
      </c>
      <c r="O261" s="434">
        <v>0</v>
      </c>
      <c r="P261" s="537">
        <v>0.39500000000000002</v>
      </c>
      <c r="Q261" s="517">
        <v>11</v>
      </c>
      <c r="R261" s="50">
        <v>40169</v>
      </c>
      <c r="S261" s="51">
        <v>-12.61</v>
      </c>
      <c r="T261" s="52">
        <v>40169.541875000003</v>
      </c>
      <c r="U261" s="51">
        <v>-13.01</v>
      </c>
      <c r="V261" s="518" t="s">
        <v>81</v>
      </c>
      <c r="W261" s="54">
        <v>0</v>
      </c>
      <c r="X261" s="519">
        <v>40180</v>
      </c>
      <c r="Y261" s="535"/>
      <c r="Z261" s="38" t="s">
        <v>82</v>
      </c>
      <c r="AA261" s="88"/>
      <c r="AB261" s="57"/>
      <c r="AC261" s="520"/>
      <c r="AD261" s="520"/>
      <c r="AE261" s="521"/>
      <c r="AF261" s="60">
        <v>660</v>
      </c>
      <c r="AH261" s="61"/>
      <c r="AI261" s="38"/>
      <c r="AJ261" s="38"/>
      <c r="AK261" s="38">
        <v>11004421</v>
      </c>
      <c r="AL261" s="38" t="s">
        <v>108</v>
      </c>
      <c r="AM261" s="616" t="s">
        <v>267</v>
      </c>
      <c r="AN261" s="617">
        <v>4000</v>
      </c>
      <c r="AO261" s="452"/>
      <c r="AP261" s="616" t="s">
        <v>268</v>
      </c>
      <c r="AQ261" s="162">
        <v>1100</v>
      </c>
      <c r="AR261" s="454">
        <v>52</v>
      </c>
      <c r="AS261" s="532" t="s">
        <v>37488</v>
      </c>
      <c r="AT261" s="502" t="s">
        <v>90</v>
      </c>
      <c r="AU261" s="503" t="s">
        <v>143</v>
      </c>
      <c r="AV261" s="522" t="s">
        <v>37682</v>
      </c>
      <c r="AW261" s="523"/>
      <c r="AX261" s="524">
        <v>9</v>
      </c>
      <c r="AY261" s="525">
        <v>495</v>
      </c>
      <c r="AZ261" s="38" t="s">
        <v>215</v>
      </c>
      <c r="BA261" s="506"/>
      <c r="BB261" s="526">
        <v>12</v>
      </c>
      <c r="BC261" s="527">
        <v>750</v>
      </c>
      <c r="BD261" s="526">
        <v>660</v>
      </c>
      <c r="BE261" s="526">
        <v>4000</v>
      </c>
      <c r="BF261" s="506">
        <v>55</v>
      </c>
      <c r="BG261" s="528" t="s">
        <v>109</v>
      </c>
      <c r="BH261" s="529">
        <v>100</v>
      </c>
      <c r="BI261" s="506"/>
      <c r="BJ261" s="530" t="s">
        <v>93</v>
      </c>
      <c r="BK261" s="465" t="s">
        <v>110</v>
      </c>
      <c r="BL261" s="159">
        <v>0</v>
      </c>
      <c r="BM261" s="159">
        <v>55</v>
      </c>
      <c r="BQ261" s="74"/>
      <c r="BR261" s="74"/>
      <c r="BS261" s="74"/>
      <c r="BT261" s="74"/>
      <c r="BU261" s="75"/>
      <c r="BV261" s="50"/>
      <c r="BW261" s="76"/>
      <c r="BX261" s="50"/>
      <c r="BY261" s="76"/>
      <c r="BZ261" s="77"/>
      <c r="CA261" s="42"/>
      <c r="CB261" s="46"/>
      <c r="CH261" s="38" t="str">
        <f t="shared" si="44"/>
        <v>Línea 3</v>
      </c>
      <c r="CI261" s="38">
        <f t="shared" si="36"/>
        <v>1</v>
      </c>
      <c r="CJ261" s="38" t="str">
        <f t="shared" si="37"/>
        <v/>
      </c>
      <c r="CK261" s="38">
        <f t="shared" si="38"/>
        <v>1</v>
      </c>
      <c r="CL261" s="38" t="str">
        <f t="shared" si="39"/>
        <v>Cambio de Caja</v>
      </c>
      <c r="CM261" s="38">
        <f t="shared" si="40"/>
        <v>750</v>
      </c>
      <c r="CN261" s="38">
        <f t="shared" si="41"/>
        <v>97.777777777777771</v>
      </c>
      <c r="CO261" s="301">
        <f>IF(CK261="","",IF(CK261="Cip",0,LOOKUP(CL261,Metas!$A$6:$A$12,Metas!$B$6:$B$12)))</f>
        <v>4.8611111111111112E-3</v>
      </c>
      <c r="CP261" s="301">
        <f t="shared" si="42"/>
        <v>6.875E-3</v>
      </c>
      <c r="CQ261" s="301">
        <f>IF(CK261="","",IF(CK261="Cip",LOOKUP(CL261,Metas!$A$6:$A$12,Metas!$B$6:$B$12),0))</f>
        <v>0</v>
      </c>
      <c r="CR261" s="301">
        <f t="shared" si="43"/>
        <v>0</v>
      </c>
    </row>
    <row r="262" spans="1:96" ht="15">
      <c r="A262" s="37">
        <v>1</v>
      </c>
      <c r="B262" s="37">
        <v>1</v>
      </c>
      <c r="C262" s="506"/>
      <c r="D262" s="540">
        <v>1102</v>
      </c>
      <c r="E262" s="40">
        <v>0</v>
      </c>
      <c r="F262" s="508">
        <v>5</v>
      </c>
      <c r="G262" s="41" t="s">
        <v>182</v>
      </c>
      <c r="H262" s="142">
        <v>1210878</v>
      </c>
      <c r="I262" s="42">
        <v>10031114</v>
      </c>
      <c r="J262" s="43" t="s">
        <v>37871</v>
      </c>
      <c r="K262" s="44">
        <v>55</v>
      </c>
      <c r="L262" s="45" t="s">
        <v>80</v>
      </c>
      <c r="M262" s="597">
        <v>0.23</v>
      </c>
      <c r="N262" s="598">
        <v>0.13200000000000001</v>
      </c>
      <c r="O262" s="434">
        <v>0.3</v>
      </c>
      <c r="P262" s="48">
        <v>0.432</v>
      </c>
      <c r="Q262" s="517">
        <v>11</v>
      </c>
      <c r="R262" s="50">
        <v>40169</v>
      </c>
      <c r="S262" s="51">
        <v>-13.01</v>
      </c>
      <c r="T262" s="52">
        <v>40169.56008333333</v>
      </c>
      <c r="U262" s="51">
        <v>-13.44</v>
      </c>
      <c r="V262" s="53" t="s">
        <v>168</v>
      </c>
      <c r="W262" s="54">
        <v>0</v>
      </c>
      <c r="X262" s="519">
        <v>40180</v>
      </c>
      <c r="Y262" s="535"/>
      <c r="Z262" s="38" t="s">
        <v>82</v>
      </c>
      <c r="AA262" s="88"/>
      <c r="AB262" s="57"/>
      <c r="AC262" s="520" t="s">
        <v>273</v>
      </c>
      <c r="AD262" s="520">
        <v>495</v>
      </c>
      <c r="AE262" s="521"/>
      <c r="AF262" s="60">
        <v>660</v>
      </c>
      <c r="AG262" s="61">
        <v>11003624</v>
      </c>
      <c r="AH262" s="61" t="s">
        <v>84</v>
      </c>
      <c r="AI262" s="38">
        <v>11002721</v>
      </c>
      <c r="AJ262" s="38" t="s">
        <v>278</v>
      </c>
      <c r="AK262" s="38">
        <v>11005521</v>
      </c>
      <c r="AL262" s="38" t="s">
        <v>279</v>
      </c>
      <c r="AM262" s="616" t="s">
        <v>267</v>
      </c>
      <c r="AN262" s="617">
        <v>5000</v>
      </c>
      <c r="AO262" s="452"/>
      <c r="AP262" s="616" t="s">
        <v>268</v>
      </c>
      <c r="AQ262" s="162" t="s">
        <v>89</v>
      </c>
      <c r="AR262" s="454">
        <v>52</v>
      </c>
      <c r="AS262" s="532" t="s">
        <v>37488</v>
      </c>
      <c r="AT262" s="502" t="s">
        <v>90</v>
      </c>
      <c r="AU262" s="503" t="s">
        <v>143</v>
      </c>
      <c r="AV262" s="522" t="s">
        <v>37801</v>
      </c>
      <c r="AW262" s="523"/>
      <c r="AX262" s="524">
        <v>9</v>
      </c>
      <c r="AY262" s="525">
        <v>495</v>
      </c>
      <c r="AZ262" s="38" t="s">
        <v>92</v>
      </c>
      <c r="BA262" s="506"/>
      <c r="BB262" s="526">
        <v>12</v>
      </c>
      <c r="BC262" s="527">
        <v>750</v>
      </c>
      <c r="BD262" s="526">
        <v>660</v>
      </c>
      <c r="BE262" s="526">
        <v>5000</v>
      </c>
      <c r="BF262" s="506">
        <v>55</v>
      </c>
      <c r="BG262" s="528" t="s">
        <v>109</v>
      </c>
      <c r="BH262" s="529">
        <v>100</v>
      </c>
      <c r="BI262" s="506"/>
      <c r="BJ262" s="530" t="s">
        <v>93</v>
      </c>
      <c r="BK262" s="465" t="s">
        <v>274</v>
      </c>
      <c r="BL262" s="159">
        <v>0</v>
      </c>
      <c r="BM262" s="159">
        <v>55</v>
      </c>
      <c r="BQ262" s="74"/>
      <c r="BR262" s="74"/>
      <c r="BS262" s="74"/>
      <c r="BT262" s="74"/>
      <c r="BU262" s="75"/>
      <c r="BV262" s="50"/>
      <c r="BW262" s="76"/>
      <c r="BX262" s="50"/>
      <c r="BY262" s="76"/>
      <c r="BZ262" s="77"/>
      <c r="CA262" s="42"/>
      <c r="CB262" s="46"/>
      <c r="CH262" s="38" t="str">
        <f t="shared" si="44"/>
        <v>Línea 3</v>
      </c>
      <c r="CI262" s="38">
        <f t="shared" si="36"/>
        <v>0</v>
      </c>
      <c r="CJ262" s="38">
        <f t="shared" si="37"/>
        <v>1</v>
      </c>
      <c r="CK262" s="38">
        <f t="shared" si="38"/>
        <v>1</v>
      </c>
      <c r="CL262" s="38" t="str">
        <f t="shared" si="39"/>
        <v>Cambio Simple</v>
      </c>
      <c r="CM262" s="38">
        <f t="shared" si="40"/>
        <v>750</v>
      </c>
      <c r="CN262" s="38">
        <f t="shared" si="41"/>
        <v>97.777777777777771</v>
      </c>
      <c r="CO262" s="301">
        <f>IF(CK262="","",IF(CK262="Cip",0,LOOKUP(CL262,Metas!$A$6:$A$12,Metas!$B$6:$B$12)))</f>
        <v>3.472222222222222E-3</v>
      </c>
      <c r="CP262" s="301">
        <f t="shared" si="42"/>
        <v>5.4999999999999997E-3</v>
      </c>
      <c r="CQ262" s="301">
        <f>IF(CK262="","",IF(CK262="Cip",LOOKUP(CL262,Metas!$A$6:$A$12,Metas!$B$6:$B$12),0))</f>
        <v>0</v>
      </c>
      <c r="CR262" s="301">
        <f t="shared" si="43"/>
        <v>0</v>
      </c>
    </row>
    <row r="263" spans="1:96" ht="15">
      <c r="A263" s="37">
        <v>1</v>
      </c>
      <c r="B263" s="37">
        <v>1</v>
      </c>
      <c r="C263" s="506"/>
      <c r="D263" s="540">
        <v>1102</v>
      </c>
      <c r="E263" s="40" t="s">
        <v>94</v>
      </c>
      <c r="F263" s="508">
        <v>5</v>
      </c>
      <c r="G263" s="41" t="s">
        <v>182</v>
      </c>
      <c r="H263" s="142">
        <v>1210792</v>
      </c>
      <c r="I263" s="42">
        <v>10041113</v>
      </c>
      <c r="J263" s="43" t="s">
        <v>37872</v>
      </c>
      <c r="K263" s="44">
        <v>4072</v>
      </c>
      <c r="L263" s="45" t="s">
        <v>80</v>
      </c>
      <c r="M263" s="597">
        <v>0.23</v>
      </c>
      <c r="N263" s="598">
        <v>10.859</v>
      </c>
      <c r="O263" s="434">
        <v>0</v>
      </c>
      <c r="P263" s="84">
        <v>11.089</v>
      </c>
      <c r="Q263" s="517">
        <v>10</v>
      </c>
      <c r="R263" s="50">
        <v>40169</v>
      </c>
      <c r="S263" s="51">
        <v>-13.44</v>
      </c>
      <c r="T263" s="52">
        <v>40170.022041666663</v>
      </c>
      <c r="U263" s="51">
        <v>-0.53</v>
      </c>
      <c r="V263" s="53" t="s">
        <v>168</v>
      </c>
      <c r="W263" s="54">
        <v>0</v>
      </c>
      <c r="X263" s="519">
        <v>40180</v>
      </c>
      <c r="Y263" s="535"/>
      <c r="Z263" s="38" t="s">
        <v>82</v>
      </c>
      <c r="AA263" s="88"/>
      <c r="AB263" s="57"/>
      <c r="AC263" s="520" t="s">
        <v>273</v>
      </c>
      <c r="AD263" s="520">
        <v>36648</v>
      </c>
      <c r="AE263" s="521"/>
      <c r="AF263" s="60">
        <v>48864</v>
      </c>
      <c r="AG263" s="61">
        <v>11004207</v>
      </c>
      <c r="AH263" s="61" t="s">
        <v>206</v>
      </c>
      <c r="AI263" s="38">
        <v>11005651</v>
      </c>
      <c r="AJ263" s="38" t="s">
        <v>277</v>
      </c>
      <c r="AK263" s="38"/>
      <c r="AL263" s="38"/>
      <c r="AM263" s="616" t="s">
        <v>267</v>
      </c>
      <c r="AN263" s="617">
        <v>4499.8618657334928</v>
      </c>
      <c r="AO263" s="452"/>
      <c r="AP263" s="616" t="s">
        <v>268</v>
      </c>
      <c r="AQ263" s="162">
        <v>1102</v>
      </c>
      <c r="AR263" s="454">
        <v>52</v>
      </c>
      <c r="AS263" s="532" t="s">
        <v>37488</v>
      </c>
      <c r="AT263" s="502" t="s">
        <v>90</v>
      </c>
      <c r="AU263" s="503" t="s">
        <v>91</v>
      </c>
      <c r="AV263" s="522" t="s">
        <v>37873</v>
      </c>
      <c r="AW263" s="523"/>
      <c r="AX263" s="524">
        <v>9</v>
      </c>
      <c r="AY263" s="525">
        <v>36648</v>
      </c>
      <c r="AZ263" s="38" t="s">
        <v>92</v>
      </c>
      <c r="BA263" s="506"/>
      <c r="BB263" s="526">
        <v>12</v>
      </c>
      <c r="BC263" s="527">
        <v>750</v>
      </c>
      <c r="BD263" s="526">
        <v>48864</v>
      </c>
      <c r="BE263" s="526">
        <v>4499.8618657334928</v>
      </c>
      <c r="BF263" s="506">
        <v>4072</v>
      </c>
      <c r="BG263" s="528" t="s">
        <v>37490</v>
      </c>
      <c r="BH263" s="529">
        <v>100</v>
      </c>
      <c r="BI263" s="506"/>
      <c r="BJ263" s="530" t="s">
        <v>125</v>
      </c>
      <c r="BK263" s="465" t="e">
        <v>#N/A</v>
      </c>
      <c r="BL263" s="159">
        <v>0</v>
      </c>
      <c r="BM263" s="159">
        <v>3877.7455135720083</v>
      </c>
      <c r="BQ263" s="74"/>
      <c r="BR263" s="74"/>
      <c r="BS263" s="74"/>
      <c r="BT263" s="74"/>
      <c r="BU263" s="75"/>
      <c r="BV263" s="50"/>
      <c r="BW263" s="76"/>
      <c r="BX263" s="50"/>
      <c r="BY263" s="76"/>
      <c r="BZ263" s="77"/>
      <c r="CA263" s="42"/>
      <c r="CB263" s="46"/>
      <c r="CH263" s="38" t="str">
        <f t="shared" si="44"/>
        <v>Línea 3</v>
      </c>
      <c r="CI263" s="38">
        <f t="shared" si="36"/>
        <v>0</v>
      </c>
      <c r="CJ263" s="38">
        <f t="shared" si="37"/>
        <v>1</v>
      </c>
      <c r="CK263" s="38">
        <f t="shared" si="38"/>
        <v>0</v>
      </c>
      <c r="CL263" s="38" t="str">
        <f t="shared" si="39"/>
        <v>Cambio Simple</v>
      </c>
      <c r="CM263" s="38">
        <f t="shared" si="40"/>
        <v>750</v>
      </c>
      <c r="CN263" s="38">
        <f t="shared" si="41"/>
        <v>7239.1111111111113</v>
      </c>
      <c r="CO263" s="301">
        <f>IF(CK263="","",IF(CK263="Cip",0,LOOKUP(CL263,Metas!$A$6:$A$12,Metas!$B$6:$B$12)))</f>
        <v>3.472222222222222E-3</v>
      </c>
      <c r="CP263" s="301">
        <f t="shared" si="42"/>
        <v>0.4524583333333333</v>
      </c>
      <c r="CQ263" s="301">
        <f>IF(CK263="","",IF(CK263="Cip",LOOKUP(CL263,Metas!$A$6:$A$12,Metas!$B$6:$B$12),0))</f>
        <v>0</v>
      </c>
      <c r="CR263" s="301">
        <f t="shared" si="43"/>
        <v>0</v>
      </c>
    </row>
    <row r="264" spans="1:96">
      <c r="A264" s="505">
        <v>1</v>
      </c>
      <c r="B264" s="505">
        <v>1</v>
      </c>
      <c r="C264" s="38"/>
      <c r="D264" s="536">
        <v>1152</v>
      </c>
      <c r="E264" s="40">
        <v>0</v>
      </c>
      <c r="F264" s="508">
        <v>115</v>
      </c>
      <c r="G264" s="509" t="s">
        <v>211</v>
      </c>
      <c r="H264" s="626">
        <v>1208881</v>
      </c>
      <c r="I264" s="511">
        <v>10037082</v>
      </c>
      <c r="J264" s="512" t="s">
        <v>37874</v>
      </c>
      <c r="K264" s="513">
        <v>132</v>
      </c>
      <c r="L264" s="514" t="s">
        <v>80</v>
      </c>
      <c r="M264" s="597">
        <v>0.23</v>
      </c>
      <c r="N264" s="624">
        <v>0.19800000000000001</v>
      </c>
      <c r="O264" s="434">
        <v>0</v>
      </c>
      <c r="P264" s="537">
        <v>0.42800000000000005</v>
      </c>
      <c r="Q264" s="627">
        <v>10</v>
      </c>
      <c r="R264" s="50">
        <v>40170</v>
      </c>
      <c r="S264" s="51">
        <v>-0.53</v>
      </c>
      <c r="T264" s="52">
        <v>40170.039916666668</v>
      </c>
      <c r="U264" s="51">
        <v>-0.96</v>
      </c>
      <c r="V264" s="518" t="s">
        <v>81</v>
      </c>
      <c r="W264" s="54">
        <v>0</v>
      </c>
      <c r="X264" s="519">
        <v>40180</v>
      </c>
      <c r="Y264" s="628"/>
      <c r="Z264" s="38" t="s">
        <v>82</v>
      </c>
      <c r="AA264" s="57"/>
      <c r="AB264" s="57"/>
      <c r="AC264" s="520"/>
      <c r="AD264" s="520"/>
      <c r="AF264" s="60">
        <v>792</v>
      </c>
      <c r="AH264" s="61"/>
      <c r="AI264" s="38"/>
      <c r="AJ264" s="38"/>
      <c r="AK264" s="38">
        <v>11006751</v>
      </c>
      <c r="AL264" s="38" t="s">
        <v>37712</v>
      </c>
      <c r="AM264" s="616" t="s">
        <v>267</v>
      </c>
      <c r="AN264" s="617">
        <v>4000</v>
      </c>
      <c r="AO264" s="452"/>
      <c r="AP264" s="616" t="s">
        <v>268</v>
      </c>
      <c r="AQ264" s="162">
        <v>1152</v>
      </c>
      <c r="AR264" s="454">
        <v>52</v>
      </c>
      <c r="AS264" s="542" t="s">
        <v>37495</v>
      </c>
      <c r="AT264" s="502" t="s">
        <v>90</v>
      </c>
      <c r="AU264" s="503" t="s">
        <v>143</v>
      </c>
      <c r="AV264" s="522" t="s">
        <v>37713</v>
      </c>
      <c r="AX264" s="70">
        <v>4.5</v>
      </c>
      <c r="AY264" s="57">
        <v>594</v>
      </c>
      <c r="AZ264" s="38" t="s">
        <v>215</v>
      </c>
      <c r="BB264" s="71">
        <v>6</v>
      </c>
      <c r="BC264" s="72">
        <v>750</v>
      </c>
      <c r="BD264" s="71">
        <v>792</v>
      </c>
      <c r="BE264" s="71">
        <v>4000</v>
      </c>
      <c r="BF264" s="38">
        <v>66</v>
      </c>
      <c r="BG264" s="528" t="s">
        <v>109</v>
      </c>
      <c r="BH264" s="66">
        <v>500</v>
      </c>
      <c r="BJ264" s="552" t="s">
        <v>93</v>
      </c>
      <c r="BK264" s="465" t="e">
        <v>#N/A</v>
      </c>
      <c r="BL264" s="159">
        <v>89.923333333333346</v>
      </c>
      <c r="BM264" s="159">
        <v>155.92333333333335</v>
      </c>
      <c r="BQ264" s="74"/>
      <c r="BR264" s="74"/>
      <c r="BS264" s="74"/>
      <c r="BT264" s="74"/>
      <c r="BU264" s="75"/>
      <c r="BV264" s="50"/>
      <c r="BW264" s="76"/>
      <c r="BX264" s="50"/>
      <c r="BY264" s="76"/>
      <c r="BZ264" s="77"/>
      <c r="CA264" s="42"/>
      <c r="CB264" s="46"/>
      <c r="CH264" s="38" t="str">
        <f t="shared" si="44"/>
        <v>Línea 3</v>
      </c>
      <c r="CI264" s="38">
        <f t="shared" si="36"/>
        <v>1</v>
      </c>
      <c r="CJ264" s="38" t="str">
        <f t="shared" si="37"/>
        <v/>
      </c>
      <c r="CK264" s="38">
        <f t="shared" si="38"/>
        <v>1</v>
      </c>
      <c r="CL264" s="38" t="str">
        <f t="shared" si="39"/>
        <v>Cambio de Caja</v>
      </c>
      <c r="CM264" s="38">
        <f t="shared" si="40"/>
        <v>750</v>
      </c>
      <c r="CN264" s="38">
        <f t="shared" si="41"/>
        <v>117.33333333333333</v>
      </c>
      <c r="CO264" s="301">
        <f>IF(CK264="","",IF(CK264="Cip",0,LOOKUP(CL264,Metas!$A$6:$A$12,Metas!$B$6:$B$12)))</f>
        <v>4.8611111111111112E-3</v>
      </c>
      <c r="CP264" s="301">
        <f t="shared" si="42"/>
        <v>8.2500000000000004E-3</v>
      </c>
      <c r="CQ264" s="301">
        <f>IF(CK264="","",IF(CK264="Cip",LOOKUP(CL264,Metas!$A$6:$A$12,Metas!$B$6:$B$12),0))</f>
        <v>0</v>
      </c>
      <c r="CR264" s="301">
        <f t="shared" si="43"/>
        <v>0</v>
      </c>
    </row>
    <row r="265" spans="1:96" ht="15">
      <c r="A265" s="37">
        <v>1</v>
      </c>
      <c r="B265" s="37">
        <v>1</v>
      </c>
      <c r="C265" s="38"/>
      <c r="D265" s="540">
        <v>2125</v>
      </c>
      <c r="E265" s="40">
        <v>0</v>
      </c>
      <c r="F265" s="508">
        <v>45</v>
      </c>
      <c r="G265" s="41" t="s">
        <v>182</v>
      </c>
      <c r="H265" s="42">
        <v>1211617</v>
      </c>
      <c r="I265" s="42">
        <v>10022107</v>
      </c>
      <c r="J265" s="43" t="s">
        <v>37875</v>
      </c>
      <c r="K265" s="44">
        <v>37</v>
      </c>
      <c r="L265" s="45" t="s">
        <v>80</v>
      </c>
      <c r="M265" s="597">
        <v>0.23</v>
      </c>
      <c r="N265" s="624">
        <v>8.8999999999999996E-2</v>
      </c>
      <c r="O265" s="434">
        <v>0.3</v>
      </c>
      <c r="P265" s="48">
        <v>0.38900000000000001</v>
      </c>
      <c r="Q265" s="627">
        <v>10</v>
      </c>
      <c r="R265" s="50">
        <v>40170</v>
      </c>
      <c r="S265" s="51">
        <v>-0.96</v>
      </c>
      <c r="T265" s="52">
        <v>40170.056208333335</v>
      </c>
      <c r="U265" s="51">
        <v>-1.35</v>
      </c>
      <c r="V265" s="53" t="s">
        <v>168</v>
      </c>
      <c r="W265" s="54">
        <v>0</v>
      </c>
      <c r="X265" s="519">
        <v>40180</v>
      </c>
      <c r="Y265" s="498" t="s">
        <v>96</v>
      </c>
      <c r="Z265" s="87" t="s">
        <v>37862</v>
      </c>
      <c r="AA265" s="87" t="s">
        <v>37863</v>
      </c>
      <c r="AB265" s="88" t="s">
        <v>321</v>
      </c>
      <c r="AC265" s="520" t="s">
        <v>137</v>
      </c>
      <c r="AD265" s="520">
        <v>334.95400000000001</v>
      </c>
      <c r="AF265" s="60">
        <v>444</v>
      </c>
      <c r="AG265" s="61">
        <v>11004675</v>
      </c>
      <c r="AH265" s="61" t="s">
        <v>138</v>
      </c>
      <c r="AI265" s="38">
        <v>11003893</v>
      </c>
      <c r="AJ265" s="38" t="s">
        <v>85</v>
      </c>
      <c r="AK265" s="38">
        <v>11002998</v>
      </c>
      <c r="AL265" s="38" t="s">
        <v>139</v>
      </c>
      <c r="AM265" s="616" t="s">
        <v>267</v>
      </c>
      <c r="AN265" s="617">
        <v>4988.7640449438204</v>
      </c>
      <c r="AO265" s="452"/>
      <c r="AP265" s="616" t="s">
        <v>268</v>
      </c>
      <c r="AQ265" s="162">
        <v>2125</v>
      </c>
      <c r="AR265" s="454">
        <v>52</v>
      </c>
      <c r="AS265" s="65" t="s">
        <v>99</v>
      </c>
      <c r="AT265" s="502" t="s">
        <v>90</v>
      </c>
      <c r="AU265" s="503" t="s">
        <v>143</v>
      </c>
      <c r="AV265" s="522" t="s">
        <v>37519</v>
      </c>
      <c r="AX265" s="70">
        <v>9</v>
      </c>
      <c r="AY265" s="57">
        <v>333</v>
      </c>
      <c r="AZ265" s="38" t="s">
        <v>92</v>
      </c>
      <c r="BB265" s="71">
        <v>12</v>
      </c>
      <c r="BC265" s="72">
        <v>750</v>
      </c>
      <c r="BD265" s="71">
        <v>444</v>
      </c>
      <c r="BE265" s="71">
        <v>4988.7640449438204</v>
      </c>
      <c r="BF265" s="38">
        <v>37</v>
      </c>
      <c r="BG265" s="528" t="s">
        <v>109</v>
      </c>
      <c r="BH265" s="66">
        <v>500</v>
      </c>
      <c r="BJ265" s="552" t="s">
        <v>93</v>
      </c>
      <c r="BK265" s="465" t="s">
        <v>140</v>
      </c>
      <c r="BL265" s="159">
        <v>0</v>
      </c>
      <c r="BM265" s="159">
        <v>37</v>
      </c>
      <c r="BQ265" s="74"/>
      <c r="BR265" s="74"/>
      <c r="BS265" s="74"/>
      <c r="BT265" s="74"/>
      <c r="BU265" s="75"/>
      <c r="BV265" s="50"/>
      <c r="BW265" s="76"/>
      <c r="BX265" s="50"/>
      <c r="BY265" s="76"/>
      <c r="BZ265" s="77"/>
      <c r="CA265" s="42"/>
      <c r="CB265" s="46"/>
      <c r="CH265" s="38" t="str">
        <f t="shared" si="44"/>
        <v>Línea 3</v>
      </c>
      <c r="CI265" s="38">
        <f t="shared" si="36"/>
        <v>1</v>
      </c>
      <c r="CJ265" s="38">
        <f t="shared" si="37"/>
        <v>1</v>
      </c>
      <c r="CK265" s="38">
        <f t="shared" si="38"/>
        <v>1</v>
      </c>
      <c r="CL265" s="38" t="str">
        <f t="shared" si="39"/>
        <v>Cambio Botella y Caja</v>
      </c>
      <c r="CM265" s="38">
        <f t="shared" si="40"/>
        <v>750</v>
      </c>
      <c r="CN265" s="38">
        <f t="shared" si="41"/>
        <v>65.777777777777771</v>
      </c>
      <c r="CO265" s="301">
        <f>IF(CK265="","",IF(CK265="Cip",0,LOOKUP(CL265,Metas!$A$6:$A$12,Metas!$B$6:$B$12)))</f>
        <v>6.9444444444444441E-3</v>
      </c>
      <c r="CP265" s="301">
        <f t="shared" si="42"/>
        <v>3.7083333333333334E-3</v>
      </c>
      <c r="CQ265" s="301">
        <f>IF(CK265="","",IF(CK265="Cip",LOOKUP(CL265,Metas!$A$6:$A$12,Metas!$B$6:$B$12),0))</f>
        <v>0</v>
      </c>
      <c r="CR265" s="301">
        <f t="shared" si="43"/>
        <v>0</v>
      </c>
    </row>
    <row r="266" spans="1:96" ht="15">
      <c r="A266" s="505">
        <v>1</v>
      </c>
      <c r="B266" s="505">
        <v>1</v>
      </c>
      <c r="C266" s="506"/>
      <c r="D266" s="536">
        <v>2135</v>
      </c>
      <c r="E266" s="40">
        <v>0</v>
      </c>
      <c r="F266" s="508">
        <v>136</v>
      </c>
      <c r="G266" s="509" t="s">
        <v>221</v>
      </c>
      <c r="H266" s="596">
        <v>7065075</v>
      </c>
      <c r="I266" s="511">
        <v>10036310</v>
      </c>
      <c r="J266" s="512" t="s">
        <v>360</v>
      </c>
      <c r="K266" s="513">
        <v>31</v>
      </c>
      <c r="L266" s="514" t="s">
        <v>80</v>
      </c>
      <c r="M266" s="597">
        <v>0.23</v>
      </c>
      <c r="N266" s="598">
        <v>7.0000000000000007E-2</v>
      </c>
      <c r="O266" s="434">
        <v>0.3</v>
      </c>
      <c r="P266" s="537">
        <v>0.37</v>
      </c>
      <c r="Q266" s="517">
        <v>10</v>
      </c>
      <c r="R266" s="50">
        <v>40170</v>
      </c>
      <c r="S266" s="51">
        <v>-1.35</v>
      </c>
      <c r="T266" s="52">
        <v>40170.071666666663</v>
      </c>
      <c r="U266" s="51">
        <v>-1.72</v>
      </c>
      <c r="V266" s="518" t="s">
        <v>81</v>
      </c>
      <c r="W266" s="54">
        <v>0</v>
      </c>
      <c r="X266" s="519">
        <v>40180</v>
      </c>
      <c r="Y266" s="498"/>
      <c r="Z266" s="38" t="s">
        <v>82</v>
      </c>
      <c r="AA266" s="88"/>
      <c r="AB266" s="57"/>
      <c r="AC266" s="520" t="s">
        <v>155</v>
      </c>
      <c r="AD266" s="520">
        <v>279</v>
      </c>
      <c r="AE266" s="521"/>
      <c r="AF266" s="60">
        <v>372</v>
      </c>
      <c r="AG266" s="61">
        <v>11005311</v>
      </c>
      <c r="AH266" s="61" t="s">
        <v>134</v>
      </c>
      <c r="AI266" s="38">
        <v>11004874</v>
      </c>
      <c r="AJ266" s="38" t="s">
        <v>157</v>
      </c>
      <c r="AK266" s="38"/>
      <c r="AL266" s="38"/>
      <c r="AM266" s="616" t="s">
        <v>267</v>
      </c>
      <c r="AN266" s="617">
        <v>5314.2857142857138</v>
      </c>
      <c r="AO266" s="452"/>
      <c r="AP266" s="616" t="s">
        <v>268</v>
      </c>
      <c r="AQ266" s="162">
        <v>2135</v>
      </c>
      <c r="AR266" s="454">
        <v>52</v>
      </c>
      <c r="AS266" s="129" t="s">
        <v>37560</v>
      </c>
      <c r="AT266" s="502" t="s">
        <v>90</v>
      </c>
      <c r="AU266" s="503" t="s">
        <v>91</v>
      </c>
      <c r="AV266" s="522" t="s">
        <v>37876</v>
      </c>
      <c r="AW266" s="523"/>
      <c r="AX266" s="524">
        <v>9</v>
      </c>
      <c r="AY266" s="525">
        <v>279</v>
      </c>
      <c r="AZ266" s="38" t="s">
        <v>92</v>
      </c>
      <c r="BA266" s="506"/>
      <c r="BB266" s="526">
        <v>12</v>
      </c>
      <c r="BC266" s="527">
        <v>750</v>
      </c>
      <c r="BD266" s="526">
        <v>372</v>
      </c>
      <c r="BE266" s="526">
        <v>5314.2857142857138</v>
      </c>
      <c r="BF266" s="506">
        <v>31</v>
      </c>
      <c r="BG266" s="528" t="s">
        <v>109</v>
      </c>
      <c r="BH266" s="529">
        <v>100</v>
      </c>
      <c r="BI266" s="506"/>
      <c r="BJ266" s="530" t="s">
        <v>93</v>
      </c>
      <c r="BK266" s="465" t="s">
        <v>199</v>
      </c>
      <c r="BL266" s="159">
        <v>0</v>
      </c>
      <c r="BM266" s="159">
        <v>31</v>
      </c>
      <c r="BQ266" s="74"/>
      <c r="BR266" s="74"/>
      <c r="BS266" s="74"/>
      <c r="BT266" s="74"/>
      <c r="BU266" s="75"/>
      <c r="BV266" s="50"/>
      <c r="BW266" s="76"/>
      <c r="BX266" s="50"/>
      <c r="BY266" s="76"/>
      <c r="BZ266" s="77"/>
      <c r="CA266" s="42"/>
      <c r="CB266" s="46"/>
      <c r="CH266" s="38" t="str">
        <f t="shared" si="44"/>
        <v>Línea 3</v>
      </c>
      <c r="CI266" s="38">
        <f t="shared" si="36"/>
        <v>0</v>
      </c>
      <c r="CJ266" s="38">
        <f t="shared" si="37"/>
        <v>1</v>
      </c>
      <c r="CK266" s="38">
        <f t="shared" si="38"/>
        <v>1</v>
      </c>
      <c r="CL266" s="38" t="str">
        <f t="shared" si="39"/>
        <v>Cambio Simple</v>
      </c>
      <c r="CM266" s="38">
        <f t="shared" si="40"/>
        <v>750</v>
      </c>
      <c r="CN266" s="38">
        <f t="shared" si="41"/>
        <v>55.111111111111114</v>
      </c>
      <c r="CO266" s="301">
        <f>IF(CK266="","",IF(CK266="Cip",0,LOOKUP(CL266,Metas!$A$6:$A$12,Metas!$B$6:$B$12)))</f>
        <v>3.472222222222222E-3</v>
      </c>
      <c r="CP266" s="301">
        <f t="shared" si="42"/>
        <v>2.9166666666666668E-3</v>
      </c>
      <c r="CQ266" s="301">
        <f>IF(CK266="","",IF(CK266="Cip",LOOKUP(CL266,Metas!$A$6:$A$12,Metas!$B$6:$B$12),0))</f>
        <v>0</v>
      </c>
      <c r="CR266" s="301">
        <f t="shared" si="43"/>
        <v>0</v>
      </c>
    </row>
    <row r="267" spans="1:96">
      <c r="A267" s="37">
        <v>1</v>
      </c>
      <c r="B267" s="37">
        <v>1</v>
      </c>
      <c r="C267" s="38"/>
      <c r="D267" s="540">
        <v>2206</v>
      </c>
      <c r="E267" s="40">
        <v>0</v>
      </c>
      <c r="F267" s="508">
        <v>107</v>
      </c>
      <c r="G267" s="41" t="s">
        <v>211</v>
      </c>
      <c r="H267" s="140">
        <v>1208884</v>
      </c>
      <c r="I267" s="42">
        <v>10037122</v>
      </c>
      <c r="J267" s="43" t="s">
        <v>37877</v>
      </c>
      <c r="K267" s="44">
        <v>252</v>
      </c>
      <c r="L267" s="45" t="s">
        <v>80</v>
      </c>
      <c r="M267" s="597">
        <v>0.23</v>
      </c>
      <c r="N267" s="624">
        <v>0.378</v>
      </c>
      <c r="O267" s="434">
        <v>0</v>
      </c>
      <c r="P267" s="48">
        <v>0.60799999999999998</v>
      </c>
      <c r="Q267" s="627">
        <v>10</v>
      </c>
      <c r="R267" s="50">
        <v>40170</v>
      </c>
      <c r="S267" s="51">
        <v>-1.72</v>
      </c>
      <c r="T267" s="52">
        <v>40170.097000000002</v>
      </c>
      <c r="U267" s="51">
        <v>-2.33</v>
      </c>
      <c r="V267" s="53" t="s">
        <v>168</v>
      </c>
      <c r="W267" s="54">
        <v>0</v>
      </c>
      <c r="X267" s="519">
        <v>40180</v>
      </c>
      <c r="Y267" s="628"/>
      <c r="Z267" s="38" t="s">
        <v>82</v>
      </c>
      <c r="AA267" s="57"/>
      <c r="AB267" s="57"/>
      <c r="AC267" s="520"/>
      <c r="AD267" s="520"/>
      <c r="AF267" s="60">
        <v>1512</v>
      </c>
      <c r="AH267" s="61"/>
      <c r="AI267" s="38"/>
      <c r="AJ267" s="38"/>
      <c r="AK267" s="38">
        <v>11006750</v>
      </c>
      <c r="AL267" s="38" t="s">
        <v>397</v>
      </c>
      <c r="AM267" s="616" t="s">
        <v>267</v>
      </c>
      <c r="AN267" s="617">
        <v>4000</v>
      </c>
      <c r="AO267" s="452"/>
      <c r="AP267" s="616" t="s">
        <v>268</v>
      </c>
      <c r="AQ267" s="162">
        <v>2206</v>
      </c>
      <c r="AR267" s="454">
        <v>52</v>
      </c>
      <c r="AS267" s="542" t="s">
        <v>37495</v>
      </c>
      <c r="AT267" s="502" t="s">
        <v>90</v>
      </c>
      <c r="AU267" s="503" t="s">
        <v>143</v>
      </c>
      <c r="AV267" s="522" t="s">
        <v>37860</v>
      </c>
      <c r="AX267" s="70">
        <v>4.5</v>
      </c>
      <c r="AY267" s="57">
        <v>1134</v>
      </c>
      <c r="AZ267" s="38" t="s">
        <v>215</v>
      </c>
      <c r="BB267" s="71">
        <v>6</v>
      </c>
      <c r="BC267" s="72">
        <v>750</v>
      </c>
      <c r="BD267" s="71">
        <v>1512</v>
      </c>
      <c r="BE267" s="71">
        <v>4000</v>
      </c>
      <c r="BF267" s="38">
        <v>126</v>
      </c>
      <c r="BG267" s="528" t="s">
        <v>37534</v>
      </c>
      <c r="BH267" s="66">
        <v>500</v>
      </c>
      <c r="BJ267" s="552" t="s">
        <v>93</v>
      </c>
      <c r="BK267" s="465" t="e">
        <v>#N/A</v>
      </c>
      <c r="BL267" s="159">
        <v>0</v>
      </c>
      <c r="BM267" s="159">
        <v>126</v>
      </c>
      <c r="BQ267" s="74"/>
      <c r="BR267" s="74"/>
      <c r="BS267" s="74"/>
      <c r="BT267" s="74"/>
      <c r="BU267" s="75"/>
      <c r="BV267" s="50"/>
      <c r="BW267" s="76"/>
      <c r="BX267" s="50"/>
      <c r="BY267" s="76"/>
      <c r="BZ267" s="77"/>
      <c r="CA267" s="42"/>
      <c r="CB267" s="46"/>
      <c r="CH267" s="38" t="str">
        <f t="shared" si="44"/>
        <v>Línea 3</v>
      </c>
      <c r="CI267" s="38">
        <f t="shared" si="36"/>
        <v>1</v>
      </c>
      <c r="CJ267" s="38" t="str">
        <f t="shared" si="37"/>
        <v/>
      </c>
      <c r="CK267" s="38">
        <f t="shared" si="38"/>
        <v>1</v>
      </c>
      <c r="CL267" s="38" t="str">
        <f t="shared" si="39"/>
        <v>Cambio de Caja</v>
      </c>
      <c r="CM267" s="38">
        <f t="shared" si="40"/>
        <v>750</v>
      </c>
      <c r="CN267" s="38">
        <f t="shared" si="41"/>
        <v>224</v>
      </c>
      <c r="CO267" s="301">
        <f>IF(CK267="","",IF(CK267="Cip",0,LOOKUP(CL267,Metas!$A$6:$A$12,Metas!$B$6:$B$12)))</f>
        <v>4.8611111111111112E-3</v>
      </c>
      <c r="CP267" s="301">
        <f t="shared" si="42"/>
        <v>1.575E-2</v>
      </c>
      <c r="CQ267" s="301">
        <f>IF(CK267="","",IF(CK267="Cip",LOOKUP(CL267,Metas!$A$6:$A$12,Metas!$B$6:$B$12),0))</f>
        <v>0</v>
      </c>
      <c r="CR267" s="301">
        <f t="shared" si="43"/>
        <v>0</v>
      </c>
    </row>
    <row r="268" spans="1:96">
      <c r="A268" s="37">
        <v>1</v>
      </c>
      <c r="B268" s="37">
        <v>1</v>
      </c>
      <c r="C268" s="38"/>
      <c r="D268" s="540">
        <v>2207</v>
      </c>
      <c r="E268" s="40">
        <v>0</v>
      </c>
      <c r="F268" s="508">
        <v>108</v>
      </c>
      <c r="G268" s="41" t="s">
        <v>211</v>
      </c>
      <c r="H268" s="140">
        <v>1208883</v>
      </c>
      <c r="I268" s="42">
        <v>10037115</v>
      </c>
      <c r="J268" s="43" t="s">
        <v>37878</v>
      </c>
      <c r="K268" s="44">
        <v>168</v>
      </c>
      <c r="L268" s="45" t="s">
        <v>80</v>
      </c>
      <c r="M268" s="597">
        <v>0.23</v>
      </c>
      <c r="N268" s="624">
        <v>0.252</v>
      </c>
      <c r="O268" s="434">
        <v>0</v>
      </c>
      <c r="P268" s="48">
        <v>0.48199999999999998</v>
      </c>
      <c r="Q268" s="627">
        <v>10</v>
      </c>
      <c r="R268" s="50">
        <v>40170</v>
      </c>
      <c r="S268" s="51">
        <v>-2.33</v>
      </c>
      <c r="T268" s="52">
        <v>40170.117166666663</v>
      </c>
      <c r="U268" s="51">
        <v>-2.81</v>
      </c>
      <c r="V268" s="53" t="s">
        <v>168</v>
      </c>
      <c r="W268" s="54">
        <v>0</v>
      </c>
      <c r="X268" s="519">
        <v>40180</v>
      </c>
      <c r="Y268" s="628"/>
      <c r="Z268" s="38" t="s">
        <v>82</v>
      </c>
      <c r="AA268" s="57"/>
      <c r="AB268" s="57"/>
      <c r="AC268" s="520"/>
      <c r="AD268" s="520"/>
      <c r="AF268" s="60">
        <v>1008</v>
      </c>
      <c r="AH268" s="61"/>
      <c r="AI268" s="38"/>
      <c r="AJ268" s="38"/>
      <c r="AK268" s="38">
        <v>11006750</v>
      </c>
      <c r="AL268" s="38" t="s">
        <v>397</v>
      </c>
      <c r="AM268" s="616" t="s">
        <v>267</v>
      </c>
      <c r="AN268" s="617">
        <v>4000</v>
      </c>
      <c r="AO268" s="452"/>
      <c r="AP268" s="616" t="s">
        <v>268</v>
      </c>
      <c r="AQ268" s="162">
        <v>2207</v>
      </c>
      <c r="AR268" s="454">
        <v>52</v>
      </c>
      <c r="AS268" s="542" t="s">
        <v>37495</v>
      </c>
      <c r="AT268" s="502" t="s">
        <v>90</v>
      </c>
      <c r="AU268" s="503" t="s">
        <v>143</v>
      </c>
      <c r="AV268" s="522" t="s">
        <v>37710</v>
      </c>
      <c r="AX268" s="70">
        <v>4.5</v>
      </c>
      <c r="AY268" s="57">
        <v>756</v>
      </c>
      <c r="AZ268" s="38" t="s">
        <v>215</v>
      </c>
      <c r="BB268" s="71">
        <v>6</v>
      </c>
      <c r="BC268" s="72">
        <v>750</v>
      </c>
      <c r="BD268" s="71">
        <v>1008</v>
      </c>
      <c r="BE268" s="71">
        <v>4000</v>
      </c>
      <c r="BF268" s="38">
        <v>84</v>
      </c>
      <c r="BG268" s="528" t="s">
        <v>109</v>
      </c>
      <c r="BH268" s="66">
        <v>500</v>
      </c>
      <c r="BJ268" s="552" t="s">
        <v>93</v>
      </c>
      <c r="BK268" s="465" t="e">
        <v>#N/A</v>
      </c>
      <c r="BL268" s="159">
        <v>0</v>
      </c>
      <c r="BM268" s="159">
        <v>84</v>
      </c>
      <c r="BQ268" s="74"/>
      <c r="BR268" s="74"/>
      <c r="BS268" s="74"/>
      <c r="BT268" s="74"/>
      <c r="BU268" s="75"/>
      <c r="BV268" s="50"/>
      <c r="BW268" s="76"/>
      <c r="BX268" s="50"/>
      <c r="BY268" s="76"/>
      <c r="BZ268" s="77"/>
      <c r="CA268" s="42"/>
      <c r="CB268" s="46"/>
      <c r="CH268" s="38" t="str">
        <f t="shared" si="44"/>
        <v>Línea 3</v>
      </c>
      <c r="CI268" s="38">
        <f t="shared" si="36"/>
        <v>0</v>
      </c>
      <c r="CJ268" s="38" t="str">
        <f t="shared" si="37"/>
        <v/>
      </c>
      <c r="CK268" s="38">
        <f t="shared" si="38"/>
        <v>1</v>
      </c>
      <c r="CL268" s="38" t="str">
        <f t="shared" si="39"/>
        <v>Cambio de Vino</v>
      </c>
      <c r="CM268" s="38">
        <f t="shared" si="40"/>
        <v>750</v>
      </c>
      <c r="CN268" s="38">
        <f t="shared" si="41"/>
        <v>149.33333333333334</v>
      </c>
      <c r="CO268" s="301">
        <f>IF(CK268="","",IF(CK268="Cip",0,LOOKUP(CL268,Metas!$A$6:$A$12,Metas!$B$6:$B$12)))</f>
        <v>1.3888888888888888E-2</v>
      </c>
      <c r="CP268" s="301">
        <f t="shared" si="42"/>
        <v>1.0500000000000001E-2</v>
      </c>
      <c r="CQ268" s="301">
        <f>IF(CK268="","",IF(CK268="Cip",LOOKUP(CL268,Metas!$A$6:$A$12,Metas!$B$6:$B$12),0))</f>
        <v>0</v>
      </c>
      <c r="CR268" s="301">
        <f t="shared" si="43"/>
        <v>0</v>
      </c>
    </row>
    <row r="269" spans="1:96">
      <c r="A269" s="37">
        <v>1</v>
      </c>
      <c r="B269" s="37">
        <v>1</v>
      </c>
      <c r="C269" s="38"/>
      <c r="D269" s="540">
        <v>2209</v>
      </c>
      <c r="E269" s="40">
        <v>0</v>
      </c>
      <c r="F269" s="508">
        <v>109</v>
      </c>
      <c r="G269" s="41" t="s">
        <v>211</v>
      </c>
      <c r="H269" s="140">
        <v>1208882</v>
      </c>
      <c r="I269" s="42">
        <v>10037108</v>
      </c>
      <c r="J269" s="43" t="s">
        <v>37879</v>
      </c>
      <c r="K269" s="44">
        <v>132</v>
      </c>
      <c r="L269" s="45" t="s">
        <v>80</v>
      </c>
      <c r="M269" s="597">
        <v>0.23</v>
      </c>
      <c r="N269" s="624">
        <v>0.19800000000000001</v>
      </c>
      <c r="O269" s="434">
        <v>0</v>
      </c>
      <c r="P269" s="48">
        <v>0.42800000000000005</v>
      </c>
      <c r="Q269" s="627">
        <v>10</v>
      </c>
      <c r="R269" s="50">
        <v>40170</v>
      </c>
      <c r="S269" s="51">
        <v>-2.81</v>
      </c>
      <c r="T269" s="52">
        <v>40170.13491666667</v>
      </c>
      <c r="U269" s="51">
        <v>-3.24</v>
      </c>
      <c r="V269" s="53" t="s">
        <v>168</v>
      </c>
      <c r="W269" s="54">
        <v>0</v>
      </c>
      <c r="X269" s="519">
        <v>40180</v>
      </c>
      <c r="Y269" s="628"/>
      <c r="Z269" s="38" t="s">
        <v>82</v>
      </c>
      <c r="AA269" s="57"/>
      <c r="AB269" s="57"/>
      <c r="AC269" s="520"/>
      <c r="AD269" s="520"/>
      <c r="AF269" s="60">
        <v>792</v>
      </c>
      <c r="AH269" s="61"/>
      <c r="AI269" s="38"/>
      <c r="AJ269" s="38"/>
      <c r="AK269" s="38"/>
      <c r="AL269" s="38"/>
      <c r="AM269" s="616" t="s">
        <v>267</v>
      </c>
      <c r="AN269" s="617">
        <v>4000</v>
      </c>
      <c r="AO269" s="452"/>
      <c r="AP269" s="616" t="s">
        <v>268</v>
      </c>
      <c r="AQ269" s="162">
        <v>2209</v>
      </c>
      <c r="AR269" s="454">
        <v>52</v>
      </c>
      <c r="AS269" s="542" t="s">
        <v>37495</v>
      </c>
      <c r="AT269" s="502" t="s">
        <v>90</v>
      </c>
      <c r="AU269" s="503" t="s">
        <v>143</v>
      </c>
      <c r="AV269" s="522" t="s">
        <v>37880</v>
      </c>
      <c r="AX269" s="70">
        <v>4.5</v>
      </c>
      <c r="AY269" s="57">
        <v>594</v>
      </c>
      <c r="AZ269" s="38" t="s">
        <v>215</v>
      </c>
      <c r="BB269" s="71">
        <v>6</v>
      </c>
      <c r="BC269" s="72">
        <v>750</v>
      </c>
      <c r="BD269" s="71">
        <v>792</v>
      </c>
      <c r="BE269" s="71">
        <v>4000</v>
      </c>
      <c r="BF269" s="38">
        <v>66</v>
      </c>
      <c r="BG269" s="528" t="s">
        <v>109</v>
      </c>
      <c r="BH269" s="66">
        <v>500</v>
      </c>
      <c r="BJ269" s="552" t="s">
        <v>93</v>
      </c>
      <c r="BK269" s="465" t="e">
        <v>#N/A</v>
      </c>
      <c r="BL269" s="159">
        <v>0</v>
      </c>
      <c r="BM269" s="159">
        <v>66</v>
      </c>
      <c r="BQ269" s="74"/>
      <c r="BR269" s="74"/>
      <c r="BS269" s="74"/>
      <c r="BT269" s="74"/>
      <c r="BU269" s="75"/>
      <c r="BV269" s="50"/>
      <c r="BW269" s="76"/>
      <c r="BX269" s="50"/>
      <c r="BY269" s="76"/>
      <c r="BZ269" s="77"/>
      <c r="CA269" s="42"/>
      <c r="CB269" s="46"/>
      <c r="CH269" s="38" t="str">
        <f t="shared" si="44"/>
        <v>Línea 3</v>
      </c>
      <c r="CI269" s="38">
        <f t="shared" si="36"/>
        <v>0</v>
      </c>
      <c r="CJ269" s="38" t="str">
        <f t="shared" si="37"/>
        <v/>
      </c>
      <c r="CK269" s="38">
        <f t="shared" si="38"/>
        <v>1</v>
      </c>
      <c r="CL269" s="38" t="str">
        <f t="shared" si="39"/>
        <v>Cambio de Vino</v>
      </c>
      <c r="CM269" s="38">
        <f t="shared" si="40"/>
        <v>750</v>
      </c>
      <c r="CN269" s="38">
        <f t="shared" si="41"/>
        <v>117.33333333333333</v>
      </c>
      <c r="CO269" s="301">
        <f>IF(CK269="","",IF(CK269="Cip",0,LOOKUP(CL269,Metas!$A$6:$A$12,Metas!$B$6:$B$12)))</f>
        <v>1.3888888888888888E-2</v>
      </c>
      <c r="CP269" s="301">
        <f t="shared" si="42"/>
        <v>8.2500000000000004E-3</v>
      </c>
      <c r="CQ269" s="301">
        <f>IF(CK269="","",IF(CK269="Cip",LOOKUP(CL269,Metas!$A$6:$A$12,Metas!$B$6:$B$12),0))</f>
        <v>0</v>
      </c>
      <c r="CR269" s="301">
        <f t="shared" si="43"/>
        <v>0</v>
      </c>
    </row>
    <row r="270" spans="1:96" ht="15">
      <c r="A270" s="37">
        <v>1</v>
      </c>
      <c r="B270" s="37">
        <v>1</v>
      </c>
      <c r="C270" s="506"/>
      <c r="D270" s="540">
        <v>3102</v>
      </c>
      <c r="E270" s="40">
        <v>0</v>
      </c>
      <c r="F270" s="508">
        <v>201</v>
      </c>
      <c r="G270" s="41" t="s">
        <v>211</v>
      </c>
      <c r="H270" s="142">
        <v>7065717</v>
      </c>
      <c r="I270" s="42">
        <v>10028258</v>
      </c>
      <c r="J270" s="43" t="s">
        <v>37881</v>
      </c>
      <c r="K270" s="44">
        <v>760</v>
      </c>
      <c r="L270" s="45" t="s">
        <v>80</v>
      </c>
      <c r="M270" s="597">
        <v>0.23</v>
      </c>
      <c r="N270" s="598">
        <v>2.2799999999999998</v>
      </c>
      <c r="O270" s="434">
        <v>0</v>
      </c>
      <c r="P270" s="48">
        <v>2.5099999999999998</v>
      </c>
      <c r="Q270" s="517">
        <v>10</v>
      </c>
      <c r="R270" s="50">
        <v>40170</v>
      </c>
      <c r="S270" s="51">
        <v>-3.24</v>
      </c>
      <c r="T270" s="52">
        <v>40170.239583333336</v>
      </c>
      <c r="U270" s="51">
        <v>-5.75</v>
      </c>
      <c r="V270" s="53" t="s">
        <v>168</v>
      </c>
      <c r="W270" s="54">
        <v>0</v>
      </c>
      <c r="X270" s="519">
        <v>40180</v>
      </c>
      <c r="Y270" s="535"/>
      <c r="Z270" s="38" t="s">
        <v>82</v>
      </c>
      <c r="AA270" s="88"/>
      <c r="AB270" s="57"/>
      <c r="AC270" s="520"/>
      <c r="AD270" s="520"/>
      <c r="AE270" s="521"/>
      <c r="AF270" s="60">
        <v>9120</v>
      </c>
      <c r="AH270" s="61"/>
      <c r="AI270" s="38"/>
      <c r="AJ270" s="38"/>
      <c r="AK270" s="38"/>
      <c r="AL270" s="38"/>
      <c r="AM270" s="616" t="s">
        <v>267</v>
      </c>
      <c r="AN270" s="617">
        <v>4000.0000000000005</v>
      </c>
      <c r="AO270" s="452"/>
      <c r="AP270" s="616" t="s">
        <v>268</v>
      </c>
      <c r="AQ270" s="162">
        <v>3102</v>
      </c>
      <c r="AR270" s="454">
        <v>52</v>
      </c>
      <c r="AS270" s="532" t="s">
        <v>37488</v>
      </c>
      <c r="AT270" s="502" t="s">
        <v>90</v>
      </c>
      <c r="AU270" s="503" t="s">
        <v>91</v>
      </c>
      <c r="AV270" s="522" t="s">
        <v>37815</v>
      </c>
      <c r="AW270" s="523"/>
      <c r="AX270" s="524">
        <v>9</v>
      </c>
      <c r="AY270" s="525">
        <v>6840</v>
      </c>
      <c r="AZ270" s="38" t="s">
        <v>215</v>
      </c>
      <c r="BA270" s="506"/>
      <c r="BB270" s="526">
        <v>12</v>
      </c>
      <c r="BC270" s="527">
        <v>750</v>
      </c>
      <c r="BD270" s="526">
        <v>9120</v>
      </c>
      <c r="BE270" s="526">
        <v>4000.0000000000005</v>
      </c>
      <c r="BF270" s="506">
        <v>760</v>
      </c>
      <c r="BG270" s="528" t="s">
        <v>37498</v>
      </c>
      <c r="BH270" s="529">
        <v>100</v>
      </c>
      <c r="BI270" s="506"/>
      <c r="BJ270" s="530" t="s">
        <v>125</v>
      </c>
      <c r="BK270" s="465" t="s">
        <v>153</v>
      </c>
      <c r="BL270" s="159">
        <v>0</v>
      </c>
      <c r="BM270" s="159">
        <v>760</v>
      </c>
      <c r="BQ270" s="74"/>
      <c r="BR270" s="74"/>
      <c r="BS270" s="74"/>
      <c r="BT270" s="74"/>
      <c r="BU270" s="75"/>
      <c r="BV270" s="50"/>
      <c r="BW270" s="76"/>
      <c r="BX270" s="50"/>
      <c r="BY270" s="76"/>
      <c r="BZ270" s="77"/>
      <c r="CA270" s="42"/>
      <c r="CB270" s="46"/>
      <c r="CH270" s="38" t="str">
        <f t="shared" si="44"/>
        <v>Línea 3</v>
      </c>
      <c r="CI270" s="38">
        <f t="shared" si="36"/>
        <v>1</v>
      </c>
      <c r="CJ270" s="38" t="str">
        <f t="shared" si="37"/>
        <v/>
      </c>
      <c r="CK270" s="38">
        <f t="shared" si="38"/>
        <v>1</v>
      </c>
      <c r="CL270" s="38" t="str">
        <f t="shared" si="39"/>
        <v>Cambio de Caja</v>
      </c>
      <c r="CM270" s="38">
        <f t="shared" si="40"/>
        <v>750</v>
      </c>
      <c r="CN270" s="38">
        <f t="shared" si="41"/>
        <v>1351.1111111111111</v>
      </c>
      <c r="CO270" s="301">
        <f>IF(CK270="","",IF(CK270="Cip",0,LOOKUP(CL270,Metas!$A$6:$A$12,Metas!$B$6:$B$12)))</f>
        <v>4.8611111111111112E-3</v>
      </c>
      <c r="CP270" s="301">
        <f t="shared" si="42"/>
        <v>9.4999999999999987E-2</v>
      </c>
      <c r="CQ270" s="301">
        <f>IF(CK270="","",IF(CK270="Cip",LOOKUP(CL270,Metas!$A$6:$A$12,Metas!$B$6:$B$12),0))</f>
        <v>0</v>
      </c>
      <c r="CR270" s="301">
        <f t="shared" si="43"/>
        <v>0</v>
      </c>
    </row>
    <row r="271" spans="1:96" ht="15">
      <c r="A271" s="37">
        <v>1</v>
      </c>
      <c r="B271" s="37">
        <v>2</v>
      </c>
      <c r="C271" s="506"/>
      <c r="D271" s="540">
        <v>2116</v>
      </c>
      <c r="E271" s="40">
        <v>0</v>
      </c>
      <c r="F271" s="508">
        <v>40</v>
      </c>
      <c r="G271" s="41" t="s">
        <v>211</v>
      </c>
      <c r="H271" s="42">
        <v>1191608</v>
      </c>
      <c r="I271" s="42">
        <v>10022583</v>
      </c>
      <c r="J271" s="43" t="s">
        <v>207</v>
      </c>
      <c r="K271" s="44">
        <v>2007</v>
      </c>
      <c r="L271" s="45" t="s">
        <v>80</v>
      </c>
      <c r="M271" s="597">
        <v>0.23</v>
      </c>
      <c r="N271" s="624">
        <v>3.0110000000000001</v>
      </c>
      <c r="O271" s="434">
        <v>0</v>
      </c>
      <c r="P271" s="48">
        <v>3.2410000000000001</v>
      </c>
      <c r="Q271" s="517">
        <v>35</v>
      </c>
      <c r="R271" s="50">
        <v>40170</v>
      </c>
      <c r="S271" s="51">
        <v>-5.75</v>
      </c>
      <c r="T271" s="52">
        <v>40170.374624999997</v>
      </c>
      <c r="U271" s="51">
        <v>-8.99</v>
      </c>
      <c r="V271" s="53" t="s">
        <v>168</v>
      </c>
      <c r="W271" s="54">
        <v>0</v>
      </c>
      <c r="X271" s="519">
        <v>40205</v>
      </c>
      <c r="Y271" s="498" t="s">
        <v>271</v>
      </c>
      <c r="Z271" s="87" t="s">
        <v>37774</v>
      </c>
      <c r="AA271" s="57"/>
      <c r="AB271" s="57"/>
      <c r="AC271" s="520"/>
      <c r="AD271" s="520"/>
      <c r="AE271" s="521"/>
      <c r="AF271" s="60">
        <v>12042</v>
      </c>
      <c r="AH271" s="61"/>
      <c r="AI271" s="38"/>
      <c r="AJ271" s="38"/>
      <c r="AK271" s="38">
        <v>11002999</v>
      </c>
      <c r="AL271" s="38" t="s">
        <v>161</v>
      </c>
      <c r="AM271" s="616" t="s">
        <v>267</v>
      </c>
      <c r="AN271" s="617">
        <v>3999.3357688475589</v>
      </c>
      <c r="AO271" s="452"/>
      <c r="AP271" s="616" t="s">
        <v>268</v>
      </c>
      <c r="AQ271" s="162">
        <v>2116</v>
      </c>
      <c r="AR271" s="454">
        <v>52</v>
      </c>
      <c r="AS271" s="65" t="s">
        <v>99</v>
      </c>
      <c r="AT271" s="502" t="s">
        <v>90</v>
      </c>
      <c r="AU271" s="503" t="s">
        <v>91</v>
      </c>
      <c r="AV271" s="522" t="s">
        <v>37775</v>
      </c>
      <c r="AW271" s="523"/>
      <c r="AX271" s="524">
        <v>4.5</v>
      </c>
      <c r="AY271" s="525">
        <v>9031.5</v>
      </c>
      <c r="AZ271" s="38" t="s">
        <v>215</v>
      </c>
      <c r="BA271" s="506"/>
      <c r="BB271" s="526">
        <v>6</v>
      </c>
      <c r="BC271" s="527">
        <v>750</v>
      </c>
      <c r="BD271" s="526">
        <v>12042</v>
      </c>
      <c r="BE271" s="526">
        <v>3999.3357688475589</v>
      </c>
      <c r="BF271" s="506">
        <v>1003.5</v>
      </c>
      <c r="BG271" s="528" t="s">
        <v>100</v>
      </c>
      <c r="BH271" s="529">
        <v>500</v>
      </c>
      <c r="BI271" s="506"/>
      <c r="BJ271" s="530" t="s">
        <v>125</v>
      </c>
      <c r="BK271" s="465" t="s">
        <v>162</v>
      </c>
      <c r="BL271" s="159">
        <v>0</v>
      </c>
      <c r="BM271" s="159">
        <v>1003.5</v>
      </c>
      <c r="BQ271" s="74"/>
      <c r="BR271" s="74"/>
      <c r="BS271" s="74"/>
      <c r="BT271" s="74"/>
      <c r="BU271" s="75"/>
      <c r="BV271" s="50"/>
      <c r="BW271" s="76"/>
      <c r="BX271" s="50"/>
      <c r="BY271" s="76"/>
      <c r="BZ271" s="77"/>
      <c r="CA271" s="42"/>
      <c r="CB271" s="46"/>
      <c r="CH271" s="38" t="str">
        <f t="shared" si="44"/>
        <v>Línea 3</v>
      </c>
      <c r="CI271" s="38">
        <f t="shared" si="36"/>
        <v>1</v>
      </c>
      <c r="CJ271" s="38" t="str">
        <f t="shared" si="37"/>
        <v/>
      </c>
      <c r="CK271" s="38">
        <f t="shared" si="38"/>
        <v>1</v>
      </c>
      <c r="CL271" s="38" t="str">
        <f t="shared" si="39"/>
        <v>Cambio de Caja</v>
      </c>
      <c r="CM271" s="38">
        <f t="shared" si="40"/>
        <v>750</v>
      </c>
      <c r="CN271" s="38">
        <f t="shared" si="41"/>
        <v>1784</v>
      </c>
      <c r="CO271" s="301">
        <f>IF(CK271="","",IF(CK271="Cip",0,LOOKUP(CL271,Metas!$A$6:$A$12,Metas!$B$6:$B$12)))</f>
        <v>4.8611111111111112E-3</v>
      </c>
      <c r="CP271" s="301">
        <f t="shared" si="42"/>
        <v>0.12545833333333334</v>
      </c>
      <c r="CQ271" s="301">
        <f>IF(CK271="","",IF(CK271="Cip",LOOKUP(CL271,Metas!$A$6:$A$12,Metas!$B$6:$B$12),0))</f>
        <v>0</v>
      </c>
      <c r="CR271" s="301">
        <f t="shared" si="43"/>
        <v>0</v>
      </c>
    </row>
    <row r="272" spans="1:96">
      <c r="A272" s="505">
        <v>1</v>
      </c>
      <c r="B272" s="505">
        <v>1</v>
      </c>
      <c r="C272" s="424"/>
      <c r="D272" s="536">
        <v>2183</v>
      </c>
      <c r="E272" s="40">
        <v>0</v>
      </c>
      <c r="F272" s="424">
        <v>133</v>
      </c>
      <c r="G272" s="509" t="s">
        <v>211</v>
      </c>
      <c r="H272" s="596">
        <v>1207743</v>
      </c>
      <c r="I272" s="511">
        <v>10022571</v>
      </c>
      <c r="J272" s="512" t="s">
        <v>37882</v>
      </c>
      <c r="K272" s="513">
        <v>109</v>
      </c>
      <c r="L272" s="514" t="s">
        <v>80</v>
      </c>
      <c r="M272" s="597">
        <v>0.23</v>
      </c>
      <c r="N272" s="434">
        <v>0.16400000000000001</v>
      </c>
      <c r="O272" s="434">
        <v>0</v>
      </c>
      <c r="P272" s="537">
        <v>0.39400000000000002</v>
      </c>
      <c r="Q272" s="436">
        <v>35</v>
      </c>
      <c r="R272" s="50">
        <v>40170</v>
      </c>
      <c r="S272" s="51">
        <v>-8.99</v>
      </c>
      <c r="T272" s="52">
        <v>40170.391000000003</v>
      </c>
      <c r="U272" s="51">
        <v>-9.3800000000000008</v>
      </c>
      <c r="V272" s="518" t="s">
        <v>81</v>
      </c>
      <c r="W272" s="54">
        <v>0</v>
      </c>
      <c r="X272" s="519">
        <v>40205</v>
      </c>
      <c r="Y272" s="56"/>
      <c r="Z272" s="424" t="s">
        <v>82</v>
      </c>
      <c r="AA272" s="445"/>
      <c r="AB272" s="445"/>
      <c r="AC272" s="520"/>
      <c r="AD272" s="520"/>
      <c r="AE272" s="447"/>
      <c r="AF272" s="448">
        <v>654</v>
      </c>
      <c r="AH272" s="61"/>
      <c r="AI272" s="38"/>
      <c r="AJ272" s="38"/>
      <c r="AK272" s="38">
        <v>11003028</v>
      </c>
      <c r="AL272" s="38" t="s">
        <v>180</v>
      </c>
      <c r="AM272" s="616" t="s">
        <v>267</v>
      </c>
      <c r="AN272" s="617">
        <v>3987.8048780487802</v>
      </c>
      <c r="AO272" s="452"/>
      <c r="AP272" s="616" t="s">
        <v>268</v>
      </c>
      <c r="AQ272" s="162">
        <v>2183</v>
      </c>
      <c r="AR272" s="454">
        <v>52</v>
      </c>
      <c r="AS272" s="65" t="s">
        <v>37847</v>
      </c>
      <c r="AT272" s="456" t="s">
        <v>90</v>
      </c>
      <c r="AU272" s="457" t="s">
        <v>91</v>
      </c>
      <c r="AV272" s="522" t="s">
        <v>37883</v>
      </c>
      <c r="AW272" s="459"/>
      <c r="AX272" s="460">
        <v>4.5</v>
      </c>
      <c r="AY272" s="445">
        <v>490.5</v>
      </c>
      <c r="AZ272" s="424" t="s">
        <v>215</v>
      </c>
      <c r="BA272" s="424"/>
      <c r="BB272" s="461">
        <v>6</v>
      </c>
      <c r="BC272" s="462">
        <v>750</v>
      </c>
      <c r="BD272" s="461">
        <v>654</v>
      </c>
      <c r="BE272" s="461">
        <v>3987.8048780487802</v>
      </c>
      <c r="BF272" s="424">
        <v>54.5</v>
      </c>
      <c r="BG272" s="432" t="s">
        <v>109</v>
      </c>
      <c r="BH272" s="463">
        <v>3080</v>
      </c>
      <c r="BI272" s="424"/>
      <c r="BJ272" s="464" t="s">
        <v>93</v>
      </c>
      <c r="BK272" s="465" t="s">
        <v>181</v>
      </c>
      <c r="BL272" s="159">
        <v>0</v>
      </c>
      <c r="BM272" s="159">
        <v>54.5</v>
      </c>
      <c r="BQ272" s="74"/>
      <c r="BR272" s="74"/>
      <c r="BS272" s="74"/>
      <c r="BT272" s="74"/>
      <c r="BU272" s="75"/>
      <c r="BV272" s="50"/>
      <c r="BW272" s="76"/>
      <c r="BX272" s="50"/>
      <c r="BY272" s="76"/>
      <c r="BZ272" s="77"/>
      <c r="CA272" s="42"/>
      <c r="CB272" s="46"/>
      <c r="CH272" s="38" t="str">
        <f t="shared" si="44"/>
        <v>Línea 3</v>
      </c>
      <c r="CI272" s="38">
        <f t="shared" si="36"/>
        <v>0</v>
      </c>
      <c r="CJ272" s="38" t="str">
        <f t="shared" si="37"/>
        <v/>
      </c>
      <c r="CK272" s="38">
        <f t="shared" si="38"/>
        <v>1</v>
      </c>
      <c r="CL272" s="38" t="str">
        <f t="shared" si="39"/>
        <v>Cambio de Vino</v>
      </c>
      <c r="CM272" s="38">
        <f t="shared" si="40"/>
        <v>750</v>
      </c>
      <c r="CN272" s="38">
        <f t="shared" si="41"/>
        <v>96.888888888888886</v>
      </c>
      <c r="CO272" s="301">
        <f>IF(CK272="","",IF(CK272="Cip",0,LOOKUP(CL272,Metas!$A$6:$A$12,Metas!$B$6:$B$12)))</f>
        <v>1.3888888888888888E-2</v>
      </c>
      <c r="CP272" s="301">
        <f t="shared" si="42"/>
        <v>6.8333333333333336E-3</v>
      </c>
      <c r="CQ272" s="301">
        <f>IF(CK272="","",IF(CK272="Cip",LOOKUP(CL272,Metas!$A$6:$A$12,Metas!$B$6:$B$12),0))</f>
        <v>0</v>
      </c>
      <c r="CR272" s="301">
        <f t="shared" si="43"/>
        <v>0</v>
      </c>
    </row>
    <row r="273" spans="1:96">
      <c r="A273" s="37">
        <v>1</v>
      </c>
      <c r="B273" s="37">
        <v>1</v>
      </c>
      <c r="C273" s="38"/>
      <c r="D273" s="540">
        <v>2136</v>
      </c>
      <c r="E273" s="40">
        <v>0</v>
      </c>
      <c r="F273" s="508">
        <v>73</v>
      </c>
      <c r="G273" s="41" t="s">
        <v>211</v>
      </c>
      <c r="H273" s="140">
        <v>1205488</v>
      </c>
      <c r="I273" s="42">
        <v>10037165</v>
      </c>
      <c r="J273" s="43" t="s">
        <v>373</v>
      </c>
      <c r="K273" s="44">
        <v>1380</v>
      </c>
      <c r="L273" s="45" t="s">
        <v>80</v>
      </c>
      <c r="M273" s="597">
        <v>0.23</v>
      </c>
      <c r="N273" s="624">
        <v>2.0699999999999998</v>
      </c>
      <c r="O273" s="434">
        <v>0</v>
      </c>
      <c r="P273" s="48">
        <v>2.2999999999999998</v>
      </c>
      <c r="Q273" s="627">
        <v>37</v>
      </c>
      <c r="R273" s="50">
        <v>40170</v>
      </c>
      <c r="S273" s="51">
        <v>-9.3800000000000008</v>
      </c>
      <c r="T273" s="52">
        <v>40170.486666666664</v>
      </c>
      <c r="U273" s="51">
        <v>-11.68</v>
      </c>
      <c r="V273" s="53" t="s">
        <v>168</v>
      </c>
      <c r="W273" s="54">
        <v>0</v>
      </c>
      <c r="X273" s="519">
        <v>40207</v>
      </c>
      <c r="Y273" s="138"/>
      <c r="Z273" s="38" t="s">
        <v>82</v>
      </c>
      <c r="AA273" s="57"/>
      <c r="AB273" s="57"/>
      <c r="AC273" s="520"/>
      <c r="AD273" s="520"/>
      <c r="AF273" s="60">
        <v>8280</v>
      </c>
      <c r="AH273" s="61"/>
      <c r="AI273" s="38"/>
      <c r="AJ273" s="38"/>
      <c r="AK273" s="38">
        <v>11005576</v>
      </c>
      <c r="AL273" s="38" t="s">
        <v>374</v>
      </c>
      <c r="AM273" s="616" t="s">
        <v>267</v>
      </c>
      <c r="AN273" s="617">
        <v>4000.0000000000005</v>
      </c>
      <c r="AO273" s="452"/>
      <c r="AP273" s="616" t="s">
        <v>268</v>
      </c>
      <c r="AQ273" s="162">
        <v>2136</v>
      </c>
      <c r="AR273" s="454">
        <v>52</v>
      </c>
      <c r="AS273" s="65" t="s">
        <v>37884</v>
      </c>
      <c r="AT273" s="502" t="s">
        <v>90</v>
      </c>
      <c r="AU273" s="503" t="s">
        <v>91</v>
      </c>
      <c r="AV273" s="522" t="s">
        <v>37885</v>
      </c>
      <c r="AX273" s="70">
        <v>4.5</v>
      </c>
      <c r="AY273" s="57">
        <v>6210</v>
      </c>
      <c r="AZ273" s="38" t="s">
        <v>215</v>
      </c>
      <c r="BB273" s="71">
        <v>6</v>
      </c>
      <c r="BC273" s="72">
        <v>750</v>
      </c>
      <c r="BD273" s="71">
        <v>8280</v>
      </c>
      <c r="BE273" s="71">
        <v>4000.0000000000005</v>
      </c>
      <c r="BF273" s="38">
        <v>690</v>
      </c>
      <c r="BG273" s="528" t="s">
        <v>37498</v>
      </c>
      <c r="BH273" s="66">
        <v>500</v>
      </c>
      <c r="BJ273" s="552" t="s">
        <v>125</v>
      </c>
      <c r="BK273" s="465" t="s">
        <v>375</v>
      </c>
      <c r="BL273" s="159">
        <v>0</v>
      </c>
      <c r="BM273" s="159">
        <v>690</v>
      </c>
      <c r="BQ273" s="74"/>
      <c r="BR273" s="74"/>
      <c r="BS273" s="74"/>
      <c r="BT273" s="74"/>
      <c r="BU273" s="75"/>
      <c r="BV273" s="50"/>
      <c r="BW273" s="76"/>
      <c r="BX273" s="50"/>
      <c r="BY273" s="76"/>
      <c r="BZ273" s="77"/>
      <c r="CA273" s="42"/>
      <c r="CB273" s="46"/>
      <c r="CH273" s="38" t="str">
        <f t="shared" si="44"/>
        <v>Línea 3</v>
      </c>
      <c r="CI273" s="38">
        <f t="shared" si="36"/>
        <v>0</v>
      </c>
      <c r="CJ273" s="38" t="str">
        <f t="shared" si="37"/>
        <v/>
      </c>
      <c r="CK273" s="38">
        <f t="shared" si="38"/>
        <v>1</v>
      </c>
      <c r="CL273" s="38" t="str">
        <f t="shared" si="39"/>
        <v>Cambio de Vino</v>
      </c>
      <c r="CM273" s="38">
        <f t="shared" si="40"/>
        <v>750</v>
      </c>
      <c r="CN273" s="38">
        <f t="shared" si="41"/>
        <v>1226.6666666666667</v>
      </c>
      <c r="CO273" s="301">
        <f>IF(CK273="","",IF(CK273="Cip",0,LOOKUP(CL273,Metas!$A$6:$A$12,Metas!$B$6:$B$12)))</f>
        <v>1.3888888888888888E-2</v>
      </c>
      <c r="CP273" s="301">
        <f t="shared" si="42"/>
        <v>8.6249999999999993E-2</v>
      </c>
      <c r="CQ273" s="301">
        <f>IF(CK273="","",IF(CK273="Cip",LOOKUP(CL273,Metas!$A$6:$A$12,Metas!$B$6:$B$12),0))</f>
        <v>0</v>
      </c>
      <c r="CR273" s="301">
        <f t="shared" si="43"/>
        <v>0</v>
      </c>
    </row>
    <row r="274" spans="1:96" ht="15">
      <c r="A274" s="37">
        <v>1</v>
      </c>
      <c r="B274" s="37">
        <v>1</v>
      </c>
      <c r="C274" s="506"/>
      <c r="D274" s="533">
        <v>2182</v>
      </c>
      <c r="E274" s="40">
        <v>0</v>
      </c>
      <c r="F274" s="508">
        <v>132</v>
      </c>
      <c r="G274" s="41" t="s">
        <v>182</v>
      </c>
      <c r="H274" s="142">
        <v>1209679</v>
      </c>
      <c r="I274" s="42">
        <v>10039531</v>
      </c>
      <c r="J274" s="43" t="s">
        <v>37886</v>
      </c>
      <c r="K274" s="44">
        <v>373</v>
      </c>
      <c r="L274" s="45" t="s">
        <v>80</v>
      </c>
      <c r="M274" s="597">
        <v>0.23</v>
      </c>
      <c r="N274" s="598">
        <v>0.44800000000000001</v>
      </c>
      <c r="O274" s="434">
        <v>0.3</v>
      </c>
      <c r="P274" s="48">
        <v>0.748</v>
      </c>
      <c r="Q274" s="517">
        <v>44</v>
      </c>
      <c r="R274" s="50">
        <v>40170</v>
      </c>
      <c r="S274" s="51">
        <v>-11.68</v>
      </c>
      <c r="T274" s="52">
        <v>40170.517833333332</v>
      </c>
      <c r="U274" s="51">
        <v>-12.43</v>
      </c>
      <c r="V274" s="53" t="s">
        <v>168</v>
      </c>
      <c r="W274" s="54">
        <v>0</v>
      </c>
      <c r="X274" s="519">
        <v>40214</v>
      </c>
      <c r="Y274" s="535"/>
      <c r="Z274" s="38" t="s">
        <v>82</v>
      </c>
      <c r="AA274" s="88"/>
      <c r="AB274" s="57"/>
      <c r="AC274" s="520" t="s">
        <v>127</v>
      </c>
      <c r="AD274" s="520">
        <v>1678.5</v>
      </c>
      <c r="AE274" s="521"/>
      <c r="AF274" s="60">
        <v>2238</v>
      </c>
      <c r="AG274" s="61">
        <v>11001792</v>
      </c>
      <c r="AH274" s="61" t="s">
        <v>123</v>
      </c>
      <c r="AI274" s="38">
        <v>11001797</v>
      </c>
      <c r="AJ274" s="38" t="s">
        <v>107</v>
      </c>
      <c r="AK274" s="38">
        <v>11004417</v>
      </c>
      <c r="AL274" s="38" t="s">
        <v>128</v>
      </c>
      <c r="AM274" s="616" t="s">
        <v>267</v>
      </c>
      <c r="AN274" s="617">
        <v>4995.5357142857138</v>
      </c>
      <c r="AO274" s="452"/>
      <c r="AP274" s="616" t="s">
        <v>268</v>
      </c>
      <c r="AQ274" s="162">
        <v>2182</v>
      </c>
      <c r="AR274" s="454">
        <v>52</v>
      </c>
      <c r="AS274" s="532" t="s">
        <v>37488</v>
      </c>
      <c r="AT274" s="502" t="s">
        <v>90</v>
      </c>
      <c r="AU274" s="503" t="s">
        <v>91</v>
      </c>
      <c r="AV274" s="522" t="s">
        <v>37512</v>
      </c>
      <c r="AW274" s="523"/>
      <c r="AX274" s="524">
        <v>4.5</v>
      </c>
      <c r="AY274" s="525">
        <v>1678.5</v>
      </c>
      <c r="AZ274" s="38" t="s">
        <v>92</v>
      </c>
      <c r="BA274" s="506"/>
      <c r="BB274" s="526">
        <v>6</v>
      </c>
      <c r="BC274" s="527">
        <v>750</v>
      </c>
      <c r="BD274" s="526">
        <v>2238</v>
      </c>
      <c r="BE274" s="526">
        <v>4995.5357142857138</v>
      </c>
      <c r="BF274" s="506">
        <v>186.5</v>
      </c>
      <c r="BG274" s="528" t="s">
        <v>37534</v>
      </c>
      <c r="BH274" s="529">
        <v>100</v>
      </c>
      <c r="BI274" s="506"/>
      <c r="BJ274" s="530" t="s">
        <v>93</v>
      </c>
      <c r="BK274" s="465" t="e">
        <v>#N/A</v>
      </c>
      <c r="BL274" s="159">
        <v>0</v>
      </c>
      <c r="BM274" s="159">
        <v>186.5</v>
      </c>
      <c r="BQ274" s="74"/>
      <c r="BR274" s="74"/>
      <c r="BS274" s="74"/>
      <c r="BT274" s="74"/>
      <c r="BU274" s="75"/>
      <c r="BV274" s="50"/>
      <c r="BW274" s="76"/>
      <c r="BX274" s="50"/>
      <c r="BY274" s="76"/>
      <c r="BZ274" s="77"/>
      <c r="CA274" s="42"/>
      <c r="CB274" s="46"/>
      <c r="CH274" s="38" t="str">
        <f t="shared" si="44"/>
        <v>Línea 3</v>
      </c>
      <c r="CI274" s="38">
        <f t="shared" si="36"/>
        <v>0</v>
      </c>
      <c r="CJ274" s="38">
        <f t="shared" si="37"/>
        <v>1</v>
      </c>
      <c r="CK274" s="38">
        <f t="shared" si="38"/>
        <v>1</v>
      </c>
      <c r="CL274" s="38" t="str">
        <f t="shared" si="39"/>
        <v>Cambio Simple</v>
      </c>
      <c r="CM274" s="38">
        <f t="shared" si="40"/>
        <v>750</v>
      </c>
      <c r="CN274" s="38">
        <f t="shared" si="41"/>
        <v>331.55555555555554</v>
      </c>
      <c r="CO274" s="301">
        <f>IF(CK274="","",IF(CK274="Cip",0,LOOKUP(CL274,Metas!$A$6:$A$12,Metas!$B$6:$B$12)))</f>
        <v>3.472222222222222E-3</v>
      </c>
      <c r="CP274" s="301">
        <f t="shared" si="42"/>
        <v>1.8666666666666665E-2</v>
      </c>
      <c r="CQ274" s="301">
        <f>IF(CK274="","",IF(CK274="Cip",LOOKUP(CL274,Metas!$A$6:$A$12,Metas!$B$6:$B$12),0))</f>
        <v>0</v>
      </c>
      <c r="CR274" s="301">
        <f t="shared" si="43"/>
        <v>0</v>
      </c>
    </row>
    <row r="275" spans="1:96">
      <c r="A275" s="37">
        <v>1</v>
      </c>
      <c r="B275" s="37">
        <v>1</v>
      </c>
      <c r="C275" s="38"/>
      <c r="D275" s="540">
        <v>2203</v>
      </c>
      <c r="E275" s="40">
        <v>2</v>
      </c>
      <c r="F275" s="508">
        <v>89</v>
      </c>
      <c r="G275" s="41" t="s">
        <v>182</v>
      </c>
      <c r="H275" s="641">
        <v>7065841</v>
      </c>
      <c r="I275" s="42">
        <v>10027392</v>
      </c>
      <c r="J275" s="43" t="s">
        <v>37887</v>
      </c>
      <c r="K275" s="44">
        <v>3</v>
      </c>
      <c r="L275" s="45" t="s">
        <v>80</v>
      </c>
      <c r="M275" s="597">
        <v>0.23</v>
      </c>
      <c r="N275" s="624">
        <v>7.0000000000000001E-3</v>
      </c>
      <c r="O275" s="434">
        <v>1.5</v>
      </c>
      <c r="P275" s="48">
        <v>1.5069999999999999</v>
      </c>
      <c r="Q275" s="627">
        <v>12</v>
      </c>
      <c r="R275" s="50">
        <v>40170</v>
      </c>
      <c r="S275" s="51">
        <v>-12.43</v>
      </c>
      <c r="T275" s="52">
        <v>40170.580708333335</v>
      </c>
      <c r="U275" s="51">
        <v>-13.94</v>
      </c>
      <c r="V275" s="53" t="s">
        <v>168</v>
      </c>
      <c r="W275" s="54">
        <v>0</v>
      </c>
      <c r="X275" s="519">
        <v>40182</v>
      </c>
      <c r="Y275" s="56" t="s">
        <v>96</v>
      </c>
      <c r="Z275" s="87" t="s">
        <v>37888</v>
      </c>
      <c r="AA275" s="88" t="s">
        <v>37889</v>
      </c>
      <c r="AB275" s="88" t="s">
        <v>295</v>
      </c>
      <c r="AC275" s="520" t="s">
        <v>222</v>
      </c>
      <c r="AD275" s="520">
        <v>27.143999999999998</v>
      </c>
      <c r="AF275" s="60">
        <v>36</v>
      </c>
      <c r="AG275" s="61">
        <v>11002444</v>
      </c>
      <c r="AH275" s="61" t="s">
        <v>203</v>
      </c>
      <c r="AI275" s="38">
        <v>11004791</v>
      </c>
      <c r="AJ275" s="38" t="s">
        <v>200</v>
      </c>
      <c r="AK275" s="38">
        <v>11001231</v>
      </c>
      <c r="AL275" s="38" t="s">
        <v>37667</v>
      </c>
      <c r="AM275" s="616" t="s">
        <v>267</v>
      </c>
      <c r="AN275" s="617">
        <v>5142.8571428571431</v>
      </c>
      <c r="AO275" s="452"/>
      <c r="AP275" s="616" t="s">
        <v>268</v>
      </c>
      <c r="AQ275" s="162">
        <v>2203</v>
      </c>
      <c r="AR275" s="454">
        <v>52</v>
      </c>
      <c r="AS275" s="65" t="s">
        <v>99</v>
      </c>
      <c r="AT275" s="502" t="s">
        <v>90</v>
      </c>
      <c r="AU275" s="503" t="s">
        <v>143</v>
      </c>
      <c r="AV275" s="522" t="s">
        <v>37751</v>
      </c>
      <c r="AX275" s="70">
        <v>9</v>
      </c>
      <c r="AY275" s="57">
        <v>27</v>
      </c>
      <c r="AZ275" s="38" t="s">
        <v>92</v>
      </c>
      <c r="BB275" s="71">
        <v>12</v>
      </c>
      <c r="BC275" s="72">
        <v>750</v>
      </c>
      <c r="BD275" s="71">
        <v>36</v>
      </c>
      <c r="BE275" s="71">
        <v>5142.8571428571431</v>
      </c>
      <c r="BF275" s="38">
        <v>3</v>
      </c>
      <c r="BG275" s="528" t="s">
        <v>37890</v>
      </c>
      <c r="BH275" s="66">
        <v>500</v>
      </c>
      <c r="BJ275" s="552" t="s">
        <v>93</v>
      </c>
      <c r="BK275" s="465" t="s">
        <v>390</v>
      </c>
      <c r="BL275" s="159">
        <v>0</v>
      </c>
      <c r="BM275" s="159">
        <v>3</v>
      </c>
      <c r="BQ275" s="74"/>
      <c r="BR275" s="74"/>
      <c r="BS275" s="74"/>
      <c r="BT275" s="74"/>
      <c r="BU275" s="75"/>
      <c r="BV275" s="50"/>
      <c r="BW275" s="76"/>
      <c r="BX275" s="50"/>
      <c r="BY275" s="76"/>
      <c r="BZ275" s="77"/>
      <c r="CA275" s="42"/>
      <c r="CB275" s="46"/>
      <c r="CH275" s="38" t="str">
        <f t="shared" si="44"/>
        <v>Línea 3</v>
      </c>
      <c r="CI275" s="38">
        <f t="shared" si="36"/>
        <v>1</v>
      </c>
      <c r="CJ275" s="38">
        <f t="shared" si="37"/>
        <v>1</v>
      </c>
      <c r="CK275" s="38" t="str">
        <f t="shared" si="38"/>
        <v>Cip</v>
      </c>
      <c r="CL275" s="38" t="str">
        <f t="shared" si="39"/>
        <v>Cip 2</v>
      </c>
      <c r="CM275" s="38">
        <f t="shared" si="40"/>
        <v>750</v>
      </c>
      <c r="CN275" s="38">
        <f t="shared" si="41"/>
        <v>5.333333333333333</v>
      </c>
      <c r="CO275" s="301">
        <f>IF(CK275="","",IF(CK275="Cip",0,LOOKUP(CL275,Metas!$A$6:$A$12,Metas!$B$6:$B$12)))</f>
        <v>0</v>
      </c>
      <c r="CP275" s="301">
        <f t="shared" si="42"/>
        <v>2.9166666666666664E-4</v>
      </c>
      <c r="CQ275" s="301">
        <f>IF(CK275="","",IF(CK275="Cip",LOOKUP(CL275,Metas!$A$6:$A$12,Metas!$B$6:$B$12),0))</f>
        <v>7.7083333333333337E-2</v>
      </c>
      <c r="CR275" s="301">
        <f t="shared" si="43"/>
        <v>0</v>
      </c>
    </row>
    <row r="276" spans="1:96">
      <c r="A276" s="505">
        <v>1</v>
      </c>
      <c r="B276" s="505">
        <v>2</v>
      </c>
      <c r="C276" s="38"/>
      <c r="D276" s="507">
        <v>2324</v>
      </c>
      <c r="E276" s="40">
        <v>0</v>
      </c>
      <c r="F276" s="508">
        <v>53</v>
      </c>
      <c r="G276" s="509" t="s">
        <v>368</v>
      </c>
      <c r="H276" s="626">
        <v>1210179</v>
      </c>
      <c r="I276" s="511">
        <v>12001705</v>
      </c>
      <c r="J276" s="512" t="s">
        <v>37526</v>
      </c>
      <c r="K276" s="513">
        <v>11005</v>
      </c>
      <c r="L276" s="514" t="s">
        <v>189</v>
      </c>
      <c r="M276" s="597">
        <v>0.23</v>
      </c>
      <c r="N276" s="624">
        <v>1.5720000000000001</v>
      </c>
      <c r="O276" s="434">
        <v>0.3</v>
      </c>
      <c r="P276" s="537">
        <v>1.8720000000000001</v>
      </c>
      <c r="Q276" s="627">
        <v>-40170</v>
      </c>
      <c r="R276" s="50">
        <v>40170</v>
      </c>
      <c r="S276" s="51">
        <v>-13.94</v>
      </c>
      <c r="T276" s="52">
        <v>40170.658833333335</v>
      </c>
      <c r="U276" s="51">
        <v>-15.81</v>
      </c>
      <c r="V276" s="518" t="s">
        <v>81</v>
      </c>
      <c r="W276" s="54">
        <v>0</v>
      </c>
      <c r="X276" s="55"/>
      <c r="Y276" s="628"/>
      <c r="Z276" s="38" t="s">
        <v>82</v>
      </c>
      <c r="AA276" s="57"/>
      <c r="AB276" s="57"/>
      <c r="AC276" s="520" t="s">
        <v>118</v>
      </c>
      <c r="AD276" s="520">
        <v>6190.3130000000001</v>
      </c>
      <c r="AF276" s="60">
        <v>11005</v>
      </c>
      <c r="AG276" s="61">
        <v>11004113</v>
      </c>
      <c r="AH276" s="61" t="s">
        <v>106</v>
      </c>
      <c r="AI276" s="38">
        <v>11001797</v>
      </c>
      <c r="AJ276" s="38" t="s">
        <v>107</v>
      </c>
      <c r="AK276" s="38"/>
      <c r="AL276" s="38"/>
      <c r="AM276" s="616" t="s">
        <v>267</v>
      </c>
      <c r="AN276" s="617">
        <v>7000.6361323155215</v>
      </c>
      <c r="AO276" s="452"/>
      <c r="AP276" s="616" t="s">
        <v>268</v>
      </c>
      <c r="AQ276" s="162">
        <v>2324</v>
      </c>
      <c r="AR276" s="454">
        <v>52</v>
      </c>
      <c r="AS276" s="542" t="s">
        <v>37495</v>
      </c>
      <c r="AT276" s="502" t="s">
        <v>210</v>
      </c>
      <c r="AU276" s="503" t="e">
        <v>#N/A</v>
      </c>
      <c r="AV276" s="522" t="s">
        <v>37525</v>
      </c>
      <c r="AX276" s="70">
        <v>0.75</v>
      </c>
      <c r="AY276" s="57">
        <v>8253.75</v>
      </c>
      <c r="AZ276" s="38" t="s">
        <v>191</v>
      </c>
      <c r="BB276" s="71">
        <v>1</v>
      </c>
      <c r="BC276" s="72">
        <v>750</v>
      </c>
      <c r="BD276" s="71">
        <v>11005</v>
      </c>
      <c r="BE276" s="71">
        <v>7000.6361323155215</v>
      </c>
      <c r="BF276" s="38">
        <v>917.08333333333337</v>
      </c>
      <c r="BG276" s="528" t="s">
        <v>37498</v>
      </c>
      <c r="BH276" s="66">
        <v>500</v>
      </c>
      <c r="BJ276" s="552" t="s">
        <v>125</v>
      </c>
      <c r="BK276" s="465" t="s">
        <v>120</v>
      </c>
      <c r="BL276" s="159">
        <v>0</v>
      </c>
      <c r="BM276" s="159">
        <v>917.08333333333337</v>
      </c>
      <c r="BQ276" s="74"/>
      <c r="BR276" s="74"/>
      <c r="BS276" s="74"/>
      <c r="BT276" s="74"/>
      <c r="BU276" s="75"/>
      <c r="BV276" s="50"/>
      <c r="BW276" s="76"/>
      <c r="BX276" s="50"/>
      <c r="BY276" s="76"/>
      <c r="BZ276" s="77"/>
      <c r="CA276" s="42"/>
      <c r="CB276" s="46"/>
      <c r="CH276" s="38" t="str">
        <f t="shared" si="44"/>
        <v>Línea 3</v>
      </c>
      <c r="CI276" s="38">
        <f t="shared" si="36"/>
        <v>1</v>
      </c>
      <c r="CJ276" s="38">
        <f t="shared" si="37"/>
        <v>1</v>
      </c>
      <c r="CK276" s="38">
        <f t="shared" si="38"/>
        <v>1</v>
      </c>
      <c r="CL276" s="38" t="str">
        <f t="shared" si="39"/>
        <v>Cambio Botella y Caja</v>
      </c>
      <c r="CM276" s="38">
        <f t="shared" si="40"/>
        <v>750</v>
      </c>
      <c r="CN276" s="38">
        <f t="shared" si="41"/>
        <v>1630.3703703703704</v>
      </c>
      <c r="CO276" s="301">
        <f>IF(CK276="","",IF(CK276="Cip",0,LOOKUP(CL276,Metas!$A$6:$A$12,Metas!$B$6:$B$12)))</f>
        <v>6.9444444444444441E-3</v>
      </c>
      <c r="CP276" s="301">
        <f t="shared" si="42"/>
        <v>6.5500000000000003E-2</v>
      </c>
      <c r="CQ276" s="301">
        <f>IF(CK276="","",IF(CK276="Cip",LOOKUP(CL276,Metas!$A$6:$A$12,Metas!$B$6:$B$12),0))</f>
        <v>0</v>
      </c>
      <c r="CR276" s="301">
        <f t="shared" si="43"/>
        <v>0</v>
      </c>
    </row>
    <row r="277" spans="1:96" ht="15">
      <c r="A277" s="170">
        <v>0</v>
      </c>
      <c r="B277" s="170">
        <v>0</v>
      </c>
      <c r="C277" s="38"/>
      <c r="D277" s="145" t="s">
        <v>150</v>
      </c>
      <c r="E277" s="40" t="s">
        <v>94</v>
      </c>
      <c r="F277" s="508" t="e">
        <v>#N/A</v>
      </c>
      <c r="G277" s="549"/>
      <c r="H277" s="550"/>
      <c r="I277" s="131"/>
      <c r="J277" s="148" t="s">
        <v>151</v>
      </c>
      <c r="K277" s="133"/>
      <c r="L277" s="134"/>
      <c r="M277" s="597">
        <v>0.23</v>
      </c>
      <c r="N277" s="135">
        <v>4</v>
      </c>
      <c r="O277" s="434">
        <v>0</v>
      </c>
      <c r="P277" s="135">
        <v>2</v>
      </c>
      <c r="Q277" s="49">
        <v>-40170</v>
      </c>
      <c r="R277" s="50">
        <v>40170</v>
      </c>
      <c r="S277" s="51">
        <v>-15.81</v>
      </c>
      <c r="T277" s="52">
        <v>40170.742083333331</v>
      </c>
      <c r="U277" s="51">
        <v>-17.809999999999999</v>
      </c>
      <c r="W277" s="85">
        <v>0</v>
      </c>
      <c r="X277" s="534">
        <v>0</v>
      </c>
      <c r="Y277" s="498" t="s">
        <v>152</v>
      </c>
      <c r="Z277" s="172" t="s">
        <v>152</v>
      </c>
      <c r="AA277" s="173"/>
      <c r="AB277" s="173"/>
      <c r="AC277" s="520"/>
      <c r="AD277" s="520"/>
      <c r="AE277" s="59"/>
      <c r="AF277" s="60"/>
      <c r="AH277" s="61"/>
      <c r="AI277" s="38"/>
      <c r="AJ277" s="38"/>
      <c r="AK277" s="38"/>
      <c r="AL277" s="38"/>
      <c r="AM277" s="616" t="s">
        <v>267</v>
      </c>
      <c r="AN277" s="617">
        <v>0</v>
      </c>
      <c r="AO277" s="452"/>
      <c r="AP277" s="616" t="s">
        <v>268</v>
      </c>
      <c r="AQ277" s="162" t="s">
        <v>150</v>
      </c>
      <c r="AR277" s="454">
        <v>52</v>
      </c>
      <c r="AS277" s="129" t="s">
        <v>37560</v>
      </c>
      <c r="AT277" s="637"/>
      <c r="AU277" s="503" t="e">
        <v>#N/A</v>
      </c>
      <c r="AV277" s="522" t="s">
        <v>150</v>
      </c>
      <c r="AX277" s="70"/>
      <c r="AY277" s="57"/>
      <c r="BB277" s="71"/>
      <c r="BC277" s="72"/>
      <c r="BD277" s="71"/>
      <c r="BE277" s="71"/>
      <c r="BF277" s="38"/>
      <c r="BG277" s="551"/>
      <c r="BH277" s="66"/>
      <c r="BJ277" s="552"/>
      <c r="BK277" s="465" t="e">
        <v>#N/A</v>
      </c>
      <c r="BL277" s="159">
        <v>0</v>
      </c>
      <c r="BM277" s="159">
        <v>0</v>
      </c>
      <c r="BQ277" s="74"/>
      <c r="BR277" s="74"/>
      <c r="BS277" s="74"/>
      <c r="BT277" s="74"/>
      <c r="BU277" s="75"/>
      <c r="BV277" s="50"/>
      <c r="BW277" s="76"/>
      <c r="BX277" s="50"/>
      <c r="BY277" s="76"/>
      <c r="BZ277" s="77"/>
      <c r="CA277" s="42"/>
      <c r="CB277" s="46"/>
      <c r="CH277" s="38" t="str">
        <f t="shared" si="44"/>
        <v>Línea 3</v>
      </c>
      <c r="CI277" s="38" t="str">
        <f t="shared" si="36"/>
        <v/>
      </c>
      <c r="CJ277" s="38" t="str">
        <f t="shared" si="37"/>
        <v/>
      </c>
      <c r="CK277" s="38">
        <f t="shared" si="38"/>
        <v>0</v>
      </c>
      <c r="CL277" s="38" t="str">
        <f t="shared" si="39"/>
        <v>Pruebas</v>
      </c>
      <c r="CM277" s="38" t="str">
        <f t="shared" si="40"/>
        <v/>
      </c>
      <c r="CN277" s="38" t="str">
        <f t="shared" si="41"/>
        <v/>
      </c>
      <c r="CO277" s="301">
        <f>IF(CK277="","",IF(CK277="Cip",0,LOOKUP(CL277,Metas!$A$6:$A$12,Metas!$B$6:$B$12)))</f>
        <v>8.9583333333333334E-2</v>
      </c>
      <c r="CP277" s="301">
        <f t="shared" si="42"/>
        <v>0</v>
      </c>
      <c r="CQ277" s="301">
        <f>IF(CK277="","",IF(CK277="Cip",LOOKUP(CL277,Metas!$A$6:$A$12,Metas!$B$6:$B$12),0))</f>
        <v>0</v>
      </c>
      <c r="CR277" s="301">
        <f t="shared" si="43"/>
        <v>0.16666666666666666</v>
      </c>
    </row>
    <row r="278" spans="1:96">
      <c r="A278" s="37"/>
      <c r="B278" s="37"/>
      <c r="C278" s="38"/>
      <c r="D278" s="495"/>
      <c r="E278" s="40"/>
      <c r="H278" s="140"/>
      <c r="M278" s="74"/>
      <c r="N278" s="47"/>
      <c r="P278" s="48"/>
      <c r="Q278" s="49"/>
      <c r="R278" s="50"/>
      <c r="S278" s="51"/>
      <c r="T278" s="52"/>
      <c r="U278" s="51"/>
      <c r="W278" s="54"/>
      <c r="X278" s="55"/>
      <c r="Y278" s="138"/>
      <c r="Z278" s="38"/>
      <c r="AA278" s="57"/>
      <c r="AB278" s="57"/>
      <c r="AC278" s="520"/>
      <c r="AD278" s="520"/>
      <c r="AF278" s="60"/>
      <c r="AH278" s="61"/>
      <c r="AI278" s="38"/>
      <c r="AJ278" s="38"/>
      <c r="AK278" s="38"/>
      <c r="AL278" s="38"/>
      <c r="AM278" s="62"/>
      <c r="AN278" s="63"/>
      <c r="AO278" s="64"/>
      <c r="AP278" s="62"/>
      <c r="AQ278" s="162" t="s">
        <v>89</v>
      </c>
      <c r="AR278" s="454">
        <v>1</v>
      </c>
      <c r="AS278" s="65"/>
      <c r="AT278" s="502" t="s">
        <v>210</v>
      </c>
      <c r="AU278" s="503" t="e">
        <v>#N/A</v>
      </c>
      <c r="AV278" s="522" t="s">
        <v>89</v>
      </c>
      <c r="AX278" s="70"/>
      <c r="AY278" s="57"/>
      <c r="BB278" s="71"/>
      <c r="BC278" s="72"/>
      <c r="BD278" s="71"/>
      <c r="BE278" s="71"/>
      <c r="BF278" s="38"/>
      <c r="BG278" s="74"/>
      <c r="BH278" s="66"/>
      <c r="BJ278" s="73"/>
      <c r="BK278" s="465" t="e">
        <v>#N/A</v>
      </c>
      <c r="BL278" s="159">
        <v>0</v>
      </c>
      <c r="BM278" s="159">
        <v>0</v>
      </c>
      <c r="BQ278" s="74"/>
      <c r="BR278" s="74"/>
      <c r="BS278" s="74"/>
      <c r="BT278" s="74"/>
      <c r="BU278" s="75"/>
      <c r="BV278" s="50"/>
      <c r="BW278" s="76"/>
      <c r="BX278" s="50"/>
      <c r="BY278" s="76"/>
      <c r="BZ278" s="77"/>
      <c r="CA278" s="42"/>
      <c r="CB278" s="46"/>
      <c r="CH278" s="38">
        <f t="shared" si="44"/>
        <v>0</v>
      </c>
      <c r="CI278" s="38" t="str">
        <f t="shared" si="36"/>
        <v/>
      </c>
      <c r="CJ278" s="38" t="str">
        <f t="shared" si="37"/>
        <v/>
      </c>
      <c r="CK278" s="38" t="str">
        <f t="shared" si="38"/>
        <v/>
      </c>
      <c r="CL278" s="38" t="str">
        <f t="shared" si="39"/>
        <v/>
      </c>
      <c r="CM278" s="38" t="str">
        <f t="shared" si="40"/>
        <v/>
      </c>
      <c r="CN278" s="38" t="str">
        <f t="shared" si="41"/>
        <v/>
      </c>
      <c r="CO278" s="301" t="str">
        <f>IF(CK278="","",IF(CK278="Cip",0,LOOKUP(CL278,Metas!$A$6:$A$12,Metas!$B$6:$B$12)))</f>
        <v/>
      </c>
      <c r="CP278" s="301" t="str">
        <f t="shared" si="42"/>
        <v/>
      </c>
      <c r="CQ278" s="301" t="str">
        <f>IF(CK278="","",IF(CK278="Cip",LOOKUP(CL278,Metas!$A$6:$A$12,Metas!$B$6:$B$12),0))</f>
        <v/>
      </c>
      <c r="CR278" s="301">
        <f t="shared" si="43"/>
        <v>0</v>
      </c>
    </row>
    <row r="279" spans="1:96" ht="15" thickBot="1">
      <c r="A279" s="158"/>
      <c r="B279" s="158"/>
      <c r="C279" s="159"/>
      <c r="D279" s="540"/>
      <c r="E279" s="40"/>
      <c r="F279" s="160"/>
      <c r="G279" s="161"/>
      <c r="I279" s="162"/>
      <c r="J279" s="163"/>
      <c r="K279" s="164"/>
      <c r="L279" s="165"/>
      <c r="M279" s="74"/>
      <c r="N279" s="47"/>
      <c r="P279" s="48"/>
      <c r="Q279" s="49"/>
      <c r="R279" s="50"/>
      <c r="S279" s="51"/>
      <c r="T279" s="52"/>
      <c r="U279" s="51"/>
      <c r="W279" s="166"/>
      <c r="X279" s="55"/>
      <c r="Y279" s="56"/>
      <c r="Z279" s="38"/>
      <c r="AA279" s="57"/>
      <c r="AB279" s="57"/>
      <c r="AC279" s="520"/>
      <c r="AD279" s="520"/>
      <c r="AE279" s="59"/>
      <c r="AF279" s="60">
        <v>0</v>
      </c>
      <c r="AH279" s="61"/>
      <c r="AI279" s="38"/>
      <c r="AJ279" s="38"/>
      <c r="AK279" s="38"/>
      <c r="AL279" s="38"/>
      <c r="AM279" s="90"/>
      <c r="AN279" s="80"/>
      <c r="AO279" s="81"/>
      <c r="AQ279" s="162" t="s">
        <v>89</v>
      </c>
      <c r="AR279" s="454">
        <v>1</v>
      </c>
      <c r="AS279" s="65"/>
      <c r="AT279" s="502" t="s">
        <v>210</v>
      </c>
      <c r="AU279" s="503" t="e">
        <v>#N/A</v>
      </c>
      <c r="AV279" s="522" t="s">
        <v>89</v>
      </c>
      <c r="AW279" s="167"/>
      <c r="AX279" s="70"/>
      <c r="AY279" s="57">
        <v>0</v>
      </c>
      <c r="AZ279" s="38" t="s">
        <v>89</v>
      </c>
      <c r="BB279" s="71"/>
      <c r="BC279" s="72"/>
      <c r="BD279" s="71"/>
      <c r="BE279" s="71"/>
      <c r="BF279" s="38">
        <v>0</v>
      </c>
      <c r="BG279" s="74" t="b">
        <v>0</v>
      </c>
      <c r="BH279" s="66">
        <v>0</v>
      </c>
      <c r="BJ279" s="73" t="s">
        <v>89</v>
      </c>
      <c r="BK279" s="465" t="e">
        <v>#N/A</v>
      </c>
      <c r="BL279" s="159">
        <v>0</v>
      </c>
      <c r="BM279" s="159">
        <v>0</v>
      </c>
      <c r="BQ279" s="74"/>
      <c r="BR279" s="74"/>
      <c r="BS279" s="74"/>
      <c r="BT279" s="74"/>
      <c r="BU279" s="75"/>
      <c r="BV279" s="50"/>
      <c r="BW279" s="76"/>
      <c r="BX279" s="50"/>
      <c r="BY279" s="76"/>
      <c r="BZ279" s="77"/>
      <c r="CA279" s="42"/>
      <c r="CB279" s="46"/>
      <c r="CH279" s="38">
        <f t="shared" si="44"/>
        <v>0</v>
      </c>
      <c r="CI279" s="38" t="str">
        <f t="shared" si="36"/>
        <v/>
      </c>
      <c r="CJ279" s="38" t="str">
        <f t="shared" si="37"/>
        <v/>
      </c>
      <c r="CK279" s="38" t="str">
        <f t="shared" si="38"/>
        <v/>
      </c>
      <c r="CL279" s="38" t="str">
        <f t="shared" si="39"/>
        <v/>
      </c>
      <c r="CM279" s="38" t="str">
        <f t="shared" si="40"/>
        <v/>
      </c>
      <c r="CN279" s="38" t="str">
        <f t="shared" si="41"/>
        <v/>
      </c>
      <c r="CO279" s="301" t="str">
        <f>IF(CK279="","",IF(CK279="Cip",0,LOOKUP(CL279,Metas!$A$6:$A$12,Metas!$B$6:$B$12)))</f>
        <v/>
      </c>
      <c r="CP279" s="301" t="str">
        <f t="shared" si="42"/>
        <v/>
      </c>
      <c r="CQ279" s="301" t="str">
        <f>IF(CK279="","",IF(CK279="Cip",LOOKUP(CL279,Metas!$A$6:$A$12,Metas!$B$6:$B$12),0))</f>
        <v/>
      </c>
      <c r="CR279" s="301">
        <f t="shared" si="43"/>
        <v>0</v>
      </c>
    </row>
    <row r="280" spans="1:96" ht="15" thickBot="1">
      <c r="A280" s="554">
        <v>0</v>
      </c>
      <c r="B280" s="555">
        <v>0</v>
      </c>
      <c r="C280" s="556"/>
      <c r="D280" s="540"/>
      <c r="E280" s="40" t="e">
        <v>#N/A</v>
      </c>
      <c r="F280" s="557"/>
      <c r="G280" s="558" t="s">
        <v>37891</v>
      </c>
      <c r="H280" s="559"/>
      <c r="I280" s="559"/>
      <c r="J280" s="560"/>
      <c r="K280" s="561"/>
      <c r="L280" s="562"/>
      <c r="M280" s="563"/>
      <c r="N280" s="564"/>
      <c r="P280" s="565"/>
      <c r="Q280" s="566"/>
      <c r="R280" s="50">
        <v>0</v>
      </c>
      <c r="S280" s="51">
        <v>0</v>
      </c>
      <c r="T280" s="52">
        <v>0</v>
      </c>
      <c r="U280" s="51">
        <v>0</v>
      </c>
      <c r="V280" s="567"/>
      <c r="W280" s="642"/>
      <c r="X280" s="55"/>
      <c r="Y280" s="119"/>
      <c r="Z280" s="556"/>
      <c r="AA280" s="569"/>
      <c r="AB280" s="569"/>
      <c r="AC280" s="520"/>
      <c r="AD280" s="520"/>
      <c r="AE280" s="570"/>
      <c r="AF280" s="571">
        <v>0</v>
      </c>
      <c r="AH280" s="61"/>
      <c r="AI280" s="38"/>
      <c r="AJ280" s="38"/>
      <c r="AK280" s="38"/>
      <c r="AL280" s="38"/>
      <c r="AM280" s="643"/>
      <c r="AN280" s="561"/>
      <c r="AO280" s="574"/>
      <c r="AP280" s="575"/>
      <c r="AQ280" s="162">
        <v>0</v>
      </c>
      <c r="AR280" s="454">
        <v>1</v>
      </c>
      <c r="AS280" s="576"/>
      <c r="AT280" s="502" t="s">
        <v>210</v>
      </c>
      <c r="AU280" s="503" t="e">
        <v>#N/A</v>
      </c>
      <c r="AV280" s="522" t="s">
        <v>89</v>
      </c>
      <c r="AW280" s="577"/>
      <c r="AX280" s="578"/>
      <c r="AY280" s="569">
        <v>0</v>
      </c>
      <c r="AZ280" s="556" t="s">
        <v>37892</v>
      </c>
      <c r="BA280" s="556"/>
      <c r="BB280" s="579"/>
      <c r="BC280" s="580"/>
      <c r="BD280" s="579"/>
      <c r="BE280" s="579"/>
      <c r="BF280" s="556">
        <v>0</v>
      </c>
      <c r="BG280" s="528" t="b">
        <v>0</v>
      </c>
      <c r="BH280" s="581">
        <v>0</v>
      </c>
      <c r="BI280" s="556"/>
      <c r="BJ280" s="582" t="s">
        <v>89</v>
      </c>
      <c r="BK280" s="465" t="e">
        <v>#N/A</v>
      </c>
      <c r="BL280" s="159">
        <v>0</v>
      </c>
      <c r="BM280" s="159">
        <v>0</v>
      </c>
      <c r="BQ280" s="74"/>
      <c r="BR280" s="74"/>
      <c r="BS280" s="74"/>
      <c r="BT280" s="74"/>
      <c r="BU280" s="75"/>
      <c r="BV280" s="50"/>
      <c r="BW280" s="76"/>
      <c r="BX280" s="50"/>
      <c r="BY280" s="76"/>
      <c r="BZ280" s="77"/>
      <c r="CA280" s="42"/>
      <c r="CB280" s="46"/>
      <c r="CH280" s="38">
        <f t="shared" si="44"/>
        <v>0</v>
      </c>
      <c r="CI280" s="38" t="str">
        <f t="shared" si="36"/>
        <v/>
      </c>
      <c r="CJ280" s="38" t="str">
        <f t="shared" si="37"/>
        <v/>
      </c>
      <c r="CK280" s="38" t="e">
        <f t="shared" si="38"/>
        <v>#N/A</v>
      </c>
      <c r="CL280" s="38" t="e">
        <f t="shared" si="39"/>
        <v>#N/A</v>
      </c>
      <c r="CM280" s="38" t="str">
        <f t="shared" si="40"/>
        <v/>
      </c>
      <c r="CN280" s="38" t="e">
        <f t="shared" si="41"/>
        <v>#DIV/0!</v>
      </c>
      <c r="CO280" s="301" t="e">
        <f>IF(CK280="","",IF(CK280="Cip",0,LOOKUP(CL280,Metas!$A$6:$A$12,Metas!$B$6:$B$12)))</f>
        <v>#N/A</v>
      </c>
      <c r="CP280" s="301" t="e">
        <f t="shared" si="42"/>
        <v>#N/A</v>
      </c>
      <c r="CQ280" s="301" t="e">
        <f>IF(CK280="","",IF(CK280="Cip",LOOKUP(CL280,Metas!$A$6:$A$12,Metas!$B$6:$B$12),0))</f>
        <v>#N/A</v>
      </c>
      <c r="CR280" s="301" t="e">
        <f t="shared" si="43"/>
        <v>#N/A</v>
      </c>
    </row>
    <row r="281" spans="1:96">
      <c r="A281" s="423">
        <v>1</v>
      </c>
      <c r="B281" s="423">
        <v>1</v>
      </c>
      <c r="C281" s="424"/>
      <c r="D281" s="493">
        <v>1143</v>
      </c>
      <c r="E281" s="426" t="s">
        <v>94</v>
      </c>
      <c r="F281" s="424">
        <v>21</v>
      </c>
      <c r="G281" s="644" t="s">
        <v>37893</v>
      </c>
      <c r="H281" s="645">
        <v>1211577</v>
      </c>
      <c r="I281" s="474">
        <v>12005790</v>
      </c>
      <c r="J281" s="646" t="s">
        <v>37894</v>
      </c>
      <c r="K281" s="476">
        <v>13333</v>
      </c>
      <c r="L281" s="477" t="s">
        <v>189</v>
      </c>
      <c r="M281" s="432">
        <v>0.23</v>
      </c>
      <c r="N281" s="434">
        <v>6.06</v>
      </c>
      <c r="O281" s="434">
        <v>0</v>
      </c>
      <c r="P281" s="478">
        <v>6.29</v>
      </c>
      <c r="Q281" s="436">
        <v>0</v>
      </c>
      <c r="R281" s="437">
        <v>40159</v>
      </c>
      <c r="S281" s="438">
        <v>-7.5</v>
      </c>
      <c r="T281" s="439">
        <v>40159.574583333335</v>
      </c>
      <c r="U281" s="440">
        <v>-13.79</v>
      </c>
      <c r="V281" s="441" t="s">
        <v>81</v>
      </c>
      <c r="W281" s="479">
        <v>40159</v>
      </c>
      <c r="X281" s="647">
        <v>40159</v>
      </c>
      <c r="Y281" s="489" t="s">
        <v>37895</v>
      </c>
      <c r="Z281" s="424" t="s">
        <v>82</v>
      </c>
      <c r="AA281" s="489"/>
      <c r="AB281" s="489"/>
      <c r="AC281" s="446" t="s">
        <v>37896</v>
      </c>
      <c r="AD281" s="446">
        <v>10047.749</v>
      </c>
      <c r="AE281" s="492"/>
      <c r="AF281" s="448">
        <v>13333</v>
      </c>
      <c r="AG281" s="449">
        <v>11005697</v>
      </c>
      <c r="AH281" s="449" t="s">
        <v>37897</v>
      </c>
      <c r="AI281" s="424">
        <v>11000107</v>
      </c>
      <c r="AJ281" s="424" t="s">
        <v>37898</v>
      </c>
      <c r="AK281" s="424"/>
      <c r="AL281" s="424"/>
      <c r="AM281" s="648" t="s">
        <v>405</v>
      </c>
      <c r="AN281" s="451">
        <v>2200.1650165016504</v>
      </c>
      <c r="AO281" s="585"/>
      <c r="AP281" s="453" t="s">
        <v>37899</v>
      </c>
      <c r="AQ281" s="162">
        <v>1143</v>
      </c>
      <c r="AR281" s="454">
        <v>50</v>
      </c>
      <c r="AS281" s="455" t="s">
        <v>37488</v>
      </c>
      <c r="AT281" s="456" t="s">
        <v>174</v>
      </c>
      <c r="AU281" s="457" t="e">
        <v>#N/A</v>
      </c>
      <c r="AV281" s="458" t="s">
        <v>37900</v>
      </c>
      <c r="AW281" s="459"/>
      <c r="AX281" s="460">
        <v>0.75</v>
      </c>
      <c r="AY281" s="445">
        <v>9999.75</v>
      </c>
      <c r="AZ281" s="424" t="s">
        <v>191</v>
      </c>
      <c r="BA281" s="424"/>
      <c r="BB281" s="461">
        <v>1</v>
      </c>
      <c r="BC281" s="462">
        <v>750</v>
      </c>
      <c r="BD281" s="461">
        <v>13333</v>
      </c>
      <c r="BE281" s="461">
        <v>2200.1650165016504</v>
      </c>
      <c r="BF281" s="424">
        <v>1111.0833333333333</v>
      </c>
      <c r="BG281" s="432" t="s">
        <v>100</v>
      </c>
      <c r="BH281" s="463">
        <v>500</v>
      </c>
      <c r="BI281" s="424"/>
      <c r="BJ281" s="464" t="s">
        <v>125</v>
      </c>
      <c r="BK281" s="465" t="e">
        <v>#N/A</v>
      </c>
      <c r="BL281" s="159">
        <v>0</v>
      </c>
      <c r="BM281" s="159">
        <v>1111.0833333333333</v>
      </c>
      <c r="BQ281" s="74"/>
      <c r="BR281" s="74"/>
      <c r="BS281" s="74"/>
      <c r="BT281" s="74"/>
      <c r="BU281" s="75"/>
      <c r="BV281" s="50"/>
      <c r="BW281" s="76"/>
      <c r="BX281" s="50"/>
      <c r="BY281" s="76"/>
      <c r="BZ281" s="77"/>
      <c r="CA281" s="42"/>
      <c r="CB281" s="46"/>
      <c r="CH281" s="38" t="str">
        <f t="shared" si="44"/>
        <v>Línea 4</v>
      </c>
      <c r="CI281" s="38">
        <f t="shared" si="36"/>
        <v>1</v>
      </c>
      <c r="CJ281" s="38">
        <f t="shared" si="37"/>
        <v>1</v>
      </c>
      <c r="CK281" s="38">
        <f t="shared" si="38"/>
        <v>0</v>
      </c>
      <c r="CL281" s="38" t="str">
        <f t="shared" si="39"/>
        <v>Cambio Botella y Caja</v>
      </c>
      <c r="CM281" s="38">
        <f t="shared" si="40"/>
        <v>750</v>
      </c>
      <c r="CN281" s="38">
        <f t="shared" si="41"/>
        <v>1975.2592592592591</v>
      </c>
      <c r="CO281" s="301">
        <f>IF(CK281="","",IF(CK281="Cip",0,LOOKUP(CL281,Metas!$A$6:$A$12,Metas!$B$6:$B$12)))</f>
        <v>6.9444444444444441E-3</v>
      </c>
      <c r="CP281" s="301">
        <f t="shared" si="42"/>
        <v>0.2525</v>
      </c>
      <c r="CQ281" s="301">
        <f>IF(CK281="","",IF(CK281="Cip",LOOKUP(CL281,Metas!$A$6:$A$12,Metas!$B$6:$B$12),0))</f>
        <v>0</v>
      </c>
      <c r="CR281" s="301">
        <f t="shared" si="43"/>
        <v>0</v>
      </c>
    </row>
    <row r="282" spans="1:96">
      <c r="A282" s="423"/>
      <c r="B282" s="423"/>
      <c r="C282" s="424"/>
      <c r="D282" s="649"/>
      <c r="E282" s="426"/>
      <c r="F282" s="424"/>
      <c r="G282" s="644"/>
      <c r="H282" s="645"/>
      <c r="I282" s="474"/>
      <c r="J282" s="646"/>
      <c r="K282" s="476"/>
      <c r="L282" s="477"/>
      <c r="M282" s="432"/>
      <c r="N282" s="434"/>
      <c r="O282" s="434"/>
      <c r="P282" s="478"/>
      <c r="Q282" s="436"/>
      <c r="R282" s="437"/>
      <c r="S282" s="438"/>
      <c r="T282" s="439"/>
      <c r="U282" s="440"/>
      <c r="V282" s="441"/>
      <c r="W282" s="479"/>
      <c r="X282" s="443"/>
      <c r="Y282" s="489"/>
      <c r="Z282" s="424"/>
      <c r="AA282" s="489"/>
      <c r="AB282" s="489"/>
      <c r="AC282" s="446"/>
      <c r="AD282" s="446"/>
      <c r="AE282" s="492"/>
      <c r="AF282" s="448"/>
      <c r="AG282" s="449"/>
      <c r="AH282" s="449"/>
      <c r="AI282" s="424"/>
      <c r="AJ282" s="424"/>
      <c r="AK282" s="424"/>
      <c r="AL282" s="424"/>
      <c r="AM282" s="648"/>
      <c r="AN282" s="451"/>
      <c r="AO282" s="585"/>
      <c r="AP282" s="453"/>
      <c r="AQ282" s="162" t="s">
        <v>89</v>
      </c>
      <c r="AR282" s="454">
        <v>1</v>
      </c>
      <c r="AS282" s="455"/>
      <c r="AT282" s="456"/>
      <c r="AU282" s="457"/>
      <c r="AV282" s="458" t="s">
        <v>89</v>
      </c>
      <c r="AW282" s="459"/>
      <c r="AX282" s="460"/>
      <c r="AY282" s="445"/>
      <c r="AZ282" s="424"/>
      <c r="BA282" s="424"/>
      <c r="BB282" s="461"/>
      <c r="BC282" s="462"/>
      <c r="BD282" s="461"/>
      <c r="BE282" s="461"/>
      <c r="BF282" s="424"/>
      <c r="BG282" s="432"/>
      <c r="BH282" s="463"/>
      <c r="BI282" s="424"/>
      <c r="BJ282" s="464"/>
      <c r="BK282" s="465" t="e">
        <v>#N/A</v>
      </c>
      <c r="BL282" s="159">
        <v>0</v>
      </c>
      <c r="BM282" s="159">
        <v>0</v>
      </c>
      <c r="BQ282" s="74"/>
      <c r="BR282" s="74"/>
      <c r="BS282" s="74"/>
      <c r="BT282" s="74"/>
      <c r="BU282" s="75"/>
      <c r="BV282" s="50"/>
      <c r="BW282" s="76"/>
      <c r="BX282" s="50"/>
      <c r="BY282" s="76"/>
      <c r="BZ282" s="77"/>
      <c r="CA282" s="42"/>
      <c r="CB282" s="46"/>
      <c r="CH282" s="38">
        <f t="shared" si="44"/>
        <v>0</v>
      </c>
      <c r="CI282" s="38" t="str">
        <f t="shared" si="36"/>
        <v/>
      </c>
      <c r="CJ282" s="38" t="str">
        <f t="shared" si="37"/>
        <v/>
      </c>
      <c r="CK282" s="38" t="str">
        <f t="shared" si="38"/>
        <v/>
      </c>
      <c r="CL282" s="38" t="str">
        <f t="shared" si="39"/>
        <v/>
      </c>
      <c r="CM282" s="38" t="str">
        <f t="shared" si="40"/>
        <v/>
      </c>
      <c r="CN282" s="38" t="str">
        <f t="shared" si="41"/>
        <v/>
      </c>
      <c r="CO282" s="301" t="str">
        <f>IF(CK282="","",IF(CK282="Cip",0,LOOKUP(CL282,Metas!$A$6:$A$12,Metas!$B$6:$B$12)))</f>
        <v/>
      </c>
      <c r="CP282" s="301" t="str">
        <f t="shared" si="42"/>
        <v/>
      </c>
      <c r="CQ282" s="301" t="str">
        <f>IF(CK282="","",IF(CK282="Cip",LOOKUP(CL282,Metas!$A$6:$A$12,Metas!$B$6:$B$12),0))</f>
        <v/>
      </c>
      <c r="CR282" s="301">
        <f t="shared" si="43"/>
        <v>0</v>
      </c>
    </row>
    <row r="283" spans="1:96">
      <c r="A283" s="423"/>
      <c r="B283" s="423"/>
      <c r="C283" s="424"/>
      <c r="D283" s="649"/>
      <c r="E283" s="426"/>
      <c r="F283" s="424"/>
      <c r="G283" s="644"/>
      <c r="H283" s="645"/>
      <c r="I283" s="474"/>
      <c r="J283" s="646"/>
      <c r="K283" s="476"/>
      <c r="L283" s="477"/>
      <c r="M283" s="432"/>
      <c r="N283" s="434"/>
      <c r="O283" s="434"/>
      <c r="P283" s="478"/>
      <c r="Q283" s="436"/>
      <c r="R283" s="437"/>
      <c r="S283" s="438"/>
      <c r="T283" s="439"/>
      <c r="U283" s="440"/>
      <c r="V283" s="441"/>
      <c r="W283" s="479"/>
      <c r="X283" s="443"/>
      <c r="Y283" s="489"/>
      <c r="Z283" s="424"/>
      <c r="AA283" s="489"/>
      <c r="AB283" s="489"/>
      <c r="AC283" s="446"/>
      <c r="AD283" s="446"/>
      <c r="AE283" s="492"/>
      <c r="AF283" s="448"/>
      <c r="AG283" s="449"/>
      <c r="AH283" s="449"/>
      <c r="AI283" s="424"/>
      <c r="AJ283" s="424"/>
      <c r="AK283" s="424"/>
      <c r="AL283" s="424"/>
      <c r="AM283" s="648"/>
      <c r="AN283" s="451"/>
      <c r="AO283" s="585"/>
      <c r="AP283" s="453"/>
      <c r="AQ283" s="162">
        <v>0</v>
      </c>
      <c r="AR283" s="454">
        <v>1</v>
      </c>
      <c r="AS283" s="455"/>
      <c r="AT283" s="456"/>
      <c r="AU283" s="457"/>
      <c r="AV283" s="458"/>
      <c r="AW283" s="459"/>
      <c r="AX283" s="460"/>
      <c r="AY283" s="445"/>
      <c r="AZ283" s="424"/>
      <c r="BA283" s="424"/>
      <c r="BB283" s="461"/>
      <c r="BC283" s="462"/>
      <c r="BD283" s="461"/>
      <c r="BE283" s="461"/>
      <c r="BF283" s="424"/>
      <c r="BG283" s="432"/>
      <c r="BH283" s="463"/>
      <c r="BI283" s="424"/>
      <c r="BJ283" s="464"/>
      <c r="BK283" s="465" t="e">
        <v>#N/A</v>
      </c>
      <c r="BL283" s="159">
        <v>0</v>
      </c>
      <c r="BM283" s="159">
        <v>0</v>
      </c>
      <c r="BQ283" s="74"/>
      <c r="BR283" s="74"/>
      <c r="BS283" s="74"/>
      <c r="BT283" s="74"/>
      <c r="BU283" s="75"/>
      <c r="BV283" s="50"/>
      <c r="BW283" s="76"/>
      <c r="BX283" s="50"/>
      <c r="BY283" s="76"/>
      <c r="BZ283" s="77"/>
      <c r="CA283" s="42"/>
      <c r="CB283" s="46"/>
      <c r="CH283" s="38">
        <f t="shared" si="44"/>
        <v>0</v>
      </c>
      <c r="CI283" s="38" t="str">
        <f t="shared" si="36"/>
        <v/>
      </c>
      <c r="CJ283" s="38" t="str">
        <f t="shared" si="37"/>
        <v/>
      </c>
      <c r="CK283" s="38" t="str">
        <f t="shared" si="38"/>
        <v/>
      </c>
      <c r="CL283" s="38" t="str">
        <f t="shared" si="39"/>
        <v/>
      </c>
      <c r="CM283" s="38" t="str">
        <f t="shared" si="40"/>
        <v/>
      </c>
      <c r="CN283" s="38" t="str">
        <f t="shared" si="41"/>
        <v/>
      </c>
      <c r="CO283" s="301" t="str">
        <f>IF(CK283="","",IF(CK283="Cip",0,LOOKUP(CL283,Metas!$A$6:$A$12,Metas!$B$6:$B$12)))</f>
        <v/>
      </c>
      <c r="CP283" s="301" t="str">
        <f t="shared" si="42"/>
        <v/>
      </c>
      <c r="CQ283" s="301" t="str">
        <f>IF(CK283="","",IF(CK283="Cip",LOOKUP(CL283,Metas!$A$6:$A$12,Metas!$B$6:$B$12),0))</f>
        <v/>
      </c>
      <c r="CR283" s="301">
        <f t="shared" si="43"/>
        <v>0</v>
      </c>
    </row>
    <row r="284" spans="1:96">
      <c r="A284" s="423">
        <v>1</v>
      </c>
      <c r="B284" s="423">
        <v>1</v>
      </c>
      <c r="C284" s="424"/>
      <c r="D284" s="425">
        <v>2115</v>
      </c>
      <c r="E284" s="426" t="s">
        <v>94</v>
      </c>
      <c r="F284" s="424">
        <v>39</v>
      </c>
      <c r="G284" s="644" t="s">
        <v>37901</v>
      </c>
      <c r="H284" s="645">
        <v>1211309</v>
      </c>
      <c r="I284" s="474">
        <v>12000194</v>
      </c>
      <c r="J284" s="646" t="s">
        <v>37902</v>
      </c>
      <c r="K284" s="476">
        <v>400</v>
      </c>
      <c r="L284" s="477" t="s">
        <v>189</v>
      </c>
      <c r="M284" s="432">
        <v>0.23</v>
      </c>
      <c r="N284" s="434">
        <v>4</v>
      </c>
      <c r="O284" s="434">
        <v>0</v>
      </c>
      <c r="P284" s="478">
        <v>4.2300000000000004</v>
      </c>
      <c r="Q284" s="436">
        <v>0</v>
      </c>
      <c r="R284" s="437">
        <v>40161</v>
      </c>
      <c r="S284" s="438">
        <v>-7.5</v>
      </c>
      <c r="T284" s="439">
        <v>40161.488749999997</v>
      </c>
      <c r="U284" s="440">
        <v>-11.73</v>
      </c>
      <c r="V284" s="441" t="s">
        <v>81</v>
      </c>
      <c r="W284" s="479">
        <v>40161</v>
      </c>
      <c r="X284" s="647">
        <v>40161</v>
      </c>
      <c r="Y284" s="489" t="s">
        <v>37895</v>
      </c>
      <c r="Z284" s="424" t="s">
        <v>82</v>
      </c>
      <c r="AA284" s="489"/>
      <c r="AB284" s="489"/>
      <c r="AC284" s="446" t="s">
        <v>122</v>
      </c>
      <c r="AD284" s="446">
        <v>2004</v>
      </c>
      <c r="AE284" s="492"/>
      <c r="AF284" s="448">
        <v>400</v>
      </c>
      <c r="AG284" s="449">
        <v>11000050</v>
      </c>
      <c r="AH284" s="449" t="s">
        <v>37903</v>
      </c>
      <c r="AI284" s="424">
        <v>11000097</v>
      </c>
      <c r="AJ284" s="424" t="s">
        <v>37904</v>
      </c>
      <c r="AK284" s="424"/>
      <c r="AL284" s="424"/>
      <c r="AM284" s="648" t="s">
        <v>405</v>
      </c>
      <c r="AN284" s="451">
        <v>100</v>
      </c>
      <c r="AO284" s="585"/>
      <c r="AP284" s="453" t="s">
        <v>37899</v>
      </c>
      <c r="AQ284" s="162" t="s">
        <v>89</v>
      </c>
      <c r="AR284" s="454">
        <v>51</v>
      </c>
      <c r="AS284" s="455" t="s">
        <v>37488</v>
      </c>
      <c r="AT284" s="456" t="s">
        <v>174</v>
      </c>
      <c r="AU284" s="457" t="e">
        <v>#N/A</v>
      </c>
      <c r="AV284" s="458" t="s">
        <v>37905</v>
      </c>
      <c r="AW284" s="459"/>
      <c r="AX284" s="460">
        <v>5</v>
      </c>
      <c r="AY284" s="445">
        <v>2000</v>
      </c>
      <c r="AZ284" s="424" t="s">
        <v>37906</v>
      </c>
      <c r="BA284" s="424"/>
      <c r="BB284" s="461">
        <v>1</v>
      </c>
      <c r="BC284" s="462">
        <v>5000</v>
      </c>
      <c r="BD284" s="461">
        <v>400</v>
      </c>
      <c r="BE284" s="461">
        <v>100</v>
      </c>
      <c r="BF284" s="424">
        <v>222.22222222222223</v>
      </c>
      <c r="BG284" s="432" t="s">
        <v>37524</v>
      </c>
      <c r="BH284" s="463">
        <v>500</v>
      </c>
      <c r="BI284" s="424"/>
      <c r="BJ284" s="464" t="s">
        <v>125</v>
      </c>
      <c r="BK284" s="465" t="s">
        <v>37907</v>
      </c>
      <c r="BL284" s="159">
        <v>0</v>
      </c>
      <c r="BM284" s="159">
        <v>222.22222222222223</v>
      </c>
      <c r="BQ284" s="74"/>
      <c r="BR284" s="74"/>
      <c r="BS284" s="74"/>
      <c r="BT284" s="74"/>
      <c r="BU284" s="75"/>
      <c r="BV284" s="50"/>
      <c r="BW284" s="76"/>
      <c r="BX284" s="50"/>
      <c r="BY284" s="76"/>
      <c r="BZ284" s="77"/>
      <c r="CA284" s="42"/>
      <c r="CB284" s="46"/>
      <c r="CH284" s="38" t="str">
        <f t="shared" si="44"/>
        <v>Línea 4</v>
      </c>
      <c r="CI284" s="38">
        <f t="shared" si="36"/>
        <v>1</v>
      </c>
      <c r="CJ284" s="38">
        <f t="shared" si="37"/>
        <v>1</v>
      </c>
      <c r="CK284" s="38">
        <f t="shared" si="38"/>
        <v>0</v>
      </c>
      <c r="CL284" s="38" t="str">
        <f t="shared" si="39"/>
        <v>Cambio Botella y Caja</v>
      </c>
      <c r="CM284" s="38">
        <f t="shared" si="40"/>
        <v>5000</v>
      </c>
      <c r="CN284" s="38">
        <f t="shared" si="41"/>
        <v>8.8888888888888893</v>
      </c>
      <c r="CO284" s="301">
        <f>IF(CK284="","",IF(CK284="Cip",0,LOOKUP(CL284,Metas!$A$6:$A$12,Metas!$B$6:$B$12)))</f>
        <v>6.9444444444444441E-3</v>
      </c>
      <c r="CP284" s="301">
        <f t="shared" si="42"/>
        <v>0.16666666666666666</v>
      </c>
      <c r="CQ284" s="301">
        <f>IF(CK284="","",IF(CK284="Cip",LOOKUP(CL284,Metas!$A$6:$A$12,Metas!$B$6:$B$12),0))</f>
        <v>0</v>
      </c>
      <c r="CR284" s="301">
        <f t="shared" si="43"/>
        <v>0</v>
      </c>
    </row>
    <row r="285" spans="1:96">
      <c r="A285" s="423">
        <v>1</v>
      </c>
      <c r="B285" s="423">
        <v>1</v>
      </c>
      <c r="C285" s="424"/>
      <c r="D285" s="425">
        <v>2115</v>
      </c>
      <c r="E285" s="426" t="s">
        <v>94</v>
      </c>
      <c r="F285" s="424">
        <v>39</v>
      </c>
      <c r="G285" s="644" t="s">
        <v>37901</v>
      </c>
      <c r="H285" s="645">
        <v>1211310</v>
      </c>
      <c r="I285" s="474">
        <v>12000193</v>
      </c>
      <c r="J285" s="646" t="s">
        <v>37908</v>
      </c>
      <c r="K285" s="476">
        <v>200</v>
      </c>
      <c r="L285" s="477" t="s">
        <v>189</v>
      </c>
      <c r="M285" s="432">
        <v>0.23</v>
      </c>
      <c r="N285" s="434">
        <v>2</v>
      </c>
      <c r="O285" s="434">
        <v>0</v>
      </c>
      <c r="P285" s="478">
        <v>2.23</v>
      </c>
      <c r="Q285" s="436">
        <v>0</v>
      </c>
      <c r="R285" s="467">
        <v>40161</v>
      </c>
      <c r="S285" s="440">
        <v>-11.73</v>
      </c>
      <c r="T285" s="439">
        <v>40161.581666666665</v>
      </c>
      <c r="U285" s="440">
        <v>-13.96</v>
      </c>
      <c r="V285" s="441" t="s">
        <v>81</v>
      </c>
      <c r="W285" s="479">
        <v>40161</v>
      </c>
      <c r="X285" s="647">
        <v>40161</v>
      </c>
      <c r="Y285" s="489" t="s">
        <v>37895</v>
      </c>
      <c r="Z285" s="424" t="s">
        <v>82</v>
      </c>
      <c r="AA285" s="489"/>
      <c r="AB285" s="489"/>
      <c r="AC285" s="446" t="s">
        <v>122</v>
      </c>
      <c r="AD285" s="446">
        <v>600</v>
      </c>
      <c r="AE285" s="492"/>
      <c r="AF285" s="448">
        <v>200</v>
      </c>
      <c r="AG285" s="449">
        <v>11000047</v>
      </c>
      <c r="AH285" s="449" t="s">
        <v>37909</v>
      </c>
      <c r="AI285" s="424">
        <v>11000102</v>
      </c>
      <c r="AJ285" s="424" t="s">
        <v>37910</v>
      </c>
      <c r="AK285" s="424"/>
      <c r="AL285" s="424"/>
      <c r="AM285" s="648" t="s">
        <v>405</v>
      </c>
      <c r="AN285" s="451">
        <v>100</v>
      </c>
      <c r="AO285" s="585"/>
      <c r="AP285" s="453" t="s">
        <v>37899</v>
      </c>
      <c r="AQ285" s="162">
        <v>2115</v>
      </c>
      <c r="AR285" s="454">
        <v>51</v>
      </c>
      <c r="AS285" s="455" t="s">
        <v>37488</v>
      </c>
      <c r="AT285" s="456" t="s">
        <v>174</v>
      </c>
      <c r="AU285" s="457" t="e">
        <v>#N/A</v>
      </c>
      <c r="AV285" s="458" t="s">
        <v>37911</v>
      </c>
      <c r="AW285" s="459"/>
      <c r="AX285" s="460">
        <v>3</v>
      </c>
      <c r="AY285" s="445">
        <v>600</v>
      </c>
      <c r="AZ285" s="424" t="s">
        <v>37906</v>
      </c>
      <c r="BA285" s="424"/>
      <c r="BB285" s="461">
        <v>1</v>
      </c>
      <c r="BC285" s="462">
        <v>3000</v>
      </c>
      <c r="BD285" s="461">
        <v>200</v>
      </c>
      <c r="BE285" s="461">
        <v>100</v>
      </c>
      <c r="BF285" s="424">
        <v>66.666666666666671</v>
      </c>
      <c r="BG285" s="432" t="s">
        <v>109</v>
      </c>
      <c r="BH285" s="463">
        <v>500</v>
      </c>
      <c r="BI285" s="424"/>
      <c r="BJ285" s="464" t="s">
        <v>125</v>
      </c>
      <c r="BK285" s="465" t="s">
        <v>407</v>
      </c>
      <c r="BL285" s="159">
        <v>0</v>
      </c>
      <c r="BM285" s="159">
        <v>66.666666666666671</v>
      </c>
      <c r="BQ285" s="74"/>
      <c r="BR285" s="74"/>
      <c r="BS285" s="74"/>
      <c r="BT285" s="74"/>
      <c r="BU285" s="75"/>
      <c r="BV285" s="50"/>
      <c r="BW285" s="76"/>
      <c r="BX285" s="50"/>
      <c r="BY285" s="76"/>
      <c r="BZ285" s="77"/>
      <c r="CA285" s="42"/>
      <c r="CB285" s="46"/>
      <c r="CH285" s="38" t="str">
        <f t="shared" si="44"/>
        <v>Línea 4</v>
      </c>
      <c r="CI285" s="38">
        <f t="shared" si="36"/>
        <v>0</v>
      </c>
      <c r="CJ285" s="38">
        <f t="shared" si="37"/>
        <v>1</v>
      </c>
      <c r="CK285" s="38">
        <f t="shared" si="38"/>
        <v>0</v>
      </c>
      <c r="CL285" s="38" t="str">
        <f t="shared" si="39"/>
        <v>Cambio Simple</v>
      </c>
      <c r="CM285" s="38">
        <f t="shared" si="40"/>
        <v>3000</v>
      </c>
      <c r="CN285" s="38">
        <f t="shared" si="41"/>
        <v>7.4074074074074083</v>
      </c>
      <c r="CO285" s="301">
        <f>IF(CK285="","",IF(CK285="Cip",0,LOOKUP(CL285,Metas!$A$6:$A$12,Metas!$B$6:$B$12)))</f>
        <v>3.472222222222222E-3</v>
      </c>
      <c r="CP285" s="301">
        <f t="shared" si="42"/>
        <v>8.3333333333333329E-2</v>
      </c>
      <c r="CQ285" s="301">
        <f>IF(CK285="","",IF(CK285="Cip",LOOKUP(CL285,Metas!$A$6:$A$12,Metas!$B$6:$B$12),0))</f>
        <v>0</v>
      </c>
      <c r="CR285" s="301">
        <f t="shared" si="43"/>
        <v>0</v>
      </c>
    </row>
    <row r="286" spans="1:96">
      <c r="A286" s="37"/>
      <c r="B286" s="37"/>
      <c r="C286" s="38"/>
      <c r="D286" s="533"/>
      <c r="E286" s="40"/>
      <c r="G286" s="130"/>
      <c r="H286" s="650"/>
      <c r="I286" s="131"/>
      <c r="J286" s="132"/>
      <c r="K286" s="133"/>
      <c r="L286" s="134"/>
      <c r="M286" s="74"/>
      <c r="N286" s="47"/>
      <c r="P286" s="135"/>
      <c r="Q286" s="49"/>
      <c r="R286" s="95"/>
      <c r="S286" s="51"/>
      <c r="T286" s="52"/>
      <c r="U286" s="51"/>
      <c r="W286" s="85"/>
      <c r="X286" s="55"/>
      <c r="Y286" s="88"/>
      <c r="Z286" s="38"/>
      <c r="AA286" s="88"/>
      <c r="AB286" s="88"/>
      <c r="AC286" s="520"/>
      <c r="AD286" s="520"/>
      <c r="AF286" s="60"/>
      <c r="AH286" s="61"/>
      <c r="AI286" s="38"/>
      <c r="AJ286" s="38"/>
      <c r="AK286" s="38"/>
      <c r="AL286" s="38"/>
      <c r="AM286" s="169"/>
      <c r="AN286" s="80"/>
      <c r="AO286" s="81"/>
      <c r="AQ286" s="162">
        <v>0</v>
      </c>
      <c r="AR286" s="454">
        <v>1</v>
      </c>
      <c r="AS286" s="651" t="s">
        <v>37488</v>
      </c>
      <c r="AT286" s="502"/>
      <c r="AU286" s="503"/>
      <c r="AV286" s="522" t="s">
        <v>89</v>
      </c>
      <c r="AX286" s="70"/>
      <c r="AY286" s="57"/>
      <c r="BB286" s="71"/>
      <c r="BC286" s="72"/>
      <c r="BD286" s="71"/>
      <c r="BE286" s="71"/>
      <c r="BF286" s="38"/>
      <c r="BG286" s="74"/>
      <c r="BH286" s="66"/>
      <c r="BJ286" s="73"/>
      <c r="BK286" s="465" t="e">
        <v>#N/A</v>
      </c>
      <c r="BL286" s="159">
        <v>0</v>
      </c>
      <c r="BM286" s="159">
        <v>0</v>
      </c>
      <c r="BQ286" s="74"/>
      <c r="BR286" s="74"/>
      <c r="BS286" s="74"/>
      <c r="BT286" s="74"/>
      <c r="BU286" s="75"/>
      <c r="BV286" s="50"/>
      <c r="BW286" s="76"/>
      <c r="BX286" s="50"/>
      <c r="BY286" s="76"/>
      <c r="BZ286" s="77"/>
      <c r="CA286" s="42"/>
      <c r="CB286" s="46"/>
      <c r="CH286" s="38">
        <f t="shared" si="44"/>
        <v>0</v>
      </c>
      <c r="CI286" s="38" t="str">
        <f t="shared" si="36"/>
        <v/>
      </c>
      <c r="CJ286" s="38" t="str">
        <f t="shared" si="37"/>
        <v/>
      </c>
      <c r="CK286" s="38" t="str">
        <f t="shared" si="38"/>
        <v/>
      </c>
      <c r="CL286" s="38" t="str">
        <f t="shared" si="39"/>
        <v/>
      </c>
      <c r="CM286" s="38" t="str">
        <f t="shared" si="40"/>
        <v/>
      </c>
      <c r="CN286" s="38" t="str">
        <f t="shared" si="41"/>
        <v/>
      </c>
      <c r="CO286" s="301" t="str">
        <f>IF(CK286="","",IF(CK286="Cip",0,LOOKUP(CL286,Metas!$A$6:$A$12,Metas!$B$6:$B$12)))</f>
        <v/>
      </c>
      <c r="CP286" s="301" t="str">
        <f t="shared" si="42"/>
        <v/>
      </c>
      <c r="CQ286" s="301" t="str">
        <f>IF(CK286="","",IF(CK286="Cip",LOOKUP(CL286,Metas!$A$6:$A$12,Metas!$B$6:$B$12),0))</f>
        <v/>
      </c>
      <c r="CR286" s="301">
        <f t="shared" si="43"/>
        <v>0</v>
      </c>
    </row>
    <row r="287" spans="1:96" s="257" customFormat="1">
      <c r="A287" s="505">
        <v>1</v>
      </c>
      <c r="B287" s="505">
        <v>1</v>
      </c>
      <c r="C287" s="508"/>
      <c r="D287" s="602">
        <v>1145</v>
      </c>
      <c r="E287" s="40" t="s">
        <v>94</v>
      </c>
      <c r="F287" s="508">
        <v>22</v>
      </c>
      <c r="G287" s="543" t="s">
        <v>37893</v>
      </c>
      <c r="H287" s="652">
        <v>1206770</v>
      </c>
      <c r="I287" s="544">
        <v>12005661</v>
      </c>
      <c r="J287" s="545" t="s">
        <v>37912</v>
      </c>
      <c r="K287" s="546">
        <v>13000</v>
      </c>
      <c r="L287" s="547" t="s">
        <v>189</v>
      </c>
      <c r="M287" s="515">
        <v>0.23</v>
      </c>
      <c r="N287" s="624">
        <v>5.9089999999999998</v>
      </c>
      <c r="O287" s="624">
        <v>0</v>
      </c>
      <c r="P287" s="548">
        <v>6.1390000000000002</v>
      </c>
      <c r="Q287" s="653">
        <v>0</v>
      </c>
      <c r="R287" s="95">
        <v>40162</v>
      </c>
      <c r="S287" s="96">
        <v>-7.5</v>
      </c>
      <c r="T287" s="52">
        <v>40162.56829166667</v>
      </c>
      <c r="U287" s="51">
        <v>-13.64</v>
      </c>
      <c r="V287" s="518" t="s">
        <v>81</v>
      </c>
      <c r="W287" s="85">
        <v>40162</v>
      </c>
      <c r="X287" s="534">
        <v>40162</v>
      </c>
      <c r="Y287" s="654" t="s">
        <v>37895</v>
      </c>
      <c r="Z287" s="508" t="s">
        <v>82</v>
      </c>
      <c r="AA287" s="655"/>
      <c r="AB287" s="655"/>
      <c r="AC287" s="520" t="s">
        <v>37913</v>
      </c>
      <c r="AD287" s="520">
        <v>9796.7999999999993</v>
      </c>
      <c r="AE287" s="656"/>
      <c r="AF287" s="657">
        <v>13000</v>
      </c>
      <c r="AG287" s="61">
        <v>11005697</v>
      </c>
      <c r="AH287" s="61" t="s">
        <v>37897</v>
      </c>
      <c r="AI287" s="38">
        <v>11000107</v>
      </c>
      <c r="AJ287" s="38" t="s">
        <v>37898</v>
      </c>
      <c r="AK287" s="38"/>
      <c r="AL287" s="38"/>
      <c r="AM287" s="658" t="s">
        <v>405</v>
      </c>
      <c r="AN287" s="659">
        <v>2200.0338466745643</v>
      </c>
      <c r="AO287" s="660"/>
      <c r="AP287" s="661" t="s">
        <v>37899</v>
      </c>
      <c r="AQ287" s="162">
        <v>1145</v>
      </c>
      <c r="AR287" s="454">
        <v>51</v>
      </c>
      <c r="AS287" s="532" t="s">
        <v>37488</v>
      </c>
      <c r="AT287" s="662" t="s">
        <v>174</v>
      </c>
      <c r="AU287" s="503" t="e">
        <v>#N/A</v>
      </c>
      <c r="AV287" s="522" t="s">
        <v>37914</v>
      </c>
      <c r="AW287" s="663"/>
      <c r="AX287" s="664">
        <v>0.75</v>
      </c>
      <c r="AY287" s="665">
        <v>9750</v>
      </c>
      <c r="AZ287" s="508" t="s">
        <v>191</v>
      </c>
      <c r="BA287" s="508"/>
      <c r="BB287" s="666">
        <v>1</v>
      </c>
      <c r="BC287" s="667">
        <v>750</v>
      </c>
      <c r="BD287" s="666">
        <v>13000</v>
      </c>
      <c r="BE287" s="666">
        <v>2200.0338466745643</v>
      </c>
      <c r="BF287" s="508">
        <v>1083.3333333333333</v>
      </c>
      <c r="BG287" s="515" t="s">
        <v>100</v>
      </c>
      <c r="BH287" s="668">
        <v>500</v>
      </c>
      <c r="BI287" s="508"/>
      <c r="BJ287" s="669" t="s">
        <v>125</v>
      </c>
      <c r="BK287" s="465" t="e">
        <v>#N/A</v>
      </c>
      <c r="BL287" s="159">
        <v>0</v>
      </c>
      <c r="BM287" s="159">
        <v>1083.3333333333333</v>
      </c>
      <c r="BN287" s="38"/>
      <c r="BO287" s="38"/>
      <c r="BP287" s="57"/>
      <c r="BQ287" s="74"/>
      <c r="BR287" s="74"/>
      <c r="BS287" s="74"/>
      <c r="BT287" s="74"/>
      <c r="BU287" s="75"/>
      <c r="BV287" s="50"/>
      <c r="BW287" s="76"/>
      <c r="BX287" s="50"/>
      <c r="BY287" s="76"/>
      <c r="BZ287" s="77"/>
      <c r="CA287" s="42"/>
      <c r="CB287" s="46"/>
      <c r="CC287" s="38"/>
      <c r="CD287" s="38"/>
      <c r="CE287" s="38"/>
      <c r="CF287" s="38"/>
      <c r="CG287" s="38"/>
      <c r="CH287" s="38" t="str">
        <f t="shared" si="44"/>
        <v>Línea 4</v>
      </c>
      <c r="CI287" s="38">
        <f t="shared" si="36"/>
        <v>1</v>
      </c>
      <c r="CJ287" s="38">
        <f t="shared" si="37"/>
        <v>1</v>
      </c>
      <c r="CK287" s="38">
        <f t="shared" si="38"/>
        <v>0</v>
      </c>
      <c r="CL287" s="38" t="str">
        <f t="shared" si="39"/>
        <v>Cambio Botella y Caja</v>
      </c>
      <c r="CM287" s="38">
        <f t="shared" si="40"/>
        <v>750</v>
      </c>
      <c r="CN287" s="38">
        <f t="shared" si="41"/>
        <v>1925.9259259259259</v>
      </c>
      <c r="CO287" s="301">
        <f>IF(CK287="","",IF(CK287="Cip",0,LOOKUP(CL287,Metas!$A$6:$A$12,Metas!$B$6:$B$12)))</f>
        <v>6.9444444444444441E-3</v>
      </c>
      <c r="CP287" s="301">
        <f t="shared" si="42"/>
        <v>0.24620833333333331</v>
      </c>
      <c r="CQ287" s="301">
        <f>IF(CK287="","",IF(CK287="Cip",LOOKUP(CL287,Metas!$A$6:$A$12,Metas!$B$6:$B$12),0))</f>
        <v>0</v>
      </c>
      <c r="CR287" s="301">
        <f t="shared" si="43"/>
        <v>0</v>
      </c>
    </row>
    <row r="288" spans="1:96" s="257" customFormat="1">
      <c r="A288" s="37"/>
      <c r="B288" s="37"/>
      <c r="C288" s="38"/>
      <c r="D288" s="631"/>
      <c r="E288" s="40"/>
      <c r="F288" s="38"/>
      <c r="G288" s="130"/>
      <c r="H288" s="650"/>
      <c r="I288" s="131"/>
      <c r="J288" s="132"/>
      <c r="K288" s="133"/>
      <c r="L288" s="134"/>
      <c r="M288" s="74"/>
      <c r="N288" s="47"/>
      <c r="O288" s="47"/>
      <c r="P288" s="135"/>
      <c r="Q288" s="49"/>
      <c r="R288" s="95"/>
      <c r="S288" s="96"/>
      <c r="T288" s="52"/>
      <c r="U288" s="51"/>
      <c r="V288" s="53"/>
      <c r="W288" s="85"/>
      <c r="X288" s="55"/>
      <c r="Y288" s="88"/>
      <c r="Z288" s="38"/>
      <c r="AA288" s="88"/>
      <c r="AB288" s="88"/>
      <c r="AC288" s="520"/>
      <c r="AD288" s="520"/>
      <c r="AE288" s="139"/>
      <c r="AF288" s="60"/>
      <c r="AG288" s="61"/>
      <c r="AH288" s="61"/>
      <c r="AI288" s="38"/>
      <c r="AJ288" s="38"/>
      <c r="AK288" s="38"/>
      <c r="AL288" s="38"/>
      <c r="AM288" s="169"/>
      <c r="AN288" s="80"/>
      <c r="AO288" s="81"/>
      <c r="AP288" s="58"/>
      <c r="AQ288" s="162">
        <v>0</v>
      </c>
      <c r="AR288" s="454">
        <v>1</v>
      </c>
      <c r="AS288" s="651"/>
      <c r="AT288" s="502"/>
      <c r="AU288" s="503"/>
      <c r="AV288" s="522" t="s">
        <v>89</v>
      </c>
      <c r="AW288" s="69"/>
      <c r="AX288" s="70"/>
      <c r="AY288" s="57"/>
      <c r="AZ288" s="38"/>
      <c r="BA288" s="38"/>
      <c r="BB288" s="71"/>
      <c r="BC288" s="72"/>
      <c r="BD288" s="71"/>
      <c r="BE288" s="71"/>
      <c r="BF288" s="38"/>
      <c r="BG288" s="74"/>
      <c r="BH288" s="66"/>
      <c r="BI288" s="38"/>
      <c r="BJ288" s="73"/>
      <c r="BK288" s="465" t="e">
        <v>#N/A</v>
      </c>
      <c r="BL288" s="159">
        <v>0</v>
      </c>
      <c r="BM288" s="159">
        <v>0</v>
      </c>
      <c r="BN288" s="38"/>
      <c r="BO288" s="38"/>
      <c r="BP288" s="57"/>
      <c r="BQ288" s="74"/>
      <c r="BR288" s="74"/>
      <c r="BS288" s="74"/>
      <c r="BT288" s="74"/>
      <c r="BU288" s="75"/>
      <c r="BV288" s="50"/>
      <c r="BW288" s="76"/>
      <c r="BX288" s="50"/>
      <c r="BY288" s="76"/>
      <c r="BZ288" s="77"/>
      <c r="CA288" s="42"/>
      <c r="CB288" s="46"/>
      <c r="CC288" s="38"/>
      <c r="CD288" s="38"/>
      <c r="CE288" s="38"/>
      <c r="CF288" s="38"/>
      <c r="CG288" s="38"/>
      <c r="CH288" s="38">
        <f t="shared" si="44"/>
        <v>0</v>
      </c>
      <c r="CI288" s="38" t="str">
        <f t="shared" si="36"/>
        <v/>
      </c>
      <c r="CJ288" s="38" t="str">
        <f t="shared" si="37"/>
        <v/>
      </c>
      <c r="CK288" s="38" t="str">
        <f t="shared" si="38"/>
        <v/>
      </c>
      <c r="CL288" s="38" t="str">
        <f t="shared" si="39"/>
        <v/>
      </c>
      <c r="CM288" s="38" t="str">
        <f t="shared" si="40"/>
        <v/>
      </c>
      <c r="CN288" s="38" t="str">
        <f t="shared" si="41"/>
        <v/>
      </c>
      <c r="CO288" s="301" t="str">
        <f>IF(CK288="","",IF(CK288="Cip",0,LOOKUP(CL288,Metas!$A$6:$A$12,Metas!$B$6:$B$12)))</f>
        <v/>
      </c>
      <c r="CP288" s="301" t="str">
        <f t="shared" si="42"/>
        <v/>
      </c>
      <c r="CQ288" s="301" t="str">
        <f>IF(CK288="","",IF(CK288="Cip",LOOKUP(CL288,Metas!$A$6:$A$12,Metas!$B$6:$B$12),0))</f>
        <v/>
      </c>
      <c r="CR288" s="301">
        <f t="shared" si="43"/>
        <v>0</v>
      </c>
    </row>
    <row r="289" spans="1:96" s="257" customFormat="1">
      <c r="A289" s="37">
        <v>1</v>
      </c>
      <c r="B289" s="37">
        <v>2</v>
      </c>
      <c r="C289" s="508"/>
      <c r="D289" s="594">
        <v>1143</v>
      </c>
      <c r="E289" s="40" t="s">
        <v>94</v>
      </c>
      <c r="F289" s="508">
        <v>21</v>
      </c>
      <c r="G289" s="130" t="s">
        <v>37893</v>
      </c>
      <c r="H289" s="650">
        <v>1211586</v>
      </c>
      <c r="I289" s="131">
        <v>12005791</v>
      </c>
      <c r="J289" s="132" t="s">
        <v>37915</v>
      </c>
      <c r="K289" s="133">
        <v>13333</v>
      </c>
      <c r="L289" s="134" t="s">
        <v>189</v>
      </c>
      <c r="M289" s="515">
        <v>0.23</v>
      </c>
      <c r="N289" s="624">
        <v>6.06</v>
      </c>
      <c r="O289" s="624">
        <v>0</v>
      </c>
      <c r="P289" s="135">
        <v>6.29</v>
      </c>
      <c r="Q289" s="653">
        <v>0</v>
      </c>
      <c r="R289" s="95">
        <v>40163</v>
      </c>
      <c r="S289" s="96">
        <v>-7.5</v>
      </c>
      <c r="T289" s="52">
        <v>40163.574583333335</v>
      </c>
      <c r="U289" s="51">
        <v>-13.79</v>
      </c>
      <c r="V289" s="53" t="s">
        <v>168</v>
      </c>
      <c r="W289" s="85">
        <v>40163</v>
      </c>
      <c r="X289" s="534">
        <v>40163</v>
      </c>
      <c r="Y289" s="654" t="s">
        <v>37895</v>
      </c>
      <c r="Z289" s="508" t="s">
        <v>82</v>
      </c>
      <c r="AA289" s="655"/>
      <c r="AB289" s="655"/>
      <c r="AC289" s="520" t="s">
        <v>37896</v>
      </c>
      <c r="AD289" s="520">
        <v>10047.749</v>
      </c>
      <c r="AE289" s="656"/>
      <c r="AF289" s="657">
        <v>13333</v>
      </c>
      <c r="AG289" s="61">
        <v>11005697</v>
      </c>
      <c r="AH289" s="61" t="s">
        <v>37897</v>
      </c>
      <c r="AI289" s="38">
        <v>11000269</v>
      </c>
      <c r="AJ289" s="38" t="s">
        <v>37916</v>
      </c>
      <c r="AK289" s="38"/>
      <c r="AL289" s="38"/>
      <c r="AM289" s="658" t="s">
        <v>405</v>
      </c>
      <c r="AN289" s="659">
        <v>2200.1650165016504</v>
      </c>
      <c r="AO289" s="660"/>
      <c r="AP289" s="661" t="s">
        <v>37899</v>
      </c>
      <c r="AQ289" s="162">
        <v>1143</v>
      </c>
      <c r="AR289" s="454">
        <v>51</v>
      </c>
      <c r="AS289" s="532" t="s">
        <v>37488</v>
      </c>
      <c r="AT289" s="662" t="s">
        <v>174</v>
      </c>
      <c r="AU289" s="503" t="e">
        <v>#N/A</v>
      </c>
      <c r="AV289" s="522" t="s">
        <v>37917</v>
      </c>
      <c r="AW289" s="663"/>
      <c r="AX289" s="664">
        <v>0.75</v>
      </c>
      <c r="AY289" s="665">
        <v>9999.75</v>
      </c>
      <c r="AZ289" s="508" t="s">
        <v>191</v>
      </c>
      <c r="BA289" s="508"/>
      <c r="BB289" s="666">
        <v>1</v>
      </c>
      <c r="BC289" s="667">
        <v>750</v>
      </c>
      <c r="BD289" s="666">
        <v>13333</v>
      </c>
      <c r="BE289" s="666">
        <v>2200.1650165016504</v>
      </c>
      <c r="BF289" s="508">
        <v>1111.0833333333333</v>
      </c>
      <c r="BG289" s="515" t="s">
        <v>100</v>
      </c>
      <c r="BH289" s="668">
        <v>500</v>
      </c>
      <c r="BI289" s="508"/>
      <c r="BJ289" s="669" t="s">
        <v>125</v>
      </c>
      <c r="BK289" s="465" t="e">
        <v>#N/A</v>
      </c>
      <c r="BL289" s="159">
        <v>0</v>
      </c>
      <c r="BM289" s="159">
        <v>1111.0833333333333</v>
      </c>
      <c r="BN289" s="38"/>
      <c r="BO289" s="38"/>
      <c r="BP289" s="57"/>
      <c r="BQ289" s="74"/>
      <c r="BR289" s="74"/>
      <c r="BS289" s="74"/>
      <c r="BT289" s="74"/>
      <c r="BU289" s="75"/>
      <c r="BV289" s="50"/>
      <c r="BW289" s="76"/>
      <c r="BX289" s="50"/>
      <c r="BY289" s="76"/>
      <c r="BZ289" s="77"/>
      <c r="CA289" s="42"/>
      <c r="CB289" s="46"/>
      <c r="CC289" s="38"/>
      <c r="CD289" s="38"/>
      <c r="CE289" s="38"/>
      <c r="CF289" s="38"/>
      <c r="CG289" s="38"/>
      <c r="CH289" s="38" t="str">
        <f t="shared" si="44"/>
        <v>Línea 4</v>
      </c>
      <c r="CI289" s="38">
        <f t="shared" si="36"/>
        <v>1</v>
      </c>
      <c r="CJ289" s="38">
        <f t="shared" si="37"/>
        <v>1</v>
      </c>
      <c r="CK289" s="38">
        <f t="shared" si="38"/>
        <v>0</v>
      </c>
      <c r="CL289" s="38" t="str">
        <f t="shared" si="39"/>
        <v>Cambio Botella y Caja</v>
      </c>
      <c r="CM289" s="38">
        <f t="shared" si="40"/>
        <v>750</v>
      </c>
      <c r="CN289" s="38">
        <f t="shared" si="41"/>
        <v>1975.2592592592591</v>
      </c>
      <c r="CO289" s="301">
        <f>IF(CK289="","",IF(CK289="Cip",0,LOOKUP(CL289,Metas!$A$6:$A$12,Metas!$B$6:$B$12)))</f>
        <v>6.9444444444444441E-3</v>
      </c>
      <c r="CP289" s="301">
        <f t="shared" si="42"/>
        <v>0.2525</v>
      </c>
      <c r="CQ289" s="301">
        <f>IF(CK289="","",IF(CK289="Cip",LOOKUP(CL289,Metas!$A$6:$A$12,Metas!$B$6:$B$12),0))</f>
        <v>0</v>
      </c>
      <c r="CR289" s="301">
        <f t="shared" si="43"/>
        <v>0</v>
      </c>
    </row>
    <row r="290" spans="1:96">
      <c r="A290" s="37"/>
      <c r="B290" s="37"/>
      <c r="C290" s="38"/>
      <c r="D290" s="631"/>
      <c r="E290" s="40"/>
      <c r="G290" s="130"/>
      <c r="H290" s="650"/>
      <c r="I290" s="131"/>
      <c r="J290" s="132"/>
      <c r="K290" s="133"/>
      <c r="L290" s="134"/>
      <c r="M290" s="74"/>
      <c r="N290" s="47"/>
      <c r="P290" s="135"/>
      <c r="Q290" s="49"/>
      <c r="R290" s="95"/>
      <c r="S290" s="96"/>
      <c r="T290" s="52"/>
      <c r="U290" s="51"/>
      <c r="W290" s="85"/>
      <c r="X290" s="55"/>
      <c r="Y290" s="88"/>
      <c r="Z290" s="38"/>
      <c r="AA290" s="88"/>
      <c r="AB290" s="88"/>
      <c r="AC290" s="520"/>
      <c r="AD290" s="520"/>
      <c r="AF290" s="60"/>
      <c r="AH290" s="61"/>
      <c r="AI290" s="38"/>
      <c r="AJ290" s="38"/>
      <c r="AK290" s="38"/>
      <c r="AL290" s="38"/>
      <c r="AM290" s="169"/>
      <c r="AN290" s="80"/>
      <c r="AO290" s="81"/>
      <c r="AQ290" s="162">
        <v>0</v>
      </c>
      <c r="AR290" s="454">
        <v>1</v>
      </c>
      <c r="AS290" s="651"/>
      <c r="AT290" s="502"/>
      <c r="AU290" s="503"/>
      <c r="AV290" s="522" t="s">
        <v>89</v>
      </c>
      <c r="AX290" s="70"/>
      <c r="AY290" s="57"/>
      <c r="BB290" s="71"/>
      <c r="BC290" s="72"/>
      <c r="BD290" s="71"/>
      <c r="BE290" s="71"/>
      <c r="BF290" s="38"/>
      <c r="BG290" s="74"/>
      <c r="BH290" s="66"/>
      <c r="BJ290" s="73"/>
      <c r="BK290" s="465" t="e">
        <v>#N/A</v>
      </c>
      <c r="BL290" s="159">
        <v>0</v>
      </c>
      <c r="BM290" s="159">
        <v>0</v>
      </c>
      <c r="BQ290" s="74"/>
      <c r="BR290" s="74"/>
      <c r="BS290" s="74"/>
      <c r="BT290" s="74"/>
      <c r="BU290" s="75"/>
      <c r="BV290" s="50"/>
      <c r="BW290" s="76"/>
      <c r="BX290" s="50"/>
      <c r="BY290" s="76"/>
      <c r="BZ290" s="77"/>
      <c r="CA290" s="42"/>
      <c r="CB290" s="46"/>
      <c r="CH290" s="38">
        <f t="shared" si="44"/>
        <v>0</v>
      </c>
      <c r="CI290" s="38" t="str">
        <f t="shared" si="36"/>
        <v/>
      </c>
      <c r="CJ290" s="38" t="str">
        <f t="shared" si="37"/>
        <v/>
      </c>
      <c r="CK290" s="38" t="str">
        <f t="shared" si="38"/>
        <v/>
      </c>
      <c r="CL290" s="38" t="str">
        <f t="shared" si="39"/>
        <v/>
      </c>
      <c r="CM290" s="38" t="str">
        <f t="shared" si="40"/>
        <v/>
      </c>
      <c r="CN290" s="38" t="str">
        <f t="shared" si="41"/>
        <v/>
      </c>
      <c r="CO290" s="301" t="str">
        <f>IF(CK290="","",IF(CK290="Cip",0,LOOKUP(CL290,Metas!$A$6:$A$12,Metas!$B$6:$B$12)))</f>
        <v/>
      </c>
      <c r="CP290" s="301" t="str">
        <f t="shared" si="42"/>
        <v/>
      </c>
      <c r="CQ290" s="301" t="str">
        <f>IF(CK290="","",IF(CK290="Cip",LOOKUP(CL290,Metas!$A$6:$A$12,Metas!$B$6:$B$12),0))</f>
        <v/>
      </c>
      <c r="CR290" s="301">
        <f t="shared" si="43"/>
        <v>0</v>
      </c>
    </row>
    <row r="291" spans="1:96">
      <c r="A291" s="37">
        <v>1</v>
      </c>
      <c r="B291" s="37">
        <v>1</v>
      </c>
      <c r="C291" s="508"/>
      <c r="D291" s="533">
        <v>2100</v>
      </c>
      <c r="E291" s="40" t="s">
        <v>94</v>
      </c>
      <c r="F291" s="508">
        <v>27</v>
      </c>
      <c r="G291" s="130" t="s">
        <v>37893</v>
      </c>
      <c r="H291" s="650">
        <v>1206983</v>
      </c>
      <c r="I291" s="131">
        <v>12005636</v>
      </c>
      <c r="J291" s="132" t="s">
        <v>37918</v>
      </c>
      <c r="K291" s="133">
        <v>40</v>
      </c>
      <c r="L291" s="134" t="s">
        <v>189</v>
      </c>
      <c r="M291" s="515">
        <v>0.23</v>
      </c>
      <c r="N291" s="624">
        <v>0.4</v>
      </c>
      <c r="O291" s="624">
        <v>0</v>
      </c>
      <c r="P291" s="135">
        <v>0.63</v>
      </c>
      <c r="Q291" s="653">
        <v>0</v>
      </c>
      <c r="R291" s="95">
        <v>40164</v>
      </c>
      <c r="S291" s="96">
        <v>-7.5</v>
      </c>
      <c r="T291" s="52">
        <v>40164.338750000003</v>
      </c>
      <c r="U291" s="51">
        <v>-8.1300000000000008</v>
      </c>
      <c r="V291" s="53" t="s">
        <v>168</v>
      </c>
      <c r="W291" s="85">
        <v>40164</v>
      </c>
      <c r="X291" s="534">
        <v>40164</v>
      </c>
      <c r="Y291" s="654" t="s">
        <v>37895</v>
      </c>
      <c r="Z291" s="508" t="s">
        <v>82</v>
      </c>
      <c r="AA291" s="655"/>
      <c r="AB291" s="655"/>
      <c r="AC291" s="520" t="s">
        <v>37515</v>
      </c>
      <c r="AD291" s="520">
        <v>240</v>
      </c>
      <c r="AE291" s="656"/>
      <c r="AF291" s="657">
        <v>40</v>
      </c>
      <c r="AG291" s="61">
        <v>11000713</v>
      </c>
      <c r="AH291" s="61" t="s">
        <v>37919</v>
      </c>
      <c r="AI291" s="38">
        <v>11007315</v>
      </c>
      <c r="AJ291" s="38" t="s">
        <v>37920</v>
      </c>
      <c r="AK291" s="38"/>
      <c r="AL291" s="38"/>
      <c r="AM291" s="658" t="s">
        <v>405</v>
      </c>
      <c r="AN291" s="659">
        <v>100</v>
      </c>
      <c r="AO291" s="660"/>
      <c r="AP291" s="661" t="s">
        <v>37899</v>
      </c>
      <c r="AQ291" s="162">
        <v>2100</v>
      </c>
      <c r="AR291" s="454">
        <v>51</v>
      </c>
      <c r="AS291" s="532" t="s">
        <v>37488</v>
      </c>
      <c r="AT291" s="662" t="s">
        <v>174</v>
      </c>
      <c r="AU291" s="503" t="e">
        <v>#N/A</v>
      </c>
      <c r="AV291" s="522" t="s">
        <v>37921</v>
      </c>
      <c r="AW291" s="663"/>
      <c r="AX291" s="664">
        <v>6</v>
      </c>
      <c r="AY291" s="665">
        <v>240</v>
      </c>
      <c r="AZ291" s="508" t="s">
        <v>191</v>
      </c>
      <c r="BA291" s="508"/>
      <c r="BB291" s="666">
        <v>1</v>
      </c>
      <c r="BC291" s="667">
        <v>6000</v>
      </c>
      <c r="BD291" s="666">
        <v>40</v>
      </c>
      <c r="BE291" s="666">
        <v>100</v>
      </c>
      <c r="BF291" s="508">
        <v>26.666666666666668</v>
      </c>
      <c r="BG291" s="515" t="s">
        <v>109</v>
      </c>
      <c r="BH291" s="668">
        <v>500</v>
      </c>
      <c r="BI291" s="508"/>
      <c r="BJ291" s="669" t="s">
        <v>125</v>
      </c>
      <c r="BK291" s="465" t="e">
        <v>#N/A</v>
      </c>
      <c r="BL291" s="159">
        <v>0</v>
      </c>
      <c r="BM291" s="159">
        <v>26.666666666666668</v>
      </c>
      <c r="BQ291" s="74"/>
      <c r="BR291" s="74"/>
      <c r="BS291" s="74"/>
      <c r="BT291" s="74"/>
      <c r="BU291" s="75"/>
      <c r="BV291" s="50"/>
      <c r="BW291" s="76"/>
      <c r="BX291" s="50"/>
      <c r="BY291" s="76"/>
      <c r="BZ291" s="77"/>
      <c r="CA291" s="42"/>
      <c r="CB291" s="46"/>
      <c r="CH291" s="38" t="str">
        <f t="shared" si="44"/>
        <v>Línea 4</v>
      </c>
      <c r="CI291" s="38">
        <f t="shared" si="36"/>
        <v>1</v>
      </c>
      <c r="CJ291" s="38">
        <f t="shared" si="37"/>
        <v>1</v>
      </c>
      <c r="CK291" s="38">
        <f t="shared" si="38"/>
        <v>0</v>
      </c>
      <c r="CL291" s="38" t="str">
        <f t="shared" si="39"/>
        <v>Cambio Botella y Caja</v>
      </c>
      <c r="CM291" s="38">
        <f t="shared" si="40"/>
        <v>6000</v>
      </c>
      <c r="CN291" s="38">
        <f t="shared" si="41"/>
        <v>0.74074074074074081</v>
      </c>
      <c r="CO291" s="301">
        <f>IF(CK291="","",IF(CK291="Cip",0,LOOKUP(CL291,Metas!$A$6:$A$12,Metas!$B$6:$B$12)))</f>
        <v>6.9444444444444441E-3</v>
      </c>
      <c r="CP291" s="301">
        <f t="shared" si="42"/>
        <v>1.6666666666666666E-2</v>
      </c>
      <c r="CQ291" s="301">
        <f>IF(CK291="","",IF(CK291="Cip",LOOKUP(CL291,Metas!$A$6:$A$12,Metas!$B$6:$B$12),0))</f>
        <v>0</v>
      </c>
      <c r="CR291" s="301">
        <f t="shared" si="43"/>
        <v>0</v>
      </c>
    </row>
    <row r="292" spans="1:96">
      <c r="A292" s="37"/>
      <c r="B292" s="37"/>
      <c r="C292" s="38"/>
      <c r="D292" s="631"/>
      <c r="E292" s="40"/>
      <c r="G292" s="130"/>
      <c r="H292" s="650"/>
      <c r="I292" s="131"/>
      <c r="J292" s="132"/>
      <c r="K292" s="133"/>
      <c r="L292" s="134"/>
      <c r="M292" s="74"/>
      <c r="N292" s="47"/>
      <c r="P292" s="135"/>
      <c r="Q292" s="49"/>
      <c r="R292" s="95"/>
      <c r="S292" s="96"/>
      <c r="T292" s="52"/>
      <c r="U292" s="51"/>
      <c r="W292" s="85"/>
      <c r="X292" s="55"/>
      <c r="Y292" s="88"/>
      <c r="Z292" s="38"/>
      <c r="AA292" s="88"/>
      <c r="AB292" s="88"/>
      <c r="AC292" s="520"/>
      <c r="AD292" s="520"/>
      <c r="AF292" s="60"/>
      <c r="AH292" s="61"/>
      <c r="AI292" s="38"/>
      <c r="AJ292" s="38"/>
      <c r="AK292" s="38"/>
      <c r="AL292" s="38"/>
      <c r="AM292" s="169"/>
      <c r="AN292" s="80"/>
      <c r="AO292" s="81"/>
      <c r="AQ292" s="162">
        <v>0</v>
      </c>
      <c r="AR292" s="454">
        <v>1</v>
      </c>
      <c r="AS292" s="651"/>
      <c r="AT292" s="502"/>
      <c r="AU292" s="503"/>
      <c r="AV292" s="522" t="s">
        <v>89</v>
      </c>
      <c r="AX292" s="70"/>
      <c r="AY292" s="57"/>
      <c r="BB292" s="71"/>
      <c r="BC292" s="72"/>
      <c r="BD292" s="71"/>
      <c r="BE292" s="71"/>
      <c r="BF292" s="38"/>
      <c r="BG292" s="74"/>
      <c r="BH292" s="66"/>
      <c r="BJ292" s="73"/>
      <c r="BK292" s="465" t="e">
        <v>#N/A</v>
      </c>
      <c r="BL292" s="159">
        <v>0</v>
      </c>
      <c r="BM292" s="159">
        <v>0</v>
      </c>
      <c r="BQ292" s="74"/>
      <c r="BR292" s="74"/>
      <c r="BS292" s="74"/>
      <c r="BT292" s="74"/>
      <c r="BU292" s="75"/>
      <c r="BV292" s="50"/>
      <c r="BW292" s="76"/>
      <c r="BX292" s="50"/>
      <c r="BY292" s="76"/>
      <c r="BZ292" s="77"/>
      <c r="CA292" s="42"/>
      <c r="CB292" s="46"/>
      <c r="CH292" s="38">
        <f t="shared" si="44"/>
        <v>0</v>
      </c>
      <c r="CI292" s="38" t="str">
        <f t="shared" si="36"/>
        <v/>
      </c>
      <c r="CJ292" s="38" t="str">
        <f t="shared" si="37"/>
        <v/>
      </c>
      <c r="CK292" s="38" t="str">
        <f t="shared" si="38"/>
        <v/>
      </c>
      <c r="CL292" s="38" t="str">
        <f t="shared" si="39"/>
        <v/>
      </c>
      <c r="CM292" s="38" t="str">
        <f t="shared" si="40"/>
        <v/>
      </c>
      <c r="CN292" s="38" t="str">
        <f t="shared" si="41"/>
        <v/>
      </c>
      <c r="CO292" s="301" t="str">
        <f>IF(CK292="","",IF(CK292="Cip",0,LOOKUP(CL292,Metas!$A$6:$A$12,Metas!$B$6:$B$12)))</f>
        <v/>
      </c>
      <c r="CP292" s="301" t="str">
        <f t="shared" si="42"/>
        <v/>
      </c>
      <c r="CQ292" s="301" t="str">
        <f>IF(CK292="","",IF(CK292="Cip",LOOKUP(CL292,Metas!$A$6:$A$12,Metas!$B$6:$B$12),0))</f>
        <v/>
      </c>
      <c r="CR292" s="301">
        <f t="shared" si="43"/>
        <v>0</v>
      </c>
    </row>
    <row r="293" spans="1:96">
      <c r="A293" s="37">
        <v>1</v>
      </c>
      <c r="B293" s="37">
        <v>2</v>
      </c>
      <c r="C293" s="508"/>
      <c r="D293" s="594">
        <v>1143</v>
      </c>
      <c r="E293" s="40" t="s">
        <v>94</v>
      </c>
      <c r="F293" s="508">
        <v>21</v>
      </c>
      <c r="G293" s="130" t="s">
        <v>37893</v>
      </c>
      <c r="H293" s="650">
        <v>1211588</v>
      </c>
      <c r="I293" s="131">
        <v>12005791</v>
      </c>
      <c r="J293" s="132" t="s">
        <v>37915</v>
      </c>
      <c r="K293" s="133">
        <v>13333</v>
      </c>
      <c r="L293" s="134" t="s">
        <v>189</v>
      </c>
      <c r="M293" s="515">
        <v>0.23</v>
      </c>
      <c r="N293" s="624">
        <v>6.06</v>
      </c>
      <c r="O293" s="624">
        <v>0</v>
      </c>
      <c r="P293" s="135">
        <v>6.29</v>
      </c>
      <c r="Q293" s="653">
        <v>0</v>
      </c>
      <c r="R293" s="95">
        <v>40165</v>
      </c>
      <c r="S293" s="96">
        <v>-7.5</v>
      </c>
      <c r="T293" s="52">
        <v>40165.574583333335</v>
      </c>
      <c r="U293" s="51">
        <v>-13.79</v>
      </c>
      <c r="V293" s="53" t="s">
        <v>168</v>
      </c>
      <c r="W293" s="85">
        <v>40165</v>
      </c>
      <c r="X293" s="534">
        <v>40165</v>
      </c>
      <c r="Y293" s="654" t="s">
        <v>37895</v>
      </c>
      <c r="Z293" s="508" t="s">
        <v>82</v>
      </c>
      <c r="AA293" s="655"/>
      <c r="AB293" s="655"/>
      <c r="AC293" s="520" t="s">
        <v>37896</v>
      </c>
      <c r="AD293" s="520">
        <v>10047.749</v>
      </c>
      <c r="AE293" s="656"/>
      <c r="AF293" s="657">
        <v>13333</v>
      </c>
      <c r="AG293" s="61">
        <v>11005697</v>
      </c>
      <c r="AH293" s="61" t="s">
        <v>37897</v>
      </c>
      <c r="AI293" s="38">
        <v>11000269</v>
      </c>
      <c r="AJ293" s="38" t="s">
        <v>37916</v>
      </c>
      <c r="AK293" s="38"/>
      <c r="AL293" s="38"/>
      <c r="AM293" s="658" t="s">
        <v>405</v>
      </c>
      <c r="AN293" s="659">
        <v>2200.1650165016504</v>
      </c>
      <c r="AO293" s="660"/>
      <c r="AP293" s="661" t="s">
        <v>37899</v>
      </c>
      <c r="AQ293" s="162">
        <v>1143</v>
      </c>
      <c r="AR293" s="454">
        <v>51</v>
      </c>
      <c r="AS293" s="532" t="s">
        <v>37488</v>
      </c>
      <c r="AT293" s="662" t="s">
        <v>174</v>
      </c>
      <c r="AU293" s="503" t="e">
        <v>#N/A</v>
      </c>
      <c r="AV293" s="522" t="s">
        <v>37917</v>
      </c>
      <c r="AW293" s="663"/>
      <c r="AX293" s="664">
        <v>0.75</v>
      </c>
      <c r="AY293" s="665">
        <v>9999.75</v>
      </c>
      <c r="AZ293" s="508" t="s">
        <v>191</v>
      </c>
      <c r="BA293" s="508"/>
      <c r="BB293" s="666">
        <v>1</v>
      </c>
      <c r="BC293" s="667">
        <v>750</v>
      </c>
      <c r="BD293" s="666">
        <v>13333</v>
      </c>
      <c r="BE293" s="666">
        <v>2200.1650165016504</v>
      </c>
      <c r="BF293" s="508">
        <v>1111.0833333333333</v>
      </c>
      <c r="BG293" s="515" t="s">
        <v>100</v>
      </c>
      <c r="BH293" s="668">
        <v>500</v>
      </c>
      <c r="BI293" s="508"/>
      <c r="BJ293" s="669" t="s">
        <v>125</v>
      </c>
      <c r="BK293" s="465" t="e">
        <v>#N/A</v>
      </c>
      <c r="BL293" s="159">
        <v>0</v>
      </c>
      <c r="BM293" s="159">
        <v>1111.0833333333333</v>
      </c>
      <c r="BQ293" s="74"/>
      <c r="BR293" s="74"/>
      <c r="BS293" s="74"/>
      <c r="BT293" s="74"/>
      <c r="BU293" s="75"/>
      <c r="BV293" s="50"/>
      <c r="BW293" s="76"/>
      <c r="BX293" s="50"/>
      <c r="BY293" s="76"/>
      <c r="BZ293" s="77"/>
      <c r="CA293" s="42"/>
      <c r="CB293" s="46"/>
      <c r="CH293" s="38" t="str">
        <f t="shared" si="44"/>
        <v>Línea 4</v>
      </c>
      <c r="CI293" s="38">
        <f t="shared" si="36"/>
        <v>1</v>
      </c>
      <c r="CJ293" s="38">
        <f t="shared" si="37"/>
        <v>1</v>
      </c>
      <c r="CK293" s="38">
        <f t="shared" si="38"/>
        <v>0</v>
      </c>
      <c r="CL293" s="38" t="str">
        <f t="shared" si="39"/>
        <v>Cambio Botella y Caja</v>
      </c>
      <c r="CM293" s="38">
        <f t="shared" si="40"/>
        <v>750</v>
      </c>
      <c r="CN293" s="38">
        <f t="shared" si="41"/>
        <v>1975.2592592592591</v>
      </c>
      <c r="CO293" s="301">
        <f>IF(CK293="","",IF(CK293="Cip",0,LOOKUP(CL293,Metas!$A$6:$A$12,Metas!$B$6:$B$12)))</f>
        <v>6.9444444444444441E-3</v>
      </c>
      <c r="CP293" s="301">
        <f t="shared" si="42"/>
        <v>0.2525</v>
      </c>
      <c r="CQ293" s="301">
        <f>IF(CK293="","",IF(CK293="Cip",LOOKUP(CL293,Metas!$A$6:$A$12,Metas!$B$6:$B$12),0))</f>
        <v>0</v>
      </c>
      <c r="CR293" s="301">
        <f t="shared" si="43"/>
        <v>0</v>
      </c>
    </row>
    <row r="294" spans="1:96">
      <c r="A294" s="37"/>
      <c r="B294" s="37"/>
      <c r="C294" s="38"/>
      <c r="D294" s="540"/>
      <c r="E294" s="40"/>
      <c r="G294" s="130"/>
      <c r="H294" s="670"/>
      <c r="I294" s="131"/>
      <c r="J294" s="132"/>
      <c r="K294" s="133"/>
      <c r="L294" s="134"/>
      <c r="M294" s="74"/>
      <c r="N294" s="47"/>
      <c r="P294" s="671"/>
      <c r="Q294" s="49"/>
      <c r="R294" s="95"/>
      <c r="S294" s="143"/>
      <c r="T294" s="50"/>
      <c r="U294" s="76"/>
      <c r="W294" s="85"/>
      <c r="X294" s="55"/>
      <c r="Y294" s="56"/>
      <c r="Z294" s="87"/>
      <c r="AA294" s="57"/>
      <c r="AB294" s="57"/>
      <c r="AC294" s="520"/>
      <c r="AD294" s="520"/>
      <c r="AF294" s="60"/>
      <c r="AH294" s="61"/>
      <c r="AI294" s="38"/>
      <c r="AJ294" s="38"/>
      <c r="AK294" s="38"/>
      <c r="AL294" s="38"/>
      <c r="AM294" s="169"/>
      <c r="AN294" s="80"/>
      <c r="AO294" s="81"/>
      <c r="AQ294" s="162" t="s">
        <v>89</v>
      </c>
      <c r="AR294" s="454">
        <v>1</v>
      </c>
      <c r="AS294" s="65"/>
      <c r="AT294" s="502"/>
      <c r="AU294" s="503" t="e">
        <v>#N/A</v>
      </c>
      <c r="AV294" s="522" t="s">
        <v>89</v>
      </c>
      <c r="AX294" s="70"/>
      <c r="AY294" s="57"/>
      <c r="BB294" s="71"/>
      <c r="BC294" s="72"/>
      <c r="BD294" s="71"/>
      <c r="BE294" s="71"/>
      <c r="BF294" s="38"/>
      <c r="BG294" s="74"/>
      <c r="BH294" s="66"/>
      <c r="BJ294" s="73"/>
      <c r="BK294" s="465" t="e">
        <v>#N/A</v>
      </c>
      <c r="BL294" s="159">
        <v>0</v>
      </c>
      <c r="BM294" s="159">
        <v>0</v>
      </c>
      <c r="BQ294" s="74"/>
      <c r="BR294" s="74"/>
      <c r="BS294" s="74"/>
      <c r="BT294" s="74"/>
      <c r="BU294" s="75"/>
      <c r="BV294" s="50"/>
      <c r="BW294" s="76"/>
      <c r="BX294" s="50"/>
      <c r="BY294" s="76"/>
      <c r="BZ294" s="77"/>
      <c r="CA294" s="42"/>
      <c r="CB294" s="46"/>
      <c r="CH294" s="38">
        <f t="shared" si="44"/>
        <v>0</v>
      </c>
      <c r="CI294" s="38" t="str">
        <f t="shared" si="36"/>
        <v/>
      </c>
      <c r="CJ294" s="38" t="str">
        <f t="shared" si="37"/>
        <v/>
      </c>
      <c r="CK294" s="38" t="str">
        <f t="shared" si="38"/>
        <v/>
      </c>
      <c r="CL294" s="38" t="str">
        <f t="shared" si="39"/>
        <v/>
      </c>
      <c r="CM294" s="38" t="str">
        <f t="shared" si="40"/>
        <v/>
      </c>
      <c r="CN294" s="38" t="str">
        <f t="shared" si="41"/>
        <v/>
      </c>
      <c r="CO294" s="301" t="str">
        <f>IF(CK294="","",IF(CK294="Cip",0,LOOKUP(CL294,Metas!$A$6:$A$12,Metas!$B$6:$B$12)))</f>
        <v/>
      </c>
      <c r="CP294" s="301" t="str">
        <f t="shared" si="42"/>
        <v/>
      </c>
      <c r="CQ294" s="301" t="str">
        <f>IF(CK294="","",IF(CK294="Cip",LOOKUP(CL294,Metas!$A$6:$A$12,Metas!$B$6:$B$12),0))</f>
        <v/>
      </c>
      <c r="CR294" s="301">
        <f t="shared" si="43"/>
        <v>0</v>
      </c>
    </row>
    <row r="295" spans="1:96" ht="15.75" thickBot="1">
      <c r="A295" s="37"/>
      <c r="B295" s="37"/>
      <c r="C295" s="38"/>
      <c r="D295" s="540"/>
      <c r="E295" s="40"/>
      <c r="G295" s="42"/>
      <c r="H295" s="42"/>
      <c r="J295" s="148"/>
      <c r="M295" s="74"/>
      <c r="N295" s="47"/>
      <c r="P295" s="671"/>
      <c r="Q295" s="49"/>
      <c r="R295" s="50"/>
      <c r="S295" s="51"/>
      <c r="T295" s="52"/>
      <c r="U295" s="51"/>
      <c r="W295" s="85"/>
      <c r="X295" s="55"/>
      <c r="Y295" s="672"/>
      <c r="Z295" s="87"/>
      <c r="AA295" s="57"/>
      <c r="AB295" s="57"/>
      <c r="AC295" s="520"/>
      <c r="AD295" s="520"/>
      <c r="AE295" s="59"/>
      <c r="AF295" s="60"/>
      <c r="AH295" s="61"/>
      <c r="AI295" s="38"/>
      <c r="AJ295" s="38"/>
      <c r="AK295" s="38"/>
      <c r="AL295" s="38"/>
      <c r="AM295" s="62"/>
      <c r="AN295" s="63"/>
      <c r="AO295" s="64"/>
      <c r="AP295" s="62"/>
      <c r="AQ295" s="162" t="s">
        <v>89</v>
      </c>
      <c r="AR295" s="454">
        <v>1</v>
      </c>
      <c r="AS295" s="65"/>
      <c r="AT295" s="502" t="s">
        <v>210</v>
      </c>
      <c r="AU295" s="503" t="e">
        <v>#N/A</v>
      </c>
      <c r="AV295" s="522" t="s">
        <v>89</v>
      </c>
      <c r="AX295" s="70"/>
      <c r="AY295" s="57"/>
      <c r="AZ295" s="38" t="s">
        <v>89</v>
      </c>
      <c r="BB295" s="71"/>
      <c r="BC295" s="72"/>
      <c r="BD295" s="71"/>
      <c r="BE295" s="71"/>
      <c r="BF295" s="38"/>
      <c r="BG295" s="74" t="b">
        <v>0</v>
      </c>
      <c r="BH295" s="66"/>
      <c r="BJ295" s="73"/>
      <c r="BK295" s="465" t="e">
        <v>#N/A</v>
      </c>
      <c r="BL295" s="159">
        <v>0</v>
      </c>
      <c r="BM295" s="159">
        <v>0</v>
      </c>
      <c r="BQ295" s="74"/>
      <c r="BR295" s="74"/>
      <c r="BS295" s="74"/>
      <c r="BT295" s="74"/>
      <c r="BU295" s="75"/>
      <c r="BV295" s="50"/>
      <c r="BW295" s="76"/>
      <c r="BX295" s="50"/>
      <c r="BY295" s="76"/>
      <c r="BZ295" s="77"/>
      <c r="CA295" s="42"/>
      <c r="CB295" s="46"/>
      <c r="CH295" s="38">
        <f t="shared" si="44"/>
        <v>0</v>
      </c>
      <c r="CI295" s="38" t="str">
        <f t="shared" si="36"/>
        <v/>
      </c>
      <c r="CJ295" s="38" t="str">
        <f t="shared" si="37"/>
        <v/>
      </c>
      <c r="CK295" s="38" t="str">
        <f t="shared" si="38"/>
        <v/>
      </c>
      <c r="CL295" s="38" t="str">
        <f t="shared" si="39"/>
        <v/>
      </c>
      <c r="CM295" s="38" t="str">
        <f t="shared" si="40"/>
        <v/>
      </c>
      <c r="CN295" s="38" t="str">
        <f t="shared" si="41"/>
        <v/>
      </c>
      <c r="CO295" s="301" t="str">
        <f>IF(CK295="","",IF(CK295="Cip",0,LOOKUP(CL295,Metas!$A$6:$A$12,Metas!$B$6:$B$12)))</f>
        <v/>
      </c>
      <c r="CP295" s="301" t="str">
        <f t="shared" si="42"/>
        <v/>
      </c>
      <c r="CQ295" s="301" t="str">
        <f>IF(CK295="","",IF(CK295="Cip",LOOKUP(CL295,Metas!$A$6:$A$12,Metas!$B$6:$B$12),0))</f>
        <v/>
      </c>
      <c r="CR295" s="301">
        <f t="shared" si="43"/>
        <v>0</v>
      </c>
    </row>
    <row r="296" spans="1:96" ht="15" thickBot="1">
      <c r="A296" s="554">
        <v>0</v>
      </c>
      <c r="B296" s="555">
        <v>0</v>
      </c>
      <c r="C296" s="556"/>
      <c r="D296" s="540"/>
      <c r="E296" s="40" t="e">
        <v>#N/A</v>
      </c>
      <c r="F296" s="557"/>
      <c r="G296" s="558" t="s">
        <v>37922</v>
      </c>
      <c r="H296" s="559"/>
      <c r="I296" s="559"/>
      <c r="J296" s="560"/>
      <c r="K296" s="561"/>
      <c r="L296" s="562"/>
      <c r="M296" s="563"/>
      <c r="N296" s="564"/>
      <c r="P296" s="565"/>
      <c r="Q296" s="566"/>
      <c r="R296" s="50">
        <v>0</v>
      </c>
      <c r="S296" s="51">
        <v>0</v>
      </c>
      <c r="T296" s="52">
        <v>0</v>
      </c>
      <c r="U296" s="51">
        <v>0</v>
      </c>
      <c r="V296" s="567"/>
      <c r="W296" s="568"/>
      <c r="X296" s="55"/>
      <c r="Y296" s="119"/>
      <c r="Z296" s="556"/>
      <c r="AA296" s="569"/>
      <c r="AB296" s="569"/>
      <c r="AC296" s="520"/>
      <c r="AD296" s="520"/>
      <c r="AE296" s="570"/>
      <c r="AF296" s="571">
        <v>0</v>
      </c>
      <c r="AH296" s="61"/>
      <c r="AI296" s="38"/>
      <c r="AJ296" s="38"/>
      <c r="AK296" s="38"/>
      <c r="AL296" s="38"/>
      <c r="AM296" s="643"/>
      <c r="AN296" s="561"/>
      <c r="AO296" s="574"/>
      <c r="AP296" s="575"/>
      <c r="AQ296" s="162">
        <v>0</v>
      </c>
      <c r="AR296" s="454">
        <v>1</v>
      </c>
      <c r="AS296" s="576"/>
      <c r="AT296" s="502" t="s">
        <v>210</v>
      </c>
      <c r="AU296" s="503" t="e">
        <v>#N/A</v>
      </c>
      <c r="AV296" s="522" t="s">
        <v>89</v>
      </c>
      <c r="AW296" s="577"/>
      <c r="AX296" s="578"/>
      <c r="AY296" s="569">
        <v>0</v>
      </c>
      <c r="AZ296" s="556" t="s">
        <v>37923</v>
      </c>
      <c r="BA296" s="556"/>
      <c r="BB296" s="579"/>
      <c r="BC296" s="580"/>
      <c r="BD296" s="579"/>
      <c r="BE296" s="579"/>
      <c r="BF296" s="556">
        <v>0</v>
      </c>
      <c r="BG296" s="528" t="b">
        <v>0</v>
      </c>
      <c r="BH296" s="581">
        <v>0</v>
      </c>
      <c r="BI296" s="556"/>
      <c r="BJ296" s="582" t="s">
        <v>89</v>
      </c>
      <c r="BK296" s="465" t="e">
        <v>#N/A</v>
      </c>
      <c r="BL296" s="159">
        <v>0</v>
      </c>
      <c r="BM296" s="159">
        <v>0</v>
      </c>
      <c r="BQ296" s="74"/>
      <c r="BR296" s="74"/>
      <c r="BS296" s="74"/>
      <c r="BT296" s="74"/>
      <c r="BU296" s="75"/>
      <c r="BV296" s="50"/>
      <c r="BW296" s="76"/>
      <c r="BX296" s="50"/>
      <c r="BY296" s="76"/>
      <c r="BZ296" s="77"/>
      <c r="CA296" s="42"/>
      <c r="CB296" s="46"/>
      <c r="CH296" s="38">
        <f t="shared" si="44"/>
        <v>0</v>
      </c>
      <c r="CI296" s="38" t="str">
        <f t="shared" si="36"/>
        <v/>
      </c>
      <c r="CJ296" s="38" t="str">
        <f t="shared" si="37"/>
        <v/>
      </c>
      <c r="CK296" s="38" t="e">
        <f t="shared" si="38"/>
        <v>#N/A</v>
      </c>
      <c r="CL296" s="38" t="e">
        <f t="shared" si="39"/>
        <v>#N/A</v>
      </c>
      <c r="CM296" s="38" t="str">
        <f t="shared" si="40"/>
        <v/>
      </c>
      <c r="CN296" s="38" t="e">
        <f t="shared" si="41"/>
        <v>#DIV/0!</v>
      </c>
      <c r="CO296" s="301" t="e">
        <f>IF(CK296="","",IF(CK296="Cip",0,LOOKUP(CL296,Metas!$A$6:$A$12,Metas!$B$6:$B$12)))</f>
        <v>#N/A</v>
      </c>
      <c r="CP296" s="301" t="e">
        <f t="shared" si="42"/>
        <v>#N/A</v>
      </c>
      <c r="CQ296" s="301" t="e">
        <f>IF(CK296="","",IF(CK296="Cip",LOOKUP(CL296,Metas!$A$6:$A$12,Metas!$B$6:$B$12),0))</f>
        <v>#N/A</v>
      </c>
      <c r="CR296" s="301" t="e">
        <f t="shared" si="43"/>
        <v>#N/A</v>
      </c>
    </row>
    <row r="297" spans="1:96" ht="15">
      <c r="A297" s="423">
        <v>1</v>
      </c>
      <c r="B297" s="423">
        <v>1</v>
      </c>
      <c r="C297" s="424"/>
      <c r="D297" s="466">
        <v>1123</v>
      </c>
      <c r="E297" s="426">
        <v>0</v>
      </c>
      <c r="F297" s="424">
        <v>135</v>
      </c>
      <c r="G297" s="673" t="s">
        <v>221</v>
      </c>
      <c r="H297" s="583">
        <v>7064751</v>
      </c>
      <c r="I297" s="428">
        <v>10035554</v>
      </c>
      <c r="J297" s="484" t="s">
        <v>37924</v>
      </c>
      <c r="K297" s="430">
        <v>454</v>
      </c>
      <c r="L297" s="431" t="s">
        <v>80</v>
      </c>
      <c r="M297" s="432">
        <v>0.23</v>
      </c>
      <c r="N297" s="434">
        <v>1.032</v>
      </c>
      <c r="O297" s="434">
        <v>0.3</v>
      </c>
      <c r="P297" s="485">
        <v>1.3320000000000001</v>
      </c>
      <c r="Q297" s="436">
        <v>2</v>
      </c>
      <c r="R297" s="437">
        <v>40159</v>
      </c>
      <c r="S297" s="438">
        <v>-4.0999999999999996</v>
      </c>
      <c r="T297" s="439">
        <v>40159.226333333332</v>
      </c>
      <c r="U297" s="440">
        <v>-5.43</v>
      </c>
      <c r="V297" s="441" t="s">
        <v>81</v>
      </c>
      <c r="W297" s="442">
        <v>0</v>
      </c>
      <c r="X297" s="443">
        <v>40161</v>
      </c>
      <c r="Y297" s="480"/>
      <c r="Z297" s="468" t="s">
        <v>37925</v>
      </c>
      <c r="AA297" s="489"/>
      <c r="AB297" s="445"/>
      <c r="AC297" s="446" t="s">
        <v>130</v>
      </c>
      <c r="AD297" s="446">
        <v>4086</v>
      </c>
      <c r="AE297" s="447"/>
      <c r="AF297" s="448">
        <v>5448</v>
      </c>
      <c r="AG297" s="449">
        <v>11005313</v>
      </c>
      <c r="AH297" s="449" t="s">
        <v>131</v>
      </c>
      <c r="AI297" s="424">
        <v>11004872</v>
      </c>
      <c r="AJ297" s="424" t="s">
        <v>209</v>
      </c>
      <c r="AK297" s="424"/>
      <c r="AL297" s="424"/>
      <c r="AM297" s="618" t="s">
        <v>408</v>
      </c>
      <c r="AN297" s="619">
        <v>5279.0697674418607</v>
      </c>
      <c r="AO297" s="585"/>
      <c r="AP297" s="620" t="s">
        <v>409</v>
      </c>
      <c r="AQ297" s="162">
        <v>1123</v>
      </c>
      <c r="AR297" s="454">
        <v>50</v>
      </c>
      <c r="AS297" s="488" t="s">
        <v>37847</v>
      </c>
      <c r="AT297" s="456" t="s">
        <v>186</v>
      </c>
      <c r="AU297" s="457" t="s">
        <v>143</v>
      </c>
      <c r="AV297" s="458" t="s">
        <v>37926</v>
      </c>
      <c r="AW297" s="459"/>
      <c r="AX297" s="460">
        <v>9</v>
      </c>
      <c r="AY297" s="445">
        <v>4086</v>
      </c>
      <c r="AZ297" s="424" t="s">
        <v>92</v>
      </c>
      <c r="BA297" s="424"/>
      <c r="BB297" s="461">
        <v>12</v>
      </c>
      <c r="BC297" s="462">
        <v>750</v>
      </c>
      <c r="BD297" s="461">
        <v>5448</v>
      </c>
      <c r="BE297" s="461">
        <v>5279.0697674418607</v>
      </c>
      <c r="BF297" s="424">
        <v>454</v>
      </c>
      <c r="BG297" s="432" t="s">
        <v>37542</v>
      </c>
      <c r="BH297" s="463">
        <v>100</v>
      </c>
      <c r="BI297" s="424"/>
      <c r="BJ297" s="464" t="s">
        <v>93</v>
      </c>
      <c r="BK297" s="465" t="e">
        <v>#N/A</v>
      </c>
      <c r="BL297" s="159">
        <v>0</v>
      </c>
      <c r="BM297" s="159">
        <v>454</v>
      </c>
      <c r="BQ297" s="74"/>
      <c r="BR297" s="74"/>
      <c r="BS297" s="74"/>
      <c r="BT297" s="74"/>
      <c r="BU297" s="75"/>
      <c r="BV297" s="50"/>
      <c r="BW297" s="76"/>
      <c r="BX297" s="50"/>
      <c r="BY297" s="76"/>
      <c r="BZ297" s="77"/>
      <c r="CA297" s="42"/>
      <c r="CB297" s="46"/>
      <c r="CH297" s="38" t="str">
        <f t="shared" si="44"/>
        <v>Línea 6</v>
      </c>
      <c r="CI297" s="38">
        <f t="shared" si="36"/>
        <v>1</v>
      </c>
      <c r="CJ297" s="38">
        <f t="shared" si="37"/>
        <v>1</v>
      </c>
      <c r="CK297" s="38">
        <f t="shared" si="38"/>
        <v>1</v>
      </c>
      <c r="CL297" s="38" t="str">
        <f t="shared" si="39"/>
        <v>Cambio Botella y Caja</v>
      </c>
      <c r="CM297" s="38">
        <f t="shared" si="40"/>
        <v>750</v>
      </c>
      <c r="CN297" s="38">
        <f t="shared" si="41"/>
        <v>807.11111111111109</v>
      </c>
      <c r="CO297" s="301">
        <f>IF(CK297="","",IF(CK297="Cip",0,LOOKUP(CL297,Metas!$A$6:$A$12,Metas!$B$6:$B$12)))</f>
        <v>6.9444444444444441E-3</v>
      </c>
      <c r="CP297" s="301">
        <f t="shared" si="42"/>
        <v>4.3000000000000003E-2</v>
      </c>
      <c r="CQ297" s="301">
        <f>IF(CK297="","",IF(CK297="Cip",LOOKUP(CL297,Metas!$A$6:$A$12,Metas!$B$6:$B$12),0))</f>
        <v>0</v>
      </c>
      <c r="CR297" s="301">
        <f t="shared" si="43"/>
        <v>0</v>
      </c>
    </row>
    <row r="298" spans="1:96">
      <c r="A298" s="423">
        <v>1</v>
      </c>
      <c r="B298" s="423">
        <v>1</v>
      </c>
      <c r="C298" s="424"/>
      <c r="D298" s="466">
        <v>2135</v>
      </c>
      <c r="E298" s="426">
        <v>0</v>
      </c>
      <c r="F298" s="424">
        <v>136</v>
      </c>
      <c r="G298" s="427" t="s">
        <v>221</v>
      </c>
      <c r="H298" s="490">
        <v>7064408</v>
      </c>
      <c r="I298" s="428">
        <v>10034838</v>
      </c>
      <c r="J298" s="484" t="s">
        <v>37927</v>
      </c>
      <c r="K298" s="430">
        <v>560</v>
      </c>
      <c r="L298" s="431" t="s">
        <v>80</v>
      </c>
      <c r="M298" s="432">
        <v>0.23</v>
      </c>
      <c r="N298" s="434">
        <v>0.63600000000000001</v>
      </c>
      <c r="O298" s="434">
        <v>0.3</v>
      </c>
      <c r="P298" s="485">
        <v>0.93599999999999994</v>
      </c>
      <c r="Q298" s="436">
        <v>5</v>
      </c>
      <c r="R298" s="467">
        <v>40159</v>
      </c>
      <c r="S298" s="440">
        <v>-5.43</v>
      </c>
      <c r="T298" s="439">
        <v>40159.265249999997</v>
      </c>
      <c r="U298" s="440">
        <v>-6.37</v>
      </c>
      <c r="V298" s="441" t="s">
        <v>81</v>
      </c>
      <c r="W298" s="442">
        <v>40164</v>
      </c>
      <c r="X298" s="443">
        <v>40164</v>
      </c>
      <c r="Y298" s="491"/>
      <c r="Z298" s="424" t="s">
        <v>82</v>
      </c>
      <c r="AA298" s="445"/>
      <c r="AB298" s="445"/>
      <c r="AC298" s="446" t="s">
        <v>155</v>
      </c>
      <c r="AD298" s="446">
        <v>2520</v>
      </c>
      <c r="AE298" s="492"/>
      <c r="AF298" s="448">
        <v>3360</v>
      </c>
      <c r="AG298" s="449">
        <v>11005311</v>
      </c>
      <c r="AH298" s="449" t="s">
        <v>134</v>
      </c>
      <c r="AI298" s="424">
        <v>11004874</v>
      </c>
      <c r="AJ298" s="424" t="s">
        <v>157</v>
      </c>
      <c r="AK298" s="424"/>
      <c r="AL298" s="424"/>
      <c r="AM298" s="618" t="s">
        <v>408</v>
      </c>
      <c r="AN298" s="619">
        <v>5283.0188679245284</v>
      </c>
      <c r="AO298" s="585"/>
      <c r="AP298" s="620" t="s">
        <v>409</v>
      </c>
      <c r="AQ298" s="162">
        <v>2135</v>
      </c>
      <c r="AR298" s="454">
        <v>50</v>
      </c>
      <c r="AS298" s="488" t="s">
        <v>37708</v>
      </c>
      <c r="AT298" s="456" t="s">
        <v>90</v>
      </c>
      <c r="AU298" s="457" t="s">
        <v>104</v>
      </c>
      <c r="AV298" s="458" t="s">
        <v>37876</v>
      </c>
      <c r="AW298" s="459"/>
      <c r="AX298" s="460">
        <v>4.5</v>
      </c>
      <c r="AY298" s="445">
        <v>2520</v>
      </c>
      <c r="AZ298" s="424" t="s">
        <v>92</v>
      </c>
      <c r="BA298" s="424"/>
      <c r="BB298" s="461">
        <v>6</v>
      </c>
      <c r="BC298" s="462">
        <v>750</v>
      </c>
      <c r="BD298" s="461">
        <v>3360</v>
      </c>
      <c r="BE298" s="461">
        <v>5283.0188679245284</v>
      </c>
      <c r="BF298" s="424">
        <v>280</v>
      </c>
      <c r="BG298" s="432" t="s">
        <v>37524</v>
      </c>
      <c r="BH298" s="463">
        <v>500</v>
      </c>
      <c r="BI298" s="424"/>
      <c r="BJ298" s="464" t="s">
        <v>93</v>
      </c>
      <c r="BK298" s="465" t="s">
        <v>199</v>
      </c>
      <c r="BL298" s="159">
        <v>0</v>
      </c>
      <c r="BM298" s="159">
        <v>280</v>
      </c>
      <c r="BQ298" s="74"/>
      <c r="BR298" s="74"/>
      <c r="BS298" s="74"/>
      <c r="BT298" s="74"/>
      <c r="BU298" s="75"/>
      <c r="BV298" s="50"/>
      <c r="BW298" s="76"/>
      <c r="BX298" s="50"/>
      <c r="BY298" s="76"/>
      <c r="BZ298" s="77"/>
      <c r="CA298" s="42"/>
      <c r="CB298" s="46"/>
      <c r="CH298" s="38" t="str">
        <f t="shared" si="44"/>
        <v>Línea 6</v>
      </c>
      <c r="CI298" s="38">
        <f t="shared" si="36"/>
        <v>1</v>
      </c>
      <c r="CJ298" s="38">
        <f t="shared" si="37"/>
        <v>1</v>
      </c>
      <c r="CK298" s="38">
        <f t="shared" si="38"/>
        <v>1</v>
      </c>
      <c r="CL298" s="38" t="str">
        <f t="shared" si="39"/>
        <v>Cambio Botella y Caja</v>
      </c>
      <c r="CM298" s="38">
        <f t="shared" si="40"/>
        <v>750</v>
      </c>
      <c r="CN298" s="38">
        <f t="shared" si="41"/>
        <v>497.77777777777777</v>
      </c>
      <c r="CO298" s="301">
        <f>IF(CK298="","",IF(CK298="Cip",0,LOOKUP(CL298,Metas!$A$6:$A$12,Metas!$B$6:$B$12)))</f>
        <v>6.9444444444444441E-3</v>
      </c>
      <c r="CP298" s="301">
        <f t="shared" si="42"/>
        <v>2.6500000000000003E-2</v>
      </c>
      <c r="CQ298" s="301">
        <f>IF(CK298="","",IF(CK298="Cip",LOOKUP(CL298,Metas!$A$6:$A$12,Metas!$B$6:$B$12),0))</f>
        <v>0</v>
      </c>
      <c r="CR298" s="301">
        <f t="shared" si="43"/>
        <v>0</v>
      </c>
    </row>
    <row r="299" spans="1:96">
      <c r="A299" s="423">
        <v>1</v>
      </c>
      <c r="B299" s="423">
        <v>1</v>
      </c>
      <c r="C299" s="424"/>
      <c r="D299" s="466">
        <v>2187</v>
      </c>
      <c r="E299" s="426">
        <v>0</v>
      </c>
      <c r="F299" s="424">
        <v>90</v>
      </c>
      <c r="G299" s="427" t="s">
        <v>221</v>
      </c>
      <c r="H299" s="490">
        <v>1209779</v>
      </c>
      <c r="I299" s="428">
        <v>10024187</v>
      </c>
      <c r="J299" s="484" t="s">
        <v>37928</v>
      </c>
      <c r="K299" s="430">
        <v>490</v>
      </c>
      <c r="L299" s="431" t="s">
        <v>80</v>
      </c>
      <c r="M299" s="432">
        <v>0.23</v>
      </c>
      <c r="N299" s="434">
        <v>1.1140000000000001</v>
      </c>
      <c r="O299" s="434">
        <v>0.3</v>
      </c>
      <c r="P299" s="485">
        <v>1.4140000000000001</v>
      </c>
      <c r="Q299" s="436">
        <v>5</v>
      </c>
      <c r="R299" s="467">
        <v>40159</v>
      </c>
      <c r="S299" s="440">
        <v>-6.37</v>
      </c>
      <c r="T299" s="439">
        <v>40159.32433333333</v>
      </c>
      <c r="U299" s="440">
        <v>-7.78</v>
      </c>
      <c r="V299" s="441" t="s">
        <v>81</v>
      </c>
      <c r="W299" s="442">
        <v>40164</v>
      </c>
      <c r="X299" s="443">
        <v>40164</v>
      </c>
      <c r="Y299" s="491"/>
      <c r="Z299" s="424" t="s">
        <v>82</v>
      </c>
      <c r="AA299" s="445"/>
      <c r="AB299" s="445"/>
      <c r="AC299" s="446" t="s">
        <v>193</v>
      </c>
      <c r="AD299" s="446">
        <v>4410</v>
      </c>
      <c r="AE299" s="492"/>
      <c r="AF299" s="448">
        <v>5880</v>
      </c>
      <c r="AG299" s="449">
        <v>11004675</v>
      </c>
      <c r="AH299" s="449" t="s">
        <v>138</v>
      </c>
      <c r="AI299" s="424">
        <v>11003893</v>
      </c>
      <c r="AJ299" s="424" t="s">
        <v>85</v>
      </c>
      <c r="AK299" s="424">
        <v>11003874</v>
      </c>
      <c r="AL299" s="424" t="s">
        <v>194</v>
      </c>
      <c r="AM299" s="618" t="s">
        <v>408</v>
      </c>
      <c r="AN299" s="619">
        <v>5278.2764811490124</v>
      </c>
      <c r="AO299" s="585"/>
      <c r="AP299" s="620" t="s">
        <v>409</v>
      </c>
      <c r="AQ299" s="162" t="s">
        <v>89</v>
      </c>
      <c r="AR299" s="454">
        <v>50</v>
      </c>
      <c r="AS299" s="469" t="s">
        <v>37495</v>
      </c>
      <c r="AT299" s="456" t="s">
        <v>90</v>
      </c>
      <c r="AU299" s="457" t="s">
        <v>143</v>
      </c>
      <c r="AV299" s="458" t="s">
        <v>37929</v>
      </c>
      <c r="AW299" s="459"/>
      <c r="AX299" s="460">
        <v>9</v>
      </c>
      <c r="AY299" s="445">
        <v>4410</v>
      </c>
      <c r="AZ299" s="424" t="s">
        <v>92</v>
      </c>
      <c r="BA299" s="424"/>
      <c r="BB299" s="461">
        <v>12</v>
      </c>
      <c r="BC299" s="462">
        <v>750</v>
      </c>
      <c r="BD299" s="461">
        <v>5880</v>
      </c>
      <c r="BE299" s="461">
        <v>5278.2764811490124</v>
      </c>
      <c r="BF299" s="424">
        <v>490</v>
      </c>
      <c r="BG299" s="432" t="s">
        <v>37542</v>
      </c>
      <c r="BH299" s="463">
        <v>500</v>
      </c>
      <c r="BI299" s="424"/>
      <c r="BJ299" s="464" t="s">
        <v>93</v>
      </c>
      <c r="BK299" s="465" t="s">
        <v>159</v>
      </c>
      <c r="BL299" s="159">
        <v>0</v>
      </c>
      <c r="BM299" s="159">
        <v>490</v>
      </c>
      <c r="BQ299" s="74"/>
      <c r="BR299" s="74"/>
      <c r="BS299" s="74"/>
      <c r="BT299" s="74"/>
      <c r="BU299" s="75"/>
      <c r="BV299" s="50"/>
      <c r="BW299" s="76"/>
      <c r="BX299" s="50"/>
      <c r="BY299" s="76"/>
      <c r="BZ299" s="77"/>
      <c r="CA299" s="42"/>
      <c r="CB299" s="46"/>
      <c r="CH299" s="38" t="str">
        <f t="shared" si="44"/>
        <v>Línea 6</v>
      </c>
      <c r="CI299" s="38">
        <f t="shared" si="36"/>
        <v>1</v>
      </c>
      <c r="CJ299" s="38">
        <f t="shared" si="37"/>
        <v>1</v>
      </c>
      <c r="CK299" s="38">
        <f t="shared" si="38"/>
        <v>1</v>
      </c>
      <c r="CL299" s="38" t="str">
        <f t="shared" si="39"/>
        <v>Cambio Botella y Caja</v>
      </c>
      <c r="CM299" s="38">
        <f t="shared" si="40"/>
        <v>750</v>
      </c>
      <c r="CN299" s="38">
        <f t="shared" si="41"/>
        <v>871.11111111111109</v>
      </c>
      <c r="CO299" s="301">
        <f>IF(CK299="","",IF(CK299="Cip",0,LOOKUP(CL299,Metas!$A$6:$A$12,Metas!$B$6:$B$12)))</f>
        <v>6.9444444444444441E-3</v>
      </c>
      <c r="CP299" s="301">
        <f t="shared" si="42"/>
        <v>4.6416666666666669E-2</v>
      </c>
      <c r="CQ299" s="301">
        <f>IF(CK299="","",IF(CK299="Cip",LOOKUP(CL299,Metas!$A$6:$A$12,Metas!$B$6:$B$12),0))</f>
        <v>0</v>
      </c>
      <c r="CR299" s="301">
        <f t="shared" si="43"/>
        <v>0</v>
      </c>
    </row>
    <row r="300" spans="1:96">
      <c r="A300" s="423">
        <v>1</v>
      </c>
      <c r="B300" s="423">
        <v>1</v>
      </c>
      <c r="C300" s="424"/>
      <c r="D300" s="466">
        <v>2187</v>
      </c>
      <c r="E300" s="426" t="s">
        <v>94</v>
      </c>
      <c r="F300" s="424">
        <v>90</v>
      </c>
      <c r="G300" s="427" t="s">
        <v>221</v>
      </c>
      <c r="H300" s="490">
        <v>1208346</v>
      </c>
      <c r="I300" s="428">
        <v>10031827</v>
      </c>
      <c r="J300" s="484" t="s">
        <v>440</v>
      </c>
      <c r="K300" s="430">
        <v>140</v>
      </c>
      <c r="L300" s="431" t="s">
        <v>80</v>
      </c>
      <c r="M300" s="432">
        <v>0.23</v>
      </c>
      <c r="N300" s="434">
        <v>0.159</v>
      </c>
      <c r="O300" s="434">
        <v>0</v>
      </c>
      <c r="P300" s="485">
        <v>0.38900000000000001</v>
      </c>
      <c r="Q300" s="436">
        <v>5</v>
      </c>
      <c r="R300" s="467">
        <v>40159</v>
      </c>
      <c r="S300" s="440">
        <v>-7.78</v>
      </c>
      <c r="T300" s="439">
        <v>40159.340375</v>
      </c>
      <c r="U300" s="440">
        <v>-8.17</v>
      </c>
      <c r="V300" s="441" t="s">
        <v>81</v>
      </c>
      <c r="W300" s="442">
        <v>40164</v>
      </c>
      <c r="X300" s="443">
        <v>40164</v>
      </c>
      <c r="Y300" s="491"/>
      <c r="Z300" s="424" t="s">
        <v>82</v>
      </c>
      <c r="AA300" s="445"/>
      <c r="AB300" s="445"/>
      <c r="AC300" s="446" t="s">
        <v>193</v>
      </c>
      <c r="AD300" s="446">
        <v>633.36</v>
      </c>
      <c r="AE300" s="492"/>
      <c r="AF300" s="448">
        <v>840</v>
      </c>
      <c r="AG300" s="449">
        <v>11002444</v>
      </c>
      <c r="AH300" s="449" t="s">
        <v>203</v>
      </c>
      <c r="AI300" s="424">
        <v>11004791</v>
      </c>
      <c r="AJ300" s="424" t="s">
        <v>200</v>
      </c>
      <c r="AK300" s="424">
        <v>11003874</v>
      </c>
      <c r="AL300" s="424" t="s">
        <v>194</v>
      </c>
      <c r="AM300" s="618" t="s">
        <v>408</v>
      </c>
      <c r="AN300" s="619">
        <v>5283.0188679245284</v>
      </c>
      <c r="AO300" s="585"/>
      <c r="AP300" s="620" t="s">
        <v>409</v>
      </c>
      <c r="AQ300" s="162">
        <v>2187</v>
      </c>
      <c r="AR300" s="454">
        <v>50</v>
      </c>
      <c r="AS300" s="469" t="s">
        <v>37495</v>
      </c>
      <c r="AT300" s="456" t="s">
        <v>90</v>
      </c>
      <c r="AU300" s="457" t="s">
        <v>143</v>
      </c>
      <c r="AV300" s="458" t="s">
        <v>37587</v>
      </c>
      <c r="AW300" s="459"/>
      <c r="AX300" s="460">
        <v>4.5</v>
      </c>
      <c r="AY300" s="445">
        <v>630</v>
      </c>
      <c r="AZ300" s="424" t="s">
        <v>92</v>
      </c>
      <c r="BA300" s="424"/>
      <c r="BB300" s="461">
        <v>6</v>
      </c>
      <c r="BC300" s="462">
        <v>750</v>
      </c>
      <c r="BD300" s="461">
        <v>840</v>
      </c>
      <c r="BE300" s="461">
        <v>5283.0188679245284</v>
      </c>
      <c r="BF300" s="424">
        <v>70</v>
      </c>
      <c r="BG300" s="432" t="s">
        <v>109</v>
      </c>
      <c r="BH300" s="463">
        <v>500</v>
      </c>
      <c r="BI300" s="424"/>
      <c r="BJ300" s="464" t="s">
        <v>93</v>
      </c>
      <c r="BK300" s="465" t="s">
        <v>159</v>
      </c>
      <c r="BL300" s="159">
        <v>0</v>
      </c>
      <c r="BM300" s="159">
        <v>70</v>
      </c>
      <c r="BQ300" s="74"/>
      <c r="BR300" s="74"/>
      <c r="BS300" s="74"/>
      <c r="BT300" s="74"/>
      <c r="BU300" s="75"/>
      <c r="BV300" s="50"/>
      <c r="BW300" s="76"/>
      <c r="BX300" s="50"/>
      <c r="BY300" s="76"/>
      <c r="BZ300" s="77"/>
      <c r="CA300" s="42"/>
      <c r="CB300" s="46"/>
      <c r="CH300" s="38" t="str">
        <f t="shared" si="44"/>
        <v>Línea 6</v>
      </c>
      <c r="CI300" s="38">
        <f t="shared" si="36"/>
        <v>1</v>
      </c>
      <c r="CJ300" s="38">
        <f t="shared" si="37"/>
        <v>1</v>
      </c>
      <c r="CK300" s="38">
        <f t="shared" si="38"/>
        <v>0</v>
      </c>
      <c r="CL300" s="38" t="str">
        <f t="shared" si="39"/>
        <v>Cambio Botella y Caja</v>
      </c>
      <c r="CM300" s="38">
        <f t="shared" si="40"/>
        <v>750</v>
      </c>
      <c r="CN300" s="38">
        <f t="shared" si="41"/>
        <v>124.44444444444444</v>
      </c>
      <c r="CO300" s="301">
        <f>IF(CK300="","",IF(CK300="Cip",0,LOOKUP(CL300,Metas!$A$6:$A$12,Metas!$B$6:$B$12)))</f>
        <v>6.9444444444444441E-3</v>
      </c>
      <c r="CP300" s="301">
        <f t="shared" si="42"/>
        <v>6.6250000000000007E-3</v>
      </c>
      <c r="CQ300" s="301">
        <f>IF(CK300="","",IF(CK300="Cip",LOOKUP(CL300,Metas!$A$6:$A$12,Metas!$B$6:$B$12),0))</f>
        <v>0</v>
      </c>
      <c r="CR300" s="301">
        <f t="shared" si="43"/>
        <v>0</v>
      </c>
    </row>
    <row r="301" spans="1:96">
      <c r="A301" s="423">
        <v>1</v>
      </c>
      <c r="B301" s="423">
        <v>2</v>
      </c>
      <c r="C301" s="424"/>
      <c r="D301" s="425">
        <v>2115</v>
      </c>
      <c r="E301" s="426">
        <v>0</v>
      </c>
      <c r="F301" s="424">
        <v>39</v>
      </c>
      <c r="G301" s="427" t="s">
        <v>221</v>
      </c>
      <c r="H301" s="490">
        <v>1209532</v>
      </c>
      <c r="I301" s="428">
        <v>10020040</v>
      </c>
      <c r="J301" s="484" t="s">
        <v>37538</v>
      </c>
      <c r="K301" s="430">
        <v>182</v>
      </c>
      <c r="L301" s="431" t="s">
        <v>80</v>
      </c>
      <c r="M301" s="432">
        <v>0.23</v>
      </c>
      <c r="N301" s="434">
        <v>0.41399999999999998</v>
      </c>
      <c r="O301" s="434">
        <v>0.3</v>
      </c>
      <c r="P301" s="485">
        <v>0.71399999999999997</v>
      </c>
      <c r="Q301" s="436">
        <v>2</v>
      </c>
      <c r="R301" s="467">
        <v>40159</v>
      </c>
      <c r="S301" s="440">
        <v>-8.17</v>
      </c>
      <c r="T301" s="439">
        <v>40159.370166666668</v>
      </c>
      <c r="U301" s="440">
        <v>-8.8800000000000008</v>
      </c>
      <c r="V301" s="441" t="s">
        <v>81</v>
      </c>
      <c r="W301" s="442">
        <v>40161</v>
      </c>
      <c r="X301" s="443">
        <v>40161</v>
      </c>
      <c r="Y301" s="491"/>
      <c r="Z301" s="424" t="s">
        <v>82</v>
      </c>
      <c r="AA301" s="445"/>
      <c r="AB301" s="445"/>
      <c r="AC301" s="446" t="s">
        <v>122</v>
      </c>
      <c r="AD301" s="446">
        <v>1641.328</v>
      </c>
      <c r="AE301" s="492"/>
      <c r="AF301" s="448">
        <v>2184</v>
      </c>
      <c r="AG301" s="449">
        <v>11001792</v>
      </c>
      <c r="AH301" s="449" t="s">
        <v>123</v>
      </c>
      <c r="AI301" s="424">
        <v>11001797</v>
      </c>
      <c r="AJ301" s="424" t="s">
        <v>107</v>
      </c>
      <c r="AK301" s="424">
        <v>11004422</v>
      </c>
      <c r="AL301" s="424" t="s">
        <v>124</v>
      </c>
      <c r="AM301" s="618" t="s">
        <v>408</v>
      </c>
      <c r="AN301" s="619">
        <v>5275.36231884058</v>
      </c>
      <c r="AO301" s="585"/>
      <c r="AP301" s="620" t="s">
        <v>409</v>
      </c>
      <c r="AQ301" s="162" t="s">
        <v>89</v>
      </c>
      <c r="AR301" s="454">
        <v>50</v>
      </c>
      <c r="AS301" s="469" t="s">
        <v>37495</v>
      </c>
      <c r="AT301" s="456" t="s">
        <v>186</v>
      </c>
      <c r="AU301" s="457" t="s">
        <v>201</v>
      </c>
      <c r="AV301" s="458" t="s">
        <v>37489</v>
      </c>
      <c r="AW301" s="459"/>
      <c r="AX301" s="460">
        <v>9</v>
      </c>
      <c r="AY301" s="445">
        <v>1638</v>
      </c>
      <c r="AZ301" s="424" t="s">
        <v>92</v>
      </c>
      <c r="BA301" s="424"/>
      <c r="BB301" s="461">
        <v>12</v>
      </c>
      <c r="BC301" s="462">
        <v>750</v>
      </c>
      <c r="BD301" s="461">
        <v>2184</v>
      </c>
      <c r="BE301" s="461">
        <v>5275.36231884058</v>
      </c>
      <c r="BF301" s="424">
        <v>182</v>
      </c>
      <c r="BG301" s="432" t="s">
        <v>37534</v>
      </c>
      <c r="BH301" s="463">
        <v>500</v>
      </c>
      <c r="BI301" s="424"/>
      <c r="BJ301" s="464" t="s">
        <v>93</v>
      </c>
      <c r="BK301" s="465" t="s">
        <v>126</v>
      </c>
      <c r="BL301" s="159">
        <v>0</v>
      </c>
      <c r="BM301" s="159">
        <v>182</v>
      </c>
      <c r="BQ301" s="74"/>
      <c r="BR301" s="74"/>
      <c r="BS301" s="74"/>
      <c r="BT301" s="74"/>
      <c r="BU301" s="75"/>
      <c r="BV301" s="50"/>
      <c r="BW301" s="76"/>
      <c r="BX301" s="50"/>
      <c r="BY301" s="76"/>
      <c r="BZ301" s="77"/>
      <c r="CA301" s="42"/>
      <c r="CB301" s="46"/>
      <c r="CH301" s="38" t="str">
        <f t="shared" si="44"/>
        <v>Línea 6</v>
      </c>
      <c r="CI301" s="38">
        <f t="shared" si="36"/>
        <v>1</v>
      </c>
      <c r="CJ301" s="38">
        <f t="shared" si="37"/>
        <v>1</v>
      </c>
      <c r="CK301" s="38">
        <f t="shared" si="38"/>
        <v>1</v>
      </c>
      <c r="CL301" s="38" t="str">
        <f t="shared" si="39"/>
        <v>Cambio Botella y Caja</v>
      </c>
      <c r="CM301" s="38">
        <f t="shared" si="40"/>
        <v>750</v>
      </c>
      <c r="CN301" s="38">
        <f t="shared" si="41"/>
        <v>323.55555555555554</v>
      </c>
      <c r="CO301" s="301">
        <f>IF(CK301="","",IF(CK301="Cip",0,LOOKUP(CL301,Metas!$A$6:$A$12,Metas!$B$6:$B$12)))</f>
        <v>6.9444444444444441E-3</v>
      </c>
      <c r="CP301" s="301">
        <f t="shared" si="42"/>
        <v>1.7250000000000001E-2</v>
      </c>
      <c r="CQ301" s="301">
        <f>IF(CK301="","",IF(CK301="Cip",LOOKUP(CL301,Metas!$A$6:$A$12,Metas!$B$6:$B$12),0))</f>
        <v>0</v>
      </c>
      <c r="CR301" s="301">
        <f t="shared" si="43"/>
        <v>0</v>
      </c>
    </row>
    <row r="302" spans="1:96" ht="15">
      <c r="A302" s="423">
        <v>1</v>
      </c>
      <c r="B302" s="423">
        <v>1</v>
      </c>
      <c r="C302" s="424"/>
      <c r="D302" s="425">
        <v>2115</v>
      </c>
      <c r="E302" s="426" t="s">
        <v>94</v>
      </c>
      <c r="F302" s="424">
        <v>39</v>
      </c>
      <c r="G302" s="427" t="s">
        <v>182</v>
      </c>
      <c r="H302" s="583">
        <v>1208680</v>
      </c>
      <c r="I302" s="428">
        <v>10020610</v>
      </c>
      <c r="J302" s="484" t="s">
        <v>37930</v>
      </c>
      <c r="K302" s="430">
        <v>400</v>
      </c>
      <c r="L302" s="431" t="s">
        <v>80</v>
      </c>
      <c r="M302" s="432">
        <v>0.23</v>
      </c>
      <c r="N302" s="434">
        <v>1.92</v>
      </c>
      <c r="O302" s="434">
        <v>0</v>
      </c>
      <c r="P302" s="485">
        <v>2.15</v>
      </c>
      <c r="Q302" s="436">
        <v>3</v>
      </c>
      <c r="R302" s="467">
        <v>40159</v>
      </c>
      <c r="S302" s="440">
        <v>-8.8800000000000008</v>
      </c>
      <c r="T302" s="439">
        <v>40159.459583333337</v>
      </c>
      <c r="U302" s="440">
        <v>-11.03</v>
      </c>
      <c r="V302" s="441" t="s">
        <v>81</v>
      </c>
      <c r="W302" s="479">
        <v>40162</v>
      </c>
      <c r="X302" s="486">
        <v>40162</v>
      </c>
      <c r="Y302" s="480"/>
      <c r="Z302" s="487" t="s">
        <v>115</v>
      </c>
      <c r="AA302" s="489"/>
      <c r="AB302" s="445"/>
      <c r="AC302" s="446" t="s">
        <v>122</v>
      </c>
      <c r="AD302" s="446">
        <v>3600</v>
      </c>
      <c r="AE302" s="447"/>
      <c r="AF302" s="448">
        <v>9600</v>
      </c>
      <c r="AG302" s="449">
        <v>11003935</v>
      </c>
      <c r="AH302" s="449" t="s">
        <v>387</v>
      </c>
      <c r="AI302" s="424">
        <v>11001797</v>
      </c>
      <c r="AJ302" s="424" t="s">
        <v>107</v>
      </c>
      <c r="AK302" s="424">
        <v>11001825</v>
      </c>
      <c r="AL302" s="424" t="s">
        <v>388</v>
      </c>
      <c r="AM302" s="618" t="s">
        <v>408</v>
      </c>
      <c r="AN302" s="619">
        <v>5000</v>
      </c>
      <c r="AO302" s="585"/>
      <c r="AP302" s="620" t="s">
        <v>409</v>
      </c>
      <c r="AQ302" s="162" t="s">
        <v>89</v>
      </c>
      <c r="AR302" s="454">
        <v>50</v>
      </c>
      <c r="AS302" s="455" t="s">
        <v>37488</v>
      </c>
      <c r="AT302" s="456" t="s">
        <v>90</v>
      </c>
      <c r="AU302" s="457" t="s">
        <v>116</v>
      </c>
      <c r="AV302" s="458" t="s">
        <v>37931</v>
      </c>
      <c r="AW302" s="459"/>
      <c r="AX302" s="460">
        <v>9</v>
      </c>
      <c r="AY302" s="445">
        <v>3600</v>
      </c>
      <c r="AZ302" s="424" t="s">
        <v>92</v>
      </c>
      <c r="BA302" s="424"/>
      <c r="BB302" s="461">
        <v>24</v>
      </c>
      <c r="BC302" s="462">
        <v>375</v>
      </c>
      <c r="BD302" s="461">
        <v>9600</v>
      </c>
      <c r="BE302" s="461">
        <v>5000</v>
      </c>
      <c r="BF302" s="424">
        <v>400</v>
      </c>
      <c r="BG302" s="432" t="s">
        <v>37540</v>
      </c>
      <c r="BH302" s="463">
        <v>100</v>
      </c>
      <c r="BI302" s="424"/>
      <c r="BJ302" s="464" t="s">
        <v>93</v>
      </c>
      <c r="BK302" s="465" t="s">
        <v>389</v>
      </c>
      <c r="BL302" s="159">
        <v>0</v>
      </c>
      <c r="BM302" s="159">
        <v>400</v>
      </c>
      <c r="BQ302" s="74"/>
      <c r="BR302" s="74"/>
      <c r="BS302" s="74"/>
      <c r="BT302" s="74"/>
      <c r="BU302" s="75"/>
      <c r="BV302" s="50"/>
      <c r="BW302" s="76"/>
      <c r="BX302" s="50"/>
      <c r="BY302" s="76"/>
      <c r="BZ302" s="77"/>
      <c r="CA302" s="42"/>
      <c r="CB302" s="46"/>
      <c r="CH302" s="38" t="str">
        <f t="shared" si="44"/>
        <v>Línea 6</v>
      </c>
      <c r="CI302" s="38">
        <f t="shared" si="36"/>
        <v>1</v>
      </c>
      <c r="CJ302" s="38">
        <f t="shared" si="37"/>
        <v>1</v>
      </c>
      <c r="CK302" s="38">
        <f t="shared" si="38"/>
        <v>0</v>
      </c>
      <c r="CL302" s="38" t="str">
        <f t="shared" si="39"/>
        <v>Cambio Botella y Caja</v>
      </c>
      <c r="CM302" s="38">
        <f t="shared" si="40"/>
        <v>375</v>
      </c>
      <c r="CN302" s="38">
        <f t="shared" si="41"/>
        <v>2844.4444444444443</v>
      </c>
      <c r="CO302" s="301">
        <f>IF(CK302="","",IF(CK302="Cip",0,LOOKUP(CL302,Metas!$A$6:$A$12,Metas!$B$6:$B$12)))</f>
        <v>6.9444444444444441E-3</v>
      </c>
      <c r="CP302" s="301">
        <f t="shared" si="42"/>
        <v>7.9999999999999988E-2</v>
      </c>
      <c r="CQ302" s="301">
        <f>IF(CK302="","",IF(CK302="Cip",LOOKUP(CL302,Metas!$A$6:$A$12,Metas!$B$6:$B$12),0))</f>
        <v>0</v>
      </c>
      <c r="CR302" s="301">
        <f t="shared" si="43"/>
        <v>0</v>
      </c>
    </row>
    <row r="303" spans="1:96" ht="15">
      <c r="A303" s="423">
        <v>1</v>
      </c>
      <c r="B303" s="423">
        <v>2</v>
      </c>
      <c r="C303" s="424"/>
      <c r="D303" s="425">
        <v>2115</v>
      </c>
      <c r="E303" s="426" t="s">
        <v>94</v>
      </c>
      <c r="F303" s="424">
        <v>39</v>
      </c>
      <c r="G303" s="427" t="s">
        <v>221</v>
      </c>
      <c r="H303" s="583">
        <v>1208568</v>
      </c>
      <c r="I303" s="428">
        <v>10033635</v>
      </c>
      <c r="J303" s="484" t="s">
        <v>413</v>
      </c>
      <c r="K303" s="430">
        <v>404</v>
      </c>
      <c r="L303" s="431" t="s">
        <v>80</v>
      </c>
      <c r="M303" s="432">
        <v>0.23</v>
      </c>
      <c r="N303" s="434">
        <v>1.8360000000000001</v>
      </c>
      <c r="O303" s="434">
        <v>0</v>
      </c>
      <c r="P303" s="485">
        <v>2.0660000000000003</v>
      </c>
      <c r="Q303" s="436">
        <v>6</v>
      </c>
      <c r="R303" s="467">
        <v>40159</v>
      </c>
      <c r="S303" s="440">
        <v>-11.03</v>
      </c>
      <c r="T303" s="439">
        <v>40159.545666666665</v>
      </c>
      <c r="U303" s="440">
        <v>-13.1</v>
      </c>
      <c r="V303" s="441" t="s">
        <v>81</v>
      </c>
      <c r="W303" s="442">
        <v>40165</v>
      </c>
      <c r="X303" s="443">
        <v>40165</v>
      </c>
      <c r="Y303" s="480"/>
      <c r="Z303" s="424" t="s">
        <v>82</v>
      </c>
      <c r="AA303" s="489"/>
      <c r="AB303" s="445"/>
      <c r="AC303" s="446" t="s">
        <v>122</v>
      </c>
      <c r="AD303" s="446">
        <v>3636</v>
      </c>
      <c r="AE303" s="447"/>
      <c r="AF303" s="448">
        <v>9696</v>
      </c>
      <c r="AG303" s="449">
        <v>11003935</v>
      </c>
      <c r="AH303" s="449" t="s">
        <v>387</v>
      </c>
      <c r="AI303" s="424">
        <v>11001797</v>
      </c>
      <c r="AJ303" s="424" t="s">
        <v>107</v>
      </c>
      <c r="AK303" s="424">
        <v>11001825</v>
      </c>
      <c r="AL303" s="424" t="s">
        <v>388</v>
      </c>
      <c r="AM303" s="618" t="s">
        <v>408</v>
      </c>
      <c r="AN303" s="619">
        <v>5281.0457516339866</v>
      </c>
      <c r="AO303" s="585"/>
      <c r="AP303" s="620" t="s">
        <v>409</v>
      </c>
      <c r="AQ303" s="162" t="s">
        <v>89</v>
      </c>
      <c r="AR303" s="454">
        <v>50</v>
      </c>
      <c r="AS303" s="455" t="s">
        <v>37488</v>
      </c>
      <c r="AT303" s="456" t="s">
        <v>90</v>
      </c>
      <c r="AU303" s="457" t="s">
        <v>91</v>
      </c>
      <c r="AV303" s="458" t="s">
        <v>37931</v>
      </c>
      <c r="AW303" s="459"/>
      <c r="AX303" s="460">
        <v>9</v>
      </c>
      <c r="AY303" s="445">
        <v>3636</v>
      </c>
      <c r="AZ303" s="424" t="s">
        <v>92</v>
      </c>
      <c r="BA303" s="424"/>
      <c r="BB303" s="461">
        <v>24</v>
      </c>
      <c r="BC303" s="462">
        <v>375</v>
      </c>
      <c r="BD303" s="461">
        <v>9696</v>
      </c>
      <c r="BE303" s="461">
        <v>5281.0457516339866</v>
      </c>
      <c r="BF303" s="424">
        <v>404</v>
      </c>
      <c r="BG303" s="432" t="s">
        <v>37542</v>
      </c>
      <c r="BH303" s="463">
        <v>100</v>
      </c>
      <c r="BI303" s="424"/>
      <c r="BJ303" s="464" t="s">
        <v>93</v>
      </c>
      <c r="BK303" s="465" t="s">
        <v>389</v>
      </c>
      <c r="BL303" s="159">
        <v>0</v>
      </c>
      <c r="BM303" s="159">
        <v>404</v>
      </c>
      <c r="BQ303" s="74"/>
      <c r="BR303" s="74"/>
      <c r="BS303" s="74"/>
      <c r="BT303" s="74"/>
      <c r="BU303" s="75"/>
      <c r="BV303" s="50"/>
      <c r="BW303" s="76"/>
      <c r="BX303" s="50"/>
      <c r="BY303" s="76"/>
      <c r="BZ303" s="77"/>
      <c r="CA303" s="42"/>
      <c r="CB303" s="46"/>
      <c r="CH303" s="38" t="str">
        <f t="shared" si="44"/>
        <v>Línea 6</v>
      </c>
      <c r="CI303" s="38">
        <f t="shared" si="36"/>
        <v>0</v>
      </c>
      <c r="CJ303" s="38">
        <f t="shared" si="37"/>
        <v>0</v>
      </c>
      <c r="CK303" s="38">
        <f t="shared" si="38"/>
        <v>0</v>
      </c>
      <c r="CL303" s="38" t="str">
        <f t="shared" si="39"/>
        <v>Cambio Simple</v>
      </c>
      <c r="CM303" s="38">
        <f t="shared" si="40"/>
        <v>375</v>
      </c>
      <c r="CN303" s="38">
        <f t="shared" si="41"/>
        <v>2872.8888888888887</v>
      </c>
      <c r="CO303" s="301">
        <f>IF(CK303="","",IF(CK303="Cip",0,LOOKUP(CL303,Metas!$A$6:$A$12,Metas!$B$6:$B$12)))</f>
        <v>3.472222222222222E-3</v>
      </c>
      <c r="CP303" s="301">
        <f t="shared" si="42"/>
        <v>7.6500000000000012E-2</v>
      </c>
      <c r="CQ303" s="301">
        <f>IF(CK303="","",IF(CK303="Cip",LOOKUP(CL303,Metas!$A$6:$A$12,Metas!$B$6:$B$12),0))</f>
        <v>0</v>
      </c>
      <c r="CR303" s="301">
        <f t="shared" si="43"/>
        <v>0</v>
      </c>
    </row>
    <row r="304" spans="1:96">
      <c r="A304" s="423">
        <v>1</v>
      </c>
      <c r="B304" s="423">
        <v>1</v>
      </c>
      <c r="C304" s="424"/>
      <c r="D304" s="425">
        <v>2115</v>
      </c>
      <c r="E304" s="426" t="s">
        <v>94</v>
      </c>
      <c r="F304" s="424" t="s">
        <v>281</v>
      </c>
      <c r="G304" s="427" t="s">
        <v>221</v>
      </c>
      <c r="H304" s="593">
        <v>1211132</v>
      </c>
      <c r="I304" s="428">
        <v>12004320</v>
      </c>
      <c r="J304" s="484" t="s">
        <v>411</v>
      </c>
      <c r="K304" s="430">
        <v>576</v>
      </c>
      <c r="L304" s="431" t="s">
        <v>189</v>
      </c>
      <c r="M304" s="432">
        <v>0.23</v>
      </c>
      <c r="N304" s="434">
        <v>0.109</v>
      </c>
      <c r="O304" s="434">
        <v>0</v>
      </c>
      <c r="P304" s="485">
        <v>0.33900000000000002</v>
      </c>
      <c r="Q304" s="436">
        <v>5</v>
      </c>
      <c r="R304" s="467">
        <v>40159</v>
      </c>
      <c r="S304" s="440">
        <v>-13.1</v>
      </c>
      <c r="T304" s="439">
        <v>40159.559958333331</v>
      </c>
      <c r="U304" s="440">
        <v>-13.44</v>
      </c>
      <c r="V304" s="441" t="s">
        <v>81</v>
      </c>
      <c r="W304" s="442">
        <v>40164</v>
      </c>
      <c r="X304" s="443">
        <v>40164</v>
      </c>
      <c r="Y304" s="444" t="s">
        <v>96</v>
      </c>
      <c r="Z304" s="468" t="s">
        <v>97</v>
      </c>
      <c r="AA304" s="468" t="s">
        <v>37932</v>
      </c>
      <c r="AB304" s="489" t="s">
        <v>295</v>
      </c>
      <c r="AC304" s="446" t="s">
        <v>122</v>
      </c>
      <c r="AD304" s="446">
        <v>216</v>
      </c>
      <c r="AE304" s="447"/>
      <c r="AF304" s="448">
        <v>576</v>
      </c>
      <c r="AG304" s="449">
        <v>11003935</v>
      </c>
      <c r="AH304" s="449" t="s">
        <v>387</v>
      </c>
      <c r="AI304" s="424">
        <v>11001797</v>
      </c>
      <c r="AJ304" s="424" t="s">
        <v>107</v>
      </c>
      <c r="AK304" s="424">
        <v>11001825</v>
      </c>
      <c r="AL304" s="424" t="s">
        <v>388</v>
      </c>
      <c r="AM304" s="618" t="s">
        <v>408</v>
      </c>
      <c r="AN304" s="619">
        <v>5284.4036697247702</v>
      </c>
      <c r="AO304" s="585"/>
      <c r="AP304" s="620" t="s">
        <v>409</v>
      </c>
      <c r="AQ304" s="162">
        <v>2115</v>
      </c>
      <c r="AR304" s="454">
        <v>50</v>
      </c>
      <c r="AS304" s="488" t="s">
        <v>99</v>
      </c>
      <c r="AT304" s="456" t="s">
        <v>90</v>
      </c>
      <c r="AU304" s="457" t="s">
        <v>104</v>
      </c>
      <c r="AV304" s="458" t="s">
        <v>37931</v>
      </c>
      <c r="AW304" s="459"/>
      <c r="AX304" s="460">
        <v>0.375</v>
      </c>
      <c r="AY304" s="445">
        <v>216</v>
      </c>
      <c r="AZ304" s="424" t="s">
        <v>92</v>
      </c>
      <c r="BA304" s="424"/>
      <c r="BB304" s="461">
        <v>1</v>
      </c>
      <c r="BC304" s="462">
        <v>375</v>
      </c>
      <c r="BD304" s="461">
        <v>576</v>
      </c>
      <c r="BE304" s="461">
        <v>5284.4036697247702</v>
      </c>
      <c r="BF304" s="424">
        <v>24</v>
      </c>
      <c r="BG304" s="432" t="s">
        <v>109</v>
      </c>
      <c r="BH304" s="463">
        <v>200</v>
      </c>
      <c r="BI304" s="424"/>
      <c r="BJ304" s="464" t="s">
        <v>93</v>
      </c>
      <c r="BK304" s="465" t="s">
        <v>389</v>
      </c>
      <c r="BL304" s="159">
        <v>0</v>
      </c>
      <c r="BM304" s="159">
        <v>24</v>
      </c>
      <c r="BQ304" s="74"/>
      <c r="BR304" s="74"/>
      <c r="BS304" s="74"/>
      <c r="BT304" s="74"/>
      <c r="BU304" s="75"/>
      <c r="BV304" s="50"/>
      <c r="BW304" s="76"/>
      <c r="BX304" s="50"/>
      <c r="BY304" s="76"/>
      <c r="BZ304" s="77"/>
      <c r="CA304" s="42"/>
      <c r="CB304" s="46"/>
      <c r="CH304" s="38" t="str">
        <f t="shared" si="44"/>
        <v>Línea 6</v>
      </c>
      <c r="CI304" s="38">
        <f t="shared" si="36"/>
        <v>1</v>
      </c>
      <c r="CJ304" s="38">
        <f t="shared" si="37"/>
        <v>0</v>
      </c>
      <c r="CK304" s="38">
        <f t="shared" si="38"/>
        <v>0</v>
      </c>
      <c r="CL304" s="38" t="str">
        <f t="shared" si="39"/>
        <v>Cambio de Caja</v>
      </c>
      <c r="CM304" s="38">
        <f t="shared" si="40"/>
        <v>375</v>
      </c>
      <c r="CN304" s="38">
        <f t="shared" si="41"/>
        <v>170.66666666666666</v>
      </c>
      <c r="CO304" s="301">
        <f>IF(CK304="","",IF(CK304="Cip",0,LOOKUP(CL304,Metas!$A$6:$A$12,Metas!$B$6:$B$12)))</f>
        <v>4.8611111111111112E-3</v>
      </c>
      <c r="CP304" s="301">
        <f t="shared" si="42"/>
        <v>4.5416666666666669E-3</v>
      </c>
      <c r="CQ304" s="301">
        <f>IF(CK304="","",IF(CK304="Cip",LOOKUP(CL304,Metas!$A$6:$A$12,Metas!$B$6:$B$12),0))</f>
        <v>0</v>
      </c>
      <c r="CR304" s="301">
        <f t="shared" si="43"/>
        <v>0</v>
      </c>
    </row>
    <row r="305" spans="1:96" ht="15">
      <c r="A305" s="423">
        <v>1</v>
      </c>
      <c r="B305" s="423">
        <v>1</v>
      </c>
      <c r="C305" s="424"/>
      <c r="D305" s="494">
        <v>4121</v>
      </c>
      <c r="E305" s="426">
        <v>0</v>
      </c>
      <c r="F305" s="424">
        <v>214</v>
      </c>
      <c r="G305" s="427" t="s">
        <v>221</v>
      </c>
      <c r="H305" s="583">
        <v>7065504</v>
      </c>
      <c r="I305" s="428">
        <v>10028421</v>
      </c>
      <c r="J305" s="484" t="s">
        <v>37933</v>
      </c>
      <c r="K305" s="430">
        <v>45</v>
      </c>
      <c r="L305" s="431" t="s">
        <v>80</v>
      </c>
      <c r="M305" s="432">
        <v>0.23</v>
      </c>
      <c r="N305" s="434">
        <v>0.20499999999999999</v>
      </c>
      <c r="O305" s="434">
        <v>0.3</v>
      </c>
      <c r="P305" s="485">
        <v>0.505</v>
      </c>
      <c r="Q305" s="436">
        <v>5</v>
      </c>
      <c r="R305" s="467">
        <v>40159</v>
      </c>
      <c r="S305" s="440">
        <v>-13.44</v>
      </c>
      <c r="T305" s="439">
        <v>40159.581041666665</v>
      </c>
      <c r="U305" s="440">
        <v>-13.95</v>
      </c>
      <c r="V305" s="441" t="s">
        <v>81</v>
      </c>
      <c r="W305" s="442">
        <v>40164</v>
      </c>
      <c r="X305" s="443">
        <v>40164</v>
      </c>
      <c r="Y305" s="480"/>
      <c r="Z305" s="424" t="s">
        <v>82</v>
      </c>
      <c r="AA305" s="489"/>
      <c r="AB305" s="445"/>
      <c r="AC305" s="446" t="s">
        <v>172</v>
      </c>
      <c r="AD305" s="446">
        <v>407.16</v>
      </c>
      <c r="AE305" s="447"/>
      <c r="AF305" s="448">
        <v>1080</v>
      </c>
      <c r="AG305" s="449">
        <v>11001557</v>
      </c>
      <c r="AH305" s="449" t="s">
        <v>393</v>
      </c>
      <c r="AI305" s="424">
        <v>11004797</v>
      </c>
      <c r="AJ305" s="424" t="s">
        <v>236</v>
      </c>
      <c r="AK305" s="424">
        <v>11001523</v>
      </c>
      <c r="AL305" s="424" t="s">
        <v>438</v>
      </c>
      <c r="AM305" s="618" t="s">
        <v>408</v>
      </c>
      <c r="AN305" s="619">
        <v>5268.2926829268299</v>
      </c>
      <c r="AO305" s="585"/>
      <c r="AP305" s="620" t="s">
        <v>409</v>
      </c>
      <c r="AQ305" s="162" t="s">
        <v>89</v>
      </c>
      <c r="AR305" s="454">
        <v>50</v>
      </c>
      <c r="AS305" s="455" t="s">
        <v>37488</v>
      </c>
      <c r="AT305" s="456" t="s">
        <v>90</v>
      </c>
      <c r="AU305" s="457" t="s">
        <v>143</v>
      </c>
      <c r="AV305" s="458" t="s">
        <v>37934</v>
      </c>
      <c r="AW305" s="459"/>
      <c r="AX305" s="460">
        <v>9</v>
      </c>
      <c r="AY305" s="445">
        <v>405</v>
      </c>
      <c r="AZ305" s="424" t="s">
        <v>92</v>
      </c>
      <c r="BA305" s="424"/>
      <c r="BB305" s="461">
        <v>24</v>
      </c>
      <c r="BC305" s="462">
        <v>375</v>
      </c>
      <c r="BD305" s="461">
        <v>1080</v>
      </c>
      <c r="BE305" s="461">
        <v>5268.2926829268299</v>
      </c>
      <c r="BF305" s="424">
        <v>45</v>
      </c>
      <c r="BG305" s="432" t="s">
        <v>109</v>
      </c>
      <c r="BH305" s="463">
        <v>100</v>
      </c>
      <c r="BI305" s="424"/>
      <c r="BJ305" s="464" t="s">
        <v>93</v>
      </c>
      <c r="BK305" s="465" t="s">
        <v>37935</v>
      </c>
      <c r="BL305" s="159">
        <v>0</v>
      </c>
      <c r="BM305" s="159">
        <v>45</v>
      </c>
      <c r="BQ305" s="74"/>
      <c r="BR305" s="74"/>
      <c r="BS305" s="74"/>
      <c r="BT305" s="74"/>
      <c r="BU305" s="75"/>
      <c r="BV305" s="50"/>
      <c r="BW305" s="76"/>
      <c r="BX305" s="50"/>
      <c r="BY305" s="76"/>
      <c r="BZ305" s="77"/>
      <c r="CA305" s="42"/>
      <c r="CB305" s="46"/>
      <c r="CH305" s="38" t="str">
        <f t="shared" si="44"/>
        <v>Línea 6</v>
      </c>
      <c r="CI305" s="38">
        <f t="shared" si="36"/>
        <v>1</v>
      </c>
      <c r="CJ305" s="38">
        <f t="shared" si="37"/>
        <v>1</v>
      </c>
      <c r="CK305" s="38">
        <f t="shared" si="38"/>
        <v>1</v>
      </c>
      <c r="CL305" s="38" t="str">
        <f t="shared" si="39"/>
        <v>Cambio Botella y Caja</v>
      </c>
      <c r="CM305" s="38">
        <f t="shared" si="40"/>
        <v>375</v>
      </c>
      <c r="CN305" s="38">
        <f t="shared" si="41"/>
        <v>320</v>
      </c>
      <c r="CO305" s="301">
        <f>IF(CK305="","",IF(CK305="Cip",0,LOOKUP(CL305,Metas!$A$6:$A$12,Metas!$B$6:$B$12)))</f>
        <v>6.9444444444444441E-3</v>
      </c>
      <c r="CP305" s="301">
        <f t="shared" si="42"/>
        <v>8.5416666666666662E-3</v>
      </c>
      <c r="CQ305" s="301">
        <f>IF(CK305="","",IF(CK305="Cip",LOOKUP(CL305,Metas!$A$6:$A$12,Metas!$B$6:$B$12),0))</f>
        <v>0</v>
      </c>
      <c r="CR305" s="301">
        <f t="shared" si="43"/>
        <v>0</v>
      </c>
    </row>
    <row r="306" spans="1:96" ht="15">
      <c r="A306" s="423">
        <v>1</v>
      </c>
      <c r="B306" s="423">
        <v>1</v>
      </c>
      <c r="C306" s="424"/>
      <c r="D306" s="494">
        <v>4121</v>
      </c>
      <c r="E306" s="426" t="s">
        <v>94</v>
      </c>
      <c r="F306" s="424">
        <v>214</v>
      </c>
      <c r="G306" s="427" t="s">
        <v>221</v>
      </c>
      <c r="H306" s="583">
        <v>7065666</v>
      </c>
      <c r="I306" s="428">
        <v>10027178</v>
      </c>
      <c r="J306" s="484" t="s">
        <v>37936</v>
      </c>
      <c r="K306" s="430">
        <v>420</v>
      </c>
      <c r="L306" s="431" t="s">
        <v>80</v>
      </c>
      <c r="M306" s="432">
        <v>0.23</v>
      </c>
      <c r="N306" s="434">
        <v>0.47699999999999998</v>
      </c>
      <c r="O306" s="434">
        <v>0</v>
      </c>
      <c r="P306" s="485">
        <v>0.70699999999999996</v>
      </c>
      <c r="Q306" s="436">
        <v>6</v>
      </c>
      <c r="R306" s="467">
        <v>40159</v>
      </c>
      <c r="S306" s="440">
        <v>-13.95</v>
      </c>
      <c r="T306" s="439">
        <v>40159.610708333334</v>
      </c>
      <c r="U306" s="440">
        <v>-14.66</v>
      </c>
      <c r="V306" s="441" t="s">
        <v>81</v>
      </c>
      <c r="W306" s="442">
        <v>40165</v>
      </c>
      <c r="X306" s="443">
        <v>40165</v>
      </c>
      <c r="Y306" s="480"/>
      <c r="Z306" s="424" t="s">
        <v>82</v>
      </c>
      <c r="AA306" s="489"/>
      <c r="AB306" s="445"/>
      <c r="AC306" s="446" t="s">
        <v>172</v>
      </c>
      <c r="AD306" s="446">
        <v>1890</v>
      </c>
      <c r="AE306" s="447"/>
      <c r="AF306" s="448">
        <v>2520</v>
      </c>
      <c r="AG306" s="449">
        <v>11003163</v>
      </c>
      <c r="AH306" s="449" t="s">
        <v>141</v>
      </c>
      <c r="AI306" s="424">
        <v>11004820</v>
      </c>
      <c r="AJ306" s="424" t="s">
        <v>173</v>
      </c>
      <c r="AK306" s="424"/>
      <c r="AL306" s="424"/>
      <c r="AM306" s="618" t="s">
        <v>408</v>
      </c>
      <c r="AN306" s="619">
        <v>5283.0188679245284</v>
      </c>
      <c r="AO306" s="585"/>
      <c r="AP306" s="620" t="s">
        <v>409</v>
      </c>
      <c r="AQ306" s="162">
        <v>4121</v>
      </c>
      <c r="AR306" s="454">
        <v>50</v>
      </c>
      <c r="AS306" s="455" t="s">
        <v>37488</v>
      </c>
      <c r="AT306" s="456" t="s">
        <v>90</v>
      </c>
      <c r="AU306" s="457" t="s">
        <v>104</v>
      </c>
      <c r="AV306" s="458" t="s">
        <v>37937</v>
      </c>
      <c r="AW306" s="459"/>
      <c r="AX306" s="460">
        <v>4.5</v>
      </c>
      <c r="AY306" s="445">
        <v>1890</v>
      </c>
      <c r="AZ306" s="424" t="s">
        <v>92</v>
      </c>
      <c r="BA306" s="424"/>
      <c r="BB306" s="461">
        <v>6</v>
      </c>
      <c r="BC306" s="462">
        <v>750</v>
      </c>
      <c r="BD306" s="461">
        <v>2520</v>
      </c>
      <c r="BE306" s="461">
        <v>5283.0188679245284</v>
      </c>
      <c r="BF306" s="424">
        <v>210</v>
      </c>
      <c r="BG306" s="432" t="s">
        <v>37524</v>
      </c>
      <c r="BH306" s="463">
        <v>100</v>
      </c>
      <c r="BI306" s="424"/>
      <c r="BJ306" s="464" t="s">
        <v>93</v>
      </c>
      <c r="BK306" s="465" t="s">
        <v>175</v>
      </c>
      <c r="BL306" s="159">
        <v>0</v>
      </c>
      <c r="BM306" s="159">
        <v>210</v>
      </c>
      <c r="BQ306" s="74"/>
      <c r="BR306" s="74"/>
      <c r="BS306" s="74"/>
      <c r="BT306" s="74"/>
      <c r="BU306" s="75"/>
      <c r="BV306" s="50"/>
      <c r="BW306" s="76"/>
      <c r="BX306" s="50"/>
      <c r="BY306" s="76"/>
      <c r="BZ306" s="77"/>
      <c r="CA306" s="42"/>
      <c r="CB306" s="46"/>
      <c r="CH306" s="38" t="str">
        <f t="shared" si="44"/>
        <v>Línea 6</v>
      </c>
      <c r="CI306" s="38">
        <f t="shared" si="36"/>
        <v>1</v>
      </c>
      <c r="CJ306" s="38">
        <f t="shared" si="37"/>
        <v>1</v>
      </c>
      <c r="CK306" s="38">
        <f t="shared" si="38"/>
        <v>0</v>
      </c>
      <c r="CL306" s="38" t="str">
        <f t="shared" si="39"/>
        <v>Cambio Botella y Caja</v>
      </c>
      <c r="CM306" s="38">
        <f t="shared" si="40"/>
        <v>750</v>
      </c>
      <c r="CN306" s="38">
        <f t="shared" si="41"/>
        <v>373.33333333333331</v>
      </c>
      <c r="CO306" s="301">
        <f>IF(CK306="","",IF(CK306="Cip",0,LOOKUP(CL306,Metas!$A$6:$A$12,Metas!$B$6:$B$12)))</f>
        <v>6.9444444444444441E-3</v>
      </c>
      <c r="CP306" s="301">
        <f t="shared" si="42"/>
        <v>1.9874999999999997E-2</v>
      </c>
      <c r="CQ306" s="301">
        <f>IF(CK306="","",IF(CK306="Cip",LOOKUP(CL306,Metas!$A$6:$A$12,Metas!$B$6:$B$12),0))</f>
        <v>0</v>
      </c>
      <c r="CR306" s="301">
        <f t="shared" si="43"/>
        <v>0</v>
      </c>
    </row>
    <row r="307" spans="1:96">
      <c r="A307" s="423">
        <v>1</v>
      </c>
      <c r="B307" s="423">
        <v>2</v>
      </c>
      <c r="C307" s="424"/>
      <c r="D307" s="425">
        <v>2182</v>
      </c>
      <c r="E307" s="426">
        <v>0</v>
      </c>
      <c r="F307" s="424">
        <v>132</v>
      </c>
      <c r="G307" s="427" t="s">
        <v>79</v>
      </c>
      <c r="H307" s="428">
        <v>1209933</v>
      </c>
      <c r="I307" s="428">
        <v>10028848</v>
      </c>
      <c r="J307" s="484" t="s">
        <v>37829</v>
      </c>
      <c r="K307" s="430">
        <v>818</v>
      </c>
      <c r="L307" s="431" t="s">
        <v>80</v>
      </c>
      <c r="M307" s="432">
        <v>0.18</v>
      </c>
      <c r="N307" s="433">
        <v>0.98199999999999998</v>
      </c>
      <c r="O307" s="434">
        <v>0.3</v>
      </c>
      <c r="P307" s="485">
        <v>1.282</v>
      </c>
      <c r="Q307" s="436">
        <v>11</v>
      </c>
      <c r="R307" s="467">
        <v>40159</v>
      </c>
      <c r="S307" s="440">
        <v>-14.66</v>
      </c>
      <c r="T307" s="439">
        <v>40159.664250000002</v>
      </c>
      <c r="U307" s="440">
        <v>-15.94</v>
      </c>
      <c r="V307" s="441" t="s">
        <v>81</v>
      </c>
      <c r="W307" s="442">
        <v>0</v>
      </c>
      <c r="X307" s="443">
        <v>40170</v>
      </c>
      <c r="Y307" s="444"/>
      <c r="Z307" s="424" t="s">
        <v>82</v>
      </c>
      <c r="AA307" s="445"/>
      <c r="AB307" s="445"/>
      <c r="AC307" s="446" t="s">
        <v>127</v>
      </c>
      <c r="AD307" s="446">
        <v>7376.9579999999996</v>
      </c>
      <c r="AE307" s="447"/>
      <c r="AF307" s="448">
        <v>9816</v>
      </c>
      <c r="AG307" s="449">
        <v>11001792</v>
      </c>
      <c r="AH307" s="449" t="s">
        <v>123</v>
      </c>
      <c r="AI307" s="424">
        <v>11001797</v>
      </c>
      <c r="AJ307" s="424" t="s">
        <v>107</v>
      </c>
      <c r="AK307" s="424">
        <v>11004417</v>
      </c>
      <c r="AL307" s="424" t="s">
        <v>128</v>
      </c>
      <c r="AM307" s="618" t="s">
        <v>408</v>
      </c>
      <c r="AN307" s="619">
        <v>9995.9266802443999</v>
      </c>
      <c r="AO307" s="585"/>
      <c r="AP307" s="620" t="s">
        <v>409</v>
      </c>
      <c r="AQ307" s="162">
        <v>2182</v>
      </c>
      <c r="AR307" s="454">
        <v>50</v>
      </c>
      <c r="AS307" s="469" t="s">
        <v>37495</v>
      </c>
      <c r="AT307" s="456" t="s">
        <v>90</v>
      </c>
      <c r="AU307" s="457" t="s">
        <v>91</v>
      </c>
      <c r="AV307" s="458" t="s">
        <v>37512</v>
      </c>
      <c r="AW307" s="459"/>
      <c r="AX307" s="460">
        <v>9</v>
      </c>
      <c r="AY307" s="445">
        <v>7362</v>
      </c>
      <c r="AZ307" s="424" t="s">
        <v>92</v>
      </c>
      <c r="BA307" s="424"/>
      <c r="BB307" s="461">
        <v>12</v>
      </c>
      <c r="BC307" s="462">
        <v>750</v>
      </c>
      <c r="BD307" s="461">
        <v>9816</v>
      </c>
      <c r="BE307" s="461">
        <v>9995.9266802443999</v>
      </c>
      <c r="BF307" s="424">
        <v>818</v>
      </c>
      <c r="BG307" s="432" t="s">
        <v>37498</v>
      </c>
      <c r="BH307" s="463">
        <v>500</v>
      </c>
      <c r="BI307" s="424"/>
      <c r="BJ307" s="464" t="s">
        <v>125</v>
      </c>
      <c r="BK307" s="465" t="s">
        <v>129</v>
      </c>
      <c r="BL307" s="159">
        <v>0</v>
      </c>
      <c r="BM307" s="159">
        <v>818</v>
      </c>
      <c r="BQ307" s="74"/>
      <c r="BR307" s="74"/>
      <c r="BS307" s="74"/>
      <c r="BT307" s="74"/>
      <c r="BU307" s="75"/>
      <c r="BV307" s="50"/>
      <c r="BW307" s="76"/>
      <c r="BX307" s="50"/>
      <c r="BY307" s="76"/>
      <c r="BZ307" s="77"/>
      <c r="CA307" s="42"/>
      <c r="CB307" s="46"/>
      <c r="CH307" s="38" t="str">
        <f t="shared" si="44"/>
        <v>Línea 6</v>
      </c>
      <c r="CI307" s="38">
        <f t="shared" si="36"/>
        <v>1</v>
      </c>
      <c r="CJ307" s="38">
        <f t="shared" si="37"/>
        <v>1</v>
      </c>
      <c r="CK307" s="38">
        <f t="shared" si="38"/>
        <v>1</v>
      </c>
      <c r="CL307" s="38" t="str">
        <f t="shared" si="39"/>
        <v>Cambio Botella y Caja</v>
      </c>
      <c r="CM307" s="38">
        <f t="shared" si="40"/>
        <v>750</v>
      </c>
      <c r="CN307" s="38">
        <f t="shared" si="41"/>
        <v>1454.2222222222222</v>
      </c>
      <c r="CO307" s="301">
        <f>IF(CK307="","",IF(CK307="Cip",0,LOOKUP(CL307,Metas!$A$6:$A$12,Metas!$B$6:$B$12)))</f>
        <v>6.9444444444444441E-3</v>
      </c>
      <c r="CP307" s="301">
        <f t="shared" si="42"/>
        <v>4.0916666666666671E-2</v>
      </c>
      <c r="CQ307" s="301">
        <f>IF(CK307="","",IF(CK307="Cip",LOOKUP(CL307,Metas!$A$6:$A$12,Metas!$B$6:$B$12),0))</f>
        <v>0</v>
      </c>
      <c r="CR307" s="301">
        <f t="shared" si="43"/>
        <v>0</v>
      </c>
    </row>
    <row r="308" spans="1:96">
      <c r="A308" s="423">
        <v>1</v>
      </c>
      <c r="B308" s="423">
        <v>1</v>
      </c>
      <c r="C308" s="424"/>
      <c r="D308" s="493">
        <v>2111</v>
      </c>
      <c r="E308" s="426">
        <v>0</v>
      </c>
      <c r="F308" s="424">
        <v>35</v>
      </c>
      <c r="G308" s="427" t="s">
        <v>221</v>
      </c>
      <c r="H308" s="490">
        <v>1209656</v>
      </c>
      <c r="I308" s="428">
        <v>10038413</v>
      </c>
      <c r="J308" s="484" t="s">
        <v>37938</v>
      </c>
      <c r="K308" s="430">
        <v>144</v>
      </c>
      <c r="L308" s="431" t="s">
        <v>80</v>
      </c>
      <c r="M308" s="432">
        <v>0.23</v>
      </c>
      <c r="N308" s="434">
        <v>0.32700000000000001</v>
      </c>
      <c r="O308" s="434">
        <v>0.3</v>
      </c>
      <c r="P308" s="485">
        <v>0.627</v>
      </c>
      <c r="Q308" s="436">
        <v>5</v>
      </c>
      <c r="R308" s="467">
        <v>40159</v>
      </c>
      <c r="S308" s="440">
        <v>-15.94</v>
      </c>
      <c r="T308" s="439">
        <v>40159.690291666666</v>
      </c>
      <c r="U308" s="440">
        <v>-16.57</v>
      </c>
      <c r="V308" s="441" t="s">
        <v>81</v>
      </c>
      <c r="W308" s="442">
        <v>40164</v>
      </c>
      <c r="X308" s="443">
        <v>40164</v>
      </c>
      <c r="Y308" s="491"/>
      <c r="Z308" s="424" t="s">
        <v>82</v>
      </c>
      <c r="AA308" s="445"/>
      <c r="AB308" s="445"/>
      <c r="AC308" s="446" t="s">
        <v>37939</v>
      </c>
      <c r="AD308" s="446">
        <v>1302.912</v>
      </c>
      <c r="AE308" s="492"/>
      <c r="AF308" s="448">
        <v>1728</v>
      </c>
      <c r="AG308" s="449">
        <v>11004113</v>
      </c>
      <c r="AH308" s="449" t="s">
        <v>106</v>
      </c>
      <c r="AI308" s="424">
        <v>11001797</v>
      </c>
      <c r="AJ308" s="424" t="s">
        <v>107</v>
      </c>
      <c r="AK308" s="424">
        <v>11004463</v>
      </c>
      <c r="AL308" s="424" t="s">
        <v>339</v>
      </c>
      <c r="AM308" s="618" t="s">
        <v>408</v>
      </c>
      <c r="AN308" s="619">
        <v>5284.4036697247702</v>
      </c>
      <c r="AO308" s="585"/>
      <c r="AP308" s="620" t="s">
        <v>409</v>
      </c>
      <c r="AQ308" s="162" t="s">
        <v>89</v>
      </c>
      <c r="AR308" s="454">
        <v>50</v>
      </c>
      <c r="AS308" s="469" t="s">
        <v>37495</v>
      </c>
      <c r="AT308" s="456" t="s">
        <v>90</v>
      </c>
      <c r="AU308" s="457" t="s">
        <v>143</v>
      </c>
      <c r="AV308" s="458" t="s">
        <v>37940</v>
      </c>
      <c r="AW308" s="459"/>
      <c r="AX308" s="460">
        <v>9</v>
      </c>
      <c r="AY308" s="445">
        <v>1296</v>
      </c>
      <c r="AZ308" s="424" t="s">
        <v>92</v>
      </c>
      <c r="BA308" s="424"/>
      <c r="BB308" s="461">
        <v>12</v>
      </c>
      <c r="BC308" s="462">
        <v>750</v>
      </c>
      <c r="BD308" s="461">
        <v>1728</v>
      </c>
      <c r="BE308" s="461">
        <v>5284.4036697247702</v>
      </c>
      <c r="BF308" s="424">
        <v>144</v>
      </c>
      <c r="BG308" s="432" t="s">
        <v>37534</v>
      </c>
      <c r="BH308" s="463">
        <v>500</v>
      </c>
      <c r="BI308" s="424"/>
      <c r="BJ308" s="464" t="s">
        <v>93</v>
      </c>
      <c r="BK308" s="465" t="e">
        <v>#N/A</v>
      </c>
      <c r="BL308" s="159">
        <v>0</v>
      </c>
      <c r="BM308" s="159">
        <v>144</v>
      </c>
      <c r="BQ308" s="74"/>
      <c r="BR308" s="74"/>
      <c r="BS308" s="74"/>
      <c r="BT308" s="74"/>
      <c r="BU308" s="75"/>
      <c r="BV308" s="50"/>
      <c r="BW308" s="76"/>
      <c r="BX308" s="50"/>
      <c r="BY308" s="76"/>
      <c r="BZ308" s="77"/>
      <c r="CA308" s="42"/>
      <c r="CB308" s="46"/>
      <c r="CH308" s="38" t="str">
        <f t="shared" si="44"/>
        <v>Línea 6</v>
      </c>
      <c r="CI308" s="38">
        <f t="shared" si="36"/>
        <v>0</v>
      </c>
      <c r="CJ308" s="38">
        <f t="shared" si="37"/>
        <v>1</v>
      </c>
      <c r="CK308" s="38">
        <f t="shared" si="38"/>
        <v>1</v>
      </c>
      <c r="CL308" s="38" t="str">
        <f t="shared" si="39"/>
        <v>Cambio Simple</v>
      </c>
      <c r="CM308" s="38">
        <f t="shared" si="40"/>
        <v>750</v>
      </c>
      <c r="CN308" s="38">
        <f t="shared" si="41"/>
        <v>256</v>
      </c>
      <c r="CO308" s="301">
        <f>IF(CK308="","",IF(CK308="Cip",0,LOOKUP(CL308,Metas!$A$6:$A$12,Metas!$B$6:$B$12)))</f>
        <v>3.472222222222222E-3</v>
      </c>
      <c r="CP308" s="301">
        <f t="shared" si="42"/>
        <v>1.3625E-2</v>
      </c>
      <c r="CQ308" s="301">
        <f>IF(CK308="","",IF(CK308="Cip",LOOKUP(CL308,Metas!$A$6:$A$12,Metas!$B$6:$B$12),0))</f>
        <v>0</v>
      </c>
      <c r="CR308" s="301">
        <f t="shared" si="43"/>
        <v>0</v>
      </c>
    </row>
    <row r="309" spans="1:96">
      <c r="A309" s="423">
        <v>1</v>
      </c>
      <c r="B309" s="423">
        <v>1</v>
      </c>
      <c r="C309" s="424"/>
      <c r="D309" s="493">
        <v>2111</v>
      </c>
      <c r="E309" s="426" t="s">
        <v>94</v>
      </c>
      <c r="F309" s="424">
        <v>35</v>
      </c>
      <c r="G309" s="427" t="s">
        <v>221</v>
      </c>
      <c r="H309" s="490">
        <v>1208903</v>
      </c>
      <c r="I309" s="428">
        <v>10038403</v>
      </c>
      <c r="J309" s="484" t="s">
        <v>37941</v>
      </c>
      <c r="K309" s="430">
        <v>132</v>
      </c>
      <c r="L309" s="431" t="s">
        <v>80</v>
      </c>
      <c r="M309" s="432">
        <v>0.23</v>
      </c>
      <c r="N309" s="434">
        <v>0.15</v>
      </c>
      <c r="O309" s="434">
        <v>0</v>
      </c>
      <c r="P309" s="485">
        <v>0.38</v>
      </c>
      <c r="Q309" s="436">
        <v>6</v>
      </c>
      <c r="R309" s="467">
        <v>40159</v>
      </c>
      <c r="S309" s="440">
        <v>-16.57</v>
      </c>
      <c r="T309" s="439">
        <v>40159.706250000003</v>
      </c>
      <c r="U309" s="440">
        <v>-16.95</v>
      </c>
      <c r="V309" s="441" t="s">
        <v>81</v>
      </c>
      <c r="W309" s="442">
        <v>40165</v>
      </c>
      <c r="X309" s="443">
        <v>40165</v>
      </c>
      <c r="Y309" s="491"/>
      <c r="Z309" s="424" t="s">
        <v>82</v>
      </c>
      <c r="AA309" s="445"/>
      <c r="AB309" s="445"/>
      <c r="AC309" s="446" t="s">
        <v>37939</v>
      </c>
      <c r="AD309" s="446">
        <v>594</v>
      </c>
      <c r="AE309" s="492"/>
      <c r="AF309" s="448">
        <v>792</v>
      </c>
      <c r="AG309" s="449">
        <v>11004199</v>
      </c>
      <c r="AH309" s="449" t="s">
        <v>112</v>
      </c>
      <c r="AI309" s="424">
        <v>11004074</v>
      </c>
      <c r="AJ309" s="424" t="s">
        <v>37942</v>
      </c>
      <c r="AK309" s="424"/>
      <c r="AL309" s="424"/>
      <c r="AM309" s="618" t="s">
        <v>408</v>
      </c>
      <c r="AN309" s="619">
        <v>5280</v>
      </c>
      <c r="AO309" s="585"/>
      <c r="AP309" s="620" t="s">
        <v>409</v>
      </c>
      <c r="AQ309" s="162" t="s">
        <v>89</v>
      </c>
      <c r="AR309" s="454">
        <v>50</v>
      </c>
      <c r="AS309" s="469" t="s">
        <v>37495</v>
      </c>
      <c r="AT309" s="456" t="s">
        <v>90</v>
      </c>
      <c r="AU309" s="457" t="s">
        <v>91</v>
      </c>
      <c r="AV309" s="458" t="s">
        <v>37943</v>
      </c>
      <c r="AW309" s="459"/>
      <c r="AX309" s="460">
        <v>4.5</v>
      </c>
      <c r="AY309" s="445">
        <v>594</v>
      </c>
      <c r="AZ309" s="424" t="s">
        <v>92</v>
      </c>
      <c r="BA309" s="424"/>
      <c r="BB309" s="461">
        <v>6</v>
      </c>
      <c r="BC309" s="462">
        <v>750</v>
      </c>
      <c r="BD309" s="461">
        <v>792</v>
      </c>
      <c r="BE309" s="461">
        <v>5280</v>
      </c>
      <c r="BF309" s="424">
        <v>66</v>
      </c>
      <c r="BG309" s="432" t="s">
        <v>109</v>
      </c>
      <c r="BH309" s="463">
        <v>500</v>
      </c>
      <c r="BI309" s="424"/>
      <c r="BJ309" s="464" t="s">
        <v>93</v>
      </c>
      <c r="BK309" s="465" t="e">
        <v>#N/A</v>
      </c>
      <c r="BL309" s="159">
        <v>0</v>
      </c>
      <c r="BM309" s="159">
        <v>66</v>
      </c>
      <c r="BQ309" s="74"/>
      <c r="BR309" s="74"/>
      <c r="BS309" s="74"/>
      <c r="BT309" s="74"/>
      <c r="BU309" s="75"/>
      <c r="BV309" s="50"/>
      <c r="BW309" s="76"/>
      <c r="BX309" s="50"/>
      <c r="BY309" s="76"/>
      <c r="BZ309" s="77"/>
      <c r="CA309" s="42"/>
      <c r="CB309" s="46"/>
      <c r="CH309" s="38" t="str">
        <f t="shared" si="44"/>
        <v>Línea 6</v>
      </c>
      <c r="CI309" s="38">
        <f t="shared" si="36"/>
        <v>1</v>
      </c>
      <c r="CJ309" s="38">
        <f t="shared" si="37"/>
        <v>1</v>
      </c>
      <c r="CK309" s="38">
        <f t="shared" si="38"/>
        <v>0</v>
      </c>
      <c r="CL309" s="38" t="str">
        <f t="shared" si="39"/>
        <v>Cambio Botella y Caja</v>
      </c>
      <c r="CM309" s="38">
        <f t="shared" si="40"/>
        <v>750</v>
      </c>
      <c r="CN309" s="38">
        <f t="shared" si="41"/>
        <v>117.33333333333333</v>
      </c>
      <c r="CO309" s="301">
        <f>IF(CK309="","",IF(CK309="Cip",0,LOOKUP(CL309,Metas!$A$6:$A$12,Metas!$B$6:$B$12)))</f>
        <v>6.9444444444444441E-3</v>
      </c>
      <c r="CP309" s="301">
        <f t="shared" si="42"/>
        <v>6.2500000000000003E-3</v>
      </c>
      <c r="CQ309" s="301">
        <f>IF(CK309="","",IF(CK309="Cip",LOOKUP(CL309,Metas!$A$6:$A$12,Metas!$B$6:$B$12),0))</f>
        <v>0</v>
      </c>
      <c r="CR309" s="301">
        <f t="shared" si="43"/>
        <v>0</v>
      </c>
    </row>
    <row r="310" spans="1:96">
      <c r="A310" s="423">
        <v>1</v>
      </c>
      <c r="B310" s="423">
        <v>3</v>
      </c>
      <c r="C310" s="424"/>
      <c r="D310" s="493">
        <v>2111</v>
      </c>
      <c r="E310" s="426" t="s">
        <v>94</v>
      </c>
      <c r="F310" s="424">
        <v>35</v>
      </c>
      <c r="G310" s="427" t="s">
        <v>221</v>
      </c>
      <c r="H310" s="490">
        <v>1210235</v>
      </c>
      <c r="I310" s="428">
        <v>10038422</v>
      </c>
      <c r="J310" s="484" t="s">
        <v>37867</v>
      </c>
      <c r="K310" s="430">
        <v>221</v>
      </c>
      <c r="L310" s="431" t="s">
        <v>80</v>
      </c>
      <c r="M310" s="432">
        <v>0.23</v>
      </c>
      <c r="N310" s="434">
        <v>0.502</v>
      </c>
      <c r="O310" s="434">
        <v>0</v>
      </c>
      <c r="P310" s="485">
        <v>0.73199999999999998</v>
      </c>
      <c r="Q310" s="436">
        <v>11</v>
      </c>
      <c r="R310" s="467">
        <v>40159</v>
      </c>
      <c r="S310" s="440">
        <v>-16.95</v>
      </c>
      <c r="T310" s="439">
        <v>40159.736749999996</v>
      </c>
      <c r="U310" s="440">
        <v>-17.68</v>
      </c>
      <c r="V310" s="441" t="s">
        <v>81</v>
      </c>
      <c r="W310" s="442">
        <v>40170</v>
      </c>
      <c r="X310" s="443">
        <v>40170</v>
      </c>
      <c r="Y310" s="491"/>
      <c r="Z310" s="424" t="s">
        <v>82</v>
      </c>
      <c r="AA310" s="445"/>
      <c r="AB310" s="445"/>
      <c r="AC310" s="446" t="s">
        <v>37939</v>
      </c>
      <c r="AD310" s="446">
        <v>1999.6079999999999</v>
      </c>
      <c r="AE310" s="492"/>
      <c r="AF310" s="448">
        <v>2652</v>
      </c>
      <c r="AG310" s="449">
        <v>11004113</v>
      </c>
      <c r="AH310" s="449" t="s">
        <v>106</v>
      </c>
      <c r="AI310" s="424">
        <v>11001797</v>
      </c>
      <c r="AJ310" s="424" t="s">
        <v>107</v>
      </c>
      <c r="AK310" s="424">
        <v>11004463</v>
      </c>
      <c r="AL310" s="424" t="s">
        <v>339</v>
      </c>
      <c r="AM310" s="618" t="s">
        <v>408</v>
      </c>
      <c r="AN310" s="619">
        <v>5282.8685258964142</v>
      </c>
      <c r="AO310" s="585"/>
      <c r="AP310" s="620" t="s">
        <v>409</v>
      </c>
      <c r="AQ310" s="162" t="s">
        <v>89</v>
      </c>
      <c r="AR310" s="454">
        <v>50</v>
      </c>
      <c r="AS310" s="469" t="s">
        <v>37495</v>
      </c>
      <c r="AT310" s="456" t="s">
        <v>90</v>
      </c>
      <c r="AU310" s="457" t="s">
        <v>143</v>
      </c>
      <c r="AV310" s="458" t="s">
        <v>37940</v>
      </c>
      <c r="AW310" s="459"/>
      <c r="AX310" s="460">
        <v>9</v>
      </c>
      <c r="AY310" s="445">
        <v>1989</v>
      </c>
      <c r="AZ310" s="424" t="s">
        <v>92</v>
      </c>
      <c r="BA310" s="424"/>
      <c r="BB310" s="461">
        <v>12</v>
      </c>
      <c r="BC310" s="462">
        <v>750</v>
      </c>
      <c r="BD310" s="461">
        <v>2652</v>
      </c>
      <c r="BE310" s="461">
        <v>5282.8685258964142</v>
      </c>
      <c r="BF310" s="424">
        <v>221</v>
      </c>
      <c r="BG310" s="432" t="s">
        <v>37524</v>
      </c>
      <c r="BH310" s="463">
        <v>500</v>
      </c>
      <c r="BI310" s="424"/>
      <c r="BJ310" s="464" t="s">
        <v>93</v>
      </c>
      <c r="BK310" s="465" t="e">
        <v>#N/A</v>
      </c>
      <c r="BL310" s="159">
        <v>0</v>
      </c>
      <c r="BM310" s="159">
        <v>221</v>
      </c>
      <c r="BQ310" s="74"/>
      <c r="BR310" s="74"/>
      <c r="BS310" s="74"/>
      <c r="BT310" s="74"/>
      <c r="BU310" s="75"/>
      <c r="BV310" s="50"/>
      <c r="BW310" s="76"/>
      <c r="BX310" s="50"/>
      <c r="BY310" s="76"/>
      <c r="BZ310" s="77"/>
      <c r="CA310" s="42"/>
      <c r="CB310" s="46"/>
      <c r="CH310" s="38" t="str">
        <f t="shared" si="44"/>
        <v>Línea 6</v>
      </c>
      <c r="CI310" s="38">
        <f t="shared" si="36"/>
        <v>1</v>
      </c>
      <c r="CJ310" s="38">
        <f t="shared" si="37"/>
        <v>1</v>
      </c>
      <c r="CK310" s="38">
        <f t="shared" si="38"/>
        <v>0</v>
      </c>
      <c r="CL310" s="38" t="str">
        <f t="shared" si="39"/>
        <v>Cambio Botella y Caja</v>
      </c>
      <c r="CM310" s="38">
        <f t="shared" si="40"/>
        <v>750</v>
      </c>
      <c r="CN310" s="38">
        <f t="shared" si="41"/>
        <v>392.88888888888891</v>
      </c>
      <c r="CO310" s="301">
        <f>IF(CK310="","",IF(CK310="Cip",0,LOOKUP(CL310,Metas!$A$6:$A$12,Metas!$B$6:$B$12)))</f>
        <v>6.9444444444444441E-3</v>
      </c>
      <c r="CP310" s="301">
        <f t="shared" si="42"/>
        <v>2.0916666666666667E-2</v>
      </c>
      <c r="CQ310" s="301">
        <f>IF(CK310="","",IF(CK310="Cip",LOOKUP(CL310,Metas!$A$6:$A$12,Metas!$B$6:$B$12),0))</f>
        <v>0</v>
      </c>
      <c r="CR310" s="301">
        <f t="shared" si="43"/>
        <v>0</v>
      </c>
    </row>
    <row r="311" spans="1:96">
      <c r="A311" s="423">
        <v>1</v>
      </c>
      <c r="B311" s="423">
        <v>2</v>
      </c>
      <c r="C311" s="424"/>
      <c r="D311" s="493">
        <v>2111</v>
      </c>
      <c r="E311" s="426" t="s">
        <v>94</v>
      </c>
      <c r="F311" s="424">
        <v>35</v>
      </c>
      <c r="G311" s="427" t="s">
        <v>221</v>
      </c>
      <c r="H311" s="490">
        <v>1210055</v>
      </c>
      <c r="I311" s="428">
        <v>10038401</v>
      </c>
      <c r="J311" s="484" t="s">
        <v>37870</v>
      </c>
      <c r="K311" s="430">
        <v>144</v>
      </c>
      <c r="L311" s="431" t="s">
        <v>80</v>
      </c>
      <c r="M311" s="432">
        <v>0.23</v>
      </c>
      <c r="N311" s="434">
        <v>0.32700000000000001</v>
      </c>
      <c r="O311" s="434">
        <v>0</v>
      </c>
      <c r="P311" s="485">
        <v>0.55700000000000005</v>
      </c>
      <c r="Q311" s="436">
        <v>11</v>
      </c>
      <c r="R311" s="467">
        <v>40159</v>
      </c>
      <c r="S311" s="440">
        <v>-17.68</v>
      </c>
      <c r="T311" s="439">
        <v>40159.759875000003</v>
      </c>
      <c r="U311" s="440">
        <v>-18.239999999999998</v>
      </c>
      <c r="V311" s="441" t="s">
        <v>81</v>
      </c>
      <c r="W311" s="442">
        <v>40170</v>
      </c>
      <c r="X311" s="443">
        <v>40170</v>
      </c>
      <c r="Y311" s="491"/>
      <c r="Z311" s="424" t="s">
        <v>82</v>
      </c>
      <c r="AA311" s="445"/>
      <c r="AB311" s="445"/>
      <c r="AC311" s="446" t="s">
        <v>37939</v>
      </c>
      <c r="AD311" s="446">
        <v>1296</v>
      </c>
      <c r="AE311" s="492"/>
      <c r="AF311" s="448">
        <v>1728</v>
      </c>
      <c r="AG311" s="449">
        <v>11004113</v>
      </c>
      <c r="AH311" s="449" t="s">
        <v>106</v>
      </c>
      <c r="AI311" s="424">
        <v>11001797</v>
      </c>
      <c r="AJ311" s="424" t="s">
        <v>107</v>
      </c>
      <c r="AK311" s="424">
        <v>11004463</v>
      </c>
      <c r="AL311" s="424" t="s">
        <v>339</v>
      </c>
      <c r="AM311" s="618" t="s">
        <v>408</v>
      </c>
      <c r="AN311" s="619">
        <v>5284.4036697247702</v>
      </c>
      <c r="AO311" s="585"/>
      <c r="AP311" s="620" t="s">
        <v>409</v>
      </c>
      <c r="AQ311" s="162" t="s">
        <v>89</v>
      </c>
      <c r="AR311" s="454">
        <v>50</v>
      </c>
      <c r="AS311" s="469" t="s">
        <v>37495</v>
      </c>
      <c r="AT311" s="456" t="s">
        <v>90</v>
      </c>
      <c r="AU311" s="457" t="s">
        <v>143</v>
      </c>
      <c r="AV311" s="458" t="s">
        <v>37940</v>
      </c>
      <c r="AW311" s="459"/>
      <c r="AX311" s="460">
        <v>9</v>
      </c>
      <c r="AY311" s="445">
        <v>1296</v>
      </c>
      <c r="AZ311" s="424" t="s">
        <v>92</v>
      </c>
      <c r="BA311" s="424"/>
      <c r="BB311" s="461">
        <v>12</v>
      </c>
      <c r="BC311" s="462">
        <v>750</v>
      </c>
      <c r="BD311" s="461">
        <v>1728</v>
      </c>
      <c r="BE311" s="461">
        <v>5284.4036697247702</v>
      </c>
      <c r="BF311" s="424">
        <v>144</v>
      </c>
      <c r="BG311" s="432" t="s">
        <v>37534</v>
      </c>
      <c r="BH311" s="463">
        <v>500</v>
      </c>
      <c r="BI311" s="424"/>
      <c r="BJ311" s="464" t="s">
        <v>93</v>
      </c>
      <c r="BK311" s="465" t="e">
        <v>#N/A</v>
      </c>
      <c r="BL311" s="159">
        <v>0</v>
      </c>
      <c r="BM311" s="159">
        <v>144</v>
      </c>
      <c r="BQ311" s="74"/>
      <c r="BR311" s="74"/>
      <c r="BS311" s="74"/>
      <c r="BT311" s="74"/>
      <c r="BU311" s="75"/>
      <c r="BV311" s="50"/>
      <c r="BW311" s="76"/>
      <c r="BX311" s="50"/>
      <c r="BY311" s="76"/>
      <c r="BZ311" s="77"/>
      <c r="CA311" s="42"/>
      <c r="CB311" s="46"/>
      <c r="CH311" s="38" t="str">
        <f t="shared" si="44"/>
        <v>Línea 6</v>
      </c>
      <c r="CI311" s="38">
        <f t="shared" si="36"/>
        <v>0</v>
      </c>
      <c r="CJ311" s="38">
        <f t="shared" si="37"/>
        <v>0</v>
      </c>
      <c r="CK311" s="38">
        <f t="shared" si="38"/>
        <v>0</v>
      </c>
      <c r="CL311" s="38" t="str">
        <f t="shared" si="39"/>
        <v>Cambio Simple</v>
      </c>
      <c r="CM311" s="38">
        <f t="shared" si="40"/>
        <v>750</v>
      </c>
      <c r="CN311" s="38">
        <f t="shared" si="41"/>
        <v>256</v>
      </c>
      <c r="CO311" s="301">
        <f>IF(CK311="","",IF(CK311="Cip",0,LOOKUP(CL311,Metas!$A$6:$A$12,Metas!$B$6:$B$12)))</f>
        <v>3.472222222222222E-3</v>
      </c>
      <c r="CP311" s="301">
        <f t="shared" si="42"/>
        <v>1.3625E-2</v>
      </c>
      <c r="CQ311" s="301">
        <f>IF(CK311="","",IF(CK311="Cip",LOOKUP(CL311,Metas!$A$6:$A$12,Metas!$B$6:$B$12),0))</f>
        <v>0</v>
      </c>
      <c r="CR311" s="301">
        <f t="shared" si="43"/>
        <v>0</v>
      </c>
    </row>
    <row r="312" spans="1:96">
      <c r="A312" s="423">
        <v>1</v>
      </c>
      <c r="B312" s="423">
        <v>1</v>
      </c>
      <c r="C312" s="424"/>
      <c r="D312" s="493">
        <v>2111</v>
      </c>
      <c r="E312" s="426" t="s">
        <v>94</v>
      </c>
      <c r="F312" s="424">
        <v>35</v>
      </c>
      <c r="G312" s="427" t="s">
        <v>221</v>
      </c>
      <c r="H312" s="490">
        <v>1210410</v>
      </c>
      <c r="I312" s="428">
        <v>10038412</v>
      </c>
      <c r="J312" s="484" t="s">
        <v>37944</v>
      </c>
      <c r="K312" s="430">
        <v>44</v>
      </c>
      <c r="L312" s="431" t="s">
        <v>80</v>
      </c>
      <c r="M312" s="432">
        <v>0.23</v>
      </c>
      <c r="N312" s="434">
        <v>0.1</v>
      </c>
      <c r="O312" s="434">
        <v>0</v>
      </c>
      <c r="P312" s="485">
        <v>0.33</v>
      </c>
      <c r="Q312" s="436">
        <v>12</v>
      </c>
      <c r="R312" s="467">
        <v>40159</v>
      </c>
      <c r="S312" s="440">
        <v>-18.239999999999998</v>
      </c>
      <c r="T312" s="439">
        <v>40159.77375</v>
      </c>
      <c r="U312" s="440">
        <v>-18.57</v>
      </c>
      <c r="V312" s="441" t="s">
        <v>81</v>
      </c>
      <c r="W312" s="442">
        <v>40171</v>
      </c>
      <c r="X312" s="443">
        <v>40171</v>
      </c>
      <c r="Y312" s="491"/>
      <c r="Z312" s="424" t="s">
        <v>82</v>
      </c>
      <c r="AA312" s="445"/>
      <c r="AB312" s="445"/>
      <c r="AC312" s="446" t="s">
        <v>37939</v>
      </c>
      <c r="AD312" s="446">
        <v>398.11200000000002</v>
      </c>
      <c r="AE312" s="492"/>
      <c r="AF312" s="448">
        <v>528</v>
      </c>
      <c r="AG312" s="449">
        <v>11004113</v>
      </c>
      <c r="AH312" s="449" t="s">
        <v>106</v>
      </c>
      <c r="AI312" s="424">
        <v>11001797</v>
      </c>
      <c r="AJ312" s="424" t="s">
        <v>107</v>
      </c>
      <c r="AK312" s="424">
        <v>11004463</v>
      </c>
      <c r="AL312" s="424" t="s">
        <v>339</v>
      </c>
      <c r="AM312" s="618" t="s">
        <v>408</v>
      </c>
      <c r="AN312" s="619">
        <v>5280</v>
      </c>
      <c r="AO312" s="585"/>
      <c r="AP312" s="620" t="s">
        <v>409</v>
      </c>
      <c r="AQ312" s="162" t="s">
        <v>89</v>
      </c>
      <c r="AR312" s="454">
        <v>50</v>
      </c>
      <c r="AS312" s="469" t="s">
        <v>37495</v>
      </c>
      <c r="AT312" s="456" t="s">
        <v>90</v>
      </c>
      <c r="AU312" s="457" t="s">
        <v>143</v>
      </c>
      <c r="AV312" s="458" t="s">
        <v>37940</v>
      </c>
      <c r="AW312" s="459"/>
      <c r="AX312" s="460">
        <v>9</v>
      </c>
      <c r="AY312" s="445">
        <v>396</v>
      </c>
      <c r="AZ312" s="424" t="s">
        <v>92</v>
      </c>
      <c r="BA312" s="424"/>
      <c r="BB312" s="461">
        <v>12</v>
      </c>
      <c r="BC312" s="462">
        <v>750</v>
      </c>
      <c r="BD312" s="461">
        <v>528</v>
      </c>
      <c r="BE312" s="461">
        <v>5280</v>
      </c>
      <c r="BF312" s="424">
        <v>44</v>
      </c>
      <c r="BG312" s="432" t="s">
        <v>109</v>
      </c>
      <c r="BH312" s="463">
        <v>500</v>
      </c>
      <c r="BI312" s="424"/>
      <c r="BJ312" s="464" t="s">
        <v>93</v>
      </c>
      <c r="BK312" s="465" t="e">
        <v>#N/A</v>
      </c>
      <c r="BL312" s="159">
        <v>0</v>
      </c>
      <c r="BM312" s="159">
        <v>44</v>
      </c>
      <c r="BQ312" s="74"/>
      <c r="BR312" s="74"/>
      <c r="BS312" s="74"/>
      <c r="BT312" s="74"/>
      <c r="BU312" s="75"/>
      <c r="BV312" s="50"/>
      <c r="BW312" s="76"/>
      <c r="BX312" s="50"/>
      <c r="BY312" s="76"/>
      <c r="BZ312" s="77"/>
      <c r="CA312" s="42"/>
      <c r="CB312" s="46"/>
      <c r="CH312" s="38" t="str">
        <f t="shared" si="44"/>
        <v>Línea 6</v>
      </c>
      <c r="CI312" s="38">
        <f t="shared" si="36"/>
        <v>0</v>
      </c>
      <c r="CJ312" s="38">
        <f t="shared" si="37"/>
        <v>0</v>
      </c>
      <c r="CK312" s="38">
        <f t="shared" si="38"/>
        <v>0</v>
      </c>
      <c r="CL312" s="38" t="str">
        <f t="shared" si="39"/>
        <v>Cambio Simple</v>
      </c>
      <c r="CM312" s="38">
        <f t="shared" si="40"/>
        <v>750</v>
      </c>
      <c r="CN312" s="38">
        <f t="shared" si="41"/>
        <v>78.222222222222229</v>
      </c>
      <c r="CO312" s="301">
        <f>IF(CK312="","",IF(CK312="Cip",0,LOOKUP(CL312,Metas!$A$6:$A$12,Metas!$B$6:$B$12)))</f>
        <v>3.472222222222222E-3</v>
      </c>
      <c r="CP312" s="301">
        <f t="shared" si="42"/>
        <v>4.1666666666666666E-3</v>
      </c>
      <c r="CQ312" s="301">
        <f>IF(CK312="","",IF(CK312="Cip",LOOKUP(CL312,Metas!$A$6:$A$12,Metas!$B$6:$B$12),0))</f>
        <v>0</v>
      </c>
      <c r="CR312" s="301">
        <f t="shared" si="43"/>
        <v>0</v>
      </c>
    </row>
    <row r="313" spans="1:96">
      <c r="A313" s="423">
        <v>1</v>
      </c>
      <c r="B313" s="423">
        <v>1</v>
      </c>
      <c r="C313" s="424"/>
      <c r="D313" s="493">
        <v>2111</v>
      </c>
      <c r="E313" s="426" t="s">
        <v>94</v>
      </c>
      <c r="F313" s="424">
        <v>35</v>
      </c>
      <c r="G313" s="427" t="s">
        <v>368</v>
      </c>
      <c r="H313" s="490">
        <v>1210426</v>
      </c>
      <c r="I313" s="428">
        <v>12005629</v>
      </c>
      <c r="J313" s="484" t="s">
        <v>37945</v>
      </c>
      <c r="K313" s="430">
        <v>24572</v>
      </c>
      <c r="L313" s="431" t="s">
        <v>189</v>
      </c>
      <c r="M313" s="432">
        <v>0.23</v>
      </c>
      <c r="N313" s="434">
        <v>3.51</v>
      </c>
      <c r="O313" s="434">
        <v>0</v>
      </c>
      <c r="P313" s="485">
        <v>3.7399999999999998</v>
      </c>
      <c r="Q313" s="436">
        <v>-40159</v>
      </c>
      <c r="R313" s="467">
        <v>40159</v>
      </c>
      <c r="S313" s="440">
        <v>-18.57</v>
      </c>
      <c r="T313" s="439">
        <v>40159.929583333331</v>
      </c>
      <c r="U313" s="440">
        <v>-22.31</v>
      </c>
      <c r="V313" s="441" t="s">
        <v>81</v>
      </c>
      <c r="W313" s="442"/>
      <c r="X313" s="443"/>
      <c r="Y313" s="491"/>
      <c r="Z313" s="424" t="s">
        <v>82</v>
      </c>
      <c r="AA313" s="445"/>
      <c r="AB313" s="445"/>
      <c r="AC313" s="446" t="s">
        <v>37939</v>
      </c>
      <c r="AD313" s="446">
        <v>18527.350999999999</v>
      </c>
      <c r="AE313" s="492"/>
      <c r="AF313" s="448">
        <v>24572</v>
      </c>
      <c r="AG313" s="449">
        <v>11004113</v>
      </c>
      <c r="AH313" s="449" t="s">
        <v>106</v>
      </c>
      <c r="AI313" s="424">
        <v>11001797</v>
      </c>
      <c r="AJ313" s="424" t="s">
        <v>107</v>
      </c>
      <c r="AK313" s="424"/>
      <c r="AL313" s="424"/>
      <c r="AM313" s="618" t="s">
        <v>408</v>
      </c>
      <c r="AN313" s="619">
        <v>7000.5698005698014</v>
      </c>
      <c r="AO313" s="585"/>
      <c r="AP313" s="620" t="s">
        <v>409</v>
      </c>
      <c r="AQ313" s="162">
        <v>2111</v>
      </c>
      <c r="AR313" s="454">
        <v>50</v>
      </c>
      <c r="AS313" s="469" t="s">
        <v>37495</v>
      </c>
      <c r="AT313" s="456" t="s">
        <v>210</v>
      </c>
      <c r="AU313" s="457" t="e">
        <v>#N/A</v>
      </c>
      <c r="AV313" s="458" t="s">
        <v>37940</v>
      </c>
      <c r="AW313" s="459"/>
      <c r="AX313" s="460">
        <v>0.75</v>
      </c>
      <c r="AY313" s="445">
        <v>18429</v>
      </c>
      <c r="AZ313" s="424" t="s">
        <v>191</v>
      </c>
      <c r="BA313" s="424"/>
      <c r="BB313" s="461">
        <v>1</v>
      </c>
      <c r="BC313" s="462">
        <v>750</v>
      </c>
      <c r="BD313" s="461">
        <v>24572</v>
      </c>
      <c r="BE313" s="461">
        <v>7000.5698005698014</v>
      </c>
      <c r="BF313" s="424">
        <v>2047.6666666666667</v>
      </c>
      <c r="BG313" s="432" t="s">
        <v>37509</v>
      </c>
      <c r="BH313" s="463">
        <v>500</v>
      </c>
      <c r="BI313" s="424"/>
      <c r="BJ313" s="464" t="s">
        <v>125</v>
      </c>
      <c r="BK313" s="465" t="e">
        <v>#N/A</v>
      </c>
      <c r="BL313" s="159">
        <v>0</v>
      </c>
      <c r="BM313" s="159">
        <v>2047.6666666666667</v>
      </c>
      <c r="BQ313" s="74"/>
      <c r="BR313" s="74"/>
      <c r="BS313" s="74"/>
      <c r="BT313" s="74"/>
      <c r="BU313" s="75"/>
      <c r="BV313" s="50"/>
      <c r="BW313" s="76"/>
      <c r="BX313" s="50"/>
      <c r="BY313" s="76"/>
      <c r="BZ313" s="77"/>
      <c r="CA313" s="42"/>
      <c r="CB313" s="46"/>
      <c r="CH313" s="38" t="str">
        <f t="shared" si="44"/>
        <v>Línea 6</v>
      </c>
      <c r="CI313" s="38">
        <f t="shared" si="36"/>
        <v>1</v>
      </c>
      <c r="CJ313" s="38">
        <f t="shared" si="37"/>
        <v>0</v>
      </c>
      <c r="CK313" s="38">
        <f t="shared" si="38"/>
        <v>0</v>
      </c>
      <c r="CL313" s="38" t="str">
        <f t="shared" si="39"/>
        <v>Cambio de Caja</v>
      </c>
      <c r="CM313" s="38">
        <f t="shared" si="40"/>
        <v>750</v>
      </c>
      <c r="CN313" s="38">
        <f t="shared" si="41"/>
        <v>3640.2962962962965</v>
      </c>
      <c r="CO313" s="301">
        <f>IF(CK313="","",IF(CK313="Cip",0,LOOKUP(CL313,Metas!$A$6:$A$12,Metas!$B$6:$B$12)))</f>
        <v>4.8611111111111112E-3</v>
      </c>
      <c r="CP313" s="301">
        <f t="shared" si="42"/>
        <v>0.14624999999999999</v>
      </c>
      <c r="CQ313" s="301">
        <f>IF(CK313="","",IF(CK313="Cip",LOOKUP(CL313,Metas!$A$6:$A$12,Metas!$B$6:$B$12),0))</f>
        <v>0</v>
      </c>
      <c r="CR313" s="301">
        <f t="shared" si="43"/>
        <v>0</v>
      </c>
    </row>
    <row r="314" spans="1:96" ht="15">
      <c r="A314" s="423"/>
      <c r="B314" s="423"/>
      <c r="C314" s="424"/>
      <c r="D314" s="494"/>
      <c r="E314" s="426"/>
      <c r="F314" s="424"/>
      <c r="G314" s="427"/>
      <c r="H314" s="583"/>
      <c r="I314" s="428"/>
      <c r="J314" s="484"/>
      <c r="K314" s="430"/>
      <c r="L314" s="431"/>
      <c r="M314" s="432"/>
      <c r="N314" s="434"/>
      <c r="O314" s="434"/>
      <c r="P314" s="485"/>
      <c r="Q314" s="436"/>
      <c r="R314" s="467"/>
      <c r="S314" s="440"/>
      <c r="T314" s="439"/>
      <c r="U314" s="440"/>
      <c r="V314" s="441"/>
      <c r="W314" s="442"/>
      <c r="X314" s="443"/>
      <c r="Y314" s="480"/>
      <c r="Z314" s="424"/>
      <c r="AA314" s="489"/>
      <c r="AB314" s="445"/>
      <c r="AC314" s="446"/>
      <c r="AD314" s="446"/>
      <c r="AE314" s="447"/>
      <c r="AF314" s="448"/>
      <c r="AG314" s="449"/>
      <c r="AH314" s="449"/>
      <c r="AI314" s="424"/>
      <c r="AJ314" s="424"/>
      <c r="AK314" s="424"/>
      <c r="AL314" s="424"/>
      <c r="AM314" s="674"/>
      <c r="AN314" s="451"/>
      <c r="AO314" s="585"/>
      <c r="AP314" s="453"/>
      <c r="AQ314" s="162">
        <v>0</v>
      </c>
      <c r="AR314" s="454">
        <v>1</v>
      </c>
      <c r="AS314" s="455"/>
      <c r="AT314" s="456"/>
      <c r="AU314" s="457"/>
      <c r="AV314" s="458"/>
      <c r="AW314" s="459"/>
      <c r="AX314" s="460"/>
      <c r="AY314" s="445"/>
      <c r="AZ314" s="424"/>
      <c r="BA314" s="424"/>
      <c r="BB314" s="461"/>
      <c r="BC314" s="462"/>
      <c r="BD314" s="461"/>
      <c r="BE314" s="461"/>
      <c r="BF314" s="424"/>
      <c r="BG314" s="432"/>
      <c r="BH314" s="463"/>
      <c r="BI314" s="424"/>
      <c r="BJ314" s="464"/>
      <c r="BK314" s="465" t="e">
        <v>#N/A</v>
      </c>
      <c r="BL314" s="159">
        <v>0</v>
      </c>
      <c r="BM314" s="159">
        <v>0</v>
      </c>
      <c r="BQ314" s="74"/>
      <c r="BR314" s="74"/>
      <c r="BS314" s="74"/>
      <c r="BT314" s="74"/>
      <c r="BU314" s="75"/>
      <c r="BV314" s="50"/>
      <c r="BW314" s="76"/>
      <c r="BX314" s="50"/>
      <c r="BY314" s="76"/>
      <c r="BZ314" s="77"/>
      <c r="CA314" s="42"/>
      <c r="CB314" s="46"/>
      <c r="CH314" s="38">
        <f t="shared" si="44"/>
        <v>0</v>
      </c>
      <c r="CI314" s="38" t="str">
        <f t="shared" si="36"/>
        <v/>
      </c>
      <c r="CJ314" s="38" t="str">
        <f t="shared" si="37"/>
        <v/>
      </c>
      <c r="CK314" s="38" t="str">
        <f t="shared" si="38"/>
        <v/>
      </c>
      <c r="CL314" s="38" t="str">
        <f t="shared" si="39"/>
        <v/>
      </c>
      <c r="CM314" s="38" t="str">
        <f t="shared" si="40"/>
        <v/>
      </c>
      <c r="CN314" s="38" t="str">
        <f t="shared" si="41"/>
        <v/>
      </c>
      <c r="CO314" s="301" t="str">
        <f>IF(CK314="","",IF(CK314="Cip",0,LOOKUP(CL314,Metas!$A$6:$A$12,Metas!$B$6:$B$12)))</f>
        <v/>
      </c>
      <c r="CP314" s="301" t="str">
        <f t="shared" si="42"/>
        <v/>
      </c>
      <c r="CQ314" s="301" t="str">
        <f>IF(CK314="","",IF(CK314="Cip",LOOKUP(CL314,Metas!$A$6:$A$12,Metas!$B$6:$B$12),0))</f>
        <v/>
      </c>
      <c r="CR314" s="301">
        <f t="shared" si="43"/>
        <v>0</v>
      </c>
    </row>
    <row r="315" spans="1:96" ht="15">
      <c r="A315" s="423">
        <v>1</v>
      </c>
      <c r="B315" s="423">
        <v>1</v>
      </c>
      <c r="C315" s="424"/>
      <c r="D315" s="466">
        <v>1203</v>
      </c>
      <c r="E315" s="426">
        <v>2</v>
      </c>
      <c r="F315" s="424">
        <v>145</v>
      </c>
      <c r="G315" s="427" t="s">
        <v>221</v>
      </c>
      <c r="H315" s="583">
        <v>1210589</v>
      </c>
      <c r="I315" s="428">
        <v>10040880</v>
      </c>
      <c r="J315" s="484" t="s">
        <v>37946</v>
      </c>
      <c r="K315" s="621">
        <v>15489</v>
      </c>
      <c r="L315" s="431" t="s">
        <v>80</v>
      </c>
      <c r="M315" s="432">
        <v>0.23</v>
      </c>
      <c r="N315" s="434">
        <v>17.600999999999999</v>
      </c>
      <c r="O315" s="434">
        <v>1.5</v>
      </c>
      <c r="P315" s="435">
        <v>19.100999999999999</v>
      </c>
      <c r="Q315" s="436">
        <v>2</v>
      </c>
      <c r="R315" s="437">
        <v>40161</v>
      </c>
      <c r="S315" s="438">
        <v>-9.5</v>
      </c>
      <c r="T315" s="439">
        <v>40162.191708333332</v>
      </c>
      <c r="U315" s="440">
        <v>-4.5999999999999996</v>
      </c>
      <c r="V315" s="441" t="s">
        <v>81</v>
      </c>
      <c r="W315" s="442">
        <v>0</v>
      </c>
      <c r="X315" s="443">
        <v>40164</v>
      </c>
      <c r="Y315" s="480"/>
      <c r="Z315" s="424" t="s">
        <v>82</v>
      </c>
      <c r="AA315" s="489"/>
      <c r="AB315" s="445"/>
      <c r="AC315" s="446" t="s">
        <v>241</v>
      </c>
      <c r="AD315" s="446">
        <v>69700.5</v>
      </c>
      <c r="AE315" s="447"/>
      <c r="AF315" s="448">
        <v>92934</v>
      </c>
      <c r="AG315" s="449">
        <v>11007039</v>
      </c>
      <c r="AH315" s="449" t="s">
        <v>37493</v>
      </c>
      <c r="AI315" s="424">
        <v>11007172</v>
      </c>
      <c r="AJ315" s="424" t="s">
        <v>171</v>
      </c>
      <c r="AK315" s="424"/>
      <c r="AL315" s="424"/>
      <c r="AM315" s="618" t="s">
        <v>408</v>
      </c>
      <c r="AN315" s="619">
        <v>5280.0409067666615</v>
      </c>
      <c r="AO315" s="585"/>
      <c r="AP315" s="620" t="s">
        <v>409</v>
      </c>
      <c r="AQ315" s="162">
        <v>1203</v>
      </c>
      <c r="AR315" s="454">
        <v>51</v>
      </c>
      <c r="AS315" s="455" t="s">
        <v>37488</v>
      </c>
      <c r="AT315" s="456" t="s">
        <v>186</v>
      </c>
      <c r="AU315" s="457" t="s">
        <v>104</v>
      </c>
      <c r="AV315" s="458" t="s">
        <v>37947</v>
      </c>
      <c r="AW315" s="459"/>
      <c r="AX315" s="460">
        <v>4.5</v>
      </c>
      <c r="AY315" s="445">
        <v>69700.5</v>
      </c>
      <c r="AZ315" s="424" t="s">
        <v>92</v>
      </c>
      <c r="BA315" s="424"/>
      <c r="BB315" s="461">
        <v>6</v>
      </c>
      <c r="BC315" s="462">
        <v>750</v>
      </c>
      <c r="BD315" s="461">
        <v>92934</v>
      </c>
      <c r="BE315" s="461">
        <v>5280.0409067666615</v>
      </c>
      <c r="BF315" s="424">
        <v>7744.5</v>
      </c>
      <c r="BG315" s="432" t="s">
        <v>37490</v>
      </c>
      <c r="BH315" s="463">
        <v>100</v>
      </c>
      <c r="BI315" s="424"/>
      <c r="BJ315" s="464" t="s">
        <v>125</v>
      </c>
      <c r="BK315" s="465" t="e">
        <v>#N/A</v>
      </c>
      <c r="BL315" s="159">
        <v>0</v>
      </c>
      <c r="BM315" s="159">
        <v>5879.0246583948483</v>
      </c>
      <c r="BQ315" s="74"/>
      <c r="BR315" s="74"/>
      <c r="BS315" s="74"/>
      <c r="BT315" s="74"/>
      <c r="BU315" s="75"/>
      <c r="BV315" s="50"/>
      <c r="BW315" s="76"/>
      <c r="BX315" s="50"/>
      <c r="BY315" s="76"/>
      <c r="BZ315" s="77"/>
      <c r="CA315" s="42"/>
      <c r="CB315" s="46"/>
      <c r="CH315" s="38" t="str">
        <f t="shared" si="44"/>
        <v>Línea 6</v>
      </c>
      <c r="CI315" s="38">
        <f t="shared" si="36"/>
        <v>1</v>
      </c>
      <c r="CJ315" s="38">
        <f t="shared" si="37"/>
        <v>1</v>
      </c>
      <c r="CK315" s="38" t="str">
        <f t="shared" si="38"/>
        <v>Cip</v>
      </c>
      <c r="CL315" s="38" t="str">
        <f t="shared" si="39"/>
        <v>Cip 2</v>
      </c>
      <c r="CM315" s="38">
        <f t="shared" si="40"/>
        <v>750</v>
      </c>
      <c r="CN315" s="38">
        <f t="shared" si="41"/>
        <v>13768</v>
      </c>
      <c r="CO315" s="301">
        <f>IF(CK315="","",IF(CK315="Cip",0,LOOKUP(CL315,Metas!$A$6:$A$12,Metas!$B$6:$B$12)))</f>
        <v>0</v>
      </c>
      <c r="CP315" s="301">
        <f t="shared" si="42"/>
        <v>0.733375</v>
      </c>
      <c r="CQ315" s="301">
        <f>IF(CK315="","",IF(CK315="Cip",LOOKUP(CL315,Metas!$A$6:$A$12,Metas!$B$6:$B$12),0))</f>
        <v>7.7083333333333337E-2</v>
      </c>
      <c r="CR315" s="301">
        <f t="shared" si="43"/>
        <v>0</v>
      </c>
    </row>
    <row r="316" spans="1:96" ht="15">
      <c r="A316" s="37"/>
      <c r="B316" s="37"/>
      <c r="C316" s="38"/>
      <c r="D316" s="540"/>
      <c r="E316" s="40"/>
      <c r="H316" s="142"/>
      <c r="K316" s="93"/>
      <c r="M316" s="74"/>
      <c r="N316" s="47"/>
      <c r="P316" s="84"/>
      <c r="Q316" s="49"/>
      <c r="R316" s="95"/>
      <c r="S316" s="96"/>
      <c r="T316" s="52"/>
      <c r="U316" s="51"/>
      <c r="W316" s="54"/>
      <c r="X316" s="55"/>
      <c r="Y316" s="498"/>
      <c r="Z316" s="38"/>
      <c r="AA316" s="88"/>
      <c r="AB316" s="57"/>
      <c r="AC316" s="500"/>
      <c r="AD316" s="500"/>
      <c r="AE316" s="59"/>
      <c r="AF316" s="60"/>
      <c r="AH316" s="61"/>
      <c r="AI316" s="38"/>
      <c r="AJ316" s="38"/>
      <c r="AK316" s="38"/>
      <c r="AL316" s="38"/>
      <c r="AM316" s="675"/>
      <c r="AN316" s="676"/>
      <c r="AO316" s="81"/>
      <c r="AP316" s="89"/>
      <c r="AQ316" s="162">
        <v>0</v>
      </c>
      <c r="AR316" s="454">
        <v>1</v>
      </c>
      <c r="AS316" s="651"/>
      <c r="AT316" s="502"/>
      <c r="AU316" s="503"/>
      <c r="AV316" s="504"/>
      <c r="AX316" s="70"/>
      <c r="AY316" s="57"/>
      <c r="BB316" s="71"/>
      <c r="BC316" s="72"/>
      <c r="BD316" s="71"/>
      <c r="BE316" s="71"/>
      <c r="BF316" s="38"/>
      <c r="BG316" s="74"/>
      <c r="BH316" s="66"/>
      <c r="BJ316" s="73"/>
      <c r="BK316" s="465" t="e">
        <v>#N/A</v>
      </c>
      <c r="BL316" s="159">
        <v>2456.8758620689655</v>
      </c>
      <c r="BM316" s="159">
        <v>2456.8758620689655</v>
      </c>
      <c r="BQ316" s="74"/>
      <c r="BR316" s="74"/>
      <c r="BS316" s="74"/>
      <c r="BT316" s="74"/>
      <c r="BU316" s="75"/>
      <c r="BV316" s="50"/>
      <c r="BW316" s="76"/>
      <c r="BX316" s="50"/>
      <c r="BY316" s="76"/>
      <c r="BZ316" s="77"/>
      <c r="CA316" s="42"/>
      <c r="CB316" s="46"/>
      <c r="CH316" s="38">
        <f t="shared" si="44"/>
        <v>0</v>
      </c>
      <c r="CI316" s="38" t="str">
        <f t="shared" si="36"/>
        <v/>
      </c>
      <c r="CJ316" s="38" t="str">
        <f t="shared" si="37"/>
        <v/>
      </c>
      <c r="CK316" s="38" t="str">
        <f t="shared" si="38"/>
        <v/>
      </c>
      <c r="CL316" s="38" t="str">
        <f t="shared" si="39"/>
        <v/>
      </c>
      <c r="CM316" s="38" t="str">
        <f t="shared" si="40"/>
        <v/>
      </c>
      <c r="CN316" s="38" t="str">
        <f t="shared" si="41"/>
        <v/>
      </c>
      <c r="CO316" s="301" t="str">
        <f>IF(CK316="","",IF(CK316="Cip",0,LOOKUP(CL316,Metas!$A$6:$A$12,Metas!$B$6:$B$12)))</f>
        <v/>
      </c>
      <c r="CP316" s="301" t="str">
        <f t="shared" si="42"/>
        <v/>
      </c>
      <c r="CQ316" s="301" t="str">
        <f>IF(CK316="","",IF(CK316="Cip",LOOKUP(CL316,Metas!$A$6:$A$12,Metas!$B$6:$B$12),0))</f>
        <v/>
      </c>
      <c r="CR316" s="301">
        <f t="shared" si="43"/>
        <v>0</v>
      </c>
    </row>
    <row r="317" spans="1:96" ht="15">
      <c r="A317" s="37">
        <v>1</v>
      </c>
      <c r="B317" s="37">
        <v>1</v>
      </c>
      <c r="C317" s="506"/>
      <c r="D317" s="540">
        <v>2202</v>
      </c>
      <c r="E317" s="40">
        <v>0</v>
      </c>
      <c r="F317" s="508">
        <v>147</v>
      </c>
      <c r="G317" s="41" t="s">
        <v>221</v>
      </c>
      <c r="H317" s="142">
        <v>1210678</v>
      </c>
      <c r="I317" s="42">
        <v>10040881</v>
      </c>
      <c r="J317" s="43" t="s">
        <v>37948</v>
      </c>
      <c r="K317" s="93">
        <v>13266</v>
      </c>
      <c r="L317" s="45" t="s">
        <v>80</v>
      </c>
      <c r="M317" s="515">
        <v>0.23</v>
      </c>
      <c r="N317" s="47">
        <v>15.074999999999999</v>
      </c>
      <c r="O317" s="434">
        <v>0.3</v>
      </c>
      <c r="P317" s="84">
        <v>15.375</v>
      </c>
      <c r="Q317" s="517">
        <v>2</v>
      </c>
      <c r="R317" s="95">
        <v>40162</v>
      </c>
      <c r="S317" s="96">
        <v>-4.5999999999999996</v>
      </c>
      <c r="T317" s="52">
        <v>40162.832291666666</v>
      </c>
      <c r="U317" s="51">
        <v>-19.98</v>
      </c>
      <c r="V317" s="53" t="s">
        <v>168</v>
      </c>
      <c r="W317" s="54">
        <v>0</v>
      </c>
      <c r="X317" s="519">
        <v>40164</v>
      </c>
      <c r="Y317" s="535"/>
      <c r="Z317" s="38" t="s">
        <v>82</v>
      </c>
      <c r="AA317" s="88"/>
      <c r="AB317" s="57"/>
      <c r="AC317" s="520" t="s">
        <v>225</v>
      </c>
      <c r="AD317" s="520">
        <v>59697</v>
      </c>
      <c r="AE317" s="521"/>
      <c r="AF317" s="60">
        <v>79596</v>
      </c>
      <c r="AG317" s="61">
        <v>11007038</v>
      </c>
      <c r="AH317" s="61" t="s">
        <v>312</v>
      </c>
      <c r="AI317" s="38">
        <v>11007172</v>
      </c>
      <c r="AJ317" s="38" t="s">
        <v>171</v>
      </c>
      <c r="AK317" s="38"/>
      <c r="AL317" s="38"/>
      <c r="AM317" s="618" t="s">
        <v>408</v>
      </c>
      <c r="AN317" s="619">
        <v>5280</v>
      </c>
      <c r="AO317" s="585"/>
      <c r="AP317" s="620" t="s">
        <v>409</v>
      </c>
      <c r="AQ317" s="162">
        <v>2202</v>
      </c>
      <c r="AR317" s="454">
        <v>51</v>
      </c>
      <c r="AS317" s="532" t="s">
        <v>37488</v>
      </c>
      <c r="AT317" s="502" t="s">
        <v>186</v>
      </c>
      <c r="AU317" s="503" t="s">
        <v>104</v>
      </c>
      <c r="AV317" s="522" t="s">
        <v>37949</v>
      </c>
      <c r="AW317" s="523"/>
      <c r="AX317" s="524">
        <v>4.5</v>
      </c>
      <c r="AY317" s="525">
        <v>59697</v>
      </c>
      <c r="AZ317" s="38" t="s">
        <v>92</v>
      </c>
      <c r="BA317" s="506"/>
      <c r="BB317" s="526">
        <v>6</v>
      </c>
      <c r="BC317" s="527">
        <v>750</v>
      </c>
      <c r="BD317" s="526">
        <v>79596</v>
      </c>
      <c r="BE317" s="526">
        <v>5280</v>
      </c>
      <c r="BF317" s="506">
        <v>6633</v>
      </c>
      <c r="BG317" s="528" t="s">
        <v>37490</v>
      </c>
      <c r="BH317" s="529">
        <v>100</v>
      </c>
      <c r="BI317" s="506"/>
      <c r="BJ317" s="530" t="s">
        <v>125</v>
      </c>
      <c r="BK317" s="465" t="e">
        <v>#N/A</v>
      </c>
      <c r="BL317" s="159">
        <v>0</v>
      </c>
      <c r="BM317" s="159">
        <v>6633</v>
      </c>
      <c r="BQ317" s="74"/>
      <c r="BR317" s="74"/>
      <c r="BS317" s="74"/>
      <c r="BT317" s="74"/>
      <c r="BU317" s="75"/>
      <c r="BV317" s="50"/>
      <c r="BW317" s="76"/>
      <c r="BX317" s="50"/>
      <c r="BY317" s="76"/>
      <c r="BZ317" s="77"/>
      <c r="CA317" s="42"/>
      <c r="CB317" s="46"/>
      <c r="CH317" s="38" t="str">
        <f t="shared" si="44"/>
        <v>Línea 6</v>
      </c>
      <c r="CI317" s="38">
        <f t="shared" si="36"/>
        <v>1</v>
      </c>
      <c r="CJ317" s="38">
        <f t="shared" si="37"/>
        <v>1</v>
      </c>
      <c r="CK317" s="38">
        <f t="shared" si="38"/>
        <v>1</v>
      </c>
      <c r="CL317" s="38" t="str">
        <f t="shared" si="39"/>
        <v>Cambio Botella y Caja</v>
      </c>
      <c r="CM317" s="38">
        <f t="shared" si="40"/>
        <v>750</v>
      </c>
      <c r="CN317" s="38">
        <f t="shared" si="41"/>
        <v>11792</v>
      </c>
      <c r="CO317" s="301">
        <f>IF(CK317="","",IF(CK317="Cip",0,LOOKUP(CL317,Metas!$A$6:$A$12,Metas!$B$6:$B$12)))</f>
        <v>6.9444444444444441E-3</v>
      </c>
      <c r="CP317" s="301">
        <f t="shared" si="42"/>
        <v>0.62812500000000004</v>
      </c>
      <c r="CQ317" s="301">
        <f>IF(CK317="","",IF(CK317="Cip",LOOKUP(CL317,Metas!$A$6:$A$12,Metas!$B$6:$B$12),0))</f>
        <v>0</v>
      </c>
      <c r="CR317" s="301">
        <f t="shared" si="43"/>
        <v>0</v>
      </c>
    </row>
    <row r="318" spans="1:96" ht="15">
      <c r="A318" s="37">
        <v>1</v>
      </c>
      <c r="B318" s="37">
        <v>1</v>
      </c>
      <c r="C318" s="506"/>
      <c r="D318" s="540">
        <v>2322</v>
      </c>
      <c r="E318" s="40">
        <v>1</v>
      </c>
      <c r="F318" s="508">
        <v>52</v>
      </c>
      <c r="G318" s="41" t="s">
        <v>221</v>
      </c>
      <c r="H318" s="142">
        <v>7065654</v>
      </c>
      <c r="I318" s="42">
        <v>10040981</v>
      </c>
      <c r="J318" s="43" t="s">
        <v>37950</v>
      </c>
      <c r="K318" s="93">
        <v>11340</v>
      </c>
      <c r="L318" s="45" t="s">
        <v>80</v>
      </c>
      <c r="M318" s="515">
        <v>0.23</v>
      </c>
      <c r="N318" s="47">
        <v>12.885999999999999</v>
      </c>
      <c r="O318" s="434">
        <v>1.1000000000000001</v>
      </c>
      <c r="P318" s="84">
        <v>13.985999999999999</v>
      </c>
      <c r="Q318" s="517">
        <v>1</v>
      </c>
      <c r="R318" s="50">
        <v>40162</v>
      </c>
      <c r="S318" s="51">
        <v>-19.98</v>
      </c>
      <c r="T318" s="52">
        <v>40163.415249999998</v>
      </c>
      <c r="U318" s="51">
        <v>-9.9700000000000006</v>
      </c>
      <c r="V318" s="53" t="s">
        <v>168</v>
      </c>
      <c r="W318" s="54">
        <v>0</v>
      </c>
      <c r="X318" s="519">
        <v>40164</v>
      </c>
      <c r="Y318" s="535"/>
      <c r="Z318" s="38" t="s">
        <v>82</v>
      </c>
      <c r="AA318" s="88"/>
      <c r="AB318" s="57"/>
      <c r="AC318" s="520" t="s">
        <v>167</v>
      </c>
      <c r="AD318" s="520">
        <v>51030</v>
      </c>
      <c r="AE318" s="521"/>
      <c r="AF318" s="60">
        <v>68040</v>
      </c>
      <c r="AG318" s="61">
        <v>11007039</v>
      </c>
      <c r="AH318" s="61" t="s">
        <v>37493</v>
      </c>
      <c r="AI318" s="38">
        <v>11007017</v>
      </c>
      <c r="AJ318" s="38" t="s">
        <v>37494</v>
      </c>
      <c r="AK318" s="38"/>
      <c r="AL318" s="38"/>
      <c r="AM318" s="618" t="s">
        <v>408</v>
      </c>
      <c r="AN318" s="619">
        <v>5280.1489989135498</v>
      </c>
      <c r="AO318" s="585"/>
      <c r="AP318" s="620" t="s">
        <v>409</v>
      </c>
      <c r="AQ318" s="162">
        <v>2322</v>
      </c>
      <c r="AR318" s="454">
        <v>51</v>
      </c>
      <c r="AS318" s="532" t="s">
        <v>37488</v>
      </c>
      <c r="AT318" s="502" t="s">
        <v>190</v>
      </c>
      <c r="AU318" s="503" t="s">
        <v>104</v>
      </c>
      <c r="AV318" s="522" t="s">
        <v>37951</v>
      </c>
      <c r="AW318" s="523"/>
      <c r="AX318" s="524">
        <v>4.5</v>
      </c>
      <c r="AY318" s="525">
        <v>51030</v>
      </c>
      <c r="AZ318" s="38" t="s">
        <v>92</v>
      </c>
      <c r="BA318" s="506"/>
      <c r="BB318" s="526">
        <v>6</v>
      </c>
      <c r="BC318" s="527">
        <v>750</v>
      </c>
      <c r="BD318" s="526">
        <v>68040</v>
      </c>
      <c r="BE318" s="526">
        <v>5280.1489989135498</v>
      </c>
      <c r="BF318" s="506">
        <v>5670</v>
      </c>
      <c r="BG318" s="528" t="s">
        <v>37490</v>
      </c>
      <c r="BH318" s="529">
        <v>100</v>
      </c>
      <c r="BI318" s="506"/>
      <c r="BJ318" s="530" t="s">
        <v>125</v>
      </c>
      <c r="BK318" s="465" t="e">
        <v>#N/A</v>
      </c>
      <c r="BL318" s="159">
        <v>0</v>
      </c>
      <c r="BM318" s="159">
        <v>1629.7297297297298</v>
      </c>
      <c r="BQ318" s="74"/>
      <c r="BR318" s="74"/>
      <c r="BS318" s="74"/>
      <c r="BT318" s="74"/>
      <c r="BU318" s="75"/>
      <c r="BV318" s="50"/>
      <c r="BW318" s="76"/>
      <c r="BX318" s="50"/>
      <c r="BY318" s="76"/>
      <c r="BZ318" s="77"/>
      <c r="CA318" s="42"/>
      <c r="CB318" s="46"/>
      <c r="CH318" s="38" t="str">
        <f t="shared" si="44"/>
        <v>Línea 6</v>
      </c>
      <c r="CI318" s="38">
        <f t="shared" si="36"/>
        <v>0</v>
      </c>
      <c r="CJ318" s="38">
        <f t="shared" si="37"/>
        <v>1</v>
      </c>
      <c r="CK318" s="38" t="str">
        <f t="shared" si="38"/>
        <v>Cip</v>
      </c>
      <c r="CL318" s="38" t="str">
        <f t="shared" si="39"/>
        <v>Cip 1</v>
      </c>
      <c r="CM318" s="38">
        <f t="shared" si="40"/>
        <v>750</v>
      </c>
      <c r="CN318" s="38">
        <f t="shared" si="41"/>
        <v>10080</v>
      </c>
      <c r="CO318" s="301">
        <f>IF(CK318="","",IF(CK318="Cip",0,LOOKUP(CL318,Metas!$A$6:$A$12,Metas!$B$6:$B$12)))</f>
        <v>0</v>
      </c>
      <c r="CP318" s="301">
        <f t="shared" si="42"/>
        <v>0.5369166666666666</v>
      </c>
      <c r="CQ318" s="301">
        <f>IF(CK318="","",IF(CK318="Cip",LOOKUP(CL318,Metas!$A$6:$A$12,Metas!$B$6:$B$12),0))</f>
        <v>4.8611111111111112E-2</v>
      </c>
      <c r="CR318" s="301">
        <f t="shared" si="43"/>
        <v>0</v>
      </c>
    </row>
    <row r="319" spans="1:96" ht="15">
      <c r="A319" s="37">
        <v>1</v>
      </c>
      <c r="B319" s="37">
        <v>1</v>
      </c>
      <c r="C319" s="506"/>
      <c r="D319" s="540">
        <v>2135</v>
      </c>
      <c r="E319" s="40">
        <v>1</v>
      </c>
      <c r="F319" s="508">
        <v>136</v>
      </c>
      <c r="G319" s="41" t="s">
        <v>221</v>
      </c>
      <c r="H319" s="142">
        <v>7065610</v>
      </c>
      <c r="I319" s="42">
        <v>10040976</v>
      </c>
      <c r="J319" s="43" t="s">
        <v>37952</v>
      </c>
      <c r="K319" s="93">
        <v>7903</v>
      </c>
      <c r="L319" s="45" t="s">
        <v>80</v>
      </c>
      <c r="M319" s="515">
        <v>0.23</v>
      </c>
      <c r="N319" s="47">
        <v>8.9809999999999999</v>
      </c>
      <c r="O319" s="434">
        <v>1.1000000000000001</v>
      </c>
      <c r="P319" s="84">
        <v>10.081</v>
      </c>
      <c r="Q319" s="517">
        <v>1</v>
      </c>
      <c r="R319" s="50">
        <v>40163</v>
      </c>
      <c r="S319" s="51">
        <v>-9.9700000000000006</v>
      </c>
      <c r="T319" s="52">
        <v>40163.835458333335</v>
      </c>
      <c r="U319" s="51">
        <v>-20.05</v>
      </c>
      <c r="V319" s="53" t="s">
        <v>168</v>
      </c>
      <c r="W319" s="54">
        <v>0</v>
      </c>
      <c r="X319" s="519">
        <v>40164</v>
      </c>
      <c r="Y319" s="535"/>
      <c r="Z319" s="38" t="s">
        <v>82</v>
      </c>
      <c r="AA319" s="88"/>
      <c r="AB319" s="57"/>
      <c r="AC319" s="520" t="s">
        <v>155</v>
      </c>
      <c r="AD319" s="520">
        <v>35563.5</v>
      </c>
      <c r="AE319" s="521"/>
      <c r="AF319" s="60">
        <v>47418</v>
      </c>
      <c r="AG319" s="61">
        <v>11007038</v>
      </c>
      <c r="AH319" s="61" t="s">
        <v>312</v>
      </c>
      <c r="AI319" s="38">
        <v>11007017</v>
      </c>
      <c r="AJ319" s="38" t="s">
        <v>37494</v>
      </c>
      <c r="AK319" s="38"/>
      <c r="AL319" s="38"/>
      <c r="AM319" s="618" t="s">
        <v>408</v>
      </c>
      <c r="AN319" s="619">
        <v>5279.8129384255653</v>
      </c>
      <c r="AO319" s="585"/>
      <c r="AP319" s="620" t="s">
        <v>409</v>
      </c>
      <c r="AQ319" s="162">
        <v>2135</v>
      </c>
      <c r="AR319" s="454">
        <v>51</v>
      </c>
      <c r="AS319" s="532" t="s">
        <v>37488</v>
      </c>
      <c r="AT319" s="502" t="s">
        <v>190</v>
      </c>
      <c r="AU319" s="503" t="s">
        <v>104</v>
      </c>
      <c r="AV319" s="522" t="s">
        <v>37529</v>
      </c>
      <c r="AW319" s="523"/>
      <c r="AX319" s="524">
        <v>4.5</v>
      </c>
      <c r="AY319" s="525">
        <v>35563.5</v>
      </c>
      <c r="AZ319" s="38" t="s">
        <v>92</v>
      </c>
      <c r="BA319" s="506"/>
      <c r="BB319" s="526">
        <v>6</v>
      </c>
      <c r="BC319" s="527">
        <v>750</v>
      </c>
      <c r="BD319" s="526">
        <v>47418</v>
      </c>
      <c r="BE319" s="526">
        <v>5279.8129384255653</v>
      </c>
      <c r="BF319" s="506">
        <v>3951.5</v>
      </c>
      <c r="BG319" s="528" t="s">
        <v>37490</v>
      </c>
      <c r="BH319" s="529">
        <v>100</v>
      </c>
      <c r="BI319" s="506"/>
      <c r="BJ319" s="530" t="s">
        <v>125</v>
      </c>
      <c r="BK319" s="465" t="e">
        <v>#N/A</v>
      </c>
      <c r="BL319" s="159">
        <v>2355.4124999999999</v>
      </c>
      <c r="BM319" s="159">
        <v>6306.9125000000004</v>
      </c>
      <c r="BQ319" s="74"/>
      <c r="BR319" s="74"/>
      <c r="BS319" s="74"/>
      <c r="BT319" s="74"/>
      <c r="BU319" s="75"/>
      <c r="BV319" s="50"/>
      <c r="BW319" s="76"/>
      <c r="BX319" s="50"/>
      <c r="BY319" s="76"/>
      <c r="BZ319" s="77"/>
      <c r="CA319" s="42"/>
      <c r="CB319" s="46"/>
      <c r="CH319" s="38" t="str">
        <f t="shared" si="44"/>
        <v>Línea 6</v>
      </c>
      <c r="CI319" s="38">
        <f t="shared" si="36"/>
        <v>0</v>
      </c>
      <c r="CJ319" s="38">
        <f t="shared" si="37"/>
        <v>1</v>
      </c>
      <c r="CK319" s="38" t="str">
        <f t="shared" si="38"/>
        <v>Cip</v>
      </c>
      <c r="CL319" s="38" t="str">
        <f t="shared" si="39"/>
        <v>Cip 1</v>
      </c>
      <c r="CM319" s="38">
        <f t="shared" si="40"/>
        <v>750</v>
      </c>
      <c r="CN319" s="38">
        <f t="shared" si="41"/>
        <v>7024.8888888888887</v>
      </c>
      <c r="CO319" s="301">
        <f>IF(CK319="","",IF(CK319="Cip",0,LOOKUP(CL319,Metas!$A$6:$A$12,Metas!$B$6:$B$12)))</f>
        <v>0</v>
      </c>
      <c r="CP319" s="301">
        <f t="shared" si="42"/>
        <v>0.37420833333333337</v>
      </c>
      <c r="CQ319" s="301">
        <f>IF(CK319="","",IF(CK319="Cip",LOOKUP(CL319,Metas!$A$6:$A$12,Metas!$B$6:$B$12),0))</f>
        <v>4.8611111111111112E-2</v>
      </c>
      <c r="CR319" s="301">
        <f t="shared" si="43"/>
        <v>0</v>
      </c>
    </row>
    <row r="320" spans="1:96">
      <c r="A320" s="505">
        <v>1</v>
      </c>
      <c r="B320" s="505">
        <v>1</v>
      </c>
      <c r="C320" s="38"/>
      <c r="D320" s="602">
        <v>2109</v>
      </c>
      <c r="E320" s="40">
        <v>0</v>
      </c>
      <c r="F320" s="508">
        <v>33</v>
      </c>
      <c r="G320" s="509" t="s">
        <v>221</v>
      </c>
      <c r="H320" s="626">
        <v>1210168</v>
      </c>
      <c r="I320" s="511">
        <v>10031043</v>
      </c>
      <c r="J320" s="512" t="s">
        <v>37953</v>
      </c>
      <c r="K320" s="513">
        <v>98</v>
      </c>
      <c r="L320" s="514" t="s">
        <v>80</v>
      </c>
      <c r="M320" s="515">
        <v>0.23</v>
      </c>
      <c r="N320" s="598">
        <v>0.223</v>
      </c>
      <c r="O320" s="434">
        <v>0.3</v>
      </c>
      <c r="P320" s="537">
        <v>0.52300000000000002</v>
      </c>
      <c r="Q320" s="627">
        <v>1</v>
      </c>
      <c r="R320" s="50">
        <v>40163</v>
      </c>
      <c r="S320" s="51">
        <v>-20.05</v>
      </c>
      <c r="T320" s="52">
        <v>40163.857208333335</v>
      </c>
      <c r="U320" s="51">
        <v>-20.57</v>
      </c>
      <c r="V320" s="518" t="s">
        <v>81</v>
      </c>
      <c r="W320" s="54">
        <v>0</v>
      </c>
      <c r="X320" s="519">
        <v>40164</v>
      </c>
      <c r="Y320" s="628"/>
      <c r="Z320" s="38" t="s">
        <v>82</v>
      </c>
      <c r="AA320" s="57"/>
      <c r="AB320" s="57"/>
      <c r="AC320" s="520" t="s">
        <v>178</v>
      </c>
      <c r="AD320" s="520">
        <v>886.70399999999995</v>
      </c>
      <c r="AF320" s="60">
        <v>1176</v>
      </c>
      <c r="AG320" s="61">
        <v>11004675</v>
      </c>
      <c r="AH320" s="61" t="s">
        <v>138</v>
      </c>
      <c r="AI320" s="38">
        <v>11002721</v>
      </c>
      <c r="AJ320" s="38" t="s">
        <v>278</v>
      </c>
      <c r="AK320" s="38">
        <v>11005520</v>
      </c>
      <c r="AL320" s="38" t="s">
        <v>37954</v>
      </c>
      <c r="AM320" s="618" t="s">
        <v>408</v>
      </c>
      <c r="AN320" s="619">
        <v>5273.5426008968607</v>
      </c>
      <c r="AO320" s="585"/>
      <c r="AP320" s="620" t="s">
        <v>409</v>
      </c>
      <c r="AQ320" s="162" t="s">
        <v>89</v>
      </c>
      <c r="AR320" s="454">
        <v>51</v>
      </c>
      <c r="AS320" s="542" t="s">
        <v>37495</v>
      </c>
      <c r="AT320" s="502" t="s">
        <v>190</v>
      </c>
      <c r="AU320" s="503" t="s">
        <v>143</v>
      </c>
      <c r="AV320" s="522" t="s">
        <v>37955</v>
      </c>
      <c r="AX320" s="70">
        <v>9</v>
      </c>
      <c r="AY320" s="57">
        <v>882</v>
      </c>
      <c r="AZ320" s="38" t="s">
        <v>92</v>
      </c>
      <c r="BB320" s="71">
        <v>12</v>
      </c>
      <c r="BC320" s="72">
        <v>750</v>
      </c>
      <c r="BD320" s="71">
        <v>1176</v>
      </c>
      <c r="BE320" s="71">
        <v>5273.5426008968607</v>
      </c>
      <c r="BF320" s="38">
        <v>98</v>
      </c>
      <c r="BG320" s="528" t="s">
        <v>109</v>
      </c>
      <c r="BH320" s="66">
        <v>500</v>
      </c>
      <c r="BJ320" s="552" t="s">
        <v>93</v>
      </c>
      <c r="BK320" s="465" t="s">
        <v>304</v>
      </c>
      <c r="BL320" s="159">
        <v>0</v>
      </c>
      <c r="BM320" s="159">
        <v>98</v>
      </c>
      <c r="BQ320" s="74"/>
      <c r="BR320" s="74"/>
      <c r="BS320" s="74"/>
      <c r="BT320" s="74"/>
      <c r="BU320" s="75"/>
      <c r="BV320" s="50"/>
      <c r="BW320" s="76"/>
      <c r="BX320" s="50"/>
      <c r="BY320" s="76"/>
      <c r="BZ320" s="77"/>
      <c r="CA320" s="42"/>
      <c r="CB320" s="46"/>
      <c r="CG320" s="159"/>
      <c r="CH320" s="38" t="str">
        <f t="shared" si="44"/>
        <v>Línea 6</v>
      </c>
      <c r="CI320" s="38">
        <f t="shared" si="36"/>
        <v>1</v>
      </c>
      <c r="CJ320" s="38">
        <f t="shared" si="37"/>
        <v>1</v>
      </c>
      <c r="CK320" s="38">
        <f t="shared" si="38"/>
        <v>1</v>
      </c>
      <c r="CL320" s="38" t="str">
        <f t="shared" si="39"/>
        <v>Cambio Botella y Caja</v>
      </c>
      <c r="CM320" s="38">
        <f t="shared" si="40"/>
        <v>750</v>
      </c>
      <c r="CN320" s="38">
        <f t="shared" si="41"/>
        <v>174.22222222222223</v>
      </c>
      <c r="CO320" s="301">
        <f>IF(CK320="","",IF(CK320="Cip",0,LOOKUP(CL320,Metas!$A$6:$A$12,Metas!$B$6:$B$12)))</f>
        <v>6.9444444444444441E-3</v>
      </c>
      <c r="CP320" s="301">
        <f t="shared" si="42"/>
        <v>9.2916666666666668E-3</v>
      </c>
      <c r="CQ320" s="301">
        <f>IF(CK320="","",IF(CK320="Cip",LOOKUP(CL320,Metas!$A$6:$A$12,Metas!$B$6:$B$12),0))</f>
        <v>0</v>
      </c>
      <c r="CR320" s="301">
        <f t="shared" si="43"/>
        <v>0</v>
      </c>
    </row>
    <row r="321" spans="1:96">
      <c r="A321" s="505">
        <v>1</v>
      </c>
      <c r="B321" s="505">
        <v>1</v>
      </c>
      <c r="C321" s="38"/>
      <c r="D321" s="602">
        <v>2109</v>
      </c>
      <c r="E321" s="40" t="s">
        <v>94</v>
      </c>
      <c r="F321" s="508">
        <v>33</v>
      </c>
      <c r="G321" s="509" t="s">
        <v>221</v>
      </c>
      <c r="H321" s="626">
        <v>1210171</v>
      </c>
      <c r="I321" s="511">
        <v>10038397</v>
      </c>
      <c r="J321" s="512" t="s">
        <v>37956</v>
      </c>
      <c r="K321" s="513">
        <v>157</v>
      </c>
      <c r="L321" s="514" t="s">
        <v>80</v>
      </c>
      <c r="M321" s="515">
        <v>0.23</v>
      </c>
      <c r="N321" s="598">
        <v>0.17799999999999999</v>
      </c>
      <c r="O321" s="434">
        <v>0</v>
      </c>
      <c r="P321" s="537">
        <v>0.40800000000000003</v>
      </c>
      <c r="Q321" s="627">
        <v>2</v>
      </c>
      <c r="R321" s="50">
        <v>40163</v>
      </c>
      <c r="S321" s="51">
        <v>-20.57</v>
      </c>
      <c r="T321" s="52">
        <v>40163.874083333336</v>
      </c>
      <c r="U321" s="51">
        <v>-20.98</v>
      </c>
      <c r="V321" s="518" t="s">
        <v>81</v>
      </c>
      <c r="W321" s="54">
        <v>0</v>
      </c>
      <c r="X321" s="519">
        <v>40165</v>
      </c>
      <c r="Y321" s="628"/>
      <c r="Z321" s="38" t="s">
        <v>82</v>
      </c>
      <c r="AA321" s="57"/>
      <c r="AB321" s="57"/>
      <c r="AC321" s="520" t="s">
        <v>178</v>
      </c>
      <c r="AD321" s="520">
        <v>710.65</v>
      </c>
      <c r="AF321" s="60">
        <v>942</v>
      </c>
      <c r="AG321" s="61">
        <v>11004675</v>
      </c>
      <c r="AH321" s="61" t="s">
        <v>138</v>
      </c>
      <c r="AI321" s="38">
        <v>11002721</v>
      </c>
      <c r="AJ321" s="38" t="s">
        <v>278</v>
      </c>
      <c r="AK321" s="38">
        <v>11005520</v>
      </c>
      <c r="AL321" s="38" t="s">
        <v>37954</v>
      </c>
      <c r="AM321" s="618" t="s">
        <v>408</v>
      </c>
      <c r="AN321" s="619">
        <v>5292.1348314606748</v>
      </c>
      <c r="AO321" s="585"/>
      <c r="AP321" s="620" t="s">
        <v>409</v>
      </c>
      <c r="AQ321" s="162" t="s">
        <v>89</v>
      </c>
      <c r="AR321" s="454">
        <v>51</v>
      </c>
      <c r="AS321" s="542" t="s">
        <v>37495</v>
      </c>
      <c r="AT321" s="502" t="s">
        <v>186</v>
      </c>
      <c r="AU321" s="503" t="s">
        <v>91</v>
      </c>
      <c r="AV321" s="522" t="s">
        <v>37955</v>
      </c>
      <c r="AX321" s="70">
        <v>4.5</v>
      </c>
      <c r="AY321" s="57">
        <v>706.5</v>
      </c>
      <c r="AZ321" s="38" t="s">
        <v>92</v>
      </c>
      <c r="BB321" s="71">
        <v>6</v>
      </c>
      <c r="BC321" s="72">
        <v>750</v>
      </c>
      <c r="BD321" s="71">
        <v>942</v>
      </c>
      <c r="BE321" s="71">
        <v>5292.1348314606748</v>
      </c>
      <c r="BF321" s="38">
        <v>78.5</v>
      </c>
      <c r="BG321" s="528" t="s">
        <v>109</v>
      </c>
      <c r="BH321" s="66">
        <v>500</v>
      </c>
      <c r="BJ321" s="552" t="s">
        <v>93</v>
      </c>
      <c r="BK321" s="465" t="e">
        <v>#N/A</v>
      </c>
      <c r="BL321" s="159">
        <v>0</v>
      </c>
      <c r="BM321" s="159">
        <v>78.5</v>
      </c>
      <c r="BQ321" s="74"/>
      <c r="BR321" s="74"/>
      <c r="BS321" s="74"/>
      <c r="BT321" s="74"/>
      <c r="BU321" s="49"/>
      <c r="BV321" s="50"/>
      <c r="BW321" s="76"/>
      <c r="BX321" s="50"/>
      <c r="BY321" s="76"/>
      <c r="BZ321" s="77"/>
      <c r="CA321" s="42"/>
      <c r="CB321" s="46"/>
      <c r="CH321" s="38" t="str">
        <f t="shared" si="44"/>
        <v>Línea 6</v>
      </c>
      <c r="CI321" s="38">
        <f t="shared" si="36"/>
        <v>1</v>
      </c>
      <c r="CJ321" s="38">
        <f t="shared" si="37"/>
        <v>0</v>
      </c>
      <c r="CK321" s="38">
        <f t="shared" si="38"/>
        <v>0</v>
      </c>
      <c r="CL321" s="38" t="str">
        <f t="shared" si="39"/>
        <v>Cambio de Caja</v>
      </c>
      <c r="CM321" s="38">
        <f t="shared" si="40"/>
        <v>750</v>
      </c>
      <c r="CN321" s="38">
        <f t="shared" si="41"/>
        <v>139.55555555555554</v>
      </c>
      <c r="CO321" s="301">
        <f>IF(CK321="","",IF(CK321="Cip",0,LOOKUP(CL321,Metas!$A$6:$A$12,Metas!$B$6:$B$12)))</f>
        <v>4.8611111111111112E-3</v>
      </c>
      <c r="CP321" s="301">
        <f t="shared" si="42"/>
        <v>7.4166666666666669E-3</v>
      </c>
      <c r="CQ321" s="301">
        <f>IF(CK321="","",IF(CK321="Cip",LOOKUP(CL321,Metas!$A$6:$A$12,Metas!$B$6:$B$12),0))</f>
        <v>0</v>
      </c>
      <c r="CR321" s="301">
        <f t="shared" si="43"/>
        <v>0</v>
      </c>
    </row>
    <row r="322" spans="1:96">
      <c r="A322" s="505">
        <v>1</v>
      </c>
      <c r="B322" s="505">
        <v>1</v>
      </c>
      <c r="C322" s="38"/>
      <c r="D322" s="602">
        <v>2109</v>
      </c>
      <c r="E322" s="40" t="s">
        <v>94</v>
      </c>
      <c r="F322" s="508">
        <v>33</v>
      </c>
      <c r="G322" s="509" t="s">
        <v>221</v>
      </c>
      <c r="H322" s="626">
        <v>1209954</v>
      </c>
      <c r="I322" s="511">
        <v>10038386</v>
      </c>
      <c r="J322" s="512" t="s">
        <v>37957</v>
      </c>
      <c r="K322" s="513">
        <v>423</v>
      </c>
      <c r="L322" s="514" t="s">
        <v>80</v>
      </c>
      <c r="M322" s="515">
        <v>0.23</v>
      </c>
      <c r="N322" s="598">
        <v>0.48099999999999998</v>
      </c>
      <c r="O322" s="434">
        <v>0</v>
      </c>
      <c r="P322" s="537">
        <v>0.71099999999999997</v>
      </c>
      <c r="Q322" s="627">
        <v>2</v>
      </c>
      <c r="R322" s="50">
        <v>40163</v>
      </c>
      <c r="S322" s="51">
        <v>-20.98</v>
      </c>
      <c r="T322" s="52">
        <v>40163.903791666664</v>
      </c>
      <c r="U322" s="51">
        <v>-21.69</v>
      </c>
      <c r="V322" s="518" t="s">
        <v>81</v>
      </c>
      <c r="W322" s="54">
        <v>0</v>
      </c>
      <c r="X322" s="519">
        <v>40165</v>
      </c>
      <c r="Y322" s="628"/>
      <c r="Z322" s="38" t="s">
        <v>82</v>
      </c>
      <c r="AA322" s="57"/>
      <c r="AB322" s="57"/>
      <c r="AC322" s="520" t="s">
        <v>178</v>
      </c>
      <c r="AD322" s="520">
        <v>1903.5</v>
      </c>
      <c r="AF322" s="60">
        <v>2538</v>
      </c>
      <c r="AG322" s="61">
        <v>11003163</v>
      </c>
      <c r="AH322" s="61" t="s">
        <v>141</v>
      </c>
      <c r="AI322" s="38">
        <v>11005650</v>
      </c>
      <c r="AJ322" s="38" t="s">
        <v>303</v>
      </c>
      <c r="AK322" s="38"/>
      <c r="AL322" s="38"/>
      <c r="AM322" s="618" t="s">
        <v>408</v>
      </c>
      <c r="AN322" s="619">
        <v>5276.5072765072764</v>
      </c>
      <c r="AO322" s="585"/>
      <c r="AP322" s="620" t="s">
        <v>409</v>
      </c>
      <c r="AQ322" s="162">
        <v>2109</v>
      </c>
      <c r="AR322" s="454">
        <v>51</v>
      </c>
      <c r="AS322" s="542" t="s">
        <v>37495</v>
      </c>
      <c r="AT322" s="502" t="s">
        <v>186</v>
      </c>
      <c r="AU322" s="503" t="s">
        <v>91</v>
      </c>
      <c r="AV322" s="522" t="s">
        <v>37958</v>
      </c>
      <c r="AX322" s="70">
        <v>4.5</v>
      </c>
      <c r="AY322" s="57">
        <v>1903.5</v>
      </c>
      <c r="AZ322" s="38" t="s">
        <v>92</v>
      </c>
      <c r="BB322" s="71">
        <v>6</v>
      </c>
      <c r="BC322" s="72">
        <v>750</v>
      </c>
      <c r="BD322" s="71">
        <v>2538</v>
      </c>
      <c r="BE322" s="71">
        <v>5276.5072765072764</v>
      </c>
      <c r="BF322" s="38">
        <v>211.5</v>
      </c>
      <c r="BG322" s="528" t="s">
        <v>37524</v>
      </c>
      <c r="BH322" s="66">
        <v>500</v>
      </c>
      <c r="BJ322" s="552" t="s">
        <v>93</v>
      </c>
      <c r="BK322" s="465" t="e">
        <v>#N/A</v>
      </c>
      <c r="BL322" s="159">
        <v>0</v>
      </c>
      <c r="BM322" s="159">
        <v>211.5</v>
      </c>
      <c r="BQ322" s="74"/>
      <c r="BR322" s="74"/>
      <c r="BS322" s="74"/>
      <c r="BT322" s="74"/>
      <c r="BU322" s="75"/>
      <c r="BV322" s="50"/>
      <c r="BW322" s="76"/>
      <c r="BX322" s="50"/>
      <c r="BY322" s="76"/>
      <c r="BZ322" s="77"/>
      <c r="CA322" s="42"/>
      <c r="CB322" s="46"/>
      <c r="CH322" s="38" t="str">
        <f t="shared" si="44"/>
        <v>Línea 6</v>
      </c>
      <c r="CI322" s="38">
        <f t="shared" si="36"/>
        <v>0</v>
      </c>
      <c r="CJ322" s="38">
        <f t="shared" si="37"/>
        <v>1</v>
      </c>
      <c r="CK322" s="38">
        <f t="shared" si="38"/>
        <v>0</v>
      </c>
      <c r="CL322" s="38" t="str">
        <f t="shared" si="39"/>
        <v>Cambio Simple</v>
      </c>
      <c r="CM322" s="38">
        <f t="shared" si="40"/>
        <v>750</v>
      </c>
      <c r="CN322" s="38">
        <f t="shared" si="41"/>
        <v>376</v>
      </c>
      <c r="CO322" s="301">
        <f>IF(CK322="","",IF(CK322="Cip",0,LOOKUP(CL322,Metas!$A$6:$A$12,Metas!$B$6:$B$12)))</f>
        <v>3.472222222222222E-3</v>
      </c>
      <c r="CP322" s="301">
        <f t="shared" si="42"/>
        <v>2.0041666666666666E-2</v>
      </c>
      <c r="CQ322" s="301">
        <f>IF(CK322="","",IF(CK322="Cip",LOOKUP(CL322,Metas!$A$6:$A$12,Metas!$B$6:$B$12),0))</f>
        <v>0</v>
      </c>
      <c r="CR322" s="301">
        <f t="shared" si="43"/>
        <v>0</v>
      </c>
    </row>
    <row r="323" spans="1:96">
      <c r="A323" s="505">
        <v>1</v>
      </c>
      <c r="B323" s="505">
        <v>1</v>
      </c>
      <c r="C323" s="38"/>
      <c r="D323" s="507">
        <v>2324</v>
      </c>
      <c r="E323" s="40">
        <v>0</v>
      </c>
      <c r="F323" s="508">
        <v>53</v>
      </c>
      <c r="G323" s="509" t="s">
        <v>221</v>
      </c>
      <c r="H323" s="626">
        <v>1208876</v>
      </c>
      <c r="I323" s="511">
        <v>10021523</v>
      </c>
      <c r="J323" s="512" t="s">
        <v>37959</v>
      </c>
      <c r="K323" s="513">
        <v>1320</v>
      </c>
      <c r="L323" s="514" t="s">
        <v>80</v>
      </c>
      <c r="M323" s="515">
        <v>0.23</v>
      </c>
      <c r="N323" s="598">
        <v>1.5</v>
      </c>
      <c r="O323" s="434">
        <v>0.3</v>
      </c>
      <c r="P323" s="537">
        <v>1.8</v>
      </c>
      <c r="Q323" s="627">
        <v>1</v>
      </c>
      <c r="R323" s="50">
        <v>40163</v>
      </c>
      <c r="S323" s="51">
        <v>-21.69</v>
      </c>
      <c r="T323" s="52">
        <v>40163.978750000002</v>
      </c>
      <c r="U323" s="51">
        <v>-23.49</v>
      </c>
      <c r="V323" s="518" t="s">
        <v>81</v>
      </c>
      <c r="W323" s="54">
        <v>0</v>
      </c>
      <c r="X323" s="519">
        <v>40164</v>
      </c>
      <c r="Y323" s="628"/>
      <c r="Z323" s="38" t="s">
        <v>82</v>
      </c>
      <c r="AA323" s="57"/>
      <c r="AB323" s="57"/>
      <c r="AC323" s="520" t="s">
        <v>118</v>
      </c>
      <c r="AD323" s="520">
        <v>5940</v>
      </c>
      <c r="AF323" s="60">
        <v>7920</v>
      </c>
      <c r="AG323" s="61">
        <v>11004199</v>
      </c>
      <c r="AH323" s="61" t="s">
        <v>112</v>
      </c>
      <c r="AI323" s="38">
        <v>11002222</v>
      </c>
      <c r="AJ323" s="38" t="s">
        <v>132</v>
      </c>
      <c r="AK323" s="38"/>
      <c r="AL323" s="38"/>
      <c r="AM323" s="618" t="s">
        <v>408</v>
      </c>
      <c r="AN323" s="619">
        <v>5280</v>
      </c>
      <c r="AO323" s="585"/>
      <c r="AP323" s="620" t="s">
        <v>409</v>
      </c>
      <c r="AQ323" s="162">
        <v>2324</v>
      </c>
      <c r="AR323" s="454">
        <v>51</v>
      </c>
      <c r="AS323" s="542" t="s">
        <v>37495</v>
      </c>
      <c r="AT323" s="502" t="s">
        <v>190</v>
      </c>
      <c r="AU323" s="503" t="s">
        <v>143</v>
      </c>
      <c r="AV323" s="522" t="s">
        <v>37960</v>
      </c>
      <c r="AX323" s="70">
        <v>4.5</v>
      </c>
      <c r="AY323" s="57">
        <v>5940</v>
      </c>
      <c r="AZ323" s="38" t="s">
        <v>92</v>
      </c>
      <c r="BB323" s="71">
        <v>6</v>
      </c>
      <c r="BC323" s="72">
        <v>750</v>
      </c>
      <c r="BD323" s="71">
        <v>7920</v>
      </c>
      <c r="BE323" s="71">
        <v>5280</v>
      </c>
      <c r="BF323" s="38">
        <v>660</v>
      </c>
      <c r="BG323" s="528" t="s">
        <v>37498</v>
      </c>
      <c r="BH323" s="66">
        <v>500</v>
      </c>
      <c r="BJ323" s="552" t="s">
        <v>93</v>
      </c>
      <c r="BK323" s="465" t="s">
        <v>120</v>
      </c>
      <c r="BL323" s="159">
        <v>0</v>
      </c>
      <c r="BM323" s="159">
        <v>660</v>
      </c>
      <c r="BQ323" s="74"/>
      <c r="BR323" s="74"/>
      <c r="BS323" s="74"/>
      <c r="BT323" s="74"/>
      <c r="BU323" s="49"/>
      <c r="BV323" s="50"/>
      <c r="BW323" s="76"/>
      <c r="BX323" s="50"/>
      <c r="BY323" s="76"/>
      <c r="BZ323" s="77"/>
      <c r="CA323" s="42"/>
      <c r="CB323" s="46"/>
      <c r="CH323" s="38" t="str">
        <f t="shared" si="44"/>
        <v>Línea 6</v>
      </c>
      <c r="CI323" s="38">
        <f t="shared" ref="CI323:CI385" si="45">IF(BB323="","",IF(BB322&lt;&gt;BB323,1,0))</f>
        <v>0</v>
      </c>
      <c r="CJ323" s="38">
        <f t="shared" ref="CJ323:CJ385" si="46">IF(AG323="","",IF(AG322&lt;&gt;AG323,1,0))</f>
        <v>1</v>
      </c>
      <c r="CK323" s="38">
        <f t="shared" ref="CK323:CK385" si="47">IF(E323="","",IF(E323="X",0,IF(E323=0,1,IF(E323=1,"Cip",IF(E323=2,"Cip",IF(E323=3,"Cip",""))))))</f>
        <v>1</v>
      </c>
      <c r="CL323" s="38" t="str">
        <f t="shared" ref="CL323:CL385" si="48">IF(E323="","",IF(G323="",IF(D323="MTCN","Mantencion",IF(D323="I&amp;D","Pruebas","")),IF(CK323="Cip","Cip "&amp;E323,IF(SUM(CI323:CJ323)=0,IF(CK323=1,"Cambio de Vino","Cambio Simple"),IF(SUM(CI323:CJ323)=2,"Cambio Botella y Caja",IF(CI323=1,"Cambio de Caja","Cambio Simple"))))))</f>
        <v>Cambio Simple</v>
      </c>
      <c r="CM323" s="38">
        <f t="shared" ref="CM323:CM385" si="49">IF(BC323="","",IF(G323="","",BC323))</f>
        <v>750</v>
      </c>
      <c r="CN323" s="38">
        <f t="shared" ref="CN323:CN385" si="50">IF(G323="","",IF(L323="BOT",(K323/(BC323/1000))/9,((K323*BB323)/(BC323/1000))/9))</f>
        <v>1173.3333333333333</v>
      </c>
      <c r="CO323" s="301">
        <f>IF(CK323="","",IF(CK323="Cip",0,LOOKUP(CL323,Metas!$A$6:$A$12,Metas!$B$6:$B$12)))</f>
        <v>3.472222222222222E-3</v>
      </c>
      <c r="CP323" s="301">
        <f t="shared" ref="CP323:CP385" si="51">IF(CL323="Mantencion",0,IF(CL323="Pruebas",0,IF(N323="","",(N323*60)/1440)))</f>
        <v>6.25E-2</v>
      </c>
      <c r="CQ323" s="301">
        <f>IF(CK323="","",IF(CK323="Cip",LOOKUP(CL323,Metas!$A$6:$A$12,Metas!$B$6:$B$12),0))</f>
        <v>0</v>
      </c>
      <c r="CR323" s="301">
        <f t="shared" ref="CR323:CR385" si="52">IF(CL323="Mantencion",IF(N323="","",(N323*60)/1440),IF(CL323="Pruebas",IF(N323="","",(N323*60)/1440),0))</f>
        <v>0</v>
      </c>
    </row>
    <row r="324" spans="1:96">
      <c r="A324" s="505">
        <v>1</v>
      </c>
      <c r="B324" s="505">
        <v>2</v>
      </c>
      <c r="C324" s="38"/>
      <c r="D324" s="536">
        <v>2203</v>
      </c>
      <c r="E324" s="40">
        <v>2</v>
      </c>
      <c r="F324" s="508">
        <v>89</v>
      </c>
      <c r="G324" s="509" t="s">
        <v>221</v>
      </c>
      <c r="H324" s="626">
        <v>1208546</v>
      </c>
      <c r="I324" s="511">
        <v>10040756</v>
      </c>
      <c r="J324" s="512" t="s">
        <v>37837</v>
      </c>
      <c r="K324" s="513">
        <v>210</v>
      </c>
      <c r="L324" s="514" t="s">
        <v>80</v>
      </c>
      <c r="M324" s="515">
        <v>0.23</v>
      </c>
      <c r="N324" s="636">
        <v>0.47699999999999998</v>
      </c>
      <c r="O324" s="434">
        <v>1.5</v>
      </c>
      <c r="P324" s="537">
        <v>1.9769999999999999</v>
      </c>
      <c r="Q324" s="627">
        <v>0</v>
      </c>
      <c r="R324" s="50">
        <v>40163</v>
      </c>
      <c r="S324" s="51">
        <v>-23.49</v>
      </c>
      <c r="T324" s="52">
        <v>40164.061125</v>
      </c>
      <c r="U324" s="51">
        <v>-1.47</v>
      </c>
      <c r="V324" s="518" t="s">
        <v>81</v>
      </c>
      <c r="W324" s="54">
        <v>0</v>
      </c>
      <c r="X324" s="519">
        <v>40164</v>
      </c>
      <c r="Y324" s="628"/>
      <c r="Z324" s="38" t="s">
        <v>82</v>
      </c>
      <c r="AA324" s="57"/>
      <c r="AB324" s="57"/>
      <c r="AC324" s="520" t="s">
        <v>222</v>
      </c>
      <c r="AD324" s="520">
        <v>1890</v>
      </c>
      <c r="AF324" s="60">
        <v>2520</v>
      </c>
      <c r="AG324" s="61">
        <v>11005311</v>
      </c>
      <c r="AH324" s="61" t="s">
        <v>134</v>
      </c>
      <c r="AI324" s="38">
        <v>11002222</v>
      </c>
      <c r="AJ324" s="38" t="s">
        <v>132</v>
      </c>
      <c r="AK324" s="38"/>
      <c r="AL324" s="38"/>
      <c r="AM324" s="618" t="s">
        <v>408</v>
      </c>
      <c r="AN324" s="619">
        <v>5283.0188679245284</v>
      </c>
      <c r="AO324" s="585"/>
      <c r="AP324" s="620" t="s">
        <v>409</v>
      </c>
      <c r="AQ324" s="162">
        <v>2203</v>
      </c>
      <c r="AR324" s="454">
        <v>51</v>
      </c>
      <c r="AS324" s="542" t="s">
        <v>37495</v>
      </c>
      <c r="AT324" s="502" t="s">
        <v>174</v>
      </c>
      <c r="AU324" s="503" t="s">
        <v>104</v>
      </c>
      <c r="AV324" s="522" t="s">
        <v>37838</v>
      </c>
      <c r="AX324" s="70">
        <v>9</v>
      </c>
      <c r="AY324" s="57">
        <v>1890</v>
      </c>
      <c r="AZ324" s="38" t="s">
        <v>92</v>
      </c>
      <c r="BB324" s="71">
        <v>12</v>
      </c>
      <c r="BC324" s="72">
        <v>750</v>
      </c>
      <c r="BD324" s="71">
        <v>2520</v>
      </c>
      <c r="BE324" s="71">
        <v>5283.0188679245284</v>
      </c>
      <c r="BF324" s="38">
        <v>210</v>
      </c>
      <c r="BG324" s="528" t="s">
        <v>37524</v>
      </c>
      <c r="BH324" s="66">
        <v>500</v>
      </c>
      <c r="BJ324" s="552" t="s">
        <v>93</v>
      </c>
      <c r="BK324" s="465" t="e">
        <v>#N/A</v>
      </c>
      <c r="BL324" s="159">
        <v>0</v>
      </c>
      <c r="BM324" s="159">
        <v>54.17298937784539</v>
      </c>
      <c r="BQ324" s="74"/>
      <c r="BR324" s="74"/>
      <c r="BS324" s="74"/>
      <c r="BT324" s="74"/>
      <c r="BU324" s="49"/>
      <c r="BV324" s="50"/>
      <c r="BW324" s="76"/>
      <c r="BX324" s="50"/>
      <c r="BY324" s="76"/>
      <c r="BZ324" s="77"/>
      <c r="CA324" s="42"/>
      <c r="CB324" s="46"/>
      <c r="CH324" s="38" t="str">
        <f t="shared" ref="CH324:CH387" si="53">AM324</f>
        <v>Línea 6</v>
      </c>
      <c r="CI324" s="38">
        <f t="shared" si="45"/>
        <v>1</v>
      </c>
      <c r="CJ324" s="38">
        <f t="shared" si="46"/>
        <v>1</v>
      </c>
      <c r="CK324" s="38" t="str">
        <f t="shared" si="47"/>
        <v>Cip</v>
      </c>
      <c r="CL324" s="38" t="str">
        <f t="shared" si="48"/>
        <v>Cip 2</v>
      </c>
      <c r="CM324" s="38">
        <f t="shared" si="49"/>
        <v>750</v>
      </c>
      <c r="CN324" s="38">
        <f t="shared" si="50"/>
        <v>373.33333333333331</v>
      </c>
      <c r="CO324" s="301">
        <f>IF(CK324="","",IF(CK324="Cip",0,LOOKUP(CL324,Metas!$A$6:$A$12,Metas!$B$6:$B$12)))</f>
        <v>0</v>
      </c>
      <c r="CP324" s="301">
        <f t="shared" si="51"/>
        <v>1.9874999999999997E-2</v>
      </c>
      <c r="CQ324" s="301">
        <f>IF(CK324="","",IF(CK324="Cip",LOOKUP(CL324,Metas!$A$6:$A$12,Metas!$B$6:$B$12),0))</f>
        <v>7.7083333333333337E-2</v>
      </c>
      <c r="CR324" s="301">
        <f t="shared" si="52"/>
        <v>0</v>
      </c>
    </row>
    <row r="325" spans="1:96">
      <c r="A325" s="505">
        <v>1</v>
      </c>
      <c r="B325" s="505">
        <v>1</v>
      </c>
      <c r="C325" s="38"/>
      <c r="D325" s="536">
        <v>1102</v>
      </c>
      <c r="E325" s="40">
        <v>1</v>
      </c>
      <c r="F325" s="508">
        <v>5</v>
      </c>
      <c r="G325" s="509" t="s">
        <v>221</v>
      </c>
      <c r="H325" s="626">
        <v>1209955</v>
      </c>
      <c r="I325" s="511">
        <v>10035802</v>
      </c>
      <c r="J325" s="512" t="s">
        <v>276</v>
      </c>
      <c r="K325" s="513">
        <v>604</v>
      </c>
      <c r="L325" s="514" t="s">
        <v>80</v>
      </c>
      <c r="M325" s="515">
        <v>0.23</v>
      </c>
      <c r="N325" s="598">
        <v>0.68600000000000005</v>
      </c>
      <c r="O325" s="434">
        <v>1.1000000000000001</v>
      </c>
      <c r="P325" s="537">
        <v>1.786</v>
      </c>
      <c r="Q325" s="627">
        <v>1</v>
      </c>
      <c r="R325" s="50">
        <v>40164</v>
      </c>
      <c r="S325" s="51">
        <v>-1.47</v>
      </c>
      <c r="T325" s="52">
        <v>40164.135666666669</v>
      </c>
      <c r="U325" s="51">
        <v>-3.26</v>
      </c>
      <c r="V325" s="518" t="s">
        <v>81</v>
      </c>
      <c r="W325" s="54">
        <v>0</v>
      </c>
      <c r="X325" s="519">
        <v>40165</v>
      </c>
      <c r="Y325" s="628"/>
      <c r="Z325" s="38" t="s">
        <v>82</v>
      </c>
      <c r="AA325" s="57"/>
      <c r="AB325" s="57"/>
      <c r="AC325" s="520" t="s">
        <v>273</v>
      </c>
      <c r="AD325" s="520">
        <v>2721.6239999999998</v>
      </c>
      <c r="AF325" s="60">
        <v>3624</v>
      </c>
      <c r="AG325" s="61">
        <v>11004207</v>
      </c>
      <c r="AH325" s="61" t="s">
        <v>206</v>
      </c>
      <c r="AI325" s="38">
        <v>11005651</v>
      </c>
      <c r="AJ325" s="38" t="s">
        <v>277</v>
      </c>
      <c r="AK325" s="38"/>
      <c r="AL325" s="38"/>
      <c r="AM325" s="618" t="s">
        <v>408</v>
      </c>
      <c r="AN325" s="619">
        <v>5282.7988338192417</v>
      </c>
      <c r="AO325" s="585"/>
      <c r="AP325" s="620" t="s">
        <v>409</v>
      </c>
      <c r="AQ325" s="162">
        <v>1102</v>
      </c>
      <c r="AR325" s="454">
        <v>51</v>
      </c>
      <c r="AS325" s="542" t="s">
        <v>37495</v>
      </c>
      <c r="AT325" s="502" t="s">
        <v>190</v>
      </c>
      <c r="AU325" s="503" t="s">
        <v>104</v>
      </c>
      <c r="AV325" s="522" t="s">
        <v>37873</v>
      </c>
      <c r="AX325" s="70">
        <v>4.5</v>
      </c>
      <c r="AY325" s="57">
        <v>2718</v>
      </c>
      <c r="AZ325" s="38" t="s">
        <v>92</v>
      </c>
      <c r="BB325" s="71">
        <v>6</v>
      </c>
      <c r="BC325" s="72">
        <v>750</v>
      </c>
      <c r="BD325" s="71">
        <v>3624</v>
      </c>
      <c r="BE325" s="71">
        <v>5282.7988338192417</v>
      </c>
      <c r="BF325" s="38">
        <v>302</v>
      </c>
      <c r="BG325" s="528" t="s">
        <v>37540</v>
      </c>
      <c r="BH325" s="66">
        <v>500</v>
      </c>
      <c r="BJ325" s="552" t="s">
        <v>93</v>
      </c>
      <c r="BK325" s="465" t="s">
        <v>274</v>
      </c>
      <c r="BL325" s="159">
        <v>12.862499999999999</v>
      </c>
      <c r="BM325" s="159">
        <v>314.86250000000001</v>
      </c>
      <c r="BQ325" s="74"/>
      <c r="BR325" s="74"/>
      <c r="BS325" s="74"/>
      <c r="BT325" s="74"/>
      <c r="BU325" s="49"/>
      <c r="BV325" s="50"/>
      <c r="BW325" s="76"/>
      <c r="BX325" s="50"/>
      <c r="BY325" s="76"/>
      <c r="BZ325" s="77"/>
      <c r="CA325" s="42"/>
      <c r="CB325" s="46"/>
      <c r="CH325" s="38" t="str">
        <f t="shared" si="53"/>
        <v>Línea 6</v>
      </c>
      <c r="CI325" s="38">
        <f t="shared" si="45"/>
        <v>1</v>
      </c>
      <c r="CJ325" s="38">
        <f t="shared" si="46"/>
        <v>1</v>
      </c>
      <c r="CK325" s="38" t="str">
        <f t="shared" si="47"/>
        <v>Cip</v>
      </c>
      <c r="CL325" s="38" t="str">
        <f t="shared" si="48"/>
        <v>Cip 1</v>
      </c>
      <c r="CM325" s="38">
        <f t="shared" si="49"/>
        <v>750</v>
      </c>
      <c r="CN325" s="38">
        <f t="shared" si="50"/>
        <v>536.88888888888891</v>
      </c>
      <c r="CO325" s="301">
        <f>IF(CK325="","",IF(CK325="Cip",0,LOOKUP(CL325,Metas!$A$6:$A$12,Metas!$B$6:$B$12)))</f>
        <v>0</v>
      </c>
      <c r="CP325" s="301">
        <f t="shared" si="51"/>
        <v>2.8583333333333336E-2</v>
      </c>
      <c r="CQ325" s="301">
        <f>IF(CK325="","",IF(CK325="Cip",LOOKUP(CL325,Metas!$A$6:$A$12,Metas!$B$6:$B$12),0))</f>
        <v>4.8611111111111112E-2</v>
      </c>
      <c r="CR325" s="301">
        <f t="shared" si="52"/>
        <v>0</v>
      </c>
    </row>
    <row r="326" spans="1:96">
      <c r="A326" s="505">
        <v>1</v>
      </c>
      <c r="B326" s="505">
        <v>1</v>
      </c>
      <c r="C326" s="424"/>
      <c r="D326" s="536">
        <v>1109</v>
      </c>
      <c r="E326" s="40">
        <v>0</v>
      </c>
      <c r="F326" s="424">
        <v>11</v>
      </c>
      <c r="G326" s="509" t="s">
        <v>221</v>
      </c>
      <c r="H326" s="626">
        <v>7065550</v>
      </c>
      <c r="I326" s="511">
        <v>10021786</v>
      </c>
      <c r="J326" s="677" t="s">
        <v>37961</v>
      </c>
      <c r="K326" s="513">
        <v>709</v>
      </c>
      <c r="L326" s="514" t="s">
        <v>80</v>
      </c>
      <c r="M326" s="515">
        <v>0.23</v>
      </c>
      <c r="N326" s="434">
        <v>0.77345454545454484</v>
      </c>
      <c r="O326" s="434">
        <v>0.3</v>
      </c>
      <c r="P326" s="537">
        <v>1.0734545454545448</v>
      </c>
      <c r="Q326" s="436">
        <v>3</v>
      </c>
      <c r="R326" s="50">
        <v>40164</v>
      </c>
      <c r="S326" s="51">
        <v>-3.26</v>
      </c>
      <c r="T326" s="52">
        <v>40164.180560606059</v>
      </c>
      <c r="U326" s="51">
        <v>-4.33</v>
      </c>
      <c r="V326" s="518" t="s">
        <v>81</v>
      </c>
      <c r="W326" s="54">
        <v>0</v>
      </c>
      <c r="X326" s="519">
        <v>40167</v>
      </c>
      <c r="Y326" s="56" t="s">
        <v>271</v>
      </c>
      <c r="Z326" s="468" t="s">
        <v>280</v>
      </c>
      <c r="AA326" s="445"/>
      <c r="AB326" s="445"/>
      <c r="AC326" s="520" t="s">
        <v>83</v>
      </c>
      <c r="AD326" s="520">
        <v>3194.7539999999999</v>
      </c>
      <c r="AE326" s="492"/>
      <c r="AF326" s="448">
        <v>4254</v>
      </c>
      <c r="AG326" s="61">
        <v>11004118</v>
      </c>
      <c r="AH326" s="61" t="s">
        <v>169</v>
      </c>
      <c r="AI326" s="38">
        <v>11002222</v>
      </c>
      <c r="AJ326" s="38" t="s">
        <v>132</v>
      </c>
      <c r="AK326" s="38"/>
      <c r="AL326" s="38"/>
      <c r="AM326" s="618" t="s">
        <v>408</v>
      </c>
      <c r="AN326" s="619">
        <v>5500.0000000000045</v>
      </c>
      <c r="AO326" s="585"/>
      <c r="AP326" s="620" t="s">
        <v>409</v>
      </c>
      <c r="AQ326" s="162">
        <v>1109</v>
      </c>
      <c r="AR326" s="454">
        <v>51</v>
      </c>
      <c r="AS326" s="65" t="s">
        <v>99</v>
      </c>
      <c r="AT326" s="456" t="s">
        <v>90</v>
      </c>
      <c r="AU326" s="457" t="s">
        <v>104</v>
      </c>
      <c r="AV326" s="522" t="s">
        <v>37962</v>
      </c>
      <c r="AW326" s="459"/>
      <c r="AX326" s="460">
        <v>4.5</v>
      </c>
      <c r="AY326" s="445">
        <v>3190.5</v>
      </c>
      <c r="AZ326" s="424" t="s">
        <v>92</v>
      </c>
      <c r="BA326" s="424"/>
      <c r="BB326" s="461">
        <v>6</v>
      </c>
      <c r="BC326" s="462">
        <v>750</v>
      </c>
      <c r="BD326" s="461">
        <v>4254</v>
      </c>
      <c r="BE326" s="461">
        <v>5500.0000000000045</v>
      </c>
      <c r="BF326" s="424">
        <v>354.5</v>
      </c>
      <c r="BG326" s="432" t="s">
        <v>37540</v>
      </c>
      <c r="BH326" s="463">
        <v>500</v>
      </c>
      <c r="BI326" s="424"/>
      <c r="BJ326" s="464" t="s">
        <v>93</v>
      </c>
      <c r="BK326" s="465" t="s">
        <v>37963</v>
      </c>
      <c r="BL326" s="159">
        <v>0</v>
      </c>
      <c r="BM326" s="159">
        <v>354.5</v>
      </c>
      <c r="BQ326" s="74"/>
      <c r="BR326" s="74"/>
      <c r="BS326" s="74"/>
      <c r="BT326" s="74"/>
      <c r="BU326" s="49"/>
      <c r="BV326" s="50"/>
      <c r="BW326" s="76"/>
      <c r="BX326" s="50"/>
      <c r="BY326" s="76"/>
      <c r="BZ326" s="77"/>
      <c r="CA326" s="42"/>
      <c r="CB326" s="46"/>
      <c r="CH326" s="38" t="str">
        <f t="shared" si="53"/>
        <v>Línea 6</v>
      </c>
      <c r="CI326" s="38">
        <f t="shared" si="45"/>
        <v>0</v>
      </c>
      <c r="CJ326" s="38">
        <f t="shared" si="46"/>
        <v>1</v>
      </c>
      <c r="CK326" s="38">
        <f t="shared" si="47"/>
        <v>1</v>
      </c>
      <c r="CL326" s="38" t="str">
        <f t="shared" si="48"/>
        <v>Cambio Simple</v>
      </c>
      <c r="CM326" s="38">
        <f t="shared" si="49"/>
        <v>750</v>
      </c>
      <c r="CN326" s="38">
        <f t="shared" si="50"/>
        <v>630.22222222222217</v>
      </c>
      <c r="CO326" s="301">
        <f>IF(CK326="","",IF(CK326="Cip",0,LOOKUP(CL326,Metas!$A$6:$A$12,Metas!$B$6:$B$12)))</f>
        <v>3.472222222222222E-3</v>
      </c>
      <c r="CP326" s="301">
        <f t="shared" si="51"/>
        <v>3.2227272727272702E-2</v>
      </c>
      <c r="CQ326" s="301">
        <f>IF(CK326="","",IF(CK326="Cip",LOOKUP(CL326,Metas!$A$6:$A$12,Metas!$B$6:$B$12),0))</f>
        <v>0</v>
      </c>
      <c r="CR326" s="301">
        <f t="shared" si="52"/>
        <v>0</v>
      </c>
    </row>
    <row r="327" spans="1:96">
      <c r="A327" s="505">
        <v>1</v>
      </c>
      <c r="B327" s="505">
        <v>1</v>
      </c>
      <c r="C327" s="38"/>
      <c r="D327" s="536">
        <v>1115</v>
      </c>
      <c r="E327" s="40">
        <v>0</v>
      </c>
      <c r="F327" s="508">
        <v>14</v>
      </c>
      <c r="G327" s="509" t="s">
        <v>221</v>
      </c>
      <c r="H327" s="626">
        <v>1210162</v>
      </c>
      <c r="I327" s="511">
        <v>10035897</v>
      </c>
      <c r="J327" s="512" t="s">
        <v>37964</v>
      </c>
      <c r="K327" s="513">
        <v>112</v>
      </c>
      <c r="L327" s="514" t="s">
        <v>80</v>
      </c>
      <c r="M327" s="515">
        <v>0.23</v>
      </c>
      <c r="N327" s="598">
        <v>0.127</v>
      </c>
      <c r="O327" s="434">
        <v>0.3</v>
      </c>
      <c r="P327" s="537">
        <v>0.42699999999999999</v>
      </c>
      <c r="Q327" s="627">
        <v>1</v>
      </c>
      <c r="R327" s="50">
        <v>40164</v>
      </c>
      <c r="S327" s="51">
        <v>-4.33</v>
      </c>
      <c r="T327" s="52">
        <v>40164.198208333335</v>
      </c>
      <c r="U327" s="51">
        <v>-4.76</v>
      </c>
      <c r="V327" s="518" t="s">
        <v>81</v>
      </c>
      <c r="W327" s="54">
        <v>0</v>
      </c>
      <c r="X327" s="519">
        <v>40165</v>
      </c>
      <c r="Y327" s="628"/>
      <c r="Z327" s="38" t="s">
        <v>82</v>
      </c>
      <c r="AA327" s="57"/>
      <c r="AB327" s="57"/>
      <c r="AC327" s="520" t="s">
        <v>299</v>
      </c>
      <c r="AD327" s="520">
        <v>504</v>
      </c>
      <c r="AF327" s="60">
        <v>672</v>
      </c>
      <c r="AG327" s="61">
        <v>11003162</v>
      </c>
      <c r="AH327" s="61" t="s">
        <v>192</v>
      </c>
      <c r="AI327" s="38">
        <v>11005652</v>
      </c>
      <c r="AJ327" s="38" t="s">
        <v>302</v>
      </c>
      <c r="AK327" s="38"/>
      <c r="AL327" s="38"/>
      <c r="AM327" s="618" t="s">
        <v>408</v>
      </c>
      <c r="AN327" s="619">
        <v>5291.3385826771655</v>
      </c>
      <c r="AO327" s="585"/>
      <c r="AP327" s="620" t="s">
        <v>409</v>
      </c>
      <c r="AQ327" s="162" t="s">
        <v>89</v>
      </c>
      <c r="AR327" s="454">
        <v>51</v>
      </c>
      <c r="AS327" s="542" t="s">
        <v>37495</v>
      </c>
      <c r="AT327" s="502" t="s">
        <v>190</v>
      </c>
      <c r="AU327" s="503" t="s">
        <v>91</v>
      </c>
      <c r="AV327" s="522" t="s">
        <v>37965</v>
      </c>
      <c r="AX327" s="70">
        <v>4.5</v>
      </c>
      <c r="AY327" s="57">
        <v>504</v>
      </c>
      <c r="AZ327" s="38" t="s">
        <v>92</v>
      </c>
      <c r="BB327" s="71">
        <v>6</v>
      </c>
      <c r="BC327" s="72">
        <v>750</v>
      </c>
      <c r="BD327" s="71">
        <v>672</v>
      </c>
      <c r="BE327" s="71">
        <v>5291.3385826771655</v>
      </c>
      <c r="BF327" s="38">
        <v>56</v>
      </c>
      <c r="BG327" s="528" t="s">
        <v>109</v>
      </c>
      <c r="BH327" s="66">
        <v>500</v>
      </c>
      <c r="BJ327" s="552" t="s">
        <v>93</v>
      </c>
      <c r="BK327" s="465" t="s">
        <v>301</v>
      </c>
      <c r="BL327" s="159">
        <v>0</v>
      </c>
      <c r="BM327" s="159">
        <v>56</v>
      </c>
      <c r="BQ327" s="74"/>
      <c r="BR327" s="74"/>
      <c r="BS327" s="74"/>
      <c r="BT327" s="74"/>
      <c r="BU327" s="49"/>
      <c r="BV327" s="50"/>
      <c r="BW327" s="76"/>
      <c r="BX327" s="50"/>
      <c r="BY327" s="76"/>
      <c r="BZ327" s="77"/>
      <c r="CA327" s="42"/>
      <c r="CB327" s="46"/>
      <c r="CH327" s="38" t="str">
        <f t="shared" si="53"/>
        <v>Línea 6</v>
      </c>
      <c r="CI327" s="38">
        <f t="shared" si="45"/>
        <v>0</v>
      </c>
      <c r="CJ327" s="38">
        <f t="shared" si="46"/>
        <v>1</v>
      </c>
      <c r="CK327" s="38">
        <f t="shared" si="47"/>
        <v>1</v>
      </c>
      <c r="CL327" s="38" t="str">
        <f t="shared" si="48"/>
        <v>Cambio Simple</v>
      </c>
      <c r="CM327" s="38">
        <f t="shared" si="49"/>
        <v>750</v>
      </c>
      <c r="CN327" s="38">
        <f t="shared" si="50"/>
        <v>99.555555555555557</v>
      </c>
      <c r="CO327" s="301">
        <f>IF(CK327="","",IF(CK327="Cip",0,LOOKUP(CL327,Metas!$A$6:$A$12,Metas!$B$6:$B$12)))</f>
        <v>3.472222222222222E-3</v>
      </c>
      <c r="CP327" s="301">
        <f t="shared" si="51"/>
        <v>5.2916666666666667E-3</v>
      </c>
      <c r="CQ327" s="301">
        <f>IF(CK327="","",IF(CK327="Cip",LOOKUP(CL327,Metas!$A$6:$A$12,Metas!$B$6:$B$12),0))</f>
        <v>0</v>
      </c>
      <c r="CR327" s="301">
        <f t="shared" si="52"/>
        <v>0</v>
      </c>
    </row>
    <row r="328" spans="1:96">
      <c r="A328" s="505">
        <v>1</v>
      </c>
      <c r="B328" s="505">
        <v>1</v>
      </c>
      <c r="C328" s="38"/>
      <c r="D328" s="536">
        <v>1115</v>
      </c>
      <c r="E328" s="40" t="s">
        <v>94</v>
      </c>
      <c r="F328" s="508">
        <v>14</v>
      </c>
      <c r="G328" s="509" t="s">
        <v>221</v>
      </c>
      <c r="H328" s="626">
        <v>1210163</v>
      </c>
      <c r="I328" s="511">
        <v>10035902</v>
      </c>
      <c r="J328" s="512" t="s">
        <v>37966</v>
      </c>
      <c r="K328" s="513">
        <v>100</v>
      </c>
      <c r="L328" s="514" t="s">
        <v>80</v>
      </c>
      <c r="M328" s="515">
        <v>0.23</v>
      </c>
      <c r="N328" s="598">
        <v>0.22700000000000001</v>
      </c>
      <c r="O328" s="434">
        <v>0</v>
      </c>
      <c r="P328" s="537">
        <v>0.45700000000000002</v>
      </c>
      <c r="Q328" s="627">
        <v>1</v>
      </c>
      <c r="R328" s="50">
        <v>40164</v>
      </c>
      <c r="S328" s="51">
        <v>-4.76</v>
      </c>
      <c r="T328" s="52">
        <v>40164.217375</v>
      </c>
      <c r="U328" s="51">
        <v>-5.22</v>
      </c>
      <c r="V328" s="518" t="s">
        <v>81</v>
      </c>
      <c r="W328" s="54">
        <v>0</v>
      </c>
      <c r="X328" s="519">
        <v>40165</v>
      </c>
      <c r="Y328" s="628"/>
      <c r="Z328" s="38" t="s">
        <v>82</v>
      </c>
      <c r="AA328" s="57"/>
      <c r="AB328" s="57"/>
      <c r="AC328" s="520" t="s">
        <v>299</v>
      </c>
      <c r="AD328" s="520">
        <v>905.28</v>
      </c>
      <c r="AF328" s="60">
        <v>1200</v>
      </c>
      <c r="AG328" s="61">
        <v>11003162</v>
      </c>
      <c r="AH328" s="61" t="s">
        <v>192</v>
      </c>
      <c r="AI328" s="38">
        <v>11005652</v>
      </c>
      <c r="AJ328" s="38" t="s">
        <v>302</v>
      </c>
      <c r="AK328" s="38"/>
      <c r="AL328" s="38"/>
      <c r="AM328" s="618" t="s">
        <v>408</v>
      </c>
      <c r="AN328" s="619">
        <v>5286.3436123348019</v>
      </c>
      <c r="AO328" s="585"/>
      <c r="AP328" s="620" t="s">
        <v>409</v>
      </c>
      <c r="AQ328" s="162">
        <v>1115</v>
      </c>
      <c r="AR328" s="454">
        <v>51</v>
      </c>
      <c r="AS328" s="542" t="s">
        <v>37495</v>
      </c>
      <c r="AT328" s="502" t="s">
        <v>190</v>
      </c>
      <c r="AU328" s="503" t="s">
        <v>91</v>
      </c>
      <c r="AV328" s="522" t="s">
        <v>37965</v>
      </c>
      <c r="AX328" s="70">
        <v>9</v>
      </c>
      <c r="AY328" s="57">
        <v>900</v>
      </c>
      <c r="AZ328" s="38" t="s">
        <v>92</v>
      </c>
      <c r="BB328" s="71">
        <v>12</v>
      </c>
      <c r="BC328" s="72">
        <v>750</v>
      </c>
      <c r="BD328" s="71">
        <v>1200</v>
      </c>
      <c r="BE328" s="71">
        <v>5286.3436123348019</v>
      </c>
      <c r="BF328" s="38">
        <v>100</v>
      </c>
      <c r="BG328" s="528" t="s">
        <v>109</v>
      </c>
      <c r="BH328" s="66">
        <v>500</v>
      </c>
      <c r="BJ328" s="552" t="s">
        <v>93</v>
      </c>
      <c r="BK328" s="465" t="e">
        <v>#N/A</v>
      </c>
      <c r="BL328" s="159">
        <v>0</v>
      </c>
      <c r="BM328" s="159">
        <v>100</v>
      </c>
      <c r="BQ328" s="74"/>
      <c r="BR328" s="74"/>
      <c r="BS328" s="74"/>
      <c r="BT328" s="74"/>
      <c r="BU328" s="49"/>
      <c r="BV328" s="50"/>
      <c r="BW328" s="76"/>
      <c r="BX328" s="50"/>
      <c r="BY328" s="76"/>
      <c r="BZ328" s="77"/>
      <c r="CA328" s="42"/>
      <c r="CB328" s="46"/>
      <c r="CH328" s="38" t="str">
        <f t="shared" si="53"/>
        <v>Línea 6</v>
      </c>
      <c r="CI328" s="38">
        <f t="shared" si="45"/>
        <v>1</v>
      </c>
      <c r="CJ328" s="38">
        <f t="shared" si="46"/>
        <v>0</v>
      </c>
      <c r="CK328" s="38">
        <f t="shared" si="47"/>
        <v>0</v>
      </c>
      <c r="CL328" s="38" t="str">
        <f t="shared" si="48"/>
        <v>Cambio de Caja</v>
      </c>
      <c r="CM328" s="38">
        <f t="shared" si="49"/>
        <v>750</v>
      </c>
      <c r="CN328" s="38">
        <f t="shared" si="50"/>
        <v>177.77777777777777</v>
      </c>
      <c r="CO328" s="301">
        <f>IF(CK328="","",IF(CK328="Cip",0,LOOKUP(CL328,Metas!$A$6:$A$12,Metas!$B$6:$B$12)))</f>
        <v>4.8611111111111112E-3</v>
      </c>
      <c r="CP328" s="301">
        <f t="shared" si="51"/>
        <v>9.4583333333333342E-3</v>
      </c>
      <c r="CQ328" s="301">
        <f>IF(CK328="","",IF(CK328="Cip",LOOKUP(CL328,Metas!$A$6:$A$12,Metas!$B$6:$B$12),0))</f>
        <v>0</v>
      </c>
      <c r="CR328" s="301">
        <f t="shared" si="52"/>
        <v>0</v>
      </c>
    </row>
    <row r="329" spans="1:96">
      <c r="A329" s="37">
        <v>1</v>
      </c>
      <c r="B329" s="37">
        <v>1</v>
      </c>
      <c r="C329" s="38"/>
      <c r="D329" s="533">
        <v>2108</v>
      </c>
      <c r="E329" s="40">
        <v>0</v>
      </c>
      <c r="F329" s="508">
        <v>32</v>
      </c>
      <c r="G329" s="41" t="s">
        <v>221</v>
      </c>
      <c r="H329" s="140">
        <v>1209533</v>
      </c>
      <c r="I329" s="42">
        <v>10020055</v>
      </c>
      <c r="J329" s="43" t="s">
        <v>147</v>
      </c>
      <c r="K329" s="44">
        <v>426</v>
      </c>
      <c r="L329" s="45" t="s">
        <v>80</v>
      </c>
      <c r="M329" s="515">
        <v>0.23</v>
      </c>
      <c r="N329" s="598">
        <v>0.96799999999999997</v>
      </c>
      <c r="O329" s="434">
        <v>0.3</v>
      </c>
      <c r="P329" s="48">
        <v>1.268</v>
      </c>
      <c r="Q329" s="627">
        <v>4</v>
      </c>
      <c r="R329" s="50">
        <v>40164</v>
      </c>
      <c r="S329" s="51">
        <v>-5.22</v>
      </c>
      <c r="T329" s="52">
        <v>40164.270333333334</v>
      </c>
      <c r="U329" s="51">
        <v>-6.49</v>
      </c>
      <c r="V329" s="53" t="s">
        <v>168</v>
      </c>
      <c r="W329" s="54">
        <v>0</v>
      </c>
      <c r="X329" s="519">
        <v>40168</v>
      </c>
      <c r="Y329" s="628"/>
      <c r="Z329" s="38" t="s">
        <v>82</v>
      </c>
      <c r="AA329" s="57"/>
      <c r="AB329" s="57"/>
      <c r="AC329" s="520" t="s">
        <v>144</v>
      </c>
      <c r="AD329" s="520">
        <v>3841.79</v>
      </c>
      <c r="AF329" s="60">
        <v>5112</v>
      </c>
      <c r="AG329" s="61">
        <v>11001792</v>
      </c>
      <c r="AH329" s="61" t="s">
        <v>123</v>
      </c>
      <c r="AI329" s="38">
        <v>11001797</v>
      </c>
      <c r="AJ329" s="38" t="s">
        <v>107</v>
      </c>
      <c r="AK329" s="38">
        <v>11004418</v>
      </c>
      <c r="AL329" s="38" t="s">
        <v>145</v>
      </c>
      <c r="AM329" s="618" t="s">
        <v>408</v>
      </c>
      <c r="AN329" s="619">
        <v>5280.9917355371899</v>
      </c>
      <c r="AO329" s="585"/>
      <c r="AP329" s="620" t="s">
        <v>409</v>
      </c>
      <c r="AQ329" s="162">
        <v>2108</v>
      </c>
      <c r="AR329" s="454">
        <v>51</v>
      </c>
      <c r="AS329" s="542" t="s">
        <v>37495</v>
      </c>
      <c r="AT329" s="502" t="s">
        <v>90</v>
      </c>
      <c r="AU329" s="503" t="s">
        <v>91</v>
      </c>
      <c r="AV329" s="522" t="s">
        <v>37521</v>
      </c>
      <c r="AX329" s="70">
        <v>9</v>
      </c>
      <c r="AY329" s="57">
        <v>3834</v>
      </c>
      <c r="AZ329" s="38" t="s">
        <v>92</v>
      </c>
      <c r="BB329" s="71">
        <v>12</v>
      </c>
      <c r="BC329" s="72">
        <v>750</v>
      </c>
      <c r="BD329" s="71">
        <v>5112</v>
      </c>
      <c r="BE329" s="71">
        <v>5280.9917355371899</v>
      </c>
      <c r="BF329" s="38">
        <v>426</v>
      </c>
      <c r="BG329" s="528" t="s">
        <v>37542</v>
      </c>
      <c r="BH329" s="66">
        <v>500</v>
      </c>
      <c r="BJ329" s="552" t="s">
        <v>93</v>
      </c>
      <c r="BK329" s="465" t="s">
        <v>146</v>
      </c>
      <c r="BL329" s="159">
        <v>0</v>
      </c>
      <c r="BM329" s="159">
        <v>426</v>
      </c>
      <c r="BQ329" s="74"/>
      <c r="BR329" s="74"/>
      <c r="BS329" s="74"/>
      <c r="BT329" s="74"/>
      <c r="BU329" s="49"/>
      <c r="BV329" s="50"/>
      <c r="BW329" s="76"/>
      <c r="BX329" s="50"/>
      <c r="BY329" s="76"/>
      <c r="BZ329" s="77"/>
      <c r="CA329" s="42"/>
      <c r="CB329" s="46"/>
      <c r="CH329" s="38" t="str">
        <f t="shared" si="53"/>
        <v>Línea 6</v>
      </c>
      <c r="CI329" s="38">
        <f t="shared" si="45"/>
        <v>0</v>
      </c>
      <c r="CJ329" s="38">
        <f t="shared" si="46"/>
        <v>1</v>
      </c>
      <c r="CK329" s="38">
        <f t="shared" si="47"/>
        <v>1</v>
      </c>
      <c r="CL329" s="38" t="str">
        <f t="shared" si="48"/>
        <v>Cambio Simple</v>
      </c>
      <c r="CM329" s="38">
        <f t="shared" si="49"/>
        <v>750</v>
      </c>
      <c r="CN329" s="38">
        <f t="shared" si="50"/>
        <v>757.33333333333337</v>
      </c>
      <c r="CO329" s="301">
        <f>IF(CK329="","",IF(CK329="Cip",0,LOOKUP(CL329,Metas!$A$6:$A$12,Metas!$B$6:$B$12)))</f>
        <v>3.472222222222222E-3</v>
      </c>
      <c r="CP329" s="301">
        <f t="shared" si="51"/>
        <v>4.0333333333333332E-2</v>
      </c>
      <c r="CQ329" s="301">
        <f>IF(CK329="","",IF(CK329="Cip",LOOKUP(CL329,Metas!$A$6:$A$12,Metas!$B$6:$B$12),0))</f>
        <v>0</v>
      </c>
      <c r="CR329" s="301">
        <f t="shared" si="52"/>
        <v>0</v>
      </c>
    </row>
    <row r="330" spans="1:96">
      <c r="A330" s="505">
        <v>1</v>
      </c>
      <c r="B330" s="505">
        <v>1</v>
      </c>
      <c r="C330" s="38"/>
      <c r="D330" s="536">
        <v>2112</v>
      </c>
      <c r="E330" s="40">
        <v>2</v>
      </c>
      <c r="F330" s="508">
        <v>36</v>
      </c>
      <c r="G330" s="509" t="s">
        <v>221</v>
      </c>
      <c r="H330" s="626">
        <v>1209871</v>
      </c>
      <c r="I330" s="511">
        <v>10040653</v>
      </c>
      <c r="J330" s="512" t="s">
        <v>37967</v>
      </c>
      <c r="K330" s="513">
        <v>252</v>
      </c>
      <c r="L330" s="514" t="s">
        <v>80</v>
      </c>
      <c r="M330" s="515">
        <v>0.23</v>
      </c>
      <c r="N330" s="598">
        <v>0.28599999999999998</v>
      </c>
      <c r="O330" s="434">
        <v>1.5</v>
      </c>
      <c r="P330" s="537">
        <v>1.786</v>
      </c>
      <c r="Q330" s="627">
        <v>1</v>
      </c>
      <c r="R330" s="50">
        <v>40164</v>
      </c>
      <c r="S330" s="51">
        <v>-6.49</v>
      </c>
      <c r="T330" s="52">
        <v>40164.344833333336</v>
      </c>
      <c r="U330" s="51">
        <v>-8.2799999999999994</v>
      </c>
      <c r="V330" s="518" t="s">
        <v>81</v>
      </c>
      <c r="W330" s="54">
        <v>0</v>
      </c>
      <c r="X330" s="519">
        <v>40165</v>
      </c>
      <c r="Y330" s="628"/>
      <c r="Z330" s="38" t="s">
        <v>82</v>
      </c>
      <c r="AA330" s="57"/>
      <c r="AB330" s="57"/>
      <c r="AC330" s="520" t="s">
        <v>37968</v>
      </c>
      <c r="AD330" s="520">
        <v>1140.653</v>
      </c>
      <c r="AF330" s="60">
        <v>1512</v>
      </c>
      <c r="AG330" s="61">
        <v>11004675</v>
      </c>
      <c r="AH330" s="61" t="s">
        <v>138</v>
      </c>
      <c r="AI330" s="38">
        <v>11002721</v>
      </c>
      <c r="AJ330" s="38" t="s">
        <v>278</v>
      </c>
      <c r="AK330" s="38">
        <v>11005573</v>
      </c>
      <c r="AL330" s="38" t="s">
        <v>383</v>
      </c>
      <c r="AM330" s="618" t="s">
        <v>408</v>
      </c>
      <c r="AN330" s="619">
        <v>5286.7132867132868</v>
      </c>
      <c r="AO330" s="585"/>
      <c r="AP330" s="620" t="s">
        <v>409</v>
      </c>
      <c r="AQ330" s="162">
        <v>2112</v>
      </c>
      <c r="AR330" s="454">
        <v>51</v>
      </c>
      <c r="AS330" s="542" t="s">
        <v>37495</v>
      </c>
      <c r="AT330" s="502" t="s">
        <v>190</v>
      </c>
      <c r="AU330" s="503" t="s">
        <v>91</v>
      </c>
      <c r="AV330" s="522" t="s">
        <v>37969</v>
      </c>
      <c r="AX330" s="70">
        <v>4.5</v>
      </c>
      <c r="AY330" s="57">
        <v>1134</v>
      </c>
      <c r="AZ330" s="38" t="s">
        <v>92</v>
      </c>
      <c r="BB330" s="71">
        <v>6</v>
      </c>
      <c r="BC330" s="72">
        <v>750</v>
      </c>
      <c r="BD330" s="71">
        <v>1512</v>
      </c>
      <c r="BE330" s="71">
        <v>5286.7132867132868</v>
      </c>
      <c r="BF330" s="38">
        <v>126</v>
      </c>
      <c r="BG330" s="528" t="s">
        <v>37534</v>
      </c>
      <c r="BH330" s="66">
        <v>500</v>
      </c>
      <c r="BJ330" s="552" t="s">
        <v>93</v>
      </c>
      <c r="BK330" s="465" t="e">
        <v>#N/A</v>
      </c>
      <c r="BL330" s="159">
        <v>0</v>
      </c>
      <c r="BM330" s="159">
        <v>126</v>
      </c>
      <c r="BQ330" s="74"/>
      <c r="BR330" s="74"/>
      <c r="BS330" s="74"/>
      <c r="BT330" s="74"/>
      <c r="BU330" s="49"/>
      <c r="BV330" s="50"/>
      <c r="BW330" s="76"/>
      <c r="BX330" s="50"/>
      <c r="BY330" s="76"/>
      <c r="BZ330" s="77"/>
      <c r="CA330" s="42"/>
      <c r="CB330" s="46"/>
      <c r="CH330" s="38" t="str">
        <f t="shared" si="53"/>
        <v>Línea 6</v>
      </c>
      <c r="CI330" s="38">
        <f t="shared" si="45"/>
        <v>1</v>
      </c>
      <c r="CJ330" s="38">
        <f t="shared" si="46"/>
        <v>1</v>
      </c>
      <c r="CK330" s="38" t="str">
        <f t="shared" si="47"/>
        <v>Cip</v>
      </c>
      <c r="CL330" s="38" t="str">
        <f t="shared" si="48"/>
        <v>Cip 2</v>
      </c>
      <c r="CM330" s="38">
        <f t="shared" si="49"/>
        <v>750</v>
      </c>
      <c r="CN330" s="38">
        <f t="shared" si="50"/>
        <v>224</v>
      </c>
      <c r="CO330" s="301">
        <f>IF(CK330="","",IF(CK330="Cip",0,LOOKUP(CL330,Metas!$A$6:$A$12,Metas!$B$6:$B$12)))</f>
        <v>0</v>
      </c>
      <c r="CP330" s="301">
        <f t="shared" si="51"/>
        <v>1.1916666666666667E-2</v>
      </c>
      <c r="CQ330" s="301">
        <f>IF(CK330="","",IF(CK330="Cip",LOOKUP(CL330,Metas!$A$6:$A$12,Metas!$B$6:$B$12),0))</f>
        <v>7.7083333333333337E-2</v>
      </c>
      <c r="CR330" s="301">
        <f t="shared" si="52"/>
        <v>0</v>
      </c>
    </row>
    <row r="331" spans="1:96" s="257" customFormat="1">
      <c r="A331" s="37">
        <v>1</v>
      </c>
      <c r="B331" s="37">
        <v>2</v>
      </c>
      <c r="C331" s="38"/>
      <c r="D331" s="533">
        <v>2115</v>
      </c>
      <c r="E331" s="40">
        <v>0</v>
      </c>
      <c r="F331" s="508">
        <v>39</v>
      </c>
      <c r="G331" s="41" t="s">
        <v>221</v>
      </c>
      <c r="H331" s="140">
        <v>1210237</v>
      </c>
      <c r="I331" s="42">
        <v>10033632</v>
      </c>
      <c r="J331" s="43" t="s">
        <v>177</v>
      </c>
      <c r="K331" s="44">
        <v>4145</v>
      </c>
      <c r="L331" s="45" t="s">
        <v>80</v>
      </c>
      <c r="M331" s="515">
        <v>0.23</v>
      </c>
      <c r="N331" s="598">
        <v>4.71</v>
      </c>
      <c r="O331" s="434">
        <v>0.3</v>
      </c>
      <c r="P331" s="48">
        <v>5.01</v>
      </c>
      <c r="Q331" s="627">
        <v>0</v>
      </c>
      <c r="R331" s="50">
        <v>40164</v>
      </c>
      <c r="S331" s="51">
        <v>-8.2799999999999994</v>
      </c>
      <c r="T331" s="52">
        <v>40164.553749999999</v>
      </c>
      <c r="U331" s="51">
        <v>-13.29</v>
      </c>
      <c r="V331" s="53" t="s">
        <v>168</v>
      </c>
      <c r="W331" s="54">
        <v>0</v>
      </c>
      <c r="X331" s="519">
        <v>40164</v>
      </c>
      <c r="Y331" s="628"/>
      <c r="Z331" s="38" t="s">
        <v>82</v>
      </c>
      <c r="AA331" s="57"/>
      <c r="AB331" s="57"/>
      <c r="AC331" s="520" t="s">
        <v>122</v>
      </c>
      <c r="AD331" s="520">
        <v>18690.398000000001</v>
      </c>
      <c r="AE331" s="139"/>
      <c r="AF331" s="60">
        <v>24870</v>
      </c>
      <c r="AG331" s="61">
        <v>11001792</v>
      </c>
      <c r="AH331" s="61" t="s">
        <v>123</v>
      </c>
      <c r="AI331" s="38">
        <v>11001797</v>
      </c>
      <c r="AJ331" s="38" t="s">
        <v>107</v>
      </c>
      <c r="AK331" s="38">
        <v>11004422</v>
      </c>
      <c r="AL331" s="38" t="s">
        <v>124</v>
      </c>
      <c r="AM331" s="618" t="s">
        <v>408</v>
      </c>
      <c r="AN331" s="619">
        <v>5280.2547770700639</v>
      </c>
      <c r="AO331" s="585"/>
      <c r="AP331" s="620" t="s">
        <v>409</v>
      </c>
      <c r="AQ331" s="162">
        <v>2115</v>
      </c>
      <c r="AR331" s="454">
        <v>51</v>
      </c>
      <c r="AS331" s="542" t="s">
        <v>37495</v>
      </c>
      <c r="AT331" s="502" t="s">
        <v>174</v>
      </c>
      <c r="AU331" s="503" t="s">
        <v>104</v>
      </c>
      <c r="AV331" s="522" t="s">
        <v>37489</v>
      </c>
      <c r="AW331" s="69"/>
      <c r="AX331" s="70">
        <v>4.5</v>
      </c>
      <c r="AY331" s="57">
        <v>18652.5</v>
      </c>
      <c r="AZ331" s="38" t="s">
        <v>92</v>
      </c>
      <c r="BA331" s="38"/>
      <c r="BB331" s="71">
        <v>6</v>
      </c>
      <c r="BC331" s="72">
        <v>750</v>
      </c>
      <c r="BD331" s="71">
        <v>24870</v>
      </c>
      <c r="BE331" s="71">
        <v>5280.2547770700639</v>
      </c>
      <c r="BF331" s="38">
        <v>2072.5</v>
      </c>
      <c r="BG331" s="528" t="s">
        <v>37509</v>
      </c>
      <c r="BH331" s="66">
        <v>500</v>
      </c>
      <c r="BI331" s="38"/>
      <c r="BJ331" s="552" t="s">
        <v>125</v>
      </c>
      <c r="BK331" s="465" t="s">
        <v>126</v>
      </c>
      <c r="BL331" s="159">
        <v>0</v>
      </c>
      <c r="BM331" s="159">
        <v>2072.5</v>
      </c>
      <c r="BN331" s="38"/>
      <c r="BO331" s="38"/>
      <c r="BP331" s="57"/>
      <c r="BQ331" s="74"/>
      <c r="BR331" s="74"/>
      <c r="BS331" s="74"/>
      <c r="BT331" s="74"/>
      <c r="BU331" s="49"/>
      <c r="BV331" s="50"/>
      <c r="BW331" s="76"/>
      <c r="BX331" s="50"/>
      <c r="BY331" s="76"/>
      <c r="BZ331" s="77"/>
      <c r="CA331" s="42"/>
      <c r="CB331" s="46"/>
      <c r="CC331" s="38"/>
      <c r="CD331" s="38"/>
      <c r="CE331" s="38"/>
      <c r="CF331" s="38"/>
      <c r="CG331" s="38"/>
      <c r="CH331" s="38" t="str">
        <f t="shared" si="53"/>
        <v>Línea 6</v>
      </c>
      <c r="CI331" s="38">
        <f t="shared" si="45"/>
        <v>0</v>
      </c>
      <c r="CJ331" s="38">
        <f t="shared" si="46"/>
        <v>1</v>
      </c>
      <c r="CK331" s="38">
        <f t="shared" si="47"/>
        <v>1</v>
      </c>
      <c r="CL331" s="38" t="str">
        <f t="shared" si="48"/>
        <v>Cambio Simple</v>
      </c>
      <c r="CM331" s="38">
        <f t="shared" si="49"/>
        <v>750</v>
      </c>
      <c r="CN331" s="38">
        <f t="shared" si="50"/>
        <v>3684.4444444444443</v>
      </c>
      <c r="CO331" s="301">
        <f>IF(CK331="","",IF(CK331="Cip",0,LOOKUP(CL331,Metas!$A$6:$A$12,Metas!$B$6:$B$12)))</f>
        <v>3.472222222222222E-3</v>
      </c>
      <c r="CP331" s="301">
        <f t="shared" si="51"/>
        <v>0.19625000000000001</v>
      </c>
      <c r="CQ331" s="301">
        <f>IF(CK331="","",IF(CK331="Cip",LOOKUP(CL331,Metas!$A$6:$A$12,Metas!$B$6:$B$12),0))</f>
        <v>0</v>
      </c>
      <c r="CR331" s="301">
        <f t="shared" si="52"/>
        <v>0</v>
      </c>
    </row>
    <row r="332" spans="1:96" ht="15">
      <c r="A332" s="505">
        <v>1</v>
      </c>
      <c r="B332" s="505">
        <v>1</v>
      </c>
      <c r="C332" s="506"/>
      <c r="D332" s="536">
        <v>2116</v>
      </c>
      <c r="E332" s="40">
        <v>2</v>
      </c>
      <c r="F332" s="508">
        <v>40</v>
      </c>
      <c r="G332" s="509" t="s">
        <v>79</v>
      </c>
      <c r="H332" s="596">
        <v>1208904</v>
      </c>
      <c r="I332" s="511">
        <v>10038469</v>
      </c>
      <c r="J332" s="512" t="s">
        <v>37970</v>
      </c>
      <c r="K332" s="513">
        <v>168</v>
      </c>
      <c r="L332" s="514" t="s">
        <v>80</v>
      </c>
      <c r="M332" s="515">
        <v>0.23</v>
      </c>
      <c r="N332" s="47">
        <v>0.10100000000000001</v>
      </c>
      <c r="O332" s="434">
        <v>1.5</v>
      </c>
      <c r="P332" s="537">
        <v>1.601</v>
      </c>
      <c r="Q332" s="517">
        <v>1</v>
      </c>
      <c r="R332" s="50">
        <v>40164</v>
      </c>
      <c r="S332" s="51">
        <v>-13.29</v>
      </c>
      <c r="T332" s="52">
        <v>40164.620458333331</v>
      </c>
      <c r="U332" s="51">
        <v>-14.89</v>
      </c>
      <c r="V332" s="518" t="s">
        <v>81</v>
      </c>
      <c r="W332" s="54">
        <v>0</v>
      </c>
      <c r="X332" s="519">
        <v>40165</v>
      </c>
      <c r="Y332" s="498"/>
      <c r="Z332" s="38" t="s">
        <v>82</v>
      </c>
      <c r="AA332" s="88"/>
      <c r="AB332" s="57"/>
      <c r="AC332" s="520" t="s">
        <v>160</v>
      </c>
      <c r="AD332" s="520">
        <v>756</v>
      </c>
      <c r="AE332" s="521"/>
      <c r="AF332" s="60">
        <v>1008</v>
      </c>
      <c r="AG332" s="61">
        <v>11003163</v>
      </c>
      <c r="AH332" s="61" t="s">
        <v>141</v>
      </c>
      <c r="AI332" s="38">
        <v>11004863</v>
      </c>
      <c r="AJ332" s="38" t="s">
        <v>164</v>
      </c>
      <c r="AK332" s="38"/>
      <c r="AL332" s="38"/>
      <c r="AM332" s="618" t="s">
        <v>408</v>
      </c>
      <c r="AN332" s="619">
        <v>9980.1980198019792</v>
      </c>
      <c r="AO332" s="585"/>
      <c r="AP332" s="620" t="s">
        <v>409</v>
      </c>
      <c r="AQ332" s="162" t="s">
        <v>89</v>
      </c>
      <c r="AR332" s="454">
        <v>51</v>
      </c>
      <c r="AS332" s="129" t="s">
        <v>37560</v>
      </c>
      <c r="AT332" s="502" t="s">
        <v>190</v>
      </c>
      <c r="AU332" s="503" t="s">
        <v>91</v>
      </c>
      <c r="AV332" s="522" t="s">
        <v>37777</v>
      </c>
      <c r="AW332" s="523"/>
      <c r="AX332" s="524">
        <v>4.5</v>
      </c>
      <c r="AY332" s="525">
        <v>756</v>
      </c>
      <c r="AZ332" s="38" t="s">
        <v>92</v>
      </c>
      <c r="BA332" s="506"/>
      <c r="BB332" s="526">
        <v>6</v>
      </c>
      <c r="BC332" s="527">
        <v>750</v>
      </c>
      <c r="BD332" s="526">
        <v>1008</v>
      </c>
      <c r="BE332" s="526">
        <v>9980.1980198019792</v>
      </c>
      <c r="BF332" s="506">
        <v>84</v>
      </c>
      <c r="BG332" s="528" t="s">
        <v>109</v>
      </c>
      <c r="BH332" s="529">
        <v>100</v>
      </c>
      <c r="BI332" s="506"/>
      <c r="BJ332" s="530" t="s">
        <v>93</v>
      </c>
      <c r="BK332" s="465" t="e">
        <v>#N/A</v>
      </c>
      <c r="BL332" s="159">
        <v>0</v>
      </c>
      <c r="BM332" s="159">
        <v>84</v>
      </c>
      <c r="BQ332" s="74"/>
      <c r="BR332" s="74"/>
      <c r="BS332" s="74"/>
      <c r="BT332" s="74"/>
      <c r="BU332" s="49"/>
      <c r="BV332" s="50"/>
      <c r="BW332" s="76"/>
      <c r="BX332" s="50"/>
      <c r="BY332" s="76"/>
      <c r="BZ332" s="77"/>
      <c r="CA332" s="42"/>
      <c r="CB332" s="46"/>
      <c r="CH332" s="38" t="str">
        <f t="shared" si="53"/>
        <v>Línea 6</v>
      </c>
      <c r="CI332" s="38">
        <f t="shared" si="45"/>
        <v>0</v>
      </c>
      <c r="CJ332" s="38">
        <f t="shared" si="46"/>
        <v>1</v>
      </c>
      <c r="CK332" s="38" t="str">
        <f t="shared" si="47"/>
        <v>Cip</v>
      </c>
      <c r="CL332" s="38" t="str">
        <f t="shared" si="48"/>
        <v>Cip 2</v>
      </c>
      <c r="CM332" s="38">
        <f t="shared" si="49"/>
        <v>750</v>
      </c>
      <c r="CN332" s="38">
        <f t="shared" si="50"/>
        <v>149.33333333333334</v>
      </c>
      <c r="CO332" s="301">
        <f>IF(CK332="","",IF(CK332="Cip",0,LOOKUP(CL332,Metas!$A$6:$A$12,Metas!$B$6:$B$12)))</f>
        <v>0</v>
      </c>
      <c r="CP332" s="301">
        <f t="shared" si="51"/>
        <v>4.2083333333333339E-3</v>
      </c>
      <c r="CQ332" s="301">
        <f>IF(CK332="","",IF(CK332="Cip",LOOKUP(CL332,Metas!$A$6:$A$12,Metas!$B$6:$B$12),0))</f>
        <v>7.7083333333333337E-2</v>
      </c>
      <c r="CR332" s="301">
        <f t="shared" si="52"/>
        <v>0</v>
      </c>
    </row>
    <row r="333" spans="1:96" ht="15">
      <c r="A333" s="505">
        <v>1</v>
      </c>
      <c r="B333" s="505">
        <v>2</v>
      </c>
      <c r="C333" s="506"/>
      <c r="D333" s="536">
        <v>2116</v>
      </c>
      <c r="E333" s="40" t="s">
        <v>94</v>
      </c>
      <c r="F333" s="508">
        <v>40</v>
      </c>
      <c r="G333" s="509" t="s">
        <v>79</v>
      </c>
      <c r="H333" s="511">
        <v>1209340</v>
      </c>
      <c r="I333" s="511">
        <v>10021930</v>
      </c>
      <c r="J333" s="678" t="s">
        <v>165</v>
      </c>
      <c r="K333" s="513">
        <v>18</v>
      </c>
      <c r="L333" s="514" t="s">
        <v>80</v>
      </c>
      <c r="M333" s="515">
        <v>0.23</v>
      </c>
      <c r="N333" s="496">
        <v>2.1999999999999999E-2</v>
      </c>
      <c r="O333" s="434">
        <v>0</v>
      </c>
      <c r="P333" s="537">
        <v>0.252</v>
      </c>
      <c r="Q333" s="517">
        <v>4</v>
      </c>
      <c r="R333" s="50">
        <v>40164</v>
      </c>
      <c r="S333" s="51">
        <v>-14.89</v>
      </c>
      <c r="T333" s="52">
        <v>40164.630916666669</v>
      </c>
      <c r="U333" s="51">
        <v>-15.14</v>
      </c>
      <c r="V333" s="518" t="s">
        <v>81</v>
      </c>
      <c r="W333" s="54">
        <v>0</v>
      </c>
      <c r="X333" s="519">
        <v>40168</v>
      </c>
      <c r="Y333" s="603" t="s">
        <v>37971</v>
      </c>
      <c r="Z333" s="38" t="s">
        <v>82</v>
      </c>
      <c r="AA333" s="57"/>
      <c r="AB333" s="57"/>
      <c r="AC333" s="520" t="s">
        <v>160</v>
      </c>
      <c r="AD333" s="520">
        <v>162.95099999999999</v>
      </c>
      <c r="AE333" s="521"/>
      <c r="AF333" s="60">
        <v>216</v>
      </c>
      <c r="AG333" s="61">
        <v>11004675</v>
      </c>
      <c r="AH333" s="61" t="s">
        <v>138</v>
      </c>
      <c r="AI333" s="38">
        <v>11003893</v>
      </c>
      <c r="AJ333" s="38" t="s">
        <v>85</v>
      </c>
      <c r="AK333" s="38">
        <v>11002999</v>
      </c>
      <c r="AL333" s="38" t="s">
        <v>161</v>
      </c>
      <c r="AM333" s="618" t="s">
        <v>408</v>
      </c>
      <c r="AN333" s="619">
        <v>9818.181818181818</v>
      </c>
      <c r="AO333" s="585"/>
      <c r="AP333" s="620" t="s">
        <v>409</v>
      </c>
      <c r="AQ333" s="162">
        <v>2116</v>
      </c>
      <c r="AR333" s="454">
        <v>51</v>
      </c>
      <c r="AS333" s="542" t="s">
        <v>37495</v>
      </c>
      <c r="AT333" s="502" t="s">
        <v>90</v>
      </c>
      <c r="AU333" s="503" t="s">
        <v>143</v>
      </c>
      <c r="AV333" s="522" t="s">
        <v>37549</v>
      </c>
      <c r="AW333" s="523"/>
      <c r="AX333" s="524">
        <v>9</v>
      </c>
      <c r="AY333" s="525">
        <v>162</v>
      </c>
      <c r="AZ333" s="38" t="s">
        <v>92</v>
      </c>
      <c r="BA333" s="506"/>
      <c r="BB333" s="526">
        <v>12</v>
      </c>
      <c r="BC333" s="527">
        <v>750</v>
      </c>
      <c r="BD333" s="526">
        <v>216</v>
      </c>
      <c r="BE333" s="526">
        <v>9818.181818181818</v>
      </c>
      <c r="BF333" s="506">
        <v>18</v>
      </c>
      <c r="BG333" s="528" t="s">
        <v>109</v>
      </c>
      <c r="BH333" s="529">
        <v>500</v>
      </c>
      <c r="BI333" s="506"/>
      <c r="BJ333" s="530" t="s">
        <v>93</v>
      </c>
      <c r="BK333" s="465" t="s">
        <v>162</v>
      </c>
      <c r="BL333" s="159">
        <v>0</v>
      </c>
      <c r="BM333" s="159">
        <v>18</v>
      </c>
      <c r="BQ333" s="74"/>
      <c r="BR333" s="74"/>
      <c r="BS333" s="74"/>
      <c r="BT333" s="74"/>
      <c r="BU333" s="49"/>
      <c r="BV333" s="50"/>
      <c r="BW333" s="76"/>
      <c r="BX333" s="50"/>
      <c r="BY333" s="76"/>
      <c r="BZ333" s="77"/>
      <c r="CA333" s="42"/>
      <c r="CB333" s="46"/>
      <c r="CH333" s="38" t="str">
        <f t="shared" si="53"/>
        <v>Línea 6</v>
      </c>
      <c r="CI333" s="38">
        <f t="shared" si="45"/>
        <v>1</v>
      </c>
      <c r="CJ333" s="38">
        <f t="shared" si="46"/>
        <v>1</v>
      </c>
      <c r="CK333" s="38">
        <f t="shared" si="47"/>
        <v>0</v>
      </c>
      <c r="CL333" s="38" t="str">
        <f t="shared" si="48"/>
        <v>Cambio Botella y Caja</v>
      </c>
      <c r="CM333" s="38">
        <f t="shared" si="49"/>
        <v>750</v>
      </c>
      <c r="CN333" s="38">
        <f t="shared" si="50"/>
        <v>32</v>
      </c>
      <c r="CO333" s="301">
        <f>IF(CK333="","",IF(CK333="Cip",0,LOOKUP(CL333,Metas!$A$6:$A$12,Metas!$B$6:$B$12)))</f>
        <v>6.9444444444444441E-3</v>
      </c>
      <c r="CP333" s="301">
        <f t="shared" si="51"/>
        <v>9.1666666666666654E-4</v>
      </c>
      <c r="CQ333" s="301">
        <f>IF(CK333="","",IF(CK333="Cip",LOOKUP(CL333,Metas!$A$6:$A$12,Metas!$B$6:$B$12),0))</f>
        <v>0</v>
      </c>
      <c r="CR333" s="301">
        <f t="shared" si="52"/>
        <v>0</v>
      </c>
    </row>
    <row r="334" spans="1:96" s="257" customFormat="1" ht="15">
      <c r="A334" s="505">
        <v>1</v>
      </c>
      <c r="B334" s="505">
        <v>2</v>
      </c>
      <c r="C334" s="38"/>
      <c r="D334" s="536">
        <v>2183</v>
      </c>
      <c r="E334" s="40">
        <v>0</v>
      </c>
      <c r="F334" s="508">
        <v>133</v>
      </c>
      <c r="G334" s="509" t="s">
        <v>221</v>
      </c>
      <c r="H334" s="626">
        <v>1209452</v>
      </c>
      <c r="I334" s="511">
        <v>10022062</v>
      </c>
      <c r="J334" s="678" t="s">
        <v>428</v>
      </c>
      <c r="K334" s="513">
        <v>119</v>
      </c>
      <c r="L334" s="514" t="s">
        <v>80</v>
      </c>
      <c r="M334" s="515">
        <v>0.23</v>
      </c>
      <c r="N334" s="598">
        <v>0.27</v>
      </c>
      <c r="O334" s="434">
        <v>0.3</v>
      </c>
      <c r="P334" s="537">
        <v>0.57000000000000006</v>
      </c>
      <c r="Q334" s="627">
        <v>1</v>
      </c>
      <c r="R334" s="50">
        <v>40164</v>
      </c>
      <c r="S334" s="51">
        <v>-15.14</v>
      </c>
      <c r="T334" s="52">
        <v>40164.654583333337</v>
      </c>
      <c r="U334" s="51">
        <v>-15.71</v>
      </c>
      <c r="V334" s="518" t="s">
        <v>81</v>
      </c>
      <c r="W334" s="54">
        <v>0</v>
      </c>
      <c r="X334" s="519">
        <v>40165</v>
      </c>
      <c r="Y334" s="603" t="s">
        <v>37971</v>
      </c>
      <c r="Z334" s="38" t="s">
        <v>82</v>
      </c>
      <c r="AA334" s="57"/>
      <c r="AB334" s="57"/>
      <c r="AC334" s="520" t="s">
        <v>179</v>
      </c>
      <c r="AD334" s="520">
        <v>1077.2840000000001</v>
      </c>
      <c r="AE334" s="139"/>
      <c r="AF334" s="60">
        <v>1428</v>
      </c>
      <c r="AG334" s="61">
        <v>11004675</v>
      </c>
      <c r="AH334" s="61" t="s">
        <v>138</v>
      </c>
      <c r="AI334" s="38">
        <v>11003893</v>
      </c>
      <c r="AJ334" s="38" t="s">
        <v>85</v>
      </c>
      <c r="AK334" s="38">
        <v>11003028</v>
      </c>
      <c r="AL334" s="38" t="s">
        <v>180</v>
      </c>
      <c r="AM334" s="618" t="s">
        <v>408</v>
      </c>
      <c r="AN334" s="619">
        <v>5288.8888888888887</v>
      </c>
      <c r="AO334" s="585"/>
      <c r="AP334" s="620" t="s">
        <v>409</v>
      </c>
      <c r="AQ334" s="162">
        <v>2183</v>
      </c>
      <c r="AR334" s="454">
        <v>51</v>
      </c>
      <c r="AS334" s="542" t="s">
        <v>37495</v>
      </c>
      <c r="AT334" s="502" t="s">
        <v>190</v>
      </c>
      <c r="AU334" s="503" t="s">
        <v>143</v>
      </c>
      <c r="AV334" s="522" t="s">
        <v>37802</v>
      </c>
      <c r="AW334" s="69"/>
      <c r="AX334" s="70">
        <v>9</v>
      </c>
      <c r="AY334" s="57">
        <v>1071</v>
      </c>
      <c r="AZ334" s="38" t="s">
        <v>92</v>
      </c>
      <c r="BA334" s="38"/>
      <c r="BB334" s="71">
        <v>12</v>
      </c>
      <c r="BC334" s="72">
        <v>750</v>
      </c>
      <c r="BD334" s="71">
        <v>1428</v>
      </c>
      <c r="BE334" s="71">
        <v>5288.8888888888887</v>
      </c>
      <c r="BF334" s="38">
        <v>119</v>
      </c>
      <c r="BG334" s="528" t="s">
        <v>37534</v>
      </c>
      <c r="BH334" s="66">
        <v>500</v>
      </c>
      <c r="BI334" s="38"/>
      <c r="BJ334" s="552" t="s">
        <v>93</v>
      </c>
      <c r="BK334" s="465" t="s">
        <v>181</v>
      </c>
      <c r="BL334" s="159">
        <v>0</v>
      </c>
      <c r="BM334" s="159">
        <v>119</v>
      </c>
      <c r="BN334" s="38"/>
      <c r="BO334" s="38"/>
      <c r="BP334" s="57"/>
      <c r="BQ334" s="74"/>
      <c r="BR334" s="74"/>
      <c r="BS334" s="74"/>
      <c r="BT334" s="74"/>
      <c r="BU334" s="49"/>
      <c r="BV334" s="50"/>
      <c r="BW334" s="76"/>
      <c r="BX334" s="50"/>
      <c r="BY334" s="76"/>
      <c r="BZ334" s="77"/>
      <c r="CA334" s="42"/>
      <c r="CB334" s="46"/>
      <c r="CC334" s="38"/>
      <c r="CD334" s="38"/>
      <c r="CE334" s="38"/>
      <c r="CF334" s="38"/>
      <c r="CG334" s="38"/>
      <c r="CH334" s="38" t="str">
        <f t="shared" si="53"/>
        <v>Línea 6</v>
      </c>
      <c r="CI334" s="38">
        <f t="shared" si="45"/>
        <v>0</v>
      </c>
      <c r="CJ334" s="38">
        <f t="shared" si="46"/>
        <v>0</v>
      </c>
      <c r="CK334" s="38">
        <f t="shared" si="47"/>
        <v>1</v>
      </c>
      <c r="CL334" s="38" t="str">
        <f t="shared" si="48"/>
        <v>Cambio de Vino</v>
      </c>
      <c r="CM334" s="38">
        <f t="shared" si="49"/>
        <v>750</v>
      </c>
      <c r="CN334" s="38">
        <f t="shared" si="50"/>
        <v>211.55555555555554</v>
      </c>
      <c r="CO334" s="301">
        <f>IF(CK334="","",IF(CK334="Cip",0,LOOKUP(CL334,Metas!$A$6:$A$12,Metas!$B$6:$B$12)))</f>
        <v>1.3888888888888888E-2</v>
      </c>
      <c r="CP334" s="301">
        <f t="shared" si="51"/>
        <v>1.1250000000000001E-2</v>
      </c>
      <c r="CQ334" s="301">
        <f>IF(CK334="","",IF(CK334="Cip",LOOKUP(CL334,Metas!$A$6:$A$12,Metas!$B$6:$B$12),0))</f>
        <v>0</v>
      </c>
      <c r="CR334" s="301">
        <f t="shared" si="52"/>
        <v>0</v>
      </c>
    </row>
    <row r="335" spans="1:96" s="257" customFormat="1">
      <c r="A335" s="505">
        <v>1</v>
      </c>
      <c r="B335" s="505">
        <v>1</v>
      </c>
      <c r="C335" s="38"/>
      <c r="D335" s="536">
        <v>2187</v>
      </c>
      <c r="E335" s="40">
        <v>0</v>
      </c>
      <c r="F335" s="508">
        <v>90</v>
      </c>
      <c r="G335" s="509" t="s">
        <v>221</v>
      </c>
      <c r="H335" s="626">
        <v>1209404</v>
      </c>
      <c r="I335" s="511">
        <v>10023493</v>
      </c>
      <c r="J335" s="512" t="s">
        <v>37972</v>
      </c>
      <c r="K335" s="513">
        <v>56</v>
      </c>
      <c r="L335" s="514" t="s">
        <v>80</v>
      </c>
      <c r="M335" s="515">
        <v>0.23</v>
      </c>
      <c r="N335" s="598">
        <v>0.127</v>
      </c>
      <c r="O335" s="434">
        <v>0.3</v>
      </c>
      <c r="P335" s="537">
        <v>0.42699999999999999</v>
      </c>
      <c r="Q335" s="627">
        <v>1</v>
      </c>
      <c r="R335" s="50">
        <v>40164</v>
      </c>
      <c r="S335" s="51">
        <v>-15.71</v>
      </c>
      <c r="T335" s="52">
        <v>40164.672375000002</v>
      </c>
      <c r="U335" s="51">
        <v>-16.14</v>
      </c>
      <c r="V335" s="518" t="s">
        <v>81</v>
      </c>
      <c r="W335" s="54">
        <v>0</v>
      </c>
      <c r="X335" s="519">
        <v>40165</v>
      </c>
      <c r="Y335" s="628"/>
      <c r="Z335" s="38" t="s">
        <v>82</v>
      </c>
      <c r="AA335" s="57"/>
      <c r="AB335" s="57"/>
      <c r="AC335" s="520" t="s">
        <v>193</v>
      </c>
      <c r="AD335" s="520">
        <v>506.95699999999999</v>
      </c>
      <c r="AE335" s="139"/>
      <c r="AF335" s="60">
        <v>672</v>
      </c>
      <c r="AG335" s="61">
        <v>11004675</v>
      </c>
      <c r="AH335" s="61" t="s">
        <v>138</v>
      </c>
      <c r="AI335" s="38">
        <v>11003893</v>
      </c>
      <c r="AJ335" s="38" t="s">
        <v>85</v>
      </c>
      <c r="AK335" s="38">
        <v>11003874</v>
      </c>
      <c r="AL335" s="38" t="s">
        <v>194</v>
      </c>
      <c r="AM335" s="618" t="s">
        <v>408</v>
      </c>
      <c r="AN335" s="619">
        <v>5291.3385826771655</v>
      </c>
      <c r="AO335" s="585"/>
      <c r="AP335" s="620" t="s">
        <v>409</v>
      </c>
      <c r="AQ335" s="162">
        <v>2187</v>
      </c>
      <c r="AR335" s="454">
        <v>51</v>
      </c>
      <c r="AS335" s="542" t="s">
        <v>37495</v>
      </c>
      <c r="AT335" s="502" t="s">
        <v>190</v>
      </c>
      <c r="AU335" s="503" t="s">
        <v>143</v>
      </c>
      <c r="AV335" s="522" t="s">
        <v>37929</v>
      </c>
      <c r="AW335" s="69"/>
      <c r="AX335" s="70">
        <v>9</v>
      </c>
      <c r="AY335" s="57">
        <v>504</v>
      </c>
      <c r="AZ335" s="38" t="s">
        <v>92</v>
      </c>
      <c r="BA335" s="38"/>
      <c r="BB335" s="71">
        <v>12</v>
      </c>
      <c r="BC335" s="72">
        <v>750</v>
      </c>
      <c r="BD335" s="71">
        <v>672</v>
      </c>
      <c r="BE335" s="71">
        <v>5291.3385826771655</v>
      </c>
      <c r="BF335" s="38">
        <v>56</v>
      </c>
      <c r="BG335" s="528" t="s">
        <v>109</v>
      </c>
      <c r="BH335" s="66">
        <v>500</v>
      </c>
      <c r="BI335" s="38"/>
      <c r="BJ335" s="552" t="s">
        <v>93</v>
      </c>
      <c r="BK335" s="465" t="s">
        <v>269</v>
      </c>
      <c r="BL335" s="159">
        <v>0</v>
      </c>
      <c r="BM335" s="159">
        <v>56</v>
      </c>
      <c r="BN335" s="38"/>
      <c r="BO335" s="38"/>
      <c r="BP335" s="57"/>
      <c r="BQ335" s="74"/>
      <c r="BR335" s="74"/>
      <c r="BS335" s="74"/>
      <c r="BT335" s="74"/>
      <c r="BU335" s="49"/>
      <c r="BV335" s="50"/>
      <c r="BW335" s="76"/>
      <c r="BX335" s="50"/>
      <c r="BY335" s="76"/>
      <c r="BZ335" s="77"/>
      <c r="CA335" s="42"/>
      <c r="CB335" s="46"/>
      <c r="CC335" s="38"/>
      <c r="CD335" s="38"/>
      <c r="CE335" s="38"/>
      <c r="CF335" s="38"/>
      <c r="CG335" s="38"/>
      <c r="CH335" s="38" t="str">
        <f t="shared" si="53"/>
        <v>Línea 6</v>
      </c>
      <c r="CI335" s="38">
        <f t="shared" si="45"/>
        <v>0</v>
      </c>
      <c r="CJ335" s="38">
        <f t="shared" si="46"/>
        <v>0</v>
      </c>
      <c r="CK335" s="38">
        <f t="shared" si="47"/>
        <v>1</v>
      </c>
      <c r="CL335" s="38" t="str">
        <f t="shared" si="48"/>
        <v>Cambio de Vino</v>
      </c>
      <c r="CM335" s="38">
        <f t="shared" si="49"/>
        <v>750</v>
      </c>
      <c r="CN335" s="38">
        <f t="shared" si="50"/>
        <v>99.555555555555557</v>
      </c>
      <c r="CO335" s="301">
        <f>IF(CK335="","",IF(CK335="Cip",0,LOOKUP(CL335,Metas!$A$6:$A$12,Metas!$B$6:$B$12)))</f>
        <v>1.3888888888888888E-2</v>
      </c>
      <c r="CP335" s="301">
        <f t="shared" si="51"/>
        <v>5.2916666666666667E-3</v>
      </c>
      <c r="CQ335" s="301">
        <f>IF(CK335="","",IF(CK335="Cip",LOOKUP(CL335,Metas!$A$6:$A$12,Metas!$B$6:$B$12),0))</f>
        <v>0</v>
      </c>
      <c r="CR335" s="301">
        <f t="shared" si="52"/>
        <v>0</v>
      </c>
    </row>
    <row r="336" spans="1:96">
      <c r="A336" s="505">
        <v>1</v>
      </c>
      <c r="B336" s="505">
        <v>1</v>
      </c>
      <c r="C336" s="38"/>
      <c r="D336" s="536">
        <v>2203</v>
      </c>
      <c r="E336" s="40">
        <v>0</v>
      </c>
      <c r="F336" s="508">
        <v>89</v>
      </c>
      <c r="G336" s="509" t="s">
        <v>221</v>
      </c>
      <c r="H336" s="626">
        <v>7065038</v>
      </c>
      <c r="I336" s="511">
        <v>10040978</v>
      </c>
      <c r="J336" s="512" t="s">
        <v>37973</v>
      </c>
      <c r="K336" s="513">
        <v>914</v>
      </c>
      <c r="L336" s="514" t="s">
        <v>80</v>
      </c>
      <c r="M336" s="515">
        <v>0.23</v>
      </c>
      <c r="N336" s="598">
        <v>1.0389999999999999</v>
      </c>
      <c r="O336" s="434">
        <v>0.3</v>
      </c>
      <c r="P336" s="537">
        <v>1.339</v>
      </c>
      <c r="Q336" s="627">
        <v>1</v>
      </c>
      <c r="R336" s="50">
        <v>40164</v>
      </c>
      <c r="S336" s="51">
        <v>-16.14</v>
      </c>
      <c r="T336" s="52">
        <v>40164.728291666666</v>
      </c>
      <c r="U336" s="51">
        <v>-17.48</v>
      </c>
      <c r="V336" s="518" t="s">
        <v>81</v>
      </c>
      <c r="W336" s="54">
        <v>0</v>
      </c>
      <c r="X336" s="519">
        <v>40165</v>
      </c>
      <c r="Y336" s="628"/>
      <c r="Z336" s="38" t="s">
        <v>82</v>
      </c>
      <c r="AA336" s="57"/>
      <c r="AB336" s="57"/>
      <c r="AC336" s="520" t="s">
        <v>222</v>
      </c>
      <c r="AD336" s="520">
        <v>4113</v>
      </c>
      <c r="AF336" s="60">
        <v>5484</v>
      </c>
      <c r="AG336" s="61">
        <v>11007038</v>
      </c>
      <c r="AH336" s="61" t="s">
        <v>312</v>
      </c>
      <c r="AI336" s="38">
        <v>11007017</v>
      </c>
      <c r="AJ336" s="38" t="s">
        <v>37494</v>
      </c>
      <c r="AK336" s="38"/>
      <c r="AL336" s="38"/>
      <c r="AM336" s="618" t="s">
        <v>408</v>
      </c>
      <c r="AN336" s="619">
        <v>5278.1520692974018</v>
      </c>
      <c r="AO336" s="585"/>
      <c r="AP336" s="620" t="s">
        <v>409</v>
      </c>
      <c r="AQ336" s="162">
        <v>2203</v>
      </c>
      <c r="AR336" s="454">
        <v>51</v>
      </c>
      <c r="AS336" s="542" t="s">
        <v>37495</v>
      </c>
      <c r="AT336" s="502" t="s">
        <v>190</v>
      </c>
      <c r="AU336" s="503" t="s">
        <v>104</v>
      </c>
      <c r="AV336" s="522" t="s">
        <v>37974</v>
      </c>
      <c r="AX336" s="70">
        <v>4.5</v>
      </c>
      <c r="AY336" s="57">
        <v>4113</v>
      </c>
      <c r="AZ336" s="38" t="s">
        <v>92</v>
      </c>
      <c r="BB336" s="71">
        <v>6</v>
      </c>
      <c r="BC336" s="72">
        <v>750</v>
      </c>
      <c r="BD336" s="71">
        <v>5484</v>
      </c>
      <c r="BE336" s="71">
        <v>5278.1520692974018</v>
      </c>
      <c r="BF336" s="38">
        <v>457</v>
      </c>
      <c r="BG336" s="528" t="s">
        <v>37542</v>
      </c>
      <c r="BH336" s="66">
        <v>500</v>
      </c>
      <c r="BJ336" s="552" t="s">
        <v>93</v>
      </c>
      <c r="BK336" s="465" t="e">
        <v>#N/A</v>
      </c>
      <c r="BL336" s="159">
        <v>0</v>
      </c>
      <c r="BM336" s="159">
        <v>457</v>
      </c>
      <c r="BQ336" s="74"/>
      <c r="BR336" s="74"/>
      <c r="BS336" s="74"/>
      <c r="BT336" s="74"/>
      <c r="BU336" s="49"/>
      <c r="BV336" s="50"/>
      <c r="BW336" s="76"/>
      <c r="BX336" s="50"/>
      <c r="BY336" s="76"/>
      <c r="BZ336" s="77"/>
      <c r="CA336" s="42"/>
      <c r="CB336" s="46"/>
      <c r="CH336" s="38" t="str">
        <f t="shared" si="53"/>
        <v>Línea 6</v>
      </c>
      <c r="CI336" s="38">
        <f t="shared" si="45"/>
        <v>1</v>
      </c>
      <c r="CJ336" s="38">
        <f t="shared" si="46"/>
        <v>1</v>
      </c>
      <c r="CK336" s="38">
        <f t="shared" si="47"/>
        <v>1</v>
      </c>
      <c r="CL336" s="38" t="str">
        <f t="shared" si="48"/>
        <v>Cambio Botella y Caja</v>
      </c>
      <c r="CM336" s="38">
        <f t="shared" si="49"/>
        <v>750</v>
      </c>
      <c r="CN336" s="38">
        <f t="shared" si="50"/>
        <v>812.44444444444446</v>
      </c>
      <c r="CO336" s="301">
        <f>IF(CK336="","",IF(CK336="Cip",0,LOOKUP(CL336,Metas!$A$6:$A$12,Metas!$B$6:$B$12)))</f>
        <v>6.9444444444444441E-3</v>
      </c>
      <c r="CP336" s="301">
        <f t="shared" si="51"/>
        <v>4.3291666666666666E-2</v>
      </c>
      <c r="CQ336" s="301">
        <f>IF(CK336="","",IF(CK336="Cip",LOOKUP(CL336,Metas!$A$6:$A$12,Metas!$B$6:$B$12),0))</f>
        <v>0</v>
      </c>
      <c r="CR336" s="301">
        <f t="shared" si="52"/>
        <v>0</v>
      </c>
    </row>
    <row r="337" spans="1:96">
      <c r="A337" s="505">
        <v>1</v>
      </c>
      <c r="B337" s="505">
        <v>3</v>
      </c>
      <c r="C337" s="38"/>
      <c r="D337" s="507">
        <v>2324</v>
      </c>
      <c r="E337" s="40">
        <v>0</v>
      </c>
      <c r="F337" s="508">
        <v>53</v>
      </c>
      <c r="G337" s="509" t="s">
        <v>221</v>
      </c>
      <c r="H337" s="626">
        <v>1209808</v>
      </c>
      <c r="I337" s="511">
        <v>10033565</v>
      </c>
      <c r="J337" s="512" t="s">
        <v>335</v>
      </c>
      <c r="K337" s="513">
        <v>474</v>
      </c>
      <c r="L337" s="514" t="s">
        <v>80</v>
      </c>
      <c r="M337" s="515">
        <v>0.23</v>
      </c>
      <c r="N337" s="598">
        <v>0.53900000000000003</v>
      </c>
      <c r="O337" s="434">
        <v>0.3</v>
      </c>
      <c r="P337" s="537">
        <v>0.83899999999999997</v>
      </c>
      <c r="Q337" s="627">
        <v>1</v>
      </c>
      <c r="R337" s="50">
        <v>40164</v>
      </c>
      <c r="S337" s="51">
        <v>-17.48</v>
      </c>
      <c r="T337" s="52">
        <v>40164.76329166667</v>
      </c>
      <c r="U337" s="51">
        <v>-18.32</v>
      </c>
      <c r="V337" s="518" t="s">
        <v>81</v>
      </c>
      <c r="W337" s="54">
        <v>0</v>
      </c>
      <c r="X337" s="519">
        <v>40165</v>
      </c>
      <c r="Y337" s="628"/>
      <c r="Z337" s="38" t="s">
        <v>82</v>
      </c>
      <c r="AA337" s="57"/>
      <c r="AB337" s="57"/>
      <c r="AC337" s="520" t="s">
        <v>118</v>
      </c>
      <c r="AD337" s="520">
        <v>2133</v>
      </c>
      <c r="AF337" s="60">
        <v>2844</v>
      </c>
      <c r="AG337" s="61">
        <v>11004113</v>
      </c>
      <c r="AH337" s="61" t="s">
        <v>106</v>
      </c>
      <c r="AI337" s="38">
        <v>11001797</v>
      </c>
      <c r="AJ337" s="38" t="s">
        <v>107</v>
      </c>
      <c r="AK337" s="38">
        <v>11004464</v>
      </c>
      <c r="AL337" s="38" t="s">
        <v>119</v>
      </c>
      <c r="AM337" s="618" t="s">
        <v>408</v>
      </c>
      <c r="AN337" s="619">
        <v>5276.4378478664194</v>
      </c>
      <c r="AO337" s="585"/>
      <c r="AP337" s="620" t="s">
        <v>409</v>
      </c>
      <c r="AQ337" s="162" t="s">
        <v>89</v>
      </c>
      <c r="AR337" s="454">
        <v>51</v>
      </c>
      <c r="AS337" s="542" t="s">
        <v>37495</v>
      </c>
      <c r="AT337" s="502" t="s">
        <v>190</v>
      </c>
      <c r="AU337" s="503" t="s">
        <v>143</v>
      </c>
      <c r="AV337" s="522" t="s">
        <v>37525</v>
      </c>
      <c r="AX337" s="70">
        <v>4.5</v>
      </c>
      <c r="AY337" s="57">
        <v>2133</v>
      </c>
      <c r="AZ337" s="38" t="s">
        <v>92</v>
      </c>
      <c r="BB337" s="71">
        <v>6</v>
      </c>
      <c r="BC337" s="72">
        <v>750</v>
      </c>
      <c r="BD337" s="71">
        <v>2844</v>
      </c>
      <c r="BE337" s="71">
        <v>5276.4378478664194</v>
      </c>
      <c r="BF337" s="38">
        <v>237</v>
      </c>
      <c r="BG337" s="528" t="s">
        <v>37524</v>
      </c>
      <c r="BH337" s="66">
        <v>500</v>
      </c>
      <c r="BJ337" s="552" t="s">
        <v>93</v>
      </c>
      <c r="BK337" s="465" t="s">
        <v>120</v>
      </c>
      <c r="BL337" s="159">
        <v>0</v>
      </c>
      <c r="BM337" s="159">
        <v>237</v>
      </c>
      <c r="BQ337" s="74"/>
      <c r="BR337" s="74"/>
      <c r="BS337" s="74"/>
      <c r="BT337" s="74"/>
      <c r="BU337" s="49"/>
      <c r="BV337" s="50"/>
      <c r="BW337" s="76"/>
      <c r="BX337" s="50"/>
      <c r="BY337" s="76"/>
      <c r="BZ337" s="77"/>
      <c r="CA337" s="42"/>
      <c r="CB337" s="46"/>
      <c r="CH337" s="38" t="str">
        <f t="shared" si="53"/>
        <v>Línea 6</v>
      </c>
      <c r="CI337" s="38">
        <f t="shared" si="45"/>
        <v>0</v>
      </c>
      <c r="CJ337" s="38">
        <f t="shared" si="46"/>
        <v>1</v>
      </c>
      <c r="CK337" s="38">
        <f t="shared" si="47"/>
        <v>1</v>
      </c>
      <c r="CL337" s="38" t="str">
        <f t="shared" si="48"/>
        <v>Cambio Simple</v>
      </c>
      <c r="CM337" s="38">
        <f t="shared" si="49"/>
        <v>750</v>
      </c>
      <c r="CN337" s="38">
        <f t="shared" si="50"/>
        <v>421.33333333333331</v>
      </c>
      <c r="CO337" s="301">
        <f>IF(CK337="","",IF(CK337="Cip",0,LOOKUP(CL337,Metas!$A$6:$A$12,Metas!$B$6:$B$12)))</f>
        <v>3.472222222222222E-3</v>
      </c>
      <c r="CP337" s="301">
        <f t="shared" si="51"/>
        <v>2.2458333333333337E-2</v>
      </c>
      <c r="CQ337" s="301">
        <f>IF(CK337="","",IF(CK337="Cip",LOOKUP(CL337,Metas!$A$6:$A$12,Metas!$B$6:$B$12),0))</f>
        <v>0</v>
      </c>
      <c r="CR337" s="301">
        <f t="shared" si="52"/>
        <v>0</v>
      </c>
    </row>
    <row r="338" spans="1:96">
      <c r="A338" s="505">
        <v>1</v>
      </c>
      <c r="B338" s="505">
        <v>1</v>
      </c>
      <c r="C338" s="38"/>
      <c r="D338" s="507">
        <v>2324</v>
      </c>
      <c r="E338" s="40" t="s">
        <v>94</v>
      </c>
      <c r="F338" s="508">
        <v>53</v>
      </c>
      <c r="G338" s="509" t="s">
        <v>221</v>
      </c>
      <c r="H338" s="626">
        <v>1209718</v>
      </c>
      <c r="I338" s="511">
        <v>10025934</v>
      </c>
      <c r="J338" s="512" t="s">
        <v>37975</v>
      </c>
      <c r="K338" s="513">
        <v>126</v>
      </c>
      <c r="L338" s="514" t="s">
        <v>80</v>
      </c>
      <c r="M338" s="515">
        <v>0.23</v>
      </c>
      <c r="N338" s="598">
        <v>0.57299999999999995</v>
      </c>
      <c r="O338" s="434">
        <v>0</v>
      </c>
      <c r="P338" s="537">
        <v>0.80299999999999994</v>
      </c>
      <c r="Q338" s="627">
        <v>1</v>
      </c>
      <c r="R338" s="50">
        <v>40164</v>
      </c>
      <c r="S338" s="51">
        <v>-18.32</v>
      </c>
      <c r="T338" s="52">
        <v>40164.796791666668</v>
      </c>
      <c r="U338" s="51">
        <v>-19.12</v>
      </c>
      <c r="V338" s="518" t="s">
        <v>81</v>
      </c>
      <c r="W338" s="54">
        <v>0</v>
      </c>
      <c r="X338" s="519">
        <v>40165</v>
      </c>
      <c r="Y338" s="628"/>
      <c r="Z338" s="38" t="s">
        <v>82</v>
      </c>
      <c r="AA338" s="57"/>
      <c r="AB338" s="57"/>
      <c r="AC338" s="520" t="s">
        <v>118</v>
      </c>
      <c r="AD338" s="520">
        <v>1134</v>
      </c>
      <c r="AF338" s="60">
        <v>3024</v>
      </c>
      <c r="AG338" s="61">
        <v>11004128</v>
      </c>
      <c r="AH338" s="61" t="s">
        <v>414</v>
      </c>
      <c r="AI338" s="38">
        <v>11001797</v>
      </c>
      <c r="AJ338" s="38" t="s">
        <v>107</v>
      </c>
      <c r="AK338" s="38">
        <v>11005110</v>
      </c>
      <c r="AL338" s="38" t="s">
        <v>415</v>
      </c>
      <c r="AM338" s="618" t="s">
        <v>408</v>
      </c>
      <c r="AN338" s="619">
        <v>5277.4869109947649</v>
      </c>
      <c r="AO338" s="585"/>
      <c r="AP338" s="620" t="s">
        <v>409</v>
      </c>
      <c r="AQ338" s="162">
        <v>2324</v>
      </c>
      <c r="AR338" s="454">
        <v>51</v>
      </c>
      <c r="AS338" s="542" t="s">
        <v>37495</v>
      </c>
      <c r="AT338" s="502" t="s">
        <v>190</v>
      </c>
      <c r="AU338" s="503" t="s">
        <v>143</v>
      </c>
      <c r="AV338" s="522" t="s">
        <v>37976</v>
      </c>
      <c r="AX338" s="70">
        <v>9</v>
      </c>
      <c r="AY338" s="57">
        <v>1134</v>
      </c>
      <c r="AZ338" s="38" t="s">
        <v>92</v>
      </c>
      <c r="BB338" s="71">
        <v>24</v>
      </c>
      <c r="BC338" s="72">
        <v>375</v>
      </c>
      <c r="BD338" s="71">
        <v>3024</v>
      </c>
      <c r="BE338" s="71">
        <v>5277.4869109947649</v>
      </c>
      <c r="BF338" s="38">
        <v>126</v>
      </c>
      <c r="BG338" s="528" t="s">
        <v>37534</v>
      </c>
      <c r="BH338" s="66">
        <v>500</v>
      </c>
      <c r="BJ338" s="552" t="s">
        <v>93</v>
      </c>
      <c r="BK338" s="465" t="s">
        <v>37977</v>
      </c>
      <c r="BL338" s="159">
        <v>0</v>
      </c>
      <c r="BM338" s="159">
        <v>126</v>
      </c>
      <c r="BQ338" s="74"/>
      <c r="BR338" s="74"/>
      <c r="BS338" s="74"/>
      <c r="BT338" s="74"/>
      <c r="BU338" s="49"/>
      <c r="BV338" s="50"/>
      <c r="BW338" s="76"/>
      <c r="BX338" s="50"/>
      <c r="BY338" s="76"/>
      <c r="BZ338" s="77"/>
      <c r="CA338" s="42"/>
      <c r="CB338" s="46"/>
      <c r="CH338" s="38" t="str">
        <f t="shared" si="53"/>
        <v>Línea 6</v>
      </c>
      <c r="CI338" s="38">
        <f t="shared" si="45"/>
        <v>1</v>
      </c>
      <c r="CJ338" s="38">
        <f t="shared" si="46"/>
        <v>1</v>
      </c>
      <c r="CK338" s="38">
        <f t="shared" si="47"/>
        <v>0</v>
      </c>
      <c r="CL338" s="38" t="str">
        <f t="shared" si="48"/>
        <v>Cambio Botella y Caja</v>
      </c>
      <c r="CM338" s="38">
        <f t="shared" si="49"/>
        <v>375</v>
      </c>
      <c r="CN338" s="38">
        <f t="shared" si="50"/>
        <v>896</v>
      </c>
      <c r="CO338" s="301">
        <f>IF(CK338="","",IF(CK338="Cip",0,LOOKUP(CL338,Metas!$A$6:$A$12,Metas!$B$6:$B$12)))</f>
        <v>6.9444444444444441E-3</v>
      </c>
      <c r="CP338" s="301">
        <f t="shared" si="51"/>
        <v>2.3874999999999997E-2</v>
      </c>
      <c r="CQ338" s="301">
        <f>IF(CK338="","",IF(CK338="Cip",LOOKUP(CL338,Metas!$A$6:$A$12,Metas!$B$6:$B$12),0))</f>
        <v>0</v>
      </c>
      <c r="CR338" s="301">
        <f t="shared" si="52"/>
        <v>0</v>
      </c>
    </row>
    <row r="339" spans="1:96" ht="15">
      <c r="A339" s="37">
        <v>1</v>
      </c>
      <c r="B339" s="37">
        <v>1</v>
      </c>
      <c r="C339" s="506"/>
      <c r="D339" s="533">
        <v>1100</v>
      </c>
      <c r="E339" s="40">
        <v>2</v>
      </c>
      <c r="F339" s="508">
        <v>3</v>
      </c>
      <c r="G339" s="41" t="s">
        <v>221</v>
      </c>
      <c r="H339" s="142">
        <v>1210398</v>
      </c>
      <c r="I339" s="42">
        <v>10029816</v>
      </c>
      <c r="J339" s="43" t="s">
        <v>37978</v>
      </c>
      <c r="K339" s="44">
        <v>36</v>
      </c>
      <c r="L339" s="45" t="s">
        <v>80</v>
      </c>
      <c r="M339" s="515">
        <v>0.23</v>
      </c>
      <c r="N339" s="47">
        <v>0.16400000000000001</v>
      </c>
      <c r="O339" s="434">
        <v>1.5</v>
      </c>
      <c r="P339" s="48">
        <v>1.6639999999999999</v>
      </c>
      <c r="Q339" s="517">
        <v>7</v>
      </c>
      <c r="R339" s="50">
        <v>40164</v>
      </c>
      <c r="S339" s="51">
        <v>-19.12</v>
      </c>
      <c r="T339" s="52">
        <v>40164.866000000002</v>
      </c>
      <c r="U339" s="51">
        <v>-20.78</v>
      </c>
      <c r="V339" s="53" t="s">
        <v>168</v>
      </c>
      <c r="W339" s="54">
        <v>0</v>
      </c>
      <c r="X339" s="519">
        <v>40171</v>
      </c>
      <c r="Y339" s="535"/>
      <c r="Z339" s="38" t="s">
        <v>82</v>
      </c>
      <c r="AA339" s="88"/>
      <c r="AB339" s="57"/>
      <c r="AC339" s="520" t="s">
        <v>105</v>
      </c>
      <c r="AD339" s="520">
        <v>324</v>
      </c>
      <c r="AE339" s="521"/>
      <c r="AF339" s="60">
        <v>864</v>
      </c>
      <c r="AG339" s="61">
        <v>11004128</v>
      </c>
      <c r="AH339" s="61" t="s">
        <v>414</v>
      </c>
      <c r="AI339" s="38">
        <v>11001797</v>
      </c>
      <c r="AJ339" s="38" t="s">
        <v>107</v>
      </c>
      <c r="AK339" s="38">
        <v>11001824</v>
      </c>
      <c r="AL339" s="38" t="s">
        <v>37979</v>
      </c>
      <c r="AM339" s="618" t="s">
        <v>408</v>
      </c>
      <c r="AN339" s="619">
        <v>5268.292682926829</v>
      </c>
      <c r="AO339" s="585"/>
      <c r="AP339" s="620" t="s">
        <v>409</v>
      </c>
      <c r="AQ339" s="162" t="s">
        <v>89</v>
      </c>
      <c r="AR339" s="454">
        <v>51</v>
      </c>
      <c r="AS339" s="532" t="s">
        <v>37488</v>
      </c>
      <c r="AT339" s="502" t="s">
        <v>90</v>
      </c>
      <c r="AU339" s="503" t="s">
        <v>91</v>
      </c>
      <c r="AV339" s="522" t="s">
        <v>37980</v>
      </c>
      <c r="AW339" s="523"/>
      <c r="AX339" s="524">
        <v>9</v>
      </c>
      <c r="AY339" s="525">
        <v>324</v>
      </c>
      <c r="AZ339" s="38" t="s">
        <v>92</v>
      </c>
      <c r="BA339" s="506"/>
      <c r="BB339" s="526">
        <v>24</v>
      </c>
      <c r="BC339" s="527">
        <v>375</v>
      </c>
      <c r="BD339" s="526">
        <v>864</v>
      </c>
      <c r="BE339" s="526">
        <v>5268.292682926829</v>
      </c>
      <c r="BF339" s="506">
        <v>36</v>
      </c>
      <c r="BG339" s="528" t="s">
        <v>109</v>
      </c>
      <c r="BH339" s="529">
        <v>100</v>
      </c>
      <c r="BI339" s="506"/>
      <c r="BJ339" s="530" t="s">
        <v>93</v>
      </c>
      <c r="BK339" s="465" t="s">
        <v>37981</v>
      </c>
      <c r="BL339" s="159">
        <v>0</v>
      </c>
      <c r="BM339" s="159">
        <v>36</v>
      </c>
      <c r="BQ339" s="74"/>
      <c r="BR339" s="74"/>
      <c r="BS339" s="74"/>
      <c r="BT339" s="74"/>
      <c r="BU339" s="49"/>
      <c r="BV339" s="50"/>
      <c r="BW339" s="76"/>
      <c r="BX339" s="50"/>
      <c r="BY339" s="76"/>
      <c r="BZ339" s="77"/>
      <c r="CA339" s="42"/>
      <c r="CB339" s="46"/>
      <c r="CH339" s="38" t="str">
        <f t="shared" si="53"/>
        <v>Línea 6</v>
      </c>
      <c r="CI339" s="38">
        <f t="shared" si="45"/>
        <v>0</v>
      </c>
      <c r="CJ339" s="38">
        <f t="shared" si="46"/>
        <v>0</v>
      </c>
      <c r="CK339" s="38" t="str">
        <f t="shared" si="47"/>
        <v>Cip</v>
      </c>
      <c r="CL339" s="38" t="str">
        <f t="shared" si="48"/>
        <v>Cip 2</v>
      </c>
      <c r="CM339" s="38">
        <f t="shared" si="49"/>
        <v>375</v>
      </c>
      <c r="CN339" s="38">
        <f t="shared" si="50"/>
        <v>256</v>
      </c>
      <c r="CO339" s="301">
        <f>IF(CK339="","",IF(CK339="Cip",0,LOOKUP(CL339,Metas!$A$6:$A$12,Metas!$B$6:$B$12)))</f>
        <v>0</v>
      </c>
      <c r="CP339" s="301">
        <f t="shared" si="51"/>
        <v>6.8333333333333336E-3</v>
      </c>
      <c r="CQ339" s="301">
        <f>IF(CK339="","",IF(CK339="Cip",LOOKUP(CL339,Metas!$A$6:$A$12,Metas!$B$6:$B$12),0))</f>
        <v>7.7083333333333337E-2</v>
      </c>
      <c r="CR339" s="301">
        <f t="shared" si="52"/>
        <v>0</v>
      </c>
    </row>
    <row r="340" spans="1:96" ht="15">
      <c r="A340" s="37">
        <v>1</v>
      </c>
      <c r="B340" s="37">
        <v>3</v>
      </c>
      <c r="C340" s="506"/>
      <c r="D340" s="533">
        <v>1100</v>
      </c>
      <c r="E340" s="40" t="s">
        <v>94</v>
      </c>
      <c r="F340" s="508">
        <v>3</v>
      </c>
      <c r="G340" s="41" t="s">
        <v>221</v>
      </c>
      <c r="H340" s="142">
        <v>1210900</v>
      </c>
      <c r="I340" s="42">
        <v>10029812</v>
      </c>
      <c r="J340" s="43" t="s">
        <v>111</v>
      </c>
      <c r="K340" s="44">
        <v>163</v>
      </c>
      <c r="L340" s="45" t="s">
        <v>80</v>
      </c>
      <c r="M340" s="515">
        <v>0.23</v>
      </c>
      <c r="N340" s="47">
        <v>0.185</v>
      </c>
      <c r="O340" s="434">
        <v>0</v>
      </c>
      <c r="P340" s="48">
        <v>0.41500000000000004</v>
      </c>
      <c r="Q340" s="517">
        <v>7</v>
      </c>
      <c r="R340" s="50">
        <v>40164</v>
      </c>
      <c r="S340" s="51">
        <v>-20.78</v>
      </c>
      <c r="T340" s="52">
        <v>40164.883125</v>
      </c>
      <c r="U340" s="51">
        <v>-21.2</v>
      </c>
      <c r="V340" s="53" t="s">
        <v>168</v>
      </c>
      <c r="W340" s="54">
        <v>0</v>
      </c>
      <c r="X340" s="519">
        <v>40171</v>
      </c>
      <c r="Y340" s="535"/>
      <c r="Z340" s="38" t="s">
        <v>82</v>
      </c>
      <c r="AA340" s="88"/>
      <c r="AB340" s="57"/>
      <c r="AC340" s="520" t="s">
        <v>105</v>
      </c>
      <c r="AD340" s="520">
        <v>733.5</v>
      </c>
      <c r="AE340" s="521"/>
      <c r="AF340" s="60">
        <v>978</v>
      </c>
      <c r="AG340" s="61">
        <v>11004199</v>
      </c>
      <c r="AH340" s="61" t="s">
        <v>112</v>
      </c>
      <c r="AI340" s="38">
        <v>11004073</v>
      </c>
      <c r="AJ340" s="38" t="s">
        <v>113</v>
      </c>
      <c r="AK340" s="38"/>
      <c r="AL340" s="38"/>
      <c r="AM340" s="618" t="s">
        <v>408</v>
      </c>
      <c r="AN340" s="619">
        <v>5286.4864864864867</v>
      </c>
      <c r="AO340" s="585"/>
      <c r="AP340" s="620" t="s">
        <v>409</v>
      </c>
      <c r="AQ340" s="162" t="s">
        <v>89</v>
      </c>
      <c r="AR340" s="454">
        <v>51</v>
      </c>
      <c r="AS340" s="532" t="s">
        <v>37488</v>
      </c>
      <c r="AT340" s="502" t="s">
        <v>90</v>
      </c>
      <c r="AU340" s="503" t="s">
        <v>104</v>
      </c>
      <c r="AV340" s="522" t="s">
        <v>37503</v>
      </c>
      <c r="AW340" s="523"/>
      <c r="AX340" s="524">
        <v>4.5</v>
      </c>
      <c r="AY340" s="525">
        <v>733.5</v>
      </c>
      <c r="AZ340" s="38" t="s">
        <v>92</v>
      </c>
      <c r="BA340" s="506"/>
      <c r="BB340" s="526">
        <v>6</v>
      </c>
      <c r="BC340" s="527">
        <v>750</v>
      </c>
      <c r="BD340" s="526">
        <v>978</v>
      </c>
      <c r="BE340" s="526">
        <v>5286.4864864864867</v>
      </c>
      <c r="BF340" s="506">
        <v>81.5</v>
      </c>
      <c r="BG340" s="528" t="s">
        <v>109</v>
      </c>
      <c r="BH340" s="529">
        <v>100</v>
      </c>
      <c r="BI340" s="506"/>
      <c r="BJ340" s="530" t="s">
        <v>93</v>
      </c>
      <c r="BK340" s="465" t="s">
        <v>110</v>
      </c>
      <c r="BL340" s="159">
        <v>0</v>
      </c>
      <c r="BM340" s="159">
        <v>81.5</v>
      </c>
      <c r="BQ340" s="74"/>
      <c r="BR340" s="74"/>
      <c r="BS340" s="74"/>
      <c r="BT340" s="74"/>
      <c r="BU340" s="49"/>
      <c r="BV340" s="50"/>
      <c r="BW340" s="76"/>
      <c r="BX340" s="50"/>
      <c r="BY340" s="76"/>
      <c r="BZ340" s="77"/>
      <c r="CA340" s="42"/>
      <c r="CB340" s="46"/>
      <c r="CH340" s="38" t="str">
        <f t="shared" si="53"/>
        <v>Línea 6</v>
      </c>
      <c r="CI340" s="38">
        <f t="shared" si="45"/>
        <v>1</v>
      </c>
      <c r="CJ340" s="38">
        <f t="shared" si="46"/>
        <v>1</v>
      </c>
      <c r="CK340" s="38">
        <f t="shared" si="47"/>
        <v>0</v>
      </c>
      <c r="CL340" s="38" t="str">
        <f t="shared" si="48"/>
        <v>Cambio Botella y Caja</v>
      </c>
      <c r="CM340" s="38">
        <f t="shared" si="49"/>
        <v>750</v>
      </c>
      <c r="CN340" s="38">
        <f t="shared" si="50"/>
        <v>144.88888888888889</v>
      </c>
      <c r="CO340" s="301">
        <f>IF(CK340="","",IF(CK340="Cip",0,LOOKUP(CL340,Metas!$A$6:$A$12,Metas!$B$6:$B$12)))</f>
        <v>6.9444444444444441E-3</v>
      </c>
      <c r="CP340" s="301">
        <f t="shared" si="51"/>
        <v>7.7083333333333327E-3</v>
      </c>
      <c r="CQ340" s="301">
        <f>IF(CK340="","",IF(CK340="Cip",LOOKUP(CL340,Metas!$A$6:$A$12,Metas!$B$6:$B$12),0))</f>
        <v>0</v>
      </c>
      <c r="CR340" s="301">
        <f t="shared" si="52"/>
        <v>0</v>
      </c>
    </row>
    <row r="341" spans="1:96" ht="15">
      <c r="A341" s="37">
        <v>1</v>
      </c>
      <c r="B341" s="37">
        <v>1</v>
      </c>
      <c r="C341" s="506"/>
      <c r="D341" s="533">
        <v>1100</v>
      </c>
      <c r="E341" s="40" t="s">
        <v>94</v>
      </c>
      <c r="F341" s="508">
        <v>3</v>
      </c>
      <c r="G341" s="41" t="s">
        <v>221</v>
      </c>
      <c r="H341" s="142">
        <v>1210025</v>
      </c>
      <c r="I341" s="42">
        <v>10020577</v>
      </c>
      <c r="J341" s="43" t="s">
        <v>37982</v>
      </c>
      <c r="K341" s="44">
        <v>50</v>
      </c>
      <c r="L341" s="45" t="s">
        <v>80</v>
      </c>
      <c r="M341" s="515">
        <v>0.23</v>
      </c>
      <c r="N341" s="47">
        <v>0.22700000000000001</v>
      </c>
      <c r="O341" s="434">
        <v>0</v>
      </c>
      <c r="P341" s="48">
        <v>0.45700000000000002</v>
      </c>
      <c r="Q341" s="517">
        <v>8</v>
      </c>
      <c r="R341" s="50">
        <v>40164</v>
      </c>
      <c r="S341" s="51">
        <v>-21.2</v>
      </c>
      <c r="T341" s="52">
        <v>40164.902374999998</v>
      </c>
      <c r="U341" s="51">
        <v>-21.66</v>
      </c>
      <c r="V341" s="53" t="s">
        <v>168</v>
      </c>
      <c r="W341" s="54">
        <v>0</v>
      </c>
      <c r="X341" s="519">
        <v>40172</v>
      </c>
      <c r="Y341" s="535"/>
      <c r="Z341" s="38" t="s">
        <v>82</v>
      </c>
      <c r="AA341" s="88"/>
      <c r="AB341" s="57"/>
      <c r="AC341" s="520" t="s">
        <v>105</v>
      </c>
      <c r="AD341" s="520">
        <v>450</v>
      </c>
      <c r="AE341" s="521"/>
      <c r="AF341" s="60">
        <v>1200</v>
      </c>
      <c r="AG341" s="61">
        <v>11004128</v>
      </c>
      <c r="AH341" s="61" t="s">
        <v>414</v>
      </c>
      <c r="AI341" s="38">
        <v>11001797</v>
      </c>
      <c r="AJ341" s="38" t="s">
        <v>107</v>
      </c>
      <c r="AK341" s="38">
        <v>11001824</v>
      </c>
      <c r="AL341" s="38" t="s">
        <v>37979</v>
      </c>
      <c r="AM341" s="618" t="s">
        <v>408</v>
      </c>
      <c r="AN341" s="619">
        <v>5286.3436123348019</v>
      </c>
      <c r="AO341" s="585"/>
      <c r="AP341" s="620" t="s">
        <v>409</v>
      </c>
      <c r="AQ341" s="162" t="s">
        <v>89</v>
      </c>
      <c r="AR341" s="454">
        <v>51</v>
      </c>
      <c r="AS341" s="532" t="s">
        <v>37488</v>
      </c>
      <c r="AT341" s="502" t="s">
        <v>90</v>
      </c>
      <c r="AU341" s="503" t="s">
        <v>143</v>
      </c>
      <c r="AV341" s="522" t="s">
        <v>37980</v>
      </c>
      <c r="AW341" s="523"/>
      <c r="AX341" s="524">
        <v>9</v>
      </c>
      <c r="AY341" s="525">
        <v>450</v>
      </c>
      <c r="AZ341" s="38" t="s">
        <v>92</v>
      </c>
      <c r="BA341" s="506"/>
      <c r="BB341" s="526">
        <v>24</v>
      </c>
      <c r="BC341" s="527">
        <v>375</v>
      </c>
      <c r="BD341" s="526">
        <v>1200</v>
      </c>
      <c r="BE341" s="526">
        <v>5286.3436123348019</v>
      </c>
      <c r="BF341" s="506">
        <v>50</v>
      </c>
      <c r="BG341" s="528" t="s">
        <v>109</v>
      </c>
      <c r="BH341" s="529">
        <v>100</v>
      </c>
      <c r="BI341" s="506"/>
      <c r="BJ341" s="530" t="s">
        <v>93</v>
      </c>
      <c r="BK341" s="465" t="s">
        <v>37981</v>
      </c>
      <c r="BL341" s="159">
        <v>0</v>
      </c>
      <c r="BM341" s="159">
        <v>50</v>
      </c>
      <c r="BQ341" s="74"/>
      <c r="BR341" s="74"/>
      <c r="BS341" s="74"/>
      <c r="BT341" s="74"/>
      <c r="BU341" s="49"/>
      <c r="BV341" s="50"/>
      <c r="BW341" s="76"/>
      <c r="BX341" s="50"/>
      <c r="BY341" s="76"/>
      <c r="BZ341" s="77"/>
      <c r="CA341" s="42"/>
      <c r="CB341" s="46"/>
      <c r="CH341" s="38" t="str">
        <f t="shared" si="53"/>
        <v>Línea 6</v>
      </c>
      <c r="CI341" s="38">
        <f t="shared" si="45"/>
        <v>1</v>
      </c>
      <c r="CJ341" s="38">
        <f t="shared" si="46"/>
        <v>1</v>
      </c>
      <c r="CK341" s="38">
        <f t="shared" si="47"/>
        <v>0</v>
      </c>
      <c r="CL341" s="38" t="str">
        <f t="shared" si="48"/>
        <v>Cambio Botella y Caja</v>
      </c>
      <c r="CM341" s="38">
        <f t="shared" si="49"/>
        <v>375</v>
      </c>
      <c r="CN341" s="38">
        <f t="shared" si="50"/>
        <v>355.55555555555554</v>
      </c>
      <c r="CO341" s="301">
        <f>IF(CK341="","",IF(CK341="Cip",0,LOOKUP(CL341,Metas!$A$6:$A$12,Metas!$B$6:$B$12)))</f>
        <v>6.9444444444444441E-3</v>
      </c>
      <c r="CP341" s="301">
        <f t="shared" si="51"/>
        <v>9.4583333333333342E-3</v>
      </c>
      <c r="CQ341" s="301">
        <f>IF(CK341="","",IF(CK341="Cip",LOOKUP(CL341,Metas!$A$6:$A$12,Metas!$B$6:$B$12),0))</f>
        <v>0</v>
      </c>
      <c r="CR341" s="301">
        <f t="shared" si="52"/>
        <v>0</v>
      </c>
    </row>
    <row r="342" spans="1:96" ht="15">
      <c r="A342" s="37">
        <v>1</v>
      </c>
      <c r="B342" s="37">
        <v>1</v>
      </c>
      <c r="C342" s="506"/>
      <c r="D342" s="533">
        <v>1100</v>
      </c>
      <c r="E342" s="40" t="s">
        <v>94</v>
      </c>
      <c r="F342" s="508">
        <v>3</v>
      </c>
      <c r="G342" s="41" t="s">
        <v>221</v>
      </c>
      <c r="H342" s="142">
        <v>1210400</v>
      </c>
      <c r="I342" s="42">
        <v>10026721</v>
      </c>
      <c r="J342" s="43" t="s">
        <v>37983</v>
      </c>
      <c r="K342" s="44">
        <v>55</v>
      </c>
      <c r="L342" s="45" t="s">
        <v>80</v>
      </c>
      <c r="M342" s="515">
        <v>0.23</v>
      </c>
      <c r="N342" s="47">
        <v>0.125</v>
      </c>
      <c r="O342" s="434">
        <v>0</v>
      </c>
      <c r="P342" s="48">
        <v>0.35499999999999998</v>
      </c>
      <c r="Q342" s="517">
        <v>11</v>
      </c>
      <c r="R342" s="50">
        <v>40164</v>
      </c>
      <c r="S342" s="51">
        <v>-21.66</v>
      </c>
      <c r="T342" s="52">
        <v>40164.917291666665</v>
      </c>
      <c r="U342" s="51">
        <v>-22.02</v>
      </c>
      <c r="V342" s="53" t="s">
        <v>168</v>
      </c>
      <c r="W342" s="54">
        <v>0</v>
      </c>
      <c r="X342" s="519">
        <v>40175</v>
      </c>
      <c r="Y342" s="535"/>
      <c r="Z342" s="38" t="s">
        <v>82</v>
      </c>
      <c r="AA342" s="88"/>
      <c r="AB342" s="57"/>
      <c r="AC342" s="520" t="s">
        <v>105</v>
      </c>
      <c r="AD342" s="520">
        <v>497.64</v>
      </c>
      <c r="AE342" s="521"/>
      <c r="AF342" s="60">
        <v>660</v>
      </c>
      <c r="AG342" s="61">
        <v>11003624</v>
      </c>
      <c r="AH342" s="61" t="s">
        <v>84</v>
      </c>
      <c r="AI342" s="38">
        <v>11005105</v>
      </c>
      <c r="AJ342" s="38" t="s">
        <v>285</v>
      </c>
      <c r="AK342" s="38">
        <v>11005434</v>
      </c>
      <c r="AL342" s="38" t="s">
        <v>286</v>
      </c>
      <c r="AM342" s="618" t="s">
        <v>408</v>
      </c>
      <c r="AN342" s="619">
        <v>5280</v>
      </c>
      <c r="AO342" s="585"/>
      <c r="AP342" s="620" t="s">
        <v>409</v>
      </c>
      <c r="AQ342" s="162" t="s">
        <v>89</v>
      </c>
      <c r="AR342" s="454">
        <v>51</v>
      </c>
      <c r="AS342" s="532" t="s">
        <v>37488</v>
      </c>
      <c r="AT342" s="502" t="s">
        <v>90</v>
      </c>
      <c r="AU342" s="503" t="s">
        <v>143</v>
      </c>
      <c r="AV342" s="522" t="s">
        <v>37718</v>
      </c>
      <c r="AW342" s="523"/>
      <c r="AX342" s="524">
        <v>9</v>
      </c>
      <c r="AY342" s="525">
        <v>495</v>
      </c>
      <c r="AZ342" s="38" t="s">
        <v>92</v>
      </c>
      <c r="BA342" s="506"/>
      <c r="BB342" s="526">
        <v>12</v>
      </c>
      <c r="BC342" s="527">
        <v>750</v>
      </c>
      <c r="BD342" s="526">
        <v>660</v>
      </c>
      <c r="BE342" s="526">
        <v>5280</v>
      </c>
      <c r="BF342" s="506">
        <v>55</v>
      </c>
      <c r="BG342" s="528" t="s">
        <v>109</v>
      </c>
      <c r="BH342" s="529">
        <v>100</v>
      </c>
      <c r="BI342" s="506"/>
      <c r="BJ342" s="530" t="s">
        <v>93</v>
      </c>
      <c r="BK342" s="465" t="s">
        <v>284</v>
      </c>
      <c r="BL342" s="159">
        <v>0</v>
      </c>
      <c r="BM342" s="159">
        <v>55</v>
      </c>
      <c r="BQ342" s="74"/>
      <c r="BR342" s="74"/>
      <c r="BS342" s="74"/>
      <c r="BT342" s="74"/>
      <c r="BU342" s="49"/>
      <c r="BV342" s="50"/>
      <c r="BW342" s="76"/>
      <c r="BX342" s="50"/>
      <c r="BY342" s="76"/>
      <c r="BZ342" s="77"/>
      <c r="CA342" s="42"/>
      <c r="CB342" s="46"/>
      <c r="CH342" s="38" t="str">
        <f t="shared" si="53"/>
        <v>Línea 6</v>
      </c>
      <c r="CI342" s="38">
        <f t="shared" si="45"/>
        <v>1</v>
      </c>
      <c r="CJ342" s="38">
        <f t="shared" si="46"/>
        <v>1</v>
      </c>
      <c r="CK342" s="38">
        <f t="shared" si="47"/>
        <v>0</v>
      </c>
      <c r="CL342" s="38" t="str">
        <f t="shared" si="48"/>
        <v>Cambio Botella y Caja</v>
      </c>
      <c r="CM342" s="38">
        <f t="shared" si="49"/>
        <v>750</v>
      </c>
      <c r="CN342" s="38">
        <f t="shared" si="50"/>
        <v>97.777777777777771</v>
      </c>
      <c r="CO342" s="301">
        <f>IF(CK342="","",IF(CK342="Cip",0,LOOKUP(CL342,Metas!$A$6:$A$12,Metas!$B$6:$B$12)))</f>
        <v>6.9444444444444441E-3</v>
      </c>
      <c r="CP342" s="301">
        <f t="shared" si="51"/>
        <v>5.208333333333333E-3</v>
      </c>
      <c r="CQ342" s="301">
        <f>IF(CK342="","",IF(CK342="Cip",LOOKUP(CL342,Metas!$A$6:$A$12,Metas!$B$6:$B$12),0))</f>
        <v>0</v>
      </c>
      <c r="CR342" s="301">
        <f t="shared" si="52"/>
        <v>0</v>
      </c>
    </row>
    <row r="343" spans="1:96" ht="15">
      <c r="A343" s="37">
        <v>1</v>
      </c>
      <c r="B343" s="37">
        <v>1</v>
      </c>
      <c r="C343" s="506"/>
      <c r="D343" s="533">
        <v>1100</v>
      </c>
      <c r="E343" s="40" t="s">
        <v>94</v>
      </c>
      <c r="F343" s="508">
        <v>3</v>
      </c>
      <c r="G343" s="41" t="s">
        <v>221</v>
      </c>
      <c r="H343" s="142">
        <v>1209393</v>
      </c>
      <c r="I343" s="42">
        <v>10020574</v>
      </c>
      <c r="J343" s="43" t="s">
        <v>37984</v>
      </c>
      <c r="K343" s="44">
        <v>36</v>
      </c>
      <c r="L343" s="45" t="s">
        <v>80</v>
      </c>
      <c r="M343" s="515">
        <v>0.23</v>
      </c>
      <c r="N343" s="47">
        <v>0.16400000000000001</v>
      </c>
      <c r="O343" s="434">
        <v>0</v>
      </c>
      <c r="P343" s="48">
        <v>0.39400000000000002</v>
      </c>
      <c r="Q343" s="517">
        <v>14</v>
      </c>
      <c r="R343" s="50">
        <v>40164</v>
      </c>
      <c r="S343" s="51">
        <v>-22.02</v>
      </c>
      <c r="T343" s="52">
        <v>40164.933916666669</v>
      </c>
      <c r="U343" s="51">
        <v>-22.41</v>
      </c>
      <c r="V343" s="53" t="s">
        <v>168</v>
      </c>
      <c r="W343" s="54">
        <v>0</v>
      </c>
      <c r="X343" s="519">
        <v>40178</v>
      </c>
      <c r="Y343" s="535"/>
      <c r="Z343" s="38" t="s">
        <v>82</v>
      </c>
      <c r="AA343" s="88"/>
      <c r="AB343" s="57"/>
      <c r="AC343" s="520" t="s">
        <v>105</v>
      </c>
      <c r="AD343" s="520">
        <v>324</v>
      </c>
      <c r="AE343" s="521"/>
      <c r="AF343" s="60">
        <v>864</v>
      </c>
      <c r="AG343" s="61">
        <v>11004128</v>
      </c>
      <c r="AH343" s="61" t="s">
        <v>414</v>
      </c>
      <c r="AI343" s="38">
        <v>11001797</v>
      </c>
      <c r="AJ343" s="38" t="s">
        <v>107</v>
      </c>
      <c r="AK343" s="38">
        <v>11001824</v>
      </c>
      <c r="AL343" s="38" t="s">
        <v>37979</v>
      </c>
      <c r="AM343" s="618" t="s">
        <v>408</v>
      </c>
      <c r="AN343" s="619">
        <v>5268.292682926829</v>
      </c>
      <c r="AO343" s="585"/>
      <c r="AP343" s="620" t="s">
        <v>409</v>
      </c>
      <c r="AQ343" s="162" t="s">
        <v>89</v>
      </c>
      <c r="AR343" s="454">
        <v>51</v>
      </c>
      <c r="AS343" s="532" t="s">
        <v>37488</v>
      </c>
      <c r="AT343" s="502" t="s">
        <v>90</v>
      </c>
      <c r="AU343" s="503" t="s">
        <v>143</v>
      </c>
      <c r="AV343" s="522" t="s">
        <v>37980</v>
      </c>
      <c r="AW343" s="523"/>
      <c r="AX343" s="524">
        <v>9</v>
      </c>
      <c r="AY343" s="525">
        <v>324</v>
      </c>
      <c r="AZ343" s="38" t="s">
        <v>92</v>
      </c>
      <c r="BA343" s="506"/>
      <c r="BB343" s="526">
        <v>24</v>
      </c>
      <c r="BC343" s="527">
        <v>375</v>
      </c>
      <c r="BD343" s="526">
        <v>864</v>
      </c>
      <c r="BE343" s="526">
        <v>5268.292682926829</v>
      </c>
      <c r="BF343" s="506">
        <v>36</v>
      </c>
      <c r="BG343" s="528" t="s">
        <v>109</v>
      </c>
      <c r="BH343" s="529">
        <v>100</v>
      </c>
      <c r="BI343" s="506"/>
      <c r="BJ343" s="530" t="s">
        <v>93</v>
      </c>
      <c r="BK343" s="465" t="s">
        <v>37981</v>
      </c>
      <c r="BL343" s="159">
        <v>0</v>
      </c>
      <c r="BM343" s="159">
        <v>36</v>
      </c>
      <c r="BQ343" s="74"/>
      <c r="BR343" s="74"/>
      <c r="BS343" s="74"/>
      <c r="BT343" s="74"/>
      <c r="BU343" s="49"/>
      <c r="BV343" s="50"/>
      <c r="BW343" s="76"/>
      <c r="BX343" s="50"/>
      <c r="BY343" s="76"/>
      <c r="BZ343" s="77"/>
      <c r="CA343" s="42"/>
      <c r="CB343" s="46"/>
      <c r="CH343" s="38" t="str">
        <f t="shared" si="53"/>
        <v>Línea 6</v>
      </c>
      <c r="CI343" s="38">
        <f t="shared" si="45"/>
        <v>1</v>
      </c>
      <c r="CJ343" s="38">
        <f t="shared" si="46"/>
        <v>1</v>
      </c>
      <c r="CK343" s="38">
        <f t="shared" si="47"/>
        <v>0</v>
      </c>
      <c r="CL343" s="38" t="str">
        <f t="shared" si="48"/>
        <v>Cambio Botella y Caja</v>
      </c>
      <c r="CM343" s="38">
        <f t="shared" si="49"/>
        <v>375</v>
      </c>
      <c r="CN343" s="38">
        <f t="shared" si="50"/>
        <v>256</v>
      </c>
      <c r="CO343" s="301">
        <f>IF(CK343="","",IF(CK343="Cip",0,LOOKUP(CL343,Metas!$A$6:$A$12,Metas!$B$6:$B$12)))</f>
        <v>6.9444444444444441E-3</v>
      </c>
      <c r="CP343" s="301">
        <f t="shared" si="51"/>
        <v>6.8333333333333336E-3</v>
      </c>
      <c r="CQ343" s="301">
        <f>IF(CK343="","",IF(CK343="Cip",LOOKUP(CL343,Metas!$A$6:$A$12,Metas!$B$6:$B$12),0))</f>
        <v>0</v>
      </c>
      <c r="CR343" s="301">
        <f t="shared" si="52"/>
        <v>0</v>
      </c>
    </row>
    <row r="344" spans="1:96" ht="15">
      <c r="A344" s="37">
        <v>1</v>
      </c>
      <c r="B344" s="37">
        <v>1</v>
      </c>
      <c r="C344" s="506"/>
      <c r="D344" s="533">
        <v>1100</v>
      </c>
      <c r="E344" s="40" t="s">
        <v>94</v>
      </c>
      <c r="F344" s="508">
        <v>3</v>
      </c>
      <c r="G344" s="41" t="s">
        <v>221</v>
      </c>
      <c r="H344" s="142">
        <v>1210316</v>
      </c>
      <c r="I344" s="42">
        <v>10034692</v>
      </c>
      <c r="J344" s="43" t="s">
        <v>329</v>
      </c>
      <c r="K344" s="44">
        <v>154</v>
      </c>
      <c r="L344" s="45" t="s">
        <v>80</v>
      </c>
      <c r="M344" s="515">
        <v>0.23</v>
      </c>
      <c r="N344" s="47">
        <v>0.35</v>
      </c>
      <c r="O344" s="434">
        <v>0</v>
      </c>
      <c r="P344" s="48">
        <v>0.57999999999999996</v>
      </c>
      <c r="Q344" s="517">
        <v>22</v>
      </c>
      <c r="R344" s="50">
        <v>40164</v>
      </c>
      <c r="S344" s="51">
        <v>-22.41</v>
      </c>
      <c r="T344" s="52">
        <v>40164.957916666666</v>
      </c>
      <c r="U344" s="51">
        <v>-22.99</v>
      </c>
      <c r="V344" s="53" t="s">
        <v>168</v>
      </c>
      <c r="W344" s="54">
        <v>0</v>
      </c>
      <c r="X344" s="519">
        <v>40186</v>
      </c>
      <c r="Y344" s="535"/>
      <c r="Z344" s="38" t="s">
        <v>82</v>
      </c>
      <c r="AA344" s="88"/>
      <c r="AB344" s="57"/>
      <c r="AC344" s="520" t="s">
        <v>105</v>
      </c>
      <c r="AD344" s="520">
        <v>1393.3920000000001</v>
      </c>
      <c r="AE344" s="521"/>
      <c r="AF344" s="60">
        <v>1848</v>
      </c>
      <c r="AG344" s="61">
        <v>11004113</v>
      </c>
      <c r="AH344" s="61" t="s">
        <v>106</v>
      </c>
      <c r="AI344" s="38">
        <v>11001797</v>
      </c>
      <c r="AJ344" s="38" t="s">
        <v>107</v>
      </c>
      <c r="AK344" s="38">
        <v>11004421</v>
      </c>
      <c r="AL344" s="38" t="s">
        <v>108</v>
      </c>
      <c r="AM344" s="618" t="s">
        <v>408</v>
      </c>
      <c r="AN344" s="619">
        <v>5280</v>
      </c>
      <c r="AO344" s="585"/>
      <c r="AP344" s="620" t="s">
        <v>409</v>
      </c>
      <c r="AQ344" s="162">
        <v>1100</v>
      </c>
      <c r="AR344" s="454">
        <v>51</v>
      </c>
      <c r="AS344" s="532" t="s">
        <v>37488</v>
      </c>
      <c r="AT344" s="502" t="s">
        <v>90</v>
      </c>
      <c r="AU344" s="503" t="s">
        <v>91</v>
      </c>
      <c r="AV344" s="522" t="s">
        <v>37497</v>
      </c>
      <c r="AW344" s="523"/>
      <c r="AX344" s="524">
        <v>9</v>
      </c>
      <c r="AY344" s="525">
        <v>1386</v>
      </c>
      <c r="AZ344" s="38" t="s">
        <v>92</v>
      </c>
      <c r="BA344" s="506"/>
      <c r="BB344" s="526">
        <v>12</v>
      </c>
      <c r="BC344" s="527">
        <v>750</v>
      </c>
      <c r="BD344" s="526">
        <v>1848</v>
      </c>
      <c r="BE344" s="526">
        <v>5280</v>
      </c>
      <c r="BF344" s="506">
        <v>154</v>
      </c>
      <c r="BG344" s="528" t="s">
        <v>37534</v>
      </c>
      <c r="BH344" s="529">
        <v>100</v>
      </c>
      <c r="BI344" s="506"/>
      <c r="BJ344" s="530" t="s">
        <v>93</v>
      </c>
      <c r="BK344" s="465" t="s">
        <v>110</v>
      </c>
      <c r="BL344" s="159">
        <v>0</v>
      </c>
      <c r="BM344" s="159">
        <v>154</v>
      </c>
      <c r="BQ344" s="74"/>
      <c r="BR344" s="74"/>
      <c r="BS344" s="74"/>
      <c r="BT344" s="74"/>
      <c r="BU344" s="49"/>
      <c r="BV344" s="50"/>
      <c r="BW344" s="76"/>
      <c r="BX344" s="50"/>
      <c r="BY344" s="76"/>
      <c r="BZ344" s="77"/>
      <c r="CA344" s="42"/>
      <c r="CB344" s="46"/>
      <c r="CH344" s="38" t="str">
        <f t="shared" si="53"/>
        <v>Línea 6</v>
      </c>
      <c r="CI344" s="38">
        <f t="shared" si="45"/>
        <v>1</v>
      </c>
      <c r="CJ344" s="38">
        <f t="shared" si="46"/>
        <v>1</v>
      </c>
      <c r="CK344" s="38">
        <f t="shared" si="47"/>
        <v>0</v>
      </c>
      <c r="CL344" s="38" t="str">
        <f t="shared" si="48"/>
        <v>Cambio Botella y Caja</v>
      </c>
      <c r="CM344" s="38">
        <f t="shared" si="49"/>
        <v>750</v>
      </c>
      <c r="CN344" s="38">
        <f t="shared" si="50"/>
        <v>273.77777777777777</v>
      </c>
      <c r="CO344" s="301">
        <f>IF(CK344="","",IF(CK344="Cip",0,LOOKUP(CL344,Metas!$A$6:$A$12,Metas!$B$6:$B$12)))</f>
        <v>6.9444444444444441E-3</v>
      </c>
      <c r="CP344" s="301">
        <f t="shared" si="51"/>
        <v>1.4583333333333334E-2</v>
      </c>
      <c r="CQ344" s="301">
        <f>IF(CK344="","",IF(CK344="Cip",LOOKUP(CL344,Metas!$A$6:$A$12,Metas!$B$6:$B$12),0))</f>
        <v>0</v>
      </c>
      <c r="CR344" s="301">
        <f t="shared" si="52"/>
        <v>0</v>
      </c>
    </row>
    <row r="345" spans="1:96">
      <c r="A345" s="505">
        <v>1</v>
      </c>
      <c r="B345" s="505">
        <v>1</v>
      </c>
      <c r="C345" s="38"/>
      <c r="D345" s="536">
        <v>1102</v>
      </c>
      <c r="E345" s="40">
        <v>0</v>
      </c>
      <c r="F345" s="508">
        <v>5</v>
      </c>
      <c r="G345" s="509" t="s">
        <v>221</v>
      </c>
      <c r="H345" s="626">
        <v>1210066</v>
      </c>
      <c r="I345" s="511">
        <v>10035798</v>
      </c>
      <c r="J345" s="512" t="s">
        <v>37985</v>
      </c>
      <c r="K345" s="513">
        <v>771</v>
      </c>
      <c r="L345" s="514" t="s">
        <v>80</v>
      </c>
      <c r="M345" s="515">
        <v>0.23</v>
      </c>
      <c r="N345" s="598">
        <v>1.752</v>
      </c>
      <c r="O345" s="434">
        <v>0.3</v>
      </c>
      <c r="P345" s="537">
        <v>2.052</v>
      </c>
      <c r="Q345" s="627">
        <v>51</v>
      </c>
      <c r="R345" s="50">
        <v>40164</v>
      </c>
      <c r="S345" s="51">
        <v>-22.99</v>
      </c>
      <c r="T345" s="52">
        <v>40165.043416666667</v>
      </c>
      <c r="U345" s="51">
        <v>-1.04</v>
      </c>
      <c r="V345" s="518" t="s">
        <v>81</v>
      </c>
      <c r="W345" s="54">
        <v>0</v>
      </c>
      <c r="X345" s="519">
        <v>40216</v>
      </c>
      <c r="Y345" s="628"/>
      <c r="Z345" s="38" t="s">
        <v>82</v>
      </c>
      <c r="AA345" s="57"/>
      <c r="AB345" s="57"/>
      <c r="AC345" s="520" t="s">
        <v>273</v>
      </c>
      <c r="AD345" s="520">
        <v>6939</v>
      </c>
      <c r="AF345" s="60">
        <v>9252</v>
      </c>
      <c r="AG345" s="61">
        <v>11004207</v>
      </c>
      <c r="AH345" s="61" t="s">
        <v>206</v>
      </c>
      <c r="AI345" s="38">
        <v>11005651</v>
      </c>
      <c r="AJ345" s="38" t="s">
        <v>277</v>
      </c>
      <c r="AK345" s="38"/>
      <c r="AL345" s="38"/>
      <c r="AM345" s="618" t="s">
        <v>408</v>
      </c>
      <c r="AN345" s="619">
        <v>5280.821917808219</v>
      </c>
      <c r="AO345" s="585"/>
      <c r="AP345" s="620" t="s">
        <v>409</v>
      </c>
      <c r="AQ345" s="162">
        <v>1102</v>
      </c>
      <c r="AR345" s="454">
        <v>51</v>
      </c>
      <c r="AS345" s="542" t="s">
        <v>37495</v>
      </c>
      <c r="AT345" s="502" t="s">
        <v>90</v>
      </c>
      <c r="AU345" s="503" t="s">
        <v>91</v>
      </c>
      <c r="AV345" s="522" t="s">
        <v>37873</v>
      </c>
      <c r="AX345" s="70">
        <v>9</v>
      </c>
      <c r="AY345" s="57">
        <v>6939</v>
      </c>
      <c r="AZ345" s="38" t="s">
        <v>92</v>
      </c>
      <c r="BB345" s="71">
        <v>12</v>
      </c>
      <c r="BC345" s="72">
        <v>750</v>
      </c>
      <c r="BD345" s="71">
        <v>9252</v>
      </c>
      <c r="BE345" s="71">
        <v>5280.821917808219</v>
      </c>
      <c r="BF345" s="38">
        <v>771</v>
      </c>
      <c r="BG345" s="528" t="s">
        <v>37498</v>
      </c>
      <c r="BH345" s="66">
        <v>500</v>
      </c>
      <c r="BJ345" s="552" t="s">
        <v>125</v>
      </c>
      <c r="BK345" s="465" t="s">
        <v>274</v>
      </c>
      <c r="BL345" s="159">
        <v>0</v>
      </c>
      <c r="BM345" s="159">
        <v>379.48830409356782</v>
      </c>
      <c r="BQ345" s="74"/>
      <c r="BR345" s="74"/>
      <c r="BS345" s="74"/>
      <c r="BT345" s="74"/>
      <c r="BU345" s="75"/>
      <c r="BV345" s="50"/>
      <c r="BW345" s="76"/>
      <c r="BX345" s="50"/>
      <c r="BY345" s="76"/>
      <c r="BZ345" s="77"/>
      <c r="CA345" s="42"/>
      <c r="CB345" s="46"/>
      <c r="CH345" s="38" t="str">
        <f t="shared" si="53"/>
        <v>Línea 6</v>
      </c>
      <c r="CI345" s="38">
        <f t="shared" si="45"/>
        <v>0</v>
      </c>
      <c r="CJ345" s="38">
        <f t="shared" si="46"/>
        <v>1</v>
      </c>
      <c r="CK345" s="38">
        <f t="shared" si="47"/>
        <v>1</v>
      </c>
      <c r="CL345" s="38" t="str">
        <f t="shared" si="48"/>
        <v>Cambio Simple</v>
      </c>
      <c r="CM345" s="38">
        <f t="shared" si="49"/>
        <v>750</v>
      </c>
      <c r="CN345" s="38">
        <f t="shared" si="50"/>
        <v>1370.6666666666667</v>
      </c>
      <c r="CO345" s="301">
        <f>IF(CK345="","",IF(CK345="Cip",0,LOOKUP(CL345,Metas!$A$6:$A$12,Metas!$B$6:$B$12)))</f>
        <v>3.472222222222222E-3</v>
      </c>
      <c r="CP345" s="301">
        <f t="shared" si="51"/>
        <v>7.3000000000000009E-2</v>
      </c>
      <c r="CQ345" s="301">
        <f>IF(CK345="","",IF(CK345="Cip",LOOKUP(CL345,Metas!$A$6:$A$12,Metas!$B$6:$B$12),0))</f>
        <v>0</v>
      </c>
      <c r="CR345" s="301">
        <f t="shared" si="52"/>
        <v>0</v>
      </c>
    </row>
    <row r="346" spans="1:96" ht="15">
      <c r="A346" s="37">
        <v>1</v>
      </c>
      <c r="B346" s="37">
        <v>1</v>
      </c>
      <c r="C346" s="506"/>
      <c r="D346" s="540">
        <v>1109</v>
      </c>
      <c r="E346" s="40">
        <v>0</v>
      </c>
      <c r="F346" s="508">
        <v>11</v>
      </c>
      <c r="G346" s="41" t="s">
        <v>182</v>
      </c>
      <c r="H346" s="142">
        <v>1209581</v>
      </c>
      <c r="I346" s="42">
        <v>10032267</v>
      </c>
      <c r="J346" s="43" t="s">
        <v>420</v>
      </c>
      <c r="K346" s="44">
        <v>280</v>
      </c>
      <c r="L346" s="45" t="s">
        <v>80</v>
      </c>
      <c r="M346" s="515">
        <v>0.23</v>
      </c>
      <c r="N346" s="47">
        <v>0.747</v>
      </c>
      <c r="O346" s="434">
        <v>0.3</v>
      </c>
      <c r="P346" s="48">
        <v>1.0469999999999999</v>
      </c>
      <c r="Q346" s="517">
        <v>4</v>
      </c>
      <c r="R346" s="50">
        <v>40165</v>
      </c>
      <c r="S346" s="51">
        <v>-1.04</v>
      </c>
      <c r="T346" s="52">
        <v>40165.086958333333</v>
      </c>
      <c r="U346" s="51">
        <v>-2.09</v>
      </c>
      <c r="V346" s="53" t="s">
        <v>168</v>
      </c>
      <c r="W346" s="54">
        <v>0</v>
      </c>
      <c r="X346" s="519">
        <v>40169</v>
      </c>
      <c r="Y346" s="535"/>
      <c r="Z346" s="38" t="s">
        <v>82</v>
      </c>
      <c r="AA346" s="88"/>
      <c r="AB346" s="57"/>
      <c r="AC346" s="520" t="s">
        <v>83</v>
      </c>
      <c r="AD346" s="520">
        <v>2520</v>
      </c>
      <c r="AE346" s="521"/>
      <c r="AF346" s="60">
        <v>3360</v>
      </c>
      <c r="AG346" s="61">
        <v>11004207</v>
      </c>
      <c r="AH346" s="61" t="s">
        <v>206</v>
      </c>
      <c r="AI346" s="38">
        <v>11004868</v>
      </c>
      <c r="AJ346" s="38" t="s">
        <v>421</v>
      </c>
      <c r="AK346" s="38"/>
      <c r="AL346" s="38"/>
      <c r="AM346" s="618" t="s">
        <v>408</v>
      </c>
      <c r="AN346" s="619">
        <v>4497.9919678714859</v>
      </c>
      <c r="AO346" s="585"/>
      <c r="AP346" s="620" t="s">
        <v>409</v>
      </c>
      <c r="AQ346" s="162" t="s">
        <v>89</v>
      </c>
      <c r="AR346" s="454">
        <v>51</v>
      </c>
      <c r="AS346" s="532" t="s">
        <v>37488</v>
      </c>
      <c r="AT346" s="502" t="s">
        <v>90</v>
      </c>
      <c r="AU346" s="503" t="s">
        <v>91</v>
      </c>
      <c r="AV346" s="522" t="s">
        <v>37986</v>
      </c>
      <c r="AW346" s="523"/>
      <c r="AX346" s="524">
        <v>9</v>
      </c>
      <c r="AY346" s="525">
        <v>2520</v>
      </c>
      <c r="AZ346" s="38" t="s">
        <v>92</v>
      </c>
      <c r="BA346" s="506"/>
      <c r="BB346" s="526">
        <v>12</v>
      </c>
      <c r="BC346" s="527">
        <v>750</v>
      </c>
      <c r="BD346" s="526">
        <v>3360</v>
      </c>
      <c r="BE346" s="526">
        <v>4497.9919678714859</v>
      </c>
      <c r="BF346" s="506">
        <v>280</v>
      </c>
      <c r="BG346" s="528" t="s">
        <v>37524</v>
      </c>
      <c r="BH346" s="529">
        <v>100</v>
      </c>
      <c r="BI346" s="506"/>
      <c r="BJ346" s="530" t="s">
        <v>93</v>
      </c>
      <c r="BK346" s="465" t="s">
        <v>101</v>
      </c>
      <c r="BL346" s="159">
        <v>33.410000000000004</v>
      </c>
      <c r="BM346" s="159">
        <v>313.41000000000003</v>
      </c>
      <c r="BQ346" s="74"/>
      <c r="BR346" s="74"/>
      <c r="BS346" s="74"/>
      <c r="BT346" s="74"/>
      <c r="BU346" s="49"/>
      <c r="BV346" s="50"/>
      <c r="BW346" s="76"/>
      <c r="BX346" s="50"/>
      <c r="BY346" s="76"/>
      <c r="BZ346" s="77"/>
      <c r="CA346" s="42"/>
      <c r="CB346" s="46"/>
      <c r="CH346" s="38" t="str">
        <f t="shared" si="53"/>
        <v>Línea 6</v>
      </c>
      <c r="CI346" s="38">
        <f t="shared" si="45"/>
        <v>0</v>
      </c>
      <c r="CJ346" s="38">
        <f t="shared" si="46"/>
        <v>0</v>
      </c>
      <c r="CK346" s="38">
        <f t="shared" si="47"/>
        <v>1</v>
      </c>
      <c r="CL346" s="38" t="str">
        <f t="shared" si="48"/>
        <v>Cambio de Vino</v>
      </c>
      <c r="CM346" s="38">
        <f t="shared" si="49"/>
        <v>750</v>
      </c>
      <c r="CN346" s="38">
        <f t="shared" si="50"/>
        <v>497.77777777777777</v>
      </c>
      <c r="CO346" s="301">
        <f>IF(CK346="","",IF(CK346="Cip",0,LOOKUP(CL346,Metas!$A$6:$A$12,Metas!$B$6:$B$12)))</f>
        <v>1.3888888888888888E-2</v>
      </c>
      <c r="CP346" s="301">
        <f t="shared" si="51"/>
        <v>3.1125E-2</v>
      </c>
      <c r="CQ346" s="301">
        <f>IF(CK346="","",IF(CK346="Cip",LOOKUP(CL346,Metas!$A$6:$A$12,Metas!$B$6:$B$12),0))</f>
        <v>0</v>
      </c>
      <c r="CR346" s="301">
        <f t="shared" si="52"/>
        <v>0</v>
      </c>
    </row>
    <row r="347" spans="1:96" ht="15">
      <c r="A347" s="37">
        <v>1</v>
      </c>
      <c r="B347" s="37">
        <v>1</v>
      </c>
      <c r="C347" s="506"/>
      <c r="D347" s="540">
        <v>1109</v>
      </c>
      <c r="E347" s="40" t="s">
        <v>94</v>
      </c>
      <c r="F347" s="508">
        <v>11</v>
      </c>
      <c r="G347" s="41" t="s">
        <v>182</v>
      </c>
      <c r="H347" s="142">
        <v>1210839</v>
      </c>
      <c r="I347" s="42">
        <v>10035880</v>
      </c>
      <c r="J347" s="43" t="s">
        <v>37987</v>
      </c>
      <c r="K347" s="44">
        <v>330</v>
      </c>
      <c r="L347" s="45" t="s">
        <v>80</v>
      </c>
      <c r="M347" s="515">
        <v>0.23</v>
      </c>
      <c r="N347" s="47">
        <v>0.44</v>
      </c>
      <c r="O347" s="434">
        <v>0</v>
      </c>
      <c r="P347" s="48">
        <v>0.67</v>
      </c>
      <c r="Q347" s="517">
        <v>5</v>
      </c>
      <c r="R347" s="50">
        <v>40165</v>
      </c>
      <c r="S347" s="51">
        <v>-2.09</v>
      </c>
      <c r="T347" s="52">
        <v>40165.114999999998</v>
      </c>
      <c r="U347" s="51">
        <v>-2.76</v>
      </c>
      <c r="V347" s="53" t="s">
        <v>168</v>
      </c>
      <c r="W347" s="54">
        <v>0</v>
      </c>
      <c r="X347" s="519">
        <v>40170</v>
      </c>
      <c r="Y347" s="535"/>
      <c r="Z347" s="38" t="s">
        <v>82</v>
      </c>
      <c r="AA347" s="88"/>
      <c r="AB347" s="57"/>
      <c r="AC347" s="520" t="s">
        <v>83</v>
      </c>
      <c r="AD347" s="520">
        <v>1485</v>
      </c>
      <c r="AE347" s="521"/>
      <c r="AF347" s="60">
        <v>1980</v>
      </c>
      <c r="AG347" s="61">
        <v>11004207</v>
      </c>
      <c r="AH347" s="61" t="s">
        <v>206</v>
      </c>
      <c r="AI347" s="38">
        <v>11004868</v>
      </c>
      <c r="AJ347" s="38" t="s">
        <v>421</v>
      </c>
      <c r="AK347" s="38"/>
      <c r="AL347" s="38"/>
      <c r="AM347" s="618" t="s">
        <v>408</v>
      </c>
      <c r="AN347" s="619">
        <v>4500</v>
      </c>
      <c r="AO347" s="585"/>
      <c r="AP347" s="620" t="s">
        <v>409</v>
      </c>
      <c r="AQ347" s="162" t="s">
        <v>89</v>
      </c>
      <c r="AR347" s="454">
        <v>51</v>
      </c>
      <c r="AS347" s="532" t="s">
        <v>37488</v>
      </c>
      <c r="AT347" s="502" t="s">
        <v>90</v>
      </c>
      <c r="AU347" s="503" t="s">
        <v>91</v>
      </c>
      <c r="AV347" s="522" t="s">
        <v>37986</v>
      </c>
      <c r="AW347" s="523"/>
      <c r="AX347" s="524">
        <v>4.5</v>
      </c>
      <c r="AY347" s="525">
        <v>1485</v>
      </c>
      <c r="AZ347" s="38" t="s">
        <v>92</v>
      </c>
      <c r="BA347" s="506"/>
      <c r="BB347" s="526">
        <v>6</v>
      </c>
      <c r="BC347" s="527">
        <v>750</v>
      </c>
      <c r="BD347" s="526">
        <v>1980</v>
      </c>
      <c r="BE347" s="526">
        <v>4500</v>
      </c>
      <c r="BF347" s="506">
        <v>165</v>
      </c>
      <c r="BG347" s="528" t="s">
        <v>37534</v>
      </c>
      <c r="BH347" s="529">
        <v>100</v>
      </c>
      <c r="BI347" s="506"/>
      <c r="BJ347" s="530" t="s">
        <v>93</v>
      </c>
      <c r="BK347" s="465" t="e">
        <v>#N/A</v>
      </c>
      <c r="BL347" s="159">
        <v>0</v>
      </c>
      <c r="BM347" s="159">
        <v>165</v>
      </c>
      <c r="BQ347" s="74"/>
      <c r="BR347" s="74"/>
      <c r="BS347" s="74"/>
      <c r="BT347" s="74"/>
      <c r="BU347" s="49"/>
      <c r="BV347" s="50"/>
      <c r="BW347" s="76"/>
      <c r="BX347" s="50"/>
      <c r="BY347" s="76"/>
      <c r="BZ347" s="77"/>
      <c r="CA347" s="42"/>
      <c r="CB347" s="46"/>
      <c r="CH347" s="38" t="str">
        <f t="shared" si="53"/>
        <v>Línea 6</v>
      </c>
      <c r="CI347" s="38">
        <f t="shared" si="45"/>
        <v>1</v>
      </c>
      <c r="CJ347" s="38">
        <f t="shared" si="46"/>
        <v>0</v>
      </c>
      <c r="CK347" s="38">
        <f t="shared" si="47"/>
        <v>0</v>
      </c>
      <c r="CL347" s="38" t="str">
        <f t="shared" si="48"/>
        <v>Cambio de Caja</v>
      </c>
      <c r="CM347" s="38">
        <f t="shared" si="49"/>
        <v>750</v>
      </c>
      <c r="CN347" s="38">
        <f t="shared" si="50"/>
        <v>293.33333333333331</v>
      </c>
      <c r="CO347" s="301">
        <f>IF(CK347="","",IF(CK347="Cip",0,LOOKUP(CL347,Metas!$A$6:$A$12,Metas!$B$6:$B$12)))</f>
        <v>4.8611111111111112E-3</v>
      </c>
      <c r="CP347" s="301">
        <f t="shared" si="51"/>
        <v>1.8333333333333333E-2</v>
      </c>
      <c r="CQ347" s="301">
        <f>IF(CK347="","",IF(CK347="Cip",LOOKUP(CL347,Metas!$A$6:$A$12,Metas!$B$6:$B$12),0))</f>
        <v>0</v>
      </c>
      <c r="CR347" s="301">
        <f t="shared" si="52"/>
        <v>0</v>
      </c>
    </row>
    <row r="348" spans="1:96" ht="15">
      <c r="A348" s="37">
        <v>1</v>
      </c>
      <c r="B348" s="37">
        <v>1</v>
      </c>
      <c r="C348" s="506"/>
      <c r="D348" s="540">
        <v>1109</v>
      </c>
      <c r="E348" s="40" t="s">
        <v>94</v>
      </c>
      <c r="F348" s="508">
        <v>11</v>
      </c>
      <c r="G348" s="41" t="s">
        <v>221</v>
      </c>
      <c r="H348" s="142">
        <v>1210338</v>
      </c>
      <c r="I348" s="42">
        <v>10022351</v>
      </c>
      <c r="J348" s="43" t="s">
        <v>37988</v>
      </c>
      <c r="K348" s="44">
        <v>679</v>
      </c>
      <c r="L348" s="45" t="s">
        <v>80</v>
      </c>
      <c r="M348" s="515">
        <v>0.23</v>
      </c>
      <c r="N348" s="47">
        <v>1.5429999999999999</v>
      </c>
      <c r="O348" s="434">
        <v>0</v>
      </c>
      <c r="P348" s="48">
        <v>1.7729999999999999</v>
      </c>
      <c r="Q348" s="517">
        <v>6</v>
      </c>
      <c r="R348" s="50">
        <v>40165</v>
      </c>
      <c r="S348" s="51">
        <v>-2.76</v>
      </c>
      <c r="T348" s="52">
        <v>40165.188875</v>
      </c>
      <c r="U348" s="51">
        <v>-4.53</v>
      </c>
      <c r="V348" s="53" t="s">
        <v>168</v>
      </c>
      <c r="W348" s="54">
        <v>0</v>
      </c>
      <c r="X348" s="519">
        <v>40171</v>
      </c>
      <c r="Y348" s="535"/>
      <c r="Z348" s="38" t="s">
        <v>82</v>
      </c>
      <c r="AA348" s="88"/>
      <c r="AB348" s="57"/>
      <c r="AC348" s="520" t="s">
        <v>83</v>
      </c>
      <c r="AD348" s="520">
        <v>5913</v>
      </c>
      <c r="AE348" s="521"/>
      <c r="AF348" s="60">
        <v>8148</v>
      </c>
      <c r="AG348" s="61">
        <v>11003624</v>
      </c>
      <c r="AH348" s="61" t="s">
        <v>84</v>
      </c>
      <c r="AI348" s="38">
        <v>11003893</v>
      </c>
      <c r="AJ348" s="38" t="s">
        <v>85</v>
      </c>
      <c r="AK348" s="38">
        <v>11003228</v>
      </c>
      <c r="AL348" s="38" t="s">
        <v>86</v>
      </c>
      <c r="AM348" s="618" t="s">
        <v>408</v>
      </c>
      <c r="AN348" s="619">
        <v>5280.6221646143877</v>
      </c>
      <c r="AO348" s="585"/>
      <c r="AP348" s="620" t="s">
        <v>409</v>
      </c>
      <c r="AQ348" s="162" t="s">
        <v>89</v>
      </c>
      <c r="AR348" s="454">
        <v>51</v>
      </c>
      <c r="AS348" s="532" t="s">
        <v>37488</v>
      </c>
      <c r="AT348" s="502" t="s">
        <v>90</v>
      </c>
      <c r="AU348" s="503" t="s">
        <v>143</v>
      </c>
      <c r="AV348" s="522" t="s">
        <v>37989</v>
      </c>
      <c r="AW348" s="523"/>
      <c r="AX348" s="524">
        <v>9</v>
      </c>
      <c r="AY348" s="525">
        <v>6111</v>
      </c>
      <c r="AZ348" s="38" t="s">
        <v>92</v>
      </c>
      <c r="BA348" s="506"/>
      <c r="BB348" s="526">
        <v>12</v>
      </c>
      <c r="BC348" s="527">
        <v>750</v>
      </c>
      <c r="BD348" s="526">
        <v>8148</v>
      </c>
      <c r="BE348" s="526">
        <v>5280.6221646143877</v>
      </c>
      <c r="BF348" s="506">
        <v>679</v>
      </c>
      <c r="BG348" s="528" t="s">
        <v>37498</v>
      </c>
      <c r="BH348" s="529">
        <v>100</v>
      </c>
      <c r="BI348" s="506"/>
      <c r="BJ348" s="530" t="s">
        <v>93</v>
      </c>
      <c r="BK348" s="465" t="s">
        <v>101</v>
      </c>
      <c r="BL348" s="159">
        <v>0</v>
      </c>
      <c r="BM348" s="159">
        <v>679</v>
      </c>
      <c r="BQ348" s="74"/>
      <c r="BR348" s="74"/>
      <c r="BS348" s="74"/>
      <c r="BT348" s="74"/>
      <c r="BU348" s="49"/>
      <c r="BV348" s="50"/>
      <c r="BW348" s="76"/>
      <c r="BX348" s="50"/>
      <c r="BY348" s="76"/>
      <c r="BZ348" s="77"/>
      <c r="CA348" s="42"/>
      <c r="CB348" s="46"/>
      <c r="CH348" s="38" t="str">
        <f t="shared" si="53"/>
        <v>Línea 6</v>
      </c>
      <c r="CI348" s="38">
        <f t="shared" si="45"/>
        <v>1</v>
      </c>
      <c r="CJ348" s="38">
        <f t="shared" si="46"/>
        <v>1</v>
      </c>
      <c r="CK348" s="38">
        <f t="shared" si="47"/>
        <v>0</v>
      </c>
      <c r="CL348" s="38" t="str">
        <f t="shared" si="48"/>
        <v>Cambio Botella y Caja</v>
      </c>
      <c r="CM348" s="38">
        <f t="shared" si="49"/>
        <v>750</v>
      </c>
      <c r="CN348" s="38">
        <f t="shared" si="50"/>
        <v>1207.1111111111111</v>
      </c>
      <c r="CO348" s="301">
        <f>IF(CK348="","",IF(CK348="Cip",0,LOOKUP(CL348,Metas!$A$6:$A$12,Metas!$B$6:$B$12)))</f>
        <v>6.9444444444444441E-3</v>
      </c>
      <c r="CP348" s="301">
        <f t="shared" si="51"/>
        <v>6.4291666666666664E-2</v>
      </c>
      <c r="CQ348" s="301">
        <f>IF(CK348="","",IF(CK348="Cip",LOOKUP(CL348,Metas!$A$6:$A$12,Metas!$B$6:$B$12),0))</f>
        <v>0</v>
      </c>
      <c r="CR348" s="301">
        <f t="shared" si="52"/>
        <v>0</v>
      </c>
    </row>
    <row r="349" spans="1:96" ht="15">
      <c r="A349" s="505">
        <v>1</v>
      </c>
      <c r="B349" s="505">
        <v>1</v>
      </c>
      <c r="C349" s="506"/>
      <c r="D349" s="536">
        <v>1109</v>
      </c>
      <c r="E349" s="40" t="s">
        <v>94</v>
      </c>
      <c r="F349" s="508">
        <v>11</v>
      </c>
      <c r="G349" s="509" t="s">
        <v>221</v>
      </c>
      <c r="H349" s="596">
        <v>1209989</v>
      </c>
      <c r="I349" s="511">
        <v>10026872</v>
      </c>
      <c r="J349" s="512" t="s">
        <v>37990</v>
      </c>
      <c r="K349" s="513">
        <v>143</v>
      </c>
      <c r="L349" s="514" t="s">
        <v>80</v>
      </c>
      <c r="M349" s="515">
        <v>0.23</v>
      </c>
      <c r="N349" s="47">
        <v>0.32500000000000001</v>
      </c>
      <c r="O349" s="434">
        <v>0</v>
      </c>
      <c r="P349" s="537">
        <v>0.55500000000000005</v>
      </c>
      <c r="Q349" s="517">
        <v>7</v>
      </c>
      <c r="R349" s="50">
        <v>40165</v>
      </c>
      <c r="S349" s="51">
        <v>-4.53</v>
      </c>
      <c r="T349" s="52">
        <v>40165.211875000001</v>
      </c>
      <c r="U349" s="51">
        <v>-5.09</v>
      </c>
      <c r="V349" s="518" t="s">
        <v>81</v>
      </c>
      <c r="W349" s="54">
        <v>0</v>
      </c>
      <c r="X349" s="519">
        <v>40172</v>
      </c>
      <c r="Y349" s="535"/>
      <c r="Z349" s="38" t="s">
        <v>82</v>
      </c>
      <c r="AA349" s="88"/>
      <c r="AB349" s="57"/>
      <c r="AC349" s="520" t="s">
        <v>83</v>
      </c>
      <c r="AD349" s="520">
        <v>1287</v>
      </c>
      <c r="AE349" s="521"/>
      <c r="AF349" s="60">
        <v>1716</v>
      </c>
      <c r="AG349" s="61">
        <v>11003624</v>
      </c>
      <c r="AH349" s="61" t="s">
        <v>84</v>
      </c>
      <c r="AI349" s="38">
        <v>11004791</v>
      </c>
      <c r="AJ349" s="38" t="s">
        <v>200</v>
      </c>
      <c r="AK349" s="38">
        <v>11005138</v>
      </c>
      <c r="AL349" s="38" t="s">
        <v>256</v>
      </c>
      <c r="AM349" s="618" t="s">
        <v>408</v>
      </c>
      <c r="AN349" s="619">
        <v>5280</v>
      </c>
      <c r="AO349" s="585"/>
      <c r="AP349" s="620" t="s">
        <v>409</v>
      </c>
      <c r="AQ349" s="162" t="s">
        <v>89</v>
      </c>
      <c r="AR349" s="454">
        <v>51</v>
      </c>
      <c r="AS349" s="532" t="s">
        <v>37488</v>
      </c>
      <c r="AT349" s="502" t="s">
        <v>90</v>
      </c>
      <c r="AU349" s="503" t="s">
        <v>143</v>
      </c>
      <c r="AV349" s="522" t="s">
        <v>37991</v>
      </c>
      <c r="AW349" s="523"/>
      <c r="AX349" s="524">
        <v>9</v>
      </c>
      <c r="AY349" s="525">
        <v>1287</v>
      </c>
      <c r="AZ349" s="38" t="s">
        <v>92</v>
      </c>
      <c r="BA349" s="506"/>
      <c r="BB349" s="526">
        <v>12</v>
      </c>
      <c r="BC349" s="527">
        <v>750</v>
      </c>
      <c r="BD349" s="526">
        <v>1716</v>
      </c>
      <c r="BE349" s="526">
        <v>5280</v>
      </c>
      <c r="BF349" s="506">
        <v>143</v>
      </c>
      <c r="BG349" s="528" t="s">
        <v>37534</v>
      </c>
      <c r="BH349" s="529">
        <v>100</v>
      </c>
      <c r="BI349" s="506"/>
      <c r="BJ349" s="530" t="s">
        <v>93</v>
      </c>
      <c r="BK349" s="465" t="s">
        <v>284</v>
      </c>
      <c r="BL349" s="159">
        <v>0</v>
      </c>
      <c r="BM349" s="159">
        <v>143</v>
      </c>
      <c r="BQ349" s="74"/>
      <c r="BR349" s="74"/>
      <c r="BS349" s="74"/>
      <c r="BT349" s="74"/>
      <c r="BU349" s="49"/>
      <c r="BV349" s="50"/>
      <c r="BW349" s="76"/>
      <c r="BX349" s="50"/>
      <c r="BY349" s="76"/>
      <c r="BZ349" s="77"/>
      <c r="CA349" s="42"/>
      <c r="CB349" s="46"/>
      <c r="CH349" s="38" t="str">
        <f t="shared" si="53"/>
        <v>Línea 6</v>
      </c>
      <c r="CI349" s="38">
        <f t="shared" si="45"/>
        <v>0</v>
      </c>
      <c r="CJ349" s="38">
        <f t="shared" si="46"/>
        <v>0</v>
      </c>
      <c r="CK349" s="38">
        <f t="shared" si="47"/>
        <v>0</v>
      </c>
      <c r="CL349" s="38" t="str">
        <f t="shared" si="48"/>
        <v>Cambio Simple</v>
      </c>
      <c r="CM349" s="38">
        <f t="shared" si="49"/>
        <v>750</v>
      </c>
      <c r="CN349" s="38">
        <f t="shared" si="50"/>
        <v>254.22222222222223</v>
      </c>
      <c r="CO349" s="301">
        <f>IF(CK349="","",IF(CK349="Cip",0,LOOKUP(CL349,Metas!$A$6:$A$12,Metas!$B$6:$B$12)))</f>
        <v>3.472222222222222E-3</v>
      </c>
      <c r="CP349" s="301">
        <f t="shared" si="51"/>
        <v>1.3541666666666667E-2</v>
      </c>
      <c r="CQ349" s="301">
        <f>IF(CK349="","",IF(CK349="Cip",LOOKUP(CL349,Metas!$A$6:$A$12,Metas!$B$6:$B$12),0))</f>
        <v>0</v>
      </c>
      <c r="CR349" s="301">
        <f t="shared" si="52"/>
        <v>0</v>
      </c>
    </row>
    <row r="350" spans="1:96" ht="15">
      <c r="A350" s="505">
        <v>1</v>
      </c>
      <c r="B350" s="505">
        <v>1</v>
      </c>
      <c r="C350" s="506"/>
      <c r="D350" s="536">
        <v>1109</v>
      </c>
      <c r="E350" s="40" t="s">
        <v>94</v>
      </c>
      <c r="F350" s="508">
        <v>11</v>
      </c>
      <c r="G350" s="509" t="s">
        <v>221</v>
      </c>
      <c r="H350" s="596">
        <v>1210401</v>
      </c>
      <c r="I350" s="511">
        <v>10026871</v>
      </c>
      <c r="J350" s="512" t="s">
        <v>37992</v>
      </c>
      <c r="K350" s="513">
        <v>220</v>
      </c>
      <c r="L350" s="514" t="s">
        <v>80</v>
      </c>
      <c r="M350" s="515">
        <v>0.23</v>
      </c>
      <c r="N350" s="47">
        <v>0.5</v>
      </c>
      <c r="O350" s="434">
        <v>0</v>
      </c>
      <c r="P350" s="537">
        <v>0.73</v>
      </c>
      <c r="Q350" s="517">
        <v>10</v>
      </c>
      <c r="R350" s="50">
        <v>40165</v>
      </c>
      <c r="S350" s="51">
        <v>-5.09</v>
      </c>
      <c r="T350" s="52">
        <v>40165.2425</v>
      </c>
      <c r="U350" s="51">
        <v>-5.82</v>
      </c>
      <c r="V350" s="518" t="s">
        <v>81</v>
      </c>
      <c r="W350" s="54">
        <v>0</v>
      </c>
      <c r="X350" s="519">
        <v>40175</v>
      </c>
      <c r="Y350" s="535"/>
      <c r="Z350" s="38" t="s">
        <v>82</v>
      </c>
      <c r="AA350" s="88"/>
      <c r="AB350" s="57"/>
      <c r="AC350" s="520" t="s">
        <v>83</v>
      </c>
      <c r="AD350" s="520">
        <v>1980</v>
      </c>
      <c r="AE350" s="521"/>
      <c r="AF350" s="60">
        <v>2640</v>
      </c>
      <c r="AG350" s="61">
        <v>11003624</v>
      </c>
      <c r="AH350" s="61" t="s">
        <v>84</v>
      </c>
      <c r="AI350" s="38">
        <v>11004791</v>
      </c>
      <c r="AJ350" s="38" t="s">
        <v>200</v>
      </c>
      <c r="AK350" s="38">
        <v>11005138</v>
      </c>
      <c r="AL350" s="38" t="s">
        <v>256</v>
      </c>
      <c r="AM350" s="618" t="s">
        <v>408</v>
      </c>
      <c r="AN350" s="619">
        <v>5280</v>
      </c>
      <c r="AO350" s="585"/>
      <c r="AP350" s="620" t="s">
        <v>409</v>
      </c>
      <c r="AQ350" s="162" t="s">
        <v>89</v>
      </c>
      <c r="AR350" s="454">
        <v>51</v>
      </c>
      <c r="AS350" s="532" t="s">
        <v>37488</v>
      </c>
      <c r="AT350" s="502" t="s">
        <v>90</v>
      </c>
      <c r="AU350" s="503" t="s">
        <v>143</v>
      </c>
      <c r="AV350" s="522" t="s">
        <v>37991</v>
      </c>
      <c r="AW350" s="523"/>
      <c r="AX350" s="524">
        <v>9</v>
      </c>
      <c r="AY350" s="525">
        <v>1980</v>
      </c>
      <c r="AZ350" s="38" t="s">
        <v>92</v>
      </c>
      <c r="BA350" s="506"/>
      <c r="BB350" s="526">
        <v>12</v>
      </c>
      <c r="BC350" s="527">
        <v>750</v>
      </c>
      <c r="BD350" s="526">
        <v>2640</v>
      </c>
      <c r="BE350" s="526">
        <v>5280</v>
      </c>
      <c r="BF350" s="506">
        <v>220</v>
      </c>
      <c r="BG350" s="528" t="s">
        <v>37524</v>
      </c>
      <c r="BH350" s="529">
        <v>100</v>
      </c>
      <c r="BI350" s="506"/>
      <c r="BJ350" s="530" t="s">
        <v>93</v>
      </c>
      <c r="BK350" s="465" t="s">
        <v>284</v>
      </c>
      <c r="BL350" s="159">
        <v>0</v>
      </c>
      <c r="BM350" s="159">
        <v>220</v>
      </c>
      <c r="BQ350" s="74"/>
      <c r="BR350" s="74"/>
      <c r="BS350" s="74"/>
      <c r="BT350" s="74"/>
      <c r="BU350" s="49"/>
      <c r="BV350" s="50"/>
      <c r="BW350" s="76"/>
      <c r="BX350" s="50"/>
      <c r="BY350" s="76"/>
      <c r="BZ350" s="77"/>
      <c r="CA350" s="42"/>
      <c r="CB350" s="46"/>
      <c r="CH350" s="38" t="str">
        <f t="shared" si="53"/>
        <v>Línea 6</v>
      </c>
      <c r="CI350" s="38">
        <f t="shared" si="45"/>
        <v>0</v>
      </c>
      <c r="CJ350" s="38">
        <f t="shared" si="46"/>
        <v>0</v>
      </c>
      <c r="CK350" s="38">
        <f t="shared" si="47"/>
        <v>0</v>
      </c>
      <c r="CL350" s="38" t="str">
        <f t="shared" si="48"/>
        <v>Cambio Simple</v>
      </c>
      <c r="CM350" s="38">
        <f t="shared" si="49"/>
        <v>750</v>
      </c>
      <c r="CN350" s="38">
        <f t="shared" si="50"/>
        <v>391.11111111111109</v>
      </c>
      <c r="CO350" s="301">
        <f>IF(CK350="","",IF(CK350="Cip",0,LOOKUP(CL350,Metas!$A$6:$A$12,Metas!$B$6:$B$12)))</f>
        <v>3.472222222222222E-3</v>
      </c>
      <c r="CP350" s="301">
        <f t="shared" si="51"/>
        <v>2.0833333333333332E-2</v>
      </c>
      <c r="CQ350" s="301">
        <f>IF(CK350="","",IF(CK350="Cip",LOOKUP(CL350,Metas!$A$6:$A$12,Metas!$B$6:$B$12),0))</f>
        <v>0</v>
      </c>
      <c r="CR350" s="301">
        <f t="shared" si="52"/>
        <v>0</v>
      </c>
    </row>
    <row r="351" spans="1:96" ht="15">
      <c r="A351" s="505">
        <v>1</v>
      </c>
      <c r="B351" s="505">
        <v>1</v>
      </c>
      <c r="C351" s="506"/>
      <c r="D351" s="536">
        <v>1109</v>
      </c>
      <c r="E351" s="40" t="s">
        <v>94</v>
      </c>
      <c r="F351" s="508">
        <v>11</v>
      </c>
      <c r="G351" s="509" t="s">
        <v>221</v>
      </c>
      <c r="H351" s="596">
        <v>1210477</v>
      </c>
      <c r="I351" s="511">
        <v>10026874</v>
      </c>
      <c r="J351" s="512" t="s">
        <v>37993</v>
      </c>
      <c r="K351" s="513">
        <v>100</v>
      </c>
      <c r="L351" s="514" t="s">
        <v>80</v>
      </c>
      <c r="M351" s="515">
        <v>0.23</v>
      </c>
      <c r="N351" s="47">
        <v>0.22700000000000001</v>
      </c>
      <c r="O351" s="434">
        <v>0</v>
      </c>
      <c r="P351" s="537">
        <v>0.45700000000000002</v>
      </c>
      <c r="Q351" s="517">
        <v>13</v>
      </c>
      <c r="R351" s="50">
        <v>40165</v>
      </c>
      <c r="S351" s="51">
        <v>-5.82</v>
      </c>
      <c r="T351" s="52">
        <v>40165.261541666667</v>
      </c>
      <c r="U351" s="51">
        <v>-6.28</v>
      </c>
      <c r="V351" s="518" t="s">
        <v>81</v>
      </c>
      <c r="W351" s="54">
        <v>0</v>
      </c>
      <c r="X351" s="519">
        <v>40178</v>
      </c>
      <c r="Y351" s="535"/>
      <c r="Z351" s="38" t="s">
        <v>82</v>
      </c>
      <c r="AA351" s="88"/>
      <c r="AB351" s="57"/>
      <c r="AC351" s="520" t="s">
        <v>83</v>
      </c>
      <c r="AD351" s="520">
        <v>900</v>
      </c>
      <c r="AE351" s="521"/>
      <c r="AF351" s="60">
        <v>1200</v>
      </c>
      <c r="AG351" s="61">
        <v>11003624</v>
      </c>
      <c r="AH351" s="61" t="s">
        <v>84</v>
      </c>
      <c r="AI351" s="38">
        <v>11004791</v>
      </c>
      <c r="AJ351" s="38" t="s">
        <v>200</v>
      </c>
      <c r="AK351" s="38">
        <v>11005138</v>
      </c>
      <c r="AL351" s="38" t="s">
        <v>256</v>
      </c>
      <c r="AM351" s="618" t="s">
        <v>408</v>
      </c>
      <c r="AN351" s="619">
        <v>5286.3436123348019</v>
      </c>
      <c r="AO351" s="585"/>
      <c r="AP351" s="620" t="s">
        <v>409</v>
      </c>
      <c r="AQ351" s="162" t="s">
        <v>89</v>
      </c>
      <c r="AR351" s="454">
        <v>51</v>
      </c>
      <c r="AS351" s="532" t="s">
        <v>37488</v>
      </c>
      <c r="AT351" s="502" t="s">
        <v>90</v>
      </c>
      <c r="AU351" s="503" t="s">
        <v>143</v>
      </c>
      <c r="AV351" s="522" t="s">
        <v>37991</v>
      </c>
      <c r="AW351" s="523"/>
      <c r="AX351" s="524">
        <v>9</v>
      </c>
      <c r="AY351" s="525">
        <v>900</v>
      </c>
      <c r="AZ351" s="38" t="s">
        <v>92</v>
      </c>
      <c r="BA351" s="506"/>
      <c r="BB351" s="526">
        <v>12</v>
      </c>
      <c r="BC351" s="527">
        <v>750</v>
      </c>
      <c r="BD351" s="526">
        <v>1200</v>
      </c>
      <c r="BE351" s="526">
        <v>5286.3436123348019</v>
      </c>
      <c r="BF351" s="506">
        <v>100</v>
      </c>
      <c r="BG351" s="528" t="s">
        <v>109</v>
      </c>
      <c r="BH351" s="529">
        <v>100</v>
      </c>
      <c r="BI351" s="506"/>
      <c r="BJ351" s="530" t="s">
        <v>93</v>
      </c>
      <c r="BK351" s="465" t="s">
        <v>284</v>
      </c>
      <c r="BL351" s="159">
        <v>0</v>
      </c>
      <c r="BM351" s="159">
        <v>100</v>
      </c>
      <c r="BQ351" s="74"/>
      <c r="BR351" s="74"/>
      <c r="BS351" s="74"/>
      <c r="BT351" s="74"/>
      <c r="BU351" s="49"/>
      <c r="BV351" s="50"/>
      <c r="BW351" s="76"/>
      <c r="BX351" s="50"/>
      <c r="BY351" s="76"/>
      <c r="BZ351" s="77"/>
      <c r="CA351" s="42"/>
      <c r="CB351" s="46"/>
      <c r="CH351" s="38" t="str">
        <f t="shared" si="53"/>
        <v>Línea 6</v>
      </c>
      <c r="CI351" s="38">
        <f t="shared" si="45"/>
        <v>0</v>
      </c>
      <c r="CJ351" s="38">
        <f t="shared" si="46"/>
        <v>0</v>
      </c>
      <c r="CK351" s="38">
        <f t="shared" si="47"/>
        <v>0</v>
      </c>
      <c r="CL351" s="38" t="str">
        <f t="shared" si="48"/>
        <v>Cambio Simple</v>
      </c>
      <c r="CM351" s="38">
        <f t="shared" si="49"/>
        <v>750</v>
      </c>
      <c r="CN351" s="38">
        <f t="shared" si="50"/>
        <v>177.77777777777777</v>
      </c>
      <c r="CO351" s="301">
        <f>IF(CK351="","",IF(CK351="Cip",0,LOOKUP(CL351,Metas!$A$6:$A$12,Metas!$B$6:$B$12)))</f>
        <v>3.472222222222222E-3</v>
      </c>
      <c r="CP351" s="301">
        <f t="shared" si="51"/>
        <v>9.4583333333333342E-3</v>
      </c>
      <c r="CQ351" s="301">
        <f>IF(CK351="","",IF(CK351="Cip",LOOKUP(CL351,Metas!$A$6:$A$12,Metas!$B$6:$B$12),0))</f>
        <v>0</v>
      </c>
      <c r="CR351" s="301">
        <f t="shared" si="52"/>
        <v>0</v>
      </c>
    </row>
    <row r="352" spans="1:96" ht="15">
      <c r="A352" s="505">
        <v>1</v>
      </c>
      <c r="B352" s="505">
        <v>1</v>
      </c>
      <c r="C352" s="506"/>
      <c r="D352" s="536">
        <v>1109</v>
      </c>
      <c r="E352" s="40" t="s">
        <v>94</v>
      </c>
      <c r="F352" s="508">
        <v>11</v>
      </c>
      <c r="G352" s="509" t="s">
        <v>221</v>
      </c>
      <c r="H352" s="596">
        <v>7065641</v>
      </c>
      <c r="I352" s="511">
        <v>10037515</v>
      </c>
      <c r="J352" s="512" t="s">
        <v>37994</v>
      </c>
      <c r="K352" s="513">
        <v>550</v>
      </c>
      <c r="L352" s="514" t="s">
        <v>80</v>
      </c>
      <c r="M352" s="515">
        <v>0.23</v>
      </c>
      <c r="N352" s="47">
        <v>1.25</v>
      </c>
      <c r="O352" s="434">
        <v>0</v>
      </c>
      <c r="P352" s="537">
        <v>1.48</v>
      </c>
      <c r="Q352" s="517">
        <v>15</v>
      </c>
      <c r="R352" s="50">
        <v>40165</v>
      </c>
      <c r="S352" s="51">
        <v>-6.28</v>
      </c>
      <c r="T352" s="52">
        <v>40165.323333333334</v>
      </c>
      <c r="U352" s="51">
        <v>-7.76</v>
      </c>
      <c r="V352" s="518" t="s">
        <v>81</v>
      </c>
      <c r="W352" s="54">
        <v>0</v>
      </c>
      <c r="X352" s="519">
        <v>40180</v>
      </c>
      <c r="Y352" s="535"/>
      <c r="Z352" s="38" t="s">
        <v>82</v>
      </c>
      <c r="AA352" s="88"/>
      <c r="AB352" s="57"/>
      <c r="AC352" s="520" t="s">
        <v>83</v>
      </c>
      <c r="AD352" s="520">
        <v>4950</v>
      </c>
      <c r="AE352" s="521"/>
      <c r="AF352" s="60">
        <v>6600</v>
      </c>
      <c r="AG352" s="61">
        <v>11004118</v>
      </c>
      <c r="AH352" s="61" t="s">
        <v>169</v>
      </c>
      <c r="AI352" s="38">
        <v>11004803</v>
      </c>
      <c r="AJ352" s="38" t="s">
        <v>418</v>
      </c>
      <c r="AK352" s="38"/>
      <c r="AL352" s="38"/>
      <c r="AM352" s="618" t="s">
        <v>408</v>
      </c>
      <c r="AN352" s="619">
        <v>5280</v>
      </c>
      <c r="AO352" s="585"/>
      <c r="AP352" s="620" t="s">
        <v>409</v>
      </c>
      <c r="AQ352" s="162">
        <v>1109</v>
      </c>
      <c r="AR352" s="454">
        <v>51</v>
      </c>
      <c r="AS352" s="532" t="s">
        <v>37488</v>
      </c>
      <c r="AT352" s="502" t="s">
        <v>90</v>
      </c>
      <c r="AU352" s="503" t="s">
        <v>91</v>
      </c>
      <c r="AV352" s="522" t="s">
        <v>37995</v>
      </c>
      <c r="AW352" s="523"/>
      <c r="AX352" s="524">
        <v>9</v>
      </c>
      <c r="AY352" s="525">
        <v>4950</v>
      </c>
      <c r="AZ352" s="38" t="s">
        <v>92</v>
      </c>
      <c r="BA352" s="506"/>
      <c r="BB352" s="526">
        <v>12</v>
      </c>
      <c r="BC352" s="527">
        <v>750</v>
      </c>
      <c r="BD352" s="526">
        <v>6600</v>
      </c>
      <c r="BE352" s="526">
        <v>5280</v>
      </c>
      <c r="BF352" s="506">
        <v>550</v>
      </c>
      <c r="BG352" s="528" t="s">
        <v>37498</v>
      </c>
      <c r="BH352" s="529">
        <v>100</v>
      </c>
      <c r="BI352" s="506"/>
      <c r="BJ352" s="530" t="s">
        <v>93</v>
      </c>
      <c r="BK352" s="465" t="s">
        <v>419</v>
      </c>
      <c r="BL352" s="159">
        <v>0</v>
      </c>
      <c r="BM352" s="159">
        <v>550</v>
      </c>
      <c r="BQ352" s="74"/>
      <c r="BR352" s="74"/>
      <c r="BS352" s="74"/>
      <c r="BT352" s="74"/>
      <c r="BU352" s="49"/>
      <c r="BV352" s="50"/>
      <c r="BW352" s="76"/>
      <c r="BX352" s="50"/>
      <c r="BY352" s="76"/>
      <c r="BZ352" s="77"/>
      <c r="CA352" s="42"/>
      <c r="CB352" s="46"/>
      <c r="CH352" s="38" t="str">
        <f t="shared" si="53"/>
        <v>Línea 6</v>
      </c>
      <c r="CI352" s="38">
        <f t="shared" si="45"/>
        <v>0</v>
      </c>
      <c r="CJ352" s="38">
        <f t="shared" si="46"/>
        <v>1</v>
      </c>
      <c r="CK352" s="38">
        <f t="shared" si="47"/>
        <v>0</v>
      </c>
      <c r="CL352" s="38" t="str">
        <f t="shared" si="48"/>
        <v>Cambio Simple</v>
      </c>
      <c r="CM352" s="38">
        <f t="shared" si="49"/>
        <v>750</v>
      </c>
      <c r="CN352" s="38">
        <f t="shared" si="50"/>
        <v>977.77777777777783</v>
      </c>
      <c r="CO352" s="301">
        <f>IF(CK352="","",IF(CK352="Cip",0,LOOKUP(CL352,Metas!$A$6:$A$12,Metas!$B$6:$B$12)))</f>
        <v>3.472222222222222E-3</v>
      </c>
      <c r="CP352" s="301">
        <f t="shared" si="51"/>
        <v>5.2083333333333336E-2</v>
      </c>
      <c r="CQ352" s="301">
        <f>IF(CK352="","",IF(CK352="Cip",LOOKUP(CL352,Metas!$A$6:$A$12,Metas!$B$6:$B$12),0))</f>
        <v>0</v>
      </c>
      <c r="CR352" s="301">
        <f t="shared" si="52"/>
        <v>0</v>
      </c>
    </row>
    <row r="353" spans="1:96" ht="15">
      <c r="A353" s="37">
        <v>1</v>
      </c>
      <c r="B353" s="37">
        <v>1</v>
      </c>
      <c r="C353" s="506"/>
      <c r="D353" s="540">
        <v>1113</v>
      </c>
      <c r="E353" s="40">
        <v>0</v>
      </c>
      <c r="F353" s="508">
        <v>13</v>
      </c>
      <c r="G353" s="41" t="s">
        <v>221</v>
      </c>
      <c r="H353" s="142">
        <v>1210736</v>
      </c>
      <c r="I353" s="42">
        <v>10040578</v>
      </c>
      <c r="J353" s="43" t="s">
        <v>450</v>
      </c>
      <c r="K353" s="44">
        <v>280</v>
      </c>
      <c r="L353" s="45" t="s">
        <v>80</v>
      </c>
      <c r="M353" s="515">
        <v>0.23</v>
      </c>
      <c r="N353" s="47">
        <v>0.318</v>
      </c>
      <c r="O353" s="434">
        <v>0.3</v>
      </c>
      <c r="P353" s="48">
        <v>0.61799999999999999</v>
      </c>
      <c r="Q353" s="517">
        <v>5</v>
      </c>
      <c r="R353" s="50">
        <v>40165</v>
      </c>
      <c r="S353" s="51">
        <v>-7.76</v>
      </c>
      <c r="T353" s="52">
        <v>40165.349083333334</v>
      </c>
      <c r="U353" s="51">
        <v>-8.3800000000000008</v>
      </c>
      <c r="V353" s="53" t="s">
        <v>168</v>
      </c>
      <c r="W353" s="54">
        <v>0</v>
      </c>
      <c r="X353" s="519">
        <v>40170</v>
      </c>
      <c r="Y353" s="535"/>
      <c r="Z353" s="38" t="s">
        <v>82</v>
      </c>
      <c r="AA353" s="88"/>
      <c r="AB353" s="57"/>
      <c r="AC353" s="520" t="s">
        <v>135</v>
      </c>
      <c r="AD353" s="520">
        <v>1260</v>
      </c>
      <c r="AE353" s="521"/>
      <c r="AF353" s="60">
        <v>1680</v>
      </c>
      <c r="AG353" s="61">
        <v>11006648</v>
      </c>
      <c r="AH353" s="61" t="s">
        <v>37996</v>
      </c>
      <c r="AI353" s="38">
        <v>11007172</v>
      </c>
      <c r="AJ353" s="38" t="s">
        <v>171</v>
      </c>
      <c r="AK353" s="38"/>
      <c r="AL353" s="38"/>
      <c r="AM353" s="618" t="s">
        <v>408</v>
      </c>
      <c r="AN353" s="619">
        <v>5283.0188679245284</v>
      </c>
      <c r="AO353" s="585"/>
      <c r="AP353" s="620" t="s">
        <v>409</v>
      </c>
      <c r="AQ353" s="162" t="s">
        <v>89</v>
      </c>
      <c r="AR353" s="454">
        <v>51</v>
      </c>
      <c r="AS353" s="532" t="s">
        <v>37488</v>
      </c>
      <c r="AT353" s="502" t="s">
        <v>90</v>
      </c>
      <c r="AU353" s="503" t="s">
        <v>104</v>
      </c>
      <c r="AV353" s="522" t="s">
        <v>37997</v>
      </c>
      <c r="AW353" s="523"/>
      <c r="AX353" s="524">
        <v>4.5</v>
      </c>
      <c r="AY353" s="525">
        <v>1260</v>
      </c>
      <c r="AZ353" s="38" t="s">
        <v>92</v>
      </c>
      <c r="BA353" s="506"/>
      <c r="BB353" s="526">
        <v>6</v>
      </c>
      <c r="BC353" s="527">
        <v>750</v>
      </c>
      <c r="BD353" s="526">
        <v>1680</v>
      </c>
      <c r="BE353" s="526">
        <v>5283.0188679245284</v>
      </c>
      <c r="BF353" s="506">
        <v>140</v>
      </c>
      <c r="BG353" s="528" t="s">
        <v>37534</v>
      </c>
      <c r="BH353" s="529">
        <v>100</v>
      </c>
      <c r="BI353" s="506"/>
      <c r="BJ353" s="530" t="s">
        <v>93</v>
      </c>
      <c r="BK353" s="465" t="e">
        <v>#N/A</v>
      </c>
      <c r="BL353" s="159">
        <v>0</v>
      </c>
      <c r="BM353" s="159">
        <v>140</v>
      </c>
      <c r="BQ353" s="74"/>
      <c r="BR353" s="74"/>
      <c r="BS353" s="74"/>
      <c r="BT353" s="74"/>
      <c r="BU353" s="49"/>
      <c r="BV353" s="50"/>
      <c r="BW353" s="76"/>
      <c r="BX353" s="50"/>
      <c r="BY353" s="76"/>
      <c r="BZ353" s="77"/>
      <c r="CA353" s="42"/>
      <c r="CB353" s="46"/>
      <c r="CH353" s="38" t="str">
        <f t="shared" si="53"/>
        <v>Línea 6</v>
      </c>
      <c r="CI353" s="38">
        <f t="shared" si="45"/>
        <v>1</v>
      </c>
      <c r="CJ353" s="38">
        <f t="shared" si="46"/>
        <v>1</v>
      </c>
      <c r="CK353" s="38">
        <f t="shared" si="47"/>
        <v>1</v>
      </c>
      <c r="CL353" s="38" t="str">
        <f t="shared" si="48"/>
        <v>Cambio Botella y Caja</v>
      </c>
      <c r="CM353" s="38">
        <f t="shared" si="49"/>
        <v>750</v>
      </c>
      <c r="CN353" s="38">
        <f t="shared" si="50"/>
        <v>248.88888888888889</v>
      </c>
      <c r="CO353" s="301">
        <f>IF(CK353="","",IF(CK353="Cip",0,LOOKUP(CL353,Metas!$A$6:$A$12,Metas!$B$6:$B$12)))</f>
        <v>6.9444444444444441E-3</v>
      </c>
      <c r="CP353" s="301">
        <f t="shared" si="51"/>
        <v>1.3250000000000001E-2</v>
      </c>
      <c r="CQ353" s="301">
        <f>IF(CK353="","",IF(CK353="Cip",LOOKUP(CL353,Metas!$A$6:$A$12,Metas!$B$6:$B$12),0))</f>
        <v>0</v>
      </c>
      <c r="CR353" s="301">
        <f t="shared" si="52"/>
        <v>0</v>
      </c>
    </row>
    <row r="354" spans="1:96" ht="15">
      <c r="A354" s="37">
        <v>1</v>
      </c>
      <c r="B354" s="37">
        <v>1</v>
      </c>
      <c r="C354" s="506"/>
      <c r="D354" s="540">
        <v>1113</v>
      </c>
      <c r="E354" s="40" t="s">
        <v>94</v>
      </c>
      <c r="F354" s="508">
        <v>13</v>
      </c>
      <c r="G354" s="41" t="s">
        <v>221</v>
      </c>
      <c r="H354" s="142">
        <v>1210880</v>
      </c>
      <c r="I354" s="42">
        <v>10035883</v>
      </c>
      <c r="J354" s="43" t="s">
        <v>37998</v>
      </c>
      <c r="K354" s="44">
        <v>51</v>
      </c>
      <c r="L354" s="45" t="s">
        <v>80</v>
      </c>
      <c r="M354" s="515">
        <v>0.23</v>
      </c>
      <c r="N354" s="47">
        <v>0.11600000000000001</v>
      </c>
      <c r="O354" s="434">
        <v>0</v>
      </c>
      <c r="P354" s="48">
        <v>0.34600000000000003</v>
      </c>
      <c r="Q354" s="517">
        <v>6</v>
      </c>
      <c r="R354" s="50">
        <v>40165</v>
      </c>
      <c r="S354" s="51">
        <v>-8.3800000000000008</v>
      </c>
      <c r="T354" s="52">
        <v>40165.363583333332</v>
      </c>
      <c r="U354" s="51">
        <v>-8.73</v>
      </c>
      <c r="V354" s="53" t="s">
        <v>168</v>
      </c>
      <c r="W354" s="54">
        <v>0</v>
      </c>
      <c r="X354" s="519">
        <v>40171</v>
      </c>
      <c r="Y354" s="535"/>
      <c r="Z354" s="38" t="s">
        <v>82</v>
      </c>
      <c r="AA354" s="88"/>
      <c r="AB354" s="57"/>
      <c r="AC354" s="520" t="s">
        <v>135</v>
      </c>
      <c r="AD354" s="520">
        <v>461.69299999999998</v>
      </c>
      <c r="AE354" s="521"/>
      <c r="AF354" s="60">
        <v>612</v>
      </c>
      <c r="AG354" s="61">
        <v>11004676</v>
      </c>
      <c r="AH354" s="61" t="s">
        <v>249</v>
      </c>
      <c r="AI354" s="38">
        <v>11003893</v>
      </c>
      <c r="AJ354" s="38" t="s">
        <v>85</v>
      </c>
      <c r="AK354" s="38">
        <v>11003002</v>
      </c>
      <c r="AL354" s="38" t="s">
        <v>377</v>
      </c>
      <c r="AM354" s="618" t="s">
        <v>408</v>
      </c>
      <c r="AN354" s="619">
        <v>5275.8620689655172</v>
      </c>
      <c r="AO354" s="585"/>
      <c r="AP354" s="620" t="s">
        <v>409</v>
      </c>
      <c r="AQ354" s="162" t="s">
        <v>89</v>
      </c>
      <c r="AR354" s="454">
        <v>51</v>
      </c>
      <c r="AS354" s="532" t="s">
        <v>37488</v>
      </c>
      <c r="AT354" s="502" t="s">
        <v>90</v>
      </c>
      <c r="AU354" s="503" t="s">
        <v>91</v>
      </c>
      <c r="AV354" s="522" t="s">
        <v>37999</v>
      </c>
      <c r="AW354" s="523"/>
      <c r="AX354" s="524">
        <v>9</v>
      </c>
      <c r="AY354" s="525">
        <v>459</v>
      </c>
      <c r="AZ354" s="38" t="s">
        <v>92</v>
      </c>
      <c r="BA354" s="506"/>
      <c r="BB354" s="526">
        <v>12</v>
      </c>
      <c r="BC354" s="527">
        <v>750</v>
      </c>
      <c r="BD354" s="526">
        <v>612</v>
      </c>
      <c r="BE354" s="526">
        <v>5275.8620689655172</v>
      </c>
      <c r="BF354" s="506">
        <v>51</v>
      </c>
      <c r="BG354" s="528" t="s">
        <v>109</v>
      </c>
      <c r="BH354" s="529">
        <v>100</v>
      </c>
      <c r="BI354" s="506"/>
      <c r="BJ354" s="530" t="s">
        <v>93</v>
      </c>
      <c r="BK354" s="465" t="s">
        <v>297</v>
      </c>
      <c r="BL354" s="159">
        <v>0</v>
      </c>
      <c r="BM354" s="159">
        <v>51</v>
      </c>
      <c r="BQ354" s="74"/>
      <c r="BR354" s="74"/>
      <c r="BS354" s="74"/>
      <c r="BT354" s="74"/>
      <c r="BU354" s="75"/>
      <c r="BV354" s="50"/>
      <c r="BW354" s="76"/>
      <c r="BX354" s="50"/>
      <c r="BY354" s="76"/>
      <c r="BZ354" s="77"/>
      <c r="CA354" s="42"/>
      <c r="CB354" s="46"/>
      <c r="CH354" s="38" t="str">
        <f t="shared" si="53"/>
        <v>Línea 6</v>
      </c>
      <c r="CI354" s="38">
        <f t="shared" si="45"/>
        <v>1</v>
      </c>
      <c r="CJ354" s="38">
        <f t="shared" si="46"/>
        <v>1</v>
      </c>
      <c r="CK354" s="38">
        <f t="shared" si="47"/>
        <v>0</v>
      </c>
      <c r="CL354" s="38" t="str">
        <f t="shared" si="48"/>
        <v>Cambio Botella y Caja</v>
      </c>
      <c r="CM354" s="38">
        <f t="shared" si="49"/>
        <v>750</v>
      </c>
      <c r="CN354" s="38">
        <f t="shared" si="50"/>
        <v>90.666666666666671</v>
      </c>
      <c r="CO354" s="301">
        <f>IF(CK354="","",IF(CK354="Cip",0,LOOKUP(CL354,Metas!$A$6:$A$12,Metas!$B$6:$B$12)))</f>
        <v>6.9444444444444441E-3</v>
      </c>
      <c r="CP354" s="301">
        <f t="shared" si="51"/>
        <v>4.8333333333333336E-3</v>
      </c>
      <c r="CQ354" s="301">
        <f>IF(CK354="","",IF(CK354="Cip",LOOKUP(CL354,Metas!$A$6:$A$12,Metas!$B$6:$B$12),0))</f>
        <v>0</v>
      </c>
      <c r="CR354" s="301">
        <f t="shared" si="52"/>
        <v>0</v>
      </c>
    </row>
    <row r="355" spans="1:96" ht="15">
      <c r="A355" s="37">
        <v>1</v>
      </c>
      <c r="B355" s="37">
        <v>1</v>
      </c>
      <c r="C355" s="506"/>
      <c r="D355" s="540">
        <v>1113</v>
      </c>
      <c r="E355" s="40" t="s">
        <v>94</v>
      </c>
      <c r="F355" s="508">
        <v>13</v>
      </c>
      <c r="G355" s="41" t="s">
        <v>221</v>
      </c>
      <c r="H355" s="142">
        <v>1210293</v>
      </c>
      <c r="I355" s="42">
        <v>10022251</v>
      </c>
      <c r="J355" s="43" t="s">
        <v>422</v>
      </c>
      <c r="K355" s="44">
        <v>134</v>
      </c>
      <c r="L355" s="45" t="s">
        <v>80</v>
      </c>
      <c r="M355" s="515">
        <v>0.23</v>
      </c>
      <c r="N355" s="47">
        <v>0.30499999999999999</v>
      </c>
      <c r="O355" s="434">
        <v>0</v>
      </c>
      <c r="P355" s="48">
        <v>0.53500000000000003</v>
      </c>
      <c r="Q355" s="517">
        <v>13</v>
      </c>
      <c r="R355" s="50">
        <v>40165</v>
      </c>
      <c r="S355" s="51">
        <v>-8.73</v>
      </c>
      <c r="T355" s="52">
        <v>40165.386041666665</v>
      </c>
      <c r="U355" s="51">
        <v>-9.27</v>
      </c>
      <c r="V355" s="53" t="s">
        <v>168</v>
      </c>
      <c r="W355" s="54">
        <v>0</v>
      </c>
      <c r="X355" s="519">
        <v>40178</v>
      </c>
      <c r="Y355" s="535"/>
      <c r="Z355" s="38" t="s">
        <v>82</v>
      </c>
      <c r="AA355" s="88"/>
      <c r="AB355" s="57"/>
      <c r="AC355" s="520" t="s">
        <v>135</v>
      </c>
      <c r="AD355" s="520">
        <v>1213.076</v>
      </c>
      <c r="AE355" s="521"/>
      <c r="AF355" s="60">
        <v>1608</v>
      </c>
      <c r="AG355" s="61">
        <v>11004676</v>
      </c>
      <c r="AH355" s="61" t="s">
        <v>249</v>
      </c>
      <c r="AI355" s="38">
        <v>11003893</v>
      </c>
      <c r="AJ355" s="38" t="s">
        <v>85</v>
      </c>
      <c r="AK355" s="38">
        <v>11003002</v>
      </c>
      <c r="AL355" s="38" t="s">
        <v>377</v>
      </c>
      <c r="AM355" s="618" t="s">
        <v>408</v>
      </c>
      <c r="AN355" s="619">
        <v>5272.1311475409839</v>
      </c>
      <c r="AO355" s="585"/>
      <c r="AP355" s="620" t="s">
        <v>409</v>
      </c>
      <c r="AQ355" s="162">
        <v>1113</v>
      </c>
      <c r="AR355" s="454">
        <v>51</v>
      </c>
      <c r="AS355" s="532" t="s">
        <v>37488</v>
      </c>
      <c r="AT355" s="502" t="s">
        <v>90</v>
      </c>
      <c r="AU355" s="503" t="s">
        <v>143</v>
      </c>
      <c r="AV355" s="522" t="s">
        <v>37999</v>
      </c>
      <c r="AW355" s="523"/>
      <c r="AX355" s="524">
        <v>9</v>
      </c>
      <c r="AY355" s="525">
        <v>1206</v>
      </c>
      <c r="AZ355" s="38" t="s">
        <v>92</v>
      </c>
      <c r="BA355" s="506"/>
      <c r="BB355" s="526">
        <v>12</v>
      </c>
      <c r="BC355" s="527">
        <v>750</v>
      </c>
      <c r="BD355" s="526">
        <v>1608</v>
      </c>
      <c r="BE355" s="526">
        <v>5272.1311475409839</v>
      </c>
      <c r="BF355" s="506">
        <v>134</v>
      </c>
      <c r="BG355" s="528" t="s">
        <v>37534</v>
      </c>
      <c r="BH355" s="529">
        <v>100</v>
      </c>
      <c r="BI355" s="506"/>
      <c r="BJ355" s="530" t="s">
        <v>93</v>
      </c>
      <c r="BK355" s="465" t="s">
        <v>297</v>
      </c>
      <c r="BL355" s="159">
        <v>0</v>
      </c>
      <c r="BM355" s="159">
        <v>134</v>
      </c>
      <c r="BQ355" s="74"/>
      <c r="BR355" s="74"/>
      <c r="BS355" s="74"/>
      <c r="BT355" s="74"/>
      <c r="BU355" s="75"/>
      <c r="BV355" s="50"/>
      <c r="BW355" s="76"/>
      <c r="BX355" s="50"/>
      <c r="BY355" s="76"/>
      <c r="BZ355" s="77"/>
      <c r="CA355" s="42"/>
      <c r="CB355" s="46"/>
      <c r="CH355" s="38" t="str">
        <f t="shared" si="53"/>
        <v>Línea 6</v>
      </c>
      <c r="CI355" s="38">
        <f t="shared" si="45"/>
        <v>0</v>
      </c>
      <c r="CJ355" s="38">
        <f t="shared" si="46"/>
        <v>0</v>
      </c>
      <c r="CK355" s="38">
        <f t="shared" si="47"/>
        <v>0</v>
      </c>
      <c r="CL355" s="38" t="str">
        <f t="shared" si="48"/>
        <v>Cambio Simple</v>
      </c>
      <c r="CM355" s="38">
        <f t="shared" si="49"/>
        <v>750</v>
      </c>
      <c r="CN355" s="38">
        <f t="shared" si="50"/>
        <v>238.22222222222223</v>
      </c>
      <c r="CO355" s="301">
        <f>IF(CK355="","",IF(CK355="Cip",0,LOOKUP(CL355,Metas!$A$6:$A$12,Metas!$B$6:$B$12)))</f>
        <v>3.472222222222222E-3</v>
      </c>
      <c r="CP355" s="301">
        <f t="shared" si="51"/>
        <v>1.2708333333333334E-2</v>
      </c>
      <c r="CQ355" s="301">
        <f>IF(CK355="","",IF(CK355="Cip",LOOKUP(CL355,Metas!$A$6:$A$12,Metas!$B$6:$B$12),0))</f>
        <v>0</v>
      </c>
      <c r="CR355" s="301">
        <f t="shared" si="52"/>
        <v>0</v>
      </c>
    </row>
    <row r="356" spans="1:96">
      <c r="A356" s="505">
        <v>1</v>
      </c>
      <c r="B356" s="505">
        <v>1</v>
      </c>
      <c r="C356" s="38"/>
      <c r="D356" s="602">
        <v>1115</v>
      </c>
      <c r="E356" s="40">
        <v>0</v>
      </c>
      <c r="F356" s="508">
        <v>14</v>
      </c>
      <c r="G356" s="509" t="s">
        <v>221</v>
      </c>
      <c r="H356" s="626">
        <v>1210165</v>
      </c>
      <c r="I356" s="511">
        <v>10031139</v>
      </c>
      <c r="J356" s="512" t="s">
        <v>366</v>
      </c>
      <c r="K356" s="513">
        <v>28</v>
      </c>
      <c r="L356" s="514" t="s">
        <v>80</v>
      </c>
      <c r="M356" s="515">
        <v>0.23</v>
      </c>
      <c r="N356" s="598">
        <v>6.4000000000000001E-2</v>
      </c>
      <c r="O356" s="434">
        <v>0.3</v>
      </c>
      <c r="P356" s="537">
        <v>0.36399999999999999</v>
      </c>
      <c r="Q356" s="627">
        <v>7</v>
      </c>
      <c r="R356" s="50">
        <v>40165</v>
      </c>
      <c r="S356" s="51">
        <v>-9.27</v>
      </c>
      <c r="T356" s="52">
        <v>40165.401416666668</v>
      </c>
      <c r="U356" s="51">
        <v>-9.6300000000000008</v>
      </c>
      <c r="V356" s="518" t="s">
        <v>81</v>
      </c>
      <c r="W356" s="54">
        <v>0</v>
      </c>
      <c r="X356" s="519">
        <v>40172</v>
      </c>
      <c r="Y356" s="628"/>
      <c r="Z356" s="38" t="s">
        <v>82</v>
      </c>
      <c r="AA356" s="57"/>
      <c r="AB356" s="57"/>
      <c r="AC356" s="520" t="s">
        <v>299</v>
      </c>
      <c r="AD356" s="520">
        <v>253.34399999999999</v>
      </c>
      <c r="AF356" s="60">
        <v>336</v>
      </c>
      <c r="AG356" s="61">
        <v>11004676</v>
      </c>
      <c r="AH356" s="61" t="s">
        <v>249</v>
      </c>
      <c r="AI356" s="38">
        <v>11002721</v>
      </c>
      <c r="AJ356" s="38" t="s">
        <v>278</v>
      </c>
      <c r="AK356" s="38">
        <v>11005575</v>
      </c>
      <c r="AL356" s="38" t="s">
        <v>300</v>
      </c>
      <c r="AM356" s="618" t="s">
        <v>408</v>
      </c>
      <c r="AN356" s="619">
        <v>5250</v>
      </c>
      <c r="AO356" s="585"/>
      <c r="AP356" s="620" t="s">
        <v>409</v>
      </c>
      <c r="AQ356" s="162" t="s">
        <v>89</v>
      </c>
      <c r="AR356" s="454">
        <v>51</v>
      </c>
      <c r="AS356" s="542" t="s">
        <v>37495</v>
      </c>
      <c r="AT356" s="502" t="s">
        <v>90</v>
      </c>
      <c r="AU356" s="503" t="s">
        <v>143</v>
      </c>
      <c r="AV356" s="522" t="s">
        <v>38000</v>
      </c>
      <c r="AX356" s="70">
        <v>9</v>
      </c>
      <c r="AY356" s="57">
        <v>252</v>
      </c>
      <c r="AZ356" s="38" t="s">
        <v>92</v>
      </c>
      <c r="BB356" s="71">
        <v>12</v>
      </c>
      <c r="BC356" s="72">
        <v>750</v>
      </c>
      <c r="BD356" s="71">
        <v>336</v>
      </c>
      <c r="BE356" s="71">
        <v>5250</v>
      </c>
      <c r="BF356" s="38">
        <v>28</v>
      </c>
      <c r="BG356" s="528" t="s">
        <v>109</v>
      </c>
      <c r="BH356" s="66">
        <v>500</v>
      </c>
      <c r="BJ356" s="552" t="s">
        <v>93</v>
      </c>
      <c r="BK356" s="465" t="s">
        <v>301</v>
      </c>
      <c r="BL356" s="159">
        <v>0</v>
      </c>
      <c r="BM356" s="159">
        <v>28</v>
      </c>
      <c r="BQ356" s="74"/>
      <c r="BR356" s="74"/>
      <c r="BS356" s="74"/>
      <c r="BT356" s="74"/>
      <c r="BU356" s="75"/>
      <c r="BV356" s="50"/>
      <c r="BW356" s="76"/>
      <c r="BX356" s="50"/>
      <c r="BY356" s="76"/>
      <c r="BZ356" s="77"/>
      <c r="CA356" s="42"/>
      <c r="CB356" s="46"/>
      <c r="CH356" s="38" t="str">
        <f t="shared" si="53"/>
        <v>Línea 6</v>
      </c>
      <c r="CI356" s="38">
        <f t="shared" si="45"/>
        <v>0</v>
      </c>
      <c r="CJ356" s="38">
        <f t="shared" si="46"/>
        <v>0</v>
      </c>
      <c r="CK356" s="38">
        <f t="shared" si="47"/>
        <v>1</v>
      </c>
      <c r="CL356" s="38" t="str">
        <f t="shared" si="48"/>
        <v>Cambio de Vino</v>
      </c>
      <c r="CM356" s="38">
        <f t="shared" si="49"/>
        <v>750</v>
      </c>
      <c r="CN356" s="38">
        <f t="shared" si="50"/>
        <v>49.777777777777779</v>
      </c>
      <c r="CO356" s="301">
        <f>IF(CK356="","",IF(CK356="Cip",0,LOOKUP(CL356,Metas!$A$6:$A$12,Metas!$B$6:$B$12)))</f>
        <v>1.3888888888888888E-2</v>
      </c>
      <c r="CP356" s="301">
        <f t="shared" si="51"/>
        <v>2.6666666666666666E-3</v>
      </c>
      <c r="CQ356" s="301">
        <f>IF(CK356="","",IF(CK356="Cip",LOOKUP(CL356,Metas!$A$6:$A$12,Metas!$B$6:$B$12),0))</f>
        <v>0</v>
      </c>
      <c r="CR356" s="301">
        <f t="shared" si="52"/>
        <v>0</v>
      </c>
    </row>
    <row r="357" spans="1:96" s="257" customFormat="1" ht="15">
      <c r="A357" s="37">
        <v>1</v>
      </c>
      <c r="B357" s="37">
        <v>1</v>
      </c>
      <c r="C357" s="506"/>
      <c r="D357" s="540">
        <v>1115</v>
      </c>
      <c r="E357" s="40" t="s">
        <v>94</v>
      </c>
      <c r="F357" s="508">
        <v>14</v>
      </c>
      <c r="G357" s="41" t="s">
        <v>221</v>
      </c>
      <c r="H357" s="142">
        <v>1211008</v>
      </c>
      <c r="I357" s="42">
        <v>10031131</v>
      </c>
      <c r="J357" s="43" t="s">
        <v>298</v>
      </c>
      <c r="K357" s="44">
        <v>42</v>
      </c>
      <c r="L357" s="45" t="s">
        <v>80</v>
      </c>
      <c r="M357" s="515">
        <v>0.23</v>
      </c>
      <c r="N357" s="47">
        <v>9.5000000000000001E-2</v>
      </c>
      <c r="O357" s="434">
        <v>0</v>
      </c>
      <c r="P357" s="48">
        <v>0.32500000000000001</v>
      </c>
      <c r="Q357" s="517">
        <v>8</v>
      </c>
      <c r="R357" s="50">
        <v>40165</v>
      </c>
      <c r="S357" s="51">
        <v>-9.6300000000000008</v>
      </c>
      <c r="T357" s="52">
        <v>40165.41479166667</v>
      </c>
      <c r="U357" s="51">
        <v>-9.9600000000000009</v>
      </c>
      <c r="V357" s="53" t="s">
        <v>168</v>
      </c>
      <c r="W357" s="54">
        <v>0</v>
      </c>
      <c r="X357" s="519">
        <v>40173</v>
      </c>
      <c r="Y357" s="535"/>
      <c r="Z357" s="38" t="s">
        <v>82</v>
      </c>
      <c r="AA357" s="88"/>
      <c r="AB357" s="57"/>
      <c r="AC357" s="520" t="s">
        <v>299</v>
      </c>
      <c r="AD357" s="520">
        <v>380.01600000000002</v>
      </c>
      <c r="AE357" s="521"/>
      <c r="AF357" s="60">
        <v>504</v>
      </c>
      <c r="AG357" s="61">
        <v>11004676</v>
      </c>
      <c r="AH357" s="61" t="s">
        <v>249</v>
      </c>
      <c r="AI357" s="38">
        <v>11002721</v>
      </c>
      <c r="AJ357" s="38" t="s">
        <v>278</v>
      </c>
      <c r="AK357" s="38">
        <v>11005575</v>
      </c>
      <c r="AL357" s="38" t="s">
        <v>300</v>
      </c>
      <c r="AM357" s="618" t="s">
        <v>408</v>
      </c>
      <c r="AN357" s="619">
        <v>5305.2631578947367</v>
      </c>
      <c r="AO357" s="585"/>
      <c r="AP357" s="620" t="s">
        <v>409</v>
      </c>
      <c r="AQ357" s="162" t="s">
        <v>89</v>
      </c>
      <c r="AR357" s="454">
        <v>51</v>
      </c>
      <c r="AS357" s="532" t="s">
        <v>37488</v>
      </c>
      <c r="AT357" s="502" t="s">
        <v>90</v>
      </c>
      <c r="AU357" s="503" t="s">
        <v>143</v>
      </c>
      <c r="AV357" s="522" t="s">
        <v>38000</v>
      </c>
      <c r="AW357" s="523"/>
      <c r="AX357" s="524">
        <v>9</v>
      </c>
      <c r="AY357" s="525">
        <v>378</v>
      </c>
      <c r="AZ357" s="38" t="s">
        <v>92</v>
      </c>
      <c r="BA357" s="506"/>
      <c r="BB357" s="526">
        <v>12</v>
      </c>
      <c r="BC357" s="527">
        <v>750</v>
      </c>
      <c r="BD357" s="526">
        <v>504</v>
      </c>
      <c r="BE357" s="526">
        <v>5305.2631578947367</v>
      </c>
      <c r="BF357" s="506">
        <v>42</v>
      </c>
      <c r="BG357" s="528" t="s">
        <v>109</v>
      </c>
      <c r="BH357" s="529">
        <v>100</v>
      </c>
      <c r="BI357" s="506"/>
      <c r="BJ357" s="530" t="s">
        <v>93</v>
      </c>
      <c r="BK357" s="465" t="s">
        <v>301</v>
      </c>
      <c r="BL357" s="159">
        <v>0</v>
      </c>
      <c r="BM357" s="159">
        <v>42</v>
      </c>
      <c r="BN357" s="38"/>
      <c r="BO357" s="38"/>
      <c r="BP357" s="57"/>
      <c r="BQ357" s="74"/>
      <c r="BR357" s="74"/>
      <c r="BS357" s="74"/>
      <c r="BT357" s="74"/>
      <c r="BU357" s="75"/>
      <c r="BV357" s="50"/>
      <c r="BW357" s="76"/>
      <c r="BX357" s="50"/>
      <c r="BY357" s="76"/>
      <c r="BZ357" s="77"/>
      <c r="CA357" s="42"/>
      <c r="CB357" s="46"/>
      <c r="CC357" s="38"/>
      <c r="CD357" s="38"/>
      <c r="CE357" s="38"/>
      <c r="CF357" s="38"/>
      <c r="CG357" s="38"/>
      <c r="CH357" s="38" t="str">
        <f t="shared" si="53"/>
        <v>Línea 6</v>
      </c>
      <c r="CI357" s="38">
        <f t="shared" si="45"/>
        <v>0</v>
      </c>
      <c r="CJ357" s="38">
        <f t="shared" si="46"/>
        <v>0</v>
      </c>
      <c r="CK357" s="38">
        <f t="shared" si="47"/>
        <v>0</v>
      </c>
      <c r="CL357" s="38" t="str">
        <f t="shared" si="48"/>
        <v>Cambio Simple</v>
      </c>
      <c r="CM357" s="38">
        <f t="shared" si="49"/>
        <v>750</v>
      </c>
      <c r="CN357" s="38">
        <f t="shared" si="50"/>
        <v>74.666666666666671</v>
      </c>
      <c r="CO357" s="301">
        <f>IF(CK357="","",IF(CK357="Cip",0,LOOKUP(CL357,Metas!$A$6:$A$12,Metas!$B$6:$B$12)))</f>
        <v>3.472222222222222E-3</v>
      </c>
      <c r="CP357" s="301">
        <f t="shared" si="51"/>
        <v>3.9583333333333337E-3</v>
      </c>
      <c r="CQ357" s="301">
        <f>IF(CK357="","",IF(CK357="Cip",LOOKUP(CL357,Metas!$A$6:$A$12,Metas!$B$6:$B$12),0))</f>
        <v>0</v>
      </c>
      <c r="CR357" s="301">
        <f t="shared" si="52"/>
        <v>0</v>
      </c>
    </row>
    <row r="358" spans="1:96" ht="15">
      <c r="A358" s="37">
        <v>1</v>
      </c>
      <c r="B358" s="37">
        <v>1</v>
      </c>
      <c r="C358" s="506"/>
      <c r="D358" s="540">
        <v>1115</v>
      </c>
      <c r="E358" s="40" t="s">
        <v>94</v>
      </c>
      <c r="F358" s="508">
        <v>14</v>
      </c>
      <c r="G358" s="41" t="s">
        <v>221</v>
      </c>
      <c r="H358" s="142">
        <v>1210882</v>
      </c>
      <c r="I358" s="42">
        <v>10038211</v>
      </c>
      <c r="J358" s="43" t="s">
        <v>38001</v>
      </c>
      <c r="K358" s="44">
        <v>42</v>
      </c>
      <c r="L358" s="45" t="s">
        <v>80</v>
      </c>
      <c r="M358" s="515">
        <v>0.23</v>
      </c>
      <c r="N358" s="47">
        <v>9.5000000000000001E-2</v>
      </c>
      <c r="O358" s="434">
        <v>0</v>
      </c>
      <c r="P358" s="48">
        <v>0.32500000000000001</v>
      </c>
      <c r="Q358" s="517">
        <v>8</v>
      </c>
      <c r="R358" s="50">
        <v>40165</v>
      </c>
      <c r="S358" s="51">
        <v>-9.9600000000000009</v>
      </c>
      <c r="T358" s="52">
        <v>40165.428541666668</v>
      </c>
      <c r="U358" s="51">
        <v>-10.29</v>
      </c>
      <c r="V358" s="53" t="s">
        <v>168</v>
      </c>
      <c r="W358" s="54">
        <v>0</v>
      </c>
      <c r="X358" s="519">
        <v>40173</v>
      </c>
      <c r="Y358" s="535"/>
      <c r="Z358" s="38" t="s">
        <v>82</v>
      </c>
      <c r="AA358" s="88"/>
      <c r="AB358" s="57"/>
      <c r="AC358" s="520" t="s">
        <v>299</v>
      </c>
      <c r="AD358" s="520">
        <v>380.01600000000002</v>
      </c>
      <c r="AE358" s="521"/>
      <c r="AF358" s="60">
        <v>504</v>
      </c>
      <c r="AG358" s="61">
        <v>11004676</v>
      </c>
      <c r="AH358" s="61" t="s">
        <v>249</v>
      </c>
      <c r="AI358" s="38">
        <v>11002721</v>
      </c>
      <c r="AJ358" s="38" t="s">
        <v>278</v>
      </c>
      <c r="AK358" s="38">
        <v>11005575</v>
      </c>
      <c r="AL358" s="38" t="s">
        <v>300</v>
      </c>
      <c r="AM358" s="618" t="s">
        <v>408</v>
      </c>
      <c r="AN358" s="619">
        <v>5305.2631578947367</v>
      </c>
      <c r="AO358" s="585"/>
      <c r="AP358" s="620" t="s">
        <v>409</v>
      </c>
      <c r="AQ358" s="162">
        <v>1115</v>
      </c>
      <c r="AR358" s="454">
        <v>51</v>
      </c>
      <c r="AS358" s="532" t="s">
        <v>37488</v>
      </c>
      <c r="AT358" s="502" t="s">
        <v>90</v>
      </c>
      <c r="AU358" s="503" t="s">
        <v>143</v>
      </c>
      <c r="AV358" s="522" t="s">
        <v>38000</v>
      </c>
      <c r="AW358" s="523"/>
      <c r="AX358" s="524">
        <v>9</v>
      </c>
      <c r="AY358" s="525">
        <v>378</v>
      </c>
      <c r="AZ358" s="38" t="s">
        <v>92</v>
      </c>
      <c r="BA358" s="506"/>
      <c r="BB358" s="526">
        <v>12</v>
      </c>
      <c r="BC358" s="527">
        <v>750</v>
      </c>
      <c r="BD358" s="526">
        <v>504</v>
      </c>
      <c r="BE358" s="526">
        <v>5305.2631578947367</v>
      </c>
      <c r="BF358" s="506">
        <v>42</v>
      </c>
      <c r="BG358" s="528" t="s">
        <v>109</v>
      </c>
      <c r="BH358" s="529">
        <v>100</v>
      </c>
      <c r="BI358" s="506"/>
      <c r="BJ358" s="530" t="s">
        <v>93</v>
      </c>
      <c r="BK358" s="465" t="e">
        <v>#N/A</v>
      </c>
      <c r="BL358" s="159">
        <v>0</v>
      </c>
      <c r="BM358" s="159">
        <v>42</v>
      </c>
      <c r="BQ358" s="74"/>
      <c r="BR358" s="74"/>
      <c r="BS358" s="74"/>
      <c r="BT358" s="74"/>
      <c r="BU358" s="75"/>
      <c r="BV358" s="50"/>
      <c r="BW358" s="76"/>
      <c r="BX358" s="50"/>
      <c r="BY358" s="76"/>
      <c r="BZ358" s="77"/>
      <c r="CA358" s="42"/>
      <c r="CB358" s="46"/>
      <c r="CH358" s="38" t="str">
        <f t="shared" si="53"/>
        <v>Línea 6</v>
      </c>
      <c r="CI358" s="38">
        <f t="shared" si="45"/>
        <v>0</v>
      </c>
      <c r="CJ358" s="38">
        <f t="shared" si="46"/>
        <v>0</v>
      </c>
      <c r="CK358" s="38">
        <f t="shared" si="47"/>
        <v>0</v>
      </c>
      <c r="CL358" s="38" t="str">
        <f t="shared" si="48"/>
        <v>Cambio Simple</v>
      </c>
      <c r="CM358" s="38">
        <f t="shared" si="49"/>
        <v>750</v>
      </c>
      <c r="CN358" s="38">
        <f t="shared" si="50"/>
        <v>74.666666666666671</v>
      </c>
      <c r="CO358" s="301">
        <f>IF(CK358="","",IF(CK358="Cip",0,LOOKUP(CL358,Metas!$A$6:$A$12,Metas!$B$6:$B$12)))</f>
        <v>3.472222222222222E-3</v>
      </c>
      <c r="CP358" s="301">
        <f t="shared" si="51"/>
        <v>3.9583333333333337E-3</v>
      </c>
      <c r="CQ358" s="301">
        <f>IF(CK358="","",IF(CK358="Cip",LOOKUP(CL358,Metas!$A$6:$A$12,Metas!$B$6:$B$12),0))</f>
        <v>0</v>
      </c>
      <c r="CR358" s="301">
        <f t="shared" si="52"/>
        <v>0</v>
      </c>
    </row>
    <row r="359" spans="1:96" s="257" customFormat="1" ht="15">
      <c r="A359" s="37">
        <v>1</v>
      </c>
      <c r="B359" s="37">
        <v>1</v>
      </c>
      <c r="C359" s="506"/>
      <c r="D359" s="540">
        <v>1123</v>
      </c>
      <c r="E359" s="40">
        <v>0</v>
      </c>
      <c r="F359" s="508">
        <v>135</v>
      </c>
      <c r="G359" s="41" t="s">
        <v>221</v>
      </c>
      <c r="H359" s="142">
        <v>7065663</v>
      </c>
      <c r="I359" s="42">
        <v>10040973</v>
      </c>
      <c r="J359" s="43" t="s">
        <v>38002</v>
      </c>
      <c r="K359" s="44">
        <v>2040</v>
      </c>
      <c r="L359" s="45" t="s">
        <v>80</v>
      </c>
      <c r="M359" s="515">
        <v>0.23</v>
      </c>
      <c r="N359" s="47">
        <v>2.3180000000000001</v>
      </c>
      <c r="O359" s="434">
        <v>0.3</v>
      </c>
      <c r="P359" s="48">
        <v>2.6179999999999999</v>
      </c>
      <c r="Q359" s="517">
        <v>21</v>
      </c>
      <c r="R359" s="50">
        <v>40165</v>
      </c>
      <c r="S359" s="51">
        <v>-10.29</v>
      </c>
      <c r="T359" s="52">
        <v>40165.537833333336</v>
      </c>
      <c r="U359" s="51">
        <v>-12.91</v>
      </c>
      <c r="V359" s="53" t="s">
        <v>168</v>
      </c>
      <c r="W359" s="54">
        <v>0</v>
      </c>
      <c r="X359" s="519">
        <v>40186</v>
      </c>
      <c r="Y359" s="535"/>
      <c r="Z359" s="38" t="s">
        <v>82</v>
      </c>
      <c r="AA359" s="88"/>
      <c r="AB359" s="57"/>
      <c r="AC359" s="520" t="s">
        <v>130</v>
      </c>
      <c r="AD359" s="520">
        <v>9180</v>
      </c>
      <c r="AE359" s="521"/>
      <c r="AF359" s="60">
        <v>12240</v>
      </c>
      <c r="AG359" s="61">
        <v>11007039</v>
      </c>
      <c r="AH359" s="61" t="s">
        <v>37493</v>
      </c>
      <c r="AI359" s="38">
        <v>11005544</v>
      </c>
      <c r="AJ359" s="38" t="s">
        <v>209</v>
      </c>
      <c r="AK359" s="38"/>
      <c r="AL359" s="38"/>
      <c r="AM359" s="618" t="s">
        <v>408</v>
      </c>
      <c r="AN359" s="619">
        <v>5280.4141501294216</v>
      </c>
      <c r="AO359" s="585"/>
      <c r="AP359" s="620" t="s">
        <v>409</v>
      </c>
      <c r="AQ359" s="162">
        <v>1123</v>
      </c>
      <c r="AR359" s="454">
        <v>51</v>
      </c>
      <c r="AS359" s="532" t="s">
        <v>37488</v>
      </c>
      <c r="AT359" s="502" t="s">
        <v>90</v>
      </c>
      <c r="AU359" s="503" t="s">
        <v>104</v>
      </c>
      <c r="AV359" s="522" t="s">
        <v>38003</v>
      </c>
      <c r="AW359" s="523"/>
      <c r="AX359" s="524">
        <v>4.5</v>
      </c>
      <c r="AY359" s="525">
        <v>9180</v>
      </c>
      <c r="AZ359" s="38" t="s">
        <v>92</v>
      </c>
      <c r="BA359" s="506"/>
      <c r="BB359" s="526">
        <v>6</v>
      </c>
      <c r="BC359" s="527">
        <v>750</v>
      </c>
      <c r="BD359" s="526">
        <v>12240</v>
      </c>
      <c r="BE359" s="526">
        <v>5280.4141501294216</v>
      </c>
      <c r="BF359" s="506">
        <v>1020</v>
      </c>
      <c r="BG359" s="528" t="s">
        <v>100</v>
      </c>
      <c r="BH359" s="529">
        <v>100</v>
      </c>
      <c r="BI359" s="506"/>
      <c r="BJ359" s="530" t="s">
        <v>125</v>
      </c>
      <c r="BK359" s="465" t="e">
        <v>#N/A</v>
      </c>
      <c r="BL359" s="159">
        <v>0</v>
      </c>
      <c r="BM359" s="159">
        <v>1020</v>
      </c>
      <c r="BN359" s="38"/>
      <c r="BO359" s="38"/>
      <c r="BP359" s="57"/>
      <c r="BQ359" s="74"/>
      <c r="BR359" s="74"/>
      <c r="BS359" s="74"/>
      <c r="BT359" s="74"/>
      <c r="BU359" s="75"/>
      <c r="BV359" s="50"/>
      <c r="BW359" s="76"/>
      <c r="BX359" s="50"/>
      <c r="BY359" s="76"/>
      <c r="BZ359" s="77"/>
      <c r="CA359" s="42"/>
      <c r="CB359" s="46"/>
      <c r="CC359" s="38"/>
      <c r="CD359" s="38"/>
      <c r="CE359" s="38"/>
      <c r="CF359" s="38"/>
      <c r="CG359" s="38"/>
      <c r="CH359" s="38" t="str">
        <f t="shared" si="53"/>
        <v>Línea 6</v>
      </c>
      <c r="CI359" s="38">
        <f t="shared" si="45"/>
        <v>1</v>
      </c>
      <c r="CJ359" s="38">
        <f t="shared" si="46"/>
        <v>1</v>
      </c>
      <c r="CK359" s="38">
        <f t="shared" si="47"/>
        <v>1</v>
      </c>
      <c r="CL359" s="38" t="str">
        <f t="shared" si="48"/>
        <v>Cambio Botella y Caja</v>
      </c>
      <c r="CM359" s="38">
        <f t="shared" si="49"/>
        <v>750</v>
      </c>
      <c r="CN359" s="38">
        <f t="shared" si="50"/>
        <v>1813.3333333333333</v>
      </c>
      <c r="CO359" s="301">
        <f>IF(CK359="","",IF(CK359="Cip",0,LOOKUP(CL359,Metas!$A$6:$A$12,Metas!$B$6:$B$12)))</f>
        <v>6.9444444444444441E-3</v>
      </c>
      <c r="CP359" s="301">
        <f t="shared" si="51"/>
        <v>9.658333333333334E-2</v>
      </c>
      <c r="CQ359" s="301">
        <f>IF(CK359="","",IF(CK359="Cip",LOOKUP(CL359,Metas!$A$6:$A$12,Metas!$B$6:$B$12),0))</f>
        <v>0</v>
      </c>
      <c r="CR359" s="301">
        <f t="shared" si="52"/>
        <v>0</v>
      </c>
    </row>
    <row r="360" spans="1:96" s="257" customFormat="1">
      <c r="A360" s="37">
        <v>1</v>
      </c>
      <c r="B360" s="37">
        <v>1</v>
      </c>
      <c r="C360" s="38"/>
      <c r="D360" s="540">
        <v>2322</v>
      </c>
      <c r="E360" s="40">
        <v>0</v>
      </c>
      <c r="F360" s="508">
        <v>52</v>
      </c>
      <c r="G360" s="41" t="s">
        <v>221</v>
      </c>
      <c r="H360" s="140">
        <v>7065498</v>
      </c>
      <c r="I360" s="42">
        <v>10037599</v>
      </c>
      <c r="J360" s="43" t="s">
        <v>38004</v>
      </c>
      <c r="K360" s="44">
        <v>84</v>
      </c>
      <c r="L360" s="45" t="s">
        <v>80</v>
      </c>
      <c r="M360" s="515">
        <v>0.23</v>
      </c>
      <c r="N360" s="598">
        <v>0.191</v>
      </c>
      <c r="O360" s="434">
        <v>0.3</v>
      </c>
      <c r="P360" s="48">
        <v>0.49099999999999999</v>
      </c>
      <c r="Q360" s="627">
        <v>4</v>
      </c>
      <c r="R360" s="50">
        <v>40165</v>
      </c>
      <c r="S360" s="51">
        <v>-12.91</v>
      </c>
      <c r="T360" s="52">
        <v>40165.558375000001</v>
      </c>
      <c r="U360" s="51">
        <v>-13.4</v>
      </c>
      <c r="V360" s="53" t="s">
        <v>168</v>
      </c>
      <c r="W360" s="54">
        <v>0</v>
      </c>
      <c r="X360" s="519">
        <v>40169</v>
      </c>
      <c r="Y360" s="628"/>
      <c r="Z360" s="38" t="s">
        <v>82</v>
      </c>
      <c r="AA360" s="57"/>
      <c r="AB360" s="57"/>
      <c r="AC360" s="520" t="s">
        <v>167</v>
      </c>
      <c r="AD360" s="520">
        <v>756</v>
      </c>
      <c r="AE360" s="139"/>
      <c r="AF360" s="60">
        <v>1008</v>
      </c>
      <c r="AG360" s="61">
        <v>11005313</v>
      </c>
      <c r="AH360" s="61" t="s">
        <v>131</v>
      </c>
      <c r="AI360" s="38">
        <v>11004805</v>
      </c>
      <c r="AJ360" s="38" t="s">
        <v>479</v>
      </c>
      <c r="AK360" s="38"/>
      <c r="AL360" s="38"/>
      <c r="AM360" s="618" t="s">
        <v>408</v>
      </c>
      <c r="AN360" s="619">
        <v>5277.486910994764</v>
      </c>
      <c r="AO360" s="585"/>
      <c r="AP360" s="620" t="s">
        <v>409</v>
      </c>
      <c r="AQ360" s="162" t="s">
        <v>89</v>
      </c>
      <c r="AR360" s="454">
        <v>51</v>
      </c>
      <c r="AS360" s="542" t="s">
        <v>37495</v>
      </c>
      <c r="AT360" s="502" t="s">
        <v>90</v>
      </c>
      <c r="AU360" s="503" t="s">
        <v>143</v>
      </c>
      <c r="AV360" s="522" t="s">
        <v>38005</v>
      </c>
      <c r="AW360" s="69"/>
      <c r="AX360" s="70">
        <v>9</v>
      </c>
      <c r="AY360" s="57">
        <v>756</v>
      </c>
      <c r="AZ360" s="38" t="s">
        <v>92</v>
      </c>
      <c r="BA360" s="38"/>
      <c r="BB360" s="71">
        <v>12</v>
      </c>
      <c r="BC360" s="72">
        <v>750</v>
      </c>
      <c r="BD360" s="71">
        <v>1008</v>
      </c>
      <c r="BE360" s="71">
        <v>5277.486910994764</v>
      </c>
      <c r="BF360" s="38">
        <v>84</v>
      </c>
      <c r="BG360" s="528" t="s">
        <v>109</v>
      </c>
      <c r="BH360" s="66">
        <v>500</v>
      </c>
      <c r="BI360" s="38"/>
      <c r="BJ360" s="552" t="s">
        <v>93</v>
      </c>
      <c r="BK360" s="465" t="s">
        <v>322</v>
      </c>
      <c r="BL360" s="159">
        <v>0</v>
      </c>
      <c r="BM360" s="159">
        <v>84</v>
      </c>
      <c r="BN360" s="38"/>
      <c r="BO360" s="38"/>
      <c r="BP360" s="57"/>
      <c r="BQ360" s="74"/>
      <c r="BR360" s="74"/>
      <c r="BS360" s="74"/>
      <c r="BT360" s="74"/>
      <c r="BU360" s="75"/>
      <c r="BV360" s="50"/>
      <c r="BW360" s="76"/>
      <c r="BX360" s="50"/>
      <c r="BY360" s="76"/>
      <c r="BZ360" s="77"/>
      <c r="CA360" s="42"/>
      <c r="CB360" s="46"/>
      <c r="CC360" s="38"/>
      <c r="CD360" s="38"/>
      <c r="CE360" s="38"/>
      <c r="CF360" s="38"/>
      <c r="CG360" s="38"/>
      <c r="CH360" s="38" t="str">
        <f t="shared" si="53"/>
        <v>Línea 6</v>
      </c>
      <c r="CI360" s="38">
        <f t="shared" si="45"/>
        <v>1</v>
      </c>
      <c r="CJ360" s="38">
        <f t="shared" si="46"/>
        <v>1</v>
      </c>
      <c r="CK360" s="38">
        <f t="shared" si="47"/>
        <v>1</v>
      </c>
      <c r="CL360" s="38" t="str">
        <f t="shared" si="48"/>
        <v>Cambio Botella y Caja</v>
      </c>
      <c r="CM360" s="38">
        <f t="shared" si="49"/>
        <v>750</v>
      </c>
      <c r="CN360" s="38">
        <f t="shared" si="50"/>
        <v>149.33333333333334</v>
      </c>
      <c r="CO360" s="301">
        <f>IF(CK360="","",IF(CK360="Cip",0,LOOKUP(CL360,Metas!$A$6:$A$12,Metas!$B$6:$B$12)))</f>
        <v>6.9444444444444441E-3</v>
      </c>
      <c r="CP360" s="301">
        <f t="shared" si="51"/>
        <v>7.9583333333333346E-3</v>
      </c>
      <c r="CQ360" s="301">
        <f>IF(CK360="","",IF(CK360="Cip",LOOKUP(CL360,Metas!$A$6:$A$12,Metas!$B$6:$B$12),0))</f>
        <v>0</v>
      </c>
      <c r="CR360" s="301">
        <f t="shared" si="52"/>
        <v>0</v>
      </c>
    </row>
    <row r="361" spans="1:96" s="257" customFormat="1" ht="15">
      <c r="A361" s="37">
        <v>1</v>
      </c>
      <c r="B361" s="37">
        <v>2</v>
      </c>
      <c r="C361" s="506"/>
      <c r="D361" s="540">
        <v>2322</v>
      </c>
      <c r="E361" s="40" t="s">
        <v>94</v>
      </c>
      <c r="F361" s="508">
        <v>52</v>
      </c>
      <c r="G361" s="41" t="s">
        <v>221</v>
      </c>
      <c r="H361" s="142">
        <v>1210245</v>
      </c>
      <c r="I361" s="42">
        <v>10026279</v>
      </c>
      <c r="J361" s="43" t="s">
        <v>323</v>
      </c>
      <c r="K361" s="44">
        <v>188</v>
      </c>
      <c r="L361" s="45" t="s">
        <v>80</v>
      </c>
      <c r="M361" s="515">
        <v>0.23</v>
      </c>
      <c r="N361" s="47">
        <v>0.42699999999999999</v>
      </c>
      <c r="O361" s="434">
        <v>0</v>
      </c>
      <c r="P361" s="48">
        <v>0.65700000000000003</v>
      </c>
      <c r="Q361" s="517">
        <v>8</v>
      </c>
      <c r="R361" s="50">
        <v>40165</v>
      </c>
      <c r="S361" s="51">
        <v>-13.4</v>
      </c>
      <c r="T361" s="52">
        <v>40165.585708333332</v>
      </c>
      <c r="U361" s="51">
        <v>-14.06</v>
      </c>
      <c r="V361" s="53" t="s">
        <v>168</v>
      </c>
      <c r="W361" s="54">
        <v>0</v>
      </c>
      <c r="X361" s="519">
        <v>40173</v>
      </c>
      <c r="Y361" s="535"/>
      <c r="Z361" s="38" t="s">
        <v>82</v>
      </c>
      <c r="AA361" s="88"/>
      <c r="AB361" s="57"/>
      <c r="AC361" s="520" t="s">
        <v>167</v>
      </c>
      <c r="AD361" s="520">
        <v>1701.9269999999999</v>
      </c>
      <c r="AE361" s="521"/>
      <c r="AF361" s="60">
        <v>2256</v>
      </c>
      <c r="AG361" s="61">
        <v>11004676</v>
      </c>
      <c r="AH361" s="61" t="s">
        <v>249</v>
      </c>
      <c r="AI361" s="38">
        <v>11003893</v>
      </c>
      <c r="AJ361" s="38" t="s">
        <v>85</v>
      </c>
      <c r="AK361" s="38">
        <v>11003001</v>
      </c>
      <c r="AL361" s="38" t="s">
        <v>324</v>
      </c>
      <c r="AM361" s="618" t="s">
        <v>408</v>
      </c>
      <c r="AN361" s="619">
        <v>5283.3723653395782</v>
      </c>
      <c r="AO361" s="585"/>
      <c r="AP361" s="620" t="s">
        <v>409</v>
      </c>
      <c r="AQ361" s="162" t="s">
        <v>89</v>
      </c>
      <c r="AR361" s="454">
        <v>51</v>
      </c>
      <c r="AS361" s="532" t="s">
        <v>37488</v>
      </c>
      <c r="AT361" s="502" t="s">
        <v>90</v>
      </c>
      <c r="AU361" s="503" t="s">
        <v>143</v>
      </c>
      <c r="AV361" s="522" t="s">
        <v>38006</v>
      </c>
      <c r="AW361" s="523"/>
      <c r="AX361" s="524">
        <v>9</v>
      </c>
      <c r="AY361" s="525">
        <v>1692</v>
      </c>
      <c r="AZ361" s="38" t="s">
        <v>92</v>
      </c>
      <c r="BA361" s="506"/>
      <c r="BB361" s="526">
        <v>12</v>
      </c>
      <c r="BC361" s="527">
        <v>750</v>
      </c>
      <c r="BD361" s="526">
        <v>2256</v>
      </c>
      <c r="BE361" s="526">
        <v>5283.3723653395782</v>
      </c>
      <c r="BF361" s="506">
        <v>188</v>
      </c>
      <c r="BG361" s="528" t="s">
        <v>37534</v>
      </c>
      <c r="BH361" s="529">
        <v>100</v>
      </c>
      <c r="BI361" s="506"/>
      <c r="BJ361" s="530" t="s">
        <v>93</v>
      </c>
      <c r="BK361" s="465" t="s">
        <v>325</v>
      </c>
      <c r="BL361" s="159">
        <v>0</v>
      </c>
      <c r="BM361" s="159">
        <v>188</v>
      </c>
      <c r="BN361" s="38"/>
      <c r="BO361" s="38"/>
      <c r="BP361" s="57"/>
      <c r="BQ361" s="74"/>
      <c r="BR361" s="74"/>
      <c r="BS361" s="74"/>
      <c r="BT361" s="74"/>
      <c r="BU361" s="75"/>
      <c r="BV361" s="50"/>
      <c r="BW361" s="76"/>
      <c r="BX361" s="50"/>
      <c r="BY361" s="76"/>
      <c r="BZ361" s="77"/>
      <c r="CA361" s="42"/>
      <c r="CB361" s="46"/>
      <c r="CC361" s="38"/>
      <c r="CD361" s="38"/>
      <c r="CE361" s="38"/>
      <c r="CF361" s="38"/>
      <c r="CG361" s="38"/>
      <c r="CH361" s="38" t="str">
        <f t="shared" si="53"/>
        <v>Línea 6</v>
      </c>
      <c r="CI361" s="38">
        <f t="shared" si="45"/>
        <v>0</v>
      </c>
      <c r="CJ361" s="38">
        <f t="shared" si="46"/>
        <v>1</v>
      </c>
      <c r="CK361" s="38">
        <f t="shared" si="47"/>
        <v>0</v>
      </c>
      <c r="CL361" s="38" t="str">
        <f t="shared" si="48"/>
        <v>Cambio Simple</v>
      </c>
      <c r="CM361" s="38">
        <f t="shared" si="49"/>
        <v>750</v>
      </c>
      <c r="CN361" s="38">
        <f t="shared" si="50"/>
        <v>334.22222222222223</v>
      </c>
      <c r="CO361" s="301">
        <f>IF(CK361="","",IF(CK361="Cip",0,LOOKUP(CL361,Metas!$A$6:$A$12,Metas!$B$6:$B$12)))</f>
        <v>3.472222222222222E-3</v>
      </c>
      <c r="CP361" s="301">
        <f t="shared" si="51"/>
        <v>1.7791666666666667E-2</v>
      </c>
      <c r="CQ361" s="301">
        <f>IF(CK361="","",IF(CK361="Cip",LOOKUP(CL361,Metas!$A$6:$A$12,Metas!$B$6:$B$12),0))</f>
        <v>0</v>
      </c>
      <c r="CR361" s="301">
        <f t="shared" si="52"/>
        <v>0</v>
      </c>
    </row>
    <row r="362" spans="1:96" ht="15">
      <c r="A362" s="37">
        <v>1</v>
      </c>
      <c r="B362" s="37">
        <v>1</v>
      </c>
      <c r="C362" s="506"/>
      <c r="D362" s="540">
        <v>2322</v>
      </c>
      <c r="E362" s="40" t="s">
        <v>94</v>
      </c>
      <c r="F362" s="508">
        <v>52</v>
      </c>
      <c r="G362" s="41" t="s">
        <v>221</v>
      </c>
      <c r="H362" s="142">
        <v>1209555</v>
      </c>
      <c r="I362" s="42">
        <v>10038253</v>
      </c>
      <c r="J362" s="43" t="s">
        <v>38007</v>
      </c>
      <c r="K362" s="44">
        <v>42</v>
      </c>
      <c r="L362" s="45" t="s">
        <v>80</v>
      </c>
      <c r="M362" s="515">
        <v>0.23</v>
      </c>
      <c r="N362" s="47">
        <v>9.5000000000000001E-2</v>
      </c>
      <c r="O362" s="434">
        <v>0</v>
      </c>
      <c r="P362" s="48">
        <v>0.32500000000000001</v>
      </c>
      <c r="Q362" s="517">
        <v>8</v>
      </c>
      <c r="R362" s="50">
        <v>40165</v>
      </c>
      <c r="S362" s="51">
        <v>-14.06</v>
      </c>
      <c r="T362" s="52">
        <v>40165.599374999998</v>
      </c>
      <c r="U362" s="51">
        <v>-14.39</v>
      </c>
      <c r="V362" s="53" t="s">
        <v>168</v>
      </c>
      <c r="W362" s="54">
        <v>0</v>
      </c>
      <c r="X362" s="519">
        <v>40173</v>
      </c>
      <c r="Y362" s="535"/>
      <c r="Z362" s="38" t="s">
        <v>82</v>
      </c>
      <c r="AA362" s="88"/>
      <c r="AB362" s="57"/>
      <c r="AC362" s="520" t="s">
        <v>167</v>
      </c>
      <c r="AD362" s="520">
        <v>380.01600000000002</v>
      </c>
      <c r="AE362" s="521"/>
      <c r="AF362" s="60">
        <v>504</v>
      </c>
      <c r="AG362" s="61">
        <v>11004676</v>
      </c>
      <c r="AH362" s="61" t="s">
        <v>249</v>
      </c>
      <c r="AI362" s="38">
        <v>11003893</v>
      </c>
      <c r="AJ362" s="38" t="s">
        <v>85</v>
      </c>
      <c r="AK362" s="38">
        <v>11003001</v>
      </c>
      <c r="AL362" s="38" t="s">
        <v>324</v>
      </c>
      <c r="AM362" s="618" t="s">
        <v>408</v>
      </c>
      <c r="AN362" s="619">
        <v>5305.2631578947367</v>
      </c>
      <c r="AO362" s="585"/>
      <c r="AP362" s="620" t="s">
        <v>409</v>
      </c>
      <c r="AQ362" s="162" t="s">
        <v>89</v>
      </c>
      <c r="AR362" s="454">
        <v>51</v>
      </c>
      <c r="AS362" s="532" t="s">
        <v>37488</v>
      </c>
      <c r="AT362" s="502" t="s">
        <v>90</v>
      </c>
      <c r="AU362" s="503" t="s">
        <v>143</v>
      </c>
      <c r="AV362" s="522" t="s">
        <v>38006</v>
      </c>
      <c r="AW362" s="523"/>
      <c r="AX362" s="524">
        <v>9</v>
      </c>
      <c r="AY362" s="525">
        <v>378</v>
      </c>
      <c r="AZ362" s="38" t="s">
        <v>92</v>
      </c>
      <c r="BA362" s="506"/>
      <c r="BB362" s="526">
        <v>12</v>
      </c>
      <c r="BC362" s="527">
        <v>750</v>
      </c>
      <c r="BD362" s="526">
        <v>504</v>
      </c>
      <c r="BE362" s="526">
        <v>5305.2631578947367</v>
      </c>
      <c r="BF362" s="506">
        <v>42</v>
      </c>
      <c r="BG362" s="528" t="s">
        <v>109</v>
      </c>
      <c r="BH362" s="529">
        <v>100</v>
      </c>
      <c r="BI362" s="506"/>
      <c r="BJ362" s="530" t="s">
        <v>93</v>
      </c>
      <c r="BK362" s="465" t="s">
        <v>325</v>
      </c>
      <c r="BL362" s="159">
        <v>0</v>
      </c>
      <c r="BM362" s="159">
        <v>42</v>
      </c>
      <c r="BQ362" s="74"/>
      <c r="BR362" s="74"/>
      <c r="BS362" s="74"/>
      <c r="BT362" s="74"/>
      <c r="BU362" s="75"/>
      <c r="BV362" s="50"/>
      <c r="BW362" s="76"/>
      <c r="BX362" s="50"/>
      <c r="BY362" s="76"/>
      <c r="BZ362" s="77"/>
      <c r="CA362" s="42"/>
      <c r="CB362" s="46"/>
      <c r="CH362" s="38" t="str">
        <f t="shared" si="53"/>
        <v>Línea 6</v>
      </c>
      <c r="CI362" s="38">
        <f t="shared" si="45"/>
        <v>0</v>
      </c>
      <c r="CJ362" s="38">
        <f t="shared" si="46"/>
        <v>0</v>
      </c>
      <c r="CK362" s="38">
        <f t="shared" si="47"/>
        <v>0</v>
      </c>
      <c r="CL362" s="38" t="str">
        <f t="shared" si="48"/>
        <v>Cambio Simple</v>
      </c>
      <c r="CM362" s="38">
        <f t="shared" si="49"/>
        <v>750</v>
      </c>
      <c r="CN362" s="38">
        <f t="shared" si="50"/>
        <v>74.666666666666671</v>
      </c>
      <c r="CO362" s="301">
        <f>IF(CK362="","",IF(CK362="Cip",0,LOOKUP(CL362,Metas!$A$6:$A$12,Metas!$B$6:$B$12)))</f>
        <v>3.472222222222222E-3</v>
      </c>
      <c r="CP362" s="301">
        <f t="shared" si="51"/>
        <v>3.9583333333333337E-3</v>
      </c>
      <c r="CQ362" s="301">
        <f>IF(CK362="","",IF(CK362="Cip",LOOKUP(CL362,Metas!$A$6:$A$12,Metas!$B$6:$B$12),0))</f>
        <v>0</v>
      </c>
      <c r="CR362" s="301">
        <f t="shared" si="52"/>
        <v>0</v>
      </c>
    </row>
    <row r="363" spans="1:96" ht="15">
      <c r="A363" s="37">
        <v>1</v>
      </c>
      <c r="B363" s="37">
        <v>2</v>
      </c>
      <c r="C363" s="506"/>
      <c r="D363" s="540">
        <v>2322</v>
      </c>
      <c r="E363" s="40" t="s">
        <v>94</v>
      </c>
      <c r="F363" s="508">
        <v>52</v>
      </c>
      <c r="G363" s="41" t="s">
        <v>221</v>
      </c>
      <c r="H363" s="142">
        <v>1210243</v>
      </c>
      <c r="I363" s="42">
        <v>10026279</v>
      </c>
      <c r="J363" s="43" t="s">
        <v>323</v>
      </c>
      <c r="K363" s="44">
        <v>100</v>
      </c>
      <c r="L363" s="45" t="s">
        <v>80</v>
      </c>
      <c r="M363" s="515">
        <v>0.23</v>
      </c>
      <c r="N363" s="47">
        <v>0.22700000000000001</v>
      </c>
      <c r="O363" s="434">
        <v>0</v>
      </c>
      <c r="P363" s="48">
        <v>0.45700000000000002</v>
      </c>
      <c r="Q363" s="517">
        <v>21</v>
      </c>
      <c r="R363" s="50">
        <v>40165</v>
      </c>
      <c r="S363" s="51">
        <v>-14.39</v>
      </c>
      <c r="T363" s="52">
        <v>40165.618625000003</v>
      </c>
      <c r="U363" s="51">
        <v>-14.85</v>
      </c>
      <c r="V363" s="53" t="s">
        <v>168</v>
      </c>
      <c r="W363" s="54">
        <v>0</v>
      </c>
      <c r="X363" s="519">
        <v>40186</v>
      </c>
      <c r="Y363" s="535"/>
      <c r="Z363" s="38" t="s">
        <v>82</v>
      </c>
      <c r="AA363" s="88"/>
      <c r="AB363" s="57"/>
      <c r="AC363" s="520" t="s">
        <v>167</v>
      </c>
      <c r="AD363" s="520">
        <v>905.28</v>
      </c>
      <c r="AE363" s="521"/>
      <c r="AF363" s="60">
        <v>1200</v>
      </c>
      <c r="AG363" s="61">
        <v>11004676</v>
      </c>
      <c r="AH363" s="61" t="s">
        <v>249</v>
      </c>
      <c r="AI363" s="38">
        <v>11003893</v>
      </c>
      <c r="AJ363" s="38" t="s">
        <v>85</v>
      </c>
      <c r="AK363" s="38">
        <v>11003001</v>
      </c>
      <c r="AL363" s="38" t="s">
        <v>324</v>
      </c>
      <c r="AM363" s="618" t="s">
        <v>408</v>
      </c>
      <c r="AN363" s="619">
        <v>5286.3436123348019</v>
      </c>
      <c r="AO363" s="585"/>
      <c r="AP363" s="620" t="s">
        <v>409</v>
      </c>
      <c r="AQ363" s="162">
        <v>2322</v>
      </c>
      <c r="AR363" s="454">
        <v>51</v>
      </c>
      <c r="AS363" s="532" t="s">
        <v>37488</v>
      </c>
      <c r="AT363" s="502" t="s">
        <v>90</v>
      </c>
      <c r="AU363" s="503" t="s">
        <v>143</v>
      </c>
      <c r="AV363" s="522" t="s">
        <v>38006</v>
      </c>
      <c r="AW363" s="523"/>
      <c r="AX363" s="524">
        <v>9</v>
      </c>
      <c r="AY363" s="525">
        <v>900</v>
      </c>
      <c r="AZ363" s="38" t="s">
        <v>92</v>
      </c>
      <c r="BA363" s="506"/>
      <c r="BB363" s="526">
        <v>12</v>
      </c>
      <c r="BC363" s="527">
        <v>750</v>
      </c>
      <c r="BD363" s="526">
        <v>1200</v>
      </c>
      <c r="BE363" s="526">
        <v>5286.3436123348019</v>
      </c>
      <c r="BF363" s="506">
        <v>100</v>
      </c>
      <c r="BG363" s="528" t="s">
        <v>109</v>
      </c>
      <c r="BH363" s="529">
        <v>100</v>
      </c>
      <c r="BI363" s="506"/>
      <c r="BJ363" s="530" t="s">
        <v>93</v>
      </c>
      <c r="BK363" s="465" t="s">
        <v>325</v>
      </c>
      <c r="BL363" s="159">
        <v>0</v>
      </c>
      <c r="BM363" s="159">
        <v>100</v>
      </c>
      <c r="BQ363" s="74"/>
      <c r="BR363" s="74"/>
      <c r="BS363" s="74"/>
      <c r="BT363" s="74"/>
      <c r="BU363" s="75"/>
      <c r="BV363" s="50"/>
      <c r="BW363" s="76"/>
      <c r="BX363" s="50"/>
      <c r="BY363" s="76"/>
      <c r="BZ363" s="77"/>
      <c r="CA363" s="42"/>
      <c r="CB363" s="46"/>
      <c r="CH363" s="38" t="str">
        <f t="shared" si="53"/>
        <v>Línea 6</v>
      </c>
      <c r="CI363" s="38">
        <f t="shared" si="45"/>
        <v>0</v>
      </c>
      <c r="CJ363" s="38">
        <f t="shared" si="46"/>
        <v>0</v>
      </c>
      <c r="CK363" s="38">
        <f t="shared" si="47"/>
        <v>0</v>
      </c>
      <c r="CL363" s="38" t="str">
        <f t="shared" si="48"/>
        <v>Cambio Simple</v>
      </c>
      <c r="CM363" s="38">
        <f t="shared" si="49"/>
        <v>750</v>
      </c>
      <c r="CN363" s="38">
        <f t="shared" si="50"/>
        <v>177.77777777777777</v>
      </c>
      <c r="CO363" s="301">
        <f>IF(CK363="","",IF(CK363="Cip",0,LOOKUP(CL363,Metas!$A$6:$A$12,Metas!$B$6:$B$12)))</f>
        <v>3.472222222222222E-3</v>
      </c>
      <c r="CP363" s="301">
        <f t="shared" si="51"/>
        <v>9.4583333333333342E-3</v>
      </c>
      <c r="CQ363" s="301">
        <f>IF(CK363="","",IF(CK363="Cip",LOOKUP(CL363,Metas!$A$6:$A$12,Metas!$B$6:$B$12),0))</f>
        <v>0</v>
      </c>
      <c r="CR363" s="301">
        <f t="shared" si="52"/>
        <v>0</v>
      </c>
    </row>
    <row r="364" spans="1:96">
      <c r="A364" s="505">
        <v>1</v>
      </c>
      <c r="B364" s="505">
        <v>1</v>
      </c>
      <c r="C364" s="38"/>
      <c r="D364" s="602">
        <v>2109</v>
      </c>
      <c r="E364" s="40">
        <v>1</v>
      </c>
      <c r="F364" s="508">
        <v>33</v>
      </c>
      <c r="G364" s="509" t="s">
        <v>221</v>
      </c>
      <c r="H364" s="626">
        <v>1210463</v>
      </c>
      <c r="I364" s="511">
        <v>10038387</v>
      </c>
      <c r="J364" s="512" t="s">
        <v>38008</v>
      </c>
      <c r="K364" s="513">
        <v>773</v>
      </c>
      <c r="L364" s="514" t="s">
        <v>80</v>
      </c>
      <c r="M364" s="515">
        <v>0.23</v>
      </c>
      <c r="N364" s="598">
        <v>1.7569999999999999</v>
      </c>
      <c r="O364" s="434">
        <v>1.1000000000000001</v>
      </c>
      <c r="P364" s="537">
        <v>2.8570000000000002</v>
      </c>
      <c r="Q364" s="627">
        <v>14</v>
      </c>
      <c r="R364" s="50">
        <v>40165</v>
      </c>
      <c r="S364" s="51">
        <v>-14.85</v>
      </c>
      <c r="T364" s="52">
        <v>40165.737791666666</v>
      </c>
      <c r="U364" s="51">
        <v>-17.71</v>
      </c>
      <c r="V364" s="518" t="s">
        <v>81</v>
      </c>
      <c r="W364" s="54">
        <v>0</v>
      </c>
      <c r="X364" s="519">
        <v>40179</v>
      </c>
      <c r="Y364" s="628"/>
      <c r="Z364" s="38" t="s">
        <v>82</v>
      </c>
      <c r="AA364" s="57"/>
      <c r="AB364" s="57"/>
      <c r="AC364" s="520" t="s">
        <v>178</v>
      </c>
      <c r="AD364" s="520">
        <v>6957</v>
      </c>
      <c r="AF364" s="60">
        <v>9276</v>
      </c>
      <c r="AG364" s="61">
        <v>11003163</v>
      </c>
      <c r="AH364" s="61" t="s">
        <v>141</v>
      </c>
      <c r="AI364" s="38">
        <v>11005650</v>
      </c>
      <c r="AJ364" s="38" t="s">
        <v>303</v>
      </c>
      <c r="AK364" s="38"/>
      <c r="AL364" s="38"/>
      <c r="AM364" s="618" t="s">
        <v>408</v>
      </c>
      <c r="AN364" s="619">
        <v>5279.4536141149692</v>
      </c>
      <c r="AO364" s="585"/>
      <c r="AP364" s="620" t="s">
        <v>409</v>
      </c>
      <c r="AQ364" s="162" t="s">
        <v>89</v>
      </c>
      <c r="AR364" s="454">
        <v>51</v>
      </c>
      <c r="AS364" s="542" t="s">
        <v>37495</v>
      </c>
      <c r="AT364" s="502" t="s">
        <v>90</v>
      </c>
      <c r="AU364" s="503" t="s">
        <v>91</v>
      </c>
      <c r="AV364" s="522" t="s">
        <v>37958</v>
      </c>
      <c r="AX364" s="70">
        <v>9</v>
      </c>
      <c r="AY364" s="57">
        <v>6957</v>
      </c>
      <c r="AZ364" s="38" t="s">
        <v>92</v>
      </c>
      <c r="BB364" s="71">
        <v>12</v>
      </c>
      <c r="BC364" s="72">
        <v>750</v>
      </c>
      <c r="BD364" s="71">
        <v>9276</v>
      </c>
      <c r="BE364" s="71">
        <v>5279.4536141149692</v>
      </c>
      <c r="BF364" s="38">
        <v>773</v>
      </c>
      <c r="BG364" s="528" t="s">
        <v>37498</v>
      </c>
      <c r="BH364" s="66">
        <v>500</v>
      </c>
      <c r="BJ364" s="552" t="s">
        <v>125</v>
      </c>
      <c r="BK364" s="465" t="e">
        <v>#N/A</v>
      </c>
      <c r="BL364" s="159">
        <v>0</v>
      </c>
      <c r="BM364" s="159">
        <v>773</v>
      </c>
      <c r="BQ364" s="74"/>
      <c r="BR364" s="74"/>
      <c r="BS364" s="74"/>
      <c r="BT364" s="74"/>
      <c r="BU364" s="75"/>
      <c r="BV364" s="50"/>
      <c r="BW364" s="76"/>
      <c r="BX364" s="50"/>
      <c r="BY364" s="76"/>
      <c r="BZ364" s="77"/>
      <c r="CA364" s="42"/>
      <c r="CB364" s="46"/>
      <c r="CH364" s="38" t="str">
        <f t="shared" si="53"/>
        <v>Línea 6</v>
      </c>
      <c r="CI364" s="38">
        <f t="shared" si="45"/>
        <v>0</v>
      </c>
      <c r="CJ364" s="38">
        <f t="shared" si="46"/>
        <v>1</v>
      </c>
      <c r="CK364" s="38" t="str">
        <f t="shared" si="47"/>
        <v>Cip</v>
      </c>
      <c r="CL364" s="38" t="str">
        <f t="shared" si="48"/>
        <v>Cip 1</v>
      </c>
      <c r="CM364" s="38">
        <f t="shared" si="49"/>
        <v>750</v>
      </c>
      <c r="CN364" s="38">
        <f t="shared" si="50"/>
        <v>1374.2222222222222</v>
      </c>
      <c r="CO364" s="301">
        <f>IF(CK364="","",IF(CK364="Cip",0,LOOKUP(CL364,Metas!$A$6:$A$12,Metas!$B$6:$B$12)))</f>
        <v>0</v>
      </c>
      <c r="CP364" s="301">
        <f t="shared" si="51"/>
        <v>7.320833333333332E-2</v>
      </c>
      <c r="CQ364" s="301">
        <f>IF(CK364="","",IF(CK364="Cip",LOOKUP(CL364,Metas!$A$6:$A$12,Metas!$B$6:$B$12),0))</f>
        <v>4.8611111111111112E-2</v>
      </c>
      <c r="CR364" s="301">
        <f t="shared" si="52"/>
        <v>0</v>
      </c>
    </row>
    <row r="365" spans="1:96" ht="15">
      <c r="A365" s="37">
        <v>1</v>
      </c>
      <c r="B365" s="37">
        <v>1</v>
      </c>
      <c r="C365" s="506"/>
      <c r="D365" s="540">
        <v>2109</v>
      </c>
      <c r="E365" s="40" t="s">
        <v>94</v>
      </c>
      <c r="F365" s="508">
        <v>33</v>
      </c>
      <c r="G365" s="41" t="s">
        <v>221</v>
      </c>
      <c r="H365" s="142">
        <v>1210794</v>
      </c>
      <c r="I365" s="42">
        <v>10041116</v>
      </c>
      <c r="J365" s="43" t="s">
        <v>38009</v>
      </c>
      <c r="K365" s="44">
        <v>1340</v>
      </c>
      <c r="L365" s="45" t="s">
        <v>80</v>
      </c>
      <c r="M365" s="515">
        <v>0.23</v>
      </c>
      <c r="N365" s="47">
        <v>3.0449999999999999</v>
      </c>
      <c r="O365" s="434">
        <v>0</v>
      </c>
      <c r="P365" s="48">
        <v>3.2749999999999999</v>
      </c>
      <c r="Q365" s="517">
        <v>15</v>
      </c>
      <c r="R365" s="50">
        <v>40165</v>
      </c>
      <c r="S365" s="51">
        <v>-17.71</v>
      </c>
      <c r="T365" s="52">
        <v>40165.874374999999</v>
      </c>
      <c r="U365" s="51">
        <v>-20.99</v>
      </c>
      <c r="V365" s="53" t="s">
        <v>168</v>
      </c>
      <c r="W365" s="54">
        <v>0</v>
      </c>
      <c r="X365" s="519">
        <v>40180</v>
      </c>
      <c r="Y365" s="535"/>
      <c r="Z365" s="38" t="s">
        <v>82</v>
      </c>
      <c r="AA365" s="88"/>
      <c r="AB365" s="57"/>
      <c r="AC365" s="520" t="s">
        <v>178</v>
      </c>
      <c r="AD365" s="520">
        <v>12060</v>
      </c>
      <c r="AE365" s="521"/>
      <c r="AF365" s="60">
        <v>16080</v>
      </c>
      <c r="AG365" s="61">
        <v>11003163</v>
      </c>
      <c r="AH365" s="61" t="s">
        <v>141</v>
      </c>
      <c r="AI365" s="38">
        <v>11005650</v>
      </c>
      <c r="AJ365" s="38" t="s">
        <v>303</v>
      </c>
      <c r="AK365" s="38"/>
      <c r="AL365" s="38"/>
      <c r="AM365" s="618" t="s">
        <v>408</v>
      </c>
      <c r="AN365" s="619">
        <v>5280.7881773399013</v>
      </c>
      <c r="AO365" s="585"/>
      <c r="AP365" s="620" t="s">
        <v>409</v>
      </c>
      <c r="AQ365" s="162">
        <v>2109</v>
      </c>
      <c r="AR365" s="454">
        <v>51</v>
      </c>
      <c r="AS365" s="532" t="s">
        <v>37488</v>
      </c>
      <c r="AT365" s="502" t="s">
        <v>90</v>
      </c>
      <c r="AU365" s="503" t="s">
        <v>91</v>
      </c>
      <c r="AV365" s="522" t="s">
        <v>37958</v>
      </c>
      <c r="AW365" s="523"/>
      <c r="AX365" s="524">
        <v>9</v>
      </c>
      <c r="AY365" s="525">
        <v>12060</v>
      </c>
      <c r="AZ365" s="38" t="s">
        <v>92</v>
      </c>
      <c r="BA365" s="506"/>
      <c r="BB365" s="526">
        <v>12</v>
      </c>
      <c r="BC365" s="527">
        <v>750</v>
      </c>
      <c r="BD365" s="526">
        <v>16080</v>
      </c>
      <c r="BE365" s="526">
        <v>5280.7881773399013</v>
      </c>
      <c r="BF365" s="506">
        <v>1340</v>
      </c>
      <c r="BG365" s="528" t="s">
        <v>100</v>
      </c>
      <c r="BH365" s="529">
        <v>100</v>
      </c>
      <c r="BI365" s="506"/>
      <c r="BJ365" s="530" t="s">
        <v>125</v>
      </c>
      <c r="BK365" s="465" t="e">
        <v>#N/A</v>
      </c>
      <c r="BL365" s="159">
        <v>0</v>
      </c>
      <c r="BM365" s="159">
        <v>1340</v>
      </c>
      <c r="BQ365" s="74"/>
      <c r="BR365" s="74"/>
      <c r="BS365" s="74"/>
      <c r="BT365" s="74"/>
      <c r="BU365" s="75"/>
      <c r="BV365" s="50"/>
      <c r="BW365" s="76"/>
      <c r="BX365" s="50"/>
      <c r="BY365" s="76"/>
      <c r="BZ365" s="77"/>
      <c r="CA365" s="42"/>
      <c r="CB365" s="46"/>
      <c r="CH365" s="38" t="str">
        <f t="shared" si="53"/>
        <v>Línea 6</v>
      </c>
      <c r="CI365" s="38">
        <f t="shared" si="45"/>
        <v>0</v>
      </c>
      <c r="CJ365" s="38">
        <f t="shared" si="46"/>
        <v>0</v>
      </c>
      <c r="CK365" s="38">
        <f t="shared" si="47"/>
        <v>0</v>
      </c>
      <c r="CL365" s="38" t="str">
        <f t="shared" si="48"/>
        <v>Cambio Simple</v>
      </c>
      <c r="CM365" s="38">
        <f t="shared" si="49"/>
        <v>750</v>
      </c>
      <c r="CN365" s="38">
        <f t="shared" si="50"/>
        <v>2382.2222222222222</v>
      </c>
      <c r="CO365" s="301">
        <v>0</v>
      </c>
      <c r="CP365" s="301">
        <f t="shared" si="51"/>
        <v>0.12687499999999999</v>
      </c>
      <c r="CQ365" s="301">
        <f>IF(CK365="","",IF(CK365="Cip",LOOKUP(CL365,Metas!$A$6:$A$12,Metas!$B$6:$B$12),0))</f>
        <v>0</v>
      </c>
      <c r="CR365" s="301">
        <f t="shared" si="52"/>
        <v>0</v>
      </c>
    </row>
    <row r="366" spans="1:96">
      <c r="A366" s="505">
        <v>1</v>
      </c>
      <c r="B366" s="505">
        <v>1</v>
      </c>
      <c r="C366" s="38"/>
      <c r="D366" s="536">
        <v>2112</v>
      </c>
      <c r="E366" s="40">
        <v>0</v>
      </c>
      <c r="F366" s="508">
        <v>36</v>
      </c>
      <c r="G366" s="509" t="s">
        <v>221</v>
      </c>
      <c r="H366" s="626">
        <v>1209826</v>
      </c>
      <c r="I366" s="511">
        <v>10029435</v>
      </c>
      <c r="J366" s="512" t="s">
        <v>433</v>
      </c>
      <c r="K366" s="513">
        <v>398</v>
      </c>
      <c r="L366" s="514" t="s">
        <v>80</v>
      </c>
      <c r="M366" s="515">
        <v>0.23</v>
      </c>
      <c r="N366" s="598">
        <v>0.90500000000000003</v>
      </c>
      <c r="O366" s="434">
        <v>0.3</v>
      </c>
      <c r="P366" s="537">
        <v>1.2050000000000001</v>
      </c>
      <c r="Q366" s="627">
        <v>28</v>
      </c>
      <c r="R366" s="50">
        <v>40165</v>
      </c>
      <c r="S366" s="51">
        <v>-20.99</v>
      </c>
      <c r="T366" s="52">
        <v>40165.924791666665</v>
      </c>
      <c r="U366" s="51">
        <v>-22.2</v>
      </c>
      <c r="V366" s="518" t="s">
        <v>81</v>
      </c>
      <c r="W366" s="54">
        <v>0</v>
      </c>
      <c r="X366" s="519">
        <v>40193</v>
      </c>
      <c r="Y366" s="628"/>
      <c r="Z366" s="38" t="s">
        <v>82</v>
      </c>
      <c r="AA366" s="57"/>
      <c r="AB366" s="57"/>
      <c r="AC366" s="520" t="s">
        <v>37968</v>
      </c>
      <c r="AD366" s="520">
        <v>3582</v>
      </c>
      <c r="AF366" s="60">
        <v>4776</v>
      </c>
      <c r="AG366" s="61">
        <v>11003163</v>
      </c>
      <c r="AH366" s="61" t="s">
        <v>141</v>
      </c>
      <c r="AI366" s="38">
        <v>11002222</v>
      </c>
      <c r="AJ366" s="38" t="s">
        <v>132</v>
      </c>
      <c r="AK366" s="38"/>
      <c r="AL366" s="38"/>
      <c r="AM366" s="618" t="s">
        <v>408</v>
      </c>
      <c r="AN366" s="619">
        <v>5277.348066298342</v>
      </c>
      <c r="AO366" s="585"/>
      <c r="AP366" s="620" t="s">
        <v>409</v>
      </c>
      <c r="AQ366" s="162">
        <v>2112</v>
      </c>
      <c r="AR366" s="454">
        <v>51</v>
      </c>
      <c r="AS366" s="542" t="s">
        <v>37495</v>
      </c>
      <c r="AT366" s="502" t="s">
        <v>90</v>
      </c>
      <c r="AU366" s="503" t="s">
        <v>104</v>
      </c>
      <c r="AV366" s="522" t="s">
        <v>38010</v>
      </c>
      <c r="AX366" s="70">
        <v>9</v>
      </c>
      <c r="AY366" s="57">
        <v>3582</v>
      </c>
      <c r="AZ366" s="38" t="s">
        <v>92</v>
      </c>
      <c r="BB366" s="71">
        <v>12</v>
      </c>
      <c r="BC366" s="72">
        <v>750</v>
      </c>
      <c r="BD366" s="71">
        <v>4776</v>
      </c>
      <c r="BE366" s="71">
        <v>5277.348066298342</v>
      </c>
      <c r="BF366" s="38">
        <v>398</v>
      </c>
      <c r="BG366" s="528" t="s">
        <v>37540</v>
      </c>
      <c r="BH366" s="66">
        <v>500</v>
      </c>
      <c r="BJ366" s="552" t="s">
        <v>93</v>
      </c>
      <c r="BK366" s="465" t="s">
        <v>434</v>
      </c>
      <c r="BL366" s="159">
        <v>0</v>
      </c>
      <c r="BM366" s="159">
        <v>398</v>
      </c>
      <c r="BQ366" s="74"/>
      <c r="BR366" s="74"/>
      <c r="BS366" s="74"/>
      <c r="BT366" s="74"/>
      <c r="BU366" s="75"/>
      <c r="BV366" s="50"/>
      <c r="BW366" s="76"/>
      <c r="BX366" s="50"/>
      <c r="BY366" s="76"/>
      <c r="BZ366" s="77"/>
      <c r="CA366" s="42"/>
      <c r="CB366" s="46"/>
      <c r="CH366" s="38" t="str">
        <f t="shared" si="53"/>
        <v>Línea 6</v>
      </c>
      <c r="CI366" s="38">
        <f t="shared" si="45"/>
        <v>0</v>
      </c>
      <c r="CJ366" s="38">
        <f t="shared" si="46"/>
        <v>0</v>
      </c>
      <c r="CK366" s="38">
        <f t="shared" si="47"/>
        <v>1</v>
      </c>
      <c r="CL366" s="38" t="str">
        <f t="shared" si="48"/>
        <v>Cambio de Vino</v>
      </c>
      <c r="CM366" s="38">
        <f t="shared" si="49"/>
        <v>750</v>
      </c>
      <c r="CN366" s="38">
        <f t="shared" si="50"/>
        <v>707.55555555555554</v>
      </c>
      <c r="CO366" s="301">
        <v>0</v>
      </c>
      <c r="CP366" s="301">
        <f t="shared" si="51"/>
        <v>3.7708333333333337E-2</v>
      </c>
      <c r="CQ366" s="301">
        <f>IF(CK366="","",IF(CK366="Cip",LOOKUP(CL366,Metas!$A$6:$A$12,Metas!$B$6:$B$12),0))</f>
        <v>0</v>
      </c>
      <c r="CR366" s="301">
        <f t="shared" si="52"/>
        <v>0</v>
      </c>
    </row>
    <row r="367" spans="1:96" ht="15">
      <c r="A367" s="37">
        <v>1</v>
      </c>
      <c r="B367" s="37">
        <v>1</v>
      </c>
      <c r="C367" s="506"/>
      <c r="D367" s="540">
        <v>2125</v>
      </c>
      <c r="E367" s="40">
        <v>0</v>
      </c>
      <c r="F367" s="508">
        <v>45</v>
      </c>
      <c r="G367" s="41" t="s">
        <v>221</v>
      </c>
      <c r="H367" s="142">
        <v>7065621</v>
      </c>
      <c r="I367" s="42">
        <v>10037881</v>
      </c>
      <c r="J367" s="43" t="s">
        <v>38011</v>
      </c>
      <c r="K367" s="44">
        <v>150</v>
      </c>
      <c r="L367" s="45" t="s">
        <v>80</v>
      </c>
      <c r="M367" s="515">
        <v>0.23</v>
      </c>
      <c r="N367" s="47">
        <v>0.34100000000000003</v>
      </c>
      <c r="O367" s="434">
        <v>0.3</v>
      </c>
      <c r="P367" s="48">
        <v>0.64100000000000001</v>
      </c>
      <c r="Q367" s="517">
        <v>12</v>
      </c>
      <c r="R367" s="50">
        <v>40165</v>
      </c>
      <c r="S367" s="51">
        <v>-22.2</v>
      </c>
      <c r="T367" s="52">
        <v>40165.951708333334</v>
      </c>
      <c r="U367" s="51">
        <v>-22.84</v>
      </c>
      <c r="V367" s="53" t="s">
        <v>168</v>
      </c>
      <c r="W367" s="54">
        <v>0</v>
      </c>
      <c r="X367" s="519">
        <v>40177</v>
      </c>
      <c r="Y367" s="535"/>
      <c r="Z367" s="38" t="s">
        <v>82</v>
      </c>
      <c r="AA367" s="88"/>
      <c r="AB367" s="57"/>
      <c r="AC367" s="520" t="s">
        <v>137</v>
      </c>
      <c r="AD367" s="520">
        <v>1357.2</v>
      </c>
      <c r="AE367" s="521"/>
      <c r="AF367" s="60">
        <v>1800</v>
      </c>
      <c r="AG367" s="61">
        <v>11002444</v>
      </c>
      <c r="AH367" s="61" t="s">
        <v>203</v>
      </c>
      <c r="AI367" s="38">
        <v>11004791</v>
      </c>
      <c r="AJ367" s="38" t="s">
        <v>200</v>
      </c>
      <c r="AK367" s="38">
        <v>11005547</v>
      </c>
      <c r="AL367" s="38" t="s">
        <v>204</v>
      </c>
      <c r="AM367" s="618" t="s">
        <v>408</v>
      </c>
      <c r="AN367" s="619">
        <v>5278.5923753665684</v>
      </c>
      <c r="AO367" s="585"/>
      <c r="AP367" s="620" t="s">
        <v>409</v>
      </c>
      <c r="AQ367" s="162" t="s">
        <v>89</v>
      </c>
      <c r="AR367" s="454">
        <v>51</v>
      </c>
      <c r="AS367" s="532" t="s">
        <v>37488</v>
      </c>
      <c r="AT367" s="502" t="s">
        <v>90</v>
      </c>
      <c r="AU367" s="503" t="s">
        <v>143</v>
      </c>
      <c r="AV367" s="522" t="s">
        <v>38012</v>
      </c>
      <c r="AW367" s="523"/>
      <c r="AX367" s="524">
        <v>9</v>
      </c>
      <c r="AY367" s="525">
        <v>1350</v>
      </c>
      <c r="AZ367" s="38" t="s">
        <v>92</v>
      </c>
      <c r="BA367" s="506"/>
      <c r="BB367" s="526">
        <v>12</v>
      </c>
      <c r="BC367" s="527">
        <v>750</v>
      </c>
      <c r="BD367" s="526">
        <v>1800</v>
      </c>
      <c r="BE367" s="526">
        <v>5278.5923753665684</v>
      </c>
      <c r="BF367" s="506">
        <v>150</v>
      </c>
      <c r="BG367" s="528" t="s">
        <v>37534</v>
      </c>
      <c r="BH367" s="529">
        <v>100</v>
      </c>
      <c r="BI367" s="506"/>
      <c r="BJ367" s="530" t="s">
        <v>93</v>
      </c>
      <c r="BK367" s="465" t="s">
        <v>306</v>
      </c>
      <c r="BL367" s="159">
        <v>0</v>
      </c>
      <c r="BM367" s="159">
        <v>150</v>
      </c>
      <c r="BN367" s="257"/>
      <c r="BO367" s="257"/>
      <c r="BP367" s="263"/>
      <c r="BQ367" s="273"/>
      <c r="BR367" s="273"/>
      <c r="BS367" s="273"/>
      <c r="BT367" s="273"/>
      <c r="BU367" s="274"/>
      <c r="BV367" s="262"/>
      <c r="BW367" s="275"/>
      <c r="BX367" s="262"/>
      <c r="BY367" s="275"/>
      <c r="BZ367" s="276"/>
      <c r="CA367" s="258"/>
      <c r="CB367" s="259"/>
      <c r="CC367" s="257"/>
      <c r="CD367" s="257"/>
      <c r="CE367" s="257"/>
      <c r="CF367" s="257"/>
      <c r="CH367" s="38" t="str">
        <f t="shared" si="53"/>
        <v>Línea 6</v>
      </c>
      <c r="CI367" s="38" t="e">
        <f>IF(BB367="","",IF(#REF!&lt;&gt;BB367,1,0))</f>
        <v>#REF!</v>
      </c>
      <c r="CJ367" s="38" t="e">
        <f>IF(AG367="","",IF(#REF!&lt;&gt;AG367,1,0))</f>
        <v>#REF!</v>
      </c>
      <c r="CK367" s="38">
        <f t="shared" si="47"/>
        <v>1</v>
      </c>
      <c r="CL367" s="38" t="e">
        <f t="shared" si="48"/>
        <v>#REF!</v>
      </c>
      <c r="CM367" s="38">
        <f t="shared" si="49"/>
        <v>750</v>
      </c>
      <c r="CN367" s="38">
        <f t="shared" si="50"/>
        <v>266.66666666666669</v>
      </c>
      <c r="CO367" s="301" t="e">
        <f>IF(CK367="","",IF(CK367="Cip",0,LOOKUP(CL367,Metas!$A$6:$A$12,Metas!$B$6:$B$12)))</f>
        <v>#REF!</v>
      </c>
      <c r="CP367" s="301" t="e">
        <f t="shared" si="51"/>
        <v>#REF!</v>
      </c>
      <c r="CQ367" s="301">
        <f>IF(CK367="","",IF(CK367="Cip",LOOKUP(CL367,Metas!$A$6:$A$12,Metas!$B$6:$B$12),0))</f>
        <v>0</v>
      </c>
      <c r="CR367" s="301" t="e">
        <f t="shared" si="52"/>
        <v>#REF!</v>
      </c>
    </row>
    <row r="368" spans="1:96" ht="15">
      <c r="A368" s="505">
        <v>1</v>
      </c>
      <c r="B368" s="505">
        <v>1</v>
      </c>
      <c r="C368" s="506"/>
      <c r="D368" s="536">
        <v>2125</v>
      </c>
      <c r="E368" s="40" t="s">
        <v>94</v>
      </c>
      <c r="F368" s="508">
        <v>45</v>
      </c>
      <c r="G368" s="509" t="s">
        <v>221</v>
      </c>
      <c r="H368" s="596">
        <v>7065563</v>
      </c>
      <c r="I368" s="511">
        <v>10036840</v>
      </c>
      <c r="J368" s="512" t="s">
        <v>305</v>
      </c>
      <c r="K368" s="513">
        <v>504</v>
      </c>
      <c r="L368" s="514" t="s">
        <v>80</v>
      </c>
      <c r="M368" s="515">
        <v>0.23</v>
      </c>
      <c r="N368" s="47">
        <v>0.57299999999999995</v>
      </c>
      <c r="O368" s="434">
        <v>0</v>
      </c>
      <c r="P368" s="537">
        <v>0.80299999999999994</v>
      </c>
      <c r="Q368" s="517">
        <v>12</v>
      </c>
      <c r="R368" s="50">
        <v>40165</v>
      </c>
      <c r="S368" s="51">
        <v>-22.84</v>
      </c>
      <c r="T368" s="52">
        <v>40165.985124999999</v>
      </c>
      <c r="U368" s="51">
        <v>-23.64</v>
      </c>
      <c r="V368" s="518" t="s">
        <v>81</v>
      </c>
      <c r="W368" s="54">
        <v>0</v>
      </c>
      <c r="X368" s="519">
        <v>40177</v>
      </c>
      <c r="Y368" s="535"/>
      <c r="Z368" s="38" t="s">
        <v>82</v>
      </c>
      <c r="AA368" s="88"/>
      <c r="AB368" s="57"/>
      <c r="AC368" s="520" t="s">
        <v>137</v>
      </c>
      <c r="AD368" s="520">
        <v>2268</v>
      </c>
      <c r="AE368" s="521"/>
      <c r="AF368" s="60">
        <v>3024</v>
      </c>
      <c r="AG368" s="61">
        <v>11002221</v>
      </c>
      <c r="AH368" s="61" t="s">
        <v>38013</v>
      </c>
      <c r="AI368" s="38">
        <v>11004874</v>
      </c>
      <c r="AJ368" s="38" t="s">
        <v>157</v>
      </c>
      <c r="AK368" s="38"/>
      <c r="AL368" s="38"/>
      <c r="AM368" s="618" t="s">
        <v>408</v>
      </c>
      <c r="AN368" s="619">
        <v>5277.4869109947649</v>
      </c>
      <c r="AO368" s="585"/>
      <c r="AP368" s="620" t="s">
        <v>409</v>
      </c>
      <c r="AQ368" s="162">
        <v>2125</v>
      </c>
      <c r="AR368" s="454">
        <v>51</v>
      </c>
      <c r="AS368" s="532" t="s">
        <v>37488</v>
      </c>
      <c r="AT368" s="502" t="s">
        <v>90</v>
      </c>
      <c r="AU368" s="503" t="s">
        <v>91</v>
      </c>
      <c r="AV368" s="522" t="s">
        <v>38014</v>
      </c>
      <c r="AW368" s="523"/>
      <c r="AX368" s="524">
        <v>4.5</v>
      </c>
      <c r="AY368" s="525">
        <v>2268</v>
      </c>
      <c r="AZ368" s="38" t="s">
        <v>92</v>
      </c>
      <c r="BA368" s="506"/>
      <c r="BB368" s="526">
        <v>6</v>
      </c>
      <c r="BC368" s="527">
        <v>750</v>
      </c>
      <c r="BD368" s="526">
        <v>3024</v>
      </c>
      <c r="BE368" s="526">
        <v>5277.4869109947649</v>
      </c>
      <c r="BF368" s="506">
        <v>252</v>
      </c>
      <c r="BG368" s="528" t="s">
        <v>37524</v>
      </c>
      <c r="BH368" s="529">
        <v>100</v>
      </c>
      <c r="BI368" s="506"/>
      <c r="BJ368" s="530" t="s">
        <v>93</v>
      </c>
      <c r="BK368" s="465" t="s">
        <v>306</v>
      </c>
      <c r="BL368" s="159">
        <v>0</v>
      </c>
      <c r="BM368" s="159">
        <v>252</v>
      </c>
      <c r="BN368" s="257"/>
      <c r="BO368" s="257"/>
      <c r="BP368" s="263"/>
      <c r="BQ368" s="273"/>
      <c r="BR368" s="273"/>
      <c r="BS368" s="273"/>
      <c r="BT368" s="273"/>
      <c r="BU368" s="274"/>
      <c r="BV368" s="262"/>
      <c r="BW368" s="275"/>
      <c r="BX368" s="262"/>
      <c r="BY368" s="275"/>
      <c r="BZ368" s="276"/>
      <c r="CA368" s="258"/>
      <c r="CB368" s="259"/>
      <c r="CC368" s="257"/>
      <c r="CD368" s="257"/>
      <c r="CE368" s="257"/>
      <c r="CF368" s="257"/>
      <c r="CH368" s="38" t="str">
        <f t="shared" si="53"/>
        <v>Línea 6</v>
      </c>
      <c r="CI368" s="38">
        <f t="shared" si="45"/>
        <v>1</v>
      </c>
      <c r="CJ368" s="38">
        <f t="shared" si="46"/>
        <v>1</v>
      </c>
      <c r="CK368" s="38">
        <f t="shared" si="47"/>
        <v>0</v>
      </c>
      <c r="CL368" s="38" t="str">
        <f t="shared" si="48"/>
        <v>Cambio Botella y Caja</v>
      </c>
      <c r="CM368" s="38">
        <f t="shared" si="49"/>
        <v>750</v>
      </c>
      <c r="CN368" s="38">
        <f t="shared" si="50"/>
        <v>448</v>
      </c>
      <c r="CO368" s="301">
        <f>IF(CK368="","",IF(CK368="Cip",0,LOOKUP(CL368,Metas!$A$6:$A$12,Metas!$B$6:$B$12)))</f>
        <v>6.9444444444444441E-3</v>
      </c>
      <c r="CP368" s="301">
        <f t="shared" si="51"/>
        <v>2.3874999999999997E-2</v>
      </c>
      <c r="CQ368" s="301">
        <f>IF(CK368="","",IF(CK368="Cip",LOOKUP(CL368,Metas!$A$6:$A$12,Metas!$B$6:$B$12),0))</f>
        <v>0</v>
      </c>
      <c r="CR368" s="301">
        <f t="shared" si="52"/>
        <v>0</v>
      </c>
    </row>
    <row r="369" spans="1:96">
      <c r="A369" s="37"/>
      <c r="B369" s="37"/>
      <c r="C369" s="38"/>
      <c r="D369" s="540"/>
      <c r="E369" s="40"/>
      <c r="H369" s="140"/>
      <c r="M369" s="74"/>
      <c r="N369" s="47"/>
      <c r="P369" s="48"/>
      <c r="Q369" s="49"/>
      <c r="R369" s="50"/>
      <c r="S369" s="51"/>
      <c r="T369" s="52"/>
      <c r="U369" s="51"/>
      <c r="W369" s="54"/>
      <c r="X369" s="55"/>
      <c r="Y369" s="138"/>
      <c r="Z369" s="38"/>
      <c r="AA369" s="57"/>
      <c r="AB369" s="57"/>
      <c r="AC369" s="500"/>
      <c r="AD369" s="500"/>
      <c r="AF369" s="60"/>
      <c r="AH369" s="61"/>
      <c r="AI369" s="38"/>
      <c r="AJ369" s="38"/>
      <c r="AK369" s="38"/>
      <c r="AL369" s="38"/>
      <c r="AM369" s="177"/>
      <c r="AN369" s="80"/>
      <c r="AO369" s="81"/>
      <c r="AQ369" s="162">
        <v>0</v>
      </c>
      <c r="AR369" s="454">
        <v>1</v>
      </c>
      <c r="AS369" s="501"/>
      <c r="AT369" s="502"/>
      <c r="AU369" s="503"/>
      <c r="AV369" s="504"/>
      <c r="AX369" s="70"/>
      <c r="AY369" s="57"/>
      <c r="BB369" s="71"/>
      <c r="BC369" s="72"/>
      <c r="BD369" s="71"/>
      <c r="BE369" s="71"/>
      <c r="BF369" s="38"/>
      <c r="BG369" s="74"/>
      <c r="BH369" s="66"/>
      <c r="BJ369" s="73"/>
      <c r="BK369" s="465" t="e">
        <v>#N/A</v>
      </c>
      <c r="BL369" s="159">
        <v>0</v>
      </c>
      <c r="BM369" s="159">
        <v>0</v>
      </c>
      <c r="BN369" s="257"/>
      <c r="BO369" s="257"/>
      <c r="BP369" s="263"/>
      <c r="BQ369" s="273"/>
      <c r="BR369" s="273"/>
      <c r="BS369" s="273"/>
      <c r="BT369" s="273"/>
      <c r="BU369" s="274"/>
      <c r="BV369" s="262"/>
      <c r="BW369" s="275"/>
      <c r="BX369" s="262"/>
      <c r="BY369" s="275"/>
      <c r="BZ369" s="276"/>
      <c r="CA369" s="258"/>
      <c r="CB369" s="259"/>
      <c r="CC369" s="257"/>
      <c r="CD369" s="257"/>
      <c r="CE369" s="257"/>
      <c r="CF369" s="257"/>
      <c r="CH369" s="38">
        <f t="shared" si="53"/>
        <v>0</v>
      </c>
      <c r="CI369" s="38" t="str">
        <f t="shared" si="45"/>
        <v/>
      </c>
      <c r="CJ369" s="38" t="str">
        <f t="shared" si="46"/>
        <v/>
      </c>
      <c r="CK369" s="38" t="str">
        <f t="shared" si="47"/>
        <v/>
      </c>
      <c r="CL369" s="38" t="str">
        <f t="shared" si="48"/>
        <v/>
      </c>
      <c r="CM369" s="38" t="str">
        <f t="shared" si="49"/>
        <v/>
      </c>
      <c r="CN369" s="38" t="str">
        <f t="shared" si="50"/>
        <v/>
      </c>
      <c r="CO369" s="301" t="str">
        <f>IF(CK369="","",IF(CK369="Cip",0,LOOKUP(CL369,Metas!$A$6:$A$12,Metas!$B$6:$B$12)))</f>
        <v/>
      </c>
      <c r="CP369" s="301" t="str">
        <f t="shared" si="51"/>
        <v/>
      </c>
      <c r="CQ369" s="301" t="str">
        <f>IF(CK369="","",IF(CK369="Cip",LOOKUP(CL369,Metas!$A$6:$A$12,Metas!$B$6:$B$12),0))</f>
        <v/>
      </c>
      <c r="CR369" s="301">
        <f t="shared" si="52"/>
        <v>0</v>
      </c>
    </row>
    <row r="370" spans="1:96" ht="15">
      <c r="A370" s="37">
        <v>1</v>
      </c>
      <c r="B370" s="37">
        <v>1</v>
      </c>
      <c r="C370" s="506"/>
      <c r="D370" s="540">
        <v>2135</v>
      </c>
      <c r="E370" s="40">
        <v>2</v>
      </c>
      <c r="F370" s="508">
        <v>136</v>
      </c>
      <c r="G370" s="41" t="s">
        <v>221</v>
      </c>
      <c r="H370" s="142">
        <v>7065475</v>
      </c>
      <c r="I370" s="42">
        <v>10030390</v>
      </c>
      <c r="J370" s="43" t="s">
        <v>38015</v>
      </c>
      <c r="K370" s="44">
        <v>250</v>
      </c>
      <c r="L370" s="45" t="s">
        <v>80</v>
      </c>
      <c r="M370" s="515">
        <v>0.23</v>
      </c>
      <c r="N370" s="47">
        <v>0.28399999999999997</v>
      </c>
      <c r="O370" s="434">
        <v>1.5</v>
      </c>
      <c r="P370" s="48">
        <v>1.784</v>
      </c>
      <c r="Q370" s="517">
        <v>2</v>
      </c>
      <c r="R370" s="95">
        <v>40168</v>
      </c>
      <c r="S370" s="96">
        <v>-7.5</v>
      </c>
      <c r="T370" s="52">
        <v>40168.38683333333</v>
      </c>
      <c r="U370" s="51">
        <v>-9.2799999999999994</v>
      </c>
      <c r="V370" s="53" t="s">
        <v>168</v>
      </c>
      <c r="W370" s="54">
        <v>0</v>
      </c>
      <c r="X370" s="519">
        <v>40170</v>
      </c>
      <c r="Y370" s="535"/>
      <c r="Z370" s="38" t="s">
        <v>82</v>
      </c>
      <c r="AA370" s="88"/>
      <c r="AB370" s="57"/>
      <c r="AC370" s="520" t="s">
        <v>155</v>
      </c>
      <c r="AD370" s="520">
        <v>1125</v>
      </c>
      <c r="AE370" s="521"/>
      <c r="AF370" s="60">
        <v>1500</v>
      </c>
      <c r="AG370" s="61">
        <v>11005311</v>
      </c>
      <c r="AH370" s="61" t="s">
        <v>134</v>
      </c>
      <c r="AI370" s="38">
        <v>11004874</v>
      </c>
      <c r="AJ370" s="38" t="s">
        <v>157</v>
      </c>
      <c r="AK370" s="38"/>
      <c r="AL370" s="38"/>
      <c r="AM370" s="674" t="s">
        <v>408</v>
      </c>
      <c r="AN370" s="451">
        <v>5281.6901408450713</v>
      </c>
      <c r="AO370" s="585"/>
      <c r="AP370" s="453" t="s">
        <v>409</v>
      </c>
      <c r="AQ370" s="162" t="s">
        <v>89</v>
      </c>
      <c r="AR370" s="454">
        <v>52</v>
      </c>
      <c r="AS370" s="532" t="s">
        <v>37488</v>
      </c>
      <c r="AT370" s="502" t="s">
        <v>186</v>
      </c>
      <c r="AU370" s="503" t="s">
        <v>91</v>
      </c>
      <c r="AV370" s="522" t="s">
        <v>37876</v>
      </c>
      <c r="AW370" s="523"/>
      <c r="AX370" s="524">
        <v>4.5</v>
      </c>
      <c r="AY370" s="525">
        <v>1125</v>
      </c>
      <c r="AZ370" s="38" t="s">
        <v>92</v>
      </c>
      <c r="BA370" s="506"/>
      <c r="BB370" s="526">
        <v>6</v>
      </c>
      <c r="BC370" s="527">
        <v>750</v>
      </c>
      <c r="BD370" s="526">
        <v>1500</v>
      </c>
      <c r="BE370" s="526">
        <v>5281.6901408450713</v>
      </c>
      <c r="BF370" s="506">
        <v>125</v>
      </c>
      <c r="BG370" s="528" t="s">
        <v>37534</v>
      </c>
      <c r="BH370" s="529">
        <v>100</v>
      </c>
      <c r="BI370" s="506"/>
      <c r="BJ370" s="530" t="s">
        <v>93</v>
      </c>
      <c r="BK370" s="465" t="s">
        <v>199</v>
      </c>
      <c r="BL370" s="159">
        <v>0</v>
      </c>
      <c r="BM370" s="159">
        <v>125</v>
      </c>
      <c r="BN370" s="257"/>
      <c r="BO370" s="257"/>
      <c r="BP370" s="263"/>
      <c r="BQ370" s="273"/>
      <c r="BR370" s="273"/>
      <c r="BS370" s="273"/>
      <c r="BT370" s="273"/>
      <c r="BU370" s="274"/>
      <c r="BV370" s="262"/>
      <c r="BW370" s="275"/>
      <c r="BX370" s="262"/>
      <c r="BY370" s="275"/>
      <c r="BZ370" s="276"/>
      <c r="CA370" s="258"/>
      <c r="CB370" s="259"/>
      <c r="CC370" s="257"/>
      <c r="CD370" s="257"/>
      <c r="CE370" s="257"/>
      <c r="CF370" s="257"/>
      <c r="CH370" s="38" t="str">
        <f t="shared" si="53"/>
        <v>Línea 6</v>
      </c>
      <c r="CI370" s="38">
        <f t="shared" si="45"/>
        <v>1</v>
      </c>
      <c r="CJ370" s="38">
        <f t="shared" si="46"/>
        <v>1</v>
      </c>
      <c r="CK370" s="38" t="str">
        <f t="shared" si="47"/>
        <v>Cip</v>
      </c>
      <c r="CL370" s="38" t="str">
        <f t="shared" si="48"/>
        <v>Cip 2</v>
      </c>
      <c r="CM370" s="38">
        <f t="shared" si="49"/>
        <v>750</v>
      </c>
      <c r="CN370" s="38">
        <f t="shared" si="50"/>
        <v>222.22222222222223</v>
      </c>
      <c r="CO370" s="301">
        <f>IF(CK370="","",IF(CK370="Cip",0,LOOKUP(CL370,Metas!$A$6:$A$12,Metas!$B$6:$B$12)))</f>
        <v>0</v>
      </c>
      <c r="CP370" s="301">
        <f t="shared" si="51"/>
        <v>1.1833333333333333E-2</v>
      </c>
      <c r="CQ370" s="301">
        <f>IF(CK370="","",IF(CK370="Cip",LOOKUP(CL370,Metas!$A$6:$A$12,Metas!$B$6:$B$12),0))</f>
        <v>7.7083333333333337E-2</v>
      </c>
      <c r="CR370" s="301">
        <f t="shared" si="52"/>
        <v>0</v>
      </c>
    </row>
    <row r="371" spans="1:96" ht="15">
      <c r="A371" s="37">
        <v>1</v>
      </c>
      <c r="B371" s="37">
        <v>1</v>
      </c>
      <c r="C371" s="506"/>
      <c r="D371" s="540">
        <v>2135</v>
      </c>
      <c r="E371" s="40" t="s">
        <v>94</v>
      </c>
      <c r="F371" s="508">
        <v>136</v>
      </c>
      <c r="G371" s="41" t="s">
        <v>221</v>
      </c>
      <c r="H371" s="142">
        <v>7065657</v>
      </c>
      <c r="I371" s="42">
        <v>10041044</v>
      </c>
      <c r="J371" s="43" t="s">
        <v>38016</v>
      </c>
      <c r="K371" s="44">
        <v>3294</v>
      </c>
      <c r="L371" s="45" t="s">
        <v>80</v>
      </c>
      <c r="M371" s="515">
        <v>0.23</v>
      </c>
      <c r="N371" s="47">
        <v>3.7429999999999999</v>
      </c>
      <c r="O371" s="434">
        <v>0</v>
      </c>
      <c r="P371" s="48">
        <v>3.9729999999999999</v>
      </c>
      <c r="Q371" s="517">
        <v>3</v>
      </c>
      <c r="R371" s="50">
        <v>40168</v>
      </c>
      <c r="S371" s="51">
        <v>-9.2799999999999994</v>
      </c>
      <c r="T371" s="52">
        <v>40168.552208333334</v>
      </c>
      <c r="U371" s="51">
        <v>-13.25</v>
      </c>
      <c r="V371" s="53" t="s">
        <v>168</v>
      </c>
      <c r="W371" s="54">
        <v>0</v>
      </c>
      <c r="X371" s="519">
        <v>40171</v>
      </c>
      <c r="Y371" s="535"/>
      <c r="Z371" s="38" t="s">
        <v>82</v>
      </c>
      <c r="AA371" s="88"/>
      <c r="AB371" s="57"/>
      <c r="AC371" s="520" t="s">
        <v>155</v>
      </c>
      <c r="AD371" s="520">
        <v>14823</v>
      </c>
      <c r="AE371" s="521"/>
      <c r="AF371" s="60">
        <v>19764</v>
      </c>
      <c r="AG371" s="61">
        <v>11007038</v>
      </c>
      <c r="AH371" s="61" t="s">
        <v>312</v>
      </c>
      <c r="AI371" s="38">
        <v>11004874</v>
      </c>
      <c r="AJ371" s="38" t="s">
        <v>157</v>
      </c>
      <c r="AK371" s="38"/>
      <c r="AL371" s="38"/>
      <c r="AM371" s="674" t="s">
        <v>408</v>
      </c>
      <c r="AN371" s="451">
        <v>5280.2564787603533</v>
      </c>
      <c r="AO371" s="585"/>
      <c r="AP371" s="453" t="s">
        <v>409</v>
      </c>
      <c r="AQ371" s="162">
        <v>2135</v>
      </c>
      <c r="AR371" s="454">
        <v>52</v>
      </c>
      <c r="AS371" s="532" t="s">
        <v>37488</v>
      </c>
      <c r="AT371" s="502" t="s">
        <v>90</v>
      </c>
      <c r="AU371" s="503" t="s">
        <v>104</v>
      </c>
      <c r="AV371" s="522" t="s">
        <v>38017</v>
      </c>
      <c r="AW371" s="523"/>
      <c r="AX371" s="524">
        <v>4.5</v>
      </c>
      <c r="AY371" s="525">
        <v>14823</v>
      </c>
      <c r="AZ371" s="38" t="s">
        <v>92</v>
      </c>
      <c r="BA371" s="506"/>
      <c r="BB371" s="526">
        <v>6</v>
      </c>
      <c r="BC371" s="527">
        <v>750</v>
      </c>
      <c r="BD371" s="526">
        <v>19764</v>
      </c>
      <c r="BE371" s="526">
        <v>5280.2564787603533</v>
      </c>
      <c r="BF371" s="506">
        <v>1647</v>
      </c>
      <c r="BG371" s="528" t="s">
        <v>100</v>
      </c>
      <c r="BH371" s="529">
        <v>100</v>
      </c>
      <c r="BI371" s="506"/>
      <c r="BJ371" s="530" t="s">
        <v>125</v>
      </c>
      <c r="BK371" s="465" t="e">
        <v>#N/A</v>
      </c>
      <c r="BL371" s="159">
        <v>0</v>
      </c>
      <c r="BM371" s="159">
        <v>1647</v>
      </c>
      <c r="BN371" s="257"/>
      <c r="BO371" s="257"/>
      <c r="BP371" s="263"/>
      <c r="BQ371" s="273"/>
      <c r="BR371" s="273"/>
      <c r="BS371" s="273"/>
      <c r="BT371" s="273"/>
      <c r="BU371" s="274"/>
      <c r="BV371" s="262"/>
      <c r="BW371" s="275"/>
      <c r="BX371" s="262"/>
      <c r="BY371" s="275"/>
      <c r="BZ371" s="276"/>
      <c r="CA371" s="258"/>
      <c r="CB371" s="259"/>
      <c r="CC371" s="257"/>
      <c r="CD371" s="257"/>
      <c r="CE371" s="257"/>
      <c r="CF371" s="257"/>
      <c r="CH371" s="38" t="str">
        <f t="shared" si="53"/>
        <v>Línea 6</v>
      </c>
      <c r="CI371" s="38">
        <f t="shared" si="45"/>
        <v>0</v>
      </c>
      <c r="CJ371" s="38">
        <f t="shared" si="46"/>
        <v>1</v>
      </c>
      <c r="CK371" s="38">
        <f t="shared" si="47"/>
        <v>0</v>
      </c>
      <c r="CL371" s="38" t="str">
        <f t="shared" si="48"/>
        <v>Cambio Simple</v>
      </c>
      <c r="CM371" s="38">
        <f t="shared" si="49"/>
        <v>750</v>
      </c>
      <c r="CN371" s="38">
        <f t="shared" si="50"/>
        <v>2928</v>
      </c>
      <c r="CO371" s="301">
        <f>IF(CK371="","",IF(CK371="Cip",0,LOOKUP(CL371,Metas!$A$6:$A$12,Metas!$B$6:$B$12)))</f>
        <v>3.472222222222222E-3</v>
      </c>
      <c r="CP371" s="301">
        <f t="shared" si="51"/>
        <v>0.15595833333333331</v>
      </c>
      <c r="CQ371" s="301">
        <f>IF(CK371="","",IF(CK371="Cip",LOOKUP(CL371,Metas!$A$6:$A$12,Metas!$B$6:$B$12),0))</f>
        <v>0</v>
      </c>
      <c r="CR371" s="301">
        <f t="shared" si="52"/>
        <v>0</v>
      </c>
    </row>
    <row r="372" spans="1:96" ht="15">
      <c r="A372" s="37">
        <v>1</v>
      </c>
      <c r="B372" s="37">
        <v>1</v>
      </c>
      <c r="C372" s="506"/>
      <c r="D372" s="540">
        <v>2180</v>
      </c>
      <c r="E372" s="40">
        <v>0</v>
      </c>
      <c r="F372" s="508">
        <v>86</v>
      </c>
      <c r="G372" s="41" t="s">
        <v>221</v>
      </c>
      <c r="H372" s="142">
        <v>1210652</v>
      </c>
      <c r="I372" s="42">
        <v>10034803</v>
      </c>
      <c r="J372" s="43" t="s">
        <v>38018</v>
      </c>
      <c r="K372" s="44">
        <v>140</v>
      </c>
      <c r="L372" s="45" t="s">
        <v>80</v>
      </c>
      <c r="M372" s="515">
        <v>0.23</v>
      </c>
      <c r="N372" s="47">
        <v>0.318</v>
      </c>
      <c r="O372" s="434">
        <v>0.3</v>
      </c>
      <c r="P372" s="48">
        <v>0.61799999999999999</v>
      </c>
      <c r="Q372" s="517">
        <v>2</v>
      </c>
      <c r="R372" s="50">
        <v>40168</v>
      </c>
      <c r="S372" s="51">
        <v>-13.25</v>
      </c>
      <c r="T372" s="52">
        <v>40168.577833333336</v>
      </c>
      <c r="U372" s="51">
        <v>-13.87</v>
      </c>
      <c r="V372" s="53" t="s">
        <v>168</v>
      </c>
      <c r="W372" s="54">
        <v>0</v>
      </c>
      <c r="X372" s="519">
        <v>40170</v>
      </c>
      <c r="Y372" s="535"/>
      <c r="Z372" s="38" t="s">
        <v>82</v>
      </c>
      <c r="AA372" s="88"/>
      <c r="AB372" s="57"/>
      <c r="AC372" s="520" t="s">
        <v>38019</v>
      </c>
      <c r="AD372" s="520">
        <v>1263.3599999999999</v>
      </c>
      <c r="AE372" s="521"/>
      <c r="AF372" s="60">
        <v>1680</v>
      </c>
      <c r="AG372" s="61">
        <v>11004675</v>
      </c>
      <c r="AH372" s="61" t="s">
        <v>138</v>
      </c>
      <c r="AI372" s="38">
        <v>11003893</v>
      </c>
      <c r="AJ372" s="38" t="s">
        <v>85</v>
      </c>
      <c r="AK372" s="38">
        <v>11005158</v>
      </c>
      <c r="AL372" s="38" t="s">
        <v>38020</v>
      </c>
      <c r="AM372" s="674" t="s">
        <v>408</v>
      </c>
      <c r="AN372" s="451">
        <v>5283.0188679245284</v>
      </c>
      <c r="AO372" s="585"/>
      <c r="AP372" s="453" t="s">
        <v>409</v>
      </c>
      <c r="AQ372" s="162" t="s">
        <v>89</v>
      </c>
      <c r="AR372" s="454">
        <v>52</v>
      </c>
      <c r="AS372" s="532" t="s">
        <v>37488</v>
      </c>
      <c r="AT372" s="502" t="s">
        <v>186</v>
      </c>
      <c r="AU372" s="503" t="s">
        <v>143</v>
      </c>
      <c r="AV372" s="522" t="s">
        <v>38021</v>
      </c>
      <c r="AW372" s="523"/>
      <c r="AX372" s="524">
        <v>9</v>
      </c>
      <c r="AY372" s="525">
        <v>1260</v>
      </c>
      <c r="AZ372" s="38" t="s">
        <v>92</v>
      </c>
      <c r="BA372" s="506" t="s">
        <v>37523</v>
      </c>
      <c r="BB372" s="526">
        <v>12</v>
      </c>
      <c r="BC372" s="527">
        <v>750</v>
      </c>
      <c r="BD372" s="526">
        <v>1680</v>
      </c>
      <c r="BE372" s="526">
        <v>5283.0188679245284</v>
      </c>
      <c r="BF372" s="506">
        <v>140</v>
      </c>
      <c r="BG372" s="528" t="s">
        <v>37534</v>
      </c>
      <c r="BH372" s="529">
        <v>100</v>
      </c>
      <c r="BI372" s="506"/>
      <c r="BJ372" s="530" t="s">
        <v>93</v>
      </c>
      <c r="BK372" s="465" t="e">
        <v>#N/A</v>
      </c>
      <c r="BL372" s="159">
        <v>0</v>
      </c>
      <c r="BM372" s="159">
        <v>140</v>
      </c>
      <c r="BN372" s="257"/>
      <c r="BO372" s="257"/>
      <c r="BP372" s="263"/>
      <c r="BQ372" s="273"/>
      <c r="BR372" s="273"/>
      <c r="BS372" s="273"/>
      <c r="BT372" s="273"/>
      <c r="BU372" s="274"/>
      <c r="BV372" s="262"/>
      <c r="BW372" s="275"/>
      <c r="BX372" s="262"/>
      <c r="BY372" s="275"/>
      <c r="BZ372" s="276"/>
      <c r="CA372" s="258"/>
      <c r="CB372" s="259"/>
      <c r="CC372" s="257"/>
      <c r="CD372" s="257"/>
      <c r="CE372" s="257"/>
      <c r="CF372" s="257"/>
      <c r="CH372" s="38" t="str">
        <f t="shared" si="53"/>
        <v>Línea 6</v>
      </c>
      <c r="CI372" s="38">
        <f t="shared" si="45"/>
        <v>1</v>
      </c>
      <c r="CJ372" s="38">
        <f t="shared" si="46"/>
        <v>1</v>
      </c>
      <c r="CK372" s="38">
        <f t="shared" si="47"/>
        <v>1</v>
      </c>
      <c r="CL372" s="38" t="str">
        <f t="shared" si="48"/>
        <v>Cambio Botella y Caja</v>
      </c>
      <c r="CM372" s="38">
        <f t="shared" si="49"/>
        <v>750</v>
      </c>
      <c r="CN372" s="38">
        <f t="shared" si="50"/>
        <v>248.88888888888889</v>
      </c>
      <c r="CO372" s="301">
        <f>IF(CK372="","",IF(CK372="Cip",0,LOOKUP(CL372,Metas!$A$6:$A$12,Metas!$B$6:$B$12)))</f>
        <v>6.9444444444444441E-3</v>
      </c>
      <c r="CP372" s="301">
        <f t="shared" si="51"/>
        <v>1.3250000000000001E-2</v>
      </c>
      <c r="CQ372" s="301">
        <f>IF(CK372="","",IF(CK372="Cip",LOOKUP(CL372,Metas!$A$6:$A$12,Metas!$B$6:$B$12),0))</f>
        <v>0</v>
      </c>
      <c r="CR372" s="301">
        <f t="shared" si="52"/>
        <v>0</v>
      </c>
    </row>
    <row r="373" spans="1:96" ht="15">
      <c r="A373" s="37">
        <v>1</v>
      </c>
      <c r="B373" s="37">
        <v>1</v>
      </c>
      <c r="C373" s="506"/>
      <c r="D373" s="540">
        <v>2180</v>
      </c>
      <c r="E373" s="40" t="s">
        <v>94</v>
      </c>
      <c r="F373" s="508">
        <v>86</v>
      </c>
      <c r="G373" s="41" t="s">
        <v>221</v>
      </c>
      <c r="H373" s="142">
        <v>1210795</v>
      </c>
      <c r="I373" s="42">
        <v>10041117</v>
      </c>
      <c r="J373" s="43" t="s">
        <v>38022</v>
      </c>
      <c r="K373" s="44">
        <v>2610</v>
      </c>
      <c r="L373" s="45" t="s">
        <v>80</v>
      </c>
      <c r="M373" s="515">
        <v>0.23</v>
      </c>
      <c r="N373" s="47">
        <v>5.9320000000000004</v>
      </c>
      <c r="O373" s="434">
        <v>0</v>
      </c>
      <c r="P373" s="48">
        <v>6.1620000000000008</v>
      </c>
      <c r="Q373" s="517">
        <v>12</v>
      </c>
      <c r="R373" s="50">
        <v>40168</v>
      </c>
      <c r="S373" s="51">
        <v>-13.87</v>
      </c>
      <c r="T373" s="52">
        <v>40168.834666666669</v>
      </c>
      <c r="U373" s="51">
        <v>-20.03</v>
      </c>
      <c r="V373" s="53" t="s">
        <v>168</v>
      </c>
      <c r="W373" s="54">
        <v>0</v>
      </c>
      <c r="X373" s="519">
        <v>40180</v>
      </c>
      <c r="Y373" s="535"/>
      <c r="Z373" s="38" t="s">
        <v>82</v>
      </c>
      <c r="AA373" s="88"/>
      <c r="AB373" s="57"/>
      <c r="AC373" s="520" t="s">
        <v>38019</v>
      </c>
      <c r="AD373" s="520">
        <v>23490</v>
      </c>
      <c r="AE373" s="521"/>
      <c r="AF373" s="60">
        <v>31320</v>
      </c>
      <c r="AG373" s="61">
        <v>11003163</v>
      </c>
      <c r="AH373" s="61" t="s">
        <v>141</v>
      </c>
      <c r="AI373" s="38">
        <v>11005616</v>
      </c>
      <c r="AJ373" s="38" t="s">
        <v>38023</v>
      </c>
      <c r="AK373" s="38"/>
      <c r="AL373" s="38"/>
      <c r="AM373" s="674" t="s">
        <v>408</v>
      </c>
      <c r="AN373" s="451">
        <v>5279.8381658799726</v>
      </c>
      <c r="AO373" s="585"/>
      <c r="AP373" s="453" t="s">
        <v>409</v>
      </c>
      <c r="AQ373" s="162">
        <v>2180</v>
      </c>
      <c r="AR373" s="454">
        <v>52</v>
      </c>
      <c r="AS373" s="532" t="s">
        <v>37488</v>
      </c>
      <c r="AT373" s="502" t="s">
        <v>90</v>
      </c>
      <c r="AU373" s="503" t="s">
        <v>91</v>
      </c>
      <c r="AV373" s="522" t="s">
        <v>38024</v>
      </c>
      <c r="AW373" s="523"/>
      <c r="AX373" s="524">
        <v>9</v>
      </c>
      <c r="AY373" s="525">
        <v>23490</v>
      </c>
      <c r="AZ373" s="38" t="s">
        <v>92</v>
      </c>
      <c r="BA373" s="506"/>
      <c r="BB373" s="526">
        <v>12</v>
      </c>
      <c r="BC373" s="527">
        <v>750</v>
      </c>
      <c r="BD373" s="526">
        <v>31320</v>
      </c>
      <c r="BE373" s="526">
        <v>5279.8381658799726</v>
      </c>
      <c r="BF373" s="506">
        <v>2610</v>
      </c>
      <c r="BG373" s="528" t="s">
        <v>37509</v>
      </c>
      <c r="BH373" s="529">
        <v>100</v>
      </c>
      <c r="BI373" s="506"/>
      <c r="BJ373" s="530" t="s">
        <v>125</v>
      </c>
      <c r="BK373" s="465" t="e">
        <v>#N/A</v>
      </c>
      <c r="BL373" s="159">
        <v>0</v>
      </c>
      <c r="BM373" s="159">
        <v>2610</v>
      </c>
      <c r="BN373" s="257"/>
      <c r="BO373" s="257"/>
      <c r="BP373" s="263"/>
      <c r="BQ373" s="273"/>
      <c r="BR373" s="273"/>
      <c r="BS373" s="273"/>
      <c r="BT373" s="273"/>
      <c r="BU373" s="274"/>
      <c r="BV373" s="262"/>
      <c r="BW373" s="275"/>
      <c r="BX373" s="262"/>
      <c r="BY373" s="275"/>
      <c r="BZ373" s="276"/>
      <c r="CA373" s="258"/>
      <c r="CB373" s="259"/>
      <c r="CC373" s="257"/>
      <c r="CD373" s="257"/>
      <c r="CE373" s="257"/>
      <c r="CF373" s="257"/>
      <c r="CH373" s="38" t="str">
        <f t="shared" si="53"/>
        <v>Línea 6</v>
      </c>
      <c r="CI373" s="38">
        <f t="shared" si="45"/>
        <v>0</v>
      </c>
      <c r="CJ373" s="38">
        <f t="shared" si="46"/>
        <v>1</v>
      </c>
      <c r="CK373" s="38">
        <f t="shared" si="47"/>
        <v>0</v>
      </c>
      <c r="CL373" s="38" t="str">
        <f t="shared" si="48"/>
        <v>Cambio Simple</v>
      </c>
      <c r="CM373" s="38">
        <f t="shared" si="49"/>
        <v>750</v>
      </c>
      <c r="CN373" s="38">
        <f t="shared" si="50"/>
        <v>4640</v>
      </c>
      <c r="CO373" s="301">
        <f>IF(CK373="","",IF(CK373="Cip",0,LOOKUP(CL373,Metas!$A$6:$A$12,Metas!$B$6:$B$12)))</f>
        <v>3.472222222222222E-3</v>
      </c>
      <c r="CP373" s="301">
        <f t="shared" si="51"/>
        <v>0.24716666666666667</v>
      </c>
      <c r="CQ373" s="301">
        <f>IF(CK373="","",IF(CK373="Cip",LOOKUP(CL373,Metas!$A$6:$A$12,Metas!$B$6:$B$12),0))</f>
        <v>0</v>
      </c>
      <c r="CR373" s="301">
        <f t="shared" si="52"/>
        <v>0</v>
      </c>
    </row>
    <row r="374" spans="1:96">
      <c r="A374" s="505">
        <v>1</v>
      </c>
      <c r="B374" s="505">
        <v>5</v>
      </c>
      <c r="C374" s="38"/>
      <c r="D374" s="507">
        <v>2108</v>
      </c>
      <c r="E374" s="40">
        <v>0</v>
      </c>
      <c r="F374" s="508">
        <v>32</v>
      </c>
      <c r="G374" s="509" t="s">
        <v>221</v>
      </c>
      <c r="H374" s="626">
        <v>1209855</v>
      </c>
      <c r="I374" s="511">
        <v>10020036</v>
      </c>
      <c r="J374" s="512" t="s">
        <v>410</v>
      </c>
      <c r="K374" s="513">
        <v>70</v>
      </c>
      <c r="L374" s="514" t="s">
        <v>80</v>
      </c>
      <c r="M374" s="515">
        <v>0.23</v>
      </c>
      <c r="N374" s="598">
        <v>0.159</v>
      </c>
      <c r="O374" s="434">
        <v>0.3</v>
      </c>
      <c r="P374" s="537">
        <v>0.45899999999999996</v>
      </c>
      <c r="Q374" s="627">
        <v>2</v>
      </c>
      <c r="R374" s="50">
        <v>40168</v>
      </c>
      <c r="S374" s="51">
        <v>-20.03</v>
      </c>
      <c r="T374" s="52">
        <v>40168.853708333336</v>
      </c>
      <c r="U374" s="51">
        <v>-20.49</v>
      </c>
      <c r="V374" s="518" t="s">
        <v>81</v>
      </c>
      <c r="W374" s="54">
        <v>0</v>
      </c>
      <c r="X374" s="519">
        <v>40170</v>
      </c>
      <c r="Y374" s="628"/>
      <c r="Z374" s="38" t="s">
        <v>82</v>
      </c>
      <c r="AA374" s="57"/>
      <c r="AB374" s="57"/>
      <c r="AC374" s="520" t="s">
        <v>144</v>
      </c>
      <c r="AD374" s="520">
        <v>631.28</v>
      </c>
      <c r="AF374" s="60">
        <v>840</v>
      </c>
      <c r="AG374" s="61">
        <v>11001792</v>
      </c>
      <c r="AH374" s="61" t="s">
        <v>123</v>
      </c>
      <c r="AI374" s="38">
        <v>11001797</v>
      </c>
      <c r="AJ374" s="38" t="s">
        <v>107</v>
      </c>
      <c r="AK374" s="38">
        <v>11004418</v>
      </c>
      <c r="AL374" s="38" t="s">
        <v>145</v>
      </c>
      <c r="AM374" s="674" t="s">
        <v>408</v>
      </c>
      <c r="AN374" s="451">
        <v>5283.0188679245284</v>
      </c>
      <c r="AO374" s="585"/>
      <c r="AP374" s="453" t="s">
        <v>409</v>
      </c>
      <c r="AQ374" s="162" t="s">
        <v>89</v>
      </c>
      <c r="AR374" s="454">
        <v>52</v>
      </c>
      <c r="AS374" s="542" t="s">
        <v>37495</v>
      </c>
      <c r="AT374" s="502" t="s">
        <v>186</v>
      </c>
      <c r="AU374" s="503" t="s">
        <v>143</v>
      </c>
      <c r="AV374" s="522" t="s">
        <v>37521</v>
      </c>
      <c r="AX374" s="70">
        <v>9</v>
      </c>
      <c r="AY374" s="57">
        <v>630</v>
      </c>
      <c r="AZ374" s="38" t="s">
        <v>92</v>
      </c>
      <c r="BB374" s="71">
        <v>12</v>
      </c>
      <c r="BC374" s="72">
        <v>750</v>
      </c>
      <c r="BD374" s="71">
        <v>840</v>
      </c>
      <c r="BE374" s="71">
        <v>5283.0188679245284</v>
      </c>
      <c r="BF374" s="38">
        <v>70</v>
      </c>
      <c r="BG374" s="528" t="s">
        <v>109</v>
      </c>
      <c r="BH374" s="66">
        <v>500</v>
      </c>
      <c r="BJ374" s="552" t="s">
        <v>93</v>
      </c>
      <c r="BK374" s="465" t="s">
        <v>146</v>
      </c>
      <c r="BL374" s="159">
        <v>0</v>
      </c>
      <c r="BM374" s="159">
        <v>70</v>
      </c>
      <c r="BN374" s="257"/>
      <c r="BO374" s="257"/>
      <c r="BP374" s="263"/>
      <c r="BQ374" s="273"/>
      <c r="BR374" s="273"/>
      <c r="BS374" s="273"/>
      <c r="BT374" s="273"/>
      <c r="BU374" s="274"/>
      <c r="BV374" s="262"/>
      <c r="BW374" s="275"/>
      <c r="BX374" s="262"/>
      <c r="BY374" s="275"/>
      <c r="BZ374" s="276"/>
      <c r="CA374" s="258"/>
      <c r="CB374" s="259"/>
      <c r="CC374" s="257"/>
      <c r="CD374" s="257"/>
      <c r="CE374" s="257"/>
      <c r="CF374" s="257"/>
      <c r="CH374" s="38" t="str">
        <f t="shared" si="53"/>
        <v>Línea 6</v>
      </c>
      <c r="CI374" s="38">
        <f t="shared" si="45"/>
        <v>0</v>
      </c>
      <c r="CJ374" s="38">
        <f t="shared" si="46"/>
        <v>1</v>
      </c>
      <c r="CK374" s="38">
        <f t="shared" si="47"/>
        <v>1</v>
      </c>
      <c r="CL374" s="38" t="str">
        <f t="shared" si="48"/>
        <v>Cambio Simple</v>
      </c>
      <c r="CM374" s="38">
        <f t="shared" si="49"/>
        <v>750</v>
      </c>
      <c r="CN374" s="38">
        <f t="shared" si="50"/>
        <v>124.44444444444444</v>
      </c>
      <c r="CO374" s="301">
        <f>IF(CK374="","",IF(CK374="Cip",0,LOOKUP(CL374,Metas!$A$6:$A$12,Metas!$B$6:$B$12)))</f>
        <v>3.472222222222222E-3</v>
      </c>
      <c r="CP374" s="301">
        <f t="shared" si="51"/>
        <v>6.6250000000000007E-3</v>
      </c>
      <c r="CQ374" s="301">
        <f>IF(CK374="","",IF(CK374="Cip",LOOKUP(CL374,Metas!$A$6:$A$12,Metas!$B$6:$B$12),0))</f>
        <v>0</v>
      </c>
      <c r="CR374" s="301">
        <f t="shared" si="52"/>
        <v>0</v>
      </c>
    </row>
    <row r="375" spans="1:96" s="257" customFormat="1">
      <c r="A375" s="37">
        <v>1</v>
      </c>
      <c r="B375" s="37">
        <v>1</v>
      </c>
      <c r="C375" s="38"/>
      <c r="D375" s="533">
        <v>2108</v>
      </c>
      <c r="E375" s="40" t="s">
        <v>94</v>
      </c>
      <c r="F375" s="508">
        <v>32</v>
      </c>
      <c r="G375" s="41" t="s">
        <v>221</v>
      </c>
      <c r="H375" s="140">
        <v>1209498</v>
      </c>
      <c r="I375" s="42">
        <v>10033618</v>
      </c>
      <c r="J375" s="43" t="s">
        <v>38025</v>
      </c>
      <c r="K375" s="44">
        <v>1276</v>
      </c>
      <c r="L375" s="45" t="s">
        <v>80</v>
      </c>
      <c r="M375" s="515">
        <v>0.23</v>
      </c>
      <c r="N375" s="598">
        <v>1.45</v>
      </c>
      <c r="O375" s="434">
        <v>0</v>
      </c>
      <c r="P375" s="48">
        <v>1.68</v>
      </c>
      <c r="Q375" s="627">
        <v>2</v>
      </c>
      <c r="R375" s="50">
        <v>40168</v>
      </c>
      <c r="S375" s="51">
        <v>-20.49</v>
      </c>
      <c r="T375" s="52">
        <v>40168.923750000002</v>
      </c>
      <c r="U375" s="51">
        <v>-22.17</v>
      </c>
      <c r="V375" s="53" t="s">
        <v>168</v>
      </c>
      <c r="W375" s="54">
        <v>0</v>
      </c>
      <c r="X375" s="519">
        <v>40170</v>
      </c>
      <c r="Y375" s="628"/>
      <c r="Z375" s="38" t="s">
        <v>82</v>
      </c>
      <c r="AA375" s="57"/>
      <c r="AB375" s="57"/>
      <c r="AC375" s="520" t="s">
        <v>144</v>
      </c>
      <c r="AD375" s="520">
        <v>5753.6670000000004</v>
      </c>
      <c r="AE375" s="139"/>
      <c r="AF375" s="60">
        <v>7656</v>
      </c>
      <c r="AG375" s="61">
        <v>11001792</v>
      </c>
      <c r="AH375" s="61" t="s">
        <v>123</v>
      </c>
      <c r="AI375" s="38">
        <v>11001797</v>
      </c>
      <c r="AJ375" s="38" t="s">
        <v>107</v>
      </c>
      <c r="AK375" s="38">
        <v>11004418</v>
      </c>
      <c r="AL375" s="38" t="s">
        <v>145</v>
      </c>
      <c r="AM375" s="674" t="s">
        <v>408</v>
      </c>
      <c r="AN375" s="451">
        <v>5280</v>
      </c>
      <c r="AO375" s="585"/>
      <c r="AP375" s="453" t="s">
        <v>409</v>
      </c>
      <c r="AQ375" s="162" t="s">
        <v>89</v>
      </c>
      <c r="AR375" s="454">
        <v>52</v>
      </c>
      <c r="AS375" s="542" t="s">
        <v>37495</v>
      </c>
      <c r="AT375" s="502" t="s">
        <v>186</v>
      </c>
      <c r="AU375" s="503" t="s">
        <v>91</v>
      </c>
      <c r="AV375" s="522" t="s">
        <v>37521</v>
      </c>
      <c r="AW375" s="69"/>
      <c r="AX375" s="70">
        <v>4.5</v>
      </c>
      <c r="AY375" s="57">
        <v>5742</v>
      </c>
      <c r="AZ375" s="38" t="s">
        <v>92</v>
      </c>
      <c r="BA375" s="38"/>
      <c r="BB375" s="71">
        <v>6</v>
      </c>
      <c r="BC375" s="72">
        <v>750</v>
      </c>
      <c r="BD375" s="71">
        <v>7656</v>
      </c>
      <c r="BE375" s="71">
        <v>5280</v>
      </c>
      <c r="BF375" s="38">
        <v>638</v>
      </c>
      <c r="BG375" s="528" t="s">
        <v>37498</v>
      </c>
      <c r="BH375" s="66">
        <v>500</v>
      </c>
      <c r="BI375" s="38"/>
      <c r="BJ375" s="552" t="s">
        <v>93</v>
      </c>
      <c r="BK375" s="465" t="s">
        <v>146</v>
      </c>
      <c r="BL375" s="159">
        <v>0</v>
      </c>
      <c r="BM375" s="159">
        <v>638</v>
      </c>
      <c r="BP375" s="263"/>
      <c r="BQ375" s="273"/>
      <c r="BR375" s="273"/>
      <c r="BS375" s="273"/>
      <c r="BT375" s="273"/>
      <c r="BU375" s="274"/>
      <c r="BV375" s="262"/>
      <c r="BW375" s="275"/>
      <c r="BX375" s="262"/>
      <c r="BY375" s="275"/>
      <c r="BZ375" s="276"/>
      <c r="CA375" s="258"/>
      <c r="CB375" s="259"/>
      <c r="CG375" s="38"/>
      <c r="CH375" s="38" t="str">
        <f t="shared" si="53"/>
        <v>Línea 6</v>
      </c>
      <c r="CI375" s="38">
        <f t="shared" si="45"/>
        <v>1</v>
      </c>
      <c r="CJ375" s="38">
        <f t="shared" si="46"/>
        <v>0</v>
      </c>
      <c r="CK375" s="38">
        <f t="shared" si="47"/>
        <v>0</v>
      </c>
      <c r="CL375" s="38" t="str">
        <f t="shared" si="48"/>
        <v>Cambio de Caja</v>
      </c>
      <c r="CM375" s="38">
        <f t="shared" si="49"/>
        <v>750</v>
      </c>
      <c r="CN375" s="38">
        <f t="shared" si="50"/>
        <v>1134.2222222222222</v>
      </c>
      <c r="CO375" s="301">
        <f>IF(CK375="","",IF(CK375="Cip",0,LOOKUP(CL375,Metas!$A$6:$A$12,Metas!$B$6:$B$12)))</f>
        <v>4.8611111111111112E-3</v>
      </c>
      <c r="CP375" s="301">
        <f t="shared" si="51"/>
        <v>6.0416666666666667E-2</v>
      </c>
      <c r="CQ375" s="301">
        <f>IF(CK375="","",IF(CK375="Cip",LOOKUP(CL375,Metas!$A$6:$A$12,Metas!$B$6:$B$12),0))</f>
        <v>0</v>
      </c>
      <c r="CR375" s="301">
        <f t="shared" si="52"/>
        <v>0</v>
      </c>
    </row>
    <row r="376" spans="1:96" s="257" customFormat="1">
      <c r="A376" s="505">
        <v>1</v>
      </c>
      <c r="B376" s="505">
        <v>1</v>
      </c>
      <c r="C376" s="38"/>
      <c r="D376" s="507">
        <v>2108</v>
      </c>
      <c r="E376" s="40" t="s">
        <v>94</v>
      </c>
      <c r="F376" s="508">
        <v>32</v>
      </c>
      <c r="G376" s="509" t="s">
        <v>221</v>
      </c>
      <c r="H376" s="626">
        <v>1209548</v>
      </c>
      <c r="I376" s="511">
        <v>10038009</v>
      </c>
      <c r="J376" s="512" t="s">
        <v>38026</v>
      </c>
      <c r="K376" s="513">
        <v>112</v>
      </c>
      <c r="L376" s="514" t="s">
        <v>80</v>
      </c>
      <c r="M376" s="515">
        <v>0.23</v>
      </c>
      <c r="N376" s="598">
        <v>0.255</v>
      </c>
      <c r="O376" s="434">
        <v>0</v>
      </c>
      <c r="P376" s="537">
        <v>0.48499999999999999</v>
      </c>
      <c r="Q376" s="627">
        <v>5</v>
      </c>
      <c r="R376" s="50">
        <v>40168</v>
      </c>
      <c r="S376" s="51">
        <v>-22.17</v>
      </c>
      <c r="T376" s="52">
        <v>40168.943958333337</v>
      </c>
      <c r="U376" s="51">
        <v>-22.66</v>
      </c>
      <c r="V376" s="518" t="s">
        <v>81</v>
      </c>
      <c r="W376" s="54">
        <v>0</v>
      </c>
      <c r="X376" s="519">
        <v>40173</v>
      </c>
      <c r="Y376" s="628"/>
      <c r="Z376" s="38" t="s">
        <v>82</v>
      </c>
      <c r="AA376" s="57"/>
      <c r="AB376" s="57"/>
      <c r="AC376" s="520" t="s">
        <v>144</v>
      </c>
      <c r="AD376" s="520">
        <v>1010.048</v>
      </c>
      <c r="AE376" s="139"/>
      <c r="AF376" s="60">
        <v>1344</v>
      </c>
      <c r="AG376" s="61">
        <v>11001792</v>
      </c>
      <c r="AH376" s="61" t="s">
        <v>123</v>
      </c>
      <c r="AI376" s="38">
        <v>11001797</v>
      </c>
      <c r="AJ376" s="38" t="s">
        <v>107</v>
      </c>
      <c r="AK376" s="38">
        <v>11004418</v>
      </c>
      <c r="AL376" s="38" t="s">
        <v>145</v>
      </c>
      <c r="AM376" s="674" t="s">
        <v>408</v>
      </c>
      <c r="AN376" s="451">
        <v>5270.5882352941171</v>
      </c>
      <c r="AO376" s="585"/>
      <c r="AP376" s="453" t="s">
        <v>409</v>
      </c>
      <c r="AQ376" s="162" t="s">
        <v>89</v>
      </c>
      <c r="AR376" s="454">
        <v>52</v>
      </c>
      <c r="AS376" s="542" t="s">
        <v>37495</v>
      </c>
      <c r="AT376" s="502" t="s">
        <v>90</v>
      </c>
      <c r="AU376" s="503" t="s">
        <v>143</v>
      </c>
      <c r="AV376" s="522" t="s">
        <v>37521</v>
      </c>
      <c r="AW376" s="69"/>
      <c r="AX376" s="70">
        <v>9</v>
      </c>
      <c r="AY376" s="57">
        <v>1008</v>
      </c>
      <c r="AZ376" s="38" t="s">
        <v>92</v>
      </c>
      <c r="BA376" s="38"/>
      <c r="BB376" s="71">
        <v>12</v>
      </c>
      <c r="BC376" s="72">
        <v>750</v>
      </c>
      <c r="BD376" s="71">
        <v>1344</v>
      </c>
      <c r="BE376" s="71">
        <v>5270.5882352941171</v>
      </c>
      <c r="BF376" s="38">
        <v>112</v>
      </c>
      <c r="BG376" s="528" t="s">
        <v>37534</v>
      </c>
      <c r="BH376" s="66">
        <v>500</v>
      </c>
      <c r="BI376" s="38"/>
      <c r="BJ376" s="552" t="s">
        <v>93</v>
      </c>
      <c r="BK376" s="465" t="s">
        <v>146</v>
      </c>
      <c r="BL376" s="159">
        <v>0</v>
      </c>
      <c r="BM376" s="159">
        <v>112</v>
      </c>
      <c r="BP376" s="263"/>
      <c r="BQ376" s="273"/>
      <c r="BR376" s="273"/>
      <c r="BS376" s="273"/>
      <c r="BT376" s="273"/>
      <c r="BU376" s="274"/>
      <c r="BV376" s="262"/>
      <c r="BW376" s="275"/>
      <c r="BX376" s="262"/>
      <c r="BY376" s="275"/>
      <c r="BZ376" s="276"/>
      <c r="CA376" s="258"/>
      <c r="CB376" s="259"/>
      <c r="CG376" s="38"/>
      <c r="CH376" s="38" t="str">
        <f t="shared" si="53"/>
        <v>Línea 6</v>
      </c>
      <c r="CI376" s="38">
        <f t="shared" si="45"/>
        <v>1</v>
      </c>
      <c r="CJ376" s="38">
        <f t="shared" si="46"/>
        <v>0</v>
      </c>
      <c r="CK376" s="38">
        <f t="shared" si="47"/>
        <v>0</v>
      </c>
      <c r="CL376" s="38" t="str">
        <f t="shared" si="48"/>
        <v>Cambio de Caja</v>
      </c>
      <c r="CM376" s="38">
        <f t="shared" si="49"/>
        <v>750</v>
      </c>
      <c r="CN376" s="38">
        <f t="shared" si="50"/>
        <v>199.11111111111111</v>
      </c>
      <c r="CO376" s="301">
        <f>IF(CK376="","",IF(CK376="Cip",0,LOOKUP(CL376,Metas!$A$6:$A$12,Metas!$B$6:$B$12)))</f>
        <v>4.8611111111111112E-3</v>
      </c>
      <c r="CP376" s="301">
        <f t="shared" si="51"/>
        <v>1.0625000000000001E-2</v>
      </c>
      <c r="CQ376" s="301">
        <f>IF(CK376="","",IF(CK376="Cip",LOOKUP(CL376,Metas!$A$6:$A$12,Metas!$B$6:$B$12),0))</f>
        <v>0</v>
      </c>
      <c r="CR376" s="301">
        <f t="shared" si="52"/>
        <v>0</v>
      </c>
    </row>
    <row r="377" spans="1:96">
      <c r="A377" s="37">
        <v>1</v>
      </c>
      <c r="B377" s="37">
        <v>1</v>
      </c>
      <c r="C377" s="38"/>
      <c r="D377" s="533">
        <v>2108</v>
      </c>
      <c r="E377" s="40" t="s">
        <v>94</v>
      </c>
      <c r="F377" s="508">
        <v>32</v>
      </c>
      <c r="G377" s="41" t="s">
        <v>221</v>
      </c>
      <c r="H377" s="140">
        <v>7065367</v>
      </c>
      <c r="I377" s="42">
        <v>10019880</v>
      </c>
      <c r="J377" s="43" t="s">
        <v>38027</v>
      </c>
      <c r="K377" s="44">
        <v>42</v>
      </c>
      <c r="L377" s="45" t="s">
        <v>80</v>
      </c>
      <c r="M377" s="515">
        <v>0.23</v>
      </c>
      <c r="N377" s="598">
        <v>9.5000000000000001E-2</v>
      </c>
      <c r="O377" s="434">
        <v>0</v>
      </c>
      <c r="P377" s="48">
        <v>0.32500000000000001</v>
      </c>
      <c r="Q377" s="627">
        <v>10</v>
      </c>
      <c r="R377" s="50">
        <v>40168</v>
      </c>
      <c r="S377" s="51">
        <v>-22.66</v>
      </c>
      <c r="T377" s="52">
        <v>40168.957708333335</v>
      </c>
      <c r="U377" s="51">
        <v>-22.99</v>
      </c>
      <c r="V377" s="53" t="s">
        <v>168</v>
      </c>
      <c r="W377" s="54">
        <v>0</v>
      </c>
      <c r="X377" s="519">
        <v>40178</v>
      </c>
      <c r="Y377" s="628"/>
      <c r="Z377" s="38" t="s">
        <v>82</v>
      </c>
      <c r="AA377" s="57"/>
      <c r="AB377" s="57"/>
      <c r="AC377" s="520" t="s">
        <v>144</v>
      </c>
      <c r="AD377" s="520">
        <v>379.00799999999998</v>
      </c>
      <c r="AF377" s="60">
        <v>504</v>
      </c>
      <c r="AG377" s="61">
        <v>11004675</v>
      </c>
      <c r="AH377" s="61" t="s">
        <v>138</v>
      </c>
      <c r="AI377" s="38">
        <v>11004394</v>
      </c>
      <c r="AJ377" s="38" t="s">
        <v>244</v>
      </c>
      <c r="AK377" s="38">
        <v>11004390</v>
      </c>
      <c r="AL377" s="38" t="s">
        <v>37629</v>
      </c>
      <c r="AM377" s="674" t="s">
        <v>408</v>
      </c>
      <c r="AN377" s="451">
        <v>5305.2631578947367</v>
      </c>
      <c r="AO377" s="585"/>
      <c r="AP377" s="453" t="s">
        <v>409</v>
      </c>
      <c r="AQ377" s="162" t="s">
        <v>89</v>
      </c>
      <c r="AR377" s="454">
        <v>52</v>
      </c>
      <c r="AS377" s="542" t="s">
        <v>37495</v>
      </c>
      <c r="AT377" s="502" t="s">
        <v>90</v>
      </c>
      <c r="AU377" s="503" t="s">
        <v>143</v>
      </c>
      <c r="AV377" s="522" t="s">
        <v>37630</v>
      </c>
      <c r="AX377" s="70">
        <v>9</v>
      </c>
      <c r="AY377" s="57">
        <v>378</v>
      </c>
      <c r="AZ377" s="38" t="s">
        <v>92</v>
      </c>
      <c r="BA377" s="506" t="s">
        <v>37523</v>
      </c>
      <c r="BB377" s="71">
        <v>12</v>
      </c>
      <c r="BC377" s="72">
        <v>750</v>
      </c>
      <c r="BD377" s="71">
        <v>504</v>
      </c>
      <c r="BE377" s="71">
        <v>5305.2631578947367</v>
      </c>
      <c r="BF377" s="38">
        <v>42</v>
      </c>
      <c r="BG377" s="528" t="s">
        <v>109</v>
      </c>
      <c r="BH377" s="66">
        <v>500</v>
      </c>
      <c r="BJ377" s="552" t="s">
        <v>93</v>
      </c>
      <c r="BK377" s="465" t="s">
        <v>390</v>
      </c>
      <c r="BL377" s="159">
        <v>0</v>
      </c>
      <c r="BM377" s="159">
        <v>42</v>
      </c>
      <c r="BN377" s="257"/>
      <c r="BO377" s="257"/>
      <c r="BP377" s="263"/>
      <c r="BQ377" s="273"/>
      <c r="BR377" s="273"/>
      <c r="BS377" s="273"/>
      <c r="BT377" s="273"/>
      <c r="BU377" s="274"/>
      <c r="BV377" s="262"/>
      <c r="BW377" s="275"/>
      <c r="BX377" s="262"/>
      <c r="BY377" s="275"/>
      <c r="BZ377" s="276"/>
      <c r="CA377" s="258"/>
      <c r="CB377" s="259"/>
      <c r="CC377" s="257"/>
      <c r="CD377" s="257"/>
      <c r="CE377" s="257"/>
      <c r="CF377" s="257"/>
      <c r="CH377" s="38" t="str">
        <f t="shared" si="53"/>
        <v>Línea 6</v>
      </c>
      <c r="CI377" s="38">
        <f t="shared" si="45"/>
        <v>0</v>
      </c>
      <c r="CJ377" s="38">
        <f t="shared" si="46"/>
        <v>1</v>
      </c>
      <c r="CK377" s="38">
        <f t="shared" si="47"/>
        <v>0</v>
      </c>
      <c r="CL377" s="38" t="str">
        <f t="shared" si="48"/>
        <v>Cambio Simple</v>
      </c>
      <c r="CM377" s="38">
        <f t="shared" si="49"/>
        <v>750</v>
      </c>
      <c r="CN377" s="38">
        <f t="shared" si="50"/>
        <v>74.666666666666671</v>
      </c>
      <c r="CO377" s="301">
        <f>IF(CK377="","",IF(CK377="Cip",0,LOOKUP(CL377,Metas!$A$6:$A$12,Metas!$B$6:$B$12)))</f>
        <v>3.472222222222222E-3</v>
      </c>
      <c r="CP377" s="301">
        <f t="shared" si="51"/>
        <v>3.9583333333333337E-3</v>
      </c>
      <c r="CQ377" s="301">
        <f>IF(CK377="","",IF(CK377="Cip",LOOKUP(CL377,Metas!$A$6:$A$12,Metas!$B$6:$B$12),0))</f>
        <v>0</v>
      </c>
      <c r="CR377" s="301">
        <f t="shared" si="52"/>
        <v>0</v>
      </c>
    </row>
    <row r="378" spans="1:96" ht="15.75" thickBot="1">
      <c r="A378" s="37">
        <v>1</v>
      </c>
      <c r="B378" s="37">
        <v>1</v>
      </c>
      <c r="C378" s="506"/>
      <c r="D378" s="533">
        <v>2108</v>
      </c>
      <c r="E378" s="40" t="s">
        <v>94</v>
      </c>
      <c r="F378" s="508">
        <v>32</v>
      </c>
      <c r="G378" s="41" t="s">
        <v>221</v>
      </c>
      <c r="H378" s="142">
        <v>1209841</v>
      </c>
      <c r="I378" s="42">
        <v>10020318</v>
      </c>
      <c r="J378" s="43" t="s">
        <v>38028</v>
      </c>
      <c r="K378" s="44">
        <v>140</v>
      </c>
      <c r="L378" s="45" t="s">
        <v>80</v>
      </c>
      <c r="M378" s="515">
        <v>0.23</v>
      </c>
      <c r="N378" s="47">
        <v>0.318</v>
      </c>
      <c r="O378" s="434">
        <v>0</v>
      </c>
      <c r="P378" s="48">
        <v>0.54800000000000004</v>
      </c>
      <c r="Q378" s="517">
        <v>12</v>
      </c>
      <c r="R378" s="50">
        <v>40168</v>
      </c>
      <c r="S378" s="51">
        <v>-22.99</v>
      </c>
      <c r="T378" s="52">
        <v>40168.980750000002</v>
      </c>
      <c r="U378" s="51">
        <v>-23.54</v>
      </c>
      <c r="V378" s="53" t="s">
        <v>168</v>
      </c>
      <c r="W378" s="54">
        <v>0</v>
      </c>
      <c r="X378" s="519">
        <v>40180</v>
      </c>
      <c r="Y378" s="535"/>
      <c r="Z378" s="38" t="s">
        <v>82</v>
      </c>
      <c r="AA378" s="88"/>
      <c r="AB378" s="57"/>
      <c r="AC378" s="520" t="s">
        <v>144</v>
      </c>
      <c r="AD378" s="520">
        <v>1262.56</v>
      </c>
      <c r="AE378" s="521"/>
      <c r="AF378" s="60">
        <v>1680</v>
      </c>
      <c r="AG378" s="61">
        <v>11001792</v>
      </c>
      <c r="AH378" s="61" t="s">
        <v>123</v>
      </c>
      <c r="AI378" s="38">
        <v>11001797</v>
      </c>
      <c r="AJ378" s="38" t="s">
        <v>107</v>
      </c>
      <c r="AK378" s="38">
        <v>11004418</v>
      </c>
      <c r="AL378" s="38" t="s">
        <v>145</v>
      </c>
      <c r="AM378" s="674" t="s">
        <v>408</v>
      </c>
      <c r="AN378" s="451">
        <v>5283.0188679245284</v>
      </c>
      <c r="AO378" s="585"/>
      <c r="AP378" s="453" t="s">
        <v>409</v>
      </c>
      <c r="AQ378" s="162" t="s">
        <v>89</v>
      </c>
      <c r="AR378" s="454">
        <v>52</v>
      </c>
      <c r="AS378" s="532" t="s">
        <v>37488</v>
      </c>
      <c r="AT378" s="502" t="s">
        <v>90</v>
      </c>
      <c r="AU378" s="503" t="s">
        <v>143</v>
      </c>
      <c r="AV378" s="522" t="s">
        <v>37521</v>
      </c>
      <c r="AW378" s="523"/>
      <c r="AX378" s="524">
        <v>9</v>
      </c>
      <c r="AY378" s="525">
        <v>1260</v>
      </c>
      <c r="AZ378" s="38" t="s">
        <v>92</v>
      </c>
      <c r="BA378" s="506"/>
      <c r="BB378" s="526">
        <v>12</v>
      </c>
      <c r="BC378" s="527">
        <v>750</v>
      </c>
      <c r="BD378" s="526">
        <v>1680</v>
      </c>
      <c r="BE378" s="526">
        <v>5283.0188679245284</v>
      </c>
      <c r="BF378" s="506">
        <v>140</v>
      </c>
      <c r="BG378" s="528" t="s">
        <v>37534</v>
      </c>
      <c r="BH378" s="529">
        <v>100</v>
      </c>
      <c r="BI378" s="506"/>
      <c r="BJ378" s="530" t="s">
        <v>93</v>
      </c>
      <c r="BK378" s="465" t="s">
        <v>146</v>
      </c>
      <c r="BL378" s="159">
        <v>0</v>
      </c>
      <c r="BM378" s="159">
        <v>140</v>
      </c>
      <c r="BN378" s="257"/>
      <c r="BO378" s="257"/>
      <c r="BP378" s="263"/>
      <c r="BQ378" s="273"/>
      <c r="BR378" s="273"/>
      <c r="BS378" s="273"/>
      <c r="BT378" s="273"/>
      <c r="BU378" s="274"/>
      <c r="BV378" s="262"/>
      <c r="BW378" s="275"/>
      <c r="BX378" s="262"/>
      <c r="BY378" s="275"/>
      <c r="BZ378" s="276"/>
      <c r="CA378" s="258"/>
      <c r="CB378" s="259"/>
      <c r="CC378" s="257"/>
      <c r="CD378" s="257"/>
      <c r="CE378" s="257"/>
      <c r="CF378" s="257"/>
      <c r="CH378" s="38" t="str">
        <f t="shared" si="53"/>
        <v>Línea 6</v>
      </c>
      <c r="CI378" s="38">
        <f t="shared" si="45"/>
        <v>0</v>
      </c>
      <c r="CJ378" s="38">
        <f t="shared" si="46"/>
        <v>1</v>
      </c>
      <c r="CK378" s="38">
        <f t="shared" si="47"/>
        <v>0</v>
      </c>
      <c r="CL378" s="38" t="str">
        <f t="shared" si="48"/>
        <v>Cambio Simple</v>
      </c>
      <c r="CM378" s="38">
        <f t="shared" si="49"/>
        <v>750</v>
      </c>
      <c r="CN378" s="38">
        <f t="shared" si="50"/>
        <v>248.88888888888889</v>
      </c>
      <c r="CO378" s="301">
        <f>IF(CK378="","",IF(CK378="Cip",0,LOOKUP(CL378,Metas!$A$6:$A$12,Metas!$B$6:$B$12)))</f>
        <v>3.472222222222222E-3</v>
      </c>
      <c r="CP378" s="301">
        <f t="shared" si="51"/>
        <v>1.3250000000000001E-2</v>
      </c>
      <c r="CQ378" s="301">
        <f>IF(CK378="","",IF(CK378="Cip",LOOKUP(CL378,Metas!$A$6:$A$12,Metas!$B$6:$B$12),0))</f>
        <v>0</v>
      </c>
      <c r="CR378" s="301">
        <f t="shared" si="52"/>
        <v>0</v>
      </c>
    </row>
    <row r="379" spans="1:96" s="111" customFormat="1" ht="15" thickBot="1">
      <c r="A379" s="37">
        <v>1</v>
      </c>
      <c r="B379" s="37">
        <v>1</v>
      </c>
      <c r="C379" s="38"/>
      <c r="D379" s="533">
        <v>2108</v>
      </c>
      <c r="E379" s="40" t="s">
        <v>94</v>
      </c>
      <c r="F379" s="508">
        <v>32</v>
      </c>
      <c r="G379" s="41" t="s">
        <v>221</v>
      </c>
      <c r="H379" s="140">
        <v>1208570</v>
      </c>
      <c r="I379" s="42">
        <v>10033617</v>
      </c>
      <c r="J379" s="43" t="s">
        <v>38029</v>
      </c>
      <c r="K379" s="44">
        <v>456</v>
      </c>
      <c r="L379" s="45" t="s">
        <v>80</v>
      </c>
      <c r="M379" s="515">
        <v>0.23</v>
      </c>
      <c r="N379" s="598">
        <v>1.036</v>
      </c>
      <c r="O379" s="434">
        <v>0</v>
      </c>
      <c r="P379" s="48">
        <v>1.266</v>
      </c>
      <c r="Q379" s="627">
        <v>12</v>
      </c>
      <c r="R379" s="50">
        <v>40168</v>
      </c>
      <c r="S379" s="51">
        <v>-23.54</v>
      </c>
      <c r="T379" s="52">
        <v>40169.03358333333</v>
      </c>
      <c r="U379" s="51">
        <v>-0.81</v>
      </c>
      <c r="V379" s="53" t="s">
        <v>168</v>
      </c>
      <c r="W379" s="54">
        <v>0</v>
      </c>
      <c r="X379" s="519">
        <v>40181</v>
      </c>
      <c r="Y379" s="628"/>
      <c r="Z379" s="38" t="s">
        <v>82</v>
      </c>
      <c r="AA379" s="57"/>
      <c r="AB379" s="57"/>
      <c r="AC379" s="520" t="s">
        <v>144</v>
      </c>
      <c r="AD379" s="520">
        <v>4112.3389999999999</v>
      </c>
      <c r="AE379" s="139"/>
      <c r="AF379" s="60">
        <v>5472</v>
      </c>
      <c r="AG379" s="61">
        <v>11001792</v>
      </c>
      <c r="AH379" s="61" t="s">
        <v>123</v>
      </c>
      <c r="AI379" s="38">
        <v>11001797</v>
      </c>
      <c r="AJ379" s="38" t="s">
        <v>107</v>
      </c>
      <c r="AK379" s="38">
        <v>11004418</v>
      </c>
      <c r="AL379" s="38" t="s">
        <v>145</v>
      </c>
      <c r="AM379" s="674" t="s">
        <v>408</v>
      </c>
      <c r="AN379" s="451">
        <v>5281.8532818532813</v>
      </c>
      <c r="AO379" s="585"/>
      <c r="AP379" s="453" t="s">
        <v>409</v>
      </c>
      <c r="AQ379" s="162">
        <v>2108</v>
      </c>
      <c r="AR379" s="454">
        <v>52</v>
      </c>
      <c r="AS379" s="542" t="s">
        <v>37495</v>
      </c>
      <c r="AT379" s="502" t="s">
        <v>90</v>
      </c>
      <c r="AU379" s="503" t="s">
        <v>91</v>
      </c>
      <c r="AV379" s="522" t="s">
        <v>37521</v>
      </c>
      <c r="AW379" s="69"/>
      <c r="AX379" s="70">
        <v>9</v>
      </c>
      <c r="AY379" s="57">
        <v>4104</v>
      </c>
      <c r="AZ379" s="38" t="s">
        <v>92</v>
      </c>
      <c r="BA379" s="38"/>
      <c r="BB379" s="71">
        <v>12</v>
      </c>
      <c r="BC379" s="72">
        <v>750</v>
      </c>
      <c r="BD379" s="71">
        <v>5472</v>
      </c>
      <c r="BE379" s="71">
        <v>5281.8532818532813</v>
      </c>
      <c r="BF379" s="38">
        <v>456</v>
      </c>
      <c r="BG379" s="528" t="s">
        <v>37542</v>
      </c>
      <c r="BH379" s="66">
        <v>500</v>
      </c>
      <c r="BI379" s="38"/>
      <c r="BJ379" s="552" t="s">
        <v>93</v>
      </c>
      <c r="BK379" s="465" t="s">
        <v>146</v>
      </c>
      <c r="BL379" s="159">
        <v>0</v>
      </c>
      <c r="BM379" s="159">
        <v>165.6872037914695</v>
      </c>
      <c r="BN379" s="257"/>
      <c r="BO379" s="257"/>
      <c r="BP379" s="263"/>
      <c r="BQ379" s="283"/>
      <c r="BR379" s="283"/>
      <c r="BS379" s="283"/>
      <c r="BT379" s="283"/>
      <c r="BU379" s="284"/>
      <c r="BV379" s="285"/>
      <c r="BW379" s="286"/>
      <c r="BX379" s="285"/>
      <c r="BY379" s="286"/>
      <c r="BZ379" s="276"/>
      <c r="CA379" s="258"/>
      <c r="CB379" s="259"/>
      <c r="CC379" s="257"/>
      <c r="CD379" s="282"/>
      <c r="CE379" s="282"/>
      <c r="CF379" s="282"/>
      <c r="CG379" s="38"/>
      <c r="CH379" s="38" t="str">
        <f t="shared" si="53"/>
        <v>Línea 6</v>
      </c>
      <c r="CI379" s="38">
        <f t="shared" si="45"/>
        <v>0</v>
      </c>
      <c r="CJ379" s="38">
        <f t="shared" si="46"/>
        <v>0</v>
      </c>
      <c r="CK379" s="38">
        <f t="shared" si="47"/>
        <v>0</v>
      </c>
      <c r="CL379" s="38" t="str">
        <f t="shared" si="48"/>
        <v>Cambio Simple</v>
      </c>
      <c r="CM379" s="38">
        <f t="shared" si="49"/>
        <v>750</v>
      </c>
      <c r="CN379" s="38">
        <f t="shared" si="50"/>
        <v>810.66666666666663</v>
      </c>
      <c r="CO379" s="301">
        <f>IF(CK379="","",IF(CK379="Cip",0,LOOKUP(CL379,Metas!$A$6:$A$12,Metas!$B$6:$B$12)))</f>
        <v>3.472222222222222E-3</v>
      </c>
      <c r="CP379" s="301">
        <f t="shared" si="51"/>
        <v>4.3166666666666673E-2</v>
      </c>
      <c r="CQ379" s="301">
        <f>IF(CK379="","",IF(CK379="Cip",LOOKUP(CL379,Metas!$A$6:$A$12,Metas!$B$6:$B$12),0))</f>
        <v>0</v>
      </c>
      <c r="CR379" s="301">
        <f t="shared" si="52"/>
        <v>0</v>
      </c>
    </row>
    <row r="380" spans="1:96" ht="15">
      <c r="A380" s="37">
        <v>1</v>
      </c>
      <c r="B380" s="37">
        <v>1</v>
      </c>
      <c r="C380" s="506"/>
      <c r="D380" s="533">
        <v>2115</v>
      </c>
      <c r="E380" s="40">
        <v>0</v>
      </c>
      <c r="F380" s="508">
        <v>39</v>
      </c>
      <c r="G380" s="41" t="s">
        <v>221</v>
      </c>
      <c r="H380" s="142">
        <v>1209658</v>
      </c>
      <c r="I380" s="42">
        <v>10026767</v>
      </c>
      <c r="J380" s="43" t="s">
        <v>38030</v>
      </c>
      <c r="K380" s="44">
        <v>44</v>
      </c>
      <c r="L380" s="45" t="s">
        <v>80</v>
      </c>
      <c r="M380" s="515">
        <v>0.23</v>
      </c>
      <c r="N380" s="47">
        <v>0.1</v>
      </c>
      <c r="O380" s="434">
        <v>0.3</v>
      </c>
      <c r="P380" s="48">
        <v>0.4</v>
      </c>
      <c r="Q380" s="517">
        <v>0</v>
      </c>
      <c r="R380" s="50">
        <v>40169</v>
      </c>
      <c r="S380" s="51">
        <v>-0.81</v>
      </c>
      <c r="T380" s="52">
        <v>40169.050416666665</v>
      </c>
      <c r="U380" s="51">
        <v>-1.21</v>
      </c>
      <c r="V380" s="53" t="s">
        <v>168</v>
      </c>
      <c r="W380" s="54">
        <v>0</v>
      </c>
      <c r="X380" s="519">
        <v>40169</v>
      </c>
      <c r="Y380" s="535"/>
      <c r="Z380" s="38" t="s">
        <v>82</v>
      </c>
      <c r="AA380" s="88"/>
      <c r="AB380" s="57"/>
      <c r="AC380" s="520" t="s">
        <v>122</v>
      </c>
      <c r="AD380" s="520">
        <v>398.11200000000002</v>
      </c>
      <c r="AE380" s="521"/>
      <c r="AF380" s="60">
        <v>528</v>
      </c>
      <c r="AG380" s="61">
        <v>11004675</v>
      </c>
      <c r="AH380" s="61" t="s">
        <v>138</v>
      </c>
      <c r="AI380" s="38">
        <v>11005105</v>
      </c>
      <c r="AJ380" s="38" t="s">
        <v>285</v>
      </c>
      <c r="AK380" s="38">
        <v>11005433</v>
      </c>
      <c r="AL380" s="38" t="s">
        <v>437</v>
      </c>
      <c r="AM380" s="674" t="s">
        <v>408</v>
      </c>
      <c r="AN380" s="451">
        <v>5280</v>
      </c>
      <c r="AO380" s="585"/>
      <c r="AP380" s="453" t="s">
        <v>409</v>
      </c>
      <c r="AQ380" s="162" t="s">
        <v>89</v>
      </c>
      <c r="AR380" s="454">
        <v>52</v>
      </c>
      <c r="AS380" s="532" t="s">
        <v>37488</v>
      </c>
      <c r="AT380" s="502" t="s">
        <v>174</v>
      </c>
      <c r="AU380" s="503" t="s">
        <v>143</v>
      </c>
      <c r="AV380" s="522" t="s">
        <v>38031</v>
      </c>
      <c r="AW380" s="523"/>
      <c r="AX380" s="524">
        <v>9</v>
      </c>
      <c r="AY380" s="525">
        <v>396</v>
      </c>
      <c r="AZ380" s="38" t="s">
        <v>92</v>
      </c>
      <c r="BA380" s="506"/>
      <c r="BB380" s="526">
        <v>12</v>
      </c>
      <c r="BC380" s="527">
        <v>750</v>
      </c>
      <c r="BD380" s="526">
        <v>528</v>
      </c>
      <c r="BE380" s="526">
        <v>5280</v>
      </c>
      <c r="BF380" s="506">
        <v>44</v>
      </c>
      <c r="BG380" s="528" t="s">
        <v>109</v>
      </c>
      <c r="BH380" s="529">
        <v>100</v>
      </c>
      <c r="BI380" s="506"/>
      <c r="BJ380" s="530" t="s">
        <v>93</v>
      </c>
      <c r="BK380" s="465" t="s">
        <v>307</v>
      </c>
      <c r="BL380" s="159">
        <v>15.39</v>
      </c>
      <c r="BM380" s="159">
        <v>59.39</v>
      </c>
      <c r="BN380" s="257"/>
      <c r="BO380" s="257"/>
      <c r="BP380" s="263"/>
      <c r="BQ380" s="273"/>
      <c r="BR380" s="273"/>
      <c r="BS380" s="273"/>
      <c r="BT380" s="273"/>
      <c r="BU380" s="274"/>
      <c r="BV380" s="262"/>
      <c r="BW380" s="275"/>
      <c r="BX380" s="262"/>
      <c r="BY380" s="275"/>
      <c r="BZ380" s="276"/>
      <c r="CA380" s="258"/>
      <c r="CB380" s="259"/>
      <c r="CC380" s="257"/>
      <c r="CD380" s="257"/>
      <c r="CE380" s="257"/>
      <c r="CF380" s="257"/>
      <c r="CH380" s="38" t="str">
        <f t="shared" si="53"/>
        <v>Línea 6</v>
      </c>
      <c r="CI380" s="38">
        <f t="shared" si="45"/>
        <v>0</v>
      </c>
      <c r="CJ380" s="38">
        <f t="shared" si="46"/>
        <v>1</v>
      </c>
      <c r="CK380" s="38">
        <f t="shared" si="47"/>
        <v>1</v>
      </c>
      <c r="CL380" s="38" t="str">
        <f t="shared" si="48"/>
        <v>Cambio Simple</v>
      </c>
      <c r="CM380" s="38">
        <f t="shared" si="49"/>
        <v>750</v>
      </c>
      <c r="CN380" s="38">
        <f t="shared" si="50"/>
        <v>78.222222222222229</v>
      </c>
      <c r="CO380" s="301">
        <f>IF(CK380="","",IF(CK380="Cip",0,LOOKUP(CL380,Metas!$A$6:$A$12,Metas!$B$6:$B$12)))</f>
        <v>3.472222222222222E-3</v>
      </c>
      <c r="CP380" s="301">
        <f t="shared" si="51"/>
        <v>4.1666666666666666E-3</v>
      </c>
      <c r="CQ380" s="301">
        <f>IF(CK380="","",IF(CK380="Cip",LOOKUP(CL380,Metas!$A$6:$A$12,Metas!$B$6:$B$12),0))</f>
        <v>0</v>
      </c>
      <c r="CR380" s="301">
        <f t="shared" si="52"/>
        <v>0</v>
      </c>
    </row>
    <row r="381" spans="1:96" ht="15">
      <c r="A381" s="37">
        <v>1</v>
      </c>
      <c r="B381" s="37">
        <v>1</v>
      </c>
      <c r="C381" s="506"/>
      <c r="D381" s="533">
        <v>2115</v>
      </c>
      <c r="E381" s="40" t="s">
        <v>94</v>
      </c>
      <c r="F381" s="508">
        <v>39</v>
      </c>
      <c r="G381" s="41" t="s">
        <v>221</v>
      </c>
      <c r="H381" s="142">
        <v>1209745</v>
      </c>
      <c r="I381" s="42">
        <v>10033708</v>
      </c>
      <c r="J381" s="43" t="s">
        <v>412</v>
      </c>
      <c r="K381" s="44">
        <v>75</v>
      </c>
      <c r="L381" s="45" t="s">
        <v>80</v>
      </c>
      <c r="M381" s="515">
        <v>0.23</v>
      </c>
      <c r="N381" s="47">
        <v>0.34100000000000003</v>
      </c>
      <c r="O381" s="434">
        <v>0</v>
      </c>
      <c r="P381" s="48">
        <v>0.57100000000000006</v>
      </c>
      <c r="Q381" s="517">
        <v>1</v>
      </c>
      <c r="R381" s="50">
        <v>40169</v>
      </c>
      <c r="S381" s="51">
        <v>-1.21</v>
      </c>
      <c r="T381" s="52">
        <v>40169.074208333332</v>
      </c>
      <c r="U381" s="51">
        <v>-1.78</v>
      </c>
      <c r="V381" s="53" t="s">
        <v>168</v>
      </c>
      <c r="W381" s="54">
        <v>0</v>
      </c>
      <c r="X381" s="519">
        <v>40170</v>
      </c>
      <c r="Y381" s="535"/>
      <c r="Z381" s="38" t="s">
        <v>82</v>
      </c>
      <c r="AA381" s="88"/>
      <c r="AB381" s="57"/>
      <c r="AC381" s="520" t="s">
        <v>122</v>
      </c>
      <c r="AD381" s="520">
        <v>675</v>
      </c>
      <c r="AE381" s="521"/>
      <c r="AF381" s="60">
        <v>1800</v>
      </c>
      <c r="AG381" s="61">
        <v>11003935</v>
      </c>
      <c r="AH381" s="61" t="s">
        <v>387</v>
      </c>
      <c r="AI381" s="38">
        <v>11001797</v>
      </c>
      <c r="AJ381" s="38" t="s">
        <v>107</v>
      </c>
      <c r="AK381" s="38">
        <v>11001825</v>
      </c>
      <c r="AL381" s="38" t="s">
        <v>388</v>
      </c>
      <c r="AM381" s="674" t="s">
        <v>408</v>
      </c>
      <c r="AN381" s="451">
        <v>5278.5923753665684</v>
      </c>
      <c r="AO381" s="585"/>
      <c r="AP381" s="453" t="s">
        <v>409</v>
      </c>
      <c r="AQ381" s="162" t="s">
        <v>89</v>
      </c>
      <c r="AR381" s="454">
        <v>52</v>
      </c>
      <c r="AS381" s="532" t="s">
        <v>37488</v>
      </c>
      <c r="AT381" s="502" t="s">
        <v>190</v>
      </c>
      <c r="AU381" s="503" t="s">
        <v>91</v>
      </c>
      <c r="AV381" s="522" t="s">
        <v>37931</v>
      </c>
      <c r="AW381" s="523"/>
      <c r="AX381" s="524">
        <v>9</v>
      </c>
      <c r="AY381" s="525">
        <v>675</v>
      </c>
      <c r="AZ381" s="38" t="s">
        <v>92</v>
      </c>
      <c r="BA381" s="506"/>
      <c r="BB381" s="526">
        <v>24</v>
      </c>
      <c r="BC381" s="527">
        <v>375</v>
      </c>
      <c r="BD381" s="526">
        <v>1800</v>
      </c>
      <c r="BE381" s="526">
        <v>5278.5923753665684</v>
      </c>
      <c r="BF381" s="506">
        <v>75</v>
      </c>
      <c r="BG381" s="528" t="s">
        <v>109</v>
      </c>
      <c r="BH381" s="529">
        <v>100</v>
      </c>
      <c r="BI381" s="506"/>
      <c r="BJ381" s="530" t="s">
        <v>93</v>
      </c>
      <c r="BK381" s="465" t="s">
        <v>389</v>
      </c>
      <c r="BL381" s="159">
        <v>0</v>
      </c>
      <c r="BM381" s="159">
        <v>75</v>
      </c>
      <c r="BN381" s="257"/>
      <c r="BO381" s="257"/>
      <c r="BP381" s="263"/>
      <c r="BQ381" s="273"/>
      <c r="BR381" s="273"/>
      <c r="BS381" s="273"/>
      <c r="BT381" s="273"/>
      <c r="BU381" s="274"/>
      <c r="BV381" s="262"/>
      <c r="BW381" s="275"/>
      <c r="BX381" s="262"/>
      <c r="BY381" s="275"/>
      <c r="BZ381" s="276"/>
      <c r="CA381" s="258"/>
      <c r="CB381" s="259"/>
      <c r="CC381" s="257"/>
      <c r="CD381" s="257"/>
      <c r="CE381" s="257"/>
      <c r="CF381" s="257"/>
      <c r="CH381" s="38" t="str">
        <f t="shared" si="53"/>
        <v>Línea 6</v>
      </c>
      <c r="CI381" s="38">
        <f t="shared" si="45"/>
        <v>1</v>
      </c>
      <c r="CJ381" s="38">
        <f t="shared" si="46"/>
        <v>1</v>
      </c>
      <c r="CK381" s="38">
        <f t="shared" si="47"/>
        <v>0</v>
      </c>
      <c r="CL381" s="38" t="str">
        <f t="shared" si="48"/>
        <v>Cambio Botella y Caja</v>
      </c>
      <c r="CM381" s="38">
        <f t="shared" si="49"/>
        <v>375</v>
      </c>
      <c r="CN381" s="38">
        <f t="shared" si="50"/>
        <v>533.33333333333337</v>
      </c>
      <c r="CO381" s="301">
        <f>IF(CK381="","",IF(CK381="Cip",0,LOOKUP(CL381,Metas!$A$6:$A$12,Metas!$B$6:$B$12)))</f>
        <v>6.9444444444444441E-3</v>
      </c>
      <c r="CP381" s="301">
        <f t="shared" si="51"/>
        <v>1.4208333333333333E-2</v>
      </c>
      <c r="CQ381" s="301">
        <f>IF(CK381="","",IF(CK381="Cip",LOOKUP(CL381,Metas!$A$6:$A$12,Metas!$B$6:$B$12),0))</f>
        <v>0</v>
      </c>
      <c r="CR381" s="301">
        <f t="shared" si="52"/>
        <v>0</v>
      </c>
    </row>
    <row r="382" spans="1:96">
      <c r="A382" s="505">
        <v>1</v>
      </c>
      <c r="B382" s="505">
        <v>2</v>
      </c>
      <c r="C382" s="38"/>
      <c r="D382" s="507">
        <v>2115</v>
      </c>
      <c r="E382" s="40" t="s">
        <v>94</v>
      </c>
      <c r="F382" s="508">
        <v>39</v>
      </c>
      <c r="G382" s="509" t="s">
        <v>221</v>
      </c>
      <c r="H382" s="626">
        <v>1209459</v>
      </c>
      <c r="I382" s="511">
        <v>10020024</v>
      </c>
      <c r="J382" s="512" t="s">
        <v>37809</v>
      </c>
      <c r="K382" s="513">
        <v>306</v>
      </c>
      <c r="L382" s="514" t="s">
        <v>80</v>
      </c>
      <c r="M382" s="515">
        <v>0.23</v>
      </c>
      <c r="N382" s="598">
        <v>0.66763636363636314</v>
      </c>
      <c r="O382" s="434">
        <v>0</v>
      </c>
      <c r="P382" s="537">
        <v>0.89763636363636312</v>
      </c>
      <c r="Q382" s="627">
        <v>1</v>
      </c>
      <c r="R382" s="50">
        <v>40169</v>
      </c>
      <c r="S382" s="51">
        <v>-1.78</v>
      </c>
      <c r="T382" s="52">
        <v>40169.111568181819</v>
      </c>
      <c r="U382" s="51">
        <v>-2.68</v>
      </c>
      <c r="V382" s="518" t="s">
        <v>81</v>
      </c>
      <c r="W382" s="54">
        <v>0</v>
      </c>
      <c r="X382" s="519">
        <v>40170</v>
      </c>
      <c r="Y382" s="628"/>
      <c r="Z382" s="38" t="s">
        <v>82</v>
      </c>
      <c r="AA382" s="57"/>
      <c r="AB382" s="57"/>
      <c r="AC382" s="520" t="s">
        <v>122</v>
      </c>
      <c r="AD382" s="520">
        <v>2759.596</v>
      </c>
      <c r="AF382" s="60">
        <v>3672</v>
      </c>
      <c r="AG382" s="61">
        <v>11001792</v>
      </c>
      <c r="AH382" s="61" t="s">
        <v>123</v>
      </c>
      <c r="AI382" s="38">
        <v>11001797</v>
      </c>
      <c r="AJ382" s="38" t="s">
        <v>107</v>
      </c>
      <c r="AK382" s="38">
        <v>11004422</v>
      </c>
      <c r="AL382" s="38" t="s">
        <v>124</v>
      </c>
      <c r="AM382" s="674" t="s">
        <v>408</v>
      </c>
      <c r="AN382" s="451">
        <v>5500.0000000000045</v>
      </c>
      <c r="AO382" s="585"/>
      <c r="AP382" s="453" t="s">
        <v>409</v>
      </c>
      <c r="AQ382" s="162" t="s">
        <v>89</v>
      </c>
      <c r="AR382" s="454">
        <v>52</v>
      </c>
      <c r="AS382" s="542" t="s">
        <v>37495</v>
      </c>
      <c r="AT382" s="502" t="s">
        <v>190</v>
      </c>
      <c r="AU382" s="503" t="s">
        <v>143</v>
      </c>
      <c r="AV382" s="522" t="s">
        <v>37489</v>
      </c>
      <c r="AX382" s="70">
        <v>9</v>
      </c>
      <c r="AY382" s="57">
        <v>2754</v>
      </c>
      <c r="AZ382" s="38" t="s">
        <v>92</v>
      </c>
      <c r="BB382" s="71">
        <v>12</v>
      </c>
      <c r="BC382" s="72">
        <v>750</v>
      </c>
      <c r="BD382" s="71">
        <v>3672</v>
      </c>
      <c r="BE382" s="71">
        <v>5500.0000000000045</v>
      </c>
      <c r="BF382" s="38">
        <v>306</v>
      </c>
      <c r="BG382" s="528" t="s">
        <v>37540</v>
      </c>
      <c r="BH382" s="66">
        <v>500</v>
      </c>
      <c r="BJ382" s="552" t="s">
        <v>93</v>
      </c>
      <c r="BK382" s="465" t="s">
        <v>126</v>
      </c>
      <c r="BL382" s="159">
        <v>0</v>
      </c>
      <c r="BM382" s="159">
        <v>306</v>
      </c>
      <c r="BN382" s="257"/>
      <c r="BO382" s="257"/>
      <c r="BP382" s="263"/>
      <c r="BQ382" s="273"/>
      <c r="BR382" s="273"/>
      <c r="BS382" s="273"/>
      <c r="BT382" s="273"/>
      <c r="BU382" s="274"/>
      <c r="BV382" s="262"/>
      <c r="BW382" s="275"/>
      <c r="BX382" s="262"/>
      <c r="BY382" s="275"/>
      <c r="BZ382" s="276"/>
      <c r="CA382" s="258"/>
      <c r="CB382" s="259"/>
      <c r="CC382" s="257"/>
      <c r="CD382" s="257"/>
      <c r="CE382" s="257"/>
      <c r="CF382" s="257"/>
      <c r="CH382" s="38" t="str">
        <f t="shared" si="53"/>
        <v>Línea 6</v>
      </c>
      <c r="CI382" s="38">
        <f t="shared" si="45"/>
        <v>1</v>
      </c>
      <c r="CJ382" s="38">
        <f t="shared" si="46"/>
        <v>1</v>
      </c>
      <c r="CK382" s="38">
        <f t="shared" si="47"/>
        <v>0</v>
      </c>
      <c r="CL382" s="38" t="str">
        <f t="shared" si="48"/>
        <v>Cambio Botella y Caja</v>
      </c>
      <c r="CM382" s="38">
        <f t="shared" si="49"/>
        <v>750</v>
      </c>
      <c r="CN382" s="38">
        <f t="shared" si="50"/>
        <v>544</v>
      </c>
      <c r="CO382" s="301">
        <f>IF(CK382="","",IF(CK382="Cip",0,LOOKUP(CL382,Metas!$A$6:$A$12,Metas!$B$6:$B$12)))</f>
        <v>6.9444444444444441E-3</v>
      </c>
      <c r="CP382" s="301">
        <f t="shared" si="51"/>
        <v>2.7818181818181797E-2</v>
      </c>
      <c r="CQ382" s="301">
        <f>IF(CK382="","",IF(CK382="Cip",LOOKUP(CL382,Metas!$A$6:$A$12,Metas!$B$6:$B$12),0))</f>
        <v>0</v>
      </c>
      <c r="CR382" s="301">
        <f t="shared" si="52"/>
        <v>0</v>
      </c>
    </row>
    <row r="383" spans="1:96">
      <c r="A383" s="37">
        <v>1</v>
      </c>
      <c r="B383" s="37">
        <v>1</v>
      </c>
      <c r="C383" s="38"/>
      <c r="D383" s="533">
        <v>2115</v>
      </c>
      <c r="E383" s="40" t="s">
        <v>94</v>
      </c>
      <c r="F383" s="508">
        <v>39</v>
      </c>
      <c r="G383" s="41" t="s">
        <v>221</v>
      </c>
      <c r="H383" s="140">
        <v>1210287</v>
      </c>
      <c r="I383" s="42">
        <v>10020600</v>
      </c>
      <c r="J383" s="43" t="s">
        <v>386</v>
      </c>
      <c r="K383" s="44">
        <v>300</v>
      </c>
      <c r="L383" s="45" t="s">
        <v>80</v>
      </c>
      <c r="M383" s="515">
        <v>0.23</v>
      </c>
      <c r="N383" s="598">
        <v>1.3640000000000001</v>
      </c>
      <c r="O383" s="434">
        <v>0</v>
      </c>
      <c r="P383" s="48">
        <v>1.5940000000000001</v>
      </c>
      <c r="Q383" s="627">
        <v>3</v>
      </c>
      <c r="R383" s="50">
        <v>40169</v>
      </c>
      <c r="S383" s="51">
        <v>-2.68</v>
      </c>
      <c r="T383" s="52">
        <v>40169.178083333332</v>
      </c>
      <c r="U383" s="51">
        <v>-4.2699999999999996</v>
      </c>
      <c r="V383" s="53" t="s">
        <v>168</v>
      </c>
      <c r="W383" s="54">
        <v>0</v>
      </c>
      <c r="X383" s="519">
        <v>40172</v>
      </c>
      <c r="Y383" s="628"/>
      <c r="Z383" s="38" t="s">
        <v>82</v>
      </c>
      <c r="AA383" s="57"/>
      <c r="AB383" s="57"/>
      <c r="AC383" s="520" t="s">
        <v>122</v>
      </c>
      <c r="AD383" s="520">
        <v>2700</v>
      </c>
      <c r="AF383" s="60">
        <v>7200</v>
      </c>
      <c r="AG383" s="61">
        <v>11003935</v>
      </c>
      <c r="AH383" s="61" t="s">
        <v>387</v>
      </c>
      <c r="AI383" s="38">
        <v>11001797</v>
      </c>
      <c r="AJ383" s="38" t="s">
        <v>107</v>
      </c>
      <c r="AK383" s="38">
        <v>11001825</v>
      </c>
      <c r="AL383" s="38" t="s">
        <v>388</v>
      </c>
      <c r="AM383" s="674" t="s">
        <v>408</v>
      </c>
      <c r="AN383" s="451">
        <v>5278.5923753665684</v>
      </c>
      <c r="AO383" s="585"/>
      <c r="AP383" s="453" t="s">
        <v>409</v>
      </c>
      <c r="AQ383" s="162" t="s">
        <v>89</v>
      </c>
      <c r="AR383" s="454">
        <v>52</v>
      </c>
      <c r="AS383" s="542" t="s">
        <v>37495</v>
      </c>
      <c r="AT383" s="502" t="s">
        <v>90</v>
      </c>
      <c r="AU383" s="503" t="s">
        <v>143</v>
      </c>
      <c r="AV383" s="522" t="s">
        <v>37931</v>
      </c>
      <c r="AX383" s="70">
        <v>9</v>
      </c>
      <c r="AY383" s="57">
        <v>2700</v>
      </c>
      <c r="AZ383" s="38" t="s">
        <v>92</v>
      </c>
      <c r="BB383" s="71">
        <v>24</v>
      </c>
      <c r="BC383" s="72">
        <v>375</v>
      </c>
      <c r="BD383" s="71">
        <v>7200</v>
      </c>
      <c r="BE383" s="71">
        <v>5278.5923753665684</v>
      </c>
      <c r="BF383" s="38">
        <v>300</v>
      </c>
      <c r="BG383" s="528" t="s">
        <v>37524</v>
      </c>
      <c r="BH383" s="66">
        <v>500</v>
      </c>
      <c r="BJ383" s="552" t="s">
        <v>93</v>
      </c>
      <c r="BK383" s="465" t="s">
        <v>389</v>
      </c>
      <c r="BL383" s="159">
        <v>0</v>
      </c>
      <c r="BM383" s="159">
        <v>300</v>
      </c>
      <c r="BN383" s="257"/>
      <c r="BO383" s="257"/>
      <c r="BP383" s="263"/>
      <c r="BQ383" s="273"/>
      <c r="BR383" s="273"/>
      <c r="BS383" s="273"/>
      <c r="BT383" s="273"/>
      <c r="BU383" s="274"/>
      <c r="BV383" s="262"/>
      <c r="BW383" s="275"/>
      <c r="BX383" s="262"/>
      <c r="BY383" s="275"/>
      <c r="BZ383" s="276"/>
      <c r="CA383" s="258"/>
      <c r="CB383" s="259"/>
      <c r="CC383" s="257"/>
      <c r="CD383" s="257"/>
      <c r="CE383" s="257"/>
      <c r="CF383" s="257"/>
      <c r="CH383" s="38" t="str">
        <f t="shared" si="53"/>
        <v>Línea 6</v>
      </c>
      <c r="CI383" s="38">
        <f t="shared" si="45"/>
        <v>1</v>
      </c>
      <c r="CJ383" s="38">
        <f t="shared" si="46"/>
        <v>1</v>
      </c>
      <c r="CK383" s="38">
        <f t="shared" si="47"/>
        <v>0</v>
      </c>
      <c r="CL383" s="38" t="str">
        <f t="shared" si="48"/>
        <v>Cambio Botella y Caja</v>
      </c>
      <c r="CM383" s="38">
        <f t="shared" si="49"/>
        <v>375</v>
      </c>
      <c r="CN383" s="38">
        <f t="shared" si="50"/>
        <v>2133.3333333333335</v>
      </c>
      <c r="CO383" s="301">
        <f>IF(CK383="","",IF(CK383="Cip",0,LOOKUP(CL383,Metas!$A$6:$A$12,Metas!$B$6:$B$12)))</f>
        <v>6.9444444444444441E-3</v>
      </c>
      <c r="CP383" s="301">
        <f t="shared" si="51"/>
        <v>5.6833333333333333E-2</v>
      </c>
      <c r="CQ383" s="301">
        <f>IF(CK383="","",IF(CK383="Cip",LOOKUP(CL383,Metas!$A$6:$A$12,Metas!$B$6:$B$12),0))</f>
        <v>0</v>
      </c>
      <c r="CR383" s="301">
        <f t="shared" si="52"/>
        <v>0</v>
      </c>
    </row>
    <row r="384" spans="1:96">
      <c r="A384" s="37">
        <v>1</v>
      </c>
      <c r="B384" s="37">
        <v>1</v>
      </c>
      <c r="C384" s="38"/>
      <c r="D384" s="533">
        <v>2115</v>
      </c>
      <c r="E384" s="40" t="s">
        <v>94</v>
      </c>
      <c r="F384" s="508">
        <v>39</v>
      </c>
      <c r="G384" s="41" t="s">
        <v>221</v>
      </c>
      <c r="H384" s="140">
        <v>1209457</v>
      </c>
      <c r="I384" s="42">
        <v>10038036</v>
      </c>
      <c r="J384" s="43" t="s">
        <v>38032</v>
      </c>
      <c r="K384" s="44">
        <v>2604</v>
      </c>
      <c r="L384" s="45" t="s">
        <v>80</v>
      </c>
      <c r="M384" s="515">
        <v>0.23</v>
      </c>
      <c r="N384" s="598">
        <v>5.9180000000000001</v>
      </c>
      <c r="O384" s="434">
        <v>0</v>
      </c>
      <c r="P384" s="48">
        <v>6.1480000000000006</v>
      </c>
      <c r="Q384" s="627">
        <v>4</v>
      </c>
      <c r="R384" s="50">
        <v>40169</v>
      </c>
      <c r="S384" s="51">
        <v>-4.2699999999999996</v>
      </c>
      <c r="T384" s="52">
        <v>40169.434083333334</v>
      </c>
      <c r="U384" s="51">
        <v>-10.42</v>
      </c>
      <c r="V384" s="53" t="s">
        <v>168</v>
      </c>
      <c r="W384" s="54">
        <v>0</v>
      </c>
      <c r="X384" s="519">
        <v>40173</v>
      </c>
      <c r="Y384" s="628"/>
      <c r="Z384" s="38" t="s">
        <v>82</v>
      </c>
      <c r="AA384" s="57"/>
      <c r="AB384" s="57"/>
      <c r="AC384" s="520" t="s">
        <v>122</v>
      </c>
      <c r="AD384" s="520">
        <v>23483.616000000002</v>
      </c>
      <c r="AF384" s="60">
        <v>31248</v>
      </c>
      <c r="AG384" s="61">
        <v>11001792</v>
      </c>
      <c r="AH384" s="61" t="s">
        <v>123</v>
      </c>
      <c r="AI384" s="38">
        <v>11001797</v>
      </c>
      <c r="AJ384" s="38" t="s">
        <v>107</v>
      </c>
      <c r="AK384" s="38">
        <v>11004422</v>
      </c>
      <c r="AL384" s="38" t="s">
        <v>124</v>
      </c>
      <c r="AM384" s="674" t="s">
        <v>408</v>
      </c>
      <c r="AN384" s="451">
        <v>5280.162216965191</v>
      </c>
      <c r="AO384" s="585"/>
      <c r="AP384" s="453" t="s">
        <v>409</v>
      </c>
      <c r="AQ384" s="162" t="s">
        <v>89</v>
      </c>
      <c r="AR384" s="454">
        <v>52</v>
      </c>
      <c r="AS384" s="542" t="s">
        <v>37495</v>
      </c>
      <c r="AT384" s="502" t="s">
        <v>90</v>
      </c>
      <c r="AU384" s="503" t="s">
        <v>143</v>
      </c>
      <c r="AV384" s="522" t="s">
        <v>37489</v>
      </c>
      <c r="AX384" s="70">
        <v>9</v>
      </c>
      <c r="AY384" s="57">
        <v>23436</v>
      </c>
      <c r="AZ384" s="38" t="s">
        <v>92</v>
      </c>
      <c r="BB384" s="71">
        <v>12</v>
      </c>
      <c r="BC384" s="72">
        <v>750</v>
      </c>
      <c r="BD384" s="71">
        <v>31248</v>
      </c>
      <c r="BE384" s="71">
        <v>5280.162216965191</v>
      </c>
      <c r="BF384" s="38">
        <v>2604</v>
      </c>
      <c r="BG384" s="528" t="s">
        <v>37509</v>
      </c>
      <c r="BH384" s="66">
        <v>500</v>
      </c>
      <c r="BJ384" s="552" t="s">
        <v>125</v>
      </c>
      <c r="BK384" s="465" t="s">
        <v>126</v>
      </c>
      <c r="BL384" s="159">
        <v>0</v>
      </c>
      <c r="BM384" s="159">
        <v>2604</v>
      </c>
      <c r="BN384" s="257"/>
      <c r="BO384" s="257"/>
      <c r="BP384" s="263"/>
      <c r="BQ384" s="273"/>
      <c r="BR384" s="273"/>
      <c r="BS384" s="273"/>
      <c r="BT384" s="273"/>
      <c r="BU384" s="274"/>
      <c r="BV384" s="262"/>
      <c r="BW384" s="275"/>
      <c r="BX384" s="262"/>
      <c r="BY384" s="275"/>
      <c r="BZ384" s="276"/>
      <c r="CA384" s="258"/>
      <c r="CB384" s="259"/>
      <c r="CC384" s="257"/>
      <c r="CD384" s="257"/>
      <c r="CE384" s="257"/>
      <c r="CF384" s="257"/>
      <c r="CH384" s="38" t="str">
        <f t="shared" si="53"/>
        <v>Línea 6</v>
      </c>
      <c r="CI384" s="38">
        <f t="shared" si="45"/>
        <v>1</v>
      </c>
      <c r="CJ384" s="38">
        <f t="shared" si="46"/>
        <v>1</v>
      </c>
      <c r="CK384" s="38">
        <f t="shared" si="47"/>
        <v>0</v>
      </c>
      <c r="CL384" s="38" t="str">
        <f t="shared" si="48"/>
        <v>Cambio Botella y Caja</v>
      </c>
      <c r="CM384" s="38">
        <f t="shared" si="49"/>
        <v>750</v>
      </c>
      <c r="CN384" s="38">
        <f t="shared" si="50"/>
        <v>4629.333333333333</v>
      </c>
      <c r="CO384" s="301">
        <f>IF(CK384="","",IF(CK384="Cip",0,LOOKUP(CL384,Metas!$A$6:$A$12,Metas!$B$6:$B$12)))</f>
        <v>6.9444444444444441E-3</v>
      </c>
      <c r="CP384" s="301">
        <f t="shared" si="51"/>
        <v>0.24658333333333332</v>
      </c>
      <c r="CQ384" s="301">
        <f>IF(CK384="","",IF(CK384="Cip",LOOKUP(CL384,Metas!$A$6:$A$12,Metas!$B$6:$B$12),0))</f>
        <v>0</v>
      </c>
      <c r="CR384" s="301">
        <f t="shared" si="52"/>
        <v>0</v>
      </c>
    </row>
    <row r="385" spans="1:96" ht="15">
      <c r="A385" s="37">
        <v>1</v>
      </c>
      <c r="B385" s="37">
        <v>1</v>
      </c>
      <c r="C385" s="506"/>
      <c r="D385" s="533">
        <v>2115</v>
      </c>
      <c r="E385" s="40" t="s">
        <v>94</v>
      </c>
      <c r="F385" s="508">
        <v>39</v>
      </c>
      <c r="G385" s="41" t="s">
        <v>221</v>
      </c>
      <c r="H385" s="142">
        <v>1209637</v>
      </c>
      <c r="I385" s="42">
        <v>10038035</v>
      </c>
      <c r="J385" s="43" t="s">
        <v>38033</v>
      </c>
      <c r="K385" s="44">
        <v>126</v>
      </c>
      <c r="L385" s="45" t="s">
        <v>80</v>
      </c>
      <c r="M385" s="515">
        <v>0.23</v>
      </c>
      <c r="N385" s="47">
        <v>0.57299999999999995</v>
      </c>
      <c r="O385" s="434">
        <v>0</v>
      </c>
      <c r="P385" s="48">
        <v>0.80299999999999994</v>
      </c>
      <c r="Q385" s="517">
        <v>4</v>
      </c>
      <c r="R385" s="50">
        <v>40169</v>
      </c>
      <c r="S385" s="51">
        <v>-10.42</v>
      </c>
      <c r="T385" s="52">
        <v>40169.467624999997</v>
      </c>
      <c r="U385" s="51">
        <v>-11.22</v>
      </c>
      <c r="V385" s="53" t="s">
        <v>168</v>
      </c>
      <c r="W385" s="54">
        <v>0</v>
      </c>
      <c r="X385" s="519">
        <v>40173</v>
      </c>
      <c r="Y385" s="535"/>
      <c r="Z385" s="38" t="s">
        <v>82</v>
      </c>
      <c r="AA385" s="88"/>
      <c r="AB385" s="57"/>
      <c r="AC385" s="520" t="s">
        <v>122</v>
      </c>
      <c r="AD385" s="520">
        <v>1134</v>
      </c>
      <c r="AE385" s="521"/>
      <c r="AF385" s="60">
        <v>3024</v>
      </c>
      <c r="AG385" s="61">
        <v>11003935</v>
      </c>
      <c r="AH385" s="61" t="s">
        <v>387</v>
      </c>
      <c r="AI385" s="38">
        <v>11001797</v>
      </c>
      <c r="AJ385" s="38" t="s">
        <v>107</v>
      </c>
      <c r="AK385" s="38">
        <v>11001825</v>
      </c>
      <c r="AL385" s="38" t="s">
        <v>388</v>
      </c>
      <c r="AM385" s="674" t="s">
        <v>408</v>
      </c>
      <c r="AN385" s="451">
        <v>5277.4869109947649</v>
      </c>
      <c r="AO385" s="585"/>
      <c r="AP385" s="453" t="s">
        <v>409</v>
      </c>
      <c r="AQ385" s="162" t="s">
        <v>89</v>
      </c>
      <c r="AR385" s="454">
        <v>52</v>
      </c>
      <c r="AS385" s="532" t="s">
        <v>37488</v>
      </c>
      <c r="AT385" s="502" t="s">
        <v>90</v>
      </c>
      <c r="AU385" s="503" t="s">
        <v>143</v>
      </c>
      <c r="AV385" s="522" t="s">
        <v>37931</v>
      </c>
      <c r="AW385" s="523"/>
      <c r="AX385" s="524">
        <v>9</v>
      </c>
      <c r="AY385" s="525">
        <v>1134</v>
      </c>
      <c r="AZ385" s="38" t="s">
        <v>92</v>
      </c>
      <c r="BA385" s="506"/>
      <c r="BB385" s="526">
        <v>24</v>
      </c>
      <c r="BC385" s="527">
        <v>375</v>
      </c>
      <c r="BD385" s="526">
        <v>3024</v>
      </c>
      <c r="BE385" s="526">
        <v>5277.4869109947649</v>
      </c>
      <c r="BF385" s="506">
        <v>126</v>
      </c>
      <c r="BG385" s="528" t="s">
        <v>37534</v>
      </c>
      <c r="BH385" s="529">
        <v>100</v>
      </c>
      <c r="BI385" s="506"/>
      <c r="BJ385" s="530" t="s">
        <v>93</v>
      </c>
      <c r="BK385" s="465" t="e">
        <v>#N/A</v>
      </c>
      <c r="BL385" s="159">
        <v>0</v>
      </c>
      <c r="BM385" s="159">
        <v>126</v>
      </c>
      <c r="BN385" s="257"/>
      <c r="BO385" s="257"/>
      <c r="BP385" s="263"/>
      <c r="BQ385" s="273"/>
      <c r="BR385" s="273"/>
      <c r="BS385" s="273"/>
      <c r="BT385" s="273"/>
      <c r="BU385" s="274"/>
      <c r="BV385" s="262"/>
      <c r="BW385" s="275"/>
      <c r="BX385" s="262"/>
      <c r="BY385" s="275"/>
      <c r="BZ385" s="276"/>
      <c r="CA385" s="258"/>
      <c r="CB385" s="259"/>
      <c r="CC385" s="257"/>
      <c r="CD385" s="257"/>
      <c r="CE385" s="257"/>
      <c r="CF385" s="257"/>
      <c r="CH385" s="38" t="str">
        <f t="shared" si="53"/>
        <v>Línea 6</v>
      </c>
      <c r="CI385" s="38">
        <f t="shared" si="45"/>
        <v>1</v>
      </c>
      <c r="CJ385" s="38">
        <f t="shared" si="46"/>
        <v>1</v>
      </c>
      <c r="CK385" s="38">
        <f t="shared" si="47"/>
        <v>0</v>
      </c>
      <c r="CL385" s="38" t="str">
        <f t="shared" si="48"/>
        <v>Cambio Botella y Caja</v>
      </c>
      <c r="CM385" s="38">
        <f t="shared" si="49"/>
        <v>375</v>
      </c>
      <c r="CN385" s="38">
        <f t="shared" si="50"/>
        <v>896</v>
      </c>
      <c r="CO385" s="301">
        <f>IF(CK385="","",IF(CK385="Cip",0,LOOKUP(CL385,Metas!$A$6:$A$12,Metas!$B$6:$B$12)))</f>
        <v>6.9444444444444441E-3</v>
      </c>
      <c r="CP385" s="301">
        <f t="shared" si="51"/>
        <v>2.3874999999999997E-2</v>
      </c>
      <c r="CQ385" s="301">
        <f>IF(CK385="","",IF(CK385="Cip",LOOKUP(CL385,Metas!$A$6:$A$12,Metas!$B$6:$B$12),0))</f>
        <v>0</v>
      </c>
      <c r="CR385" s="301">
        <f t="shared" si="52"/>
        <v>0</v>
      </c>
    </row>
    <row r="386" spans="1:96">
      <c r="A386" s="505">
        <v>1</v>
      </c>
      <c r="B386" s="505">
        <v>1</v>
      </c>
      <c r="C386" s="38"/>
      <c r="D386" s="507">
        <v>2115</v>
      </c>
      <c r="E386" s="40" t="s">
        <v>94</v>
      </c>
      <c r="F386" s="508">
        <v>39</v>
      </c>
      <c r="G386" s="509" t="s">
        <v>221</v>
      </c>
      <c r="H386" s="626">
        <v>1209936</v>
      </c>
      <c r="I386" s="511">
        <v>10020303</v>
      </c>
      <c r="J386" s="512" t="s">
        <v>38034</v>
      </c>
      <c r="K386" s="513">
        <v>550</v>
      </c>
      <c r="L386" s="514" t="s">
        <v>80</v>
      </c>
      <c r="M386" s="515">
        <v>0.23</v>
      </c>
      <c r="N386" s="598">
        <v>1.1999999999999991</v>
      </c>
      <c r="O386" s="434">
        <v>0</v>
      </c>
      <c r="P386" s="537">
        <v>1.429999999999999</v>
      </c>
      <c r="Q386" s="627">
        <v>8</v>
      </c>
      <c r="R386" s="50">
        <v>40169</v>
      </c>
      <c r="S386" s="51">
        <v>-11.22</v>
      </c>
      <c r="T386" s="52">
        <v>40169.527083333334</v>
      </c>
      <c r="U386" s="51">
        <v>-12.65</v>
      </c>
      <c r="V386" s="518" t="s">
        <v>81</v>
      </c>
      <c r="W386" s="54">
        <v>0</v>
      </c>
      <c r="X386" s="519">
        <v>40177</v>
      </c>
      <c r="Y386" s="628"/>
      <c r="Z386" s="38" t="s">
        <v>82</v>
      </c>
      <c r="AA386" s="57"/>
      <c r="AB386" s="57"/>
      <c r="AC386" s="520" t="s">
        <v>122</v>
      </c>
      <c r="AD386" s="520">
        <v>4960.058</v>
      </c>
      <c r="AF386" s="60">
        <v>6600</v>
      </c>
      <c r="AG386" s="61">
        <v>11001792</v>
      </c>
      <c r="AH386" s="61" t="s">
        <v>123</v>
      </c>
      <c r="AI386" s="38">
        <v>11001797</v>
      </c>
      <c r="AJ386" s="38" t="s">
        <v>107</v>
      </c>
      <c r="AK386" s="38">
        <v>11004422</v>
      </c>
      <c r="AL386" s="38" t="s">
        <v>124</v>
      </c>
      <c r="AM386" s="674" t="s">
        <v>408</v>
      </c>
      <c r="AN386" s="451">
        <v>5500.0000000000045</v>
      </c>
      <c r="AO386" s="585"/>
      <c r="AP386" s="453" t="s">
        <v>409</v>
      </c>
      <c r="AQ386" s="162" t="s">
        <v>89</v>
      </c>
      <c r="AR386" s="454">
        <v>52</v>
      </c>
      <c r="AS386" s="542" t="s">
        <v>37495</v>
      </c>
      <c r="AT386" s="502" t="s">
        <v>90</v>
      </c>
      <c r="AU386" s="503" t="s">
        <v>91</v>
      </c>
      <c r="AV386" s="522" t="s">
        <v>37489</v>
      </c>
      <c r="AX386" s="70">
        <v>9</v>
      </c>
      <c r="AY386" s="57">
        <v>4950</v>
      </c>
      <c r="AZ386" s="38" t="s">
        <v>92</v>
      </c>
      <c r="BB386" s="71">
        <v>12</v>
      </c>
      <c r="BC386" s="72">
        <v>750</v>
      </c>
      <c r="BD386" s="71">
        <v>6600</v>
      </c>
      <c r="BE386" s="71">
        <v>5500.0000000000045</v>
      </c>
      <c r="BF386" s="38">
        <v>550</v>
      </c>
      <c r="BG386" s="528" t="s">
        <v>37498</v>
      </c>
      <c r="BH386" s="66">
        <v>500</v>
      </c>
      <c r="BJ386" s="552" t="s">
        <v>93</v>
      </c>
      <c r="BK386" s="465" t="s">
        <v>126</v>
      </c>
      <c r="BL386" s="159">
        <v>0</v>
      </c>
      <c r="BM386" s="159">
        <v>550</v>
      </c>
      <c r="BN386" s="257"/>
      <c r="BO386" s="257"/>
      <c r="BP386" s="263"/>
      <c r="BQ386" s="273"/>
      <c r="BR386" s="273"/>
      <c r="BS386" s="273"/>
      <c r="BT386" s="273"/>
      <c r="BU386" s="274"/>
      <c r="BV386" s="262"/>
      <c r="BW386" s="275"/>
      <c r="BX386" s="262"/>
      <c r="BY386" s="275"/>
      <c r="BZ386" s="276"/>
      <c r="CA386" s="258"/>
      <c r="CB386" s="259"/>
      <c r="CC386" s="257"/>
      <c r="CD386" s="257"/>
      <c r="CE386" s="257"/>
      <c r="CF386" s="257"/>
      <c r="CH386" s="38" t="str">
        <f t="shared" si="53"/>
        <v>Línea 6</v>
      </c>
      <c r="CI386" s="38">
        <f t="shared" ref="CI386:CI449" si="54">IF(BB386="","",IF(BB385&lt;&gt;BB386,1,0))</f>
        <v>1</v>
      </c>
      <c r="CJ386" s="38">
        <f t="shared" ref="CJ386:CJ449" si="55">IF(AG386="","",IF(AG385&lt;&gt;AG386,1,0))</f>
        <v>1</v>
      </c>
      <c r="CK386" s="38">
        <f t="shared" ref="CK386:CK449" si="56">IF(E386="","",IF(E386="X",0,IF(E386=0,1,IF(E386=1,"Cip",IF(E386=2,"Cip",IF(E386=3,"Cip",""))))))</f>
        <v>0</v>
      </c>
      <c r="CL386" s="38" t="str">
        <f t="shared" ref="CL386:CL449" si="57">IF(E386="","",IF(G386="",IF(D386="MTCN","Mantencion",IF(D386="I&amp;D","Pruebas","")),IF(CK386="Cip","Cip "&amp;E386,IF(SUM(CI386:CJ386)=0,IF(CK386=1,"Cambio de Vino","Cambio Simple"),IF(SUM(CI386:CJ386)=2,"Cambio Botella y Caja",IF(CI386=1,"Cambio de Caja","Cambio Simple"))))))</f>
        <v>Cambio Botella y Caja</v>
      </c>
      <c r="CM386" s="38">
        <f t="shared" ref="CM386:CM449" si="58">IF(BC386="","",IF(G386="","",BC386))</f>
        <v>750</v>
      </c>
      <c r="CN386" s="38">
        <f t="shared" ref="CN386:CN449" si="59">IF(G386="","",IF(L386="BOT",(K386/(BC386/1000))/9,((K386*BB386)/(BC386/1000))/9))</f>
        <v>977.77777777777783</v>
      </c>
      <c r="CO386" s="301">
        <f>IF(CK386="","",IF(CK386="Cip",0,LOOKUP(CL386,Metas!$A$6:$A$12,Metas!$B$6:$B$12)))</f>
        <v>6.9444444444444441E-3</v>
      </c>
      <c r="CP386" s="301">
        <f t="shared" ref="CP386:CP449" si="60">IF(CL386="Mantencion",0,IF(CL386="Pruebas",0,IF(N386="","",(N386*60)/1440)))</f>
        <v>4.9999999999999961E-2</v>
      </c>
      <c r="CQ386" s="301">
        <f>IF(CK386="","",IF(CK386="Cip",LOOKUP(CL386,Metas!$A$6:$A$12,Metas!$B$6:$B$12),0))</f>
        <v>0</v>
      </c>
      <c r="CR386" s="301">
        <f t="shared" ref="CR386:CR449" si="61">IF(CL386="Mantencion",IF(N386="","",(N386*60)/1440),IF(CL386="Pruebas",IF(N386="","",(N386*60)/1440),0))</f>
        <v>0</v>
      </c>
    </row>
    <row r="387" spans="1:96" ht="15">
      <c r="A387" s="37">
        <v>1</v>
      </c>
      <c r="B387" s="37">
        <v>2</v>
      </c>
      <c r="C387" s="506"/>
      <c r="D387" s="533">
        <v>2115</v>
      </c>
      <c r="E387" s="40" t="s">
        <v>94</v>
      </c>
      <c r="F387" s="508">
        <v>39</v>
      </c>
      <c r="G387" s="41" t="s">
        <v>221</v>
      </c>
      <c r="H387" s="142">
        <v>1209767</v>
      </c>
      <c r="I387" s="42">
        <v>10033635</v>
      </c>
      <c r="J387" s="43" t="s">
        <v>413</v>
      </c>
      <c r="K387" s="44">
        <v>222</v>
      </c>
      <c r="L387" s="45" t="s">
        <v>80</v>
      </c>
      <c r="M387" s="515">
        <v>0.23</v>
      </c>
      <c r="N387" s="47">
        <v>1.0089999999999999</v>
      </c>
      <c r="O387" s="434">
        <v>0</v>
      </c>
      <c r="P387" s="48">
        <v>1.2389999999999999</v>
      </c>
      <c r="Q387" s="517">
        <v>10</v>
      </c>
      <c r="R387" s="50">
        <v>40169</v>
      </c>
      <c r="S387" s="51">
        <v>-12.65</v>
      </c>
      <c r="T387" s="52">
        <v>40169.578708333334</v>
      </c>
      <c r="U387" s="51">
        <v>-13.89</v>
      </c>
      <c r="V387" s="53" t="s">
        <v>168</v>
      </c>
      <c r="W387" s="54">
        <v>0</v>
      </c>
      <c r="X387" s="519">
        <v>40179</v>
      </c>
      <c r="Y387" s="535"/>
      <c r="Z387" s="38" t="s">
        <v>82</v>
      </c>
      <c r="AA387" s="88"/>
      <c r="AB387" s="57"/>
      <c r="AC387" s="520" t="s">
        <v>122</v>
      </c>
      <c r="AD387" s="520">
        <v>1998</v>
      </c>
      <c r="AE387" s="521"/>
      <c r="AF387" s="60">
        <v>5328</v>
      </c>
      <c r="AG387" s="61">
        <v>11003935</v>
      </c>
      <c r="AH387" s="61" t="s">
        <v>387</v>
      </c>
      <c r="AI387" s="38">
        <v>11001797</v>
      </c>
      <c r="AJ387" s="38" t="s">
        <v>107</v>
      </c>
      <c r="AK387" s="38">
        <v>11001825</v>
      </c>
      <c r="AL387" s="38" t="s">
        <v>388</v>
      </c>
      <c r="AM387" s="674" t="s">
        <v>408</v>
      </c>
      <c r="AN387" s="451">
        <v>5280.4757185332019</v>
      </c>
      <c r="AO387" s="585"/>
      <c r="AP387" s="453" t="s">
        <v>409</v>
      </c>
      <c r="AQ387" s="162" t="s">
        <v>89</v>
      </c>
      <c r="AR387" s="454">
        <v>52</v>
      </c>
      <c r="AS387" s="532" t="s">
        <v>37488</v>
      </c>
      <c r="AT387" s="502" t="s">
        <v>90</v>
      </c>
      <c r="AU387" s="503" t="s">
        <v>91</v>
      </c>
      <c r="AV387" s="522" t="s">
        <v>37931</v>
      </c>
      <c r="AW387" s="523"/>
      <c r="AX387" s="524">
        <v>9</v>
      </c>
      <c r="AY387" s="525">
        <v>1998</v>
      </c>
      <c r="AZ387" s="38" t="s">
        <v>92</v>
      </c>
      <c r="BA387" s="506"/>
      <c r="BB387" s="526">
        <v>24</v>
      </c>
      <c r="BC387" s="527">
        <v>375</v>
      </c>
      <c r="BD387" s="526">
        <v>5328</v>
      </c>
      <c r="BE387" s="526">
        <v>5280.4757185332019</v>
      </c>
      <c r="BF387" s="506">
        <v>222</v>
      </c>
      <c r="BG387" s="528" t="s">
        <v>37524</v>
      </c>
      <c r="BH387" s="529">
        <v>100</v>
      </c>
      <c r="BI387" s="506"/>
      <c r="BJ387" s="530" t="s">
        <v>93</v>
      </c>
      <c r="BK387" s="465" t="s">
        <v>389</v>
      </c>
      <c r="BL387" s="159">
        <v>0</v>
      </c>
      <c r="BM387" s="159">
        <v>222</v>
      </c>
      <c r="BN387" s="257"/>
      <c r="BO387" s="257"/>
      <c r="BP387" s="263"/>
      <c r="BQ387" s="273"/>
      <c r="BR387" s="273"/>
      <c r="BS387" s="273"/>
      <c r="BT387" s="273"/>
      <c r="BU387" s="274"/>
      <c r="BV387" s="262"/>
      <c r="BW387" s="275"/>
      <c r="BX387" s="262"/>
      <c r="BY387" s="275"/>
      <c r="BZ387" s="276"/>
      <c r="CA387" s="258"/>
      <c r="CB387" s="259"/>
      <c r="CC387" s="257"/>
      <c r="CD387" s="257"/>
      <c r="CE387" s="257"/>
      <c r="CF387" s="257"/>
      <c r="CH387" s="38" t="str">
        <f t="shared" si="53"/>
        <v>Línea 6</v>
      </c>
      <c r="CI387" s="38">
        <f t="shared" si="54"/>
        <v>1</v>
      </c>
      <c r="CJ387" s="38">
        <f t="shared" si="55"/>
        <v>1</v>
      </c>
      <c r="CK387" s="38">
        <f t="shared" si="56"/>
        <v>0</v>
      </c>
      <c r="CL387" s="38" t="str">
        <f t="shared" si="57"/>
        <v>Cambio Botella y Caja</v>
      </c>
      <c r="CM387" s="38">
        <f t="shared" si="58"/>
        <v>375</v>
      </c>
      <c r="CN387" s="38">
        <f t="shared" si="59"/>
        <v>1578.6666666666667</v>
      </c>
      <c r="CO387" s="301">
        <f>IF(CK387="","",IF(CK387="Cip",0,LOOKUP(CL387,Metas!$A$6:$A$12,Metas!$B$6:$B$12)))</f>
        <v>6.9444444444444441E-3</v>
      </c>
      <c r="CP387" s="301">
        <f t="shared" si="60"/>
        <v>4.2041666666666658E-2</v>
      </c>
      <c r="CQ387" s="301">
        <f>IF(CK387="","",IF(CK387="Cip",LOOKUP(CL387,Metas!$A$6:$A$12,Metas!$B$6:$B$12),0))</f>
        <v>0</v>
      </c>
      <c r="CR387" s="301">
        <f t="shared" si="61"/>
        <v>0</v>
      </c>
    </row>
    <row r="388" spans="1:96">
      <c r="A388" s="505">
        <v>1</v>
      </c>
      <c r="B388" s="505">
        <v>2</v>
      </c>
      <c r="C388" s="38"/>
      <c r="D388" s="507">
        <v>2115</v>
      </c>
      <c r="E388" s="40" t="s">
        <v>94</v>
      </c>
      <c r="F388" s="508">
        <v>39</v>
      </c>
      <c r="G388" s="509" t="s">
        <v>221</v>
      </c>
      <c r="H388" s="626">
        <v>1208571</v>
      </c>
      <c r="I388" s="511">
        <v>10033633</v>
      </c>
      <c r="J388" s="512" t="s">
        <v>37539</v>
      </c>
      <c r="K388" s="513">
        <v>632</v>
      </c>
      <c r="L388" s="514" t="s">
        <v>80</v>
      </c>
      <c r="M388" s="515">
        <v>0.23</v>
      </c>
      <c r="N388" s="598">
        <v>1.37890909090909</v>
      </c>
      <c r="O388" s="434">
        <v>0</v>
      </c>
      <c r="P388" s="537">
        <v>1.60890909090909</v>
      </c>
      <c r="Q388" s="627">
        <v>10</v>
      </c>
      <c r="R388" s="50">
        <v>40169</v>
      </c>
      <c r="S388" s="51">
        <v>-13.89</v>
      </c>
      <c r="T388" s="52">
        <v>40169.645787878791</v>
      </c>
      <c r="U388" s="51">
        <v>-15.5</v>
      </c>
      <c r="V388" s="518" t="s">
        <v>81</v>
      </c>
      <c r="W388" s="54">
        <v>0</v>
      </c>
      <c r="X388" s="519">
        <v>40179</v>
      </c>
      <c r="Y388" s="628"/>
      <c r="Z388" s="38" t="s">
        <v>82</v>
      </c>
      <c r="AA388" s="57"/>
      <c r="AB388" s="57"/>
      <c r="AC388" s="520" t="s">
        <v>122</v>
      </c>
      <c r="AD388" s="520">
        <v>5699.5569999999998</v>
      </c>
      <c r="AF388" s="60">
        <v>7584</v>
      </c>
      <c r="AG388" s="61">
        <v>11001792</v>
      </c>
      <c r="AH388" s="61" t="s">
        <v>123</v>
      </c>
      <c r="AI388" s="38">
        <v>11001797</v>
      </c>
      <c r="AJ388" s="38" t="s">
        <v>107</v>
      </c>
      <c r="AK388" s="38">
        <v>11004422</v>
      </c>
      <c r="AL388" s="38" t="s">
        <v>124</v>
      </c>
      <c r="AM388" s="674" t="s">
        <v>408</v>
      </c>
      <c r="AN388" s="451">
        <v>5500.0000000000036</v>
      </c>
      <c r="AO388" s="585"/>
      <c r="AP388" s="453" t="s">
        <v>409</v>
      </c>
      <c r="AQ388" s="162" t="s">
        <v>89</v>
      </c>
      <c r="AR388" s="454">
        <v>52</v>
      </c>
      <c r="AS388" s="542" t="s">
        <v>37495</v>
      </c>
      <c r="AT388" s="502" t="s">
        <v>90</v>
      </c>
      <c r="AU388" s="503" t="s">
        <v>91</v>
      </c>
      <c r="AV388" s="522" t="s">
        <v>37489</v>
      </c>
      <c r="AX388" s="70">
        <v>9</v>
      </c>
      <c r="AY388" s="57">
        <v>5688</v>
      </c>
      <c r="AZ388" s="38" t="s">
        <v>92</v>
      </c>
      <c r="BB388" s="71">
        <v>12</v>
      </c>
      <c r="BC388" s="72">
        <v>750</v>
      </c>
      <c r="BD388" s="71">
        <v>7584</v>
      </c>
      <c r="BE388" s="71">
        <v>5500.0000000000036</v>
      </c>
      <c r="BF388" s="38">
        <v>632</v>
      </c>
      <c r="BG388" s="528" t="s">
        <v>37498</v>
      </c>
      <c r="BH388" s="66">
        <v>500</v>
      </c>
      <c r="BJ388" s="552" t="s">
        <v>93</v>
      </c>
      <c r="BK388" s="465" t="s">
        <v>126</v>
      </c>
      <c r="BL388" s="159">
        <v>0</v>
      </c>
      <c r="BM388" s="159">
        <v>632</v>
      </c>
      <c r="BN388" s="257"/>
      <c r="BO388" s="257"/>
      <c r="BP388" s="263"/>
      <c r="BQ388" s="273"/>
      <c r="BR388" s="273"/>
      <c r="BS388" s="273"/>
      <c r="BT388" s="273"/>
      <c r="BU388" s="274"/>
      <c r="BV388" s="262"/>
      <c r="BW388" s="275"/>
      <c r="BX388" s="262"/>
      <c r="BY388" s="275"/>
      <c r="BZ388" s="276"/>
      <c r="CA388" s="258"/>
      <c r="CB388" s="259"/>
      <c r="CC388" s="257"/>
      <c r="CD388" s="257"/>
      <c r="CE388" s="257"/>
      <c r="CF388" s="257"/>
      <c r="CH388" s="38" t="str">
        <f t="shared" ref="CH388:CH451" si="62">AM388</f>
        <v>Línea 6</v>
      </c>
      <c r="CI388" s="38">
        <f t="shared" si="54"/>
        <v>1</v>
      </c>
      <c r="CJ388" s="38">
        <f t="shared" si="55"/>
        <v>1</v>
      </c>
      <c r="CK388" s="38">
        <f t="shared" si="56"/>
        <v>0</v>
      </c>
      <c r="CL388" s="38" t="str">
        <f t="shared" si="57"/>
        <v>Cambio Botella y Caja</v>
      </c>
      <c r="CM388" s="38">
        <f t="shared" si="58"/>
        <v>750</v>
      </c>
      <c r="CN388" s="38">
        <f t="shared" si="59"/>
        <v>1123.5555555555557</v>
      </c>
      <c r="CO388" s="301">
        <f>IF(CK388="","",IF(CK388="Cip",0,LOOKUP(CL388,Metas!$A$6:$A$12,Metas!$B$6:$B$12)))</f>
        <v>6.9444444444444441E-3</v>
      </c>
      <c r="CP388" s="301">
        <f t="shared" si="60"/>
        <v>5.7454545454545418E-2</v>
      </c>
      <c r="CQ388" s="301">
        <f>IF(CK388="","",IF(CK388="Cip",LOOKUP(CL388,Metas!$A$6:$A$12,Metas!$B$6:$B$12),0))</f>
        <v>0</v>
      </c>
      <c r="CR388" s="301">
        <f t="shared" si="61"/>
        <v>0</v>
      </c>
    </row>
    <row r="389" spans="1:96">
      <c r="A389" s="505">
        <v>1</v>
      </c>
      <c r="B389" s="505">
        <v>1</v>
      </c>
      <c r="C389" s="38"/>
      <c r="D389" s="507">
        <v>2115</v>
      </c>
      <c r="E389" s="40" t="s">
        <v>94</v>
      </c>
      <c r="F389" s="508">
        <v>39</v>
      </c>
      <c r="G389" s="509" t="s">
        <v>221</v>
      </c>
      <c r="H389" s="626">
        <v>1209333</v>
      </c>
      <c r="I389" s="511">
        <v>10020601</v>
      </c>
      <c r="J389" s="512" t="s">
        <v>38035</v>
      </c>
      <c r="K389" s="513">
        <v>53</v>
      </c>
      <c r="L389" s="514" t="s">
        <v>80</v>
      </c>
      <c r="M389" s="515">
        <v>0.23</v>
      </c>
      <c r="N389" s="598">
        <v>0.24099999999999999</v>
      </c>
      <c r="O389" s="434">
        <v>0</v>
      </c>
      <c r="P389" s="537">
        <v>0.47099999999999997</v>
      </c>
      <c r="Q389" s="627">
        <v>11</v>
      </c>
      <c r="R389" s="50">
        <v>40169</v>
      </c>
      <c r="S389" s="51">
        <v>-15.5</v>
      </c>
      <c r="T389" s="52">
        <v>40169.665458333337</v>
      </c>
      <c r="U389" s="51">
        <v>-15.97</v>
      </c>
      <c r="V389" s="518" t="s">
        <v>81</v>
      </c>
      <c r="W389" s="54">
        <v>0</v>
      </c>
      <c r="X389" s="519">
        <v>40180</v>
      </c>
      <c r="Y389" s="628"/>
      <c r="Z389" s="38" t="s">
        <v>82</v>
      </c>
      <c r="AA389" s="57"/>
      <c r="AB389" s="57"/>
      <c r="AC389" s="520" t="s">
        <v>122</v>
      </c>
      <c r="AD389" s="520">
        <v>477</v>
      </c>
      <c r="AF389" s="60">
        <v>1272</v>
      </c>
      <c r="AG389" s="61">
        <v>11003935</v>
      </c>
      <c r="AH389" s="61" t="s">
        <v>387</v>
      </c>
      <c r="AI389" s="38">
        <v>11001797</v>
      </c>
      <c r="AJ389" s="38" t="s">
        <v>107</v>
      </c>
      <c r="AK389" s="38">
        <v>11001825</v>
      </c>
      <c r="AL389" s="38" t="s">
        <v>388</v>
      </c>
      <c r="AM389" s="674" t="s">
        <v>408</v>
      </c>
      <c r="AN389" s="451">
        <v>5278.0082987551868</v>
      </c>
      <c r="AO389" s="585"/>
      <c r="AP389" s="453" t="s">
        <v>409</v>
      </c>
      <c r="AQ389" s="162">
        <v>2115</v>
      </c>
      <c r="AR389" s="454">
        <v>52</v>
      </c>
      <c r="AS389" s="542" t="s">
        <v>37495</v>
      </c>
      <c r="AT389" s="502" t="s">
        <v>90</v>
      </c>
      <c r="AU389" s="503" t="s">
        <v>143</v>
      </c>
      <c r="AV389" s="522" t="s">
        <v>37931</v>
      </c>
      <c r="AX389" s="70">
        <v>9</v>
      </c>
      <c r="AY389" s="57">
        <v>477</v>
      </c>
      <c r="AZ389" s="38" t="s">
        <v>92</v>
      </c>
      <c r="BB389" s="71">
        <v>24</v>
      </c>
      <c r="BC389" s="72">
        <v>375</v>
      </c>
      <c r="BD389" s="71">
        <v>1272</v>
      </c>
      <c r="BE389" s="71">
        <v>5278.0082987551868</v>
      </c>
      <c r="BF389" s="38">
        <v>53</v>
      </c>
      <c r="BG389" s="528" t="s">
        <v>109</v>
      </c>
      <c r="BH389" s="66">
        <v>500</v>
      </c>
      <c r="BJ389" s="552" t="s">
        <v>93</v>
      </c>
      <c r="BK389" s="465" t="s">
        <v>389</v>
      </c>
      <c r="BL389" s="159">
        <v>0</v>
      </c>
      <c r="BM389" s="159">
        <v>53</v>
      </c>
      <c r="BN389" s="257"/>
      <c r="BO389" s="257"/>
      <c r="BP389" s="263"/>
      <c r="BQ389" s="273"/>
      <c r="BR389" s="273"/>
      <c r="BS389" s="273"/>
      <c r="BT389" s="273"/>
      <c r="BU389" s="274"/>
      <c r="BV389" s="262"/>
      <c r="BW389" s="275"/>
      <c r="BX389" s="262"/>
      <c r="BY389" s="275"/>
      <c r="BZ389" s="276"/>
      <c r="CA389" s="258"/>
      <c r="CB389" s="259"/>
      <c r="CC389" s="257"/>
      <c r="CD389" s="257"/>
      <c r="CE389" s="257"/>
      <c r="CF389" s="257"/>
      <c r="CH389" s="38" t="str">
        <f t="shared" si="62"/>
        <v>Línea 6</v>
      </c>
      <c r="CI389" s="38">
        <f t="shared" si="54"/>
        <v>1</v>
      </c>
      <c r="CJ389" s="38">
        <f t="shared" si="55"/>
        <v>1</v>
      </c>
      <c r="CK389" s="38">
        <f t="shared" si="56"/>
        <v>0</v>
      </c>
      <c r="CL389" s="38" t="str">
        <f t="shared" si="57"/>
        <v>Cambio Botella y Caja</v>
      </c>
      <c r="CM389" s="38">
        <f t="shared" si="58"/>
        <v>375</v>
      </c>
      <c r="CN389" s="38">
        <f t="shared" si="59"/>
        <v>376.88888888888891</v>
      </c>
      <c r="CO389" s="301">
        <f>IF(CK389="","",IF(CK389="Cip",0,LOOKUP(CL389,Metas!$A$6:$A$12,Metas!$B$6:$B$12)))</f>
        <v>6.9444444444444441E-3</v>
      </c>
      <c r="CP389" s="301">
        <f t="shared" si="60"/>
        <v>1.0041666666666666E-2</v>
      </c>
      <c r="CQ389" s="301">
        <f>IF(CK389="","",IF(CK389="Cip",LOOKUP(CL389,Metas!$A$6:$A$12,Metas!$B$6:$B$12),0))</f>
        <v>0</v>
      </c>
      <c r="CR389" s="301">
        <f t="shared" si="61"/>
        <v>0</v>
      </c>
    </row>
    <row r="390" spans="1:96" ht="15.75" thickBot="1">
      <c r="A390" s="37">
        <v>1</v>
      </c>
      <c r="B390" s="37">
        <v>1</v>
      </c>
      <c r="C390" s="506"/>
      <c r="D390" s="533">
        <v>2324</v>
      </c>
      <c r="E390" s="40">
        <v>0</v>
      </c>
      <c r="F390" s="508">
        <v>53</v>
      </c>
      <c r="G390" s="41" t="s">
        <v>221</v>
      </c>
      <c r="H390" s="142">
        <v>1210512</v>
      </c>
      <c r="I390" s="42">
        <v>10026750</v>
      </c>
      <c r="J390" s="43" t="s">
        <v>416</v>
      </c>
      <c r="K390" s="44">
        <v>25</v>
      </c>
      <c r="L390" s="45" t="s">
        <v>80</v>
      </c>
      <c r="M390" s="515">
        <v>0.23</v>
      </c>
      <c r="N390" s="47">
        <v>5.7000000000000002E-2</v>
      </c>
      <c r="O390" s="434">
        <v>0.3</v>
      </c>
      <c r="P390" s="48">
        <v>0.35699999999999998</v>
      </c>
      <c r="Q390" s="517">
        <v>9</v>
      </c>
      <c r="R390" s="50">
        <v>40169</v>
      </c>
      <c r="S390" s="51">
        <v>-15.97</v>
      </c>
      <c r="T390" s="52">
        <v>40169.680291666664</v>
      </c>
      <c r="U390" s="51">
        <v>-16.329999999999998</v>
      </c>
      <c r="V390" s="53" t="s">
        <v>168</v>
      </c>
      <c r="W390" s="54">
        <v>0</v>
      </c>
      <c r="X390" s="519">
        <v>40178</v>
      </c>
      <c r="Y390" s="535"/>
      <c r="Z390" s="38" t="s">
        <v>82</v>
      </c>
      <c r="AA390" s="88"/>
      <c r="AB390" s="57"/>
      <c r="AC390" s="520" t="s">
        <v>118</v>
      </c>
      <c r="AD390" s="520">
        <v>226.2</v>
      </c>
      <c r="AE390" s="521"/>
      <c r="AF390" s="60">
        <v>300</v>
      </c>
      <c r="AG390" s="61">
        <v>11003624</v>
      </c>
      <c r="AH390" s="61" t="s">
        <v>84</v>
      </c>
      <c r="AI390" s="38">
        <v>11005105</v>
      </c>
      <c r="AJ390" s="38" t="s">
        <v>285</v>
      </c>
      <c r="AK390" s="38">
        <v>11005434</v>
      </c>
      <c r="AL390" s="38" t="s">
        <v>286</v>
      </c>
      <c r="AM390" s="674" t="s">
        <v>408</v>
      </c>
      <c r="AN390" s="451">
        <v>5263.1578947368416</v>
      </c>
      <c r="AO390" s="585"/>
      <c r="AP390" s="453" t="s">
        <v>409</v>
      </c>
      <c r="AQ390" s="162" t="s">
        <v>89</v>
      </c>
      <c r="AR390" s="454">
        <v>52</v>
      </c>
      <c r="AS390" s="532" t="s">
        <v>37488</v>
      </c>
      <c r="AT390" s="502" t="s">
        <v>90</v>
      </c>
      <c r="AU390" s="503" t="s">
        <v>143</v>
      </c>
      <c r="AV390" s="522" t="s">
        <v>37658</v>
      </c>
      <c r="AW390" s="523"/>
      <c r="AX390" s="524">
        <v>9</v>
      </c>
      <c r="AY390" s="525">
        <v>225</v>
      </c>
      <c r="AZ390" s="38" t="s">
        <v>92</v>
      </c>
      <c r="BA390" s="506" t="s">
        <v>37523</v>
      </c>
      <c r="BB390" s="526">
        <v>12</v>
      </c>
      <c r="BC390" s="527">
        <v>750</v>
      </c>
      <c r="BD390" s="526">
        <v>300</v>
      </c>
      <c r="BE390" s="526">
        <v>5263.1578947368416</v>
      </c>
      <c r="BF390" s="506">
        <v>25</v>
      </c>
      <c r="BG390" s="528" t="s">
        <v>109</v>
      </c>
      <c r="BH390" s="529">
        <v>100</v>
      </c>
      <c r="BI390" s="506"/>
      <c r="BJ390" s="530" t="s">
        <v>93</v>
      </c>
      <c r="BK390" s="465" t="s">
        <v>227</v>
      </c>
      <c r="BL390" s="159">
        <v>0</v>
      </c>
      <c r="BM390" s="159">
        <v>25</v>
      </c>
      <c r="BN390" s="257"/>
      <c r="BO390" s="257"/>
      <c r="BP390" s="263"/>
      <c r="BQ390" s="273"/>
      <c r="BR390" s="273"/>
      <c r="BS390" s="273"/>
      <c r="BT390" s="273"/>
      <c r="BU390" s="274"/>
      <c r="BV390" s="262"/>
      <c r="BW390" s="275"/>
      <c r="BX390" s="262"/>
      <c r="BY390" s="275"/>
      <c r="BZ390" s="276"/>
      <c r="CA390" s="258"/>
      <c r="CB390" s="259"/>
      <c r="CC390" s="257"/>
      <c r="CD390" s="257"/>
      <c r="CE390" s="257"/>
      <c r="CF390" s="257"/>
      <c r="CH390" s="38" t="str">
        <f t="shared" si="62"/>
        <v>Línea 6</v>
      </c>
      <c r="CI390" s="38">
        <f t="shared" si="54"/>
        <v>1</v>
      </c>
      <c r="CJ390" s="38">
        <f t="shared" si="55"/>
        <v>1</v>
      </c>
      <c r="CK390" s="38">
        <f t="shared" si="56"/>
        <v>1</v>
      </c>
      <c r="CL390" s="38" t="str">
        <f t="shared" si="57"/>
        <v>Cambio Botella y Caja</v>
      </c>
      <c r="CM390" s="38">
        <f t="shared" si="58"/>
        <v>750</v>
      </c>
      <c r="CN390" s="38">
        <f t="shared" si="59"/>
        <v>44.444444444444443</v>
      </c>
      <c r="CO390" s="301">
        <f>IF(CK390="","",IF(CK390="Cip",0,LOOKUP(CL390,Metas!$A$6:$A$12,Metas!$B$6:$B$12)))</f>
        <v>6.9444444444444441E-3</v>
      </c>
      <c r="CP390" s="301">
        <f t="shared" si="60"/>
        <v>2.3749999999999999E-3</v>
      </c>
      <c r="CQ390" s="301">
        <f>IF(CK390="","",IF(CK390="Cip",LOOKUP(CL390,Metas!$A$6:$A$12,Metas!$B$6:$B$12),0))</f>
        <v>0</v>
      </c>
      <c r="CR390" s="301">
        <f t="shared" si="61"/>
        <v>0</v>
      </c>
    </row>
    <row r="391" spans="1:96" s="111" customFormat="1" ht="15.75" thickBot="1">
      <c r="A391" s="37">
        <v>1</v>
      </c>
      <c r="B391" s="37">
        <v>1</v>
      </c>
      <c r="C391" s="506"/>
      <c r="D391" s="533">
        <v>2324</v>
      </c>
      <c r="E391" s="40" t="s">
        <v>94</v>
      </c>
      <c r="F391" s="508">
        <v>53</v>
      </c>
      <c r="G391" s="41" t="s">
        <v>221</v>
      </c>
      <c r="H391" s="142">
        <v>7065535</v>
      </c>
      <c r="I391" s="42">
        <v>10036849</v>
      </c>
      <c r="J391" s="43" t="s">
        <v>38036</v>
      </c>
      <c r="K391" s="44">
        <v>88</v>
      </c>
      <c r="L391" s="45" t="s">
        <v>80</v>
      </c>
      <c r="M391" s="515">
        <v>0.23</v>
      </c>
      <c r="N391" s="47">
        <v>0.2</v>
      </c>
      <c r="O391" s="434">
        <v>0</v>
      </c>
      <c r="P391" s="48">
        <v>0.43000000000000005</v>
      </c>
      <c r="Q391" s="517">
        <v>9</v>
      </c>
      <c r="R391" s="50">
        <v>40169</v>
      </c>
      <c r="S391" s="51">
        <v>-16.329999999999998</v>
      </c>
      <c r="T391" s="52">
        <v>40169.698333333334</v>
      </c>
      <c r="U391" s="51">
        <v>-16.760000000000002</v>
      </c>
      <c r="V391" s="53" t="s">
        <v>168</v>
      </c>
      <c r="W391" s="54">
        <v>0</v>
      </c>
      <c r="X391" s="519">
        <v>40178</v>
      </c>
      <c r="Y391" s="535"/>
      <c r="Z391" s="38" t="s">
        <v>82</v>
      </c>
      <c r="AA391" s="88"/>
      <c r="AB391" s="57"/>
      <c r="AC391" s="520" t="s">
        <v>118</v>
      </c>
      <c r="AD391" s="520">
        <v>793.05600000000004</v>
      </c>
      <c r="AE391" s="521"/>
      <c r="AF391" s="60">
        <v>1056</v>
      </c>
      <c r="AG391" s="61">
        <v>11003624</v>
      </c>
      <c r="AH391" s="61" t="s">
        <v>84</v>
      </c>
      <c r="AI391" s="38">
        <v>11004394</v>
      </c>
      <c r="AJ391" s="38" t="s">
        <v>244</v>
      </c>
      <c r="AK391" s="38">
        <v>11006870</v>
      </c>
      <c r="AL391" s="38" t="s">
        <v>402</v>
      </c>
      <c r="AM391" s="674" t="s">
        <v>408</v>
      </c>
      <c r="AN391" s="451">
        <v>5280</v>
      </c>
      <c r="AO391" s="585"/>
      <c r="AP391" s="453" t="s">
        <v>409</v>
      </c>
      <c r="AQ391" s="162" t="s">
        <v>89</v>
      </c>
      <c r="AR391" s="454">
        <v>52</v>
      </c>
      <c r="AS391" s="532" t="s">
        <v>37488</v>
      </c>
      <c r="AT391" s="502" t="s">
        <v>90</v>
      </c>
      <c r="AU391" s="503" t="s">
        <v>143</v>
      </c>
      <c r="AV391" s="522" t="s">
        <v>38037</v>
      </c>
      <c r="AW391" s="523"/>
      <c r="AX391" s="524">
        <v>9</v>
      </c>
      <c r="AY391" s="525">
        <v>792</v>
      </c>
      <c r="AZ391" s="38" t="s">
        <v>92</v>
      </c>
      <c r="BA391" s="506" t="s">
        <v>37523</v>
      </c>
      <c r="BB391" s="526">
        <v>12</v>
      </c>
      <c r="BC391" s="527">
        <v>750</v>
      </c>
      <c r="BD391" s="526">
        <v>1056</v>
      </c>
      <c r="BE391" s="526">
        <v>5280</v>
      </c>
      <c r="BF391" s="506">
        <v>88</v>
      </c>
      <c r="BG391" s="528" t="s">
        <v>109</v>
      </c>
      <c r="BH391" s="529">
        <v>100</v>
      </c>
      <c r="BI391" s="506"/>
      <c r="BJ391" s="530" t="s">
        <v>93</v>
      </c>
      <c r="BK391" s="465" t="e">
        <v>#N/A</v>
      </c>
      <c r="BL391" s="159">
        <v>0</v>
      </c>
      <c r="BM391" s="159">
        <v>88</v>
      </c>
      <c r="BN391" s="282"/>
      <c r="BO391" s="282"/>
      <c r="BP391" s="316"/>
      <c r="BQ391" s="283"/>
      <c r="BR391" s="283"/>
      <c r="BS391" s="283"/>
      <c r="BT391" s="283"/>
      <c r="BU391" s="284"/>
      <c r="BV391" s="285"/>
      <c r="BW391" s="286"/>
      <c r="BX391" s="285"/>
      <c r="BY391" s="286"/>
      <c r="BZ391" s="276"/>
      <c r="CA391" s="258"/>
      <c r="CB391" s="259"/>
      <c r="CC391" s="257"/>
      <c r="CD391" s="282"/>
      <c r="CE391" s="282"/>
      <c r="CF391" s="282"/>
      <c r="CG391" s="38"/>
      <c r="CH391" s="38" t="str">
        <f t="shared" si="62"/>
        <v>Línea 6</v>
      </c>
      <c r="CI391" s="38">
        <f t="shared" si="54"/>
        <v>0</v>
      </c>
      <c r="CJ391" s="38">
        <f t="shared" si="55"/>
        <v>0</v>
      </c>
      <c r="CK391" s="38">
        <f t="shared" si="56"/>
        <v>0</v>
      </c>
      <c r="CL391" s="38" t="str">
        <f t="shared" si="57"/>
        <v>Cambio Simple</v>
      </c>
      <c r="CM391" s="38">
        <f t="shared" si="58"/>
        <v>750</v>
      </c>
      <c r="CN391" s="38">
        <f t="shared" si="59"/>
        <v>156.44444444444446</v>
      </c>
      <c r="CO391" s="301">
        <f>IF(CK391="","",IF(CK391="Cip",0,LOOKUP(CL391,Metas!$A$6:$A$12,Metas!$B$6:$B$12)))</f>
        <v>3.472222222222222E-3</v>
      </c>
      <c r="CP391" s="301">
        <f t="shared" si="60"/>
        <v>8.3333333333333332E-3</v>
      </c>
      <c r="CQ391" s="301">
        <f>IF(CK391="","",IF(CK391="Cip",LOOKUP(CL391,Metas!$A$6:$A$12,Metas!$B$6:$B$12),0))</f>
        <v>0</v>
      </c>
      <c r="CR391" s="301">
        <f t="shared" si="61"/>
        <v>0</v>
      </c>
    </row>
    <row r="392" spans="1:96">
      <c r="A392" s="505">
        <v>1</v>
      </c>
      <c r="B392" s="505">
        <v>1</v>
      </c>
      <c r="C392" s="38"/>
      <c r="D392" s="507">
        <v>2324</v>
      </c>
      <c r="E392" s="40" t="s">
        <v>94</v>
      </c>
      <c r="F392" s="508">
        <v>53</v>
      </c>
      <c r="G392" s="509" t="s">
        <v>221</v>
      </c>
      <c r="H392" s="626">
        <v>1208773</v>
      </c>
      <c r="I392" s="511">
        <v>10031781</v>
      </c>
      <c r="J392" s="512" t="s">
        <v>117</v>
      </c>
      <c r="K392" s="513">
        <v>1212</v>
      </c>
      <c r="L392" s="514" t="s">
        <v>80</v>
      </c>
      <c r="M392" s="515">
        <v>0.23</v>
      </c>
      <c r="N392" s="598">
        <v>1.377</v>
      </c>
      <c r="O392" s="434">
        <v>0</v>
      </c>
      <c r="P392" s="537">
        <v>1.607</v>
      </c>
      <c r="Q392" s="627">
        <v>22</v>
      </c>
      <c r="R392" s="50">
        <v>40169</v>
      </c>
      <c r="S392" s="51">
        <v>-16.760000000000002</v>
      </c>
      <c r="T392" s="52">
        <v>40169.76529166667</v>
      </c>
      <c r="U392" s="51">
        <v>-18.37</v>
      </c>
      <c r="V392" s="518" t="s">
        <v>81</v>
      </c>
      <c r="W392" s="54">
        <v>0</v>
      </c>
      <c r="X392" s="519">
        <v>40191</v>
      </c>
      <c r="Y392" s="628"/>
      <c r="Z392" s="38" t="s">
        <v>82</v>
      </c>
      <c r="AA392" s="57"/>
      <c r="AB392" s="57"/>
      <c r="AC392" s="520" t="s">
        <v>118</v>
      </c>
      <c r="AD392" s="520">
        <v>5454</v>
      </c>
      <c r="AF392" s="60">
        <v>7272</v>
      </c>
      <c r="AG392" s="61">
        <v>11004113</v>
      </c>
      <c r="AH392" s="61" t="s">
        <v>106</v>
      </c>
      <c r="AI392" s="38">
        <v>11001797</v>
      </c>
      <c r="AJ392" s="38" t="s">
        <v>107</v>
      </c>
      <c r="AK392" s="38">
        <v>11004464</v>
      </c>
      <c r="AL392" s="38" t="s">
        <v>119</v>
      </c>
      <c r="AM392" s="674" t="s">
        <v>408</v>
      </c>
      <c r="AN392" s="451">
        <v>5281.0457516339866</v>
      </c>
      <c r="AO392" s="585"/>
      <c r="AP392" s="453" t="s">
        <v>409</v>
      </c>
      <c r="AQ392" s="162" t="s">
        <v>89</v>
      </c>
      <c r="AR392" s="454">
        <v>52</v>
      </c>
      <c r="AS392" s="542" t="s">
        <v>37495</v>
      </c>
      <c r="AT392" s="502" t="s">
        <v>90</v>
      </c>
      <c r="AU392" s="503" t="s">
        <v>91</v>
      </c>
      <c r="AV392" s="522" t="s">
        <v>37525</v>
      </c>
      <c r="AX392" s="70">
        <v>4.5</v>
      </c>
      <c r="AY392" s="57">
        <v>5454</v>
      </c>
      <c r="AZ392" s="38" t="s">
        <v>92</v>
      </c>
      <c r="BB392" s="71">
        <v>6</v>
      </c>
      <c r="BC392" s="72">
        <v>750</v>
      </c>
      <c r="BD392" s="71">
        <v>7272</v>
      </c>
      <c r="BE392" s="71">
        <v>5281.0457516339866</v>
      </c>
      <c r="BF392" s="38">
        <v>606</v>
      </c>
      <c r="BG392" s="528" t="s">
        <v>37498</v>
      </c>
      <c r="BH392" s="66">
        <v>500</v>
      </c>
      <c r="BJ392" s="552" t="s">
        <v>93</v>
      </c>
      <c r="BK392" s="465" t="s">
        <v>120</v>
      </c>
      <c r="BL392" s="159">
        <v>0</v>
      </c>
      <c r="BM392" s="159">
        <v>606</v>
      </c>
      <c r="BN392" s="257"/>
      <c r="BO392" s="257"/>
      <c r="BP392" s="263"/>
      <c r="BQ392" s="273"/>
      <c r="BR392" s="273"/>
      <c r="BS392" s="273"/>
      <c r="BT392" s="273"/>
      <c r="BU392" s="274"/>
      <c r="BV392" s="262"/>
      <c r="BW392" s="275"/>
      <c r="BX392" s="262"/>
      <c r="BY392" s="275"/>
      <c r="BZ392" s="276"/>
      <c r="CA392" s="258"/>
      <c r="CB392" s="259"/>
      <c r="CC392" s="257"/>
      <c r="CD392" s="257"/>
      <c r="CE392" s="257"/>
      <c r="CF392" s="257"/>
      <c r="CH392" s="38" t="str">
        <f t="shared" si="62"/>
        <v>Línea 6</v>
      </c>
      <c r="CI392" s="38">
        <f t="shared" si="54"/>
        <v>1</v>
      </c>
      <c r="CJ392" s="38">
        <f t="shared" si="55"/>
        <v>1</v>
      </c>
      <c r="CK392" s="38">
        <f t="shared" si="56"/>
        <v>0</v>
      </c>
      <c r="CL392" s="38" t="str">
        <f t="shared" si="57"/>
        <v>Cambio Botella y Caja</v>
      </c>
      <c r="CM392" s="38">
        <f t="shared" si="58"/>
        <v>750</v>
      </c>
      <c r="CN392" s="38">
        <f t="shared" si="59"/>
        <v>1077.3333333333333</v>
      </c>
      <c r="CO392" s="301">
        <f>IF(CK392="","",IF(CK392="Cip",0,LOOKUP(CL392,Metas!$A$6:$A$12,Metas!$B$6:$B$12)))</f>
        <v>6.9444444444444441E-3</v>
      </c>
      <c r="CP392" s="301">
        <f t="shared" si="60"/>
        <v>5.7375000000000002E-2</v>
      </c>
      <c r="CQ392" s="301">
        <f>IF(CK392="","",IF(CK392="Cip",LOOKUP(CL392,Metas!$A$6:$A$12,Metas!$B$6:$B$12),0))</f>
        <v>0</v>
      </c>
      <c r="CR392" s="301">
        <f t="shared" si="61"/>
        <v>0</v>
      </c>
    </row>
    <row r="393" spans="1:96" ht="15">
      <c r="A393" s="37">
        <v>1</v>
      </c>
      <c r="B393" s="37">
        <v>1</v>
      </c>
      <c r="C393" s="506"/>
      <c r="D393" s="533">
        <v>2324</v>
      </c>
      <c r="E393" s="40" t="s">
        <v>94</v>
      </c>
      <c r="F393" s="508">
        <v>53</v>
      </c>
      <c r="G393" s="41" t="s">
        <v>221</v>
      </c>
      <c r="H393" s="142">
        <v>1210314</v>
      </c>
      <c r="I393" s="42">
        <v>10033719</v>
      </c>
      <c r="J393" s="43" t="s">
        <v>38038</v>
      </c>
      <c r="K393" s="44">
        <v>66</v>
      </c>
      <c r="L393" s="45" t="s">
        <v>80</v>
      </c>
      <c r="M393" s="515">
        <v>0.23</v>
      </c>
      <c r="N393" s="47">
        <v>0.15</v>
      </c>
      <c r="O393" s="434">
        <v>0</v>
      </c>
      <c r="P393" s="48">
        <v>0.38</v>
      </c>
      <c r="Q393" s="517">
        <v>-40169</v>
      </c>
      <c r="R393" s="50">
        <v>40169</v>
      </c>
      <c r="S393" s="51">
        <v>-18.37</v>
      </c>
      <c r="T393" s="52">
        <v>40169.78125</v>
      </c>
      <c r="U393" s="51">
        <v>-18.75</v>
      </c>
      <c r="V393" s="53" t="s">
        <v>168</v>
      </c>
      <c r="W393" s="54">
        <v>0</v>
      </c>
      <c r="X393" s="55"/>
      <c r="Y393" s="535"/>
      <c r="Z393" s="38" t="s">
        <v>82</v>
      </c>
      <c r="AA393" s="88"/>
      <c r="AB393" s="57"/>
      <c r="AC393" s="520" t="s">
        <v>118</v>
      </c>
      <c r="AD393" s="520">
        <v>597.16800000000001</v>
      </c>
      <c r="AE393" s="521"/>
      <c r="AF393" s="60">
        <v>792</v>
      </c>
      <c r="AG393" s="61">
        <v>11004113</v>
      </c>
      <c r="AH393" s="61" t="s">
        <v>106</v>
      </c>
      <c r="AI393" s="38">
        <v>11001797</v>
      </c>
      <c r="AJ393" s="38" t="s">
        <v>107</v>
      </c>
      <c r="AK393" s="38">
        <v>11004464</v>
      </c>
      <c r="AL393" s="38" t="s">
        <v>119</v>
      </c>
      <c r="AM393" s="674" t="s">
        <v>408</v>
      </c>
      <c r="AN393" s="451">
        <v>5280</v>
      </c>
      <c r="AO393" s="585"/>
      <c r="AP393" s="453" t="s">
        <v>409</v>
      </c>
      <c r="AQ393" s="162">
        <v>2324</v>
      </c>
      <c r="AR393" s="454">
        <v>52</v>
      </c>
      <c r="AS393" s="532" t="s">
        <v>37488</v>
      </c>
      <c r="AT393" s="502" t="s">
        <v>210</v>
      </c>
      <c r="AU393" s="503" t="e">
        <v>#N/A</v>
      </c>
      <c r="AV393" s="522" t="s">
        <v>37525</v>
      </c>
      <c r="AW393" s="523"/>
      <c r="AX393" s="524">
        <v>9</v>
      </c>
      <c r="AY393" s="525">
        <v>594</v>
      </c>
      <c r="AZ393" s="38" t="s">
        <v>92</v>
      </c>
      <c r="BA393" s="506"/>
      <c r="BB393" s="526">
        <v>12</v>
      </c>
      <c r="BC393" s="527">
        <v>750</v>
      </c>
      <c r="BD393" s="526">
        <v>792</v>
      </c>
      <c r="BE393" s="526">
        <v>5280</v>
      </c>
      <c r="BF393" s="506">
        <v>66</v>
      </c>
      <c r="BG393" s="528" t="s">
        <v>109</v>
      </c>
      <c r="BH393" s="529">
        <v>100</v>
      </c>
      <c r="BI393" s="506"/>
      <c r="BJ393" s="530" t="s">
        <v>93</v>
      </c>
      <c r="BK393" s="465" t="s">
        <v>120</v>
      </c>
      <c r="BL393" s="159">
        <v>0</v>
      </c>
      <c r="BM393" s="159">
        <v>66</v>
      </c>
      <c r="BN393" s="257"/>
      <c r="BO393" s="257"/>
      <c r="BP393" s="263"/>
      <c r="BQ393" s="273"/>
      <c r="BR393" s="273"/>
      <c r="BS393" s="273"/>
      <c r="BT393" s="273"/>
      <c r="BU393" s="274"/>
      <c r="BV393" s="262"/>
      <c r="BW393" s="275"/>
      <c r="BX393" s="262"/>
      <c r="BY393" s="275"/>
      <c r="BZ393" s="276"/>
      <c r="CA393" s="258"/>
      <c r="CB393" s="259"/>
      <c r="CC393" s="257"/>
      <c r="CD393" s="257"/>
      <c r="CE393" s="257"/>
      <c r="CF393" s="257"/>
      <c r="CH393" s="38" t="str">
        <f t="shared" si="62"/>
        <v>Línea 6</v>
      </c>
      <c r="CI393" s="38">
        <f t="shared" si="54"/>
        <v>1</v>
      </c>
      <c r="CJ393" s="38">
        <f t="shared" si="55"/>
        <v>0</v>
      </c>
      <c r="CK393" s="38">
        <f t="shared" si="56"/>
        <v>0</v>
      </c>
      <c r="CL393" s="38" t="str">
        <f t="shared" si="57"/>
        <v>Cambio de Caja</v>
      </c>
      <c r="CM393" s="38">
        <f t="shared" si="58"/>
        <v>750</v>
      </c>
      <c r="CN393" s="38">
        <f t="shared" si="59"/>
        <v>117.33333333333333</v>
      </c>
      <c r="CO393" s="301">
        <f>IF(CK393="","",IF(CK393="Cip",0,LOOKUP(CL393,Metas!$A$6:$A$12,Metas!$B$6:$B$12)))</f>
        <v>4.8611111111111112E-3</v>
      </c>
      <c r="CP393" s="301">
        <f t="shared" si="60"/>
        <v>6.2500000000000003E-3</v>
      </c>
      <c r="CQ393" s="301">
        <f>IF(CK393="","",IF(CK393="Cip",LOOKUP(CL393,Metas!$A$6:$A$12,Metas!$B$6:$B$12),0))</f>
        <v>0</v>
      </c>
      <c r="CR393" s="301">
        <f t="shared" si="61"/>
        <v>0</v>
      </c>
    </row>
    <row r="394" spans="1:96" ht="15">
      <c r="A394" s="37">
        <v>1</v>
      </c>
      <c r="B394" s="37">
        <v>1</v>
      </c>
      <c r="C394" s="506"/>
      <c r="D394" s="540">
        <v>2116</v>
      </c>
      <c r="E394" s="40">
        <v>2</v>
      </c>
      <c r="F394" s="508">
        <v>40</v>
      </c>
      <c r="G394" s="41" t="s">
        <v>79</v>
      </c>
      <c r="H394" s="142">
        <v>1208440</v>
      </c>
      <c r="I394" s="42">
        <v>10038470</v>
      </c>
      <c r="J394" s="43" t="s">
        <v>439</v>
      </c>
      <c r="K394" s="44">
        <v>672</v>
      </c>
      <c r="L394" s="45" t="s">
        <v>80</v>
      </c>
      <c r="M394" s="515">
        <v>0.23</v>
      </c>
      <c r="N394" s="47">
        <v>0.504</v>
      </c>
      <c r="O394" s="434">
        <v>1.5</v>
      </c>
      <c r="P394" s="48">
        <v>2.004</v>
      </c>
      <c r="Q394" s="517">
        <v>14</v>
      </c>
      <c r="R394" s="50">
        <v>40169</v>
      </c>
      <c r="S394" s="51">
        <v>-18.75</v>
      </c>
      <c r="T394" s="52">
        <v>40169.864750000001</v>
      </c>
      <c r="U394" s="51">
        <v>-20.75</v>
      </c>
      <c r="V394" s="53" t="s">
        <v>168</v>
      </c>
      <c r="W394" s="54">
        <v>0</v>
      </c>
      <c r="X394" s="519">
        <v>40183</v>
      </c>
      <c r="Y394" s="498"/>
      <c r="Z394" s="38" t="s">
        <v>82</v>
      </c>
      <c r="AA394" s="88"/>
      <c r="AB394" s="57"/>
      <c r="AC394" s="520" t="s">
        <v>160</v>
      </c>
      <c r="AD394" s="520">
        <v>3041.741</v>
      </c>
      <c r="AE394" s="521"/>
      <c r="AF394" s="60">
        <v>4032</v>
      </c>
      <c r="AG394" s="61">
        <v>11004675</v>
      </c>
      <c r="AH394" s="61" t="s">
        <v>138</v>
      </c>
      <c r="AI394" s="38">
        <v>11003893</v>
      </c>
      <c r="AJ394" s="38" t="s">
        <v>85</v>
      </c>
      <c r="AK394" s="38">
        <v>11002999</v>
      </c>
      <c r="AL394" s="38" t="s">
        <v>161</v>
      </c>
      <c r="AM394" s="674" t="s">
        <v>408</v>
      </c>
      <c r="AN394" s="451">
        <v>8000</v>
      </c>
      <c r="AO394" s="585"/>
      <c r="AP394" s="453" t="s">
        <v>409</v>
      </c>
      <c r="AQ394" s="162">
        <v>2116</v>
      </c>
      <c r="AR394" s="454">
        <v>52</v>
      </c>
      <c r="AS394" s="129" t="s">
        <v>37560</v>
      </c>
      <c r="AT394" s="502" t="s">
        <v>90</v>
      </c>
      <c r="AU394" s="503" t="s">
        <v>143</v>
      </c>
      <c r="AV394" s="522" t="s">
        <v>37549</v>
      </c>
      <c r="AW394" s="523"/>
      <c r="AX394" s="524">
        <v>4.5</v>
      </c>
      <c r="AY394" s="525">
        <v>3024</v>
      </c>
      <c r="AZ394" s="38" t="s">
        <v>92</v>
      </c>
      <c r="BA394" s="506"/>
      <c r="BB394" s="526">
        <v>6</v>
      </c>
      <c r="BC394" s="527">
        <v>750</v>
      </c>
      <c r="BD394" s="526">
        <v>4032</v>
      </c>
      <c r="BE394" s="526">
        <v>8000</v>
      </c>
      <c r="BF394" s="506">
        <v>336</v>
      </c>
      <c r="BG394" s="528" t="s">
        <v>37540</v>
      </c>
      <c r="BH394" s="529">
        <v>100</v>
      </c>
      <c r="BI394" s="506"/>
      <c r="BJ394" s="530" t="s">
        <v>93</v>
      </c>
      <c r="BK394" s="465" t="e">
        <v>#N/A</v>
      </c>
      <c r="BL394" s="159">
        <v>0</v>
      </c>
      <c r="BM394" s="159">
        <v>336</v>
      </c>
      <c r="BN394" s="257"/>
      <c r="BO394" s="257"/>
      <c r="BP394" s="263"/>
      <c r="BQ394" s="273"/>
      <c r="BR394" s="273"/>
      <c r="BS394" s="273"/>
      <c r="BT394" s="273"/>
      <c r="BU394" s="274"/>
      <c r="BV394" s="262"/>
      <c r="BW394" s="275"/>
      <c r="BX394" s="262"/>
      <c r="BY394" s="275"/>
      <c r="BZ394" s="276"/>
      <c r="CA394" s="258"/>
      <c r="CB394" s="259"/>
      <c r="CC394" s="257"/>
      <c r="CD394" s="257"/>
      <c r="CE394" s="257"/>
      <c r="CF394" s="257"/>
      <c r="CH394" s="38" t="str">
        <f t="shared" si="62"/>
        <v>Línea 6</v>
      </c>
      <c r="CI394" s="38">
        <f t="shared" si="54"/>
        <v>1</v>
      </c>
      <c r="CJ394" s="38">
        <f t="shared" si="55"/>
        <v>1</v>
      </c>
      <c r="CK394" s="38" t="str">
        <f t="shared" si="56"/>
        <v>Cip</v>
      </c>
      <c r="CL394" s="38" t="str">
        <f t="shared" si="57"/>
        <v>Cip 2</v>
      </c>
      <c r="CM394" s="38">
        <f t="shared" si="58"/>
        <v>750</v>
      </c>
      <c r="CN394" s="38">
        <f t="shared" si="59"/>
        <v>597.33333333333337</v>
      </c>
      <c r="CO394" s="301">
        <f>IF(CK394="","",IF(CK394="Cip",0,LOOKUP(CL394,Metas!$A$6:$A$12,Metas!$B$6:$B$12)))</f>
        <v>0</v>
      </c>
      <c r="CP394" s="301">
        <f t="shared" si="60"/>
        <v>2.1000000000000001E-2</v>
      </c>
      <c r="CQ394" s="301">
        <f>IF(CK394="","",IF(CK394="Cip",LOOKUP(CL394,Metas!$A$6:$A$12,Metas!$B$6:$B$12),0))</f>
        <v>7.7083333333333337E-2</v>
      </c>
      <c r="CR394" s="301">
        <f t="shared" si="61"/>
        <v>0</v>
      </c>
    </row>
    <row r="395" spans="1:96">
      <c r="A395" s="505">
        <v>1</v>
      </c>
      <c r="B395" s="505">
        <v>1</v>
      </c>
      <c r="C395" s="38"/>
      <c r="D395" s="536">
        <v>2183</v>
      </c>
      <c r="E395" s="40">
        <v>0</v>
      </c>
      <c r="F395" s="508">
        <v>133</v>
      </c>
      <c r="G395" s="509" t="s">
        <v>221</v>
      </c>
      <c r="H395" s="626">
        <v>1209586</v>
      </c>
      <c r="I395" s="511">
        <v>10032264</v>
      </c>
      <c r="J395" s="512" t="s">
        <v>426</v>
      </c>
      <c r="K395" s="513">
        <v>112</v>
      </c>
      <c r="L395" s="514" t="s">
        <v>80</v>
      </c>
      <c r="M395" s="515">
        <v>0.23</v>
      </c>
      <c r="N395" s="598">
        <v>0.255</v>
      </c>
      <c r="O395" s="434">
        <v>0.3</v>
      </c>
      <c r="P395" s="537">
        <v>0.55499999999999994</v>
      </c>
      <c r="Q395" s="627">
        <v>7</v>
      </c>
      <c r="R395" s="50">
        <v>40169</v>
      </c>
      <c r="S395" s="51">
        <v>-20.75</v>
      </c>
      <c r="T395" s="52">
        <v>40169.887708333335</v>
      </c>
      <c r="U395" s="51">
        <v>-21.31</v>
      </c>
      <c r="V395" s="518" t="s">
        <v>81</v>
      </c>
      <c r="W395" s="54">
        <v>0</v>
      </c>
      <c r="X395" s="519">
        <v>40176</v>
      </c>
      <c r="Y395" s="628"/>
      <c r="Z395" s="38" t="s">
        <v>82</v>
      </c>
      <c r="AA395" s="57"/>
      <c r="AB395" s="57"/>
      <c r="AC395" s="520" t="s">
        <v>179</v>
      </c>
      <c r="AD395" s="520">
        <v>1008</v>
      </c>
      <c r="AF395" s="60">
        <v>1344</v>
      </c>
      <c r="AG395" s="61">
        <v>11003163</v>
      </c>
      <c r="AH395" s="61" t="s">
        <v>141</v>
      </c>
      <c r="AI395" s="38">
        <v>11004865</v>
      </c>
      <c r="AJ395" s="38" t="s">
        <v>427</v>
      </c>
      <c r="AK395" s="38"/>
      <c r="AL395" s="38"/>
      <c r="AM395" s="674" t="s">
        <v>408</v>
      </c>
      <c r="AN395" s="451">
        <v>5270.5882352941171</v>
      </c>
      <c r="AO395" s="585"/>
      <c r="AP395" s="453" t="s">
        <v>409</v>
      </c>
      <c r="AQ395" s="162" t="s">
        <v>89</v>
      </c>
      <c r="AR395" s="454">
        <v>52</v>
      </c>
      <c r="AS395" s="542" t="s">
        <v>37495</v>
      </c>
      <c r="AT395" s="502" t="s">
        <v>90</v>
      </c>
      <c r="AU395" s="503" t="s">
        <v>91</v>
      </c>
      <c r="AV395" s="522" t="s">
        <v>38039</v>
      </c>
      <c r="AX395" s="70">
        <v>9</v>
      </c>
      <c r="AY395" s="57">
        <v>1008</v>
      </c>
      <c r="AZ395" s="38" t="s">
        <v>92</v>
      </c>
      <c r="BB395" s="71">
        <v>12</v>
      </c>
      <c r="BC395" s="72">
        <v>750</v>
      </c>
      <c r="BD395" s="71">
        <v>1344</v>
      </c>
      <c r="BE395" s="71">
        <v>5270.5882352941171</v>
      </c>
      <c r="BF395" s="38">
        <v>112</v>
      </c>
      <c r="BG395" s="528" t="s">
        <v>37534</v>
      </c>
      <c r="BH395" s="66">
        <v>500</v>
      </c>
      <c r="BJ395" s="552" t="s">
        <v>93</v>
      </c>
      <c r="BK395" s="465" t="s">
        <v>181</v>
      </c>
      <c r="BL395" s="159">
        <v>0</v>
      </c>
      <c r="BM395" s="159">
        <v>112</v>
      </c>
      <c r="BN395" s="257"/>
      <c r="BO395" s="257"/>
      <c r="BP395" s="263"/>
      <c r="BQ395" s="273"/>
      <c r="BR395" s="273"/>
      <c r="BS395" s="273"/>
      <c r="BT395" s="273"/>
      <c r="BU395" s="274"/>
      <c r="BV395" s="262"/>
      <c r="BW395" s="275"/>
      <c r="BX395" s="262"/>
      <c r="BY395" s="275"/>
      <c r="BZ395" s="276"/>
      <c r="CA395" s="258"/>
      <c r="CB395" s="259"/>
      <c r="CC395" s="257"/>
      <c r="CD395" s="257"/>
      <c r="CE395" s="257"/>
      <c r="CF395" s="257"/>
      <c r="CH395" s="38" t="str">
        <f t="shared" si="62"/>
        <v>Línea 6</v>
      </c>
      <c r="CI395" s="38">
        <f t="shared" si="54"/>
        <v>1</v>
      </c>
      <c r="CJ395" s="38">
        <f t="shared" si="55"/>
        <v>1</v>
      </c>
      <c r="CK395" s="38">
        <f t="shared" si="56"/>
        <v>1</v>
      </c>
      <c r="CL395" s="38" t="str">
        <f t="shared" si="57"/>
        <v>Cambio Botella y Caja</v>
      </c>
      <c r="CM395" s="38">
        <f t="shared" si="58"/>
        <v>750</v>
      </c>
      <c r="CN395" s="38">
        <f t="shared" si="59"/>
        <v>199.11111111111111</v>
      </c>
      <c r="CO395" s="301">
        <f>IF(CK395="","",IF(CK395="Cip",0,LOOKUP(CL395,Metas!$A$6:$A$12,Metas!$B$6:$B$12)))</f>
        <v>6.9444444444444441E-3</v>
      </c>
      <c r="CP395" s="301">
        <f t="shared" si="60"/>
        <v>1.0625000000000001E-2</v>
      </c>
      <c r="CQ395" s="301">
        <f>IF(CK395="","",IF(CK395="Cip",LOOKUP(CL395,Metas!$A$6:$A$12,Metas!$B$6:$B$12),0))</f>
        <v>0</v>
      </c>
      <c r="CR395" s="301">
        <f t="shared" si="61"/>
        <v>0</v>
      </c>
    </row>
    <row r="396" spans="1:96" ht="15">
      <c r="A396" s="37">
        <v>1</v>
      </c>
      <c r="B396" s="37">
        <v>1</v>
      </c>
      <c r="C396" s="506"/>
      <c r="D396" s="540">
        <v>2183</v>
      </c>
      <c r="E396" s="40" t="s">
        <v>94</v>
      </c>
      <c r="F396" s="508">
        <v>133</v>
      </c>
      <c r="G396" s="41" t="s">
        <v>221</v>
      </c>
      <c r="H396" s="142">
        <v>1210393</v>
      </c>
      <c r="I396" s="42">
        <v>10040562</v>
      </c>
      <c r="J396" s="43" t="s">
        <v>38040</v>
      </c>
      <c r="K396" s="44">
        <v>840</v>
      </c>
      <c r="L396" s="45" t="s">
        <v>80</v>
      </c>
      <c r="M396" s="515">
        <v>0.23</v>
      </c>
      <c r="N396" s="47">
        <v>0.95499999999999996</v>
      </c>
      <c r="O396" s="434">
        <v>0</v>
      </c>
      <c r="P396" s="48">
        <v>1.1850000000000001</v>
      </c>
      <c r="Q396" s="517">
        <v>8</v>
      </c>
      <c r="R396" s="50">
        <v>40169</v>
      </c>
      <c r="S396" s="51">
        <v>-21.31</v>
      </c>
      <c r="T396" s="52">
        <v>40169.937291666669</v>
      </c>
      <c r="U396" s="51">
        <v>-22.5</v>
      </c>
      <c r="V396" s="53" t="s">
        <v>168</v>
      </c>
      <c r="W396" s="54">
        <v>0</v>
      </c>
      <c r="X396" s="519">
        <v>40177</v>
      </c>
      <c r="Y396" s="535"/>
      <c r="Z396" s="38" t="s">
        <v>82</v>
      </c>
      <c r="AA396" s="88"/>
      <c r="AB396" s="57"/>
      <c r="AC396" s="520" t="s">
        <v>179</v>
      </c>
      <c r="AD396" s="520">
        <v>3820.32</v>
      </c>
      <c r="AE396" s="521"/>
      <c r="AF396" s="60">
        <v>5040</v>
      </c>
      <c r="AG396" s="61">
        <v>11004675</v>
      </c>
      <c r="AH396" s="61" t="s">
        <v>138</v>
      </c>
      <c r="AI396" s="38">
        <v>11003893</v>
      </c>
      <c r="AJ396" s="38" t="s">
        <v>85</v>
      </c>
      <c r="AK396" s="38">
        <v>11003028</v>
      </c>
      <c r="AL396" s="38" t="s">
        <v>180</v>
      </c>
      <c r="AM396" s="674" t="s">
        <v>408</v>
      </c>
      <c r="AN396" s="451">
        <v>5277.4869109947649</v>
      </c>
      <c r="AO396" s="585"/>
      <c r="AP396" s="453" t="s">
        <v>409</v>
      </c>
      <c r="AQ396" s="162" t="s">
        <v>89</v>
      </c>
      <c r="AR396" s="454">
        <v>52</v>
      </c>
      <c r="AS396" s="532" t="s">
        <v>37488</v>
      </c>
      <c r="AT396" s="502" t="s">
        <v>90</v>
      </c>
      <c r="AU396" s="503" t="s">
        <v>91</v>
      </c>
      <c r="AV396" s="522" t="s">
        <v>37802</v>
      </c>
      <c r="AW396" s="523"/>
      <c r="AX396" s="524">
        <v>4.5</v>
      </c>
      <c r="AY396" s="525">
        <v>3780</v>
      </c>
      <c r="AZ396" s="38" t="s">
        <v>92</v>
      </c>
      <c r="BA396" s="506"/>
      <c r="BB396" s="526">
        <v>6</v>
      </c>
      <c r="BC396" s="527">
        <v>750</v>
      </c>
      <c r="BD396" s="526">
        <v>5040</v>
      </c>
      <c r="BE396" s="526">
        <v>5277.4869109947649</v>
      </c>
      <c r="BF396" s="506">
        <v>420</v>
      </c>
      <c r="BG396" s="528" t="s">
        <v>37542</v>
      </c>
      <c r="BH396" s="529">
        <v>100</v>
      </c>
      <c r="BI396" s="506"/>
      <c r="BJ396" s="530" t="s">
        <v>93</v>
      </c>
      <c r="BK396" s="465" t="e">
        <v>#N/A</v>
      </c>
      <c r="BL396" s="159">
        <v>0</v>
      </c>
      <c r="BM396" s="159">
        <v>420</v>
      </c>
      <c r="BN396" s="257"/>
      <c r="BO396" s="257"/>
      <c r="BP396" s="263"/>
      <c r="BQ396" s="273"/>
      <c r="BR396" s="273"/>
      <c r="BS396" s="273"/>
      <c r="BT396" s="273"/>
      <c r="BU396" s="274"/>
      <c r="BV396" s="262"/>
      <c r="BW396" s="275"/>
      <c r="BX396" s="262"/>
      <c r="BY396" s="275"/>
      <c r="BZ396" s="276"/>
      <c r="CA396" s="258"/>
      <c r="CB396" s="259"/>
      <c r="CC396" s="257"/>
      <c r="CD396" s="257"/>
      <c r="CE396" s="257"/>
      <c r="CF396" s="257"/>
      <c r="CH396" s="38" t="str">
        <f t="shared" si="62"/>
        <v>Línea 6</v>
      </c>
      <c r="CI396" s="38">
        <f t="shared" si="54"/>
        <v>1</v>
      </c>
      <c r="CJ396" s="38">
        <f t="shared" si="55"/>
        <v>1</v>
      </c>
      <c r="CK396" s="38">
        <f t="shared" si="56"/>
        <v>0</v>
      </c>
      <c r="CL396" s="38" t="str">
        <f t="shared" si="57"/>
        <v>Cambio Botella y Caja</v>
      </c>
      <c r="CM396" s="38">
        <f t="shared" si="58"/>
        <v>750</v>
      </c>
      <c r="CN396" s="38">
        <f t="shared" si="59"/>
        <v>746.66666666666663</v>
      </c>
      <c r="CO396" s="301">
        <f>IF(CK396="","",IF(CK396="Cip",0,LOOKUP(CL396,Metas!$A$6:$A$12,Metas!$B$6:$B$12)))</f>
        <v>6.9444444444444441E-3</v>
      </c>
      <c r="CP396" s="301">
        <f t="shared" si="60"/>
        <v>3.9791666666666663E-2</v>
      </c>
      <c r="CQ396" s="301">
        <f>IF(CK396="","",IF(CK396="Cip",LOOKUP(CL396,Metas!$A$6:$A$12,Metas!$B$6:$B$12),0))</f>
        <v>0</v>
      </c>
      <c r="CR396" s="301">
        <f t="shared" si="61"/>
        <v>0</v>
      </c>
    </row>
    <row r="397" spans="1:96" ht="15">
      <c r="A397" s="37">
        <v>1</v>
      </c>
      <c r="B397" s="37">
        <v>1</v>
      </c>
      <c r="C397" s="506"/>
      <c r="D397" s="540">
        <v>2183</v>
      </c>
      <c r="E397" s="40" t="s">
        <v>94</v>
      </c>
      <c r="F397" s="508">
        <v>133</v>
      </c>
      <c r="G397" s="41" t="s">
        <v>221</v>
      </c>
      <c r="H397" s="142">
        <v>1209977</v>
      </c>
      <c r="I397" s="42">
        <v>10025409</v>
      </c>
      <c r="J397" s="43" t="s">
        <v>38041</v>
      </c>
      <c r="K397" s="44">
        <v>192</v>
      </c>
      <c r="L397" s="45" t="s">
        <v>80</v>
      </c>
      <c r="M397" s="515">
        <v>0.23</v>
      </c>
      <c r="N397" s="47">
        <v>0.436</v>
      </c>
      <c r="O397" s="434">
        <v>0</v>
      </c>
      <c r="P397" s="48">
        <v>0.66600000000000004</v>
      </c>
      <c r="Q397" s="517">
        <v>8</v>
      </c>
      <c r="R397" s="50">
        <v>40169</v>
      </c>
      <c r="S397" s="51">
        <v>-22.5</v>
      </c>
      <c r="T397" s="52">
        <v>40169.965250000001</v>
      </c>
      <c r="U397" s="51">
        <v>-23.17</v>
      </c>
      <c r="V397" s="53" t="s">
        <v>168</v>
      </c>
      <c r="W397" s="54">
        <v>0</v>
      </c>
      <c r="X397" s="519">
        <v>40177</v>
      </c>
      <c r="Y397" s="535"/>
      <c r="Z397" s="38" t="s">
        <v>82</v>
      </c>
      <c r="AA397" s="88"/>
      <c r="AB397" s="57"/>
      <c r="AC397" s="520" t="s">
        <v>179</v>
      </c>
      <c r="AD397" s="520">
        <v>1738.1379999999999</v>
      </c>
      <c r="AE397" s="521"/>
      <c r="AF397" s="60">
        <v>2304</v>
      </c>
      <c r="AG397" s="61">
        <v>11004675</v>
      </c>
      <c r="AH397" s="61" t="s">
        <v>138</v>
      </c>
      <c r="AI397" s="38">
        <v>11003893</v>
      </c>
      <c r="AJ397" s="38" t="s">
        <v>85</v>
      </c>
      <c r="AK397" s="38">
        <v>11003028</v>
      </c>
      <c r="AL397" s="38" t="s">
        <v>180</v>
      </c>
      <c r="AM397" s="674" t="s">
        <v>408</v>
      </c>
      <c r="AN397" s="451">
        <v>5284.4036697247702</v>
      </c>
      <c r="AO397" s="585"/>
      <c r="AP397" s="453" t="s">
        <v>409</v>
      </c>
      <c r="AQ397" s="162" t="s">
        <v>89</v>
      </c>
      <c r="AR397" s="454">
        <v>52</v>
      </c>
      <c r="AS397" s="532" t="s">
        <v>37488</v>
      </c>
      <c r="AT397" s="502" t="s">
        <v>90</v>
      </c>
      <c r="AU397" s="503" t="s">
        <v>143</v>
      </c>
      <c r="AV397" s="522" t="s">
        <v>37802</v>
      </c>
      <c r="AW397" s="523"/>
      <c r="AX397" s="524">
        <v>9</v>
      </c>
      <c r="AY397" s="525">
        <v>1728</v>
      </c>
      <c r="AZ397" s="38" t="s">
        <v>92</v>
      </c>
      <c r="BA397" s="506"/>
      <c r="BB397" s="526">
        <v>12</v>
      </c>
      <c r="BC397" s="527">
        <v>750</v>
      </c>
      <c r="BD397" s="526">
        <v>2304</v>
      </c>
      <c r="BE397" s="526">
        <v>5284.4036697247702</v>
      </c>
      <c r="BF397" s="506">
        <v>192</v>
      </c>
      <c r="BG397" s="528" t="s">
        <v>37534</v>
      </c>
      <c r="BH397" s="529">
        <v>100</v>
      </c>
      <c r="BI397" s="506"/>
      <c r="BJ397" s="530" t="s">
        <v>93</v>
      </c>
      <c r="BK397" s="465" t="s">
        <v>181</v>
      </c>
      <c r="BL397" s="159">
        <v>0</v>
      </c>
      <c r="BM397" s="159">
        <v>192</v>
      </c>
      <c r="BN397" s="257"/>
      <c r="BO397" s="257"/>
      <c r="BP397" s="263"/>
      <c r="BQ397" s="273"/>
      <c r="BR397" s="273"/>
      <c r="BS397" s="273"/>
      <c r="BT397" s="273"/>
      <c r="BU397" s="274"/>
      <c r="BV397" s="262"/>
      <c r="BW397" s="275"/>
      <c r="BX397" s="262"/>
      <c r="BY397" s="275"/>
      <c r="BZ397" s="276"/>
      <c r="CA397" s="258"/>
      <c r="CB397" s="259"/>
      <c r="CC397" s="257"/>
      <c r="CD397" s="257"/>
      <c r="CE397" s="257"/>
      <c r="CF397" s="257"/>
      <c r="CH397" s="38" t="str">
        <f t="shared" si="62"/>
        <v>Línea 6</v>
      </c>
      <c r="CI397" s="38">
        <f t="shared" si="54"/>
        <v>1</v>
      </c>
      <c r="CJ397" s="38">
        <f t="shared" si="55"/>
        <v>0</v>
      </c>
      <c r="CK397" s="38">
        <f t="shared" si="56"/>
        <v>0</v>
      </c>
      <c r="CL397" s="38" t="str">
        <f t="shared" si="57"/>
        <v>Cambio de Caja</v>
      </c>
      <c r="CM397" s="38">
        <f t="shared" si="58"/>
        <v>750</v>
      </c>
      <c r="CN397" s="38">
        <f t="shared" si="59"/>
        <v>341.33333333333331</v>
      </c>
      <c r="CO397" s="301">
        <f>IF(CK397="","",IF(CK397="Cip",0,LOOKUP(CL397,Metas!$A$6:$A$12,Metas!$B$6:$B$12)))</f>
        <v>4.8611111111111112E-3</v>
      </c>
      <c r="CP397" s="301">
        <f t="shared" si="60"/>
        <v>1.8166666666666668E-2</v>
      </c>
      <c r="CQ397" s="301">
        <f>IF(CK397="","",IF(CK397="Cip",LOOKUP(CL397,Metas!$A$6:$A$12,Metas!$B$6:$B$12),0))</f>
        <v>0</v>
      </c>
      <c r="CR397" s="301">
        <f t="shared" si="61"/>
        <v>0</v>
      </c>
    </row>
    <row r="398" spans="1:96" ht="15">
      <c r="A398" s="37">
        <v>1</v>
      </c>
      <c r="B398" s="37">
        <v>1</v>
      </c>
      <c r="C398" s="506"/>
      <c r="D398" s="540">
        <v>2183</v>
      </c>
      <c r="E398" s="40" t="s">
        <v>94</v>
      </c>
      <c r="F398" s="508">
        <v>133</v>
      </c>
      <c r="G398" s="41" t="s">
        <v>221</v>
      </c>
      <c r="H398" s="142">
        <v>1209947</v>
      </c>
      <c r="I398" s="42">
        <v>10033518</v>
      </c>
      <c r="J398" s="43" t="s">
        <v>38042</v>
      </c>
      <c r="K398" s="44">
        <v>300</v>
      </c>
      <c r="L398" s="45" t="s">
        <v>80</v>
      </c>
      <c r="M398" s="515">
        <v>0.23</v>
      </c>
      <c r="N398" s="47">
        <v>0.34100000000000003</v>
      </c>
      <c r="O398" s="434">
        <v>0</v>
      </c>
      <c r="P398" s="48">
        <v>0.57100000000000006</v>
      </c>
      <c r="Q398" s="517">
        <v>9</v>
      </c>
      <c r="R398" s="50">
        <v>40169</v>
      </c>
      <c r="S398" s="51">
        <v>-23.17</v>
      </c>
      <c r="T398" s="52">
        <v>40169.989208333332</v>
      </c>
      <c r="U398" s="51">
        <v>-23.74</v>
      </c>
      <c r="V398" s="53" t="s">
        <v>168</v>
      </c>
      <c r="W398" s="54">
        <v>0</v>
      </c>
      <c r="X398" s="519">
        <v>40178</v>
      </c>
      <c r="Y398" s="535"/>
      <c r="Z398" s="38" t="s">
        <v>82</v>
      </c>
      <c r="AA398" s="88"/>
      <c r="AB398" s="57"/>
      <c r="AC398" s="520" t="s">
        <v>179</v>
      </c>
      <c r="AD398" s="520">
        <v>1357.92</v>
      </c>
      <c r="AE398" s="521"/>
      <c r="AF398" s="60">
        <v>1800</v>
      </c>
      <c r="AG398" s="61">
        <v>11004675</v>
      </c>
      <c r="AH398" s="61" t="s">
        <v>138</v>
      </c>
      <c r="AI398" s="38">
        <v>11003893</v>
      </c>
      <c r="AJ398" s="38" t="s">
        <v>85</v>
      </c>
      <c r="AK398" s="38">
        <v>11003028</v>
      </c>
      <c r="AL398" s="38" t="s">
        <v>180</v>
      </c>
      <c r="AM398" s="674" t="s">
        <v>408</v>
      </c>
      <c r="AN398" s="451">
        <v>5278.5923753665684</v>
      </c>
      <c r="AO398" s="585"/>
      <c r="AP398" s="453" t="s">
        <v>409</v>
      </c>
      <c r="AQ398" s="162" t="s">
        <v>89</v>
      </c>
      <c r="AR398" s="454">
        <v>52</v>
      </c>
      <c r="AS398" s="532" t="s">
        <v>37488</v>
      </c>
      <c r="AT398" s="502" t="s">
        <v>90</v>
      </c>
      <c r="AU398" s="503" t="s">
        <v>91</v>
      </c>
      <c r="AV398" s="522" t="s">
        <v>37802</v>
      </c>
      <c r="AW398" s="523"/>
      <c r="AX398" s="524">
        <v>4.5</v>
      </c>
      <c r="AY398" s="525">
        <v>1350</v>
      </c>
      <c r="AZ398" s="38" t="s">
        <v>92</v>
      </c>
      <c r="BA398" s="506"/>
      <c r="BB398" s="526">
        <v>6</v>
      </c>
      <c r="BC398" s="527">
        <v>750</v>
      </c>
      <c r="BD398" s="526">
        <v>1800</v>
      </c>
      <c r="BE398" s="526">
        <v>5278.5923753665684</v>
      </c>
      <c r="BF398" s="506">
        <v>150</v>
      </c>
      <c r="BG398" s="528" t="s">
        <v>37534</v>
      </c>
      <c r="BH398" s="529">
        <v>100</v>
      </c>
      <c r="BI398" s="506"/>
      <c r="BJ398" s="530" t="s">
        <v>93</v>
      </c>
      <c r="BK398" s="465" t="s">
        <v>181</v>
      </c>
      <c r="BL398" s="159">
        <v>0</v>
      </c>
      <c r="BM398" s="159">
        <v>150</v>
      </c>
      <c r="BN398" s="257"/>
      <c r="BO398" s="257"/>
      <c r="BP398" s="263"/>
      <c r="BQ398" s="273"/>
      <c r="BR398" s="273"/>
      <c r="BS398" s="273"/>
      <c r="BT398" s="273"/>
      <c r="BU398" s="274"/>
      <c r="BV398" s="262"/>
      <c r="BW398" s="275"/>
      <c r="BX398" s="262"/>
      <c r="BY398" s="275"/>
      <c r="BZ398" s="276"/>
      <c r="CA398" s="258"/>
      <c r="CB398" s="259"/>
      <c r="CC398" s="257"/>
      <c r="CD398" s="257"/>
      <c r="CE398" s="257"/>
      <c r="CF398" s="257"/>
      <c r="CH398" s="38" t="str">
        <f t="shared" si="62"/>
        <v>Línea 6</v>
      </c>
      <c r="CI398" s="38">
        <f t="shared" si="54"/>
        <v>1</v>
      </c>
      <c r="CJ398" s="38">
        <f t="shared" si="55"/>
        <v>0</v>
      </c>
      <c r="CK398" s="38">
        <f t="shared" si="56"/>
        <v>0</v>
      </c>
      <c r="CL398" s="38" t="str">
        <f t="shared" si="57"/>
        <v>Cambio de Caja</v>
      </c>
      <c r="CM398" s="38">
        <f t="shared" si="58"/>
        <v>750</v>
      </c>
      <c r="CN398" s="38">
        <f t="shared" si="59"/>
        <v>266.66666666666669</v>
      </c>
      <c r="CO398" s="301">
        <f>IF(CK398="","",IF(CK398="Cip",0,LOOKUP(CL398,Metas!$A$6:$A$12,Metas!$B$6:$B$12)))</f>
        <v>4.8611111111111112E-3</v>
      </c>
      <c r="CP398" s="301">
        <f t="shared" si="60"/>
        <v>1.4208333333333333E-2</v>
      </c>
      <c r="CQ398" s="301">
        <f>IF(CK398="","",IF(CK398="Cip",LOOKUP(CL398,Metas!$A$6:$A$12,Metas!$B$6:$B$12),0))</f>
        <v>0</v>
      </c>
      <c r="CR398" s="301">
        <f t="shared" si="61"/>
        <v>0</v>
      </c>
    </row>
    <row r="399" spans="1:96">
      <c r="A399" s="505">
        <v>1</v>
      </c>
      <c r="B399" s="505">
        <v>1</v>
      </c>
      <c r="C399" s="38"/>
      <c r="D399" s="536">
        <v>2183</v>
      </c>
      <c r="E399" s="40" t="s">
        <v>94</v>
      </c>
      <c r="F399" s="508">
        <v>133</v>
      </c>
      <c r="G399" s="509" t="s">
        <v>221</v>
      </c>
      <c r="H399" s="626">
        <v>1209945</v>
      </c>
      <c r="I399" s="511">
        <v>10024190</v>
      </c>
      <c r="J399" s="512" t="s">
        <v>38043</v>
      </c>
      <c r="K399" s="513">
        <v>200</v>
      </c>
      <c r="L399" s="514" t="s">
        <v>80</v>
      </c>
      <c r="M399" s="515">
        <v>0.23</v>
      </c>
      <c r="N399" s="598">
        <v>0.22700000000000001</v>
      </c>
      <c r="O399" s="434">
        <v>0</v>
      </c>
      <c r="P399" s="537">
        <v>0.45700000000000002</v>
      </c>
      <c r="Q399" s="627">
        <v>8</v>
      </c>
      <c r="R399" s="50">
        <v>40169</v>
      </c>
      <c r="S399" s="51">
        <v>-23.74</v>
      </c>
      <c r="T399" s="52">
        <v>40170.008208333333</v>
      </c>
      <c r="U399" s="51">
        <v>-0.2</v>
      </c>
      <c r="V399" s="518" t="s">
        <v>81</v>
      </c>
      <c r="W399" s="54">
        <v>0</v>
      </c>
      <c r="X399" s="519">
        <v>40178</v>
      </c>
      <c r="Y399" s="628"/>
      <c r="Z399" s="38" t="s">
        <v>82</v>
      </c>
      <c r="AA399" s="57"/>
      <c r="AB399" s="57"/>
      <c r="AC399" s="520" t="s">
        <v>179</v>
      </c>
      <c r="AD399" s="520">
        <v>897</v>
      </c>
      <c r="AF399" s="60">
        <v>1200</v>
      </c>
      <c r="AG399" s="61">
        <v>11002444</v>
      </c>
      <c r="AH399" s="61" t="s">
        <v>203</v>
      </c>
      <c r="AI399" s="38">
        <v>11001534</v>
      </c>
      <c r="AJ399" s="38" t="s">
        <v>248</v>
      </c>
      <c r="AK399" s="38">
        <v>11003109</v>
      </c>
      <c r="AL399" s="38" t="s">
        <v>396</v>
      </c>
      <c r="AM399" s="674" t="s">
        <v>408</v>
      </c>
      <c r="AN399" s="451">
        <v>5286.3436123348019</v>
      </c>
      <c r="AO399" s="585"/>
      <c r="AP399" s="453" t="s">
        <v>409</v>
      </c>
      <c r="AQ399" s="162">
        <v>2183</v>
      </c>
      <c r="AR399" s="454">
        <v>52</v>
      </c>
      <c r="AS399" s="542" t="s">
        <v>37495</v>
      </c>
      <c r="AT399" s="502" t="s">
        <v>90</v>
      </c>
      <c r="AU399" s="503" t="s">
        <v>91</v>
      </c>
      <c r="AV399" s="522" t="s">
        <v>38044</v>
      </c>
      <c r="AX399" s="70">
        <v>4.5</v>
      </c>
      <c r="AY399" s="57">
        <v>900</v>
      </c>
      <c r="AZ399" s="38" t="s">
        <v>92</v>
      </c>
      <c r="BB399" s="71">
        <v>6</v>
      </c>
      <c r="BC399" s="72">
        <v>750</v>
      </c>
      <c r="BD399" s="71">
        <v>1200</v>
      </c>
      <c r="BE399" s="71">
        <v>5286.3436123348019</v>
      </c>
      <c r="BF399" s="38">
        <v>100</v>
      </c>
      <c r="BG399" s="528" t="s">
        <v>109</v>
      </c>
      <c r="BH399" s="66">
        <v>500</v>
      </c>
      <c r="BJ399" s="552" t="s">
        <v>93</v>
      </c>
      <c r="BK399" s="465" t="s">
        <v>181</v>
      </c>
      <c r="BL399" s="159">
        <v>0</v>
      </c>
      <c r="BM399" s="159">
        <v>56.89277899343579</v>
      </c>
      <c r="BN399" s="257"/>
      <c r="BO399" s="257"/>
      <c r="BP399" s="263"/>
      <c r="BQ399" s="273"/>
      <c r="BR399" s="273"/>
      <c r="BS399" s="273"/>
      <c r="BT399" s="273"/>
      <c r="BU399" s="274"/>
      <c r="BV399" s="262"/>
      <c r="BW399" s="275"/>
      <c r="BX399" s="262"/>
      <c r="BY399" s="275"/>
      <c r="BZ399" s="276"/>
      <c r="CA399" s="258"/>
      <c r="CB399" s="259"/>
      <c r="CC399" s="257"/>
      <c r="CD399" s="257"/>
      <c r="CE399" s="257"/>
      <c r="CF399" s="257"/>
      <c r="CH399" s="38" t="str">
        <f t="shared" si="62"/>
        <v>Línea 6</v>
      </c>
      <c r="CI399" s="38">
        <f t="shared" si="54"/>
        <v>0</v>
      </c>
      <c r="CJ399" s="38">
        <f t="shared" si="55"/>
        <v>1</v>
      </c>
      <c r="CK399" s="38">
        <f t="shared" si="56"/>
        <v>0</v>
      </c>
      <c r="CL399" s="38" t="str">
        <f t="shared" si="57"/>
        <v>Cambio Simple</v>
      </c>
      <c r="CM399" s="38">
        <f t="shared" si="58"/>
        <v>750</v>
      </c>
      <c r="CN399" s="38">
        <f t="shared" si="59"/>
        <v>177.77777777777777</v>
      </c>
      <c r="CO399" s="301">
        <f>IF(CK399="","",IF(CK399="Cip",0,LOOKUP(CL399,Metas!$A$6:$A$12,Metas!$B$6:$B$12)))</f>
        <v>3.472222222222222E-3</v>
      </c>
      <c r="CP399" s="301">
        <f t="shared" si="60"/>
        <v>9.4583333333333342E-3</v>
      </c>
      <c r="CQ399" s="301">
        <f>IF(CK399="","",IF(CK399="Cip",LOOKUP(CL399,Metas!$A$6:$A$12,Metas!$B$6:$B$12),0))</f>
        <v>0</v>
      </c>
      <c r="CR399" s="301">
        <f t="shared" si="61"/>
        <v>0</v>
      </c>
    </row>
    <row r="400" spans="1:96" ht="15">
      <c r="A400" s="37">
        <v>1</v>
      </c>
      <c r="B400" s="37">
        <v>1</v>
      </c>
      <c r="C400" s="506"/>
      <c r="D400" s="540">
        <v>2187</v>
      </c>
      <c r="E400" s="40">
        <v>0</v>
      </c>
      <c r="F400" s="508">
        <v>90</v>
      </c>
      <c r="G400" s="41" t="s">
        <v>221</v>
      </c>
      <c r="H400" s="142">
        <v>1209601</v>
      </c>
      <c r="I400" s="42">
        <v>10023515</v>
      </c>
      <c r="J400" s="43" t="s">
        <v>266</v>
      </c>
      <c r="K400" s="44">
        <v>56</v>
      </c>
      <c r="L400" s="45" t="s">
        <v>80</v>
      </c>
      <c r="M400" s="515">
        <v>0.23</v>
      </c>
      <c r="N400" s="47">
        <v>0.127</v>
      </c>
      <c r="O400" s="434">
        <v>0.3</v>
      </c>
      <c r="P400" s="48">
        <v>0.42699999999999999</v>
      </c>
      <c r="Q400" s="517">
        <v>8</v>
      </c>
      <c r="R400" s="50">
        <v>40170</v>
      </c>
      <c r="S400" s="51">
        <v>-0.2</v>
      </c>
      <c r="T400" s="52">
        <v>40170.026124999997</v>
      </c>
      <c r="U400" s="51">
        <v>-0.63</v>
      </c>
      <c r="V400" s="53" t="s">
        <v>168</v>
      </c>
      <c r="W400" s="54">
        <v>0</v>
      </c>
      <c r="X400" s="519">
        <v>40178</v>
      </c>
      <c r="Y400" s="535"/>
      <c r="Z400" s="38" t="s">
        <v>82</v>
      </c>
      <c r="AA400" s="88"/>
      <c r="AB400" s="57"/>
      <c r="AC400" s="520" t="s">
        <v>193</v>
      </c>
      <c r="AD400" s="520">
        <v>506.95699999999999</v>
      </c>
      <c r="AE400" s="521"/>
      <c r="AF400" s="60">
        <v>672</v>
      </c>
      <c r="AG400" s="61">
        <v>11004675</v>
      </c>
      <c r="AH400" s="61" t="s">
        <v>138</v>
      </c>
      <c r="AI400" s="38">
        <v>11003893</v>
      </c>
      <c r="AJ400" s="38" t="s">
        <v>85</v>
      </c>
      <c r="AK400" s="38">
        <v>11003874</v>
      </c>
      <c r="AL400" s="38" t="s">
        <v>194</v>
      </c>
      <c r="AM400" s="674" t="s">
        <v>408</v>
      </c>
      <c r="AN400" s="451">
        <v>5291.3385826771655</v>
      </c>
      <c r="AO400" s="585"/>
      <c r="AP400" s="453" t="s">
        <v>409</v>
      </c>
      <c r="AQ400" s="162" t="s">
        <v>89</v>
      </c>
      <c r="AR400" s="454">
        <v>52</v>
      </c>
      <c r="AS400" s="532" t="s">
        <v>37488</v>
      </c>
      <c r="AT400" s="502" t="s">
        <v>90</v>
      </c>
      <c r="AU400" s="503" t="s">
        <v>143</v>
      </c>
      <c r="AV400" s="522" t="s">
        <v>37929</v>
      </c>
      <c r="AW400" s="523"/>
      <c r="AX400" s="524">
        <v>9</v>
      </c>
      <c r="AY400" s="525">
        <v>504</v>
      </c>
      <c r="AZ400" s="38" t="s">
        <v>92</v>
      </c>
      <c r="BA400" s="506"/>
      <c r="BB400" s="526">
        <v>12</v>
      </c>
      <c r="BC400" s="527">
        <v>750</v>
      </c>
      <c r="BD400" s="526">
        <v>672</v>
      </c>
      <c r="BE400" s="526">
        <v>5291.3385826771655</v>
      </c>
      <c r="BF400" s="506">
        <v>56</v>
      </c>
      <c r="BG400" s="528" t="s">
        <v>109</v>
      </c>
      <c r="BH400" s="529">
        <v>100</v>
      </c>
      <c r="BI400" s="506"/>
      <c r="BJ400" s="530" t="s">
        <v>93</v>
      </c>
      <c r="BK400" s="465" t="s">
        <v>269</v>
      </c>
      <c r="BL400" s="159">
        <v>0.83333333333333337</v>
      </c>
      <c r="BM400" s="159">
        <v>56.833333333333336</v>
      </c>
      <c r="BN400" s="257"/>
      <c r="BO400" s="257"/>
      <c r="BP400" s="263"/>
      <c r="BQ400" s="273"/>
      <c r="BR400" s="273"/>
      <c r="BS400" s="273"/>
      <c r="BT400" s="273"/>
      <c r="BU400" s="274"/>
      <c r="BV400" s="262"/>
      <c r="BW400" s="275"/>
      <c r="BX400" s="262"/>
      <c r="BY400" s="275"/>
      <c r="BZ400" s="276"/>
      <c r="CA400" s="258"/>
      <c r="CB400" s="259"/>
      <c r="CC400" s="257"/>
      <c r="CD400" s="257"/>
      <c r="CE400" s="257"/>
      <c r="CF400" s="257"/>
      <c r="CH400" s="38" t="str">
        <f t="shared" si="62"/>
        <v>Línea 6</v>
      </c>
      <c r="CI400" s="38">
        <f t="shared" si="54"/>
        <v>1</v>
      </c>
      <c r="CJ400" s="38">
        <f t="shared" si="55"/>
        <v>1</v>
      </c>
      <c r="CK400" s="38">
        <f t="shared" si="56"/>
        <v>1</v>
      </c>
      <c r="CL400" s="38" t="str">
        <f t="shared" si="57"/>
        <v>Cambio Botella y Caja</v>
      </c>
      <c r="CM400" s="38">
        <f t="shared" si="58"/>
        <v>750</v>
      </c>
      <c r="CN400" s="38">
        <f t="shared" si="59"/>
        <v>99.555555555555557</v>
      </c>
      <c r="CO400" s="301">
        <f>IF(CK400="","",IF(CK400="Cip",0,LOOKUP(CL400,Metas!$A$6:$A$12,Metas!$B$6:$B$12)))</f>
        <v>6.9444444444444441E-3</v>
      </c>
      <c r="CP400" s="301">
        <f t="shared" si="60"/>
        <v>5.2916666666666667E-3</v>
      </c>
      <c r="CQ400" s="301">
        <f>IF(CK400="","",IF(CK400="Cip",LOOKUP(CL400,Metas!$A$6:$A$12,Metas!$B$6:$B$12),0))</f>
        <v>0</v>
      </c>
      <c r="CR400" s="301">
        <f t="shared" si="61"/>
        <v>0</v>
      </c>
    </row>
    <row r="401" spans="1:96">
      <c r="A401" s="505">
        <v>1</v>
      </c>
      <c r="B401" s="505">
        <v>1</v>
      </c>
      <c r="C401" s="38"/>
      <c r="D401" s="536">
        <v>2187</v>
      </c>
      <c r="E401" s="40" t="s">
        <v>94</v>
      </c>
      <c r="F401" s="508">
        <v>90</v>
      </c>
      <c r="G401" s="509" t="s">
        <v>221</v>
      </c>
      <c r="H401" s="626">
        <v>7065330</v>
      </c>
      <c r="I401" s="511">
        <v>10040127</v>
      </c>
      <c r="J401" s="512" t="s">
        <v>270</v>
      </c>
      <c r="K401" s="513">
        <v>140</v>
      </c>
      <c r="L401" s="514" t="s">
        <v>80</v>
      </c>
      <c r="M401" s="515">
        <v>0.23</v>
      </c>
      <c r="N401" s="598">
        <v>0.159</v>
      </c>
      <c r="O401" s="434">
        <v>0</v>
      </c>
      <c r="P401" s="537">
        <v>0.38900000000000001</v>
      </c>
      <c r="Q401" s="627">
        <v>9</v>
      </c>
      <c r="R401" s="50">
        <v>40170</v>
      </c>
      <c r="S401" s="51">
        <v>-0.63</v>
      </c>
      <c r="T401" s="52">
        <v>40170.04245833333</v>
      </c>
      <c r="U401" s="51">
        <v>-1.02</v>
      </c>
      <c r="V401" s="518" t="s">
        <v>81</v>
      </c>
      <c r="W401" s="54">
        <v>0</v>
      </c>
      <c r="X401" s="519">
        <v>40179</v>
      </c>
      <c r="Y401" s="628"/>
      <c r="Z401" s="38" t="s">
        <v>82</v>
      </c>
      <c r="AA401" s="57"/>
      <c r="AB401" s="57"/>
      <c r="AC401" s="520" t="s">
        <v>193</v>
      </c>
      <c r="AD401" s="520">
        <v>630</v>
      </c>
      <c r="AF401" s="60">
        <v>840</v>
      </c>
      <c r="AG401" s="61">
        <v>11003624</v>
      </c>
      <c r="AH401" s="61" t="s">
        <v>84</v>
      </c>
      <c r="AI401" s="38">
        <v>11004410</v>
      </c>
      <c r="AJ401" s="38" t="s">
        <v>228</v>
      </c>
      <c r="AK401" s="38">
        <v>11006876</v>
      </c>
      <c r="AL401" s="38" t="s">
        <v>229</v>
      </c>
      <c r="AM401" s="674" t="s">
        <v>408</v>
      </c>
      <c r="AN401" s="451">
        <v>5283.0188679245284</v>
      </c>
      <c r="AO401" s="585"/>
      <c r="AP401" s="453" t="s">
        <v>409</v>
      </c>
      <c r="AQ401" s="162">
        <v>2187</v>
      </c>
      <c r="AR401" s="454">
        <v>52</v>
      </c>
      <c r="AS401" s="542" t="s">
        <v>37495</v>
      </c>
      <c r="AT401" s="502" t="s">
        <v>90</v>
      </c>
      <c r="AU401" s="503" t="s">
        <v>91</v>
      </c>
      <c r="AV401" s="522" t="s">
        <v>38045</v>
      </c>
      <c r="AX401" s="70">
        <v>4.5</v>
      </c>
      <c r="AY401" s="57">
        <v>630</v>
      </c>
      <c r="AZ401" s="38" t="s">
        <v>92</v>
      </c>
      <c r="BB401" s="71">
        <v>6</v>
      </c>
      <c r="BC401" s="72">
        <v>750</v>
      </c>
      <c r="BD401" s="71">
        <v>840</v>
      </c>
      <c r="BE401" s="71">
        <v>5283.0188679245284</v>
      </c>
      <c r="BF401" s="38">
        <v>70</v>
      </c>
      <c r="BG401" s="528" t="s">
        <v>109</v>
      </c>
      <c r="BH401" s="66">
        <v>500</v>
      </c>
      <c r="BJ401" s="552" t="s">
        <v>93</v>
      </c>
      <c r="BK401" s="465" t="e">
        <v>#N/A</v>
      </c>
      <c r="BL401" s="159">
        <v>0</v>
      </c>
      <c r="BM401" s="159">
        <v>70</v>
      </c>
      <c r="BN401" s="257"/>
      <c r="BO401" s="257"/>
      <c r="BP401" s="263"/>
      <c r="BQ401" s="273"/>
      <c r="BR401" s="273"/>
      <c r="BS401" s="273"/>
      <c r="BT401" s="273"/>
      <c r="BU401" s="274"/>
      <c r="BV401" s="262"/>
      <c r="BW401" s="275"/>
      <c r="BX401" s="262"/>
      <c r="BY401" s="275"/>
      <c r="BZ401" s="276"/>
      <c r="CA401" s="258"/>
      <c r="CB401" s="259"/>
      <c r="CC401" s="257"/>
      <c r="CD401" s="257"/>
      <c r="CE401" s="257"/>
      <c r="CF401" s="257"/>
      <c r="CH401" s="38" t="str">
        <f t="shared" si="62"/>
        <v>Línea 6</v>
      </c>
      <c r="CI401" s="38">
        <f t="shared" si="54"/>
        <v>1</v>
      </c>
      <c r="CJ401" s="38">
        <f t="shared" si="55"/>
        <v>1</v>
      </c>
      <c r="CK401" s="38">
        <f t="shared" si="56"/>
        <v>0</v>
      </c>
      <c r="CL401" s="38" t="str">
        <f t="shared" si="57"/>
        <v>Cambio Botella y Caja</v>
      </c>
      <c r="CM401" s="38">
        <f t="shared" si="58"/>
        <v>750</v>
      </c>
      <c r="CN401" s="38">
        <f t="shared" si="59"/>
        <v>124.44444444444444</v>
      </c>
      <c r="CO401" s="301">
        <f>IF(CK401="","",IF(CK401="Cip",0,LOOKUP(CL401,Metas!$A$6:$A$12,Metas!$B$6:$B$12)))</f>
        <v>6.9444444444444441E-3</v>
      </c>
      <c r="CP401" s="301">
        <f t="shared" si="60"/>
        <v>6.6250000000000007E-3</v>
      </c>
      <c r="CQ401" s="301">
        <f>IF(CK401="","",IF(CK401="Cip",LOOKUP(CL401,Metas!$A$6:$A$12,Metas!$B$6:$B$12),0))</f>
        <v>0</v>
      </c>
      <c r="CR401" s="301">
        <f t="shared" si="61"/>
        <v>0</v>
      </c>
    </row>
    <row r="402" spans="1:96" ht="15">
      <c r="A402" s="37">
        <v>1</v>
      </c>
      <c r="B402" s="37">
        <v>1</v>
      </c>
      <c r="C402" s="506"/>
      <c r="D402" s="540">
        <v>2203</v>
      </c>
      <c r="E402" s="40">
        <v>0</v>
      </c>
      <c r="F402" s="508">
        <v>89</v>
      </c>
      <c r="G402" s="41" t="s">
        <v>221</v>
      </c>
      <c r="H402" s="142">
        <v>1210591</v>
      </c>
      <c r="I402" s="42">
        <v>10041465</v>
      </c>
      <c r="J402" s="43" t="s">
        <v>38046</v>
      </c>
      <c r="K402" s="44">
        <v>630</v>
      </c>
      <c r="L402" s="45" t="s">
        <v>80</v>
      </c>
      <c r="M402" s="515">
        <v>0.23</v>
      </c>
      <c r="N402" s="47">
        <v>1.4319999999999999</v>
      </c>
      <c r="O402" s="434">
        <v>0.3</v>
      </c>
      <c r="P402" s="48">
        <v>1.732</v>
      </c>
      <c r="Q402" s="517">
        <v>1</v>
      </c>
      <c r="R402" s="50">
        <v>40170</v>
      </c>
      <c r="S402" s="51">
        <v>-1.02</v>
      </c>
      <c r="T402" s="52">
        <v>40170.114666666668</v>
      </c>
      <c r="U402" s="51">
        <v>-2.75</v>
      </c>
      <c r="V402" s="53" t="s">
        <v>168</v>
      </c>
      <c r="W402" s="54">
        <v>0</v>
      </c>
      <c r="X402" s="519">
        <v>40171</v>
      </c>
      <c r="Y402" s="535"/>
      <c r="Z402" s="38" t="s">
        <v>82</v>
      </c>
      <c r="AA402" s="88"/>
      <c r="AB402" s="57"/>
      <c r="AC402" s="520" t="s">
        <v>222</v>
      </c>
      <c r="AD402" s="520">
        <v>5670</v>
      </c>
      <c r="AE402" s="521"/>
      <c r="AF402" s="60">
        <v>7560</v>
      </c>
      <c r="AG402" s="61">
        <v>11005311</v>
      </c>
      <c r="AH402" s="61" t="s">
        <v>134</v>
      </c>
      <c r="AI402" s="38">
        <v>11004871</v>
      </c>
      <c r="AJ402" s="38" t="s">
        <v>310</v>
      </c>
      <c r="AK402" s="38"/>
      <c r="AL402" s="38"/>
      <c r="AM402" s="674" t="s">
        <v>408</v>
      </c>
      <c r="AN402" s="451">
        <v>5279.3296089385476</v>
      </c>
      <c r="AO402" s="585"/>
      <c r="AP402" s="453" t="s">
        <v>409</v>
      </c>
      <c r="AQ402" s="162" t="s">
        <v>89</v>
      </c>
      <c r="AR402" s="454">
        <v>52</v>
      </c>
      <c r="AS402" s="532" t="s">
        <v>37488</v>
      </c>
      <c r="AT402" s="502" t="s">
        <v>190</v>
      </c>
      <c r="AU402" s="503" t="s">
        <v>104</v>
      </c>
      <c r="AV402" s="522" t="s">
        <v>38047</v>
      </c>
      <c r="AW402" s="523"/>
      <c r="AX402" s="524">
        <v>9</v>
      </c>
      <c r="AY402" s="525">
        <v>5670</v>
      </c>
      <c r="AZ402" s="38" t="s">
        <v>92</v>
      </c>
      <c r="BA402" s="506"/>
      <c r="BB402" s="526">
        <v>12</v>
      </c>
      <c r="BC402" s="527">
        <v>750</v>
      </c>
      <c r="BD402" s="526">
        <v>7560</v>
      </c>
      <c r="BE402" s="526">
        <v>5279.3296089385476</v>
      </c>
      <c r="BF402" s="506">
        <v>630</v>
      </c>
      <c r="BG402" s="528" t="s">
        <v>37498</v>
      </c>
      <c r="BH402" s="529">
        <v>100</v>
      </c>
      <c r="BI402" s="506"/>
      <c r="BJ402" s="530" t="s">
        <v>93</v>
      </c>
      <c r="BK402" s="465" t="e">
        <v>#N/A</v>
      </c>
      <c r="BL402" s="159">
        <v>0</v>
      </c>
      <c r="BM402" s="159">
        <v>630</v>
      </c>
      <c r="BN402" s="257"/>
      <c r="BO402" s="257"/>
      <c r="BP402" s="263"/>
      <c r="BQ402" s="273"/>
      <c r="BR402" s="273"/>
      <c r="BS402" s="273"/>
      <c r="BT402" s="273"/>
      <c r="BU402" s="274"/>
      <c r="BV402" s="262"/>
      <c r="BW402" s="275"/>
      <c r="BX402" s="262"/>
      <c r="BY402" s="275"/>
      <c r="BZ402" s="276"/>
      <c r="CA402" s="258"/>
      <c r="CB402" s="259"/>
      <c r="CC402" s="257"/>
      <c r="CD402" s="257"/>
      <c r="CE402" s="257"/>
      <c r="CF402" s="257"/>
      <c r="CH402" s="38" t="str">
        <f t="shared" si="62"/>
        <v>Línea 6</v>
      </c>
      <c r="CI402" s="38">
        <f t="shared" si="54"/>
        <v>1</v>
      </c>
      <c r="CJ402" s="38">
        <f t="shared" si="55"/>
        <v>1</v>
      </c>
      <c r="CK402" s="38">
        <f t="shared" si="56"/>
        <v>1</v>
      </c>
      <c r="CL402" s="38" t="str">
        <f t="shared" si="57"/>
        <v>Cambio Botella y Caja</v>
      </c>
      <c r="CM402" s="38">
        <f t="shared" si="58"/>
        <v>750</v>
      </c>
      <c r="CN402" s="38">
        <f t="shared" si="59"/>
        <v>1120</v>
      </c>
      <c r="CO402" s="301">
        <f>IF(CK402="","",IF(CK402="Cip",0,LOOKUP(CL402,Metas!$A$6:$A$12,Metas!$B$6:$B$12)))</f>
        <v>6.9444444444444441E-3</v>
      </c>
      <c r="CP402" s="301">
        <f t="shared" si="60"/>
        <v>5.9666666666666666E-2</v>
      </c>
      <c r="CQ402" s="301">
        <f>IF(CK402="","",IF(CK402="Cip",LOOKUP(CL402,Metas!$A$6:$A$12,Metas!$B$6:$B$12),0))</f>
        <v>0</v>
      </c>
      <c r="CR402" s="301">
        <f t="shared" si="61"/>
        <v>0</v>
      </c>
    </row>
    <row r="403" spans="1:96">
      <c r="A403" s="505">
        <v>1</v>
      </c>
      <c r="B403" s="505">
        <v>1</v>
      </c>
      <c r="C403" s="38"/>
      <c r="D403" s="536">
        <v>2203</v>
      </c>
      <c r="E403" s="40" t="s">
        <v>94</v>
      </c>
      <c r="F403" s="508">
        <v>89</v>
      </c>
      <c r="G403" s="509" t="s">
        <v>221</v>
      </c>
      <c r="H403" s="626">
        <v>1209830</v>
      </c>
      <c r="I403" s="511">
        <v>10031999</v>
      </c>
      <c r="J403" s="512" t="s">
        <v>429</v>
      </c>
      <c r="K403" s="513">
        <v>280</v>
      </c>
      <c r="L403" s="514" t="s">
        <v>80</v>
      </c>
      <c r="M403" s="515">
        <v>0.23</v>
      </c>
      <c r="N403" s="598">
        <v>0.318</v>
      </c>
      <c r="O403" s="434">
        <v>0</v>
      </c>
      <c r="P403" s="537">
        <v>0.54800000000000004</v>
      </c>
      <c r="Q403" s="627">
        <v>8</v>
      </c>
      <c r="R403" s="50">
        <v>40170</v>
      </c>
      <c r="S403" s="51">
        <v>-2.75</v>
      </c>
      <c r="T403" s="52">
        <v>40170.137416666665</v>
      </c>
      <c r="U403" s="51">
        <v>-3.3</v>
      </c>
      <c r="V403" s="518" t="s">
        <v>81</v>
      </c>
      <c r="W403" s="54">
        <v>0</v>
      </c>
      <c r="X403" s="519">
        <v>40178</v>
      </c>
      <c r="Y403" s="628"/>
      <c r="Z403" s="38" t="s">
        <v>82</v>
      </c>
      <c r="AA403" s="57"/>
      <c r="AB403" s="57"/>
      <c r="AC403" s="520" t="s">
        <v>222</v>
      </c>
      <c r="AD403" s="520">
        <v>1260</v>
      </c>
      <c r="AF403" s="60">
        <v>1680</v>
      </c>
      <c r="AG403" s="61">
        <v>11005311</v>
      </c>
      <c r="AH403" s="61" t="s">
        <v>134</v>
      </c>
      <c r="AI403" s="38">
        <v>11004871</v>
      </c>
      <c r="AJ403" s="38" t="s">
        <v>310</v>
      </c>
      <c r="AK403" s="38"/>
      <c r="AL403" s="38"/>
      <c r="AM403" s="674" t="s">
        <v>408</v>
      </c>
      <c r="AN403" s="451">
        <v>5283.0188679245284</v>
      </c>
      <c r="AO403" s="585"/>
      <c r="AP403" s="453" t="s">
        <v>409</v>
      </c>
      <c r="AQ403" s="162">
        <v>2203</v>
      </c>
      <c r="AR403" s="454">
        <v>52</v>
      </c>
      <c r="AS403" s="542" t="s">
        <v>37495</v>
      </c>
      <c r="AT403" s="502" t="s">
        <v>90</v>
      </c>
      <c r="AU403" s="503" t="s">
        <v>104</v>
      </c>
      <c r="AV403" s="522" t="s">
        <v>38047</v>
      </c>
      <c r="AX403" s="70">
        <v>4.5</v>
      </c>
      <c r="AY403" s="57">
        <v>1260</v>
      </c>
      <c r="AZ403" s="38" t="s">
        <v>92</v>
      </c>
      <c r="BB403" s="71">
        <v>6</v>
      </c>
      <c r="BC403" s="72">
        <v>750</v>
      </c>
      <c r="BD403" s="71">
        <v>1680</v>
      </c>
      <c r="BE403" s="71">
        <v>5283.0188679245284</v>
      </c>
      <c r="BF403" s="38">
        <v>140</v>
      </c>
      <c r="BG403" s="528" t="s">
        <v>37534</v>
      </c>
      <c r="BH403" s="66">
        <v>500</v>
      </c>
      <c r="BJ403" s="552" t="s">
        <v>93</v>
      </c>
      <c r="BK403" s="465" t="s">
        <v>311</v>
      </c>
      <c r="BL403" s="159">
        <v>0</v>
      </c>
      <c r="BM403" s="159">
        <v>140</v>
      </c>
      <c r="BN403" s="278"/>
      <c r="BO403" s="278"/>
      <c r="BP403" s="279"/>
      <c r="BQ403" s="259"/>
      <c r="BR403" s="259"/>
      <c r="BS403" s="259"/>
      <c r="BT403" s="259"/>
      <c r="BU403" s="266"/>
      <c r="BV403" s="280"/>
      <c r="BW403" s="281"/>
      <c r="BX403" s="280"/>
      <c r="BY403" s="281"/>
      <c r="BZ403" s="276"/>
      <c r="CA403" s="258"/>
      <c r="CB403" s="259"/>
      <c r="CC403" s="257"/>
      <c r="CD403" s="278"/>
      <c r="CE403" s="278"/>
      <c r="CF403" s="278"/>
      <c r="CG403" s="87"/>
      <c r="CH403" s="38" t="str">
        <f t="shared" si="62"/>
        <v>Línea 6</v>
      </c>
      <c r="CI403" s="38">
        <f t="shared" si="54"/>
        <v>1</v>
      </c>
      <c r="CJ403" s="38">
        <f t="shared" si="55"/>
        <v>0</v>
      </c>
      <c r="CK403" s="38">
        <f t="shared" si="56"/>
        <v>0</v>
      </c>
      <c r="CL403" s="38" t="str">
        <f t="shared" si="57"/>
        <v>Cambio de Caja</v>
      </c>
      <c r="CM403" s="38">
        <f t="shared" si="58"/>
        <v>750</v>
      </c>
      <c r="CN403" s="38">
        <f t="shared" si="59"/>
        <v>248.88888888888889</v>
      </c>
      <c r="CO403" s="301">
        <f>IF(CK403="","",IF(CK403="Cip",0,LOOKUP(CL403,Metas!$A$6:$A$12,Metas!$B$6:$B$12)))</f>
        <v>4.8611111111111112E-3</v>
      </c>
      <c r="CP403" s="301">
        <f t="shared" si="60"/>
        <v>1.3250000000000001E-2</v>
      </c>
      <c r="CQ403" s="301">
        <f>IF(CK403="","",IF(CK403="Cip",LOOKUP(CL403,Metas!$A$6:$A$12,Metas!$B$6:$B$12),0))</f>
        <v>0</v>
      </c>
      <c r="CR403" s="301">
        <f t="shared" si="61"/>
        <v>0</v>
      </c>
    </row>
    <row r="404" spans="1:96" s="257" customFormat="1" ht="15">
      <c r="A404" s="170">
        <v>0</v>
      </c>
      <c r="B404" s="170">
        <v>0</v>
      </c>
      <c r="C404" s="38"/>
      <c r="D404" s="145" t="s">
        <v>150</v>
      </c>
      <c r="E404" s="40" t="s">
        <v>94</v>
      </c>
      <c r="F404" s="508" t="e">
        <v>#N/A</v>
      </c>
      <c r="G404" s="549"/>
      <c r="H404" s="550"/>
      <c r="I404" s="131"/>
      <c r="J404" s="148" t="s">
        <v>151</v>
      </c>
      <c r="K404" s="133"/>
      <c r="L404" s="134"/>
      <c r="M404" s="515">
        <v>0.23</v>
      </c>
      <c r="N404" s="679">
        <v>4</v>
      </c>
      <c r="O404" s="434">
        <v>0</v>
      </c>
      <c r="P404" s="135">
        <v>4</v>
      </c>
      <c r="Q404" s="49">
        <v>-40170</v>
      </c>
      <c r="R404" s="50">
        <v>40170</v>
      </c>
      <c r="S404" s="51">
        <v>-3.3</v>
      </c>
      <c r="T404" s="52">
        <v>40170.304166666669</v>
      </c>
      <c r="U404" s="51">
        <v>-7.3</v>
      </c>
      <c r="V404" s="53"/>
      <c r="W404" s="85">
        <v>0</v>
      </c>
      <c r="X404" s="534">
        <v>0</v>
      </c>
      <c r="Y404" s="498" t="s">
        <v>152</v>
      </c>
      <c r="Z404" s="172" t="s">
        <v>152</v>
      </c>
      <c r="AA404" s="173"/>
      <c r="AB404" s="173"/>
      <c r="AC404" s="520"/>
      <c r="AD404" s="520"/>
      <c r="AE404" s="59"/>
      <c r="AF404" s="60"/>
      <c r="AG404" s="61"/>
      <c r="AH404" s="61"/>
      <c r="AI404" s="38"/>
      <c r="AJ404" s="38"/>
      <c r="AK404" s="38"/>
      <c r="AL404" s="38"/>
      <c r="AM404" s="674" t="s">
        <v>408</v>
      </c>
      <c r="AN404" s="451">
        <v>0</v>
      </c>
      <c r="AO404" s="585"/>
      <c r="AP404" s="453" t="s">
        <v>409</v>
      </c>
      <c r="AQ404" s="162" t="s">
        <v>150</v>
      </c>
      <c r="AR404" s="454">
        <v>52</v>
      </c>
      <c r="AS404" s="129" t="s">
        <v>37560</v>
      </c>
      <c r="AT404" s="502"/>
      <c r="AU404" s="503" t="e">
        <v>#N/A</v>
      </c>
      <c r="AV404" s="522" t="s">
        <v>150</v>
      </c>
      <c r="AW404" s="69"/>
      <c r="AX404" s="70"/>
      <c r="AY404" s="57"/>
      <c r="AZ404" s="38"/>
      <c r="BA404" s="38"/>
      <c r="BB404" s="71"/>
      <c r="BC404" s="72"/>
      <c r="BD404" s="71"/>
      <c r="BE404" s="71"/>
      <c r="BF404" s="38"/>
      <c r="BG404" s="551"/>
      <c r="BH404" s="66"/>
      <c r="BI404" s="38"/>
      <c r="BJ404" s="552"/>
      <c r="BK404" s="465" t="e">
        <v>#N/A</v>
      </c>
      <c r="BL404" s="159">
        <v>0</v>
      </c>
      <c r="BM404" s="159">
        <v>0</v>
      </c>
      <c r="BP404" s="263"/>
      <c r="BQ404" s="273"/>
      <c r="BR404" s="273"/>
      <c r="BS404" s="273"/>
      <c r="BT404" s="273"/>
      <c r="BU404" s="266"/>
      <c r="BV404" s="262"/>
      <c r="BW404" s="275"/>
      <c r="BX404" s="262"/>
      <c r="BY404" s="275"/>
      <c r="BZ404" s="276"/>
      <c r="CA404" s="258"/>
      <c r="CB404" s="259"/>
      <c r="CG404" s="38"/>
      <c r="CH404" s="38" t="str">
        <f t="shared" si="62"/>
        <v>Línea 6</v>
      </c>
      <c r="CI404" s="38" t="str">
        <f t="shared" si="54"/>
        <v/>
      </c>
      <c r="CJ404" s="38" t="str">
        <f t="shared" si="55"/>
        <v/>
      </c>
      <c r="CK404" s="38">
        <f t="shared" si="56"/>
        <v>0</v>
      </c>
      <c r="CL404" s="38" t="str">
        <f t="shared" si="57"/>
        <v>Pruebas</v>
      </c>
      <c r="CM404" s="38" t="str">
        <f t="shared" si="58"/>
        <v/>
      </c>
      <c r="CN404" s="38" t="str">
        <f t="shared" si="59"/>
        <v/>
      </c>
      <c r="CO404" s="301">
        <f>IF(CK404="","",IF(CK404="Cip",0,LOOKUP(CL404,Metas!$A$6:$A$12,Metas!$B$6:$B$12)))</f>
        <v>8.9583333333333334E-2</v>
      </c>
      <c r="CP404" s="301">
        <f t="shared" si="60"/>
        <v>0</v>
      </c>
      <c r="CQ404" s="301">
        <f>IF(CK404="","",IF(CK404="Cip",LOOKUP(CL404,Metas!$A$6:$A$12,Metas!$B$6:$B$12),0))</f>
        <v>0</v>
      </c>
      <c r="CR404" s="301">
        <f t="shared" si="61"/>
        <v>0.16666666666666666</v>
      </c>
    </row>
    <row r="405" spans="1:96">
      <c r="A405" s="37"/>
      <c r="B405" s="37"/>
      <c r="C405" s="38"/>
      <c r="D405" s="540"/>
      <c r="E405" s="40"/>
      <c r="F405" s="508"/>
      <c r="H405" s="140"/>
      <c r="M405" s="515"/>
      <c r="N405" s="598"/>
      <c r="O405" s="434"/>
      <c r="P405" s="48"/>
      <c r="Q405" s="627"/>
      <c r="R405" s="50"/>
      <c r="S405" s="51"/>
      <c r="T405" s="52"/>
      <c r="U405" s="51"/>
      <c r="W405" s="54"/>
      <c r="X405" s="55"/>
      <c r="Y405" s="138"/>
      <c r="Z405" s="38"/>
      <c r="AA405" s="57"/>
      <c r="AB405" s="57"/>
      <c r="AC405" s="520"/>
      <c r="AD405" s="520"/>
      <c r="AF405" s="60"/>
      <c r="AH405" s="61"/>
      <c r="AI405" s="38"/>
      <c r="AJ405" s="38"/>
      <c r="AK405" s="38"/>
      <c r="AL405" s="38"/>
      <c r="AM405" s="674"/>
      <c r="AN405" s="451"/>
      <c r="AO405" s="585"/>
      <c r="AP405" s="453"/>
      <c r="AQ405" s="162" t="s">
        <v>89</v>
      </c>
      <c r="AR405" s="454">
        <v>1</v>
      </c>
      <c r="AS405" s="65"/>
      <c r="AT405" s="502"/>
      <c r="AU405" s="503"/>
      <c r="AV405" s="522" t="s">
        <v>89</v>
      </c>
      <c r="AX405" s="70"/>
      <c r="AY405" s="57"/>
      <c r="BB405" s="71"/>
      <c r="BC405" s="72"/>
      <c r="BD405" s="71"/>
      <c r="BE405" s="71"/>
      <c r="BF405" s="38"/>
      <c r="BG405" s="528"/>
      <c r="BH405" s="66"/>
      <c r="BJ405" s="552"/>
      <c r="BK405" s="465" t="e">
        <v>#N/A</v>
      </c>
      <c r="BL405" s="159">
        <v>0</v>
      </c>
      <c r="BM405" s="159">
        <v>0</v>
      </c>
      <c r="BN405" s="257"/>
      <c r="BO405" s="257"/>
      <c r="BP405" s="263"/>
      <c r="BQ405" s="273"/>
      <c r="BR405" s="273"/>
      <c r="BS405" s="273"/>
      <c r="BT405" s="273"/>
      <c r="BU405" s="274"/>
      <c r="BV405" s="262"/>
      <c r="BW405" s="275"/>
      <c r="BX405" s="262"/>
      <c r="BY405" s="275"/>
      <c r="BZ405" s="276"/>
      <c r="CA405" s="258"/>
      <c r="CB405" s="259"/>
      <c r="CC405" s="257"/>
      <c r="CD405" s="257"/>
      <c r="CE405" s="257"/>
      <c r="CF405" s="257"/>
      <c r="CH405" s="38">
        <f t="shared" si="62"/>
        <v>0</v>
      </c>
      <c r="CI405" s="38" t="str">
        <f t="shared" si="54"/>
        <v/>
      </c>
      <c r="CJ405" s="38" t="str">
        <f t="shared" si="55"/>
        <v/>
      </c>
      <c r="CK405" s="38" t="str">
        <f t="shared" si="56"/>
        <v/>
      </c>
      <c r="CL405" s="38" t="str">
        <f t="shared" si="57"/>
        <v/>
      </c>
      <c r="CM405" s="38" t="str">
        <f t="shared" si="58"/>
        <v/>
      </c>
      <c r="CN405" s="38" t="str">
        <f t="shared" si="59"/>
        <v/>
      </c>
      <c r="CO405" s="301" t="str">
        <f>IF(CK405="","",IF(CK405="Cip",0,LOOKUP(CL405,Metas!$A$6:$A$12,Metas!$B$6:$B$12)))</f>
        <v/>
      </c>
      <c r="CP405" s="301" t="str">
        <f t="shared" si="60"/>
        <v/>
      </c>
      <c r="CQ405" s="301" t="str">
        <f>IF(CK405="","",IF(CK405="Cip",LOOKUP(CL405,Metas!$A$6:$A$12,Metas!$B$6:$B$12),0))</f>
        <v/>
      </c>
      <c r="CR405" s="301">
        <f t="shared" si="61"/>
        <v>0</v>
      </c>
    </row>
    <row r="406" spans="1:96" ht="15">
      <c r="A406" s="170"/>
      <c r="B406" s="170"/>
      <c r="C406" s="38"/>
      <c r="D406" s="145"/>
      <c r="E406" s="40"/>
      <c r="G406" s="549"/>
      <c r="H406" s="550"/>
      <c r="I406" s="131"/>
      <c r="J406" s="148"/>
      <c r="K406" s="133"/>
      <c r="L406" s="134"/>
      <c r="M406" s="74"/>
      <c r="N406" s="135"/>
      <c r="P406" s="671"/>
      <c r="Q406" s="49"/>
      <c r="R406" s="50"/>
      <c r="S406" s="51"/>
      <c r="T406" s="52"/>
      <c r="U406" s="51"/>
      <c r="W406" s="85"/>
      <c r="X406" s="55"/>
      <c r="Y406" s="498"/>
      <c r="Z406" s="172"/>
      <c r="AA406" s="173"/>
      <c r="AB406" s="173"/>
      <c r="AC406" s="520"/>
      <c r="AD406" s="520"/>
      <c r="AE406" s="59"/>
      <c r="AF406" s="60"/>
      <c r="AH406" s="61"/>
      <c r="AI406" s="38"/>
      <c r="AJ406" s="38"/>
      <c r="AK406" s="38"/>
      <c r="AL406" s="38"/>
      <c r="AM406" s="177"/>
      <c r="AN406" s="80"/>
      <c r="AO406" s="81"/>
      <c r="AQ406" s="162" t="s">
        <v>89</v>
      </c>
      <c r="AR406" s="454">
        <v>1</v>
      </c>
      <c r="AS406" s="129"/>
      <c r="AT406" s="66"/>
      <c r="AU406" s="503" t="e">
        <v>#N/A</v>
      </c>
      <c r="AV406" s="522" t="s">
        <v>89</v>
      </c>
      <c r="AX406" s="70"/>
      <c r="AY406" s="57"/>
      <c r="BB406" s="71"/>
      <c r="BC406" s="72"/>
      <c r="BD406" s="71"/>
      <c r="BE406" s="71"/>
      <c r="BF406" s="38"/>
      <c r="BG406" s="38"/>
      <c r="BH406" s="66"/>
      <c r="BJ406" s="73"/>
      <c r="BK406" s="465" t="e">
        <v>#N/A</v>
      </c>
      <c r="BL406" s="159">
        <v>0</v>
      </c>
      <c r="BM406" s="159">
        <v>0</v>
      </c>
      <c r="BQ406" s="74"/>
      <c r="BR406" s="74"/>
      <c r="BS406" s="74"/>
      <c r="BT406" s="74"/>
      <c r="BU406" s="75"/>
      <c r="BV406" s="50"/>
      <c r="BW406" s="76"/>
      <c r="BX406" s="50"/>
      <c r="BY406" s="76"/>
      <c r="BZ406" s="77"/>
      <c r="CA406" s="42"/>
      <c r="CB406" s="46"/>
      <c r="CH406" s="38">
        <f t="shared" si="62"/>
        <v>0</v>
      </c>
      <c r="CI406" s="38" t="str">
        <f t="shared" si="54"/>
        <v/>
      </c>
      <c r="CJ406" s="38" t="str">
        <f t="shared" si="55"/>
        <v/>
      </c>
      <c r="CK406" s="38" t="str">
        <f t="shared" si="56"/>
        <v/>
      </c>
      <c r="CL406" s="38" t="str">
        <f t="shared" si="57"/>
        <v/>
      </c>
      <c r="CM406" s="38" t="str">
        <f t="shared" si="58"/>
        <v/>
      </c>
      <c r="CN406" s="38" t="str">
        <f t="shared" si="59"/>
        <v/>
      </c>
      <c r="CO406" s="301" t="str">
        <f>IF(CK406="","",IF(CK406="Cip",0,LOOKUP(CL406,Metas!$A$6:$A$12,Metas!$B$6:$B$12)))</f>
        <v/>
      </c>
      <c r="CP406" s="301" t="str">
        <f t="shared" si="60"/>
        <v/>
      </c>
      <c r="CQ406" s="301" t="str">
        <f>IF(CK406="","",IF(CK406="Cip",LOOKUP(CL406,Metas!$A$6:$A$12,Metas!$B$6:$B$12),0))</f>
        <v/>
      </c>
      <c r="CR406" s="301">
        <f t="shared" si="61"/>
        <v>0</v>
      </c>
    </row>
    <row r="407" spans="1:96" ht="15">
      <c r="A407" s="170"/>
      <c r="B407" s="170"/>
      <c r="C407" s="38"/>
      <c r="D407" s="145"/>
      <c r="E407" s="40"/>
      <c r="G407" s="549"/>
      <c r="H407" s="550"/>
      <c r="I407" s="131"/>
      <c r="J407" s="148"/>
      <c r="K407" s="133"/>
      <c r="L407" s="134"/>
      <c r="M407" s="74"/>
      <c r="N407" s="135"/>
      <c r="P407" s="671"/>
      <c r="Q407" s="49"/>
      <c r="R407" s="50"/>
      <c r="S407" s="51"/>
      <c r="T407" s="52"/>
      <c r="U407" s="51"/>
      <c r="W407" s="85"/>
      <c r="X407" s="55"/>
      <c r="Y407" s="498"/>
      <c r="Z407" s="172"/>
      <c r="AA407" s="173"/>
      <c r="AB407" s="173"/>
      <c r="AC407" s="520"/>
      <c r="AD407" s="520"/>
      <c r="AE407" s="59"/>
      <c r="AF407" s="60"/>
      <c r="AH407" s="61"/>
      <c r="AI407" s="38"/>
      <c r="AJ407" s="38"/>
      <c r="AK407" s="38"/>
      <c r="AL407" s="38"/>
      <c r="AM407" s="177"/>
      <c r="AN407" s="80"/>
      <c r="AO407" s="81"/>
      <c r="AQ407" s="162" t="s">
        <v>89</v>
      </c>
      <c r="AR407" s="454">
        <v>1</v>
      </c>
      <c r="AS407" s="129"/>
      <c r="AT407" s="66"/>
      <c r="AU407" s="503" t="e">
        <v>#N/A</v>
      </c>
      <c r="AV407" s="522" t="s">
        <v>89</v>
      </c>
      <c r="AX407" s="70"/>
      <c r="AY407" s="57"/>
      <c r="BB407" s="71"/>
      <c r="BC407" s="72"/>
      <c r="BD407" s="71"/>
      <c r="BE407" s="71"/>
      <c r="BF407" s="38"/>
      <c r="BG407" s="38"/>
      <c r="BH407" s="66"/>
      <c r="BJ407" s="73"/>
      <c r="BK407" s="465" t="e">
        <v>#N/A</v>
      </c>
      <c r="BL407" s="159">
        <v>0</v>
      </c>
      <c r="BM407" s="159">
        <v>0</v>
      </c>
      <c r="BQ407" s="74"/>
      <c r="BR407" s="74"/>
      <c r="BS407" s="74"/>
      <c r="BT407" s="74"/>
      <c r="BU407" s="75"/>
      <c r="BV407" s="50"/>
      <c r="BW407" s="76"/>
      <c r="BX407" s="50"/>
      <c r="BY407" s="76"/>
      <c r="BZ407" s="77"/>
      <c r="CA407" s="42"/>
      <c r="CB407" s="46"/>
      <c r="CH407" s="38">
        <f t="shared" si="62"/>
        <v>0</v>
      </c>
      <c r="CI407" s="38" t="str">
        <f t="shared" si="54"/>
        <v/>
      </c>
      <c r="CJ407" s="38" t="str">
        <f t="shared" si="55"/>
        <v/>
      </c>
      <c r="CK407" s="38" t="str">
        <f t="shared" si="56"/>
        <v/>
      </c>
      <c r="CL407" s="38" t="str">
        <f t="shared" si="57"/>
        <v/>
      </c>
      <c r="CM407" s="38" t="str">
        <f t="shared" si="58"/>
        <v/>
      </c>
      <c r="CN407" s="38" t="str">
        <f t="shared" si="59"/>
        <v/>
      </c>
      <c r="CO407" s="301" t="str">
        <f>IF(CK407="","",IF(CK407="Cip",0,LOOKUP(CL407,Metas!$A$6:$A$12,Metas!$B$6:$B$12)))</f>
        <v/>
      </c>
      <c r="CP407" s="301" t="str">
        <f t="shared" si="60"/>
        <v/>
      </c>
      <c r="CQ407" s="301" t="str">
        <f>IF(CK407="","",IF(CK407="Cip",LOOKUP(CL407,Metas!$A$6:$A$12,Metas!$B$6:$B$12),0))</f>
        <v/>
      </c>
      <c r="CR407" s="301">
        <f t="shared" si="61"/>
        <v>0</v>
      </c>
    </row>
    <row r="408" spans="1:96" ht="15">
      <c r="A408" s="170"/>
      <c r="B408" s="170"/>
      <c r="C408" s="38"/>
      <c r="D408" s="145"/>
      <c r="E408" s="40"/>
      <c r="G408" s="549"/>
      <c r="H408" s="550"/>
      <c r="I408" s="131"/>
      <c r="J408" s="148"/>
      <c r="K408" s="133"/>
      <c r="L408" s="134"/>
      <c r="M408" s="74"/>
      <c r="N408" s="135"/>
      <c r="P408" s="671"/>
      <c r="Q408" s="49"/>
      <c r="R408" s="50"/>
      <c r="S408" s="51"/>
      <c r="T408" s="52"/>
      <c r="U408" s="51"/>
      <c r="W408" s="85"/>
      <c r="X408" s="55"/>
      <c r="Y408" s="498"/>
      <c r="Z408" s="172"/>
      <c r="AA408" s="173"/>
      <c r="AB408" s="173"/>
      <c r="AC408" s="520"/>
      <c r="AD408" s="520"/>
      <c r="AE408" s="59"/>
      <c r="AF408" s="60"/>
      <c r="AH408" s="61"/>
      <c r="AI408" s="38"/>
      <c r="AJ408" s="38"/>
      <c r="AK408" s="38"/>
      <c r="AL408" s="38"/>
      <c r="AM408" s="177"/>
      <c r="AN408" s="80"/>
      <c r="AO408" s="81"/>
      <c r="AQ408" s="162" t="s">
        <v>89</v>
      </c>
      <c r="AR408" s="454">
        <v>1</v>
      </c>
      <c r="AS408" s="129"/>
      <c r="AT408" s="66"/>
      <c r="AU408" s="503" t="e">
        <v>#N/A</v>
      </c>
      <c r="AV408" s="522" t="s">
        <v>89</v>
      </c>
      <c r="AX408" s="70"/>
      <c r="AY408" s="57"/>
      <c r="BB408" s="71"/>
      <c r="BC408" s="72"/>
      <c r="BD408" s="71"/>
      <c r="BE408" s="71"/>
      <c r="BF408" s="38"/>
      <c r="BG408" s="38"/>
      <c r="BH408" s="66"/>
      <c r="BJ408" s="73"/>
      <c r="BK408" s="465" t="e">
        <v>#N/A</v>
      </c>
      <c r="BL408" s="159">
        <v>0</v>
      </c>
      <c r="BM408" s="159">
        <v>0</v>
      </c>
      <c r="BQ408" s="74"/>
      <c r="BR408" s="74"/>
      <c r="BS408" s="74"/>
      <c r="BT408" s="74"/>
      <c r="BU408" s="49"/>
      <c r="BV408" s="50"/>
      <c r="BW408" s="76"/>
      <c r="BX408" s="50"/>
      <c r="BY408" s="76"/>
      <c r="BZ408" s="77"/>
      <c r="CA408" s="42"/>
      <c r="CB408" s="46"/>
      <c r="CH408" s="38">
        <f t="shared" si="62"/>
        <v>0</v>
      </c>
      <c r="CI408" s="38" t="str">
        <f t="shared" si="54"/>
        <v/>
      </c>
      <c r="CJ408" s="38" t="str">
        <f t="shared" si="55"/>
        <v/>
      </c>
      <c r="CK408" s="38" t="str">
        <f t="shared" si="56"/>
        <v/>
      </c>
      <c r="CL408" s="38" t="str">
        <f t="shared" si="57"/>
        <v/>
      </c>
      <c r="CM408" s="38" t="str">
        <f t="shared" si="58"/>
        <v/>
      </c>
      <c r="CN408" s="38" t="str">
        <f t="shared" si="59"/>
        <v/>
      </c>
      <c r="CO408" s="301" t="str">
        <f>IF(CK408="","",IF(CK408="Cip",0,LOOKUP(CL408,Metas!$A$6:$A$12,Metas!$B$6:$B$12)))</f>
        <v/>
      </c>
      <c r="CP408" s="301" t="str">
        <f t="shared" si="60"/>
        <v/>
      </c>
      <c r="CQ408" s="301" t="str">
        <f>IF(CK408="","",IF(CK408="Cip",LOOKUP(CL408,Metas!$A$6:$A$12,Metas!$B$6:$B$12),0))</f>
        <v/>
      </c>
      <c r="CR408" s="301">
        <f t="shared" si="61"/>
        <v>0</v>
      </c>
    </row>
    <row r="409" spans="1:96" s="257" customFormat="1" ht="15" thickBot="1">
      <c r="A409" s="37"/>
      <c r="B409" s="37"/>
      <c r="C409" s="38"/>
      <c r="D409" s="540"/>
      <c r="E409" s="40"/>
      <c r="F409" s="175"/>
      <c r="G409" s="41"/>
      <c r="H409" s="42"/>
      <c r="I409" s="42"/>
      <c r="J409" s="43"/>
      <c r="K409" s="44"/>
      <c r="L409" s="45"/>
      <c r="M409" s="74"/>
      <c r="N409" s="47"/>
      <c r="O409" s="47"/>
      <c r="P409" s="48"/>
      <c r="Q409" s="49"/>
      <c r="R409" s="50"/>
      <c r="S409" s="51"/>
      <c r="T409" s="52"/>
      <c r="U409" s="51"/>
      <c r="V409" s="53"/>
      <c r="W409" s="54"/>
      <c r="X409" s="55"/>
      <c r="Y409" s="179"/>
      <c r="Z409" s="38"/>
      <c r="AA409" s="57"/>
      <c r="AB409" s="57"/>
      <c r="AC409" s="520"/>
      <c r="AD409" s="520"/>
      <c r="AE409" s="59"/>
      <c r="AF409" s="60"/>
      <c r="AG409" s="61"/>
      <c r="AH409" s="61"/>
      <c r="AI409" s="38"/>
      <c r="AJ409" s="38"/>
      <c r="AK409" s="38"/>
      <c r="AL409" s="38"/>
      <c r="AM409" s="90"/>
      <c r="AN409" s="80"/>
      <c r="AO409" s="81"/>
      <c r="AP409" s="58"/>
      <c r="AQ409" s="162" t="s">
        <v>89</v>
      </c>
      <c r="AR409" s="454">
        <v>1</v>
      </c>
      <c r="AS409" s="65"/>
      <c r="AT409" s="502"/>
      <c r="AU409" s="503" t="e">
        <v>#N/A</v>
      </c>
      <c r="AV409" s="522" t="s">
        <v>89</v>
      </c>
      <c r="AW409" s="167"/>
      <c r="AX409" s="70"/>
      <c r="AY409" s="57"/>
      <c r="AZ409" s="38"/>
      <c r="BA409" s="38"/>
      <c r="BB409" s="71"/>
      <c r="BC409" s="72"/>
      <c r="BD409" s="71"/>
      <c r="BE409" s="71"/>
      <c r="BF409" s="38"/>
      <c r="BG409" s="74"/>
      <c r="BH409" s="66"/>
      <c r="BI409" s="38"/>
      <c r="BJ409" s="73"/>
      <c r="BK409" s="465" t="e">
        <v>#N/A</v>
      </c>
      <c r="BL409" s="159">
        <v>0</v>
      </c>
      <c r="BM409" s="159">
        <v>0</v>
      </c>
      <c r="BN409" s="38"/>
      <c r="BO409" s="38"/>
      <c r="BP409" s="57"/>
      <c r="BQ409" s="74"/>
      <c r="BR409" s="74"/>
      <c r="BS409" s="74"/>
      <c r="BT409" s="74"/>
      <c r="BU409" s="75"/>
      <c r="BV409" s="50"/>
      <c r="BW409" s="76"/>
      <c r="BX409" s="50"/>
      <c r="BY409" s="76"/>
      <c r="BZ409" s="77"/>
      <c r="CA409" s="42"/>
      <c r="CB409" s="46"/>
      <c r="CC409" s="38"/>
      <c r="CD409" s="38"/>
      <c r="CE409" s="38"/>
      <c r="CF409" s="38"/>
      <c r="CG409" s="38"/>
      <c r="CH409" s="38">
        <f t="shared" si="62"/>
        <v>0</v>
      </c>
      <c r="CI409" s="38" t="str">
        <f t="shared" si="54"/>
        <v/>
      </c>
      <c r="CJ409" s="38" t="str">
        <f t="shared" si="55"/>
        <v/>
      </c>
      <c r="CK409" s="38" t="str">
        <f t="shared" si="56"/>
        <v/>
      </c>
      <c r="CL409" s="38" t="str">
        <f t="shared" si="57"/>
        <v/>
      </c>
      <c r="CM409" s="38" t="str">
        <f t="shared" si="58"/>
        <v/>
      </c>
      <c r="CN409" s="38" t="str">
        <f t="shared" si="59"/>
        <v/>
      </c>
      <c r="CO409" s="301" t="str">
        <f>IF(CK409="","",IF(CK409="Cip",0,LOOKUP(CL409,Metas!$A$6:$A$12,Metas!$B$6:$B$12)))</f>
        <v/>
      </c>
      <c r="CP409" s="301" t="str">
        <f t="shared" si="60"/>
        <v/>
      </c>
      <c r="CQ409" s="301" t="str">
        <f>IF(CK409="","",IF(CK409="Cip",LOOKUP(CL409,Metas!$A$6:$A$12,Metas!$B$6:$B$12),0))</f>
        <v/>
      </c>
      <c r="CR409" s="301">
        <f t="shared" si="61"/>
        <v>0</v>
      </c>
    </row>
    <row r="410" spans="1:96" s="257" customFormat="1" ht="15" thickBot="1">
      <c r="A410" s="554">
        <v>0</v>
      </c>
      <c r="B410" s="555">
        <v>0</v>
      </c>
      <c r="C410" s="556"/>
      <c r="D410" s="540"/>
      <c r="E410" s="40" t="e">
        <v>#N/A</v>
      </c>
      <c r="F410" s="680">
        <v>-2.2400000000000002</v>
      </c>
      <c r="G410" s="558" t="s">
        <v>38048</v>
      </c>
      <c r="H410" s="559"/>
      <c r="I410" s="559"/>
      <c r="J410" s="560"/>
      <c r="K410" s="561"/>
      <c r="L410" s="562"/>
      <c r="M410" s="563"/>
      <c r="N410" s="564"/>
      <c r="O410" s="47"/>
      <c r="P410" s="565"/>
      <c r="Q410" s="566"/>
      <c r="R410" s="50">
        <v>0</v>
      </c>
      <c r="S410" s="51">
        <v>0</v>
      </c>
      <c r="T410" s="52">
        <v>0</v>
      </c>
      <c r="U410" s="51">
        <v>0</v>
      </c>
      <c r="V410" s="567"/>
      <c r="W410" s="568"/>
      <c r="X410" s="55"/>
      <c r="Y410" s="119"/>
      <c r="Z410" s="556"/>
      <c r="AA410" s="569"/>
      <c r="AB410" s="569"/>
      <c r="AC410" s="520"/>
      <c r="AD410" s="520"/>
      <c r="AE410" s="570"/>
      <c r="AF410" s="571">
        <v>0</v>
      </c>
      <c r="AG410" s="61"/>
      <c r="AH410" s="61"/>
      <c r="AI410" s="38"/>
      <c r="AJ410" s="38"/>
      <c r="AK410" s="38"/>
      <c r="AL410" s="38"/>
      <c r="AM410" s="643"/>
      <c r="AN410" s="561"/>
      <c r="AO410" s="574"/>
      <c r="AP410" s="575"/>
      <c r="AQ410" s="162">
        <v>0</v>
      </c>
      <c r="AR410" s="454">
        <v>1</v>
      </c>
      <c r="AS410" s="576"/>
      <c r="AT410" s="502" t="s">
        <v>210</v>
      </c>
      <c r="AU410" s="503" t="e">
        <v>#N/A</v>
      </c>
      <c r="AV410" s="522" t="s">
        <v>89</v>
      </c>
      <c r="AW410" s="577"/>
      <c r="AX410" s="578"/>
      <c r="AY410" s="569">
        <v>0</v>
      </c>
      <c r="AZ410" s="556" t="s">
        <v>38049</v>
      </c>
      <c r="BA410" s="556"/>
      <c r="BB410" s="579"/>
      <c r="BC410" s="580"/>
      <c r="BD410" s="579"/>
      <c r="BE410" s="579"/>
      <c r="BF410" s="556">
        <v>0</v>
      </c>
      <c r="BG410" s="528" t="b">
        <v>0</v>
      </c>
      <c r="BH410" s="581">
        <v>0</v>
      </c>
      <c r="BI410" s="556"/>
      <c r="BJ410" s="582" t="s">
        <v>89</v>
      </c>
      <c r="BK410" s="465" t="e">
        <v>#N/A</v>
      </c>
      <c r="BL410" s="159">
        <v>0</v>
      </c>
      <c r="BM410" s="159">
        <v>0</v>
      </c>
      <c r="BN410" s="38"/>
      <c r="BO410" s="38"/>
      <c r="BP410" s="57"/>
      <c r="BQ410" s="74"/>
      <c r="BR410" s="74"/>
      <c r="BS410" s="74"/>
      <c r="BT410" s="74"/>
      <c r="BU410" s="75"/>
      <c r="BV410" s="50"/>
      <c r="BW410" s="76"/>
      <c r="BX410" s="50"/>
      <c r="BY410" s="76"/>
      <c r="BZ410" s="77"/>
      <c r="CA410" s="42"/>
      <c r="CB410" s="46"/>
      <c r="CC410" s="38"/>
      <c r="CD410" s="38"/>
      <c r="CE410" s="38"/>
      <c r="CF410" s="38"/>
      <c r="CG410" s="38"/>
      <c r="CH410" s="38">
        <f t="shared" si="62"/>
        <v>0</v>
      </c>
      <c r="CI410" s="38" t="str">
        <f t="shared" si="54"/>
        <v/>
      </c>
      <c r="CJ410" s="38" t="str">
        <f t="shared" si="55"/>
        <v/>
      </c>
      <c r="CK410" s="38" t="e">
        <f t="shared" si="56"/>
        <v>#N/A</v>
      </c>
      <c r="CL410" s="38" t="e">
        <f t="shared" si="57"/>
        <v>#N/A</v>
      </c>
      <c r="CM410" s="38" t="str">
        <f t="shared" si="58"/>
        <v/>
      </c>
      <c r="CN410" s="38" t="e">
        <f t="shared" si="59"/>
        <v>#DIV/0!</v>
      </c>
      <c r="CO410" s="301" t="e">
        <f>IF(CK410="","",IF(CK410="Cip",0,LOOKUP(CL410,Metas!$A$6:$A$12,Metas!$B$6:$B$12)))</f>
        <v>#N/A</v>
      </c>
      <c r="CP410" s="301" t="e">
        <f t="shared" si="60"/>
        <v>#N/A</v>
      </c>
      <c r="CQ410" s="301" t="e">
        <f>IF(CK410="","",IF(CK410="Cip",LOOKUP(CL410,Metas!$A$6:$A$12,Metas!$B$6:$B$12),0))</f>
        <v>#N/A</v>
      </c>
      <c r="CR410" s="301" t="e">
        <f t="shared" si="61"/>
        <v>#N/A</v>
      </c>
    </row>
    <row r="411" spans="1:96" s="257" customFormat="1" ht="15">
      <c r="A411" s="423">
        <v>1</v>
      </c>
      <c r="B411" s="423">
        <v>1</v>
      </c>
      <c r="C411" s="424"/>
      <c r="D411" s="466">
        <v>1142</v>
      </c>
      <c r="E411" s="426">
        <v>0</v>
      </c>
      <c r="F411" s="424">
        <v>20</v>
      </c>
      <c r="G411" s="427" t="s">
        <v>455</v>
      </c>
      <c r="H411" s="593">
        <v>1210763</v>
      </c>
      <c r="I411" s="428">
        <v>10040287</v>
      </c>
      <c r="J411" s="484" t="s">
        <v>38050</v>
      </c>
      <c r="K411" s="430">
        <v>417</v>
      </c>
      <c r="L411" s="431" t="s">
        <v>80</v>
      </c>
      <c r="M411" s="432">
        <v>0.23</v>
      </c>
      <c r="N411" s="434">
        <v>2.0019999999999998</v>
      </c>
      <c r="O411" s="434">
        <v>0</v>
      </c>
      <c r="P411" s="485">
        <v>2.2319999999999998</v>
      </c>
      <c r="Q411" s="436">
        <v>0</v>
      </c>
      <c r="R411" s="437">
        <v>40158</v>
      </c>
      <c r="S411" s="438">
        <v>-23.7</v>
      </c>
      <c r="T411" s="439">
        <v>40159.080499999996</v>
      </c>
      <c r="U411" s="440">
        <v>-1.93</v>
      </c>
      <c r="V411" s="441" t="s">
        <v>81</v>
      </c>
      <c r="W411" s="479">
        <v>40159</v>
      </c>
      <c r="X411" s="443">
        <v>40159</v>
      </c>
      <c r="Y411" s="480" t="s">
        <v>271</v>
      </c>
      <c r="Z411" s="468" t="s">
        <v>38051</v>
      </c>
      <c r="AA411" s="489"/>
      <c r="AB411" s="445"/>
      <c r="AC411" s="446"/>
      <c r="AD411" s="446"/>
      <c r="AE411" s="447"/>
      <c r="AF411" s="448">
        <v>5004</v>
      </c>
      <c r="AG411" s="449"/>
      <c r="AH411" s="449"/>
      <c r="AI411" s="424"/>
      <c r="AJ411" s="424"/>
      <c r="AK411" s="424">
        <v>11007032</v>
      </c>
      <c r="AL411" s="424" t="s">
        <v>38052</v>
      </c>
      <c r="AM411" s="681" t="s">
        <v>453</v>
      </c>
      <c r="AN411" s="451">
        <v>2499.5004995004997</v>
      </c>
      <c r="AO411" s="585"/>
      <c r="AP411" s="453" t="s">
        <v>454</v>
      </c>
      <c r="AQ411" s="162">
        <v>1142</v>
      </c>
      <c r="AR411" s="454">
        <v>50</v>
      </c>
      <c r="AS411" s="488" t="s">
        <v>99</v>
      </c>
      <c r="AT411" s="456" t="s">
        <v>174</v>
      </c>
      <c r="AU411" s="457" t="e">
        <v>#N/A</v>
      </c>
      <c r="AV411" s="458" t="s">
        <v>38053</v>
      </c>
      <c r="AW411" s="459"/>
      <c r="AX411" s="460">
        <v>9</v>
      </c>
      <c r="AY411" s="445">
        <v>3753</v>
      </c>
      <c r="AZ411" s="424" t="s">
        <v>215</v>
      </c>
      <c r="BA411" s="424"/>
      <c r="BB411" s="461">
        <v>12</v>
      </c>
      <c r="BC411" s="462">
        <v>750</v>
      </c>
      <c r="BD411" s="461">
        <v>5004</v>
      </c>
      <c r="BE411" s="461">
        <v>2499.5004995004997</v>
      </c>
      <c r="BF411" s="424">
        <v>417</v>
      </c>
      <c r="BG411" s="432" t="s">
        <v>37542</v>
      </c>
      <c r="BH411" s="463">
        <v>100</v>
      </c>
      <c r="BI411" s="424"/>
      <c r="BJ411" s="464" t="s">
        <v>125</v>
      </c>
      <c r="BK411" s="465" t="e">
        <v>#N/A</v>
      </c>
      <c r="BL411" s="159">
        <v>0</v>
      </c>
      <c r="BM411" s="159">
        <v>56.048387096774327</v>
      </c>
      <c r="BN411" s="38"/>
      <c r="BO411" s="38"/>
      <c r="BP411" s="57"/>
      <c r="BQ411" s="74"/>
      <c r="BR411" s="74"/>
      <c r="BS411" s="74"/>
      <c r="BT411" s="74"/>
      <c r="BU411" s="75"/>
      <c r="BV411" s="50"/>
      <c r="BW411" s="76"/>
      <c r="BX411" s="50"/>
      <c r="BY411" s="76"/>
      <c r="BZ411" s="77"/>
      <c r="CA411" s="42"/>
      <c r="CB411" s="46"/>
      <c r="CC411" s="38"/>
      <c r="CD411" s="38"/>
      <c r="CE411" s="38"/>
      <c r="CF411" s="38"/>
      <c r="CG411" s="38"/>
      <c r="CH411" s="38" t="str">
        <f t="shared" si="62"/>
        <v>Línea 7</v>
      </c>
      <c r="CI411" s="38">
        <f t="shared" si="54"/>
        <v>1</v>
      </c>
      <c r="CJ411" s="38" t="str">
        <f t="shared" si="55"/>
        <v/>
      </c>
      <c r="CK411" s="38">
        <f t="shared" si="56"/>
        <v>1</v>
      </c>
      <c r="CL411" s="38" t="str">
        <f t="shared" si="57"/>
        <v>Cambio de Caja</v>
      </c>
      <c r="CM411" s="38">
        <f t="shared" si="58"/>
        <v>750</v>
      </c>
      <c r="CN411" s="38">
        <f t="shared" si="59"/>
        <v>741.33333333333337</v>
      </c>
      <c r="CO411" s="301">
        <f>IF(CK411="","",IF(CK411="Cip",0,LOOKUP(CL411,Metas!$A$6:$A$12,Metas!$B$6:$B$12)))</f>
        <v>4.8611111111111112E-3</v>
      </c>
      <c r="CP411" s="301">
        <f t="shared" si="60"/>
        <v>8.3416666666666667E-2</v>
      </c>
      <c r="CQ411" s="301">
        <f>IF(CK411="","",IF(CK411="Cip",LOOKUP(CL411,Metas!$A$6:$A$12,Metas!$B$6:$B$12),0))</f>
        <v>0</v>
      </c>
      <c r="CR411" s="301">
        <f t="shared" si="61"/>
        <v>0</v>
      </c>
    </row>
    <row r="412" spans="1:96">
      <c r="A412" s="423">
        <v>1</v>
      </c>
      <c r="B412" s="423">
        <v>1</v>
      </c>
      <c r="C412" s="424"/>
      <c r="D412" s="466">
        <v>1208</v>
      </c>
      <c r="E412" s="426">
        <v>0</v>
      </c>
      <c r="F412" s="424">
        <v>369</v>
      </c>
      <c r="G412" s="427" t="s">
        <v>455</v>
      </c>
      <c r="H412" s="488">
        <v>1209512</v>
      </c>
      <c r="I412" s="428">
        <v>10041752</v>
      </c>
      <c r="J412" s="484" t="s">
        <v>38054</v>
      </c>
      <c r="K412" s="430">
        <v>30</v>
      </c>
      <c r="L412" s="431" t="s">
        <v>80</v>
      </c>
      <c r="M412" s="432">
        <v>0.23</v>
      </c>
      <c r="N412" s="434">
        <v>0.14399999999999999</v>
      </c>
      <c r="O412" s="434">
        <v>0</v>
      </c>
      <c r="P412" s="485">
        <v>0.374</v>
      </c>
      <c r="Q412" s="436">
        <v>1</v>
      </c>
      <c r="R412" s="467">
        <v>40159</v>
      </c>
      <c r="S412" s="440">
        <v>-1.93</v>
      </c>
      <c r="T412" s="439">
        <v>40159.095999999998</v>
      </c>
      <c r="U412" s="440">
        <v>-2.2999999999999998</v>
      </c>
      <c r="V412" s="441" t="s">
        <v>81</v>
      </c>
      <c r="W412" s="442">
        <v>40160</v>
      </c>
      <c r="X412" s="443">
        <v>40160</v>
      </c>
      <c r="Y412" s="491"/>
      <c r="Z412" s="424" t="s">
        <v>82</v>
      </c>
      <c r="AA412" s="445"/>
      <c r="AB412" s="445"/>
      <c r="AC412" s="446"/>
      <c r="AD412" s="446"/>
      <c r="AE412" s="492"/>
      <c r="AF412" s="448">
        <v>360</v>
      </c>
      <c r="AG412" s="449"/>
      <c r="AH412" s="449"/>
      <c r="AI412" s="424"/>
      <c r="AJ412" s="424"/>
      <c r="AK412" s="424"/>
      <c r="AL412" s="424"/>
      <c r="AM412" s="681" t="s">
        <v>453</v>
      </c>
      <c r="AN412" s="451">
        <v>2500</v>
      </c>
      <c r="AO412" s="585"/>
      <c r="AP412" s="453" t="s">
        <v>454</v>
      </c>
      <c r="AQ412" s="162">
        <v>1208</v>
      </c>
      <c r="AR412" s="454">
        <v>50</v>
      </c>
      <c r="AS412" s="469" t="s">
        <v>37495</v>
      </c>
      <c r="AT412" s="456" t="s">
        <v>190</v>
      </c>
      <c r="AU412" s="457" t="s">
        <v>143</v>
      </c>
      <c r="AV412" s="458" t="s">
        <v>37691</v>
      </c>
      <c r="AW412" s="459"/>
      <c r="AX412" s="460">
        <v>9</v>
      </c>
      <c r="AY412" s="445">
        <v>270</v>
      </c>
      <c r="AZ412" s="424" t="s">
        <v>215</v>
      </c>
      <c r="BA412" s="424"/>
      <c r="BB412" s="461">
        <v>12</v>
      </c>
      <c r="BC412" s="462">
        <v>750</v>
      </c>
      <c r="BD412" s="461">
        <v>360</v>
      </c>
      <c r="BE412" s="461">
        <v>2500</v>
      </c>
      <c r="BF412" s="424">
        <v>30</v>
      </c>
      <c r="BG412" s="432" t="s">
        <v>109</v>
      </c>
      <c r="BH412" s="463">
        <v>500</v>
      </c>
      <c r="BI412" s="424"/>
      <c r="BJ412" s="464" t="s">
        <v>125</v>
      </c>
      <c r="BK412" s="465" t="e">
        <v>#N/A</v>
      </c>
      <c r="BL412" s="159">
        <v>2682.6999999999935</v>
      </c>
      <c r="BM412" s="159">
        <v>2712.6999999999935</v>
      </c>
      <c r="BQ412" s="74"/>
      <c r="BR412" s="74"/>
      <c r="BS412" s="74"/>
      <c r="BT412" s="74"/>
      <c r="BU412" s="75"/>
      <c r="BV412" s="50"/>
      <c r="BW412" s="76"/>
      <c r="BX412" s="50"/>
      <c r="BY412" s="76"/>
      <c r="BZ412" s="77"/>
      <c r="CA412" s="42"/>
      <c r="CB412" s="46"/>
      <c r="CH412" s="38" t="str">
        <f t="shared" si="62"/>
        <v>Línea 7</v>
      </c>
      <c r="CI412" s="38">
        <f t="shared" si="54"/>
        <v>0</v>
      </c>
      <c r="CJ412" s="38" t="str">
        <f t="shared" si="55"/>
        <v/>
      </c>
      <c r="CK412" s="38">
        <f t="shared" si="56"/>
        <v>1</v>
      </c>
      <c r="CL412" s="38" t="str">
        <f t="shared" si="57"/>
        <v>Cambio de Vino</v>
      </c>
      <c r="CM412" s="38">
        <f t="shared" si="58"/>
        <v>750</v>
      </c>
      <c r="CN412" s="38">
        <f t="shared" si="59"/>
        <v>53.333333333333336</v>
      </c>
      <c r="CO412" s="301">
        <f>IF(CK412="","",IF(CK412="Cip",0,LOOKUP(CL412,Metas!$A$6:$A$12,Metas!$B$6:$B$12)))</f>
        <v>1.3888888888888888E-2</v>
      </c>
      <c r="CP412" s="301">
        <f t="shared" si="60"/>
        <v>5.9999999999999993E-3</v>
      </c>
      <c r="CQ412" s="301">
        <f>IF(CK412="","",IF(CK412="Cip",LOOKUP(CL412,Metas!$A$6:$A$12,Metas!$B$6:$B$12),0))</f>
        <v>0</v>
      </c>
      <c r="CR412" s="301">
        <f t="shared" si="61"/>
        <v>0</v>
      </c>
    </row>
    <row r="413" spans="1:96" ht="15">
      <c r="A413" s="423">
        <v>1</v>
      </c>
      <c r="B413" s="423">
        <v>1</v>
      </c>
      <c r="C413" s="424"/>
      <c r="D413" s="466">
        <v>2125</v>
      </c>
      <c r="E413" s="426">
        <v>0</v>
      </c>
      <c r="F413" s="424">
        <v>45</v>
      </c>
      <c r="G413" s="427" t="s">
        <v>451</v>
      </c>
      <c r="H413" s="583">
        <v>7065377</v>
      </c>
      <c r="I413" s="428">
        <v>10035562</v>
      </c>
      <c r="J413" s="484" t="s">
        <v>466</v>
      </c>
      <c r="K413" s="430">
        <v>1080</v>
      </c>
      <c r="L413" s="431" t="s">
        <v>80</v>
      </c>
      <c r="M413" s="432">
        <v>0.23</v>
      </c>
      <c r="N413" s="434">
        <v>1.62</v>
      </c>
      <c r="O413" s="434">
        <v>0.3</v>
      </c>
      <c r="P413" s="485">
        <v>1.9200000000000002</v>
      </c>
      <c r="Q413" s="436">
        <v>6</v>
      </c>
      <c r="R413" s="467">
        <v>40159</v>
      </c>
      <c r="S413" s="440">
        <v>-2.2999999999999998</v>
      </c>
      <c r="T413" s="439">
        <v>40159.175833333335</v>
      </c>
      <c r="U413" s="440">
        <v>-4.22</v>
      </c>
      <c r="V413" s="441" t="s">
        <v>81</v>
      </c>
      <c r="W413" s="442">
        <v>40165</v>
      </c>
      <c r="X413" s="443">
        <v>40165</v>
      </c>
      <c r="Y413" s="480"/>
      <c r="Z413" s="424" t="s">
        <v>82</v>
      </c>
      <c r="AA413" s="489"/>
      <c r="AB413" s="445"/>
      <c r="AC413" s="446" t="s">
        <v>137</v>
      </c>
      <c r="AD413" s="446">
        <v>9720</v>
      </c>
      <c r="AE413" s="447"/>
      <c r="AF413" s="448">
        <v>6480</v>
      </c>
      <c r="AG413" s="449">
        <v>11005460</v>
      </c>
      <c r="AH413" s="449" t="s">
        <v>467</v>
      </c>
      <c r="AI413" s="424">
        <v>11004874</v>
      </c>
      <c r="AJ413" s="424" t="s">
        <v>157</v>
      </c>
      <c r="AK413" s="424"/>
      <c r="AL413" s="424"/>
      <c r="AM413" s="681" t="s">
        <v>453</v>
      </c>
      <c r="AN413" s="451">
        <v>3999.9999999999995</v>
      </c>
      <c r="AO413" s="585"/>
      <c r="AP413" s="453" t="s">
        <v>454</v>
      </c>
      <c r="AQ413" s="162">
        <v>2125</v>
      </c>
      <c r="AR413" s="454">
        <v>50</v>
      </c>
      <c r="AS413" s="469" t="s">
        <v>37495</v>
      </c>
      <c r="AT413" s="456" t="s">
        <v>90</v>
      </c>
      <c r="AU413" s="457" t="s">
        <v>91</v>
      </c>
      <c r="AV413" s="458" t="s">
        <v>38055</v>
      </c>
      <c r="AW413" s="459"/>
      <c r="AX413" s="460">
        <v>9</v>
      </c>
      <c r="AY413" s="445">
        <v>9720</v>
      </c>
      <c r="AZ413" s="424" t="s">
        <v>92</v>
      </c>
      <c r="BA413" s="424"/>
      <c r="BB413" s="461">
        <v>6</v>
      </c>
      <c r="BC413" s="462">
        <v>1500</v>
      </c>
      <c r="BD413" s="461">
        <v>6480</v>
      </c>
      <c r="BE413" s="461">
        <v>3999.9999999999995</v>
      </c>
      <c r="BF413" s="424">
        <v>1080</v>
      </c>
      <c r="BG413" s="432" t="s">
        <v>100</v>
      </c>
      <c r="BH413" s="463">
        <v>100</v>
      </c>
      <c r="BI413" s="424"/>
      <c r="BJ413" s="464" t="s">
        <v>125</v>
      </c>
      <c r="BK413" s="465" t="s">
        <v>468</v>
      </c>
      <c r="BL413" s="159">
        <v>0</v>
      </c>
      <c r="BM413" s="159">
        <v>1080</v>
      </c>
      <c r="BQ413" s="74"/>
      <c r="BR413" s="74"/>
      <c r="BS413" s="74"/>
      <c r="BT413" s="74"/>
      <c r="BU413" s="75"/>
      <c r="BV413" s="50"/>
      <c r="BW413" s="76"/>
      <c r="BX413" s="50"/>
      <c r="BY413" s="76"/>
      <c r="BZ413" s="77"/>
      <c r="CA413" s="42"/>
      <c r="CB413" s="46"/>
      <c r="CH413" s="38" t="str">
        <f t="shared" si="62"/>
        <v>Línea 7</v>
      </c>
      <c r="CI413" s="38">
        <f t="shared" si="54"/>
        <v>1</v>
      </c>
      <c r="CJ413" s="38">
        <f t="shared" si="55"/>
        <v>1</v>
      </c>
      <c r="CK413" s="38">
        <f t="shared" si="56"/>
        <v>1</v>
      </c>
      <c r="CL413" s="38" t="str">
        <f t="shared" si="57"/>
        <v>Cambio Botella y Caja</v>
      </c>
      <c r="CM413" s="38">
        <f t="shared" si="58"/>
        <v>1500</v>
      </c>
      <c r="CN413" s="38">
        <f t="shared" si="59"/>
        <v>480</v>
      </c>
      <c r="CO413" s="301">
        <f>IF(CK413="","",IF(CK413="Cip",0,LOOKUP(CL413,Metas!$A$6:$A$12,Metas!$B$6:$B$12)))</f>
        <v>6.9444444444444441E-3</v>
      </c>
      <c r="CP413" s="301">
        <f t="shared" si="60"/>
        <v>6.7500000000000004E-2</v>
      </c>
      <c r="CQ413" s="301">
        <f>IF(CK413="","",IF(CK413="Cip",LOOKUP(CL413,Metas!$A$6:$A$12,Metas!$B$6:$B$12),0))</f>
        <v>0</v>
      </c>
      <c r="CR413" s="301">
        <f t="shared" si="61"/>
        <v>0</v>
      </c>
    </row>
    <row r="414" spans="1:96" ht="15">
      <c r="A414" s="423">
        <v>1</v>
      </c>
      <c r="B414" s="423">
        <v>2</v>
      </c>
      <c r="C414" s="424"/>
      <c r="D414" s="466">
        <v>2187</v>
      </c>
      <c r="E414" s="426">
        <v>0</v>
      </c>
      <c r="F414" s="424">
        <v>90</v>
      </c>
      <c r="G414" s="427" t="s">
        <v>451</v>
      </c>
      <c r="H414" s="428">
        <v>1210448</v>
      </c>
      <c r="I414" s="428">
        <v>10040625</v>
      </c>
      <c r="J414" s="484" t="s">
        <v>38056</v>
      </c>
      <c r="K414" s="430">
        <v>42</v>
      </c>
      <c r="L414" s="431" t="s">
        <v>80</v>
      </c>
      <c r="M414" s="432">
        <v>0.23</v>
      </c>
      <c r="N414" s="434">
        <v>6.3E-2</v>
      </c>
      <c r="O414" s="434">
        <v>0.3</v>
      </c>
      <c r="P414" s="485">
        <v>0.36299999999999999</v>
      </c>
      <c r="Q414" s="436">
        <v>6</v>
      </c>
      <c r="R414" s="467">
        <v>40159</v>
      </c>
      <c r="S414" s="440">
        <v>-4.22</v>
      </c>
      <c r="T414" s="439">
        <v>40159.190958333333</v>
      </c>
      <c r="U414" s="440">
        <v>-4.58</v>
      </c>
      <c r="V414" s="441" t="s">
        <v>81</v>
      </c>
      <c r="W414" s="442">
        <v>40165</v>
      </c>
      <c r="X414" s="443">
        <v>40165</v>
      </c>
      <c r="Y414" s="480" t="s">
        <v>96</v>
      </c>
      <c r="Z414" s="468" t="s">
        <v>37862</v>
      </c>
      <c r="AA414" s="468" t="s">
        <v>37863</v>
      </c>
      <c r="AB414" s="489" t="s">
        <v>38057</v>
      </c>
      <c r="AC414" s="446" t="s">
        <v>193</v>
      </c>
      <c r="AD414" s="446">
        <v>378</v>
      </c>
      <c r="AE414" s="447"/>
      <c r="AF414" s="448">
        <v>252</v>
      </c>
      <c r="AG414" s="449">
        <v>11005460</v>
      </c>
      <c r="AH414" s="449" t="s">
        <v>467</v>
      </c>
      <c r="AI414" s="424">
        <v>11002222</v>
      </c>
      <c r="AJ414" s="424" t="s">
        <v>132</v>
      </c>
      <c r="AK414" s="424"/>
      <c r="AL414" s="424"/>
      <c r="AM414" s="681" t="s">
        <v>453</v>
      </c>
      <c r="AN414" s="451">
        <v>4000</v>
      </c>
      <c r="AO414" s="585"/>
      <c r="AP414" s="453" t="s">
        <v>454</v>
      </c>
      <c r="AQ414" s="162" t="s">
        <v>89</v>
      </c>
      <c r="AR414" s="454">
        <v>50</v>
      </c>
      <c r="AS414" s="488" t="s">
        <v>99</v>
      </c>
      <c r="AT414" s="456" t="s">
        <v>90</v>
      </c>
      <c r="AU414" s="457" t="s">
        <v>91</v>
      </c>
      <c r="AV414" s="458" t="s">
        <v>38058</v>
      </c>
      <c r="AW414" s="459"/>
      <c r="AX414" s="460">
        <v>9</v>
      </c>
      <c r="AY414" s="445">
        <v>378</v>
      </c>
      <c r="AZ414" s="424" t="s">
        <v>92</v>
      </c>
      <c r="BA414" s="424"/>
      <c r="BB414" s="461">
        <v>6</v>
      </c>
      <c r="BC414" s="462">
        <v>1500</v>
      </c>
      <c r="BD414" s="461">
        <v>252</v>
      </c>
      <c r="BE414" s="461">
        <v>4000</v>
      </c>
      <c r="BF414" s="424">
        <v>42</v>
      </c>
      <c r="BG414" s="432" t="s">
        <v>109</v>
      </c>
      <c r="BH414" s="463">
        <v>100</v>
      </c>
      <c r="BI414" s="424"/>
      <c r="BJ414" s="464" t="s">
        <v>125</v>
      </c>
      <c r="BK414" s="465" t="e">
        <v>#N/A</v>
      </c>
      <c r="BL414" s="159">
        <v>0</v>
      </c>
      <c r="BM414" s="159">
        <v>42</v>
      </c>
      <c r="BQ414" s="74"/>
      <c r="BR414" s="74"/>
      <c r="BS414" s="74"/>
      <c r="BT414" s="74"/>
      <c r="BU414" s="75"/>
      <c r="BV414" s="50"/>
      <c r="BW414" s="76"/>
      <c r="BX414" s="50"/>
      <c r="BY414" s="76"/>
      <c r="BZ414" s="77"/>
      <c r="CA414" s="42"/>
      <c r="CB414" s="46"/>
      <c r="CH414" s="38" t="str">
        <f t="shared" si="62"/>
        <v>Línea 7</v>
      </c>
      <c r="CI414" s="38">
        <f t="shared" si="54"/>
        <v>0</v>
      </c>
      <c r="CJ414" s="38">
        <f t="shared" si="55"/>
        <v>0</v>
      </c>
      <c r="CK414" s="38">
        <f t="shared" si="56"/>
        <v>1</v>
      </c>
      <c r="CL414" s="38" t="str">
        <f t="shared" si="57"/>
        <v>Cambio de Vino</v>
      </c>
      <c r="CM414" s="38">
        <f t="shared" si="58"/>
        <v>1500</v>
      </c>
      <c r="CN414" s="38">
        <f t="shared" si="59"/>
        <v>18.666666666666668</v>
      </c>
      <c r="CO414" s="301">
        <f>IF(CK414="","",IF(CK414="Cip",0,LOOKUP(CL414,Metas!$A$6:$A$12,Metas!$B$6:$B$12)))</f>
        <v>1.3888888888888888E-2</v>
      </c>
      <c r="CP414" s="301">
        <f t="shared" si="60"/>
        <v>2.6250000000000002E-3</v>
      </c>
      <c r="CQ414" s="301">
        <f>IF(CK414="","",IF(CK414="Cip",LOOKUP(CL414,Metas!$A$6:$A$12,Metas!$B$6:$B$12),0))</f>
        <v>0</v>
      </c>
      <c r="CR414" s="301">
        <f t="shared" si="61"/>
        <v>0</v>
      </c>
    </row>
    <row r="415" spans="1:96">
      <c r="A415" s="423">
        <v>1</v>
      </c>
      <c r="B415" s="423">
        <v>2</v>
      </c>
      <c r="C415" s="424"/>
      <c r="D415" s="466">
        <v>2187</v>
      </c>
      <c r="E415" s="426" t="s">
        <v>94</v>
      </c>
      <c r="F415" s="424">
        <v>90</v>
      </c>
      <c r="G415" s="427" t="s">
        <v>451</v>
      </c>
      <c r="H415" s="490">
        <v>7064997</v>
      </c>
      <c r="I415" s="428">
        <v>10041647</v>
      </c>
      <c r="J415" s="484" t="s">
        <v>38059</v>
      </c>
      <c r="K415" s="430">
        <v>153</v>
      </c>
      <c r="L415" s="431" t="s">
        <v>80</v>
      </c>
      <c r="M415" s="432">
        <v>0.23</v>
      </c>
      <c r="N415" s="434">
        <v>0.91800000000000004</v>
      </c>
      <c r="O415" s="434">
        <v>0</v>
      </c>
      <c r="P415" s="485">
        <v>1.1480000000000001</v>
      </c>
      <c r="Q415" s="436">
        <v>9</v>
      </c>
      <c r="R415" s="467">
        <v>40159</v>
      </c>
      <c r="S415" s="440">
        <v>-4.58</v>
      </c>
      <c r="T415" s="439">
        <v>40159.238666666664</v>
      </c>
      <c r="U415" s="440">
        <v>-5.73</v>
      </c>
      <c r="V415" s="441" t="s">
        <v>81</v>
      </c>
      <c r="W415" s="442">
        <v>40168</v>
      </c>
      <c r="X415" s="443">
        <v>40168</v>
      </c>
      <c r="Y415" s="491"/>
      <c r="Z415" s="424" t="s">
        <v>82</v>
      </c>
      <c r="AA415" s="445"/>
      <c r="AB415" s="445"/>
      <c r="AC415" s="446" t="s">
        <v>193</v>
      </c>
      <c r="AD415" s="446">
        <v>1377</v>
      </c>
      <c r="AE415" s="492"/>
      <c r="AF415" s="448">
        <v>3672</v>
      </c>
      <c r="AG415" s="449">
        <v>11001557</v>
      </c>
      <c r="AH415" s="449" t="s">
        <v>393</v>
      </c>
      <c r="AI415" s="424">
        <v>11004823</v>
      </c>
      <c r="AJ415" s="424" t="s">
        <v>38060</v>
      </c>
      <c r="AK415" s="424">
        <v>11005198</v>
      </c>
      <c r="AL415" s="424" t="s">
        <v>230</v>
      </c>
      <c r="AM415" s="681" t="s">
        <v>453</v>
      </c>
      <c r="AN415" s="451">
        <v>4000</v>
      </c>
      <c r="AO415" s="585"/>
      <c r="AP415" s="453" t="s">
        <v>454</v>
      </c>
      <c r="AQ415" s="162" t="s">
        <v>89</v>
      </c>
      <c r="AR415" s="454">
        <v>50</v>
      </c>
      <c r="AS415" s="469" t="s">
        <v>37495</v>
      </c>
      <c r="AT415" s="456" t="s">
        <v>90</v>
      </c>
      <c r="AU415" s="457" t="s">
        <v>143</v>
      </c>
      <c r="AV415" s="458" t="s">
        <v>38061</v>
      </c>
      <c r="AW415" s="459"/>
      <c r="AX415" s="460">
        <v>9</v>
      </c>
      <c r="AY415" s="445">
        <v>1377</v>
      </c>
      <c r="AZ415" s="424" t="s">
        <v>92</v>
      </c>
      <c r="BA415" s="424"/>
      <c r="BB415" s="461">
        <v>24</v>
      </c>
      <c r="BC415" s="462">
        <v>375</v>
      </c>
      <c r="BD415" s="461">
        <v>3672</v>
      </c>
      <c r="BE415" s="461">
        <v>4000</v>
      </c>
      <c r="BF415" s="424">
        <v>153</v>
      </c>
      <c r="BG415" s="432" t="s">
        <v>37534</v>
      </c>
      <c r="BH415" s="463">
        <v>500</v>
      </c>
      <c r="BI415" s="424"/>
      <c r="BJ415" s="464" t="s">
        <v>125</v>
      </c>
      <c r="BK415" s="465" t="e">
        <v>#N/A</v>
      </c>
      <c r="BL415" s="159">
        <v>0</v>
      </c>
      <c r="BM415" s="159">
        <v>153</v>
      </c>
      <c r="BQ415" s="74"/>
      <c r="BR415" s="74"/>
      <c r="BS415" s="74"/>
      <c r="BT415" s="74"/>
      <c r="BU415" s="75"/>
      <c r="BV415" s="50"/>
      <c r="BW415" s="76"/>
      <c r="BX415" s="50"/>
      <c r="BY415" s="76"/>
      <c r="BZ415" s="77"/>
      <c r="CA415" s="42"/>
      <c r="CB415" s="46"/>
      <c r="CH415" s="38" t="str">
        <f t="shared" si="62"/>
        <v>Línea 7</v>
      </c>
      <c r="CI415" s="38">
        <f t="shared" si="54"/>
        <v>1</v>
      </c>
      <c r="CJ415" s="38">
        <f t="shared" si="55"/>
        <v>1</v>
      </c>
      <c r="CK415" s="38">
        <f t="shared" si="56"/>
        <v>0</v>
      </c>
      <c r="CL415" s="38" t="str">
        <f t="shared" si="57"/>
        <v>Cambio Botella y Caja</v>
      </c>
      <c r="CM415" s="38">
        <f t="shared" si="58"/>
        <v>375</v>
      </c>
      <c r="CN415" s="38">
        <f t="shared" si="59"/>
        <v>1088</v>
      </c>
      <c r="CO415" s="301">
        <f>IF(CK415="","",IF(CK415="Cip",0,LOOKUP(CL415,Metas!$A$6:$A$12,Metas!$B$6:$B$12)))</f>
        <v>6.9444444444444441E-3</v>
      </c>
      <c r="CP415" s="301">
        <f t="shared" si="60"/>
        <v>3.8250000000000006E-2</v>
      </c>
      <c r="CQ415" s="301">
        <f>IF(CK415="","",IF(CK415="Cip",LOOKUP(CL415,Metas!$A$6:$A$12,Metas!$B$6:$B$12),0))</f>
        <v>0</v>
      </c>
      <c r="CR415" s="301">
        <f t="shared" si="61"/>
        <v>0</v>
      </c>
    </row>
    <row r="416" spans="1:96" ht="15">
      <c r="A416" s="423">
        <v>1</v>
      </c>
      <c r="B416" s="423">
        <v>2</v>
      </c>
      <c r="C416" s="424"/>
      <c r="D416" s="466">
        <v>2187</v>
      </c>
      <c r="E416" s="426" t="s">
        <v>94</v>
      </c>
      <c r="F416" s="424">
        <v>90</v>
      </c>
      <c r="G416" s="427" t="s">
        <v>451</v>
      </c>
      <c r="H416" s="583">
        <v>7064872</v>
      </c>
      <c r="I416" s="428">
        <v>10041647</v>
      </c>
      <c r="J416" s="484" t="s">
        <v>38059</v>
      </c>
      <c r="K416" s="430">
        <v>126</v>
      </c>
      <c r="L416" s="431" t="s">
        <v>80</v>
      </c>
      <c r="M416" s="432">
        <v>0.23</v>
      </c>
      <c r="N416" s="434">
        <v>0.75600000000000001</v>
      </c>
      <c r="O416" s="434">
        <v>0</v>
      </c>
      <c r="P416" s="485">
        <v>0.98599999999999999</v>
      </c>
      <c r="Q416" s="436">
        <v>9</v>
      </c>
      <c r="R416" s="467">
        <v>40159</v>
      </c>
      <c r="S416" s="440">
        <v>-5.73</v>
      </c>
      <c r="T416" s="439">
        <v>40159.279833333334</v>
      </c>
      <c r="U416" s="440">
        <v>-6.72</v>
      </c>
      <c r="V416" s="441" t="s">
        <v>81</v>
      </c>
      <c r="W416" s="442">
        <v>40168</v>
      </c>
      <c r="X416" s="443">
        <v>40168</v>
      </c>
      <c r="Y416" s="480"/>
      <c r="Z416" s="424" t="s">
        <v>82</v>
      </c>
      <c r="AA416" s="489"/>
      <c r="AB416" s="445"/>
      <c r="AC416" s="446" t="s">
        <v>193</v>
      </c>
      <c r="AD416" s="446">
        <v>1134</v>
      </c>
      <c r="AE416" s="447"/>
      <c r="AF416" s="448">
        <v>3024</v>
      </c>
      <c r="AG416" s="449">
        <v>11001557</v>
      </c>
      <c r="AH416" s="449" t="s">
        <v>393</v>
      </c>
      <c r="AI416" s="424">
        <v>11004823</v>
      </c>
      <c r="AJ416" s="424" t="s">
        <v>38060</v>
      </c>
      <c r="AK416" s="424">
        <v>11005198</v>
      </c>
      <c r="AL416" s="424" t="s">
        <v>230</v>
      </c>
      <c r="AM416" s="681" t="s">
        <v>453</v>
      </c>
      <c r="AN416" s="451">
        <v>4000</v>
      </c>
      <c r="AO416" s="585"/>
      <c r="AP416" s="453" t="s">
        <v>454</v>
      </c>
      <c r="AQ416" s="162">
        <v>2187</v>
      </c>
      <c r="AR416" s="454">
        <v>50</v>
      </c>
      <c r="AS416" s="488" t="s">
        <v>37847</v>
      </c>
      <c r="AT416" s="456" t="s">
        <v>90</v>
      </c>
      <c r="AU416" s="457" t="s">
        <v>143</v>
      </c>
      <c r="AV416" s="458" t="s">
        <v>38061</v>
      </c>
      <c r="AW416" s="459"/>
      <c r="AX416" s="460">
        <v>9</v>
      </c>
      <c r="AY416" s="445">
        <v>1134</v>
      </c>
      <c r="AZ416" s="424" t="s">
        <v>92</v>
      </c>
      <c r="BA416" s="424"/>
      <c r="BB416" s="461">
        <v>24</v>
      </c>
      <c r="BC416" s="462">
        <v>375</v>
      </c>
      <c r="BD416" s="461">
        <v>3024</v>
      </c>
      <c r="BE416" s="461">
        <v>4000</v>
      </c>
      <c r="BF416" s="424">
        <v>126</v>
      </c>
      <c r="BG416" s="432" t="s">
        <v>37534</v>
      </c>
      <c r="BH416" s="463">
        <v>100</v>
      </c>
      <c r="BI416" s="424"/>
      <c r="BJ416" s="464" t="s">
        <v>125</v>
      </c>
      <c r="BK416" s="465" t="e">
        <v>#N/A</v>
      </c>
      <c r="BL416" s="159">
        <v>0</v>
      </c>
      <c r="BM416" s="159">
        <v>126</v>
      </c>
      <c r="BQ416" s="74"/>
      <c r="BR416" s="74"/>
      <c r="BS416" s="74"/>
      <c r="BT416" s="74"/>
      <c r="BU416" s="75"/>
      <c r="BV416" s="50"/>
      <c r="BW416" s="76"/>
      <c r="BX416" s="50"/>
      <c r="BY416" s="76"/>
      <c r="BZ416" s="77"/>
      <c r="CA416" s="42"/>
      <c r="CB416" s="46"/>
      <c r="CH416" s="38" t="str">
        <f t="shared" si="62"/>
        <v>Línea 7</v>
      </c>
      <c r="CI416" s="38">
        <f t="shared" si="54"/>
        <v>0</v>
      </c>
      <c r="CJ416" s="38">
        <f t="shared" si="55"/>
        <v>0</v>
      </c>
      <c r="CK416" s="38">
        <f t="shared" si="56"/>
        <v>0</v>
      </c>
      <c r="CL416" s="38" t="str">
        <f t="shared" si="57"/>
        <v>Cambio Simple</v>
      </c>
      <c r="CM416" s="38">
        <f t="shared" si="58"/>
        <v>375</v>
      </c>
      <c r="CN416" s="38">
        <f t="shared" si="59"/>
        <v>896</v>
      </c>
      <c r="CO416" s="301">
        <f>IF(CK416="","",IF(CK416="Cip",0,LOOKUP(CL416,Metas!$A$6:$A$12,Metas!$B$6:$B$12)))</f>
        <v>3.472222222222222E-3</v>
      </c>
      <c r="CP416" s="301">
        <f t="shared" si="60"/>
        <v>3.15E-2</v>
      </c>
      <c r="CQ416" s="301">
        <f>IF(CK416="","",IF(CK416="Cip",LOOKUP(CL416,Metas!$A$6:$A$12,Metas!$B$6:$B$12),0))</f>
        <v>0</v>
      </c>
      <c r="CR416" s="301">
        <f t="shared" si="61"/>
        <v>0</v>
      </c>
    </row>
    <row r="417" spans="1:96" ht="15">
      <c r="A417" s="423">
        <v>1</v>
      </c>
      <c r="B417" s="423">
        <v>1</v>
      </c>
      <c r="C417" s="424"/>
      <c r="D417" s="494">
        <v>2347</v>
      </c>
      <c r="E417" s="426">
        <v>0</v>
      </c>
      <c r="F417" s="424">
        <v>313</v>
      </c>
      <c r="G417" s="427" t="s">
        <v>451</v>
      </c>
      <c r="H417" s="583">
        <v>1209596</v>
      </c>
      <c r="I417" s="428">
        <v>10019901</v>
      </c>
      <c r="J417" s="484" t="s">
        <v>423</v>
      </c>
      <c r="K417" s="430">
        <v>405</v>
      </c>
      <c r="L417" s="431" t="s">
        <v>80</v>
      </c>
      <c r="M417" s="432">
        <v>0.23</v>
      </c>
      <c r="N417" s="434">
        <v>1.2150000000000001</v>
      </c>
      <c r="O417" s="434">
        <v>0.3</v>
      </c>
      <c r="P417" s="485">
        <v>1.5150000000000001</v>
      </c>
      <c r="Q417" s="436">
        <v>6</v>
      </c>
      <c r="R417" s="467">
        <v>40159</v>
      </c>
      <c r="S417" s="440">
        <v>-6.72</v>
      </c>
      <c r="T417" s="439">
        <v>40159.343124999999</v>
      </c>
      <c r="U417" s="440">
        <v>-8.24</v>
      </c>
      <c r="V417" s="441" t="s">
        <v>81</v>
      </c>
      <c r="W417" s="442">
        <v>40165</v>
      </c>
      <c r="X417" s="443">
        <v>40165</v>
      </c>
      <c r="Y417" s="480"/>
      <c r="Z417" s="424" t="s">
        <v>82</v>
      </c>
      <c r="AA417" s="489"/>
      <c r="AB417" s="445"/>
      <c r="AC417" s="446" t="s">
        <v>361</v>
      </c>
      <c r="AD417" s="446">
        <v>3646.944</v>
      </c>
      <c r="AE417" s="447"/>
      <c r="AF417" s="448">
        <v>4860</v>
      </c>
      <c r="AG417" s="449">
        <v>11004197</v>
      </c>
      <c r="AH417" s="449" t="s">
        <v>362</v>
      </c>
      <c r="AI417" s="424">
        <v>11004380</v>
      </c>
      <c r="AJ417" s="424" t="s">
        <v>363</v>
      </c>
      <c r="AK417" s="424">
        <v>11004552</v>
      </c>
      <c r="AL417" s="424" t="s">
        <v>364</v>
      </c>
      <c r="AM417" s="681" t="s">
        <v>453</v>
      </c>
      <c r="AN417" s="451">
        <v>3999.9999999999995</v>
      </c>
      <c r="AO417" s="585"/>
      <c r="AP417" s="453" t="s">
        <v>454</v>
      </c>
      <c r="AQ417" s="162">
        <v>2347</v>
      </c>
      <c r="AR417" s="454">
        <v>50</v>
      </c>
      <c r="AS417" s="469" t="s">
        <v>37495</v>
      </c>
      <c r="AT417" s="456" t="s">
        <v>90</v>
      </c>
      <c r="AU417" s="457" t="s">
        <v>143</v>
      </c>
      <c r="AV417" s="458" t="s">
        <v>38062</v>
      </c>
      <c r="AW417" s="459"/>
      <c r="AX417" s="460">
        <v>9</v>
      </c>
      <c r="AY417" s="445">
        <v>3645</v>
      </c>
      <c r="AZ417" s="424" t="s">
        <v>92</v>
      </c>
      <c r="BA417" s="424"/>
      <c r="BB417" s="461">
        <v>12</v>
      </c>
      <c r="BC417" s="462">
        <v>750</v>
      </c>
      <c r="BD417" s="461">
        <v>4860</v>
      </c>
      <c r="BE417" s="461">
        <v>3999.9999999999995</v>
      </c>
      <c r="BF417" s="424">
        <v>405</v>
      </c>
      <c r="BG417" s="432" t="s">
        <v>37542</v>
      </c>
      <c r="BH417" s="463">
        <v>100</v>
      </c>
      <c r="BI417" s="424"/>
      <c r="BJ417" s="464" t="s">
        <v>125</v>
      </c>
      <c r="BK417" s="465" t="s">
        <v>365</v>
      </c>
      <c r="BL417" s="159">
        <v>0</v>
      </c>
      <c r="BM417" s="159">
        <v>405</v>
      </c>
      <c r="BQ417" s="74"/>
      <c r="BR417" s="74"/>
      <c r="BS417" s="74"/>
      <c r="BT417" s="74"/>
      <c r="BU417" s="75"/>
      <c r="BV417" s="50"/>
      <c r="BW417" s="76"/>
      <c r="BX417" s="50"/>
      <c r="BY417" s="76"/>
      <c r="BZ417" s="77"/>
      <c r="CA417" s="42"/>
      <c r="CB417" s="46"/>
      <c r="CH417" s="38" t="str">
        <f t="shared" si="62"/>
        <v>Línea 7</v>
      </c>
      <c r="CI417" s="38">
        <f t="shared" si="54"/>
        <v>1</v>
      </c>
      <c r="CJ417" s="38">
        <f t="shared" si="55"/>
        <v>1</v>
      </c>
      <c r="CK417" s="38">
        <f t="shared" si="56"/>
        <v>1</v>
      </c>
      <c r="CL417" s="38" t="str">
        <f t="shared" si="57"/>
        <v>Cambio Botella y Caja</v>
      </c>
      <c r="CM417" s="38">
        <f t="shared" si="58"/>
        <v>750</v>
      </c>
      <c r="CN417" s="38">
        <f t="shared" si="59"/>
        <v>720</v>
      </c>
      <c r="CO417" s="301">
        <f>IF(CK417="","",IF(CK417="Cip",0,LOOKUP(CL417,Metas!$A$6:$A$12,Metas!$B$6:$B$12)))</f>
        <v>6.9444444444444441E-3</v>
      </c>
      <c r="CP417" s="301">
        <f t="shared" si="60"/>
        <v>5.0625000000000003E-2</v>
      </c>
      <c r="CQ417" s="301">
        <f>IF(CK417="","",IF(CK417="Cip",LOOKUP(CL417,Metas!$A$6:$A$12,Metas!$B$6:$B$12),0))</f>
        <v>0</v>
      </c>
      <c r="CR417" s="301">
        <f t="shared" si="61"/>
        <v>0</v>
      </c>
    </row>
    <row r="418" spans="1:96">
      <c r="A418" s="423">
        <v>1</v>
      </c>
      <c r="B418" s="423">
        <v>1</v>
      </c>
      <c r="C418" s="424"/>
      <c r="D418" s="466">
        <v>4111</v>
      </c>
      <c r="E418" s="426">
        <v>0</v>
      </c>
      <c r="F418" s="424">
        <v>210</v>
      </c>
      <c r="G418" s="427" t="s">
        <v>451</v>
      </c>
      <c r="H418" s="490">
        <v>7065503</v>
      </c>
      <c r="I418" s="428">
        <v>10034782</v>
      </c>
      <c r="J418" s="484" t="s">
        <v>38063</v>
      </c>
      <c r="K418" s="430">
        <v>168</v>
      </c>
      <c r="L418" s="431" t="s">
        <v>80</v>
      </c>
      <c r="M418" s="432">
        <v>0.23</v>
      </c>
      <c r="N418" s="434">
        <v>0.504</v>
      </c>
      <c r="O418" s="434">
        <v>0.3</v>
      </c>
      <c r="P418" s="485">
        <v>0.80400000000000005</v>
      </c>
      <c r="Q418" s="436">
        <v>6</v>
      </c>
      <c r="R418" s="467">
        <v>40159</v>
      </c>
      <c r="S418" s="440">
        <v>-8.24</v>
      </c>
      <c r="T418" s="439">
        <v>40159.376833333336</v>
      </c>
      <c r="U418" s="440">
        <v>-9.0399999999999991</v>
      </c>
      <c r="V418" s="441" t="s">
        <v>81</v>
      </c>
      <c r="W418" s="442">
        <v>40165</v>
      </c>
      <c r="X418" s="443">
        <v>40165</v>
      </c>
      <c r="Y418" s="491"/>
      <c r="Z418" s="424" t="s">
        <v>82</v>
      </c>
      <c r="AA418" s="445"/>
      <c r="AB418" s="445"/>
      <c r="AC418" s="446"/>
      <c r="AD418" s="446"/>
      <c r="AE418" s="492"/>
      <c r="AF418" s="448">
        <v>2016</v>
      </c>
      <c r="AG418" s="449"/>
      <c r="AH418" s="449"/>
      <c r="AI418" s="424"/>
      <c r="AJ418" s="424"/>
      <c r="AK418" s="424"/>
      <c r="AL418" s="424"/>
      <c r="AM418" s="681" t="s">
        <v>453</v>
      </c>
      <c r="AN418" s="451">
        <v>4000</v>
      </c>
      <c r="AO418" s="585"/>
      <c r="AP418" s="453" t="s">
        <v>454</v>
      </c>
      <c r="AQ418" s="162" t="s">
        <v>89</v>
      </c>
      <c r="AR418" s="454">
        <v>50</v>
      </c>
      <c r="AS418" s="469" t="s">
        <v>37495</v>
      </c>
      <c r="AT418" s="456" t="s">
        <v>90</v>
      </c>
      <c r="AU418" s="457" t="s">
        <v>91</v>
      </c>
      <c r="AV418" s="458" t="s">
        <v>38064</v>
      </c>
      <c r="AW418" s="459"/>
      <c r="AX418" s="460">
        <v>9</v>
      </c>
      <c r="AY418" s="445">
        <v>1512</v>
      </c>
      <c r="AZ418" s="424" t="s">
        <v>92</v>
      </c>
      <c r="BA418" s="424"/>
      <c r="BB418" s="461">
        <v>12</v>
      </c>
      <c r="BC418" s="462">
        <v>750</v>
      </c>
      <c r="BD418" s="461">
        <v>2016</v>
      </c>
      <c r="BE418" s="461">
        <v>4000</v>
      </c>
      <c r="BF418" s="424">
        <v>168</v>
      </c>
      <c r="BG418" s="432" t="s">
        <v>37534</v>
      </c>
      <c r="BH418" s="463">
        <v>500</v>
      </c>
      <c r="BI418" s="424"/>
      <c r="BJ418" s="464" t="s">
        <v>125</v>
      </c>
      <c r="BK418" s="465" t="s">
        <v>316</v>
      </c>
      <c r="BL418" s="159">
        <v>0</v>
      </c>
      <c r="BM418" s="159">
        <v>168</v>
      </c>
      <c r="BQ418" s="74"/>
      <c r="BR418" s="74"/>
      <c r="BS418" s="74"/>
      <c r="BT418" s="74"/>
      <c r="BU418" s="75"/>
      <c r="BV418" s="50"/>
      <c r="BW418" s="76"/>
      <c r="BX418" s="50"/>
      <c r="BY418" s="76"/>
      <c r="BZ418" s="77"/>
      <c r="CA418" s="42"/>
      <c r="CB418" s="46"/>
      <c r="CH418" s="38" t="str">
        <f t="shared" si="62"/>
        <v>Línea 7</v>
      </c>
      <c r="CI418" s="38">
        <f t="shared" si="54"/>
        <v>0</v>
      </c>
      <c r="CJ418" s="38" t="str">
        <f t="shared" si="55"/>
        <v/>
      </c>
      <c r="CK418" s="38">
        <f t="shared" si="56"/>
        <v>1</v>
      </c>
      <c r="CL418" s="38" t="str">
        <f t="shared" si="57"/>
        <v>Cambio de Vino</v>
      </c>
      <c r="CM418" s="38">
        <f t="shared" si="58"/>
        <v>750</v>
      </c>
      <c r="CN418" s="38">
        <f t="shared" si="59"/>
        <v>298.66666666666669</v>
      </c>
      <c r="CO418" s="301">
        <f>IF(CK418="","",IF(CK418="Cip",0,LOOKUP(CL418,Metas!$A$6:$A$12,Metas!$B$6:$B$12)))</f>
        <v>1.3888888888888888E-2</v>
      </c>
      <c r="CP418" s="301">
        <f t="shared" si="60"/>
        <v>2.1000000000000001E-2</v>
      </c>
      <c r="CQ418" s="301">
        <f>IF(CK418="","",IF(CK418="Cip",LOOKUP(CL418,Metas!$A$6:$A$12,Metas!$B$6:$B$12),0))</f>
        <v>0</v>
      </c>
      <c r="CR418" s="301">
        <f t="shared" si="61"/>
        <v>0</v>
      </c>
    </row>
    <row r="419" spans="1:96" ht="15">
      <c r="A419" s="423">
        <v>1</v>
      </c>
      <c r="B419" s="423">
        <v>1</v>
      </c>
      <c r="C419" s="424"/>
      <c r="D419" s="466">
        <v>4111</v>
      </c>
      <c r="E419" s="426" t="s">
        <v>94</v>
      </c>
      <c r="F419" s="424">
        <v>210</v>
      </c>
      <c r="G419" s="427" t="s">
        <v>451</v>
      </c>
      <c r="H419" s="583">
        <v>7065502</v>
      </c>
      <c r="I419" s="428">
        <v>10033570</v>
      </c>
      <c r="J419" s="484" t="s">
        <v>435</v>
      </c>
      <c r="K419" s="430">
        <v>210</v>
      </c>
      <c r="L419" s="431" t="s">
        <v>80</v>
      </c>
      <c r="M419" s="432">
        <v>0.23</v>
      </c>
      <c r="N419" s="434">
        <v>0.63</v>
      </c>
      <c r="O419" s="434">
        <v>0</v>
      </c>
      <c r="P419" s="485">
        <v>0.86</v>
      </c>
      <c r="Q419" s="436">
        <v>4</v>
      </c>
      <c r="R419" s="467">
        <v>40159</v>
      </c>
      <c r="S419" s="440">
        <v>-9.0399999999999991</v>
      </c>
      <c r="T419" s="439">
        <v>40159.412499999999</v>
      </c>
      <c r="U419" s="440">
        <v>-9.9</v>
      </c>
      <c r="V419" s="441" t="s">
        <v>81</v>
      </c>
      <c r="W419" s="442">
        <v>40163</v>
      </c>
      <c r="X419" s="443">
        <v>40163</v>
      </c>
      <c r="Y419" s="480"/>
      <c r="Z419" s="424" t="s">
        <v>82</v>
      </c>
      <c r="AA419" s="489"/>
      <c r="AB419" s="445"/>
      <c r="AC419" s="446"/>
      <c r="AD419" s="446"/>
      <c r="AE419" s="447"/>
      <c r="AF419" s="448">
        <v>2520</v>
      </c>
      <c r="AG419" s="449"/>
      <c r="AH419" s="449"/>
      <c r="AI419" s="424"/>
      <c r="AJ419" s="424"/>
      <c r="AK419" s="424"/>
      <c r="AL419" s="424"/>
      <c r="AM419" s="681" t="s">
        <v>453</v>
      </c>
      <c r="AN419" s="451">
        <v>4000</v>
      </c>
      <c r="AO419" s="585"/>
      <c r="AP419" s="453" t="s">
        <v>454</v>
      </c>
      <c r="AQ419" s="162" t="s">
        <v>89</v>
      </c>
      <c r="AR419" s="454">
        <v>50</v>
      </c>
      <c r="AS419" s="469" t="s">
        <v>37495</v>
      </c>
      <c r="AT419" s="456" t="s">
        <v>90</v>
      </c>
      <c r="AU419" s="457" t="s">
        <v>91</v>
      </c>
      <c r="AV419" s="458" t="s">
        <v>38064</v>
      </c>
      <c r="AW419" s="459"/>
      <c r="AX419" s="460">
        <v>9</v>
      </c>
      <c r="AY419" s="445">
        <v>1890</v>
      </c>
      <c r="AZ419" s="424" t="s">
        <v>92</v>
      </c>
      <c r="BA419" s="424"/>
      <c r="BB419" s="461">
        <v>12</v>
      </c>
      <c r="BC419" s="462">
        <v>750</v>
      </c>
      <c r="BD419" s="461">
        <v>2520</v>
      </c>
      <c r="BE419" s="461">
        <v>4000</v>
      </c>
      <c r="BF419" s="424">
        <v>210</v>
      </c>
      <c r="BG419" s="432" t="s">
        <v>37524</v>
      </c>
      <c r="BH419" s="463">
        <v>100</v>
      </c>
      <c r="BI419" s="424"/>
      <c r="BJ419" s="464" t="s">
        <v>125</v>
      </c>
      <c r="BK419" s="465" t="s">
        <v>316</v>
      </c>
      <c r="BL419" s="159">
        <v>0</v>
      </c>
      <c r="BM419" s="159">
        <v>210</v>
      </c>
      <c r="BQ419" s="74"/>
      <c r="BR419" s="74"/>
      <c r="BS419" s="74"/>
      <c r="BT419" s="74"/>
      <c r="BU419" s="75"/>
      <c r="BV419" s="50"/>
      <c r="BW419" s="76"/>
      <c r="BX419" s="50"/>
      <c r="BY419" s="76"/>
      <c r="BZ419" s="77"/>
      <c r="CA419" s="42"/>
      <c r="CB419" s="46"/>
      <c r="CH419" s="38" t="str">
        <f t="shared" si="62"/>
        <v>Línea 7</v>
      </c>
      <c r="CI419" s="38">
        <f t="shared" si="54"/>
        <v>0</v>
      </c>
      <c r="CJ419" s="38" t="str">
        <f t="shared" si="55"/>
        <v/>
      </c>
      <c r="CK419" s="38">
        <f t="shared" si="56"/>
        <v>0</v>
      </c>
      <c r="CL419" s="38" t="str">
        <f t="shared" si="57"/>
        <v>Cambio Simple</v>
      </c>
      <c r="CM419" s="38">
        <f t="shared" si="58"/>
        <v>750</v>
      </c>
      <c r="CN419" s="38">
        <f t="shared" si="59"/>
        <v>373.33333333333331</v>
      </c>
      <c r="CO419" s="301">
        <f>IF(CK419="","",IF(CK419="Cip",0,LOOKUP(CL419,Metas!$A$6:$A$12,Metas!$B$6:$B$12)))</f>
        <v>3.472222222222222E-3</v>
      </c>
      <c r="CP419" s="301">
        <f t="shared" si="60"/>
        <v>2.6249999999999999E-2</v>
      </c>
      <c r="CQ419" s="301">
        <f>IF(CK419="","",IF(CK419="Cip",LOOKUP(CL419,Metas!$A$6:$A$12,Metas!$B$6:$B$12),0))</f>
        <v>0</v>
      </c>
      <c r="CR419" s="301">
        <f t="shared" si="61"/>
        <v>0</v>
      </c>
    </row>
    <row r="420" spans="1:96" ht="15">
      <c r="A420" s="423">
        <v>1</v>
      </c>
      <c r="B420" s="423">
        <v>1</v>
      </c>
      <c r="C420" s="424"/>
      <c r="D420" s="466">
        <v>4111</v>
      </c>
      <c r="E420" s="426" t="s">
        <v>94</v>
      </c>
      <c r="F420" s="424">
        <v>210</v>
      </c>
      <c r="G420" s="427" t="s">
        <v>496</v>
      </c>
      <c r="H420" s="682">
        <v>7065374</v>
      </c>
      <c r="I420" s="428">
        <v>12005650</v>
      </c>
      <c r="J420" s="484" t="s">
        <v>38065</v>
      </c>
      <c r="K420" s="430">
        <v>20844</v>
      </c>
      <c r="L420" s="431" t="s">
        <v>189</v>
      </c>
      <c r="M420" s="432">
        <v>0.23</v>
      </c>
      <c r="N420" s="434">
        <v>3.4740000000000002</v>
      </c>
      <c r="O420" s="434">
        <v>0</v>
      </c>
      <c r="P420" s="485">
        <v>3.7040000000000002</v>
      </c>
      <c r="Q420" s="436">
        <v>3</v>
      </c>
      <c r="R420" s="467">
        <v>40159</v>
      </c>
      <c r="S420" s="440">
        <v>-9.9</v>
      </c>
      <c r="T420" s="439">
        <v>40159.566833333331</v>
      </c>
      <c r="U420" s="440">
        <v>-13.6</v>
      </c>
      <c r="V420" s="441" t="s">
        <v>81</v>
      </c>
      <c r="W420" s="479">
        <v>40162</v>
      </c>
      <c r="X420" s="443">
        <v>40162</v>
      </c>
      <c r="Y420" s="480" t="s">
        <v>271</v>
      </c>
      <c r="Z420" s="468" t="s">
        <v>37621</v>
      </c>
      <c r="AA420" s="489"/>
      <c r="AB420" s="445"/>
      <c r="AC420" s="446" t="s">
        <v>432</v>
      </c>
      <c r="AD420" s="446">
        <v>5106.8</v>
      </c>
      <c r="AE420" s="447"/>
      <c r="AF420" s="448">
        <v>20844</v>
      </c>
      <c r="AG420" s="449">
        <v>11004207</v>
      </c>
      <c r="AH420" s="449" t="s">
        <v>206</v>
      </c>
      <c r="AI420" s="424">
        <v>11004784</v>
      </c>
      <c r="AJ420" s="424" t="s">
        <v>315</v>
      </c>
      <c r="AK420" s="424"/>
      <c r="AL420" s="424"/>
      <c r="AM420" s="681" t="s">
        <v>453</v>
      </c>
      <c r="AN420" s="451">
        <v>6000</v>
      </c>
      <c r="AO420" s="585"/>
      <c r="AP420" s="453" t="s">
        <v>454</v>
      </c>
      <c r="AQ420" s="162">
        <v>4111</v>
      </c>
      <c r="AR420" s="454">
        <v>50</v>
      </c>
      <c r="AS420" s="488" t="s">
        <v>99</v>
      </c>
      <c r="AT420" s="456" t="s">
        <v>90</v>
      </c>
      <c r="AU420" s="457" t="e">
        <v>#N/A</v>
      </c>
      <c r="AV420" s="458" t="s">
        <v>38066</v>
      </c>
      <c r="AW420" s="459"/>
      <c r="AX420" s="460">
        <v>0.75</v>
      </c>
      <c r="AY420" s="445">
        <v>15633</v>
      </c>
      <c r="AZ420" s="424" t="s">
        <v>191</v>
      </c>
      <c r="BA420" s="424"/>
      <c r="BB420" s="461">
        <v>1</v>
      </c>
      <c r="BC420" s="462">
        <v>750</v>
      </c>
      <c r="BD420" s="461">
        <v>20844</v>
      </c>
      <c r="BE420" s="461">
        <v>6000</v>
      </c>
      <c r="BF420" s="424">
        <v>1737</v>
      </c>
      <c r="BG420" s="432" t="s">
        <v>100</v>
      </c>
      <c r="BH420" s="463">
        <v>100</v>
      </c>
      <c r="BI420" s="424"/>
      <c r="BJ420" s="464" t="s">
        <v>125</v>
      </c>
      <c r="BK420" s="465" t="e">
        <v>#N/A</v>
      </c>
      <c r="BL420" s="159">
        <v>0</v>
      </c>
      <c r="BM420" s="159">
        <v>1737</v>
      </c>
      <c r="BQ420" s="74"/>
      <c r="BR420" s="74"/>
      <c r="BS420" s="74"/>
      <c r="BT420" s="74"/>
      <c r="BU420" s="75"/>
      <c r="BV420" s="50"/>
      <c r="BW420" s="76"/>
      <c r="BX420" s="50"/>
      <c r="BY420" s="76"/>
      <c r="BZ420" s="77"/>
      <c r="CA420" s="42"/>
      <c r="CB420" s="46"/>
      <c r="CH420" s="38" t="str">
        <f t="shared" si="62"/>
        <v>Línea 7</v>
      </c>
      <c r="CI420" s="38">
        <f t="shared" si="54"/>
        <v>1</v>
      </c>
      <c r="CJ420" s="38">
        <f t="shared" si="55"/>
        <v>1</v>
      </c>
      <c r="CK420" s="38">
        <f t="shared" si="56"/>
        <v>0</v>
      </c>
      <c r="CL420" s="38" t="str">
        <f t="shared" si="57"/>
        <v>Cambio Botella y Caja</v>
      </c>
      <c r="CM420" s="38">
        <f t="shared" si="58"/>
        <v>750</v>
      </c>
      <c r="CN420" s="38">
        <f t="shared" si="59"/>
        <v>3088</v>
      </c>
      <c r="CO420" s="301">
        <f>IF(CK420="","",IF(CK420="Cip",0,LOOKUP(CL420,Metas!$A$6:$A$12,Metas!$B$6:$B$12)))</f>
        <v>6.9444444444444441E-3</v>
      </c>
      <c r="CP420" s="301">
        <f t="shared" si="60"/>
        <v>0.14474999999999999</v>
      </c>
      <c r="CQ420" s="301">
        <f>IF(CK420="","",IF(CK420="Cip",LOOKUP(CL420,Metas!$A$6:$A$12,Metas!$B$6:$B$12),0))</f>
        <v>0</v>
      </c>
      <c r="CR420" s="301">
        <f t="shared" si="61"/>
        <v>0</v>
      </c>
    </row>
    <row r="421" spans="1:96" s="257" customFormat="1" ht="15">
      <c r="A421" s="423">
        <v>1</v>
      </c>
      <c r="B421" s="423">
        <v>2</v>
      </c>
      <c r="C421" s="424"/>
      <c r="D421" s="425">
        <v>4126</v>
      </c>
      <c r="E421" s="426">
        <v>0</v>
      </c>
      <c r="F421" s="424">
        <v>292</v>
      </c>
      <c r="G421" s="427" t="s">
        <v>182</v>
      </c>
      <c r="H421" s="583">
        <v>7065069</v>
      </c>
      <c r="I421" s="428">
        <v>10031581</v>
      </c>
      <c r="J421" s="484" t="s">
        <v>38067</v>
      </c>
      <c r="K421" s="430">
        <v>161</v>
      </c>
      <c r="L421" s="431" t="s">
        <v>80</v>
      </c>
      <c r="M421" s="432">
        <v>0.23</v>
      </c>
      <c r="N421" s="434">
        <v>0.215</v>
      </c>
      <c r="O421" s="434">
        <v>0.3</v>
      </c>
      <c r="P421" s="485">
        <v>0.51500000000000001</v>
      </c>
      <c r="Q421" s="436">
        <v>5</v>
      </c>
      <c r="R421" s="467">
        <v>40159</v>
      </c>
      <c r="S421" s="440">
        <v>-13.6</v>
      </c>
      <c r="T421" s="439">
        <v>40159.588125000002</v>
      </c>
      <c r="U421" s="440">
        <v>-14.12</v>
      </c>
      <c r="V421" s="441" t="s">
        <v>81</v>
      </c>
      <c r="W421" s="442">
        <v>40164</v>
      </c>
      <c r="X421" s="443">
        <v>40164</v>
      </c>
      <c r="Y421" s="480"/>
      <c r="Z421" s="424" t="s">
        <v>82</v>
      </c>
      <c r="AA421" s="489"/>
      <c r="AB421" s="445"/>
      <c r="AC421" s="446" t="s">
        <v>38068</v>
      </c>
      <c r="AD421" s="446">
        <v>725.46600000000001</v>
      </c>
      <c r="AE421" s="447"/>
      <c r="AF421" s="448">
        <v>966</v>
      </c>
      <c r="AG421" s="449">
        <v>11004207</v>
      </c>
      <c r="AH421" s="449" t="s">
        <v>206</v>
      </c>
      <c r="AI421" s="424">
        <v>11004822</v>
      </c>
      <c r="AJ421" s="424" t="s">
        <v>38069</v>
      </c>
      <c r="AK421" s="424"/>
      <c r="AL421" s="424"/>
      <c r="AM421" s="681" t="s">
        <v>453</v>
      </c>
      <c r="AN421" s="451">
        <v>4493.0232558139533</v>
      </c>
      <c r="AO421" s="585"/>
      <c r="AP421" s="453" t="s">
        <v>454</v>
      </c>
      <c r="AQ421" s="162" t="s">
        <v>89</v>
      </c>
      <c r="AR421" s="454">
        <v>50</v>
      </c>
      <c r="AS421" s="469" t="s">
        <v>37495</v>
      </c>
      <c r="AT421" s="456" t="s">
        <v>90</v>
      </c>
      <c r="AU421" s="457" t="s">
        <v>104</v>
      </c>
      <c r="AV421" s="458" t="s">
        <v>38070</v>
      </c>
      <c r="AW421" s="459"/>
      <c r="AX421" s="460">
        <v>4.5</v>
      </c>
      <c r="AY421" s="445">
        <v>724.5</v>
      </c>
      <c r="AZ421" s="424" t="s">
        <v>92</v>
      </c>
      <c r="BA421" s="424"/>
      <c r="BB421" s="461">
        <v>6</v>
      </c>
      <c r="BC421" s="462">
        <v>750</v>
      </c>
      <c r="BD421" s="461">
        <v>966</v>
      </c>
      <c r="BE421" s="461">
        <v>4493.0232558139533</v>
      </c>
      <c r="BF421" s="424">
        <v>80.5</v>
      </c>
      <c r="BG421" s="432" t="s">
        <v>109</v>
      </c>
      <c r="BH421" s="463">
        <v>100</v>
      </c>
      <c r="BI421" s="424"/>
      <c r="BJ421" s="464" t="s">
        <v>125</v>
      </c>
      <c r="BK421" s="465" t="s">
        <v>38071</v>
      </c>
      <c r="BL421" s="159">
        <v>0</v>
      </c>
      <c r="BM421" s="159">
        <v>80.5</v>
      </c>
      <c r="BN421" s="38"/>
      <c r="BO421" s="38"/>
      <c r="BP421" s="57"/>
      <c r="BQ421" s="74"/>
      <c r="BR421" s="74"/>
      <c r="BS421" s="74"/>
      <c r="BT421" s="74"/>
      <c r="BU421" s="75"/>
      <c r="BV421" s="50"/>
      <c r="BW421" s="76"/>
      <c r="BX421" s="50"/>
      <c r="BY421" s="76"/>
      <c r="BZ421" s="77"/>
      <c r="CA421" s="42"/>
      <c r="CB421" s="46"/>
      <c r="CC421" s="38"/>
      <c r="CD421" s="38"/>
      <c r="CE421" s="38"/>
      <c r="CF421" s="38"/>
      <c r="CG421" s="38"/>
      <c r="CH421" s="38" t="str">
        <f t="shared" si="62"/>
        <v>Línea 7</v>
      </c>
      <c r="CI421" s="38">
        <f t="shared" si="54"/>
        <v>1</v>
      </c>
      <c r="CJ421" s="38">
        <f t="shared" si="55"/>
        <v>0</v>
      </c>
      <c r="CK421" s="38">
        <f t="shared" si="56"/>
        <v>1</v>
      </c>
      <c r="CL421" s="38" t="str">
        <f t="shared" si="57"/>
        <v>Cambio de Caja</v>
      </c>
      <c r="CM421" s="38">
        <f t="shared" si="58"/>
        <v>750</v>
      </c>
      <c r="CN421" s="38">
        <f t="shared" si="59"/>
        <v>143.11111111111111</v>
      </c>
      <c r="CO421" s="301">
        <f>IF(CK421="","",IF(CK421="Cip",0,LOOKUP(CL421,Metas!$A$6:$A$12,Metas!$B$6:$B$12)))</f>
        <v>4.8611111111111112E-3</v>
      </c>
      <c r="CP421" s="301">
        <f t="shared" si="60"/>
        <v>8.9583333333333338E-3</v>
      </c>
      <c r="CQ421" s="301">
        <f>IF(CK421="","",IF(CK421="Cip",LOOKUP(CL421,Metas!$A$6:$A$12,Metas!$B$6:$B$12),0))</f>
        <v>0</v>
      </c>
      <c r="CR421" s="301">
        <f t="shared" si="61"/>
        <v>0</v>
      </c>
    </row>
    <row r="422" spans="1:96" s="257" customFormat="1" ht="15">
      <c r="A422" s="423">
        <v>1</v>
      </c>
      <c r="B422" s="423">
        <v>1</v>
      </c>
      <c r="C422" s="424"/>
      <c r="D422" s="425">
        <v>4126</v>
      </c>
      <c r="E422" s="426" t="s">
        <v>94</v>
      </c>
      <c r="F422" s="424">
        <v>292</v>
      </c>
      <c r="G422" s="427" t="s">
        <v>182</v>
      </c>
      <c r="H422" s="583">
        <v>7065175</v>
      </c>
      <c r="I422" s="428">
        <v>10027183</v>
      </c>
      <c r="J422" s="484" t="s">
        <v>38072</v>
      </c>
      <c r="K422" s="430">
        <v>88</v>
      </c>
      <c r="L422" s="431" t="s">
        <v>80</v>
      </c>
      <c r="M422" s="432">
        <v>0.23</v>
      </c>
      <c r="N422" s="434">
        <v>0.23499999999999999</v>
      </c>
      <c r="O422" s="434">
        <v>0</v>
      </c>
      <c r="P422" s="485">
        <v>0.46499999999999997</v>
      </c>
      <c r="Q422" s="436">
        <v>13</v>
      </c>
      <c r="R422" s="467">
        <v>40159</v>
      </c>
      <c r="S422" s="440">
        <v>-14.12</v>
      </c>
      <c r="T422" s="439">
        <v>40159.607708333337</v>
      </c>
      <c r="U422" s="440">
        <v>-14.59</v>
      </c>
      <c r="V422" s="441" t="s">
        <v>81</v>
      </c>
      <c r="W422" s="442">
        <v>40172</v>
      </c>
      <c r="X422" s="443">
        <v>40172</v>
      </c>
      <c r="Y422" s="480"/>
      <c r="Z422" s="424" t="s">
        <v>82</v>
      </c>
      <c r="AA422" s="489"/>
      <c r="AB422" s="445"/>
      <c r="AC422" s="446" t="s">
        <v>38068</v>
      </c>
      <c r="AD422" s="446">
        <v>793.05600000000004</v>
      </c>
      <c r="AE422" s="447"/>
      <c r="AF422" s="448">
        <v>1056</v>
      </c>
      <c r="AG422" s="449">
        <v>11004207</v>
      </c>
      <c r="AH422" s="449" t="s">
        <v>206</v>
      </c>
      <c r="AI422" s="424">
        <v>11004822</v>
      </c>
      <c r="AJ422" s="424" t="s">
        <v>38069</v>
      </c>
      <c r="AK422" s="424"/>
      <c r="AL422" s="424"/>
      <c r="AM422" s="681" t="s">
        <v>453</v>
      </c>
      <c r="AN422" s="451">
        <v>4493.6170212765956</v>
      </c>
      <c r="AO422" s="585"/>
      <c r="AP422" s="453" t="s">
        <v>454</v>
      </c>
      <c r="AQ422" s="162" t="s">
        <v>89</v>
      </c>
      <c r="AR422" s="454">
        <v>50</v>
      </c>
      <c r="AS422" s="469" t="s">
        <v>37495</v>
      </c>
      <c r="AT422" s="456" t="s">
        <v>90</v>
      </c>
      <c r="AU422" s="457" t="s">
        <v>143</v>
      </c>
      <c r="AV422" s="458" t="s">
        <v>38070</v>
      </c>
      <c r="AW422" s="459"/>
      <c r="AX422" s="460">
        <v>9</v>
      </c>
      <c r="AY422" s="445">
        <v>792</v>
      </c>
      <c r="AZ422" s="424" t="s">
        <v>92</v>
      </c>
      <c r="BA422" s="424"/>
      <c r="BB422" s="461">
        <v>12</v>
      </c>
      <c r="BC422" s="462">
        <v>750</v>
      </c>
      <c r="BD422" s="461">
        <v>1056</v>
      </c>
      <c r="BE422" s="461">
        <v>4493.6170212765956</v>
      </c>
      <c r="BF422" s="424">
        <v>88</v>
      </c>
      <c r="BG422" s="432" t="s">
        <v>109</v>
      </c>
      <c r="BH422" s="463">
        <v>100</v>
      </c>
      <c r="BI422" s="424"/>
      <c r="BJ422" s="464" t="s">
        <v>125</v>
      </c>
      <c r="BK422" s="465" t="s">
        <v>38071</v>
      </c>
      <c r="BL422" s="159">
        <v>0</v>
      </c>
      <c r="BM422" s="159">
        <v>88</v>
      </c>
      <c r="BN422" s="38"/>
      <c r="BO422" s="38"/>
      <c r="BP422" s="57"/>
      <c r="BQ422" s="74"/>
      <c r="BR422" s="74"/>
      <c r="BS422" s="74"/>
      <c r="BT422" s="74"/>
      <c r="BU422" s="75"/>
      <c r="BV422" s="50"/>
      <c r="BW422" s="76"/>
      <c r="BX422" s="50"/>
      <c r="BY422" s="76"/>
      <c r="BZ422" s="77"/>
      <c r="CA422" s="42"/>
      <c r="CB422" s="46"/>
      <c r="CC422" s="38"/>
      <c r="CD422" s="38"/>
      <c r="CE422" s="38"/>
      <c r="CF422" s="38"/>
      <c r="CG422" s="38"/>
      <c r="CH422" s="38" t="str">
        <f t="shared" si="62"/>
        <v>Línea 7</v>
      </c>
      <c r="CI422" s="38">
        <f t="shared" si="54"/>
        <v>1</v>
      </c>
      <c r="CJ422" s="38">
        <f t="shared" si="55"/>
        <v>0</v>
      </c>
      <c r="CK422" s="38">
        <f t="shared" si="56"/>
        <v>0</v>
      </c>
      <c r="CL422" s="38" t="str">
        <f t="shared" si="57"/>
        <v>Cambio de Caja</v>
      </c>
      <c r="CM422" s="38">
        <f t="shared" si="58"/>
        <v>750</v>
      </c>
      <c r="CN422" s="38">
        <f t="shared" si="59"/>
        <v>156.44444444444446</v>
      </c>
      <c r="CO422" s="301">
        <f>IF(CK422="","",IF(CK422="Cip",0,LOOKUP(CL422,Metas!$A$6:$A$12,Metas!$B$6:$B$12)))</f>
        <v>4.8611111111111112E-3</v>
      </c>
      <c r="CP422" s="301">
        <f t="shared" si="60"/>
        <v>9.7916666666666673E-3</v>
      </c>
      <c r="CQ422" s="301">
        <f>IF(CK422="","",IF(CK422="Cip",LOOKUP(CL422,Metas!$A$6:$A$12,Metas!$B$6:$B$12),0))</f>
        <v>0</v>
      </c>
      <c r="CR422" s="301">
        <f t="shared" si="61"/>
        <v>0</v>
      </c>
    </row>
    <row r="423" spans="1:96" ht="15">
      <c r="A423" s="423">
        <v>1</v>
      </c>
      <c r="B423" s="423">
        <v>1</v>
      </c>
      <c r="C423" s="424"/>
      <c r="D423" s="425">
        <v>4126</v>
      </c>
      <c r="E423" s="426" t="s">
        <v>94</v>
      </c>
      <c r="F423" s="424">
        <v>292</v>
      </c>
      <c r="G423" s="427" t="s">
        <v>496</v>
      </c>
      <c r="H423" s="583">
        <v>7065518</v>
      </c>
      <c r="I423" s="428">
        <v>12004216</v>
      </c>
      <c r="J423" s="484" t="s">
        <v>38073</v>
      </c>
      <c r="K423" s="430">
        <v>11248</v>
      </c>
      <c r="L423" s="431" t="s">
        <v>189</v>
      </c>
      <c r="M423" s="432">
        <v>0.23</v>
      </c>
      <c r="N423" s="434">
        <v>1.875</v>
      </c>
      <c r="O423" s="434">
        <v>0</v>
      </c>
      <c r="P423" s="485">
        <v>2.105</v>
      </c>
      <c r="Q423" s="436">
        <v>-40159</v>
      </c>
      <c r="R423" s="467">
        <v>40159</v>
      </c>
      <c r="S423" s="440">
        <v>-14.59</v>
      </c>
      <c r="T423" s="439">
        <v>40159.695625</v>
      </c>
      <c r="U423" s="440">
        <v>-16.7</v>
      </c>
      <c r="V423" s="441" t="s">
        <v>81</v>
      </c>
      <c r="W423" s="442"/>
      <c r="X423" s="443"/>
      <c r="Y423" s="480"/>
      <c r="Z423" s="424" t="s">
        <v>82</v>
      </c>
      <c r="AA423" s="489"/>
      <c r="AB423" s="445"/>
      <c r="AC423" s="446" t="s">
        <v>38068</v>
      </c>
      <c r="AD423" s="446">
        <v>8447.2479999999996</v>
      </c>
      <c r="AE423" s="447"/>
      <c r="AF423" s="448">
        <v>11248</v>
      </c>
      <c r="AG423" s="449">
        <v>11004207</v>
      </c>
      <c r="AH423" s="449" t="s">
        <v>206</v>
      </c>
      <c r="AI423" s="424">
        <v>11004822</v>
      </c>
      <c r="AJ423" s="424" t="s">
        <v>38069</v>
      </c>
      <c r="AK423" s="424"/>
      <c r="AL423" s="424"/>
      <c r="AM423" s="681" t="s">
        <v>453</v>
      </c>
      <c r="AN423" s="451">
        <v>5998.9333333333334</v>
      </c>
      <c r="AO423" s="585"/>
      <c r="AP423" s="453" t="s">
        <v>454</v>
      </c>
      <c r="AQ423" s="162" t="s">
        <v>89</v>
      </c>
      <c r="AR423" s="454">
        <v>50</v>
      </c>
      <c r="AS423" s="469" t="s">
        <v>37495</v>
      </c>
      <c r="AT423" s="456" t="s">
        <v>210</v>
      </c>
      <c r="AU423" s="457" t="e">
        <v>#N/A</v>
      </c>
      <c r="AV423" s="458" t="s">
        <v>38070</v>
      </c>
      <c r="AW423" s="459"/>
      <c r="AX423" s="460">
        <v>0.75</v>
      </c>
      <c r="AY423" s="445">
        <v>8436</v>
      </c>
      <c r="AZ423" s="424" t="s">
        <v>191</v>
      </c>
      <c r="BA423" s="424"/>
      <c r="BB423" s="461">
        <v>1</v>
      </c>
      <c r="BC423" s="462">
        <v>750</v>
      </c>
      <c r="BD423" s="461">
        <v>11248</v>
      </c>
      <c r="BE423" s="461">
        <v>5998.9333333333334</v>
      </c>
      <c r="BF423" s="424">
        <v>937.33333333333337</v>
      </c>
      <c r="BG423" s="432" t="s">
        <v>37498</v>
      </c>
      <c r="BH423" s="463">
        <v>100</v>
      </c>
      <c r="BI423" s="424"/>
      <c r="BJ423" s="464" t="s">
        <v>125</v>
      </c>
      <c r="BK423" s="465" t="s">
        <v>38071</v>
      </c>
      <c r="BL423" s="159">
        <v>0</v>
      </c>
      <c r="BM423" s="159">
        <v>937.33333333333337</v>
      </c>
      <c r="BQ423" s="74"/>
      <c r="BR423" s="74"/>
      <c r="BS423" s="74"/>
      <c r="BT423" s="74"/>
      <c r="BU423" s="75"/>
      <c r="BV423" s="50"/>
      <c r="BW423" s="76"/>
      <c r="BX423" s="50"/>
      <c r="BY423" s="76"/>
      <c r="BZ423" s="77"/>
      <c r="CA423" s="42"/>
      <c r="CB423" s="46"/>
      <c r="CH423" s="38" t="str">
        <f t="shared" si="62"/>
        <v>Línea 7</v>
      </c>
      <c r="CI423" s="38">
        <f t="shared" si="54"/>
        <v>1</v>
      </c>
      <c r="CJ423" s="38">
        <f t="shared" si="55"/>
        <v>0</v>
      </c>
      <c r="CK423" s="38">
        <f t="shared" si="56"/>
        <v>0</v>
      </c>
      <c r="CL423" s="38" t="str">
        <f t="shared" si="57"/>
        <v>Cambio de Caja</v>
      </c>
      <c r="CM423" s="38">
        <f t="shared" si="58"/>
        <v>750</v>
      </c>
      <c r="CN423" s="38">
        <f t="shared" si="59"/>
        <v>1666.3703703703704</v>
      </c>
      <c r="CO423" s="301">
        <f>IF(CK423="","",IF(CK423="Cip",0,LOOKUP(CL423,Metas!$A$6:$A$12,Metas!$B$6:$B$12)))</f>
        <v>4.8611111111111112E-3</v>
      </c>
      <c r="CP423" s="301">
        <f t="shared" si="60"/>
        <v>7.8125E-2</v>
      </c>
      <c r="CQ423" s="301">
        <f>IF(CK423="","",IF(CK423="Cip",LOOKUP(CL423,Metas!$A$6:$A$12,Metas!$B$6:$B$12),0))</f>
        <v>0</v>
      </c>
      <c r="CR423" s="301">
        <f t="shared" si="61"/>
        <v>0</v>
      </c>
    </row>
    <row r="424" spans="1:96" s="257" customFormat="1" ht="15">
      <c r="A424" s="423">
        <v>1</v>
      </c>
      <c r="B424" s="423">
        <v>2</v>
      </c>
      <c r="C424" s="424"/>
      <c r="D424" s="466">
        <v>4126</v>
      </c>
      <c r="E424" s="426">
        <v>0</v>
      </c>
      <c r="F424" s="424">
        <v>292</v>
      </c>
      <c r="G424" s="427" t="s">
        <v>455</v>
      </c>
      <c r="H424" s="583">
        <v>7065068</v>
      </c>
      <c r="I424" s="428">
        <v>10031581</v>
      </c>
      <c r="J424" s="484" t="s">
        <v>38067</v>
      </c>
      <c r="K424" s="430">
        <v>59</v>
      </c>
      <c r="L424" s="431" t="s">
        <v>80</v>
      </c>
      <c r="M424" s="432">
        <v>0.23</v>
      </c>
      <c r="N424" s="434">
        <v>0.14199999999999999</v>
      </c>
      <c r="O424" s="434">
        <v>0</v>
      </c>
      <c r="P424" s="485">
        <v>0.372</v>
      </c>
      <c r="Q424" s="436">
        <v>5</v>
      </c>
      <c r="R424" s="467">
        <v>40159</v>
      </c>
      <c r="S424" s="440">
        <v>-16.7</v>
      </c>
      <c r="T424" s="439">
        <v>40159.711333333333</v>
      </c>
      <c r="U424" s="440">
        <v>-17.07</v>
      </c>
      <c r="V424" s="441" t="s">
        <v>81</v>
      </c>
      <c r="W424" s="442">
        <v>40164</v>
      </c>
      <c r="X424" s="443">
        <v>40164</v>
      </c>
      <c r="Y424" s="480"/>
      <c r="Z424" s="424" t="s">
        <v>82</v>
      </c>
      <c r="AA424" s="489"/>
      <c r="AB424" s="445"/>
      <c r="AC424" s="446"/>
      <c r="AD424" s="446"/>
      <c r="AE424" s="447"/>
      <c r="AF424" s="448">
        <v>354</v>
      </c>
      <c r="AG424" s="449"/>
      <c r="AH424" s="449"/>
      <c r="AI424" s="424"/>
      <c r="AJ424" s="424"/>
      <c r="AK424" s="424"/>
      <c r="AL424" s="424"/>
      <c r="AM424" s="681" t="s">
        <v>453</v>
      </c>
      <c r="AN424" s="451">
        <v>2492.9577464788736</v>
      </c>
      <c r="AO424" s="585"/>
      <c r="AP424" s="453" t="s">
        <v>454</v>
      </c>
      <c r="AQ424" s="162">
        <v>4126</v>
      </c>
      <c r="AR424" s="454">
        <v>50</v>
      </c>
      <c r="AS424" s="469" t="s">
        <v>37495</v>
      </c>
      <c r="AT424" s="456" t="s">
        <v>90</v>
      </c>
      <c r="AU424" s="457" t="s">
        <v>104</v>
      </c>
      <c r="AV424" s="458" t="s">
        <v>38074</v>
      </c>
      <c r="AW424" s="459"/>
      <c r="AX424" s="460">
        <v>4.5</v>
      </c>
      <c r="AY424" s="445">
        <v>265.5</v>
      </c>
      <c r="AZ424" s="424" t="s">
        <v>215</v>
      </c>
      <c r="BA424" s="424"/>
      <c r="BB424" s="461">
        <v>6</v>
      </c>
      <c r="BC424" s="462">
        <v>750</v>
      </c>
      <c r="BD424" s="461">
        <v>354</v>
      </c>
      <c r="BE424" s="461">
        <v>2492.9577464788736</v>
      </c>
      <c r="BF424" s="424">
        <v>29.5</v>
      </c>
      <c r="BG424" s="432" t="s">
        <v>109</v>
      </c>
      <c r="BH424" s="463">
        <v>100</v>
      </c>
      <c r="BI424" s="424"/>
      <c r="BJ424" s="464" t="s">
        <v>125</v>
      </c>
      <c r="BK424" s="465" t="s">
        <v>38071</v>
      </c>
      <c r="BL424" s="159">
        <v>0</v>
      </c>
      <c r="BM424" s="159">
        <v>29.5</v>
      </c>
      <c r="BN424" s="38"/>
      <c r="BO424" s="38"/>
      <c r="BP424" s="57"/>
      <c r="BQ424" s="74"/>
      <c r="BR424" s="74"/>
      <c r="BS424" s="74"/>
      <c r="BT424" s="74"/>
      <c r="BU424" s="75"/>
      <c r="BV424" s="50"/>
      <c r="BW424" s="76"/>
      <c r="BX424" s="50"/>
      <c r="BY424" s="76"/>
      <c r="BZ424" s="77"/>
      <c r="CA424" s="42"/>
      <c r="CB424" s="46"/>
      <c r="CC424" s="38"/>
      <c r="CD424" s="38"/>
      <c r="CE424" s="38"/>
      <c r="CF424" s="38"/>
      <c r="CG424" s="38"/>
      <c r="CH424" s="38" t="str">
        <f t="shared" si="62"/>
        <v>Línea 7</v>
      </c>
      <c r="CI424" s="38">
        <f t="shared" si="54"/>
        <v>1</v>
      </c>
      <c r="CJ424" s="38" t="str">
        <f t="shared" si="55"/>
        <v/>
      </c>
      <c r="CK424" s="38">
        <f t="shared" si="56"/>
        <v>1</v>
      </c>
      <c r="CL424" s="38" t="str">
        <f t="shared" si="57"/>
        <v>Cambio de Caja</v>
      </c>
      <c r="CM424" s="38">
        <f t="shared" si="58"/>
        <v>750</v>
      </c>
      <c r="CN424" s="38">
        <f t="shared" si="59"/>
        <v>52.444444444444443</v>
      </c>
      <c r="CO424" s="301">
        <f>IF(CK424="","",IF(CK424="Cip",0,LOOKUP(CL424,Metas!$A$6:$A$12,Metas!$B$6:$B$12)))</f>
        <v>4.8611111111111112E-3</v>
      </c>
      <c r="CP424" s="301">
        <f t="shared" si="60"/>
        <v>5.9166666666666664E-3</v>
      </c>
      <c r="CQ424" s="301">
        <f>IF(CK424="","",IF(CK424="Cip",LOOKUP(CL424,Metas!$A$6:$A$12,Metas!$B$6:$B$12),0))</f>
        <v>0</v>
      </c>
      <c r="CR424" s="301">
        <f t="shared" si="61"/>
        <v>0</v>
      </c>
    </row>
    <row r="425" spans="1:96" s="257" customFormat="1" ht="15">
      <c r="A425" s="423">
        <v>1</v>
      </c>
      <c r="B425" s="423">
        <v>1</v>
      </c>
      <c r="C425" s="424"/>
      <c r="D425" s="466">
        <v>4179</v>
      </c>
      <c r="E425" s="426">
        <v>0</v>
      </c>
      <c r="F425" s="424">
        <v>439</v>
      </c>
      <c r="G425" s="427" t="s">
        <v>455</v>
      </c>
      <c r="H425" s="583">
        <v>7064962</v>
      </c>
      <c r="I425" s="428">
        <v>10033303</v>
      </c>
      <c r="J425" s="484" t="s">
        <v>38075</v>
      </c>
      <c r="K425" s="430">
        <v>50</v>
      </c>
      <c r="L425" s="431" t="s">
        <v>80</v>
      </c>
      <c r="M425" s="432">
        <v>0.23</v>
      </c>
      <c r="N425" s="434">
        <v>0.24</v>
      </c>
      <c r="O425" s="434">
        <v>0</v>
      </c>
      <c r="P425" s="485">
        <v>0.47</v>
      </c>
      <c r="Q425" s="436">
        <v>6</v>
      </c>
      <c r="R425" s="467">
        <v>40159</v>
      </c>
      <c r="S425" s="440">
        <v>-17.07</v>
      </c>
      <c r="T425" s="439">
        <v>40159.730833333335</v>
      </c>
      <c r="U425" s="440">
        <v>-17.54</v>
      </c>
      <c r="V425" s="441" t="s">
        <v>81</v>
      </c>
      <c r="W425" s="442">
        <v>40165</v>
      </c>
      <c r="X425" s="443">
        <v>40165</v>
      </c>
      <c r="Y425" s="480"/>
      <c r="Z425" s="424" t="s">
        <v>82</v>
      </c>
      <c r="AA425" s="489"/>
      <c r="AB425" s="445"/>
      <c r="AC425" s="446"/>
      <c r="AD425" s="446"/>
      <c r="AE425" s="447"/>
      <c r="AF425" s="448">
        <v>600</v>
      </c>
      <c r="AG425" s="449"/>
      <c r="AH425" s="449"/>
      <c r="AI425" s="424"/>
      <c r="AJ425" s="424"/>
      <c r="AK425" s="424">
        <v>11005449</v>
      </c>
      <c r="AL425" s="424" t="s">
        <v>293</v>
      </c>
      <c r="AM425" s="681" t="s">
        <v>453</v>
      </c>
      <c r="AN425" s="451">
        <v>2500</v>
      </c>
      <c r="AO425" s="585"/>
      <c r="AP425" s="453" t="s">
        <v>454</v>
      </c>
      <c r="AQ425" s="162">
        <v>4179</v>
      </c>
      <c r="AR425" s="454">
        <v>50</v>
      </c>
      <c r="AS425" s="469" t="s">
        <v>37495</v>
      </c>
      <c r="AT425" s="456" t="s">
        <v>90</v>
      </c>
      <c r="AU425" s="457" t="s">
        <v>91</v>
      </c>
      <c r="AV425" s="458" t="s">
        <v>38076</v>
      </c>
      <c r="AW425" s="459"/>
      <c r="AX425" s="460">
        <v>9</v>
      </c>
      <c r="AY425" s="445">
        <v>450</v>
      </c>
      <c r="AZ425" s="424" t="s">
        <v>215</v>
      </c>
      <c r="BA425" s="424"/>
      <c r="BB425" s="461">
        <v>12</v>
      </c>
      <c r="BC425" s="462">
        <v>750</v>
      </c>
      <c r="BD425" s="461">
        <v>600</v>
      </c>
      <c r="BE425" s="461">
        <v>2500</v>
      </c>
      <c r="BF425" s="424">
        <v>50</v>
      </c>
      <c r="BG425" s="432" t="s">
        <v>109</v>
      </c>
      <c r="BH425" s="463">
        <v>100</v>
      </c>
      <c r="BI425" s="424"/>
      <c r="BJ425" s="464" t="s">
        <v>125</v>
      </c>
      <c r="BK425" s="465" t="s">
        <v>38071</v>
      </c>
      <c r="BL425" s="159">
        <v>0</v>
      </c>
      <c r="BM425" s="159">
        <v>50</v>
      </c>
      <c r="BN425" s="38"/>
      <c r="BO425" s="38"/>
      <c r="BP425" s="57"/>
      <c r="BQ425" s="74"/>
      <c r="BR425" s="74"/>
      <c r="BS425" s="74"/>
      <c r="BT425" s="74"/>
      <c r="BU425" s="75"/>
      <c r="BV425" s="50"/>
      <c r="BW425" s="76"/>
      <c r="BX425" s="50"/>
      <c r="BY425" s="76"/>
      <c r="BZ425" s="77"/>
      <c r="CA425" s="42"/>
      <c r="CB425" s="46"/>
      <c r="CC425" s="38"/>
      <c r="CD425" s="38"/>
      <c r="CE425" s="38"/>
      <c r="CF425" s="38"/>
      <c r="CG425" s="38"/>
      <c r="CH425" s="38" t="str">
        <f t="shared" si="62"/>
        <v>Línea 7</v>
      </c>
      <c r="CI425" s="38">
        <f t="shared" si="54"/>
        <v>1</v>
      </c>
      <c r="CJ425" s="38" t="str">
        <f t="shared" si="55"/>
        <v/>
      </c>
      <c r="CK425" s="38">
        <f t="shared" si="56"/>
        <v>1</v>
      </c>
      <c r="CL425" s="38" t="str">
        <f t="shared" si="57"/>
        <v>Cambio de Caja</v>
      </c>
      <c r="CM425" s="38">
        <f t="shared" si="58"/>
        <v>750</v>
      </c>
      <c r="CN425" s="38">
        <f t="shared" si="59"/>
        <v>88.888888888888886</v>
      </c>
      <c r="CO425" s="301">
        <f>IF(CK425="","",IF(CK425="Cip",0,LOOKUP(CL425,Metas!$A$6:$A$12,Metas!$B$6:$B$12)))</f>
        <v>4.8611111111111112E-3</v>
      </c>
      <c r="CP425" s="301">
        <f t="shared" si="60"/>
        <v>9.9999999999999985E-3</v>
      </c>
      <c r="CQ425" s="301">
        <f>IF(CK425="","",IF(CK425="Cip",LOOKUP(CL425,Metas!$A$6:$A$12,Metas!$B$6:$B$12),0))</f>
        <v>0</v>
      </c>
      <c r="CR425" s="301">
        <f t="shared" si="61"/>
        <v>0</v>
      </c>
    </row>
    <row r="426" spans="1:96" ht="15">
      <c r="A426" s="423">
        <v>1</v>
      </c>
      <c r="B426" s="423">
        <v>1</v>
      </c>
      <c r="C426" s="424"/>
      <c r="D426" s="466">
        <v>3108</v>
      </c>
      <c r="E426" s="426">
        <v>0</v>
      </c>
      <c r="F426" s="424">
        <v>203</v>
      </c>
      <c r="G426" s="427" t="s">
        <v>455</v>
      </c>
      <c r="H426" s="682">
        <v>7065074</v>
      </c>
      <c r="I426" s="428">
        <v>10030445</v>
      </c>
      <c r="J426" s="484" t="s">
        <v>417</v>
      </c>
      <c r="K426" s="430">
        <v>230</v>
      </c>
      <c r="L426" s="431" t="s">
        <v>80</v>
      </c>
      <c r="M426" s="432">
        <v>0.23</v>
      </c>
      <c r="N426" s="434">
        <v>1.1040000000000001</v>
      </c>
      <c r="O426" s="434">
        <v>0</v>
      </c>
      <c r="P426" s="485">
        <v>1.3340000000000001</v>
      </c>
      <c r="Q426" s="436">
        <v>6</v>
      </c>
      <c r="R426" s="467">
        <v>40159</v>
      </c>
      <c r="S426" s="440">
        <v>-17.54</v>
      </c>
      <c r="T426" s="439">
        <v>40159.78641666667</v>
      </c>
      <c r="U426" s="440">
        <v>-18.87</v>
      </c>
      <c r="V426" s="441" t="s">
        <v>81</v>
      </c>
      <c r="W426" s="442">
        <v>40165</v>
      </c>
      <c r="X426" s="443">
        <v>40165</v>
      </c>
      <c r="Y426" s="480"/>
      <c r="Z426" s="424" t="s">
        <v>38077</v>
      </c>
      <c r="AA426" s="489"/>
      <c r="AB426" s="445"/>
      <c r="AC426" s="446"/>
      <c r="AD426" s="446"/>
      <c r="AE426" s="447"/>
      <c r="AF426" s="448">
        <v>2760</v>
      </c>
      <c r="AG426" s="449"/>
      <c r="AH426" s="449"/>
      <c r="AI426" s="424"/>
      <c r="AJ426" s="424"/>
      <c r="AK426" s="424"/>
      <c r="AL426" s="424"/>
      <c r="AM426" s="681" t="s">
        <v>453</v>
      </c>
      <c r="AN426" s="451">
        <v>2500</v>
      </c>
      <c r="AO426" s="585"/>
      <c r="AP426" s="453" t="s">
        <v>454</v>
      </c>
      <c r="AQ426" s="162">
        <v>3108</v>
      </c>
      <c r="AR426" s="454">
        <v>50</v>
      </c>
      <c r="AS426" s="483" t="s">
        <v>37560</v>
      </c>
      <c r="AT426" s="456" t="s">
        <v>90</v>
      </c>
      <c r="AU426" s="457" t="s">
        <v>91</v>
      </c>
      <c r="AV426" s="458" t="s">
        <v>38078</v>
      </c>
      <c r="AW426" s="459"/>
      <c r="AX426" s="460">
        <v>9</v>
      </c>
      <c r="AY426" s="445">
        <v>2070</v>
      </c>
      <c r="AZ426" s="424" t="s">
        <v>215</v>
      </c>
      <c r="BA426" s="424"/>
      <c r="BB426" s="461">
        <v>12</v>
      </c>
      <c r="BC426" s="462">
        <v>750</v>
      </c>
      <c r="BD426" s="461">
        <v>2760</v>
      </c>
      <c r="BE426" s="461">
        <v>2500</v>
      </c>
      <c r="BF426" s="424">
        <v>230</v>
      </c>
      <c r="BG426" s="432" t="s">
        <v>37524</v>
      </c>
      <c r="BH426" s="463">
        <v>100</v>
      </c>
      <c r="BI426" s="424"/>
      <c r="BJ426" s="464" t="s">
        <v>125</v>
      </c>
      <c r="BK426" s="465" t="s">
        <v>292</v>
      </c>
      <c r="BL426" s="159">
        <v>0</v>
      </c>
      <c r="BM426" s="159">
        <v>230</v>
      </c>
      <c r="BQ426" s="74"/>
      <c r="BR426" s="74"/>
      <c r="BS426" s="74"/>
      <c r="BT426" s="74"/>
      <c r="BU426" s="49"/>
      <c r="BV426" s="50"/>
      <c r="BW426" s="76"/>
      <c r="BX426" s="50"/>
      <c r="BY426" s="76"/>
      <c r="BZ426" s="77"/>
      <c r="CA426" s="42"/>
      <c r="CB426" s="46"/>
      <c r="CH426" s="38" t="str">
        <f t="shared" si="62"/>
        <v>Línea 7</v>
      </c>
      <c r="CI426" s="38">
        <f t="shared" si="54"/>
        <v>0</v>
      </c>
      <c r="CJ426" s="38" t="str">
        <f t="shared" si="55"/>
        <v/>
      </c>
      <c r="CK426" s="38">
        <f t="shared" si="56"/>
        <v>1</v>
      </c>
      <c r="CL426" s="38" t="str">
        <f t="shared" si="57"/>
        <v>Cambio de Vino</v>
      </c>
      <c r="CM426" s="38">
        <f t="shared" si="58"/>
        <v>750</v>
      </c>
      <c r="CN426" s="38">
        <f t="shared" si="59"/>
        <v>408.88888888888891</v>
      </c>
      <c r="CO426" s="301">
        <f>IF(CK426="","",IF(CK426="Cip",0,LOOKUP(CL426,Metas!$A$6:$A$12,Metas!$B$6:$B$12)))</f>
        <v>1.3888888888888888E-2</v>
      </c>
      <c r="CP426" s="301">
        <f t="shared" si="60"/>
        <v>4.6000000000000006E-2</v>
      </c>
      <c r="CQ426" s="301">
        <f>IF(CK426="","",IF(CK426="Cip",LOOKUP(CL426,Metas!$A$6:$A$12,Metas!$B$6:$B$12),0))</f>
        <v>0</v>
      </c>
      <c r="CR426" s="301">
        <f t="shared" si="61"/>
        <v>0</v>
      </c>
    </row>
    <row r="427" spans="1:96" ht="15">
      <c r="A427" s="423">
        <v>1</v>
      </c>
      <c r="B427" s="423">
        <v>1</v>
      </c>
      <c r="C427" s="424"/>
      <c r="D427" s="466">
        <v>2102</v>
      </c>
      <c r="E427" s="426">
        <v>0</v>
      </c>
      <c r="F427" s="424">
        <v>28</v>
      </c>
      <c r="G427" s="427" t="s">
        <v>455</v>
      </c>
      <c r="H427" s="583">
        <v>1209632</v>
      </c>
      <c r="I427" s="428">
        <v>10036334</v>
      </c>
      <c r="J427" s="484" t="s">
        <v>38079</v>
      </c>
      <c r="K427" s="430">
        <v>60</v>
      </c>
      <c r="L427" s="431" t="s">
        <v>80</v>
      </c>
      <c r="M427" s="432">
        <v>0.23</v>
      </c>
      <c r="N427" s="434">
        <v>0.28799999999999998</v>
      </c>
      <c r="O427" s="434">
        <v>0</v>
      </c>
      <c r="P427" s="485">
        <v>0.51800000000000002</v>
      </c>
      <c r="Q427" s="436">
        <v>7</v>
      </c>
      <c r="R427" s="467">
        <v>40159</v>
      </c>
      <c r="S427" s="440">
        <v>-18.87</v>
      </c>
      <c r="T427" s="439">
        <v>40159.807833333332</v>
      </c>
      <c r="U427" s="440">
        <v>-19.39</v>
      </c>
      <c r="V427" s="441" t="s">
        <v>81</v>
      </c>
      <c r="W427" s="442">
        <v>40166</v>
      </c>
      <c r="X427" s="443">
        <v>40166</v>
      </c>
      <c r="Y427" s="480"/>
      <c r="Z427" s="424" t="s">
        <v>82</v>
      </c>
      <c r="AA427" s="489"/>
      <c r="AB427" s="445"/>
      <c r="AC427" s="446"/>
      <c r="AD427" s="446"/>
      <c r="AE427" s="447"/>
      <c r="AF427" s="448">
        <v>720</v>
      </c>
      <c r="AG427" s="449"/>
      <c r="AH427" s="449"/>
      <c r="AI427" s="424"/>
      <c r="AJ427" s="424"/>
      <c r="AK427" s="424">
        <v>11001325</v>
      </c>
      <c r="AL427" s="424" t="s">
        <v>264</v>
      </c>
      <c r="AM427" s="681" t="s">
        <v>453</v>
      </c>
      <c r="AN427" s="451">
        <v>2500</v>
      </c>
      <c r="AO427" s="585"/>
      <c r="AP427" s="453" t="s">
        <v>454</v>
      </c>
      <c r="AQ427" s="162">
        <v>2102</v>
      </c>
      <c r="AR427" s="454">
        <v>50</v>
      </c>
      <c r="AS427" s="469" t="s">
        <v>37495</v>
      </c>
      <c r="AT427" s="456" t="s">
        <v>90</v>
      </c>
      <c r="AU427" s="457" t="s">
        <v>143</v>
      </c>
      <c r="AV427" s="458" t="s">
        <v>37702</v>
      </c>
      <c r="AW427" s="459"/>
      <c r="AX427" s="460">
        <v>9</v>
      </c>
      <c r="AY427" s="445">
        <v>540</v>
      </c>
      <c r="AZ427" s="424" t="s">
        <v>215</v>
      </c>
      <c r="BA427" s="424"/>
      <c r="BB427" s="461">
        <v>12</v>
      </c>
      <c r="BC427" s="462">
        <v>750</v>
      </c>
      <c r="BD427" s="461">
        <v>720</v>
      </c>
      <c r="BE427" s="461">
        <v>2500</v>
      </c>
      <c r="BF427" s="424">
        <v>60</v>
      </c>
      <c r="BG427" s="432" t="s">
        <v>109</v>
      </c>
      <c r="BH427" s="463">
        <v>100</v>
      </c>
      <c r="BI427" s="424"/>
      <c r="BJ427" s="464" t="s">
        <v>125</v>
      </c>
      <c r="BK427" s="465" t="s">
        <v>265</v>
      </c>
      <c r="BL427" s="159">
        <v>0</v>
      </c>
      <c r="BM427" s="159">
        <v>60</v>
      </c>
      <c r="BQ427" s="74"/>
      <c r="BR427" s="74"/>
      <c r="BS427" s="74"/>
      <c r="BT427" s="74"/>
      <c r="BU427" s="75"/>
      <c r="BV427" s="50"/>
      <c r="BW427" s="76"/>
      <c r="BX427" s="50"/>
      <c r="BY427" s="76"/>
      <c r="BZ427" s="77"/>
      <c r="CA427" s="42"/>
      <c r="CB427" s="46"/>
      <c r="CH427" s="38" t="str">
        <f t="shared" si="62"/>
        <v>Línea 7</v>
      </c>
      <c r="CI427" s="38">
        <f t="shared" si="54"/>
        <v>0</v>
      </c>
      <c r="CJ427" s="38" t="str">
        <f t="shared" si="55"/>
        <v/>
      </c>
      <c r="CK427" s="38">
        <f t="shared" si="56"/>
        <v>1</v>
      </c>
      <c r="CL427" s="38" t="str">
        <f t="shared" si="57"/>
        <v>Cambio de Vino</v>
      </c>
      <c r="CM427" s="38">
        <f t="shared" si="58"/>
        <v>750</v>
      </c>
      <c r="CN427" s="38">
        <f t="shared" si="59"/>
        <v>106.66666666666667</v>
      </c>
      <c r="CO427" s="301">
        <f>IF(CK427="","",IF(CK427="Cip",0,LOOKUP(CL427,Metas!$A$6:$A$12,Metas!$B$6:$B$12)))</f>
        <v>1.3888888888888888E-2</v>
      </c>
      <c r="CP427" s="301">
        <f t="shared" si="60"/>
        <v>1.1999999999999999E-2</v>
      </c>
      <c r="CQ427" s="301">
        <f>IF(CK427="","",IF(CK427="Cip",LOOKUP(CL427,Metas!$A$6:$A$12,Metas!$B$6:$B$12),0))</f>
        <v>0</v>
      </c>
      <c r="CR427" s="301">
        <f t="shared" si="61"/>
        <v>0</v>
      </c>
    </row>
    <row r="428" spans="1:96" s="219" customFormat="1" ht="15">
      <c r="A428" s="423">
        <v>1</v>
      </c>
      <c r="B428" s="423">
        <v>1</v>
      </c>
      <c r="C428" s="424"/>
      <c r="D428" s="466">
        <v>2104</v>
      </c>
      <c r="E428" s="426">
        <v>0</v>
      </c>
      <c r="F428" s="424">
        <v>30</v>
      </c>
      <c r="G428" s="427" t="s">
        <v>455</v>
      </c>
      <c r="H428" s="583">
        <v>1209610</v>
      </c>
      <c r="I428" s="428">
        <v>10031369</v>
      </c>
      <c r="J428" s="484" t="s">
        <v>38080</v>
      </c>
      <c r="K428" s="430">
        <v>30</v>
      </c>
      <c r="L428" s="431" t="s">
        <v>80</v>
      </c>
      <c r="M428" s="432">
        <v>0.23</v>
      </c>
      <c r="N428" s="434">
        <v>0.14399999999999999</v>
      </c>
      <c r="O428" s="434">
        <v>0</v>
      </c>
      <c r="P428" s="485">
        <v>0.374</v>
      </c>
      <c r="Q428" s="436">
        <v>7</v>
      </c>
      <c r="R428" s="467">
        <v>40159</v>
      </c>
      <c r="S428" s="440">
        <v>-19.39</v>
      </c>
      <c r="T428" s="439">
        <v>40159.823499999999</v>
      </c>
      <c r="U428" s="440">
        <v>-19.760000000000002</v>
      </c>
      <c r="V428" s="441" t="s">
        <v>81</v>
      </c>
      <c r="W428" s="442">
        <v>40166</v>
      </c>
      <c r="X428" s="443">
        <v>40166</v>
      </c>
      <c r="Y428" s="480"/>
      <c r="Z428" s="424" t="s">
        <v>82</v>
      </c>
      <c r="AA428" s="489"/>
      <c r="AB428" s="445"/>
      <c r="AC428" s="446"/>
      <c r="AD428" s="446"/>
      <c r="AE428" s="447"/>
      <c r="AF428" s="448">
        <v>360</v>
      </c>
      <c r="AG428" s="449"/>
      <c r="AH428" s="449"/>
      <c r="AI428" s="424"/>
      <c r="AJ428" s="424"/>
      <c r="AK428" s="424">
        <v>11001325</v>
      </c>
      <c r="AL428" s="424" t="s">
        <v>264</v>
      </c>
      <c r="AM428" s="681" t="s">
        <v>453</v>
      </c>
      <c r="AN428" s="451">
        <v>2500</v>
      </c>
      <c r="AO428" s="585"/>
      <c r="AP428" s="453" t="s">
        <v>454</v>
      </c>
      <c r="AQ428" s="162" t="s">
        <v>89</v>
      </c>
      <c r="AR428" s="454">
        <v>50</v>
      </c>
      <c r="AS428" s="469" t="s">
        <v>37495</v>
      </c>
      <c r="AT428" s="456" t="s">
        <v>90</v>
      </c>
      <c r="AU428" s="457" t="s">
        <v>143</v>
      </c>
      <c r="AV428" s="458" t="s">
        <v>37705</v>
      </c>
      <c r="AW428" s="459"/>
      <c r="AX428" s="460">
        <v>9</v>
      </c>
      <c r="AY428" s="445">
        <v>270</v>
      </c>
      <c r="AZ428" s="424" t="s">
        <v>215</v>
      </c>
      <c r="BA428" s="424"/>
      <c r="BB428" s="461">
        <v>12</v>
      </c>
      <c r="BC428" s="462">
        <v>750</v>
      </c>
      <c r="BD428" s="461">
        <v>360</v>
      </c>
      <c r="BE428" s="461">
        <v>2500</v>
      </c>
      <c r="BF428" s="424">
        <v>30</v>
      </c>
      <c r="BG428" s="432" t="s">
        <v>109</v>
      </c>
      <c r="BH428" s="463">
        <v>100</v>
      </c>
      <c r="BI428" s="424"/>
      <c r="BJ428" s="464" t="s">
        <v>125</v>
      </c>
      <c r="BK428" s="465" t="s">
        <v>341</v>
      </c>
      <c r="BL428" s="159">
        <v>0</v>
      </c>
      <c r="BM428" s="159">
        <v>30</v>
      </c>
      <c r="BN428" s="38"/>
      <c r="BO428" s="38"/>
      <c r="BP428" s="57"/>
      <c r="BQ428" s="74"/>
      <c r="BR428" s="74"/>
      <c r="BS428" s="74"/>
      <c r="BT428" s="74"/>
      <c r="BU428" s="75"/>
      <c r="BV428" s="50"/>
      <c r="BW428" s="76"/>
      <c r="BX428" s="50"/>
      <c r="BY428" s="76"/>
      <c r="BZ428" s="77"/>
      <c r="CA428" s="42"/>
      <c r="CB428" s="46"/>
      <c r="CC428" s="38"/>
      <c r="CD428" s="38"/>
      <c r="CE428" s="38"/>
      <c r="CF428" s="38"/>
      <c r="CG428" s="38"/>
      <c r="CH428" s="38" t="str">
        <f t="shared" si="62"/>
        <v>Línea 7</v>
      </c>
      <c r="CI428" s="38">
        <f t="shared" si="54"/>
        <v>0</v>
      </c>
      <c r="CJ428" s="38" t="str">
        <f t="shared" si="55"/>
        <v/>
      </c>
      <c r="CK428" s="38">
        <f t="shared" si="56"/>
        <v>1</v>
      </c>
      <c r="CL428" s="38" t="str">
        <f t="shared" si="57"/>
        <v>Cambio de Vino</v>
      </c>
      <c r="CM428" s="38">
        <f t="shared" si="58"/>
        <v>750</v>
      </c>
      <c r="CN428" s="38">
        <f t="shared" si="59"/>
        <v>53.333333333333336</v>
      </c>
      <c r="CO428" s="301">
        <f>IF(CK428="","",IF(CK428="Cip",0,LOOKUP(CL428,Metas!$A$6:$A$12,Metas!$B$6:$B$12)))</f>
        <v>1.3888888888888888E-2</v>
      </c>
      <c r="CP428" s="301">
        <f t="shared" si="60"/>
        <v>5.9999999999999993E-3</v>
      </c>
      <c r="CQ428" s="301">
        <f>IF(CK428="","",IF(CK428="Cip",LOOKUP(CL428,Metas!$A$6:$A$12,Metas!$B$6:$B$12),0))</f>
        <v>0</v>
      </c>
      <c r="CR428" s="301">
        <f t="shared" si="61"/>
        <v>0</v>
      </c>
    </row>
    <row r="429" spans="1:96" ht="15">
      <c r="A429" s="423">
        <v>1</v>
      </c>
      <c r="B429" s="423">
        <v>2</v>
      </c>
      <c r="C429" s="424"/>
      <c r="D429" s="466">
        <v>2104</v>
      </c>
      <c r="E429" s="426">
        <v>0</v>
      </c>
      <c r="F429" s="424">
        <v>30</v>
      </c>
      <c r="G429" s="427" t="s">
        <v>455</v>
      </c>
      <c r="H429" s="583">
        <v>1209541</v>
      </c>
      <c r="I429" s="428">
        <v>10031371</v>
      </c>
      <c r="J429" s="484" t="s">
        <v>476</v>
      </c>
      <c r="K429" s="430">
        <v>40</v>
      </c>
      <c r="L429" s="431" t="s">
        <v>80</v>
      </c>
      <c r="M429" s="432">
        <v>0.23</v>
      </c>
      <c r="N429" s="434">
        <v>0.192</v>
      </c>
      <c r="O429" s="434">
        <v>0</v>
      </c>
      <c r="P429" s="485">
        <v>0.42200000000000004</v>
      </c>
      <c r="Q429" s="436">
        <v>6</v>
      </c>
      <c r="R429" s="467">
        <v>40159</v>
      </c>
      <c r="S429" s="440">
        <v>-19.760000000000002</v>
      </c>
      <c r="T429" s="439">
        <v>40159.840916666668</v>
      </c>
      <c r="U429" s="440">
        <v>-20.18</v>
      </c>
      <c r="V429" s="441" t="s">
        <v>81</v>
      </c>
      <c r="W429" s="442">
        <v>40165</v>
      </c>
      <c r="X429" s="443">
        <v>40165</v>
      </c>
      <c r="Y429" s="480"/>
      <c r="Z429" s="424" t="s">
        <v>82</v>
      </c>
      <c r="AA429" s="489"/>
      <c r="AB429" s="445"/>
      <c r="AC429" s="446"/>
      <c r="AD429" s="446"/>
      <c r="AE429" s="447"/>
      <c r="AF429" s="448">
        <v>480</v>
      </c>
      <c r="AG429" s="449"/>
      <c r="AH429" s="449"/>
      <c r="AI429" s="424"/>
      <c r="AJ429" s="424"/>
      <c r="AK429" s="424">
        <v>11001325</v>
      </c>
      <c r="AL429" s="424" t="s">
        <v>264</v>
      </c>
      <c r="AM429" s="681" t="s">
        <v>453</v>
      </c>
      <c r="AN429" s="451">
        <v>2500</v>
      </c>
      <c r="AO429" s="585"/>
      <c r="AP429" s="453" t="s">
        <v>454</v>
      </c>
      <c r="AQ429" s="162" t="s">
        <v>89</v>
      </c>
      <c r="AR429" s="454">
        <v>50</v>
      </c>
      <c r="AS429" s="469" t="s">
        <v>37495</v>
      </c>
      <c r="AT429" s="456" t="s">
        <v>90</v>
      </c>
      <c r="AU429" s="457" t="s">
        <v>143</v>
      </c>
      <c r="AV429" s="458" t="s">
        <v>37705</v>
      </c>
      <c r="AW429" s="459"/>
      <c r="AX429" s="460">
        <v>9</v>
      </c>
      <c r="AY429" s="445">
        <v>360</v>
      </c>
      <c r="AZ429" s="424" t="s">
        <v>215</v>
      </c>
      <c r="BA429" s="424"/>
      <c r="BB429" s="461">
        <v>12</v>
      </c>
      <c r="BC429" s="462">
        <v>750</v>
      </c>
      <c r="BD429" s="461">
        <v>480</v>
      </c>
      <c r="BE429" s="461">
        <v>2500</v>
      </c>
      <c r="BF429" s="424">
        <v>40</v>
      </c>
      <c r="BG429" s="432" t="s">
        <v>109</v>
      </c>
      <c r="BH429" s="463">
        <v>100</v>
      </c>
      <c r="BI429" s="424"/>
      <c r="BJ429" s="464" t="s">
        <v>125</v>
      </c>
      <c r="BK429" s="465" t="s">
        <v>341</v>
      </c>
      <c r="BL429" s="159">
        <v>0</v>
      </c>
      <c r="BM429" s="159">
        <v>40</v>
      </c>
      <c r="BQ429" s="74"/>
      <c r="BR429" s="74"/>
      <c r="BS429" s="74"/>
      <c r="BT429" s="74"/>
      <c r="BU429" s="75"/>
      <c r="BV429" s="50"/>
      <c r="BW429" s="76"/>
      <c r="BX429" s="50"/>
      <c r="BY429" s="76"/>
      <c r="BZ429" s="77"/>
      <c r="CA429" s="42"/>
      <c r="CB429" s="46"/>
      <c r="CH429" s="38" t="str">
        <f t="shared" si="62"/>
        <v>Línea 7</v>
      </c>
      <c r="CI429" s="38">
        <f t="shared" si="54"/>
        <v>0</v>
      </c>
      <c r="CJ429" s="38" t="str">
        <f t="shared" si="55"/>
        <v/>
      </c>
      <c r="CK429" s="38">
        <f t="shared" si="56"/>
        <v>1</v>
      </c>
      <c r="CL429" s="38" t="str">
        <f t="shared" si="57"/>
        <v>Cambio de Vino</v>
      </c>
      <c r="CM429" s="38">
        <f t="shared" si="58"/>
        <v>750</v>
      </c>
      <c r="CN429" s="38">
        <f t="shared" si="59"/>
        <v>71.111111111111114</v>
      </c>
      <c r="CO429" s="301">
        <f>IF(CK429="","",IF(CK429="Cip",0,LOOKUP(CL429,Metas!$A$6:$A$12,Metas!$B$6:$B$12)))</f>
        <v>1.3888888888888888E-2</v>
      </c>
      <c r="CP429" s="301">
        <f t="shared" si="60"/>
        <v>8.0000000000000002E-3</v>
      </c>
      <c r="CQ429" s="301">
        <f>IF(CK429="","",IF(CK429="Cip",LOOKUP(CL429,Metas!$A$6:$A$12,Metas!$B$6:$B$12),0))</f>
        <v>0</v>
      </c>
      <c r="CR429" s="301">
        <f t="shared" si="61"/>
        <v>0</v>
      </c>
    </row>
    <row r="430" spans="1:96" ht="15">
      <c r="A430" s="423">
        <v>1</v>
      </c>
      <c r="B430" s="423">
        <v>1</v>
      </c>
      <c r="C430" s="424"/>
      <c r="D430" s="466">
        <v>2104</v>
      </c>
      <c r="E430" s="426">
        <v>0</v>
      </c>
      <c r="F430" s="424">
        <v>30</v>
      </c>
      <c r="G430" s="427" t="s">
        <v>455</v>
      </c>
      <c r="H430" s="583">
        <v>1208893</v>
      </c>
      <c r="I430" s="428">
        <v>10039858</v>
      </c>
      <c r="J430" s="484" t="s">
        <v>38081</v>
      </c>
      <c r="K430" s="430">
        <v>84</v>
      </c>
      <c r="L430" s="431" t="s">
        <v>80</v>
      </c>
      <c r="M430" s="432">
        <v>0.23</v>
      </c>
      <c r="N430" s="434">
        <v>0.20200000000000001</v>
      </c>
      <c r="O430" s="434">
        <v>0</v>
      </c>
      <c r="P430" s="485">
        <v>0.43200000000000005</v>
      </c>
      <c r="Q430" s="436">
        <v>6</v>
      </c>
      <c r="R430" s="467">
        <v>40159</v>
      </c>
      <c r="S430" s="440">
        <v>-20.18</v>
      </c>
      <c r="T430" s="439">
        <v>40159.858833333332</v>
      </c>
      <c r="U430" s="440">
        <v>-20.61</v>
      </c>
      <c r="V430" s="441" t="s">
        <v>81</v>
      </c>
      <c r="W430" s="442">
        <v>40165</v>
      </c>
      <c r="X430" s="443">
        <v>40165</v>
      </c>
      <c r="Y430" s="480"/>
      <c r="Z430" s="424" t="s">
        <v>82</v>
      </c>
      <c r="AA430" s="489"/>
      <c r="AB430" s="445"/>
      <c r="AC430" s="446"/>
      <c r="AD430" s="446"/>
      <c r="AE430" s="447"/>
      <c r="AF430" s="448">
        <v>504</v>
      </c>
      <c r="AG430" s="449"/>
      <c r="AH430" s="449"/>
      <c r="AI430" s="424"/>
      <c r="AJ430" s="424"/>
      <c r="AK430" s="424">
        <v>11001325</v>
      </c>
      <c r="AL430" s="424" t="s">
        <v>264</v>
      </c>
      <c r="AM430" s="681" t="s">
        <v>453</v>
      </c>
      <c r="AN430" s="451">
        <v>2495.0495049504948</v>
      </c>
      <c r="AO430" s="585"/>
      <c r="AP430" s="453" t="s">
        <v>454</v>
      </c>
      <c r="AQ430" s="162">
        <v>2104</v>
      </c>
      <c r="AR430" s="454">
        <v>50</v>
      </c>
      <c r="AS430" s="469" t="s">
        <v>37495</v>
      </c>
      <c r="AT430" s="456" t="s">
        <v>90</v>
      </c>
      <c r="AU430" s="457" t="s">
        <v>91</v>
      </c>
      <c r="AV430" s="458" t="s">
        <v>37705</v>
      </c>
      <c r="AW430" s="459"/>
      <c r="AX430" s="460">
        <v>4.5</v>
      </c>
      <c r="AY430" s="445">
        <v>378</v>
      </c>
      <c r="AZ430" s="424" t="s">
        <v>215</v>
      </c>
      <c r="BA430" s="424"/>
      <c r="BB430" s="461">
        <v>6</v>
      </c>
      <c r="BC430" s="462">
        <v>750</v>
      </c>
      <c r="BD430" s="461">
        <v>504</v>
      </c>
      <c r="BE430" s="461">
        <v>2495.0495049504948</v>
      </c>
      <c r="BF430" s="424">
        <v>42</v>
      </c>
      <c r="BG430" s="432" t="s">
        <v>109</v>
      </c>
      <c r="BH430" s="463">
        <v>100</v>
      </c>
      <c r="BI430" s="424"/>
      <c r="BJ430" s="464" t="s">
        <v>125</v>
      </c>
      <c r="BK430" s="465" t="e">
        <v>#N/A</v>
      </c>
      <c r="BL430" s="159">
        <v>0</v>
      </c>
      <c r="BM430" s="159">
        <v>42</v>
      </c>
      <c r="BQ430" s="74"/>
      <c r="BR430" s="74"/>
      <c r="BS430" s="74"/>
      <c r="BT430" s="74"/>
      <c r="BU430" s="49"/>
      <c r="BV430" s="50"/>
      <c r="BW430" s="76"/>
      <c r="BX430" s="50"/>
      <c r="BY430" s="76"/>
      <c r="BZ430" s="77"/>
      <c r="CA430" s="42"/>
      <c r="CB430" s="46"/>
      <c r="CH430" s="38" t="str">
        <f t="shared" si="62"/>
        <v>Línea 7</v>
      </c>
      <c r="CI430" s="38">
        <f t="shared" si="54"/>
        <v>1</v>
      </c>
      <c r="CJ430" s="38" t="str">
        <f t="shared" si="55"/>
        <v/>
      </c>
      <c r="CK430" s="38">
        <f t="shared" si="56"/>
        <v>1</v>
      </c>
      <c r="CL430" s="38" t="str">
        <f t="shared" si="57"/>
        <v>Cambio de Caja</v>
      </c>
      <c r="CM430" s="38">
        <f t="shared" si="58"/>
        <v>750</v>
      </c>
      <c r="CN430" s="38">
        <f t="shared" si="59"/>
        <v>74.666666666666671</v>
      </c>
      <c r="CO430" s="301">
        <f>IF(CK430="","",IF(CK430="Cip",0,LOOKUP(CL430,Metas!$A$6:$A$12,Metas!$B$6:$B$12)))</f>
        <v>4.8611111111111112E-3</v>
      </c>
      <c r="CP430" s="301">
        <f t="shared" si="60"/>
        <v>8.4166666666666678E-3</v>
      </c>
      <c r="CQ430" s="301">
        <f>IF(CK430="","",IF(CK430="Cip",LOOKUP(CL430,Metas!$A$6:$A$12,Metas!$B$6:$B$12),0))</f>
        <v>0</v>
      </c>
      <c r="CR430" s="301">
        <f t="shared" si="61"/>
        <v>0</v>
      </c>
    </row>
    <row r="431" spans="1:96" ht="15">
      <c r="A431" s="423">
        <v>1</v>
      </c>
      <c r="B431" s="423">
        <v>2</v>
      </c>
      <c r="C431" s="424"/>
      <c r="D431" s="466">
        <v>1143</v>
      </c>
      <c r="E431" s="426">
        <v>0</v>
      </c>
      <c r="F431" s="424">
        <v>21</v>
      </c>
      <c r="G431" s="427" t="s">
        <v>455</v>
      </c>
      <c r="H431" s="583">
        <v>1207326</v>
      </c>
      <c r="I431" s="428">
        <v>10040783</v>
      </c>
      <c r="J431" s="484" t="s">
        <v>38082</v>
      </c>
      <c r="K431" s="430">
        <v>83</v>
      </c>
      <c r="L431" s="431" t="s">
        <v>80</v>
      </c>
      <c r="M431" s="432">
        <v>0.23</v>
      </c>
      <c r="N431" s="434">
        <v>0.39800000000000002</v>
      </c>
      <c r="O431" s="434">
        <v>0</v>
      </c>
      <c r="P431" s="485">
        <v>0.628</v>
      </c>
      <c r="Q431" s="436">
        <v>6</v>
      </c>
      <c r="R431" s="467">
        <v>40159</v>
      </c>
      <c r="S431" s="440">
        <v>-20.61</v>
      </c>
      <c r="T431" s="439">
        <v>40159.88491666667</v>
      </c>
      <c r="U431" s="440">
        <v>-21.24</v>
      </c>
      <c r="V431" s="441" t="s">
        <v>81</v>
      </c>
      <c r="W431" s="442">
        <v>40165</v>
      </c>
      <c r="X431" s="443">
        <v>40165</v>
      </c>
      <c r="Y431" s="480"/>
      <c r="Z431" s="424" t="s">
        <v>82</v>
      </c>
      <c r="AA431" s="489"/>
      <c r="AB431" s="445"/>
      <c r="AC431" s="446"/>
      <c r="AD431" s="446"/>
      <c r="AE431" s="447"/>
      <c r="AF431" s="448">
        <v>996</v>
      </c>
      <c r="AG431" s="449"/>
      <c r="AH431" s="449"/>
      <c r="AI431" s="424"/>
      <c r="AJ431" s="424"/>
      <c r="AK431" s="424">
        <v>11007247</v>
      </c>
      <c r="AL431" s="424" t="s">
        <v>38083</v>
      </c>
      <c r="AM431" s="681" t="s">
        <v>453</v>
      </c>
      <c r="AN431" s="451">
        <v>2502.5125628140704</v>
      </c>
      <c r="AO431" s="585"/>
      <c r="AP431" s="453" t="s">
        <v>454</v>
      </c>
      <c r="AQ431" s="162">
        <v>1143</v>
      </c>
      <c r="AR431" s="454">
        <v>50</v>
      </c>
      <c r="AS431" s="469" t="s">
        <v>37495</v>
      </c>
      <c r="AT431" s="456" t="s">
        <v>90</v>
      </c>
      <c r="AU431" s="457" t="s">
        <v>143</v>
      </c>
      <c r="AV431" s="458" t="s">
        <v>38084</v>
      </c>
      <c r="AW431" s="459"/>
      <c r="AX431" s="460">
        <v>9</v>
      </c>
      <c r="AY431" s="445">
        <v>747</v>
      </c>
      <c r="AZ431" s="424" t="s">
        <v>215</v>
      </c>
      <c r="BA431" s="424"/>
      <c r="BB431" s="461">
        <v>12</v>
      </c>
      <c r="BC431" s="462">
        <v>750</v>
      </c>
      <c r="BD431" s="461">
        <v>996</v>
      </c>
      <c r="BE431" s="461">
        <v>2502.5125628140704</v>
      </c>
      <c r="BF431" s="424">
        <v>83</v>
      </c>
      <c r="BG431" s="432" t="s">
        <v>109</v>
      </c>
      <c r="BH431" s="463">
        <v>100</v>
      </c>
      <c r="BI431" s="424"/>
      <c r="BJ431" s="464" t="s">
        <v>125</v>
      </c>
      <c r="BK431" s="465" t="e">
        <v>#N/A</v>
      </c>
      <c r="BL431" s="159">
        <v>0</v>
      </c>
      <c r="BM431" s="159">
        <v>83</v>
      </c>
      <c r="BQ431" s="74"/>
      <c r="BR431" s="74"/>
      <c r="BS431" s="74"/>
      <c r="BT431" s="74"/>
      <c r="BU431" s="75"/>
      <c r="BV431" s="50"/>
      <c r="BW431" s="76"/>
      <c r="BX431" s="50"/>
      <c r="BY431" s="76"/>
      <c r="BZ431" s="77"/>
      <c r="CA431" s="42"/>
      <c r="CB431" s="46"/>
      <c r="CH431" s="38" t="str">
        <f t="shared" si="62"/>
        <v>Línea 7</v>
      </c>
      <c r="CI431" s="38">
        <f t="shared" si="54"/>
        <v>1</v>
      </c>
      <c r="CJ431" s="38" t="str">
        <f t="shared" si="55"/>
        <v/>
      </c>
      <c r="CK431" s="38">
        <f t="shared" si="56"/>
        <v>1</v>
      </c>
      <c r="CL431" s="38" t="str">
        <f t="shared" si="57"/>
        <v>Cambio de Caja</v>
      </c>
      <c r="CM431" s="38">
        <f t="shared" si="58"/>
        <v>750</v>
      </c>
      <c r="CN431" s="38">
        <f t="shared" si="59"/>
        <v>147.55555555555554</v>
      </c>
      <c r="CO431" s="301">
        <f>IF(CK431="","",IF(CK431="Cip",0,LOOKUP(CL431,Metas!$A$6:$A$12,Metas!$B$6:$B$12)))</f>
        <v>4.8611111111111112E-3</v>
      </c>
      <c r="CP431" s="301">
        <f t="shared" si="60"/>
        <v>1.6583333333333335E-2</v>
      </c>
      <c r="CQ431" s="301">
        <f>IF(CK431="","",IF(CK431="Cip",LOOKUP(CL431,Metas!$A$6:$A$12,Metas!$B$6:$B$12),0))</f>
        <v>0</v>
      </c>
      <c r="CR431" s="301">
        <f t="shared" si="61"/>
        <v>0</v>
      </c>
    </row>
    <row r="432" spans="1:96" ht="15">
      <c r="A432" s="423">
        <v>1</v>
      </c>
      <c r="B432" s="423">
        <v>1</v>
      </c>
      <c r="C432" s="424"/>
      <c r="D432" s="466">
        <v>2095</v>
      </c>
      <c r="E432" s="426">
        <v>0</v>
      </c>
      <c r="F432" s="424">
        <v>59</v>
      </c>
      <c r="G432" s="427" t="s">
        <v>455</v>
      </c>
      <c r="H432" s="583">
        <v>1209641</v>
      </c>
      <c r="I432" s="428">
        <v>10038159</v>
      </c>
      <c r="J432" s="484" t="s">
        <v>38085</v>
      </c>
      <c r="K432" s="430">
        <v>120</v>
      </c>
      <c r="L432" s="431" t="s">
        <v>80</v>
      </c>
      <c r="M432" s="432">
        <v>0.23</v>
      </c>
      <c r="N432" s="434">
        <v>0.28799999999999998</v>
      </c>
      <c r="O432" s="434">
        <v>0</v>
      </c>
      <c r="P432" s="485">
        <v>0.51800000000000002</v>
      </c>
      <c r="Q432" s="436">
        <v>7</v>
      </c>
      <c r="R432" s="467">
        <v>40159</v>
      </c>
      <c r="S432" s="440">
        <v>-21.24</v>
      </c>
      <c r="T432" s="439">
        <v>40159.90658333333</v>
      </c>
      <c r="U432" s="440">
        <v>-21.76</v>
      </c>
      <c r="V432" s="441" t="s">
        <v>81</v>
      </c>
      <c r="W432" s="442">
        <v>40166</v>
      </c>
      <c r="X432" s="443">
        <v>40166</v>
      </c>
      <c r="Y432" s="480"/>
      <c r="Z432" s="424" t="s">
        <v>82</v>
      </c>
      <c r="AA432" s="489"/>
      <c r="AB432" s="445"/>
      <c r="AC432" s="446"/>
      <c r="AD432" s="446"/>
      <c r="AE432" s="447"/>
      <c r="AF432" s="448">
        <v>720</v>
      </c>
      <c r="AG432" s="449"/>
      <c r="AH432" s="449"/>
      <c r="AI432" s="424"/>
      <c r="AJ432" s="424"/>
      <c r="AK432" s="424">
        <v>11003774</v>
      </c>
      <c r="AL432" s="424" t="s">
        <v>290</v>
      </c>
      <c r="AM432" s="681" t="s">
        <v>453</v>
      </c>
      <c r="AN432" s="451">
        <v>2500</v>
      </c>
      <c r="AO432" s="585"/>
      <c r="AP432" s="453" t="s">
        <v>454</v>
      </c>
      <c r="AQ432" s="162" t="s">
        <v>89</v>
      </c>
      <c r="AR432" s="454">
        <v>50</v>
      </c>
      <c r="AS432" s="469" t="s">
        <v>37495</v>
      </c>
      <c r="AT432" s="456" t="s">
        <v>90</v>
      </c>
      <c r="AU432" s="457" t="s">
        <v>143</v>
      </c>
      <c r="AV432" s="458" t="s">
        <v>38086</v>
      </c>
      <c r="AW432" s="459"/>
      <c r="AX432" s="460">
        <v>4.5</v>
      </c>
      <c r="AY432" s="445">
        <v>540</v>
      </c>
      <c r="AZ432" s="424" t="s">
        <v>215</v>
      </c>
      <c r="BA432" s="424"/>
      <c r="BB432" s="461">
        <v>6</v>
      </c>
      <c r="BC432" s="462">
        <v>750</v>
      </c>
      <c r="BD432" s="461">
        <v>720</v>
      </c>
      <c r="BE432" s="461">
        <v>2500</v>
      </c>
      <c r="BF432" s="424">
        <v>60</v>
      </c>
      <c r="BG432" s="432" t="s">
        <v>109</v>
      </c>
      <c r="BH432" s="463">
        <v>100</v>
      </c>
      <c r="BI432" s="424"/>
      <c r="BJ432" s="464" t="s">
        <v>125</v>
      </c>
      <c r="BK432" s="465" t="e">
        <v>#N/A</v>
      </c>
      <c r="BL432" s="159">
        <v>0</v>
      </c>
      <c r="BM432" s="159">
        <v>60</v>
      </c>
      <c r="BQ432" s="74"/>
      <c r="BR432" s="74"/>
      <c r="BS432" s="74"/>
      <c r="BT432" s="74"/>
      <c r="BU432" s="75"/>
      <c r="BV432" s="50"/>
      <c r="BW432" s="76"/>
      <c r="BX432" s="50"/>
      <c r="BY432" s="76"/>
      <c r="BZ432" s="77"/>
      <c r="CA432" s="42"/>
      <c r="CB432" s="46"/>
      <c r="CH432" s="38" t="str">
        <f t="shared" si="62"/>
        <v>Línea 7</v>
      </c>
      <c r="CI432" s="38">
        <f t="shared" si="54"/>
        <v>1</v>
      </c>
      <c r="CJ432" s="38" t="str">
        <f t="shared" si="55"/>
        <v/>
      </c>
      <c r="CK432" s="38">
        <f t="shared" si="56"/>
        <v>1</v>
      </c>
      <c r="CL432" s="38" t="str">
        <f t="shared" si="57"/>
        <v>Cambio de Caja</v>
      </c>
      <c r="CM432" s="38">
        <f t="shared" si="58"/>
        <v>750</v>
      </c>
      <c r="CN432" s="38">
        <f t="shared" si="59"/>
        <v>106.66666666666667</v>
      </c>
      <c r="CO432" s="301">
        <f>IF(CK432="","",IF(CK432="Cip",0,LOOKUP(CL432,Metas!$A$6:$A$12,Metas!$B$6:$B$12)))</f>
        <v>4.8611111111111112E-3</v>
      </c>
      <c r="CP432" s="301">
        <f t="shared" si="60"/>
        <v>1.1999999999999999E-2</v>
      </c>
      <c r="CQ432" s="301">
        <f>IF(CK432="","",IF(CK432="Cip",LOOKUP(CL432,Metas!$A$6:$A$12,Metas!$B$6:$B$12),0))</f>
        <v>0</v>
      </c>
      <c r="CR432" s="301">
        <f t="shared" si="61"/>
        <v>0</v>
      </c>
    </row>
    <row r="433" spans="1:96" ht="15">
      <c r="A433" s="423">
        <v>1</v>
      </c>
      <c r="B433" s="423">
        <v>1</v>
      </c>
      <c r="C433" s="424"/>
      <c r="D433" s="466">
        <v>2095</v>
      </c>
      <c r="E433" s="426">
        <v>0</v>
      </c>
      <c r="F433" s="424">
        <v>59</v>
      </c>
      <c r="G433" s="427" t="s">
        <v>455</v>
      </c>
      <c r="H433" s="583">
        <v>1208851</v>
      </c>
      <c r="I433" s="428">
        <v>10037926</v>
      </c>
      <c r="J433" s="484" t="s">
        <v>38087</v>
      </c>
      <c r="K433" s="430">
        <v>36</v>
      </c>
      <c r="L433" s="431" t="s">
        <v>80</v>
      </c>
      <c r="M433" s="432">
        <v>0.23</v>
      </c>
      <c r="N433" s="434">
        <v>8.5999999999999993E-2</v>
      </c>
      <c r="O433" s="434">
        <v>0</v>
      </c>
      <c r="P433" s="485">
        <v>0.316</v>
      </c>
      <c r="Q433" s="436">
        <v>6</v>
      </c>
      <c r="R433" s="467">
        <v>40159</v>
      </c>
      <c r="S433" s="440">
        <v>-21.76</v>
      </c>
      <c r="T433" s="439">
        <v>40159.919833333333</v>
      </c>
      <c r="U433" s="440">
        <v>-22.08</v>
      </c>
      <c r="V433" s="441" t="s">
        <v>81</v>
      </c>
      <c r="W433" s="442">
        <v>40165</v>
      </c>
      <c r="X433" s="443">
        <v>40165</v>
      </c>
      <c r="Y433" s="480"/>
      <c r="Z433" s="424" t="s">
        <v>82</v>
      </c>
      <c r="AA433" s="489"/>
      <c r="AB433" s="445"/>
      <c r="AC433" s="446"/>
      <c r="AD433" s="446"/>
      <c r="AE433" s="447"/>
      <c r="AF433" s="448">
        <v>216</v>
      </c>
      <c r="AG433" s="449"/>
      <c r="AH433" s="449"/>
      <c r="AI433" s="424"/>
      <c r="AJ433" s="424"/>
      <c r="AK433" s="424">
        <v>11003774</v>
      </c>
      <c r="AL433" s="424" t="s">
        <v>290</v>
      </c>
      <c r="AM433" s="681" t="s">
        <v>453</v>
      </c>
      <c r="AN433" s="451">
        <v>2511.6279069767443</v>
      </c>
      <c r="AO433" s="585"/>
      <c r="AP433" s="453" t="s">
        <v>454</v>
      </c>
      <c r="AQ433" s="162">
        <v>2095</v>
      </c>
      <c r="AR433" s="454">
        <v>50</v>
      </c>
      <c r="AS433" s="469" t="s">
        <v>37495</v>
      </c>
      <c r="AT433" s="456" t="s">
        <v>90</v>
      </c>
      <c r="AU433" s="457" t="s">
        <v>91</v>
      </c>
      <c r="AV433" s="458" t="s">
        <v>38086</v>
      </c>
      <c r="AW433" s="459"/>
      <c r="AX433" s="460">
        <v>4.5</v>
      </c>
      <c r="AY433" s="445">
        <v>162</v>
      </c>
      <c r="AZ433" s="424" t="s">
        <v>215</v>
      </c>
      <c r="BA433" s="424"/>
      <c r="BB433" s="461">
        <v>6</v>
      </c>
      <c r="BC433" s="462">
        <v>750</v>
      </c>
      <c r="BD433" s="461">
        <v>216</v>
      </c>
      <c r="BE433" s="461">
        <v>2511.6279069767443</v>
      </c>
      <c r="BF433" s="424">
        <v>18</v>
      </c>
      <c r="BG433" s="432" t="s">
        <v>109</v>
      </c>
      <c r="BH433" s="463">
        <v>100</v>
      </c>
      <c r="BI433" s="424"/>
      <c r="BJ433" s="464" t="s">
        <v>125</v>
      </c>
      <c r="BK433" s="465" t="s">
        <v>358</v>
      </c>
      <c r="BL433" s="159">
        <v>0</v>
      </c>
      <c r="BM433" s="159">
        <v>18</v>
      </c>
      <c r="BQ433" s="74"/>
      <c r="BR433" s="74"/>
      <c r="BS433" s="74"/>
      <c r="BT433" s="74"/>
      <c r="BU433" s="75"/>
      <c r="BV433" s="50"/>
      <c r="BW433" s="76"/>
      <c r="BX433" s="50"/>
      <c r="BY433" s="76"/>
      <c r="BZ433" s="77"/>
      <c r="CA433" s="42"/>
      <c r="CB433" s="46"/>
      <c r="CH433" s="38" t="str">
        <f t="shared" si="62"/>
        <v>Línea 7</v>
      </c>
      <c r="CI433" s="38">
        <f t="shared" si="54"/>
        <v>0</v>
      </c>
      <c r="CJ433" s="38" t="str">
        <f t="shared" si="55"/>
        <v/>
      </c>
      <c r="CK433" s="38">
        <f t="shared" si="56"/>
        <v>1</v>
      </c>
      <c r="CL433" s="38" t="str">
        <f t="shared" si="57"/>
        <v>Cambio de Vino</v>
      </c>
      <c r="CM433" s="38">
        <f t="shared" si="58"/>
        <v>750</v>
      </c>
      <c r="CN433" s="38">
        <f t="shared" si="59"/>
        <v>32</v>
      </c>
      <c r="CO433" s="301">
        <f>IF(CK433="","",IF(CK433="Cip",0,LOOKUP(CL433,Metas!$A$6:$A$12,Metas!$B$6:$B$12)))</f>
        <v>1.3888888888888888E-2</v>
      </c>
      <c r="CP433" s="301">
        <f t="shared" si="60"/>
        <v>3.5833333333333329E-3</v>
      </c>
      <c r="CQ433" s="301">
        <f>IF(CK433="","",IF(CK433="Cip",LOOKUP(CL433,Metas!$A$6:$A$12,Metas!$B$6:$B$12),0))</f>
        <v>0</v>
      </c>
      <c r="CR433" s="301">
        <f t="shared" si="61"/>
        <v>0</v>
      </c>
    </row>
    <row r="434" spans="1:96" s="257" customFormat="1" ht="15">
      <c r="A434" s="423"/>
      <c r="B434" s="423"/>
      <c r="C434" s="424"/>
      <c r="D434" s="466"/>
      <c r="E434" s="426"/>
      <c r="F434" s="424"/>
      <c r="G434" s="427"/>
      <c r="H434" s="583"/>
      <c r="I434" s="428"/>
      <c r="J434" s="484"/>
      <c r="K434" s="430"/>
      <c r="L434" s="431"/>
      <c r="M434" s="432"/>
      <c r="N434" s="434"/>
      <c r="O434" s="434"/>
      <c r="P434" s="485"/>
      <c r="Q434" s="436"/>
      <c r="R434" s="467"/>
      <c r="S434" s="440"/>
      <c r="T434" s="439"/>
      <c r="U434" s="440"/>
      <c r="V434" s="441"/>
      <c r="W434" s="442"/>
      <c r="X434" s="443"/>
      <c r="Y434" s="480"/>
      <c r="Z434" s="424"/>
      <c r="AA434" s="489"/>
      <c r="AB434" s="445"/>
      <c r="AC434" s="446"/>
      <c r="AD434" s="446"/>
      <c r="AE434" s="447"/>
      <c r="AF434" s="448"/>
      <c r="AG434" s="449"/>
      <c r="AH434" s="449"/>
      <c r="AI434" s="424"/>
      <c r="AJ434" s="424"/>
      <c r="AK434" s="424"/>
      <c r="AL434" s="424"/>
      <c r="AM434" s="681"/>
      <c r="AN434" s="451"/>
      <c r="AO434" s="585"/>
      <c r="AP434" s="453"/>
      <c r="AQ434" s="162">
        <v>0</v>
      </c>
      <c r="AR434" s="454">
        <v>1</v>
      </c>
      <c r="AS434" s="469"/>
      <c r="AT434" s="456"/>
      <c r="AU434" s="457"/>
      <c r="AV434" s="458"/>
      <c r="AW434" s="459"/>
      <c r="AX434" s="460"/>
      <c r="AY434" s="445"/>
      <c r="AZ434" s="424"/>
      <c r="BA434" s="424"/>
      <c r="BB434" s="461"/>
      <c r="BC434" s="462"/>
      <c r="BD434" s="461"/>
      <c r="BE434" s="461"/>
      <c r="BF434" s="424"/>
      <c r="BG434" s="432"/>
      <c r="BH434" s="463"/>
      <c r="BI434" s="424"/>
      <c r="BJ434" s="464"/>
      <c r="BK434" s="465" t="e">
        <v>#N/A</v>
      </c>
      <c r="BL434" s="159">
        <v>0</v>
      </c>
      <c r="BM434" s="159">
        <v>0</v>
      </c>
      <c r="BN434" s="38"/>
      <c r="BO434" s="38"/>
      <c r="BP434" s="57"/>
      <c r="BQ434" s="74"/>
      <c r="BR434" s="74"/>
      <c r="BS434" s="74"/>
      <c r="BT434" s="74"/>
      <c r="BU434" s="75"/>
      <c r="BV434" s="50"/>
      <c r="BW434" s="76"/>
      <c r="BX434" s="50"/>
      <c r="BY434" s="76"/>
      <c r="BZ434" s="77"/>
      <c r="CA434" s="42"/>
      <c r="CB434" s="46"/>
      <c r="CC434" s="38"/>
      <c r="CD434" s="38"/>
      <c r="CE434" s="38"/>
      <c r="CF434" s="38"/>
      <c r="CG434" s="38"/>
      <c r="CH434" s="38">
        <f t="shared" si="62"/>
        <v>0</v>
      </c>
      <c r="CI434" s="38" t="str">
        <f t="shared" si="54"/>
        <v/>
      </c>
      <c r="CJ434" s="38" t="str">
        <f t="shared" si="55"/>
        <v/>
      </c>
      <c r="CK434" s="38" t="str">
        <f t="shared" si="56"/>
        <v/>
      </c>
      <c r="CL434" s="38" t="str">
        <f t="shared" si="57"/>
        <v/>
      </c>
      <c r="CM434" s="38" t="str">
        <f t="shared" si="58"/>
        <v/>
      </c>
      <c r="CN434" s="38" t="str">
        <f t="shared" si="59"/>
        <v/>
      </c>
      <c r="CO434" s="301" t="str">
        <f>IF(CK434="","",IF(CK434="Cip",0,LOOKUP(CL434,Metas!$A$6:$A$12,Metas!$B$6:$B$12)))</f>
        <v/>
      </c>
      <c r="CP434" s="301" t="str">
        <f t="shared" si="60"/>
        <v/>
      </c>
      <c r="CQ434" s="301" t="str">
        <f>IF(CK434="","",IF(CK434="Cip",LOOKUP(CL434,Metas!$A$6:$A$12,Metas!$B$6:$B$12),0))</f>
        <v/>
      </c>
      <c r="CR434" s="301">
        <f t="shared" si="61"/>
        <v>0</v>
      </c>
    </row>
    <row r="435" spans="1:96" s="257" customFormat="1" ht="15">
      <c r="A435" s="423">
        <v>0</v>
      </c>
      <c r="B435" s="423">
        <v>0</v>
      </c>
      <c r="C435" s="424"/>
      <c r="D435" s="471" t="s">
        <v>148</v>
      </c>
      <c r="E435" s="426" t="s">
        <v>94</v>
      </c>
      <c r="F435" s="424" t="e">
        <v>#N/A</v>
      </c>
      <c r="G435" s="427"/>
      <c r="H435" s="583"/>
      <c r="I435" s="428"/>
      <c r="J435" s="475" t="s">
        <v>38088</v>
      </c>
      <c r="K435" s="430"/>
      <c r="L435" s="431"/>
      <c r="M435" s="432">
        <v>0.23</v>
      </c>
      <c r="N435" s="683">
        <v>9</v>
      </c>
      <c r="O435" s="434">
        <v>0</v>
      </c>
      <c r="P435" s="478">
        <v>9</v>
      </c>
      <c r="Q435" s="436">
        <v>0</v>
      </c>
      <c r="R435" s="437">
        <v>40161</v>
      </c>
      <c r="S435" s="438">
        <v>-7.5</v>
      </c>
      <c r="T435" s="439">
        <v>40161.6875</v>
      </c>
      <c r="U435" s="440">
        <v>-16.5</v>
      </c>
      <c r="V435" s="441"/>
      <c r="W435" s="479">
        <v>40161</v>
      </c>
      <c r="X435" s="647">
        <v>40161</v>
      </c>
      <c r="Y435" s="591" t="s">
        <v>149</v>
      </c>
      <c r="Z435" s="424" t="s">
        <v>82</v>
      </c>
      <c r="AA435" s="489"/>
      <c r="AB435" s="445"/>
      <c r="AC435" s="446"/>
      <c r="AD435" s="446"/>
      <c r="AE435" s="447"/>
      <c r="AF435" s="448"/>
      <c r="AG435" s="449"/>
      <c r="AH435" s="449"/>
      <c r="AI435" s="424"/>
      <c r="AJ435" s="424"/>
      <c r="AK435" s="424"/>
      <c r="AL435" s="424"/>
      <c r="AM435" s="681" t="s">
        <v>453</v>
      </c>
      <c r="AN435" s="451">
        <v>0</v>
      </c>
      <c r="AO435" s="585"/>
      <c r="AP435" s="453" t="s">
        <v>454</v>
      </c>
      <c r="AQ435" s="162" t="s">
        <v>148</v>
      </c>
      <c r="AR435" s="454">
        <v>51</v>
      </c>
      <c r="AS435" s="455" t="s">
        <v>37488</v>
      </c>
      <c r="AT435" s="456" t="s">
        <v>174</v>
      </c>
      <c r="AU435" s="457" t="e">
        <v>#N/A</v>
      </c>
      <c r="AV435" s="458" t="s">
        <v>148</v>
      </c>
      <c r="AW435" s="459"/>
      <c r="AX435" s="460">
        <v>0</v>
      </c>
      <c r="AY435" s="445">
        <v>0</v>
      </c>
      <c r="AZ435" s="424" t="s">
        <v>89</v>
      </c>
      <c r="BA435" s="424"/>
      <c r="BB435" s="461">
        <v>0</v>
      </c>
      <c r="BC435" s="462">
        <v>0</v>
      </c>
      <c r="BD435" s="461">
        <v>0</v>
      </c>
      <c r="BE435" s="461">
        <v>0</v>
      </c>
      <c r="BF435" s="424">
        <v>0</v>
      </c>
      <c r="BG435" s="432" t="b">
        <v>0</v>
      </c>
      <c r="BH435" s="463">
        <v>100</v>
      </c>
      <c r="BI435" s="424"/>
      <c r="BJ435" s="464" t="s">
        <v>89</v>
      </c>
      <c r="BK435" s="465" t="e">
        <v>#N/A</v>
      </c>
      <c r="BL435" s="159">
        <v>0</v>
      </c>
      <c r="BM435" s="159">
        <v>0</v>
      </c>
      <c r="BN435" s="38"/>
      <c r="BO435" s="38"/>
      <c r="BP435" s="57"/>
      <c r="BQ435" s="74"/>
      <c r="BR435" s="74"/>
      <c r="BS435" s="74"/>
      <c r="BT435" s="74"/>
      <c r="BU435" s="75"/>
      <c r="BV435" s="50"/>
      <c r="BW435" s="76"/>
      <c r="BX435" s="50"/>
      <c r="BY435" s="76"/>
      <c r="BZ435" s="77"/>
      <c r="CA435" s="42"/>
      <c r="CB435" s="46"/>
      <c r="CC435" s="38"/>
      <c r="CD435" s="38"/>
      <c r="CE435" s="38"/>
      <c r="CF435" s="38"/>
      <c r="CG435" s="38"/>
      <c r="CH435" s="38" t="str">
        <f t="shared" si="62"/>
        <v>Línea 7</v>
      </c>
      <c r="CI435" s="38">
        <f t="shared" si="54"/>
        <v>0</v>
      </c>
      <c r="CJ435" s="38" t="str">
        <f t="shared" si="55"/>
        <v/>
      </c>
      <c r="CK435" s="38">
        <f t="shared" si="56"/>
        <v>0</v>
      </c>
      <c r="CL435" s="38" t="str">
        <f t="shared" si="57"/>
        <v>Mantencion</v>
      </c>
      <c r="CM435" s="38" t="str">
        <f t="shared" si="58"/>
        <v/>
      </c>
      <c r="CN435" s="38" t="str">
        <f t="shared" si="59"/>
        <v/>
      </c>
      <c r="CO435" s="301">
        <f>IF(CK435="","",IF(CK435="Cip",0,LOOKUP(CL435,Metas!$A$6:$A$12,Metas!$B$6:$B$12)))</f>
        <v>8.9583333333333334E-2</v>
      </c>
      <c r="CP435" s="301">
        <f t="shared" si="60"/>
        <v>0</v>
      </c>
      <c r="CQ435" s="301">
        <f>IF(CK435="","",IF(CK435="Cip",LOOKUP(CL435,Metas!$A$6:$A$12,Metas!$B$6:$B$12),0))</f>
        <v>0</v>
      </c>
      <c r="CR435" s="301">
        <f t="shared" si="61"/>
        <v>0.375</v>
      </c>
    </row>
    <row r="436" spans="1:96" ht="15">
      <c r="A436" s="423">
        <v>1</v>
      </c>
      <c r="B436" s="423">
        <v>1</v>
      </c>
      <c r="C436" s="424"/>
      <c r="D436" s="466">
        <v>2103</v>
      </c>
      <c r="E436" s="426">
        <v>0</v>
      </c>
      <c r="F436" s="424">
        <v>29</v>
      </c>
      <c r="G436" s="427" t="s">
        <v>455</v>
      </c>
      <c r="H436" s="583">
        <v>1209443</v>
      </c>
      <c r="I436" s="428">
        <v>10032588</v>
      </c>
      <c r="J436" s="484" t="s">
        <v>38089</v>
      </c>
      <c r="K436" s="430">
        <v>200</v>
      </c>
      <c r="L436" s="431" t="s">
        <v>80</v>
      </c>
      <c r="M436" s="432">
        <v>0.23</v>
      </c>
      <c r="N436" s="434">
        <v>0.96</v>
      </c>
      <c r="O436" s="434">
        <v>0</v>
      </c>
      <c r="P436" s="485">
        <v>1.19</v>
      </c>
      <c r="Q436" s="436">
        <v>4</v>
      </c>
      <c r="R436" s="467">
        <v>40161</v>
      </c>
      <c r="S436" s="440">
        <v>-16.5</v>
      </c>
      <c r="T436" s="439">
        <v>40161.737083333333</v>
      </c>
      <c r="U436" s="440">
        <v>-17.690000000000001</v>
      </c>
      <c r="V436" s="441" t="s">
        <v>81</v>
      </c>
      <c r="W436" s="442">
        <v>40165</v>
      </c>
      <c r="X436" s="443">
        <v>40165</v>
      </c>
      <c r="Y436" s="480"/>
      <c r="Z436" s="424" t="s">
        <v>82</v>
      </c>
      <c r="AA436" s="489"/>
      <c r="AB436" s="445"/>
      <c r="AC436" s="446"/>
      <c r="AD436" s="446"/>
      <c r="AE436" s="447"/>
      <c r="AF436" s="448">
        <v>2400</v>
      </c>
      <c r="AG436" s="449"/>
      <c r="AH436" s="449"/>
      <c r="AI436" s="424"/>
      <c r="AJ436" s="424"/>
      <c r="AK436" s="424">
        <v>11005228</v>
      </c>
      <c r="AL436" s="424" t="s">
        <v>346</v>
      </c>
      <c r="AM436" s="681" t="s">
        <v>453</v>
      </c>
      <c r="AN436" s="451">
        <v>2500</v>
      </c>
      <c r="AO436" s="585"/>
      <c r="AP436" s="453" t="s">
        <v>454</v>
      </c>
      <c r="AQ436" s="162" t="s">
        <v>89</v>
      </c>
      <c r="AR436" s="454">
        <v>51</v>
      </c>
      <c r="AS436" s="469" t="s">
        <v>37495</v>
      </c>
      <c r="AT436" s="456" t="s">
        <v>90</v>
      </c>
      <c r="AU436" s="457" t="s">
        <v>143</v>
      </c>
      <c r="AV436" s="458" t="s">
        <v>37672</v>
      </c>
      <c r="AW436" s="459"/>
      <c r="AX436" s="460">
        <v>9</v>
      </c>
      <c r="AY436" s="445">
        <v>1800</v>
      </c>
      <c r="AZ436" s="424" t="s">
        <v>215</v>
      </c>
      <c r="BA436" s="424"/>
      <c r="BB436" s="461">
        <v>12</v>
      </c>
      <c r="BC436" s="462">
        <v>750</v>
      </c>
      <c r="BD436" s="461">
        <v>2400</v>
      </c>
      <c r="BE436" s="461">
        <v>2500</v>
      </c>
      <c r="BF436" s="424">
        <v>200</v>
      </c>
      <c r="BG436" s="432" t="s">
        <v>37534</v>
      </c>
      <c r="BH436" s="463">
        <v>100</v>
      </c>
      <c r="BI436" s="424"/>
      <c r="BJ436" s="464" t="s">
        <v>125</v>
      </c>
      <c r="BK436" s="465" t="s">
        <v>347</v>
      </c>
      <c r="BL436" s="159">
        <v>0</v>
      </c>
      <c r="BM436" s="159">
        <v>200</v>
      </c>
      <c r="BQ436" s="74"/>
      <c r="BR436" s="74"/>
      <c r="BS436" s="74"/>
      <c r="BT436" s="74"/>
      <c r="BU436" s="75"/>
      <c r="BV436" s="50"/>
      <c r="BW436" s="76"/>
      <c r="BX436" s="50"/>
      <c r="BY436" s="76"/>
      <c r="BZ436" s="77"/>
      <c r="CA436" s="42"/>
      <c r="CB436" s="46"/>
      <c r="CH436" s="38" t="str">
        <f t="shared" si="62"/>
        <v>Línea 7</v>
      </c>
      <c r="CI436" s="38">
        <f t="shared" si="54"/>
        <v>1</v>
      </c>
      <c r="CJ436" s="38" t="str">
        <f t="shared" si="55"/>
        <v/>
      </c>
      <c r="CK436" s="38">
        <f t="shared" si="56"/>
        <v>1</v>
      </c>
      <c r="CL436" s="38" t="str">
        <f t="shared" si="57"/>
        <v>Cambio de Caja</v>
      </c>
      <c r="CM436" s="38">
        <f t="shared" si="58"/>
        <v>750</v>
      </c>
      <c r="CN436" s="38">
        <f t="shared" si="59"/>
        <v>355.55555555555554</v>
      </c>
      <c r="CO436" s="301">
        <f>IF(CK436="","",IF(CK436="Cip",0,LOOKUP(CL436,Metas!$A$6:$A$12,Metas!$B$6:$B$12)))</f>
        <v>4.8611111111111112E-3</v>
      </c>
      <c r="CP436" s="301">
        <f t="shared" si="60"/>
        <v>3.9999999999999994E-2</v>
      </c>
      <c r="CQ436" s="301">
        <f>IF(CK436="","",IF(CK436="Cip",LOOKUP(CL436,Metas!$A$6:$A$12,Metas!$B$6:$B$12),0))</f>
        <v>0</v>
      </c>
      <c r="CR436" s="301">
        <f t="shared" si="61"/>
        <v>0</v>
      </c>
    </row>
    <row r="437" spans="1:96" ht="15">
      <c r="A437" s="423">
        <v>1</v>
      </c>
      <c r="B437" s="423">
        <v>1</v>
      </c>
      <c r="C437" s="424"/>
      <c r="D437" s="466">
        <v>2103</v>
      </c>
      <c r="E437" s="426">
        <v>0</v>
      </c>
      <c r="F437" s="424">
        <v>29</v>
      </c>
      <c r="G437" s="427" t="s">
        <v>455</v>
      </c>
      <c r="H437" s="583">
        <v>1209848</v>
      </c>
      <c r="I437" s="428">
        <v>10032584</v>
      </c>
      <c r="J437" s="484" t="s">
        <v>495</v>
      </c>
      <c r="K437" s="430">
        <v>70</v>
      </c>
      <c r="L437" s="431" t="s">
        <v>80</v>
      </c>
      <c r="M437" s="432">
        <v>0.23</v>
      </c>
      <c r="N437" s="434">
        <v>0.33600000000000002</v>
      </c>
      <c r="O437" s="434">
        <v>0</v>
      </c>
      <c r="P437" s="485">
        <v>0.56600000000000006</v>
      </c>
      <c r="Q437" s="436">
        <v>5</v>
      </c>
      <c r="R437" s="467">
        <v>40161</v>
      </c>
      <c r="S437" s="440">
        <v>-17.690000000000001</v>
      </c>
      <c r="T437" s="439">
        <v>40161.760666666669</v>
      </c>
      <c r="U437" s="440">
        <v>-18.260000000000002</v>
      </c>
      <c r="V437" s="441" t="s">
        <v>81</v>
      </c>
      <c r="W437" s="442">
        <v>40166</v>
      </c>
      <c r="X437" s="443">
        <v>40166</v>
      </c>
      <c r="Y437" s="480"/>
      <c r="Z437" s="424" t="s">
        <v>82</v>
      </c>
      <c r="AA437" s="489"/>
      <c r="AB437" s="445"/>
      <c r="AC437" s="446"/>
      <c r="AD437" s="446"/>
      <c r="AE437" s="447"/>
      <c r="AF437" s="448">
        <v>840</v>
      </c>
      <c r="AG437" s="449"/>
      <c r="AH437" s="449"/>
      <c r="AI437" s="424"/>
      <c r="AJ437" s="424"/>
      <c r="AK437" s="424">
        <v>11002881</v>
      </c>
      <c r="AL437" s="424" t="s">
        <v>355</v>
      </c>
      <c r="AM437" s="681" t="s">
        <v>453</v>
      </c>
      <c r="AN437" s="451">
        <v>2500</v>
      </c>
      <c r="AO437" s="585"/>
      <c r="AP437" s="453" t="s">
        <v>454</v>
      </c>
      <c r="AQ437" s="162" t="s">
        <v>89</v>
      </c>
      <c r="AR437" s="454">
        <v>51</v>
      </c>
      <c r="AS437" s="469" t="s">
        <v>37495</v>
      </c>
      <c r="AT437" s="456" t="s">
        <v>90</v>
      </c>
      <c r="AU437" s="457" t="s">
        <v>143</v>
      </c>
      <c r="AV437" s="458" t="s">
        <v>37672</v>
      </c>
      <c r="AW437" s="459"/>
      <c r="AX437" s="460">
        <v>9</v>
      </c>
      <c r="AY437" s="445">
        <v>630</v>
      </c>
      <c r="AZ437" s="424" t="s">
        <v>215</v>
      </c>
      <c r="BA437" s="424"/>
      <c r="BB437" s="461">
        <v>12</v>
      </c>
      <c r="BC437" s="462">
        <v>750</v>
      </c>
      <c r="BD437" s="461">
        <v>840</v>
      </c>
      <c r="BE437" s="461">
        <v>2500</v>
      </c>
      <c r="BF437" s="424">
        <v>70</v>
      </c>
      <c r="BG437" s="432" t="s">
        <v>109</v>
      </c>
      <c r="BH437" s="463">
        <v>100</v>
      </c>
      <c r="BI437" s="424"/>
      <c r="BJ437" s="464" t="s">
        <v>125</v>
      </c>
      <c r="BK437" s="465" t="s">
        <v>347</v>
      </c>
      <c r="BL437" s="159">
        <v>0</v>
      </c>
      <c r="BM437" s="159">
        <v>70</v>
      </c>
      <c r="BQ437" s="74"/>
      <c r="BR437" s="74"/>
      <c r="BS437" s="74"/>
      <c r="BT437" s="74"/>
      <c r="BU437" s="75"/>
      <c r="BV437" s="50"/>
      <c r="BW437" s="76"/>
      <c r="BX437" s="50"/>
      <c r="BY437" s="76"/>
      <c r="BZ437" s="77"/>
      <c r="CA437" s="42"/>
      <c r="CB437" s="46"/>
      <c r="CH437" s="38" t="str">
        <f t="shared" si="62"/>
        <v>Línea 7</v>
      </c>
      <c r="CI437" s="38">
        <f t="shared" si="54"/>
        <v>0</v>
      </c>
      <c r="CJ437" s="38" t="str">
        <f t="shared" si="55"/>
        <v/>
      </c>
      <c r="CK437" s="38">
        <f t="shared" si="56"/>
        <v>1</v>
      </c>
      <c r="CL437" s="38" t="str">
        <f t="shared" si="57"/>
        <v>Cambio de Vino</v>
      </c>
      <c r="CM437" s="38">
        <f t="shared" si="58"/>
        <v>750</v>
      </c>
      <c r="CN437" s="38">
        <f t="shared" si="59"/>
        <v>124.44444444444444</v>
      </c>
      <c r="CO437" s="301">
        <f>IF(CK437="","",IF(CK437="Cip",0,LOOKUP(CL437,Metas!$A$6:$A$12,Metas!$B$6:$B$12)))</f>
        <v>1.3888888888888888E-2</v>
      </c>
      <c r="CP437" s="301">
        <f t="shared" si="60"/>
        <v>1.4E-2</v>
      </c>
      <c r="CQ437" s="301">
        <f>IF(CK437="","",IF(CK437="Cip",LOOKUP(CL437,Metas!$A$6:$A$12,Metas!$B$6:$B$12),0))</f>
        <v>0</v>
      </c>
      <c r="CR437" s="301">
        <f t="shared" si="61"/>
        <v>0</v>
      </c>
    </row>
    <row r="438" spans="1:96" ht="15">
      <c r="A438" s="423">
        <v>1</v>
      </c>
      <c r="B438" s="423">
        <v>1</v>
      </c>
      <c r="C438" s="424"/>
      <c r="D438" s="466">
        <v>2103</v>
      </c>
      <c r="E438" s="426">
        <v>0</v>
      </c>
      <c r="F438" s="424">
        <v>29</v>
      </c>
      <c r="G438" s="427" t="s">
        <v>455</v>
      </c>
      <c r="H438" s="583">
        <v>1207029</v>
      </c>
      <c r="I438" s="428">
        <v>10032586</v>
      </c>
      <c r="J438" s="484" t="s">
        <v>38090</v>
      </c>
      <c r="K438" s="430">
        <v>100</v>
      </c>
      <c r="L438" s="431" t="s">
        <v>80</v>
      </c>
      <c r="M438" s="432">
        <v>0.23</v>
      </c>
      <c r="N438" s="434">
        <v>0.48</v>
      </c>
      <c r="O438" s="434">
        <v>0</v>
      </c>
      <c r="P438" s="485">
        <v>0.71</v>
      </c>
      <c r="Q438" s="436">
        <v>4</v>
      </c>
      <c r="R438" s="467">
        <v>40161</v>
      </c>
      <c r="S438" s="440">
        <v>-18.260000000000002</v>
      </c>
      <c r="T438" s="439">
        <v>40161.790416666663</v>
      </c>
      <c r="U438" s="440">
        <v>-18.97</v>
      </c>
      <c r="V438" s="441" t="s">
        <v>81</v>
      </c>
      <c r="W438" s="442">
        <v>40165</v>
      </c>
      <c r="X438" s="443">
        <v>40165</v>
      </c>
      <c r="Y438" s="480"/>
      <c r="Z438" s="424" t="s">
        <v>82</v>
      </c>
      <c r="AA438" s="489"/>
      <c r="AB438" s="445"/>
      <c r="AC438" s="446"/>
      <c r="AD438" s="446"/>
      <c r="AE438" s="447"/>
      <c r="AF438" s="448">
        <v>1200</v>
      </c>
      <c r="AG438" s="449"/>
      <c r="AH438" s="449"/>
      <c r="AI438" s="424"/>
      <c r="AJ438" s="424"/>
      <c r="AK438" s="424">
        <v>11005228</v>
      </c>
      <c r="AL438" s="424" t="s">
        <v>346</v>
      </c>
      <c r="AM438" s="681" t="s">
        <v>453</v>
      </c>
      <c r="AN438" s="451">
        <v>2500</v>
      </c>
      <c r="AO438" s="585"/>
      <c r="AP438" s="453" t="s">
        <v>454</v>
      </c>
      <c r="AQ438" s="162">
        <v>2103</v>
      </c>
      <c r="AR438" s="454">
        <v>51</v>
      </c>
      <c r="AS438" s="469" t="s">
        <v>37495</v>
      </c>
      <c r="AT438" s="456" t="s">
        <v>90</v>
      </c>
      <c r="AU438" s="457" t="s">
        <v>91</v>
      </c>
      <c r="AV438" s="458" t="s">
        <v>37672</v>
      </c>
      <c r="AW438" s="459"/>
      <c r="AX438" s="460">
        <v>9</v>
      </c>
      <c r="AY438" s="445">
        <v>900</v>
      </c>
      <c r="AZ438" s="424" t="s">
        <v>215</v>
      </c>
      <c r="BA438" s="424"/>
      <c r="BB438" s="461">
        <v>12</v>
      </c>
      <c r="BC438" s="462">
        <v>750</v>
      </c>
      <c r="BD438" s="461">
        <v>1200</v>
      </c>
      <c r="BE438" s="461">
        <v>2500</v>
      </c>
      <c r="BF438" s="424">
        <v>100</v>
      </c>
      <c r="BG438" s="432" t="s">
        <v>109</v>
      </c>
      <c r="BH438" s="463">
        <v>100</v>
      </c>
      <c r="BI438" s="424"/>
      <c r="BJ438" s="464" t="s">
        <v>125</v>
      </c>
      <c r="BK438" s="465" t="s">
        <v>347</v>
      </c>
      <c r="BL438" s="159">
        <v>0</v>
      </c>
      <c r="BM438" s="159">
        <v>100</v>
      </c>
      <c r="BQ438" s="74"/>
      <c r="BR438" s="74"/>
      <c r="BS438" s="74"/>
      <c r="BT438" s="74"/>
      <c r="BU438" s="75"/>
      <c r="BV438" s="50"/>
      <c r="BW438" s="76"/>
      <c r="BX438" s="50"/>
      <c r="BY438" s="76"/>
      <c r="BZ438" s="77"/>
      <c r="CA438" s="42"/>
      <c r="CB438" s="46"/>
      <c r="CH438" s="38" t="str">
        <f t="shared" si="62"/>
        <v>Línea 7</v>
      </c>
      <c r="CI438" s="38">
        <f t="shared" si="54"/>
        <v>0</v>
      </c>
      <c r="CJ438" s="38" t="str">
        <f t="shared" si="55"/>
        <v/>
      </c>
      <c r="CK438" s="38">
        <f t="shared" si="56"/>
        <v>1</v>
      </c>
      <c r="CL438" s="38" t="str">
        <f t="shared" si="57"/>
        <v>Cambio de Vino</v>
      </c>
      <c r="CM438" s="38">
        <f t="shared" si="58"/>
        <v>750</v>
      </c>
      <c r="CN438" s="38">
        <f t="shared" si="59"/>
        <v>177.77777777777777</v>
      </c>
      <c r="CO438" s="301">
        <f>IF(CK438="","",IF(CK438="Cip",0,LOOKUP(CL438,Metas!$A$6:$A$12,Metas!$B$6:$B$12)))</f>
        <v>1.3888888888888888E-2</v>
      </c>
      <c r="CP438" s="301">
        <f t="shared" si="60"/>
        <v>1.9999999999999997E-2</v>
      </c>
      <c r="CQ438" s="301">
        <f>IF(CK438="","",IF(CK438="Cip",LOOKUP(CL438,Metas!$A$6:$A$12,Metas!$B$6:$B$12),0))</f>
        <v>0</v>
      </c>
      <c r="CR438" s="301">
        <f t="shared" si="61"/>
        <v>0</v>
      </c>
    </row>
    <row r="439" spans="1:96" ht="15">
      <c r="A439" s="423">
        <v>1</v>
      </c>
      <c r="B439" s="423">
        <v>1</v>
      </c>
      <c r="C439" s="424"/>
      <c r="D439" s="466">
        <v>1103</v>
      </c>
      <c r="E439" s="426">
        <v>0</v>
      </c>
      <c r="F439" s="424">
        <v>6</v>
      </c>
      <c r="G439" s="427" t="s">
        <v>455</v>
      </c>
      <c r="H439" s="583">
        <v>1210346</v>
      </c>
      <c r="I439" s="428">
        <v>10030491</v>
      </c>
      <c r="J439" s="484" t="s">
        <v>38091</v>
      </c>
      <c r="K439" s="430">
        <v>140</v>
      </c>
      <c r="L439" s="431" t="s">
        <v>80</v>
      </c>
      <c r="M439" s="432">
        <v>0.23</v>
      </c>
      <c r="N439" s="434">
        <v>0.67200000000000004</v>
      </c>
      <c r="O439" s="434">
        <v>0</v>
      </c>
      <c r="P439" s="485">
        <v>0.90200000000000002</v>
      </c>
      <c r="Q439" s="436">
        <v>10</v>
      </c>
      <c r="R439" s="467">
        <v>40161</v>
      </c>
      <c r="S439" s="440">
        <v>-18.97</v>
      </c>
      <c r="T439" s="439">
        <v>40161.828000000001</v>
      </c>
      <c r="U439" s="440">
        <v>-19.87</v>
      </c>
      <c r="V439" s="441" t="s">
        <v>81</v>
      </c>
      <c r="W439" s="442">
        <v>40171</v>
      </c>
      <c r="X439" s="443">
        <v>40171</v>
      </c>
      <c r="Y439" s="480"/>
      <c r="Z439" s="424" t="s">
        <v>82</v>
      </c>
      <c r="AA439" s="489"/>
      <c r="AB439" s="445"/>
      <c r="AC439" s="446"/>
      <c r="AD439" s="446"/>
      <c r="AE439" s="447"/>
      <c r="AF439" s="448">
        <v>1680</v>
      </c>
      <c r="AG439" s="449"/>
      <c r="AH439" s="449"/>
      <c r="AI439" s="424"/>
      <c r="AJ439" s="424"/>
      <c r="AK439" s="424">
        <v>11002882</v>
      </c>
      <c r="AL439" s="424" t="s">
        <v>350</v>
      </c>
      <c r="AM439" s="681" t="s">
        <v>453</v>
      </c>
      <c r="AN439" s="451">
        <v>2500</v>
      </c>
      <c r="AO439" s="585"/>
      <c r="AP439" s="453" t="s">
        <v>454</v>
      </c>
      <c r="AQ439" s="162" t="s">
        <v>89</v>
      </c>
      <c r="AR439" s="454">
        <v>51</v>
      </c>
      <c r="AS439" s="455" t="s">
        <v>37488</v>
      </c>
      <c r="AT439" s="456" t="s">
        <v>90</v>
      </c>
      <c r="AU439" s="457" t="s">
        <v>201</v>
      </c>
      <c r="AV439" s="458" t="s">
        <v>38092</v>
      </c>
      <c r="AW439" s="459"/>
      <c r="AX439" s="460">
        <v>9</v>
      </c>
      <c r="AY439" s="445">
        <v>1260</v>
      </c>
      <c r="AZ439" s="424" t="s">
        <v>215</v>
      </c>
      <c r="BA439" s="424"/>
      <c r="BB439" s="461">
        <v>12</v>
      </c>
      <c r="BC439" s="462">
        <v>750</v>
      </c>
      <c r="BD439" s="461">
        <v>1680</v>
      </c>
      <c r="BE439" s="461">
        <v>2500</v>
      </c>
      <c r="BF439" s="424">
        <v>140</v>
      </c>
      <c r="BG439" s="432" t="s">
        <v>37534</v>
      </c>
      <c r="BH439" s="463">
        <v>100</v>
      </c>
      <c r="BI439" s="424"/>
      <c r="BJ439" s="464" t="s">
        <v>125</v>
      </c>
      <c r="BK439" s="465" t="s">
        <v>38093</v>
      </c>
      <c r="BL439" s="159">
        <v>0</v>
      </c>
      <c r="BM439" s="159">
        <v>140</v>
      </c>
      <c r="BQ439" s="74"/>
      <c r="BR439" s="74"/>
      <c r="BS439" s="74"/>
      <c r="BT439" s="74"/>
      <c r="BU439" s="75"/>
      <c r="BV439" s="50"/>
      <c r="BW439" s="76"/>
      <c r="BX439" s="50"/>
      <c r="BY439" s="76"/>
      <c r="BZ439" s="77"/>
      <c r="CA439" s="42"/>
      <c r="CB439" s="46"/>
      <c r="CH439" s="38" t="str">
        <f t="shared" si="62"/>
        <v>Línea 7</v>
      </c>
      <c r="CI439" s="38">
        <f t="shared" si="54"/>
        <v>0</v>
      </c>
      <c r="CJ439" s="38" t="str">
        <f t="shared" si="55"/>
        <v/>
      </c>
      <c r="CK439" s="38">
        <f t="shared" si="56"/>
        <v>1</v>
      </c>
      <c r="CL439" s="38" t="str">
        <f t="shared" si="57"/>
        <v>Cambio de Vino</v>
      </c>
      <c r="CM439" s="38">
        <f t="shared" si="58"/>
        <v>750</v>
      </c>
      <c r="CN439" s="38">
        <f t="shared" si="59"/>
        <v>248.88888888888889</v>
      </c>
      <c r="CO439" s="301">
        <f>IF(CK439="","",IF(CK439="Cip",0,LOOKUP(CL439,Metas!$A$6:$A$12,Metas!$B$6:$B$12)))</f>
        <v>1.3888888888888888E-2</v>
      </c>
      <c r="CP439" s="301">
        <f t="shared" si="60"/>
        <v>2.8000000000000001E-2</v>
      </c>
      <c r="CQ439" s="301">
        <f>IF(CK439="","",IF(CK439="Cip",LOOKUP(CL439,Metas!$A$6:$A$12,Metas!$B$6:$B$12),0))</f>
        <v>0</v>
      </c>
      <c r="CR439" s="301">
        <f t="shared" si="61"/>
        <v>0</v>
      </c>
    </row>
    <row r="440" spans="1:96" ht="15">
      <c r="A440" s="423">
        <v>1</v>
      </c>
      <c r="B440" s="423">
        <v>2</v>
      </c>
      <c r="C440" s="424"/>
      <c r="D440" s="466">
        <v>1103</v>
      </c>
      <c r="E440" s="426">
        <v>0</v>
      </c>
      <c r="F440" s="424">
        <v>6</v>
      </c>
      <c r="G440" s="427" t="s">
        <v>455</v>
      </c>
      <c r="H440" s="583">
        <v>1206460</v>
      </c>
      <c r="I440" s="428">
        <v>10039434</v>
      </c>
      <c r="J440" s="484" t="s">
        <v>38094</v>
      </c>
      <c r="K440" s="430">
        <v>154</v>
      </c>
      <c r="L440" s="431" t="s">
        <v>80</v>
      </c>
      <c r="M440" s="432">
        <v>0.23</v>
      </c>
      <c r="N440" s="434">
        <v>0.73899999999999999</v>
      </c>
      <c r="O440" s="434">
        <v>0</v>
      </c>
      <c r="P440" s="485">
        <v>0.96899999999999997</v>
      </c>
      <c r="Q440" s="436">
        <v>12</v>
      </c>
      <c r="R440" s="467">
        <v>40161</v>
      </c>
      <c r="S440" s="440">
        <v>-19.87</v>
      </c>
      <c r="T440" s="439">
        <v>40161.868291666666</v>
      </c>
      <c r="U440" s="440">
        <v>-20.84</v>
      </c>
      <c r="V440" s="441" t="s">
        <v>81</v>
      </c>
      <c r="W440" s="442">
        <v>40173</v>
      </c>
      <c r="X440" s="443">
        <v>40173</v>
      </c>
      <c r="Y440" s="480"/>
      <c r="Z440" s="424" t="s">
        <v>82</v>
      </c>
      <c r="AA440" s="489"/>
      <c r="AB440" s="445"/>
      <c r="AC440" s="446"/>
      <c r="AD440" s="446"/>
      <c r="AE440" s="447"/>
      <c r="AF440" s="448">
        <v>1848</v>
      </c>
      <c r="AG440" s="449"/>
      <c r="AH440" s="449"/>
      <c r="AI440" s="424"/>
      <c r="AJ440" s="424"/>
      <c r="AK440" s="424">
        <v>11002882</v>
      </c>
      <c r="AL440" s="424" t="s">
        <v>350</v>
      </c>
      <c r="AM440" s="681" t="s">
        <v>453</v>
      </c>
      <c r="AN440" s="451">
        <v>2500.6765899864681</v>
      </c>
      <c r="AO440" s="585"/>
      <c r="AP440" s="453" t="s">
        <v>454</v>
      </c>
      <c r="AQ440" s="162" t="s">
        <v>89</v>
      </c>
      <c r="AR440" s="454">
        <v>51</v>
      </c>
      <c r="AS440" s="469" t="s">
        <v>37495</v>
      </c>
      <c r="AT440" s="456" t="s">
        <v>90</v>
      </c>
      <c r="AU440" s="457" t="s">
        <v>143</v>
      </c>
      <c r="AV440" s="458" t="s">
        <v>38092</v>
      </c>
      <c r="AW440" s="459"/>
      <c r="AX440" s="460">
        <v>9</v>
      </c>
      <c r="AY440" s="445">
        <v>1386</v>
      </c>
      <c r="AZ440" s="424" t="s">
        <v>215</v>
      </c>
      <c r="BA440" s="424"/>
      <c r="BB440" s="461">
        <v>12</v>
      </c>
      <c r="BC440" s="462">
        <v>750</v>
      </c>
      <c r="BD440" s="461">
        <v>1848</v>
      </c>
      <c r="BE440" s="461">
        <v>2500.6765899864681</v>
      </c>
      <c r="BF440" s="424">
        <v>154</v>
      </c>
      <c r="BG440" s="432" t="s">
        <v>37534</v>
      </c>
      <c r="BH440" s="463">
        <v>100</v>
      </c>
      <c r="BI440" s="424"/>
      <c r="BJ440" s="464" t="s">
        <v>125</v>
      </c>
      <c r="BK440" s="465" t="e">
        <v>#N/A</v>
      </c>
      <c r="BL440" s="159">
        <v>0</v>
      </c>
      <c r="BM440" s="159">
        <v>154</v>
      </c>
      <c r="BQ440" s="74"/>
      <c r="BR440" s="74"/>
      <c r="BS440" s="74"/>
      <c r="BT440" s="74"/>
      <c r="BU440" s="75"/>
      <c r="BV440" s="50"/>
      <c r="BW440" s="76"/>
      <c r="BX440" s="50"/>
      <c r="BY440" s="76"/>
      <c r="BZ440" s="77"/>
      <c r="CA440" s="42"/>
      <c r="CB440" s="46"/>
      <c r="CH440" s="38" t="str">
        <f t="shared" si="62"/>
        <v>Línea 7</v>
      </c>
      <c r="CI440" s="38">
        <f t="shared" si="54"/>
        <v>0</v>
      </c>
      <c r="CJ440" s="38" t="str">
        <f t="shared" si="55"/>
        <v/>
      </c>
      <c r="CK440" s="38">
        <f t="shared" si="56"/>
        <v>1</v>
      </c>
      <c r="CL440" s="38" t="str">
        <f t="shared" si="57"/>
        <v>Cambio de Vino</v>
      </c>
      <c r="CM440" s="38">
        <f t="shared" si="58"/>
        <v>750</v>
      </c>
      <c r="CN440" s="38">
        <f t="shared" si="59"/>
        <v>273.77777777777777</v>
      </c>
      <c r="CO440" s="301">
        <f>IF(CK440="","",IF(CK440="Cip",0,LOOKUP(CL440,Metas!$A$6:$A$12,Metas!$B$6:$B$12)))</f>
        <v>1.3888888888888888E-2</v>
      </c>
      <c r="CP440" s="301">
        <f t="shared" si="60"/>
        <v>3.0791666666666665E-2</v>
      </c>
      <c r="CQ440" s="301">
        <f>IF(CK440="","",IF(CK440="Cip",LOOKUP(CL440,Metas!$A$6:$A$12,Metas!$B$6:$B$12),0))</f>
        <v>0</v>
      </c>
      <c r="CR440" s="301">
        <f t="shared" si="61"/>
        <v>0</v>
      </c>
    </row>
    <row r="441" spans="1:96" ht="15">
      <c r="A441" s="423">
        <v>1</v>
      </c>
      <c r="B441" s="423">
        <v>1</v>
      </c>
      <c r="C441" s="424"/>
      <c r="D441" s="466">
        <v>1103</v>
      </c>
      <c r="E441" s="426">
        <v>0</v>
      </c>
      <c r="F441" s="424">
        <v>6</v>
      </c>
      <c r="G441" s="427" t="s">
        <v>455</v>
      </c>
      <c r="H441" s="583">
        <v>1209849</v>
      </c>
      <c r="I441" s="428">
        <v>10039419</v>
      </c>
      <c r="J441" s="484" t="s">
        <v>349</v>
      </c>
      <c r="K441" s="430">
        <v>55</v>
      </c>
      <c r="L441" s="431" t="s">
        <v>80</v>
      </c>
      <c r="M441" s="432">
        <v>0.23</v>
      </c>
      <c r="N441" s="434">
        <v>0.26400000000000001</v>
      </c>
      <c r="O441" s="434">
        <v>0</v>
      </c>
      <c r="P441" s="485">
        <v>0.49399999999999999</v>
      </c>
      <c r="Q441" s="436">
        <v>5</v>
      </c>
      <c r="R441" s="467">
        <v>40161</v>
      </c>
      <c r="S441" s="440">
        <v>-20.84</v>
      </c>
      <c r="T441" s="439">
        <v>40161.888916666663</v>
      </c>
      <c r="U441" s="440">
        <v>-21.33</v>
      </c>
      <c r="V441" s="441" t="s">
        <v>81</v>
      </c>
      <c r="W441" s="442">
        <v>40166</v>
      </c>
      <c r="X441" s="443">
        <v>40166</v>
      </c>
      <c r="Y441" s="480"/>
      <c r="Z441" s="424" t="s">
        <v>82</v>
      </c>
      <c r="AA441" s="489"/>
      <c r="AB441" s="445"/>
      <c r="AC441" s="446"/>
      <c r="AD441" s="446"/>
      <c r="AE441" s="447"/>
      <c r="AF441" s="448">
        <v>660</v>
      </c>
      <c r="AG441" s="449"/>
      <c r="AH441" s="449"/>
      <c r="AI441" s="424"/>
      <c r="AJ441" s="424"/>
      <c r="AK441" s="424">
        <v>11002882</v>
      </c>
      <c r="AL441" s="424" t="s">
        <v>350</v>
      </c>
      <c r="AM441" s="681" t="s">
        <v>453</v>
      </c>
      <c r="AN441" s="451">
        <v>2500</v>
      </c>
      <c r="AO441" s="585"/>
      <c r="AP441" s="453" t="s">
        <v>454</v>
      </c>
      <c r="AQ441" s="162">
        <v>1103</v>
      </c>
      <c r="AR441" s="454">
        <v>51</v>
      </c>
      <c r="AS441" s="469" t="s">
        <v>37495</v>
      </c>
      <c r="AT441" s="456" t="s">
        <v>90</v>
      </c>
      <c r="AU441" s="457" t="s">
        <v>143</v>
      </c>
      <c r="AV441" s="458" t="s">
        <v>38092</v>
      </c>
      <c r="AW441" s="459"/>
      <c r="AX441" s="460">
        <v>9</v>
      </c>
      <c r="AY441" s="445">
        <v>495</v>
      </c>
      <c r="AZ441" s="424" t="s">
        <v>215</v>
      </c>
      <c r="BA441" s="424"/>
      <c r="BB441" s="461">
        <v>12</v>
      </c>
      <c r="BC441" s="462">
        <v>750</v>
      </c>
      <c r="BD441" s="461">
        <v>660</v>
      </c>
      <c r="BE441" s="461">
        <v>2500</v>
      </c>
      <c r="BF441" s="424">
        <v>55</v>
      </c>
      <c r="BG441" s="432" t="s">
        <v>109</v>
      </c>
      <c r="BH441" s="463">
        <v>100</v>
      </c>
      <c r="BI441" s="424"/>
      <c r="BJ441" s="464" t="s">
        <v>125</v>
      </c>
      <c r="BK441" s="465" t="e">
        <v>#N/A</v>
      </c>
      <c r="BL441" s="159">
        <v>0</v>
      </c>
      <c r="BM441" s="159">
        <v>55</v>
      </c>
      <c r="BQ441" s="74"/>
      <c r="BR441" s="74"/>
      <c r="BS441" s="74"/>
      <c r="BT441" s="74"/>
      <c r="BU441" s="75"/>
      <c r="BV441" s="50"/>
      <c r="BW441" s="76"/>
      <c r="BX441" s="50"/>
      <c r="BY441" s="76"/>
      <c r="BZ441" s="77"/>
      <c r="CA441" s="42"/>
      <c r="CB441" s="46"/>
      <c r="CH441" s="38" t="str">
        <f t="shared" si="62"/>
        <v>Línea 7</v>
      </c>
      <c r="CI441" s="38">
        <f t="shared" si="54"/>
        <v>0</v>
      </c>
      <c r="CJ441" s="38" t="str">
        <f t="shared" si="55"/>
        <v/>
      </c>
      <c r="CK441" s="38">
        <f t="shared" si="56"/>
        <v>1</v>
      </c>
      <c r="CL441" s="38" t="str">
        <f t="shared" si="57"/>
        <v>Cambio de Vino</v>
      </c>
      <c r="CM441" s="38">
        <f t="shared" si="58"/>
        <v>750</v>
      </c>
      <c r="CN441" s="38">
        <f t="shared" si="59"/>
        <v>97.777777777777771</v>
      </c>
      <c r="CO441" s="301">
        <f>IF(CK441="","",IF(CK441="Cip",0,LOOKUP(CL441,Metas!$A$6:$A$12,Metas!$B$6:$B$12)))</f>
        <v>1.3888888888888888E-2</v>
      </c>
      <c r="CP441" s="301">
        <f t="shared" si="60"/>
        <v>1.0999999999999999E-2</v>
      </c>
      <c r="CQ441" s="301">
        <f>IF(CK441="","",IF(CK441="Cip",LOOKUP(CL441,Metas!$A$6:$A$12,Metas!$B$6:$B$12),0))</f>
        <v>0</v>
      </c>
      <c r="CR441" s="301">
        <f t="shared" si="61"/>
        <v>0</v>
      </c>
    </row>
    <row r="442" spans="1:96" ht="15">
      <c r="A442" s="423">
        <v>1</v>
      </c>
      <c r="B442" s="423">
        <v>1</v>
      </c>
      <c r="C442" s="424"/>
      <c r="D442" s="466">
        <v>2113</v>
      </c>
      <c r="E442" s="426">
        <v>0</v>
      </c>
      <c r="F442" s="424">
        <v>37</v>
      </c>
      <c r="G442" s="427" t="s">
        <v>455</v>
      </c>
      <c r="H442" s="583">
        <v>1208059</v>
      </c>
      <c r="I442" s="428">
        <v>10032623</v>
      </c>
      <c r="J442" s="484" t="s">
        <v>497</v>
      </c>
      <c r="K442" s="430">
        <v>133</v>
      </c>
      <c r="L442" s="431" t="s">
        <v>80</v>
      </c>
      <c r="M442" s="432">
        <v>0.23</v>
      </c>
      <c r="N442" s="434">
        <v>0.63800000000000001</v>
      </c>
      <c r="O442" s="434">
        <v>0</v>
      </c>
      <c r="P442" s="485">
        <v>0.86799999999999999</v>
      </c>
      <c r="Q442" s="436">
        <v>5</v>
      </c>
      <c r="R442" s="467">
        <v>40161</v>
      </c>
      <c r="S442" s="440">
        <v>-21.33</v>
      </c>
      <c r="T442" s="439">
        <v>40161.924916666663</v>
      </c>
      <c r="U442" s="440">
        <v>-22.2</v>
      </c>
      <c r="V442" s="441" t="s">
        <v>81</v>
      </c>
      <c r="W442" s="442">
        <v>40166</v>
      </c>
      <c r="X442" s="443">
        <v>40166</v>
      </c>
      <c r="Y442" s="480"/>
      <c r="Z442" s="424" t="s">
        <v>82</v>
      </c>
      <c r="AA442" s="489"/>
      <c r="AB442" s="445"/>
      <c r="AC442" s="446"/>
      <c r="AD442" s="446"/>
      <c r="AE442" s="447"/>
      <c r="AF442" s="448">
        <v>1596</v>
      </c>
      <c r="AG442" s="449"/>
      <c r="AH442" s="449"/>
      <c r="AI442" s="424"/>
      <c r="AJ442" s="424"/>
      <c r="AK442" s="424">
        <v>11002881</v>
      </c>
      <c r="AL442" s="424" t="s">
        <v>355</v>
      </c>
      <c r="AM442" s="681" t="s">
        <v>453</v>
      </c>
      <c r="AN442" s="451">
        <v>2501.5673981191221</v>
      </c>
      <c r="AO442" s="585"/>
      <c r="AP442" s="453" t="s">
        <v>454</v>
      </c>
      <c r="AQ442" s="162" t="s">
        <v>89</v>
      </c>
      <c r="AR442" s="454">
        <v>51</v>
      </c>
      <c r="AS442" s="469" t="s">
        <v>37495</v>
      </c>
      <c r="AT442" s="456" t="s">
        <v>90</v>
      </c>
      <c r="AU442" s="457" t="s">
        <v>143</v>
      </c>
      <c r="AV442" s="458" t="s">
        <v>37674</v>
      </c>
      <c r="AW442" s="459"/>
      <c r="AX442" s="460">
        <v>9</v>
      </c>
      <c r="AY442" s="445">
        <v>1197</v>
      </c>
      <c r="AZ442" s="424" t="s">
        <v>215</v>
      </c>
      <c r="BA442" s="424"/>
      <c r="BB442" s="461">
        <v>12</v>
      </c>
      <c r="BC442" s="462">
        <v>750</v>
      </c>
      <c r="BD442" s="461">
        <v>1596</v>
      </c>
      <c r="BE442" s="461">
        <v>2501.5673981191221</v>
      </c>
      <c r="BF442" s="424">
        <v>133</v>
      </c>
      <c r="BG442" s="432" t="s">
        <v>37534</v>
      </c>
      <c r="BH442" s="463">
        <v>100</v>
      </c>
      <c r="BI442" s="424"/>
      <c r="BJ442" s="464" t="s">
        <v>125</v>
      </c>
      <c r="BK442" s="465" t="s">
        <v>353</v>
      </c>
      <c r="BL442" s="159">
        <v>0</v>
      </c>
      <c r="BM442" s="159">
        <v>133</v>
      </c>
      <c r="BQ442" s="74"/>
      <c r="BR442" s="74"/>
      <c r="BS442" s="74"/>
      <c r="BT442" s="74"/>
      <c r="BU442" s="75"/>
      <c r="BV442" s="50"/>
      <c r="BW442" s="76"/>
      <c r="BX442" s="50"/>
      <c r="BY442" s="76"/>
      <c r="BZ442" s="77"/>
      <c r="CA442" s="42"/>
      <c r="CB442" s="46"/>
      <c r="CH442" s="38" t="str">
        <f t="shared" si="62"/>
        <v>Línea 7</v>
      </c>
      <c r="CI442" s="38">
        <f t="shared" si="54"/>
        <v>0</v>
      </c>
      <c r="CJ442" s="38" t="str">
        <f t="shared" si="55"/>
        <v/>
      </c>
      <c r="CK442" s="38">
        <f t="shared" si="56"/>
        <v>1</v>
      </c>
      <c r="CL442" s="38" t="str">
        <f t="shared" si="57"/>
        <v>Cambio de Vino</v>
      </c>
      <c r="CM442" s="38">
        <f t="shared" si="58"/>
        <v>750</v>
      </c>
      <c r="CN442" s="38">
        <f t="shared" si="59"/>
        <v>236.44444444444446</v>
      </c>
      <c r="CO442" s="301">
        <f>IF(CK442="","",IF(CK442="Cip",0,LOOKUP(CL442,Metas!$A$6:$A$12,Metas!$B$6:$B$12)))</f>
        <v>1.3888888888888888E-2</v>
      </c>
      <c r="CP442" s="301">
        <f t="shared" si="60"/>
        <v>2.6583333333333334E-2</v>
      </c>
      <c r="CQ442" s="301">
        <f>IF(CK442="","",IF(CK442="Cip",LOOKUP(CL442,Metas!$A$6:$A$12,Metas!$B$6:$B$12),0))</f>
        <v>0</v>
      </c>
      <c r="CR442" s="301">
        <f t="shared" si="61"/>
        <v>0</v>
      </c>
    </row>
    <row r="443" spans="1:96" ht="15">
      <c r="A443" s="423">
        <v>1</v>
      </c>
      <c r="B443" s="423">
        <v>1</v>
      </c>
      <c r="C443" s="424"/>
      <c r="D443" s="466">
        <v>2113</v>
      </c>
      <c r="E443" s="426">
        <v>0</v>
      </c>
      <c r="F443" s="424">
        <v>37</v>
      </c>
      <c r="G443" s="427" t="s">
        <v>455</v>
      </c>
      <c r="H443" s="583">
        <v>1209847</v>
      </c>
      <c r="I443" s="428">
        <v>10032607</v>
      </c>
      <c r="J443" s="484" t="s">
        <v>354</v>
      </c>
      <c r="K443" s="430">
        <v>46</v>
      </c>
      <c r="L443" s="431" t="s">
        <v>80</v>
      </c>
      <c r="M443" s="432">
        <v>0.23</v>
      </c>
      <c r="N443" s="434">
        <v>0.221</v>
      </c>
      <c r="O443" s="434">
        <v>0</v>
      </c>
      <c r="P443" s="485">
        <v>0.45100000000000001</v>
      </c>
      <c r="Q443" s="436">
        <v>4</v>
      </c>
      <c r="R443" s="467">
        <v>40161</v>
      </c>
      <c r="S443" s="440">
        <v>-22.2</v>
      </c>
      <c r="T443" s="439">
        <v>40161.943791666665</v>
      </c>
      <c r="U443" s="440">
        <v>-22.65</v>
      </c>
      <c r="V443" s="441" t="s">
        <v>81</v>
      </c>
      <c r="W443" s="442">
        <v>40165</v>
      </c>
      <c r="X443" s="443">
        <v>40165</v>
      </c>
      <c r="Y443" s="480"/>
      <c r="Z443" s="424" t="s">
        <v>82</v>
      </c>
      <c r="AA443" s="489"/>
      <c r="AB443" s="445"/>
      <c r="AC443" s="446"/>
      <c r="AD443" s="446"/>
      <c r="AE443" s="447"/>
      <c r="AF443" s="448">
        <v>552</v>
      </c>
      <c r="AG443" s="449"/>
      <c r="AH443" s="449"/>
      <c r="AI443" s="424"/>
      <c r="AJ443" s="424"/>
      <c r="AK443" s="424">
        <v>11005227</v>
      </c>
      <c r="AL443" s="424" t="s">
        <v>352</v>
      </c>
      <c r="AM443" s="681" t="s">
        <v>453</v>
      </c>
      <c r="AN443" s="451">
        <v>2497.737556561086</v>
      </c>
      <c r="AO443" s="585"/>
      <c r="AP443" s="453" t="s">
        <v>454</v>
      </c>
      <c r="AQ443" s="162">
        <v>2113</v>
      </c>
      <c r="AR443" s="454">
        <v>51</v>
      </c>
      <c r="AS443" s="469" t="s">
        <v>37495</v>
      </c>
      <c r="AT443" s="456" t="s">
        <v>90</v>
      </c>
      <c r="AU443" s="457" t="s">
        <v>143</v>
      </c>
      <c r="AV443" s="458" t="s">
        <v>37674</v>
      </c>
      <c r="AW443" s="459"/>
      <c r="AX443" s="460">
        <v>9</v>
      </c>
      <c r="AY443" s="445">
        <v>414</v>
      </c>
      <c r="AZ443" s="424" t="s">
        <v>215</v>
      </c>
      <c r="BA443" s="424"/>
      <c r="BB443" s="461">
        <v>12</v>
      </c>
      <c r="BC443" s="462">
        <v>750</v>
      </c>
      <c r="BD443" s="461">
        <v>552</v>
      </c>
      <c r="BE443" s="461">
        <v>2497.737556561086</v>
      </c>
      <c r="BF443" s="424">
        <v>46</v>
      </c>
      <c r="BG443" s="432" t="s">
        <v>109</v>
      </c>
      <c r="BH443" s="463">
        <v>100</v>
      </c>
      <c r="BI443" s="424"/>
      <c r="BJ443" s="464" t="s">
        <v>125</v>
      </c>
      <c r="BK443" s="465" t="s">
        <v>353</v>
      </c>
      <c r="BL443" s="159">
        <v>0</v>
      </c>
      <c r="BM443" s="159">
        <v>46</v>
      </c>
      <c r="BQ443" s="74"/>
      <c r="BR443" s="74"/>
      <c r="BS443" s="74"/>
      <c r="BT443" s="74"/>
      <c r="BU443" s="75"/>
      <c r="BV443" s="50"/>
      <c r="BW443" s="76"/>
      <c r="BX443" s="50"/>
      <c r="BY443" s="76"/>
      <c r="BZ443" s="77"/>
      <c r="CA443" s="42"/>
      <c r="CB443" s="46"/>
      <c r="CH443" s="38" t="str">
        <f t="shared" si="62"/>
        <v>Línea 7</v>
      </c>
      <c r="CI443" s="38">
        <f t="shared" si="54"/>
        <v>0</v>
      </c>
      <c r="CJ443" s="38" t="str">
        <f t="shared" si="55"/>
        <v/>
      </c>
      <c r="CK443" s="38">
        <f t="shared" si="56"/>
        <v>1</v>
      </c>
      <c r="CL443" s="38" t="str">
        <f t="shared" si="57"/>
        <v>Cambio de Vino</v>
      </c>
      <c r="CM443" s="38">
        <f t="shared" si="58"/>
        <v>750</v>
      </c>
      <c r="CN443" s="38">
        <f t="shared" si="59"/>
        <v>81.777777777777771</v>
      </c>
      <c r="CO443" s="301">
        <f>IF(CK443="","",IF(CK443="Cip",0,LOOKUP(CL443,Metas!$A$6:$A$12,Metas!$B$6:$B$12)))</f>
        <v>1.3888888888888888E-2</v>
      </c>
      <c r="CP443" s="301">
        <f t="shared" si="60"/>
        <v>9.208333333333334E-3</v>
      </c>
      <c r="CQ443" s="301">
        <f>IF(CK443="","",IF(CK443="Cip",LOOKUP(CL443,Metas!$A$6:$A$12,Metas!$B$6:$B$12),0))</f>
        <v>0</v>
      </c>
      <c r="CR443" s="301">
        <f t="shared" si="61"/>
        <v>0</v>
      </c>
    </row>
    <row r="444" spans="1:96" ht="15">
      <c r="A444" s="37"/>
      <c r="B444" s="37"/>
      <c r="C444" s="38"/>
      <c r="D444" s="540"/>
      <c r="E444" s="40"/>
      <c r="H444" s="142"/>
      <c r="M444" s="74"/>
      <c r="N444" s="47"/>
      <c r="P444" s="48"/>
      <c r="Q444" s="49"/>
      <c r="R444" s="50"/>
      <c r="S444" s="51"/>
      <c r="T444" s="52"/>
      <c r="U444" s="51"/>
      <c r="W444" s="54"/>
      <c r="X444" s="55"/>
      <c r="Y444" s="498"/>
      <c r="Z444" s="38"/>
      <c r="AA444" s="88"/>
      <c r="AB444" s="57"/>
      <c r="AC444" s="500"/>
      <c r="AD444" s="500"/>
      <c r="AE444" s="59"/>
      <c r="AF444" s="60"/>
      <c r="AH444" s="61"/>
      <c r="AI444" s="38"/>
      <c r="AJ444" s="38"/>
      <c r="AK444" s="38"/>
      <c r="AL444" s="38"/>
      <c r="AM444" s="180"/>
      <c r="AN444" s="80"/>
      <c r="AO444" s="81"/>
      <c r="AQ444" s="162">
        <v>0</v>
      </c>
      <c r="AR444" s="454">
        <v>1</v>
      </c>
      <c r="AS444" s="501"/>
      <c r="AT444" s="502"/>
      <c r="AU444" s="503"/>
      <c r="AV444" s="504"/>
      <c r="AX444" s="70"/>
      <c r="AY444" s="57"/>
      <c r="BB444" s="71"/>
      <c r="BC444" s="72"/>
      <c r="BD444" s="71"/>
      <c r="BE444" s="71"/>
      <c r="BF444" s="38"/>
      <c r="BG444" s="74"/>
      <c r="BH444" s="66"/>
      <c r="BJ444" s="73"/>
      <c r="BK444" s="465" t="e">
        <v>#N/A</v>
      </c>
      <c r="BL444" s="159">
        <v>0</v>
      </c>
      <c r="BM444" s="159">
        <v>0</v>
      </c>
      <c r="BQ444" s="74"/>
      <c r="BR444" s="74"/>
      <c r="BS444" s="74"/>
      <c r="BT444" s="74"/>
      <c r="BU444" s="75"/>
      <c r="BV444" s="50"/>
      <c r="BW444" s="76"/>
      <c r="BX444" s="50"/>
      <c r="BY444" s="76"/>
      <c r="BZ444" s="77"/>
      <c r="CA444" s="42"/>
      <c r="CB444" s="46"/>
      <c r="CH444" s="38">
        <f t="shared" si="62"/>
        <v>0</v>
      </c>
      <c r="CI444" s="38" t="str">
        <f t="shared" si="54"/>
        <v/>
      </c>
      <c r="CJ444" s="38" t="str">
        <f t="shared" si="55"/>
        <v/>
      </c>
      <c r="CK444" s="38" t="str">
        <f t="shared" si="56"/>
        <v/>
      </c>
      <c r="CL444" s="38" t="str">
        <f t="shared" si="57"/>
        <v/>
      </c>
      <c r="CM444" s="38" t="str">
        <f t="shared" si="58"/>
        <v/>
      </c>
      <c r="CN444" s="38" t="str">
        <f t="shared" si="59"/>
        <v/>
      </c>
      <c r="CO444" s="301" t="str">
        <f>IF(CK444="","",IF(CK444="Cip",0,LOOKUP(CL444,Metas!$A$6:$A$12,Metas!$B$6:$B$12)))</f>
        <v/>
      </c>
      <c r="CP444" s="301" t="str">
        <f t="shared" si="60"/>
        <v/>
      </c>
      <c r="CQ444" s="301" t="str">
        <f>IF(CK444="","",IF(CK444="Cip",LOOKUP(CL444,Metas!$A$6:$A$12,Metas!$B$6:$B$12),0))</f>
        <v/>
      </c>
      <c r="CR444" s="301">
        <f t="shared" si="61"/>
        <v>0</v>
      </c>
    </row>
    <row r="445" spans="1:96" ht="15">
      <c r="A445" s="37">
        <v>1</v>
      </c>
      <c r="B445" s="37">
        <v>1</v>
      </c>
      <c r="C445" s="506"/>
      <c r="D445" s="540">
        <v>1143</v>
      </c>
      <c r="E445" s="40">
        <v>0</v>
      </c>
      <c r="F445" s="508">
        <v>21</v>
      </c>
      <c r="G445" s="41" t="s">
        <v>455</v>
      </c>
      <c r="H445" s="142">
        <v>7065530</v>
      </c>
      <c r="I445" s="42">
        <v>10042380</v>
      </c>
      <c r="J445" s="43" t="s">
        <v>38095</v>
      </c>
      <c r="K445" s="44">
        <v>7600</v>
      </c>
      <c r="L445" s="45" t="s">
        <v>80</v>
      </c>
      <c r="M445" s="597">
        <v>0.23</v>
      </c>
      <c r="N445" s="598">
        <v>18.239999999999998</v>
      </c>
      <c r="O445" s="434">
        <v>0</v>
      </c>
      <c r="P445" s="84">
        <v>18.47</v>
      </c>
      <c r="Q445" s="517">
        <v>2</v>
      </c>
      <c r="R445" s="95">
        <v>40161</v>
      </c>
      <c r="S445" s="96">
        <v>-22.65</v>
      </c>
      <c r="T445" s="52">
        <v>40162.713333333333</v>
      </c>
      <c r="U445" s="51">
        <v>-17.12</v>
      </c>
      <c r="V445" s="53" t="s">
        <v>168</v>
      </c>
      <c r="W445" s="54">
        <v>0</v>
      </c>
      <c r="X445" s="519">
        <v>40164</v>
      </c>
      <c r="Y445" s="535"/>
      <c r="Z445" s="38" t="s">
        <v>82</v>
      </c>
      <c r="AA445" s="88"/>
      <c r="AB445" s="57"/>
      <c r="AC445" s="520"/>
      <c r="AD445" s="520"/>
      <c r="AE445" s="521"/>
      <c r="AF445" s="60">
        <v>45600</v>
      </c>
      <c r="AH445" s="61"/>
      <c r="AI445" s="38"/>
      <c r="AJ445" s="38"/>
      <c r="AK445" s="38">
        <v>11007304</v>
      </c>
      <c r="AL445" s="38" t="s">
        <v>38096</v>
      </c>
      <c r="AM445" s="681" t="s">
        <v>453</v>
      </c>
      <c r="AN445" s="451">
        <v>2500</v>
      </c>
      <c r="AO445" s="585"/>
      <c r="AP445" s="453" t="s">
        <v>454</v>
      </c>
      <c r="AQ445" s="162">
        <v>1143</v>
      </c>
      <c r="AR445" s="454">
        <v>51</v>
      </c>
      <c r="AS445" s="532" t="s">
        <v>37488</v>
      </c>
      <c r="AT445" s="502" t="s">
        <v>186</v>
      </c>
      <c r="AU445" s="503" t="s">
        <v>104</v>
      </c>
      <c r="AV445" s="522" t="s">
        <v>38084</v>
      </c>
      <c r="AW445" s="523"/>
      <c r="AX445" s="524">
        <v>4.5</v>
      </c>
      <c r="AY445" s="525">
        <v>34200</v>
      </c>
      <c r="AZ445" s="38" t="s">
        <v>215</v>
      </c>
      <c r="BA445" s="506"/>
      <c r="BB445" s="526">
        <v>6</v>
      </c>
      <c r="BC445" s="527">
        <v>750</v>
      </c>
      <c r="BD445" s="526">
        <v>45600</v>
      </c>
      <c r="BE445" s="526">
        <v>2500</v>
      </c>
      <c r="BF445" s="506">
        <v>3800</v>
      </c>
      <c r="BG445" s="528" t="s">
        <v>37490</v>
      </c>
      <c r="BH445" s="529">
        <v>100</v>
      </c>
      <c r="BI445" s="506"/>
      <c r="BJ445" s="530" t="s">
        <v>125</v>
      </c>
      <c r="BK445" s="465" t="e">
        <v>#N/A</v>
      </c>
      <c r="BL445" s="159">
        <v>0</v>
      </c>
      <c r="BM445" s="159">
        <v>277.74769897130511</v>
      </c>
      <c r="BQ445" s="74"/>
      <c r="BR445" s="74"/>
      <c r="BS445" s="74"/>
      <c r="BT445" s="74"/>
      <c r="BU445" s="75"/>
      <c r="BV445" s="50"/>
      <c r="BW445" s="76"/>
      <c r="BX445" s="50"/>
      <c r="BY445" s="76"/>
      <c r="BZ445" s="77"/>
      <c r="CA445" s="42"/>
      <c r="CB445" s="46"/>
      <c r="CH445" s="38" t="str">
        <f t="shared" si="62"/>
        <v>Línea 7</v>
      </c>
      <c r="CI445" s="38">
        <f t="shared" si="54"/>
        <v>1</v>
      </c>
      <c r="CJ445" s="38" t="str">
        <f t="shared" si="55"/>
        <v/>
      </c>
      <c r="CK445" s="38">
        <f t="shared" si="56"/>
        <v>1</v>
      </c>
      <c r="CL445" s="38" t="str">
        <f t="shared" si="57"/>
        <v>Cambio de Caja</v>
      </c>
      <c r="CM445" s="38">
        <f t="shared" si="58"/>
        <v>750</v>
      </c>
      <c r="CN445" s="38">
        <f t="shared" si="59"/>
        <v>6755.5555555555557</v>
      </c>
      <c r="CO445" s="301">
        <f>IF(CK445="","",IF(CK445="Cip",0,LOOKUP(CL445,Metas!$A$6:$A$12,Metas!$B$6:$B$12)))</f>
        <v>4.8611111111111112E-3</v>
      </c>
      <c r="CP445" s="301">
        <f t="shared" si="60"/>
        <v>0.7599999999999999</v>
      </c>
      <c r="CQ445" s="301">
        <f>IF(CK445="","",IF(CK445="Cip",LOOKUP(CL445,Metas!$A$6:$A$12,Metas!$B$6:$B$12),0))</f>
        <v>0</v>
      </c>
      <c r="CR445" s="301">
        <f t="shared" si="61"/>
        <v>0</v>
      </c>
    </row>
    <row r="446" spans="1:96" ht="15">
      <c r="A446" s="37">
        <v>1</v>
      </c>
      <c r="B446" s="37">
        <v>1</v>
      </c>
      <c r="C446" s="506"/>
      <c r="D446" s="540">
        <v>2185</v>
      </c>
      <c r="E446" s="40">
        <v>0</v>
      </c>
      <c r="F446" s="508">
        <v>138</v>
      </c>
      <c r="G446" s="41" t="s">
        <v>455</v>
      </c>
      <c r="H446" s="625">
        <v>1210242</v>
      </c>
      <c r="I446" s="42">
        <v>10026930</v>
      </c>
      <c r="J446" s="43" t="s">
        <v>38097</v>
      </c>
      <c r="K446" s="44">
        <v>34</v>
      </c>
      <c r="L446" s="45" t="s">
        <v>80</v>
      </c>
      <c r="M446" s="432">
        <v>0.23</v>
      </c>
      <c r="N446" s="598">
        <v>8.2000000000000003E-2</v>
      </c>
      <c r="O446" s="434">
        <v>0</v>
      </c>
      <c r="P446" s="48">
        <v>0.312</v>
      </c>
      <c r="Q446" s="517">
        <v>-3</v>
      </c>
      <c r="R446" s="50">
        <v>40162</v>
      </c>
      <c r="S446" s="51">
        <v>-17.12</v>
      </c>
      <c r="T446" s="52">
        <v>40162.726333333332</v>
      </c>
      <c r="U446" s="51">
        <v>-17.43</v>
      </c>
      <c r="V446" s="53" t="s">
        <v>168</v>
      </c>
      <c r="W446" s="85">
        <v>40159</v>
      </c>
      <c r="X446" s="519">
        <v>40159</v>
      </c>
      <c r="Y446" s="498" t="s">
        <v>96</v>
      </c>
      <c r="Z446" s="87" t="s">
        <v>289</v>
      </c>
      <c r="AA446" s="87" t="s">
        <v>38098</v>
      </c>
      <c r="AB446" s="88" t="s">
        <v>38099</v>
      </c>
      <c r="AC446" s="520"/>
      <c r="AD446" s="520"/>
      <c r="AE446" s="521"/>
      <c r="AF446" s="60">
        <v>204</v>
      </c>
      <c r="AH446" s="61"/>
      <c r="AI446" s="38"/>
      <c r="AJ446" s="38"/>
      <c r="AK446" s="38">
        <v>11005072</v>
      </c>
      <c r="AL446" s="38" t="s">
        <v>38100</v>
      </c>
      <c r="AM446" s="681" t="s">
        <v>453</v>
      </c>
      <c r="AN446" s="451">
        <v>2487.8048780487802</v>
      </c>
      <c r="AO446" s="585"/>
      <c r="AP446" s="453" t="s">
        <v>454</v>
      </c>
      <c r="AQ446" s="162">
        <v>2185</v>
      </c>
      <c r="AR446" s="454">
        <v>51</v>
      </c>
      <c r="AS446" s="65" t="s">
        <v>99</v>
      </c>
      <c r="AT446" s="502" t="s">
        <v>174</v>
      </c>
      <c r="AU446" s="503" t="s">
        <v>143</v>
      </c>
      <c r="AV446" s="522" t="s">
        <v>38101</v>
      </c>
      <c r="AW446" s="523"/>
      <c r="AX446" s="524">
        <v>4.5</v>
      </c>
      <c r="AY446" s="525">
        <v>153</v>
      </c>
      <c r="AZ446" s="38" t="s">
        <v>215</v>
      </c>
      <c r="BA446" s="506"/>
      <c r="BB446" s="526">
        <v>6</v>
      </c>
      <c r="BC446" s="527">
        <v>750</v>
      </c>
      <c r="BD446" s="526">
        <v>204</v>
      </c>
      <c r="BE446" s="526">
        <v>2487.8048780487802</v>
      </c>
      <c r="BF446" s="506">
        <v>17</v>
      </c>
      <c r="BG446" s="528" t="s">
        <v>109</v>
      </c>
      <c r="BH446" s="529">
        <v>100</v>
      </c>
      <c r="BI446" s="506"/>
      <c r="BJ446" s="530" t="s">
        <v>125</v>
      </c>
      <c r="BK446" s="465" t="s">
        <v>38102</v>
      </c>
      <c r="BL446" s="159">
        <v>48189.629629629584</v>
      </c>
      <c r="BM446" s="159">
        <v>48206.629629629584</v>
      </c>
      <c r="BQ446" s="74"/>
      <c r="BR446" s="74"/>
      <c r="BS446" s="74"/>
      <c r="BT446" s="74"/>
      <c r="BU446" s="75"/>
      <c r="BV446" s="50"/>
      <c r="BW446" s="76"/>
      <c r="BX446" s="50"/>
      <c r="BY446" s="76"/>
      <c r="BZ446" s="77"/>
      <c r="CA446" s="42"/>
      <c r="CB446" s="46"/>
      <c r="CH446" s="38" t="str">
        <f t="shared" si="62"/>
        <v>Línea 7</v>
      </c>
      <c r="CI446" s="38">
        <f t="shared" si="54"/>
        <v>0</v>
      </c>
      <c r="CJ446" s="38" t="str">
        <f t="shared" si="55"/>
        <v/>
      </c>
      <c r="CK446" s="38">
        <f t="shared" si="56"/>
        <v>1</v>
      </c>
      <c r="CL446" s="38" t="str">
        <f t="shared" si="57"/>
        <v>Cambio de Vino</v>
      </c>
      <c r="CM446" s="38">
        <f t="shared" si="58"/>
        <v>750</v>
      </c>
      <c r="CN446" s="38">
        <f t="shared" si="59"/>
        <v>30.222222222222221</v>
      </c>
      <c r="CO446" s="301">
        <f>IF(CK446="","",IF(CK446="Cip",0,LOOKUP(CL446,Metas!$A$6:$A$12,Metas!$B$6:$B$12)))</f>
        <v>1.3888888888888888E-2</v>
      </c>
      <c r="CP446" s="301">
        <f t="shared" si="60"/>
        <v>3.4166666666666668E-3</v>
      </c>
      <c r="CQ446" s="301">
        <f>IF(CK446="","",IF(CK446="Cip",LOOKUP(CL446,Metas!$A$6:$A$12,Metas!$B$6:$B$12),0))</f>
        <v>0</v>
      </c>
      <c r="CR446" s="301">
        <f t="shared" si="61"/>
        <v>0</v>
      </c>
    </row>
    <row r="447" spans="1:96" ht="15">
      <c r="A447" s="37">
        <v>1</v>
      </c>
      <c r="B447" s="37">
        <v>1</v>
      </c>
      <c r="C447" s="506"/>
      <c r="D447" s="540">
        <v>1113</v>
      </c>
      <c r="E447" s="40">
        <v>0</v>
      </c>
      <c r="F447" s="508">
        <v>13</v>
      </c>
      <c r="G447" s="41" t="s">
        <v>455</v>
      </c>
      <c r="H447" s="142">
        <v>7065246</v>
      </c>
      <c r="I447" s="42">
        <v>10022725</v>
      </c>
      <c r="J447" s="43" t="s">
        <v>38103</v>
      </c>
      <c r="K447" s="44">
        <v>32</v>
      </c>
      <c r="L447" s="45" t="s">
        <v>80</v>
      </c>
      <c r="M447" s="432">
        <v>0.23</v>
      </c>
      <c r="N447" s="598">
        <v>0.154</v>
      </c>
      <c r="O447" s="434">
        <v>0</v>
      </c>
      <c r="P447" s="48">
        <v>0.38400000000000001</v>
      </c>
      <c r="Q447" s="517">
        <v>6</v>
      </c>
      <c r="R447" s="50">
        <v>40162</v>
      </c>
      <c r="S447" s="51">
        <v>-17.43</v>
      </c>
      <c r="T447" s="52">
        <v>40162.742250000003</v>
      </c>
      <c r="U447" s="51">
        <v>-17.809999999999999</v>
      </c>
      <c r="V447" s="53" t="s">
        <v>168</v>
      </c>
      <c r="W447" s="54">
        <v>0</v>
      </c>
      <c r="X447" s="519">
        <v>40168</v>
      </c>
      <c r="Y447" s="603"/>
      <c r="Z447" s="38" t="s">
        <v>82</v>
      </c>
      <c r="AA447" s="88"/>
      <c r="AB447" s="57"/>
      <c r="AC447" s="520"/>
      <c r="AD447" s="520"/>
      <c r="AE447" s="521"/>
      <c r="AF447" s="60">
        <v>384</v>
      </c>
      <c r="AH447" s="61"/>
      <c r="AI447" s="38"/>
      <c r="AJ447" s="38"/>
      <c r="AK447" s="38">
        <v>11004223</v>
      </c>
      <c r="AL447" s="38" t="s">
        <v>38104</v>
      </c>
      <c r="AM447" s="681" t="s">
        <v>453</v>
      </c>
      <c r="AN447" s="451">
        <v>2493.5064935064934</v>
      </c>
      <c r="AO447" s="585"/>
      <c r="AP447" s="453" t="s">
        <v>454</v>
      </c>
      <c r="AQ447" s="162">
        <v>1113</v>
      </c>
      <c r="AR447" s="454">
        <v>51</v>
      </c>
      <c r="AS447" s="542" t="s">
        <v>37495</v>
      </c>
      <c r="AT447" s="502" t="s">
        <v>90</v>
      </c>
      <c r="AU447" s="503" t="s">
        <v>143</v>
      </c>
      <c r="AV447" s="522" t="s">
        <v>38105</v>
      </c>
      <c r="AW447" s="523"/>
      <c r="AX447" s="524">
        <v>9</v>
      </c>
      <c r="AY447" s="525">
        <v>288</v>
      </c>
      <c r="AZ447" s="38" t="s">
        <v>215</v>
      </c>
      <c r="BA447" s="506"/>
      <c r="BB447" s="526">
        <v>12</v>
      </c>
      <c r="BC447" s="527">
        <v>750</v>
      </c>
      <c r="BD447" s="526">
        <v>384</v>
      </c>
      <c r="BE447" s="526">
        <v>2493.5064935064934</v>
      </c>
      <c r="BF447" s="506">
        <v>32</v>
      </c>
      <c r="BG447" s="528" t="s">
        <v>109</v>
      </c>
      <c r="BH447" s="529">
        <v>100</v>
      </c>
      <c r="BI447" s="506"/>
      <c r="BJ447" s="530" t="s">
        <v>125</v>
      </c>
      <c r="BK447" s="465" t="s">
        <v>133</v>
      </c>
      <c r="BL447" s="159">
        <v>0</v>
      </c>
      <c r="BM447" s="159">
        <v>32</v>
      </c>
      <c r="BQ447" s="74"/>
      <c r="BR447" s="74"/>
      <c r="BS447" s="74"/>
      <c r="BT447" s="74"/>
      <c r="BU447" s="49"/>
      <c r="BV447" s="50"/>
      <c r="BW447" s="76"/>
      <c r="BX447" s="50"/>
      <c r="BY447" s="76"/>
      <c r="BZ447" s="77"/>
      <c r="CA447" s="42"/>
      <c r="CB447" s="46"/>
      <c r="CH447" s="38" t="str">
        <f t="shared" si="62"/>
        <v>Línea 7</v>
      </c>
      <c r="CI447" s="38">
        <f t="shared" si="54"/>
        <v>1</v>
      </c>
      <c r="CJ447" s="38" t="str">
        <f t="shared" si="55"/>
        <v/>
      </c>
      <c r="CK447" s="38">
        <f t="shared" si="56"/>
        <v>1</v>
      </c>
      <c r="CL447" s="38" t="str">
        <f t="shared" si="57"/>
        <v>Cambio de Caja</v>
      </c>
      <c r="CM447" s="38">
        <f t="shared" si="58"/>
        <v>750</v>
      </c>
      <c r="CN447" s="38">
        <f t="shared" si="59"/>
        <v>56.888888888888886</v>
      </c>
      <c r="CO447" s="301">
        <f>IF(CK447="","",IF(CK447="Cip",0,LOOKUP(CL447,Metas!$A$6:$A$12,Metas!$B$6:$B$12)))</f>
        <v>4.8611111111111112E-3</v>
      </c>
      <c r="CP447" s="301">
        <f t="shared" si="60"/>
        <v>6.4166666666666669E-3</v>
      </c>
      <c r="CQ447" s="301">
        <f>IF(CK447="","",IF(CK447="Cip",LOOKUP(CL447,Metas!$A$6:$A$12,Metas!$B$6:$B$12),0))</f>
        <v>0</v>
      </c>
      <c r="CR447" s="301">
        <f t="shared" si="61"/>
        <v>0</v>
      </c>
    </row>
    <row r="448" spans="1:96" ht="15">
      <c r="A448" s="505">
        <v>1</v>
      </c>
      <c r="B448" s="505">
        <v>1</v>
      </c>
      <c r="C448" s="506"/>
      <c r="D448" s="602">
        <v>1185</v>
      </c>
      <c r="E448" s="40">
        <v>0</v>
      </c>
      <c r="F448" s="508">
        <v>157</v>
      </c>
      <c r="G448" s="509" t="s">
        <v>451</v>
      </c>
      <c r="H448" s="511">
        <v>7065321</v>
      </c>
      <c r="I448" s="511">
        <v>10040793</v>
      </c>
      <c r="J448" s="512" t="s">
        <v>38106</v>
      </c>
      <c r="K448" s="513">
        <v>56</v>
      </c>
      <c r="L448" s="514" t="s">
        <v>80</v>
      </c>
      <c r="M448" s="432">
        <v>0.23</v>
      </c>
      <c r="N448" s="598">
        <v>0.16800000000000001</v>
      </c>
      <c r="O448" s="434">
        <v>0.3</v>
      </c>
      <c r="P448" s="537">
        <v>0.46799999999999997</v>
      </c>
      <c r="Q448" s="517">
        <v>1</v>
      </c>
      <c r="R448" s="50">
        <v>40162</v>
      </c>
      <c r="S448" s="51">
        <v>-17.809999999999999</v>
      </c>
      <c r="T448" s="52">
        <v>40162.761583333333</v>
      </c>
      <c r="U448" s="51">
        <v>-18.28</v>
      </c>
      <c r="V448" s="518" t="s">
        <v>81</v>
      </c>
      <c r="W448" s="54">
        <v>0</v>
      </c>
      <c r="X448" s="519">
        <v>40163</v>
      </c>
      <c r="Y448" s="498" t="s">
        <v>96</v>
      </c>
      <c r="Z448" s="87" t="s">
        <v>38107</v>
      </c>
      <c r="AA448" s="88" t="s">
        <v>38108</v>
      </c>
      <c r="AB448" s="88" t="s">
        <v>37555</v>
      </c>
      <c r="AC448" s="520" t="s">
        <v>38109</v>
      </c>
      <c r="AD448" s="520">
        <v>504</v>
      </c>
      <c r="AE448" s="521"/>
      <c r="AF448" s="60">
        <v>672</v>
      </c>
      <c r="AG448" s="61">
        <v>11003162</v>
      </c>
      <c r="AH448" s="61" t="s">
        <v>192</v>
      </c>
      <c r="AI448" s="38">
        <v>11005380</v>
      </c>
      <c r="AJ448" s="38" t="s">
        <v>38110</v>
      </c>
      <c r="AK448" s="38"/>
      <c r="AL448" s="38"/>
      <c r="AM448" s="681" t="s">
        <v>453</v>
      </c>
      <c r="AN448" s="451">
        <v>3999.9999999999995</v>
      </c>
      <c r="AO448" s="585"/>
      <c r="AP448" s="453" t="s">
        <v>454</v>
      </c>
      <c r="AQ448" s="162">
        <v>1185</v>
      </c>
      <c r="AR448" s="454">
        <v>51</v>
      </c>
      <c r="AS448" s="65" t="s">
        <v>99</v>
      </c>
      <c r="AT448" s="637" t="s">
        <v>190</v>
      </c>
      <c r="AU448" s="503" t="s">
        <v>91</v>
      </c>
      <c r="AV448" s="522" t="s">
        <v>38111</v>
      </c>
      <c r="AW448" s="523"/>
      <c r="AX448" s="524">
        <v>9</v>
      </c>
      <c r="AY448" s="525">
        <v>504</v>
      </c>
      <c r="AZ448" s="38" t="s">
        <v>92</v>
      </c>
      <c r="BA448" s="506"/>
      <c r="BB448" s="526">
        <v>12</v>
      </c>
      <c r="BC448" s="527">
        <v>750</v>
      </c>
      <c r="BD448" s="526">
        <v>672</v>
      </c>
      <c r="BE448" s="526">
        <v>3999.9999999999995</v>
      </c>
      <c r="BF448" s="506">
        <v>56</v>
      </c>
      <c r="BG448" s="528" t="s">
        <v>109</v>
      </c>
      <c r="BH448" s="529">
        <v>100</v>
      </c>
      <c r="BI448" s="506"/>
      <c r="BJ448" s="530" t="s">
        <v>125</v>
      </c>
      <c r="BK448" s="465" t="e">
        <v>#N/A</v>
      </c>
      <c r="BL448" s="159">
        <v>0</v>
      </c>
      <c r="BM448" s="159">
        <v>56</v>
      </c>
      <c r="BQ448" s="74"/>
      <c r="BR448" s="74"/>
      <c r="BS448" s="74"/>
      <c r="BT448" s="74"/>
      <c r="BU448" s="75"/>
      <c r="BV448" s="50"/>
      <c r="BW448" s="76"/>
      <c r="BX448" s="50"/>
      <c r="BY448" s="76"/>
      <c r="BZ448" s="77"/>
      <c r="CA448" s="42"/>
      <c r="CB448" s="46"/>
      <c r="CH448" s="38" t="str">
        <f t="shared" si="62"/>
        <v>Línea 7</v>
      </c>
      <c r="CI448" s="38">
        <f t="shared" si="54"/>
        <v>0</v>
      </c>
      <c r="CJ448" s="38">
        <f t="shared" si="55"/>
        <v>1</v>
      </c>
      <c r="CK448" s="38">
        <f t="shared" si="56"/>
        <v>1</v>
      </c>
      <c r="CL448" s="38" t="str">
        <f t="shared" si="57"/>
        <v>Cambio Simple</v>
      </c>
      <c r="CM448" s="38">
        <f t="shared" si="58"/>
        <v>750</v>
      </c>
      <c r="CN448" s="38">
        <f t="shared" si="59"/>
        <v>99.555555555555557</v>
      </c>
      <c r="CO448" s="301">
        <f>IF(CK448="","",IF(CK448="Cip",0,LOOKUP(CL448,Metas!$A$6:$A$12,Metas!$B$6:$B$12)))</f>
        <v>3.472222222222222E-3</v>
      </c>
      <c r="CP448" s="301">
        <f t="shared" si="60"/>
        <v>7.0000000000000001E-3</v>
      </c>
      <c r="CQ448" s="301">
        <f>IF(CK448="","",IF(CK448="Cip",LOOKUP(CL448,Metas!$A$6:$A$12,Metas!$B$6:$B$12),0))</f>
        <v>0</v>
      </c>
      <c r="CR448" s="301">
        <f t="shared" si="61"/>
        <v>0</v>
      </c>
    </row>
    <row r="449" spans="1:96" ht="15">
      <c r="A449" s="37">
        <v>1</v>
      </c>
      <c r="B449" s="37">
        <v>1</v>
      </c>
      <c r="C449" s="506"/>
      <c r="D449" s="533">
        <v>4191</v>
      </c>
      <c r="E449" s="40">
        <v>2</v>
      </c>
      <c r="F449" s="684">
        <v>440</v>
      </c>
      <c r="G449" s="130" t="s">
        <v>451</v>
      </c>
      <c r="H449" s="632">
        <v>7065679</v>
      </c>
      <c r="I449" s="131">
        <v>10032998</v>
      </c>
      <c r="J449" s="132" t="s">
        <v>38112</v>
      </c>
      <c r="K449" s="133">
        <v>881</v>
      </c>
      <c r="L449" s="134" t="s">
        <v>80</v>
      </c>
      <c r="M449" s="171">
        <v>0.23</v>
      </c>
      <c r="N449" s="685">
        <v>2.6429999999999998</v>
      </c>
      <c r="O449" s="685">
        <v>3.3</v>
      </c>
      <c r="P449" s="135">
        <v>5.9429999999999996</v>
      </c>
      <c r="Q449" s="517">
        <v>-1</v>
      </c>
      <c r="R449" s="50">
        <v>40162</v>
      </c>
      <c r="S449" s="51">
        <v>-18.28</v>
      </c>
      <c r="T449" s="52">
        <v>40163.009291666669</v>
      </c>
      <c r="U449" s="51">
        <v>-0.22</v>
      </c>
      <c r="V449" s="53" t="s">
        <v>168</v>
      </c>
      <c r="W449" s="85">
        <v>40162</v>
      </c>
      <c r="X449" s="534">
        <v>40162</v>
      </c>
      <c r="Y449" s="498" t="s">
        <v>38113</v>
      </c>
      <c r="Z449" s="87" t="s">
        <v>96</v>
      </c>
      <c r="AA449" s="88" t="s">
        <v>38114</v>
      </c>
      <c r="AB449" s="88" t="s">
        <v>37843</v>
      </c>
      <c r="AC449" s="520" t="s">
        <v>38115</v>
      </c>
      <c r="AD449" s="520">
        <v>7929</v>
      </c>
      <c r="AE449" s="521"/>
      <c r="AF449" s="60">
        <v>10572</v>
      </c>
      <c r="AG449" s="61">
        <v>11000675</v>
      </c>
      <c r="AH449" s="61" t="s">
        <v>37760</v>
      </c>
      <c r="AI449" s="38">
        <v>11003891</v>
      </c>
      <c r="AJ449" s="38" t="s">
        <v>38116</v>
      </c>
      <c r="AK449" s="38">
        <v>11005448</v>
      </c>
      <c r="AL449" s="38" t="s">
        <v>212</v>
      </c>
      <c r="AM449" s="681" t="s">
        <v>453</v>
      </c>
      <c r="AN449" s="451">
        <v>4000.0000000000005</v>
      </c>
      <c r="AO449" s="585"/>
      <c r="AP449" s="453" t="s">
        <v>454</v>
      </c>
      <c r="AQ449" s="162" t="s">
        <v>89</v>
      </c>
      <c r="AR449" s="454">
        <v>51</v>
      </c>
      <c r="AS449" s="65" t="s">
        <v>99</v>
      </c>
      <c r="AT449" s="502" t="s">
        <v>174</v>
      </c>
      <c r="AU449" s="503" t="s">
        <v>91</v>
      </c>
      <c r="AV449" s="522" t="s">
        <v>38117</v>
      </c>
      <c r="AW449" s="523"/>
      <c r="AX449" s="524">
        <v>9</v>
      </c>
      <c r="AY449" s="525">
        <v>7929</v>
      </c>
      <c r="AZ449" s="38" t="s">
        <v>92</v>
      </c>
      <c r="BA449" s="506" t="s">
        <v>37523</v>
      </c>
      <c r="BB449" s="526">
        <v>12</v>
      </c>
      <c r="BC449" s="527">
        <v>750</v>
      </c>
      <c r="BD449" s="526">
        <v>10572</v>
      </c>
      <c r="BE449" s="526">
        <v>4000.0000000000005</v>
      </c>
      <c r="BF449" s="506">
        <v>881</v>
      </c>
      <c r="BG449" s="528" t="s">
        <v>37498</v>
      </c>
      <c r="BH449" s="529">
        <v>100</v>
      </c>
      <c r="BI449" s="506"/>
      <c r="BJ449" s="530" t="s">
        <v>125</v>
      </c>
      <c r="BK449" s="465" t="s">
        <v>154</v>
      </c>
      <c r="BL449" s="159">
        <v>0</v>
      </c>
      <c r="BM449" s="159">
        <v>847.94211677603892</v>
      </c>
      <c r="BQ449" s="74"/>
      <c r="BR449" s="74"/>
      <c r="BS449" s="74"/>
      <c r="BT449" s="74"/>
      <c r="BU449" s="75"/>
      <c r="BV449" s="50"/>
      <c r="BW449" s="76"/>
      <c r="BX449" s="50"/>
      <c r="BY449" s="76"/>
      <c r="BZ449" s="77"/>
      <c r="CA449" s="42"/>
      <c r="CB449" s="46"/>
      <c r="CH449" s="38" t="str">
        <f t="shared" si="62"/>
        <v>Línea 7</v>
      </c>
      <c r="CI449" s="38">
        <f t="shared" si="54"/>
        <v>0</v>
      </c>
      <c r="CJ449" s="38">
        <f t="shared" si="55"/>
        <v>1</v>
      </c>
      <c r="CK449" s="38" t="str">
        <f t="shared" si="56"/>
        <v>Cip</v>
      </c>
      <c r="CL449" s="38" t="str">
        <f t="shared" si="57"/>
        <v>Cip 2</v>
      </c>
      <c r="CM449" s="38">
        <f t="shared" si="58"/>
        <v>750</v>
      </c>
      <c r="CN449" s="38">
        <f t="shared" si="59"/>
        <v>1566.2222222222222</v>
      </c>
      <c r="CO449" s="301">
        <f>IF(CK449="","",IF(CK449="Cip",0,LOOKUP(CL449,Metas!$A$6:$A$12,Metas!$B$6:$B$12)))</f>
        <v>0</v>
      </c>
      <c r="CP449" s="301">
        <f t="shared" si="60"/>
        <v>0.11012499999999999</v>
      </c>
      <c r="CQ449" s="301">
        <f>IF(CK449="","",IF(CK449="Cip",LOOKUP(CL449,Metas!$A$6:$A$12,Metas!$B$6:$B$12),0))</f>
        <v>7.7083333333333337E-2</v>
      </c>
      <c r="CR449" s="301">
        <f t="shared" si="61"/>
        <v>0</v>
      </c>
    </row>
    <row r="450" spans="1:96" ht="15">
      <c r="A450" s="505">
        <v>1</v>
      </c>
      <c r="B450" s="505">
        <v>1</v>
      </c>
      <c r="C450" s="506"/>
      <c r="D450" s="507">
        <v>4191</v>
      </c>
      <c r="E450" s="40" t="s">
        <v>94</v>
      </c>
      <c r="F450" s="684">
        <v>440</v>
      </c>
      <c r="G450" s="543" t="s">
        <v>451</v>
      </c>
      <c r="H450" s="630">
        <v>7065282</v>
      </c>
      <c r="I450" s="544">
        <v>10032985</v>
      </c>
      <c r="J450" s="545" t="s">
        <v>38118</v>
      </c>
      <c r="K450" s="546">
        <v>200</v>
      </c>
      <c r="L450" s="547" t="s">
        <v>80</v>
      </c>
      <c r="M450" s="171">
        <v>0.23</v>
      </c>
      <c r="N450" s="685">
        <v>0.3</v>
      </c>
      <c r="O450" s="685">
        <v>0</v>
      </c>
      <c r="P450" s="548">
        <v>0.53</v>
      </c>
      <c r="Q450" s="517">
        <v>-1</v>
      </c>
      <c r="R450" s="50">
        <v>40163</v>
      </c>
      <c r="S450" s="51">
        <v>-0.22</v>
      </c>
      <c r="T450" s="52">
        <v>40163.03125</v>
      </c>
      <c r="U450" s="51">
        <v>-0.75</v>
      </c>
      <c r="V450" s="518" t="s">
        <v>81</v>
      </c>
      <c r="W450" s="85">
        <v>40162</v>
      </c>
      <c r="X450" s="534">
        <v>40162</v>
      </c>
      <c r="Y450" s="498" t="s">
        <v>38113</v>
      </c>
      <c r="Z450" s="87" t="s">
        <v>96</v>
      </c>
      <c r="AA450" s="88" t="s">
        <v>38114</v>
      </c>
      <c r="AB450" s="88" t="s">
        <v>37843</v>
      </c>
      <c r="AC450" s="520" t="s">
        <v>38115</v>
      </c>
      <c r="AD450" s="520">
        <v>900</v>
      </c>
      <c r="AE450" s="521"/>
      <c r="AF450" s="60">
        <v>1200</v>
      </c>
      <c r="AG450" s="61">
        <v>11000675</v>
      </c>
      <c r="AH450" s="61" t="s">
        <v>37760</v>
      </c>
      <c r="AI450" s="38">
        <v>11003891</v>
      </c>
      <c r="AJ450" s="38" t="s">
        <v>38116</v>
      </c>
      <c r="AK450" s="38">
        <v>11005448</v>
      </c>
      <c r="AL450" s="38" t="s">
        <v>212</v>
      </c>
      <c r="AM450" s="681" t="s">
        <v>453</v>
      </c>
      <c r="AN450" s="451">
        <v>4000</v>
      </c>
      <c r="AO450" s="585"/>
      <c r="AP450" s="453" t="s">
        <v>454</v>
      </c>
      <c r="AQ450" s="162" t="s">
        <v>89</v>
      </c>
      <c r="AR450" s="454">
        <v>51</v>
      </c>
      <c r="AS450" s="65" t="s">
        <v>99</v>
      </c>
      <c r="AT450" s="502" t="s">
        <v>174</v>
      </c>
      <c r="AU450" s="503" t="s">
        <v>91</v>
      </c>
      <c r="AV450" s="522" t="s">
        <v>38117</v>
      </c>
      <c r="AW450" s="523"/>
      <c r="AX450" s="524">
        <v>4.5</v>
      </c>
      <c r="AY450" s="525">
        <v>900</v>
      </c>
      <c r="AZ450" s="38" t="s">
        <v>92</v>
      </c>
      <c r="BA450" s="506" t="s">
        <v>37523</v>
      </c>
      <c r="BB450" s="526">
        <v>6</v>
      </c>
      <c r="BC450" s="527">
        <v>750</v>
      </c>
      <c r="BD450" s="526">
        <v>1200</v>
      </c>
      <c r="BE450" s="526">
        <v>4000</v>
      </c>
      <c r="BF450" s="506">
        <v>100</v>
      </c>
      <c r="BG450" s="528" t="s">
        <v>109</v>
      </c>
      <c r="BH450" s="529">
        <v>100</v>
      </c>
      <c r="BI450" s="506"/>
      <c r="BJ450" s="530" t="s">
        <v>125</v>
      </c>
      <c r="BK450" s="465" t="s">
        <v>154</v>
      </c>
      <c r="BL450" s="159">
        <v>8.0758333333333336</v>
      </c>
      <c r="BM450" s="159">
        <v>108.07583333333334</v>
      </c>
      <c r="BQ450" s="74"/>
      <c r="BR450" s="74"/>
      <c r="BS450" s="74"/>
      <c r="BT450" s="74"/>
      <c r="BU450" s="75"/>
      <c r="BV450" s="50"/>
      <c r="BW450" s="76"/>
      <c r="BX450" s="50"/>
      <c r="BY450" s="76"/>
      <c r="BZ450" s="77"/>
      <c r="CA450" s="42"/>
      <c r="CB450" s="46"/>
      <c r="CH450" s="38" t="str">
        <f t="shared" si="62"/>
        <v>Línea 7</v>
      </c>
      <c r="CI450" s="38">
        <f t="shared" ref="CI450:CI513" si="63">IF(BB450="","",IF(BB449&lt;&gt;BB450,1,0))</f>
        <v>1</v>
      </c>
      <c r="CJ450" s="38">
        <f t="shared" ref="CJ450:CJ513" si="64">IF(AG450="","",IF(AG449&lt;&gt;AG450,1,0))</f>
        <v>0</v>
      </c>
      <c r="CK450" s="38">
        <f t="shared" ref="CK450:CK513" si="65">IF(E450="","",IF(E450="X",0,IF(E450=0,1,IF(E450=1,"Cip",IF(E450=2,"Cip",IF(E450=3,"Cip",""))))))</f>
        <v>0</v>
      </c>
      <c r="CL450" s="38" t="str">
        <f t="shared" ref="CL450:CL513" si="66">IF(E450="","",IF(G450="",IF(D450="MTCN","Mantencion",IF(D450="I&amp;D","Pruebas","")),IF(CK450="Cip","Cip "&amp;E450,IF(SUM(CI450:CJ450)=0,IF(CK450=1,"Cambio de Vino","Cambio Simple"),IF(SUM(CI450:CJ450)=2,"Cambio Botella y Caja",IF(CI450=1,"Cambio de Caja","Cambio Simple"))))))</f>
        <v>Cambio de Caja</v>
      </c>
      <c r="CM450" s="38">
        <f t="shared" ref="CM450:CM513" si="67">IF(BC450="","",IF(G450="","",BC450))</f>
        <v>750</v>
      </c>
      <c r="CN450" s="38">
        <f t="shared" ref="CN450:CN513" si="68">IF(G450="","",IF(L450="BOT",(K450/(BC450/1000))/9,((K450*BB450)/(BC450/1000))/9))</f>
        <v>177.77777777777777</v>
      </c>
      <c r="CO450" s="301">
        <f>IF(CK450="","",IF(CK450="Cip",0,LOOKUP(CL450,Metas!$A$6:$A$12,Metas!$B$6:$B$12)))</f>
        <v>4.8611111111111112E-3</v>
      </c>
      <c r="CP450" s="301">
        <f t="shared" ref="CP450:CP513" si="69">IF(CL450="Mantencion",0,IF(CL450="Pruebas",0,IF(N450="","",(N450*60)/1440)))</f>
        <v>1.2500000000000001E-2</v>
      </c>
      <c r="CQ450" s="301">
        <f>IF(CK450="","",IF(CK450="Cip",LOOKUP(CL450,Metas!$A$6:$A$12,Metas!$B$6:$B$12),0))</f>
        <v>0</v>
      </c>
      <c r="CR450" s="301">
        <f t="shared" ref="CR450:CR513" si="70">IF(CL450="Mantencion",IF(N450="","",(N450*60)/1440),IF(CL450="Pruebas",IF(N450="","",(N450*60)/1440),0))</f>
        <v>0</v>
      </c>
    </row>
    <row r="451" spans="1:96" ht="15">
      <c r="A451" s="37">
        <v>1</v>
      </c>
      <c r="B451" s="37">
        <v>1</v>
      </c>
      <c r="C451" s="506"/>
      <c r="D451" s="533">
        <v>4191</v>
      </c>
      <c r="E451" s="40" t="s">
        <v>94</v>
      </c>
      <c r="F451" s="684">
        <v>440</v>
      </c>
      <c r="G451" s="130" t="s">
        <v>451</v>
      </c>
      <c r="H451" s="632">
        <v>7065513</v>
      </c>
      <c r="I451" s="131">
        <v>10032984</v>
      </c>
      <c r="J451" s="132" t="s">
        <v>38119</v>
      </c>
      <c r="K451" s="133">
        <v>450</v>
      </c>
      <c r="L451" s="134" t="s">
        <v>80</v>
      </c>
      <c r="M451" s="171">
        <v>0.23</v>
      </c>
      <c r="N451" s="685">
        <v>0.67500000000000004</v>
      </c>
      <c r="O451" s="685">
        <v>0</v>
      </c>
      <c r="P451" s="135">
        <v>0.90500000000000003</v>
      </c>
      <c r="Q451" s="517">
        <v>-1</v>
      </c>
      <c r="R451" s="50">
        <v>40163</v>
      </c>
      <c r="S451" s="51">
        <v>-0.75</v>
      </c>
      <c r="T451" s="52">
        <v>40163.068958333337</v>
      </c>
      <c r="U451" s="51">
        <v>-1.66</v>
      </c>
      <c r="V451" s="53" t="s">
        <v>168</v>
      </c>
      <c r="W451" s="85">
        <v>40162</v>
      </c>
      <c r="X451" s="534">
        <v>40162</v>
      </c>
      <c r="Y451" s="498" t="s">
        <v>38113</v>
      </c>
      <c r="Z451" s="87" t="s">
        <v>96</v>
      </c>
      <c r="AA451" s="88" t="s">
        <v>38114</v>
      </c>
      <c r="AB451" s="88" t="s">
        <v>37843</v>
      </c>
      <c r="AC451" s="520" t="s">
        <v>38115</v>
      </c>
      <c r="AD451" s="520">
        <v>2025</v>
      </c>
      <c r="AE451" s="521"/>
      <c r="AF451" s="60">
        <v>2700</v>
      </c>
      <c r="AG451" s="61">
        <v>11000675</v>
      </c>
      <c r="AH451" s="61" t="s">
        <v>37760</v>
      </c>
      <c r="AI451" s="38">
        <v>11003891</v>
      </c>
      <c r="AJ451" s="38" t="s">
        <v>38116</v>
      </c>
      <c r="AK451" s="38">
        <v>11005448</v>
      </c>
      <c r="AL451" s="38" t="s">
        <v>212</v>
      </c>
      <c r="AM451" s="681" t="s">
        <v>453</v>
      </c>
      <c r="AN451" s="451">
        <v>3999.9999999999995</v>
      </c>
      <c r="AO451" s="585"/>
      <c r="AP451" s="453" t="s">
        <v>454</v>
      </c>
      <c r="AQ451" s="162" t="s">
        <v>89</v>
      </c>
      <c r="AR451" s="454">
        <v>51</v>
      </c>
      <c r="AS451" s="65" t="s">
        <v>99</v>
      </c>
      <c r="AT451" s="502" t="s">
        <v>174</v>
      </c>
      <c r="AU451" s="503" t="s">
        <v>91</v>
      </c>
      <c r="AV451" s="522" t="s">
        <v>38117</v>
      </c>
      <c r="AW451" s="523"/>
      <c r="AX451" s="524">
        <v>4.5</v>
      </c>
      <c r="AY451" s="525">
        <v>2025</v>
      </c>
      <c r="AZ451" s="38" t="s">
        <v>92</v>
      </c>
      <c r="BA451" s="506"/>
      <c r="BB451" s="526">
        <v>6</v>
      </c>
      <c r="BC451" s="527">
        <v>750</v>
      </c>
      <c r="BD451" s="526">
        <v>2700</v>
      </c>
      <c r="BE451" s="526">
        <v>3999.9999999999995</v>
      </c>
      <c r="BF451" s="506">
        <v>225</v>
      </c>
      <c r="BG451" s="528" t="s">
        <v>37524</v>
      </c>
      <c r="BH451" s="529">
        <v>100</v>
      </c>
      <c r="BI451" s="506"/>
      <c r="BJ451" s="530" t="s">
        <v>125</v>
      </c>
      <c r="BK451" s="465" t="s">
        <v>154</v>
      </c>
      <c r="BL451" s="159">
        <v>0</v>
      </c>
      <c r="BM451" s="159">
        <v>225</v>
      </c>
      <c r="BQ451" s="74"/>
      <c r="BR451" s="74"/>
      <c r="BS451" s="74"/>
      <c r="BT451" s="74"/>
      <c r="BU451" s="75"/>
      <c r="BV451" s="50"/>
      <c r="BW451" s="76"/>
      <c r="BX451" s="50"/>
      <c r="BY451" s="76"/>
      <c r="BZ451" s="77"/>
      <c r="CA451" s="42"/>
      <c r="CB451" s="46"/>
      <c r="CH451" s="38" t="str">
        <f t="shared" si="62"/>
        <v>Línea 7</v>
      </c>
      <c r="CI451" s="38">
        <f t="shared" si="63"/>
        <v>0</v>
      </c>
      <c r="CJ451" s="38">
        <f t="shared" si="64"/>
        <v>0</v>
      </c>
      <c r="CK451" s="38">
        <f t="shared" si="65"/>
        <v>0</v>
      </c>
      <c r="CL451" s="38" t="str">
        <f t="shared" si="66"/>
        <v>Cambio Simple</v>
      </c>
      <c r="CM451" s="38">
        <f t="shared" si="67"/>
        <v>750</v>
      </c>
      <c r="CN451" s="38">
        <f t="shared" si="68"/>
        <v>400</v>
      </c>
      <c r="CO451" s="301">
        <f>IF(CK451="","",IF(CK451="Cip",0,LOOKUP(CL451,Metas!$A$6:$A$12,Metas!$B$6:$B$12)))</f>
        <v>3.472222222222222E-3</v>
      </c>
      <c r="CP451" s="301">
        <f t="shared" si="69"/>
        <v>2.8125000000000001E-2</v>
      </c>
      <c r="CQ451" s="301">
        <f>IF(CK451="","",IF(CK451="Cip",LOOKUP(CL451,Metas!$A$6:$A$12,Metas!$B$6:$B$12),0))</f>
        <v>0</v>
      </c>
      <c r="CR451" s="301">
        <f t="shared" si="70"/>
        <v>0</v>
      </c>
    </row>
    <row r="452" spans="1:96" ht="15">
      <c r="A452" s="505">
        <v>1</v>
      </c>
      <c r="B452" s="505">
        <v>1</v>
      </c>
      <c r="C452" s="506"/>
      <c r="D452" s="507">
        <v>4191</v>
      </c>
      <c r="E452" s="40" t="s">
        <v>94</v>
      </c>
      <c r="F452" s="684">
        <v>440</v>
      </c>
      <c r="G452" s="543" t="s">
        <v>182</v>
      </c>
      <c r="H452" s="630">
        <v>7065863</v>
      </c>
      <c r="I452" s="544">
        <v>10032990</v>
      </c>
      <c r="J452" s="545" t="s">
        <v>38120</v>
      </c>
      <c r="K452" s="546">
        <v>28</v>
      </c>
      <c r="L452" s="547" t="s">
        <v>80</v>
      </c>
      <c r="M452" s="171">
        <v>0.23</v>
      </c>
      <c r="N452" s="685">
        <v>6.5000000000000002E-2</v>
      </c>
      <c r="O452" s="685">
        <v>0</v>
      </c>
      <c r="P452" s="548">
        <v>0.29500000000000004</v>
      </c>
      <c r="Q452" s="517">
        <v>-1</v>
      </c>
      <c r="R452" s="50">
        <v>40163</v>
      </c>
      <c r="S452" s="51">
        <v>-1.66</v>
      </c>
      <c r="T452" s="52">
        <v>40163.081458333334</v>
      </c>
      <c r="U452" s="51">
        <v>-1.96</v>
      </c>
      <c r="V452" s="518" t="s">
        <v>81</v>
      </c>
      <c r="W452" s="85">
        <v>40162</v>
      </c>
      <c r="X452" s="534">
        <v>40162</v>
      </c>
      <c r="Y452" s="498" t="s">
        <v>38113</v>
      </c>
      <c r="Z452" s="87" t="s">
        <v>96</v>
      </c>
      <c r="AA452" s="88" t="s">
        <v>38114</v>
      </c>
      <c r="AB452" s="88" t="s">
        <v>37843</v>
      </c>
      <c r="AC452" s="520" t="s">
        <v>38115</v>
      </c>
      <c r="AD452" s="520">
        <v>252.672</v>
      </c>
      <c r="AE452" s="521"/>
      <c r="AF452" s="60">
        <v>336</v>
      </c>
      <c r="AG452" s="61">
        <v>11000675</v>
      </c>
      <c r="AH452" s="61" t="s">
        <v>37760</v>
      </c>
      <c r="AI452" s="38">
        <v>11003891</v>
      </c>
      <c r="AJ452" s="38" t="s">
        <v>38116</v>
      </c>
      <c r="AK452" s="38">
        <v>11005448</v>
      </c>
      <c r="AL452" s="38" t="s">
        <v>212</v>
      </c>
      <c r="AM452" s="681" t="s">
        <v>453</v>
      </c>
      <c r="AN452" s="451">
        <v>5169.2307692307686</v>
      </c>
      <c r="AO452" s="585"/>
      <c r="AP452" s="453" t="s">
        <v>454</v>
      </c>
      <c r="AQ452" s="162" t="s">
        <v>89</v>
      </c>
      <c r="AR452" s="454">
        <v>51</v>
      </c>
      <c r="AS452" s="65" t="s">
        <v>99</v>
      </c>
      <c r="AT452" s="502" t="s">
        <v>174</v>
      </c>
      <c r="AU452" s="503" t="s">
        <v>116</v>
      </c>
      <c r="AV452" s="522" t="s">
        <v>38117</v>
      </c>
      <c r="AW452" s="523"/>
      <c r="AX452" s="524">
        <v>9</v>
      </c>
      <c r="AY452" s="525">
        <v>252</v>
      </c>
      <c r="AZ452" s="38" t="s">
        <v>92</v>
      </c>
      <c r="BA452" s="506" t="s">
        <v>37523</v>
      </c>
      <c r="BB452" s="526">
        <v>12</v>
      </c>
      <c r="BC452" s="527">
        <v>750</v>
      </c>
      <c r="BD452" s="526">
        <v>336</v>
      </c>
      <c r="BE452" s="526">
        <v>5169.2307692307686</v>
      </c>
      <c r="BF452" s="506">
        <v>28</v>
      </c>
      <c r="BG452" s="528" t="s">
        <v>109</v>
      </c>
      <c r="BH452" s="529">
        <v>100</v>
      </c>
      <c r="BI452" s="506"/>
      <c r="BJ452" s="530" t="s">
        <v>125</v>
      </c>
      <c r="BK452" s="465" t="s">
        <v>154</v>
      </c>
      <c r="BL452" s="159">
        <v>0</v>
      </c>
      <c r="BM452" s="159">
        <v>28</v>
      </c>
      <c r="BQ452" s="74"/>
      <c r="BR452" s="74"/>
      <c r="BS452" s="74"/>
      <c r="BT452" s="74"/>
      <c r="BU452" s="75"/>
      <c r="BV452" s="50"/>
      <c r="BW452" s="76"/>
      <c r="BX452" s="50"/>
      <c r="BY452" s="76"/>
      <c r="BZ452" s="77"/>
      <c r="CA452" s="42"/>
      <c r="CB452" s="46"/>
      <c r="CH452" s="38" t="str">
        <f t="shared" ref="CH452:CH515" si="71">AM452</f>
        <v>Línea 7</v>
      </c>
      <c r="CI452" s="38">
        <f t="shared" si="63"/>
        <v>1</v>
      </c>
      <c r="CJ452" s="38">
        <f t="shared" si="64"/>
        <v>0</v>
      </c>
      <c r="CK452" s="38">
        <f t="shared" si="65"/>
        <v>0</v>
      </c>
      <c r="CL452" s="38" t="str">
        <f t="shared" si="66"/>
        <v>Cambio de Caja</v>
      </c>
      <c r="CM452" s="38">
        <f t="shared" si="67"/>
        <v>750</v>
      </c>
      <c r="CN452" s="38">
        <f t="shared" si="68"/>
        <v>49.777777777777779</v>
      </c>
      <c r="CO452" s="301">
        <f>IF(CK452="","",IF(CK452="Cip",0,LOOKUP(CL452,Metas!$A$6:$A$12,Metas!$B$6:$B$12)))</f>
        <v>4.8611111111111112E-3</v>
      </c>
      <c r="CP452" s="301">
        <f t="shared" si="69"/>
        <v>2.7083333333333334E-3</v>
      </c>
      <c r="CQ452" s="301">
        <f>IF(CK452="","",IF(CK452="Cip",LOOKUP(CL452,Metas!$A$6:$A$12,Metas!$B$6:$B$12),0))</f>
        <v>0</v>
      </c>
      <c r="CR452" s="301">
        <f t="shared" si="70"/>
        <v>0</v>
      </c>
    </row>
    <row r="453" spans="1:96" ht="15">
      <c r="A453" s="505">
        <v>1</v>
      </c>
      <c r="B453" s="505">
        <v>1</v>
      </c>
      <c r="C453" s="506"/>
      <c r="D453" s="507">
        <v>4191</v>
      </c>
      <c r="E453" s="40" t="s">
        <v>94</v>
      </c>
      <c r="F453" s="684">
        <v>440</v>
      </c>
      <c r="G453" s="543" t="s">
        <v>496</v>
      </c>
      <c r="H453" s="630">
        <v>7065866</v>
      </c>
      <c r="I453" s="544">
        <v>12004887</v>
      </c>
      <c r="J453" s="545" t="s">
        <v>38121</v>
      </c>
      <c r="K453" s="546">
        <v>17856</v>
      </c>
      <c r="L453" s="547" t="s">
        <v>189</v>
      </c>
      <c r="M453" s="171">
        <v>0.23</v>
      </c>
      <c r="N453" s="685">
        <v>2.976</v>
      </c>
      <c r="O453" s="685">
        <v>0</v>
      </c>
      <c r="P453" s="548">
        <v>3.206</v>
      </c>
      <c r="Q453" s="517">
        <v>-1</v>
      </c>
      <c r="R453" s="50">
        <v>40163</v>
      </c>
      <c r="S453" s="51">
        <v>-1.96</v>
      </c>
      <c r="T453" s="52">
        <v>40163.215250000001</v>
      </c>
      <c r="U453" s="51">
        <v>-5.17</v>
      </c>
      <c r="V453" s="518" t="s">
        <v>81</v>
      </c>
      <c r="W453" s="85">
        <v>40162</v>
      </c>
      <c r="X453" s="534">
        <v>40162</v>
      </c>
      <c r="Y453" s="498" t="s">
        <v>38113</v>
      </c>
      <c r="Z453" s="87" t="s">
        <v>96</v>
      </c>
      <c r="AA453" s="88"/>
      <c r="AB453" s="57"/>
      <c r="AC453" s="520" t="s">
        <v>38115</v>
      </c>
      <c r="AD453" s="520">
        <v>13392</v>
      </c>
      <c r="AE453" s="521"/>
      <c r="AF453" s="60">
        <v>17856</v>
      </c>
      <c r="AG453" s="61">
        <v>11000675</v>
      </c>
      <c r="AH453" s="61" t="s">
        <v>37760</v>
      </c>
      <c r="AI453" s="38">
        <v>11003891</v>
      </c>
      <c r="AJ453" s="38" t="s">
        <v>38116</v>
      </c>
      <c r="AK453" s="38"/>
      <c r="AL453" s="38"/>
      <c r="AM453" s="681" t="s">
        <v>453</v>
      </c>
      <c r="AN453" s="451">
        <v>6000</v>
      </c>
      <c r="AO453" s="585"/>
      <c r="AP453" s="453" t="s">
        <v>454</v>
      </c>
      <c r="AQ453" s="162" t="s">
        <v>89</v>
      </c>
      <c r="AR453" s="454">
        <v>51</v>
      </c>
      <c r="AS453" s="65" t="s">
        <v>99</v>
      </c>
      <c r="AT453" s="502" t="s">
        <v>174</v>
      </c>
      <c r="AU453" s="503" t="e">
        <v>#N/A</v>
      </c>
      <c r="AV453" s="522" t="s">
        <v>38117</v>
      </c>
      <c r="AW453" s="523"/>
      <c r="AX453" s="524">
        <v>0.75</v>
      </c>
      <c r="AY453" s="525">
        <v>13392</v>
      </c>
      <c r="AZ453" s="38" t="s">
        <v>191</v>
      </c>
      <c r="BA453" s="506"/>
      <c r="BB453" s="526">
        <v>1</v>
      </c>
      <c r="BC453" s="527">
        <v>750</v>
      </c>
      <c r="BD453" s="526">
        <v>17856</v>
      </c>
      <c r="BE453" s="526">
        <v>6000</v>
      </c>
      <c r="BF453" s="506">
        <v>1488</v>
      </c>
      <c r="BG453" s="528" t="s">
        <v>100</v>
      </c>
      <c r="BH453" s="529">
        <v>100</v>
      </c>
      <c r="BI453" s="506"/>
      <c r="BJ453" s="530" t="s">
        <v>125</v>
      </c>
      <c r="BK453" s="465" t="s">
        <v>154</v>
      </c>
      <c r="BL453" s="159">
        <v>0</v>
      </c>
      <c r="BM453" s="159">
        <v>1488</v>
      </c>
      <c r="BQ453" s="74"/>
      <c r="BR453" s="74"/>
      <c r="BS453" s="74"/>
      <c r="BT453" s="74"/>
      <c r="BU453" s="75"/>
      <c r="BV453" s="50"/>
      <c r="BW453" s="76"/>
      <c r="BX453" s="50"/>
      <c r="BY453" s="76"/>
      <c r="BZ453" s="77"/>
      <c r="CA453" s="42"/>
      <c r="CB453" s="46"/>
      <c r="CH453" s="38" t="str">
        <f t="shared" si="71"/>
        <v>Línea 7</v>
      </c>
      <c r="CI453" s="38">
        <f t="shared" si="63"/>
        <v>1</v>
      </c>
      <c r="CJ453" s="38">
        <f t="shared" si="64"/>
        <v>0</v>
      </c>
      <c r="CK453" s="38">
        <f t="shared" si="65"/>
        <v>0</v>
      </c>
      <c r="CL453" s="38" t="str">
        <f t="shared" si="66"/>
        <v>Cambio de Caja</v>
      </c>
      <c r="CM453" s="38">
        <f t="shared" si="67"/>
        <v>750</v>
      </c>
      <c r="CN453" s="38">
        <f t="shared" si="68"/>
        <v>2645.3333333333335</v>
      </c>
      <c r="CO453" s="301">
        <f>IF(CK453="","",IF(CK453="Cip",0,LOOKUP(CL453,Metas!$A$6:$A$12,Metas!$B$6:$B$12)))</f>
        <v>4.8611111111111112E-3</v>
      </c>
      <c r="CP453" s="301">
        <f t="shared" si="69"/>
        <v>0.124</v>
      </c>
      <c r="CQ453" s="301">
        <f>IF(CK453="","",IF(CK453="Cip",LOOKUP(CL453,Metas!$A$6:$A$12,Metas!$B$6:$B$12),0))</f>
        <v>0</v>
      </c>
      <c r="CR453" s="301">
        <f t="shared" si="70"/>
        <v>0</v>
      </c>
    </row>
    <row r="454" spans="1:96" ht="15">
      <c r="A454" s="505">
        <v>1</v>
      </c>
      <c r="B454" s="505">
        <v>1</v>
      </c>
      <c r="C454" s="506"/>
      <c r="D454" s="629">
        <v>4191</v>
      </c>
      <c r="E454" s="40">
        <v>0</v>
      </c>
      <c r="F454" s="684">
        <v>440</v>
      </c>
      <c r="G454" s="543" t="s">
        <v>211</v>
      </c>
      <c r="H454" s="630">
        <v>7065864</v>
      </c>
      <c r="I454" s="544">
        <v>10037092</v>
      </c>
      <c r="J454" s="545" t="s">
        <v>38122</v>
      </c>
      <c r="K454" s="546">
        <v>28</v>
      </c>
      <c r="L454" s="547" t="s">
        <v>80</v>
      </c>
      <c r="M454" s="171">
        <v>0.23</v>
      </c>
      <c r="N454" s="685">
        <v>8.4000000000000005E-2</v>
      </c>
      <c r="O454" s="685">
        <v>0</v>
      </c>
      <c r="P454" s="548">
        <v>0.314</v>
      </c>
      <c r="Q454" s="517">
        <v>-1</v>
      </c>
      <c r="R454" s="50">
        <v>40163</v>
      </c>
      <c r="S454" s="51">
        <v>-5.17</v>
      </c>
      <c r="T454" s="52">
        <v>40163.228499999997</v>
      </c>
      <c r="U454" s="51">
        <v>-5.48</v>
      </c>
      <c r="V454" s="518" t="s">
        <v>81</v>
      </c>
      <c r="W454" s="85">
        <v>40162</v>
      </c>
      <c r="X454" s="534">
        <v>40162</v>
      </c>
      <c r="Y454" s="498" t="s">
        <v>38113</v>
      </c>
      <c r="Z454" s="87" t="s">
        <v>96</v>
      </c>
      <c r="AA454" s="88" t="s">
        <v>38114</v>
      </c>
      <c r="AB454" s="88" t="s">
        <v>37843</v>
      </c>
      <c r="AC454" s="520"/>
      <c r="AD454" s="520"/>
      <c r="AE454" s="521"/>
      <c r="AF454" s="60">
        <v>336</v>
      </c>
      <c r="AH454" s="61"/>
      <c r="AI454" s="38"/>
      <c r="AJ454" s="38"/>
      <c r="AK454" s="38">
        <v>11005448</v>
      </c>
      <c r="AL454" s="38" t="s">
        <v>212</v>
      </c>
      <c r="AM454" s="681" t="s">
        <v>453</v>
      </c>
      <c r="AN454" s="451">
        <v>3999.9999999999995</v>
      </c>
      <c r="AO454" s="585"/>
      <c r="AP454" s="453" t="s">
        <v>454</v>
      </c>
      <c r="AQ454" s="162">
        <v>4191</v>
      </c>
      <c r="AR454" s="454">
        <v>51</v>
      </c>
      <c r="AS454" s="65" t="s">
        <v>99</v>
      </c>
      <c r="AT454" s="502" t="s">
        <v>174</v>
      </c>
      <c r="AU454" s="503" t="s">
        <v>116</v>
      </c>
      <c r="AV454" s="522" t="s">
        <v>38123</v>
      </c>
      <c r="AW454" s="523"/>
      <c r="AX454" s="524">
        <v>9</v>
      </c>
      <c r="AY454" s="525">
        <v>252</v>
      </c>
      <c r="AZ454" s="38" t="s">
        <v>215</v>
      </c>
      <c r="BA454" s="506"/>
      <c r="BB454" s="526">
        <v>12</v>
      </c>
      <c r="BC454" s="527">
        <v>750</v>
      </c>
      <c r="BD454" s="526">
        <v>336</v>
      </c>
      <c r="BE454" s="526">
        <v>3999.9999999999995</v>
      </c>
      <c r="BF454" s="506">
        <v>28</v>
      </c>
      <c r="BG454" s="528" t="s">
        <v>109</v>
      </c>
      <c r="BH454" s="529">
        <v>100</v>
      </c>
      <c r="BI454" s="506"/>
      <c r="BJ454" s="530" t="s">
        <v>125</v>
      </c>
      <c r="BK454" s="465" t="s">
        <v>154</v>
      </c>
      <c r="BL454" s="159">
        <v>0</v>
      </c>
      <c r="BM454" s="159">
        <v>28</v>
      </c>
      <c r="BQ454" s="74"/>
      <c r="BR454" s="74"/>
      <c r="BS454" s="74"/>
      <c r="BT454" s="74"/>
      <c r="BU454" s="75"/>
      <c r="BV454" s="50"/>
      <c r="BW454" s="76"/>
      <c r="BX454" s="50"/>
      <c r="BY454" s="76"/>
      <c r="BZ454" s="77"/>
      <c r="CA454" s="42"/>
      <c r="CB454" s="46"/>
      <c r="CH454" s="38" t="str">
        <f t="shared" si="71"/>
        <v>Línea 7</v>
      </c>
      <c r="CI454" s="38">
        <f t="shared" si="63"/>
        <v>1</v>
      </c>
      <c r="CJ454" s="38" t="str">
        <f t="shared" si="64"/>
        <v/>
      </c>
      <c r="CK454" s="38">
        <f t="shared" si="65"/>
        <v>1</v>
      </c>
      <c r="CL454" s="38" t="str">
        <f t="shared" si="66"/>
        <v>Cambio de Caja</v>
      </c>
      <c r="CM454" s="38">
        <f t="shared" si="67"/>
        <v>750</v>
      </c>
      <c r="CN454" s="38">
        <f t="shared" si="68"/>
        <v>49.777777777777779</v>
      </c>
      <c r="CO454" s="301">
        <f>IF(CK454="","",IF(CK454="Cip",0,LOOKUP(CL454,Metas!$A$6:$A$12,Metas!$B$6:$B$12)))</f>
        <v>4.8611111111111112E-3</v>
      </c>
      <c r="CP454" s="301">
        <f t="shared" si="69"/>
        <v>3.5000000000000001E-3</v>
      </c>
      <c r="CQ454" s="301">
        <f>IF(CK454="","",IF(CK454="Cip",LOOKUP(CL454,Metas!$A$6:$A$12,Metas!$B$6:$B$12),0))</f>
        <v>0</v>
      </c>
      <c r="CR454" s="301">
        <f t="shared" si="70"/>
        <v>0</v>
      </c>
    </row>
    <row r="455" spans="1:96" ht="15">
      <c r="A455" s="505">
        <v>1</v>
      </c>
      <c r="B455" s="505">
        <v>1</v>
      </c>
      <c r="C455" s="506"/>
      <c r="D455" s="536">
        <v>1125</v>
      </c>
      <c r="E455" s="40">
        <v>0</v>
      </c>
      <c r="F455" s="508">
        <v>335</v>
      </c>
      <c r="G455" s="509" t="s">
        <v>455</v>
      </c>
      <c r="H455" s="596">
        <v>1209438</v>
      </c>
      <c r="I455" s="511">
        <v>10029742</v>
      </c>
      <c r="J455" s="512" t="s">
        <v>38124</v>
      </c>
      <c r="K455" s="513">
        <v>171</v>
      </c>
      <c r="L455" s="514" t="s">
        <v>80</v>
      </c>
      <c r="M455" s="597">
        <v>0.23</v>
      </c>
      <c r="N455" s="598">
        <v>0.41</v>
      </c>
      <c r="O455" s="434">
        <v>0</v>
      </c>
      <c r="P455" s="537">
        <v>0.64</v>
      </c>
      <c r="Q455" s="517">
        <v>9</v>
      </c>
      <c r="R455" s="50">
        <v>40163</v>
      </c>
      <c r="S455" s="51">
        <v>-5.48</v>
      </c>
      <c r="T455" s="52">
        <v>40163.254999999997</v>
      </c>
      <c r="U455" s="51">
        <v>-6.12</v>
      </c>
      <c r="V455" s="518" t="s">
        <v>81</v>
      </c>
      <c r="W455" s="54">
        <v>40172</v>
      </c>
      <c r="X455" s="519">
        <v>40172</v>
      </c>
      <c r="Y455" s="603"/>
      <c r="Z455" s="38" t="s">
        <v>82</v>
      </c>
      <c r="AA455" s="88"/>
      <c r="AB455" s="57"/>
      <c r="AC455" s="520"/>
      <c r="AD455" s="520"/>
      <c r="AE455" s="521"/>
      <c r="AF455" s="60">
        <v>1026</v>
      </c>
      <c r="AH455" s="61"/>
      <c r="AI455" s="38"/>
      <c r="AJ455" s="38"/>
      <c r="AK455" s="38"/>
      <c r="AL455" s="38"/>
      <c r="AM455" s="681" t="s">
        <v>453</v>
      </c>
      <c r="AN455" s="451">
        <v>2502.439024390244</v>
      </c>
      <c r="AO455" s="585"/>
      <c r="AP455" s="453" t="s">
        <v>454</v>
      </c>
      <c r="AQ455" s="162">
        <v>1125</v>
      </c>
      <c r="AR455" s="454">
        <v>51</v>
      </c>
      <c r="AS455" s="542" t="s">
        <v>37495</v>
      </c>
      <c r="AT455" s="502" t="s">
        <v>90</v>
      </c>
      <c r="AU455" s="503" t="s">
        <v>143</v>
      </c>
      <c r="AV455" s="522" t="s">
        <v>38125</v>
      </c>
      <c r="AW455" s="523"/>
      <c r="AX455" s="524">
        <v>4.5</v>
      </c>
      <c r="AY455" s="525">
        <v>769.5</v>
      </c>
      <c r="AZ455" s="38" t="s">
        <v>215</v>
      </c>
      <c r="BA455" s="506"/>
      <c r="BB455" s="526">
        <v>6</v>
      </c>
      <c r="BC455" s="527">
        <v>750</v>
      </c>
      <c r="BD455" s="526">
        <v>1026</v>
      </c>
      <c r="BE455" s="526">
        <v>2502.439024390244</v>
      </c>
      <c r="BF455" s="506">
        <v>85.5</v>
      </c>
      <c r="BG455" s="528" t="s">
        <v>109</v>
      </c>
      <c r="BH455" s="529">
        <v>100</v>
      </c>
      <c r="BI455" s="506"/>
      <c r="BJ455" s="530" t="s">
        <v>125</v>
      </c>
      <c r="BK455" s="465" t="s">
        <v>37846</v>
      </c>
      <c r="BL455" s="159">
        <v>0</v>
      </c>
      <c r="BM455" s="159">
        <v>85.5</v>
      </c>
      <c r="BQ455" s="74"/>
      <c r="BR455" s="74"/>
      <c r="BS455" s="74"/>
      <c r="BT455" s="74"/>
      <c r="BU455" s="75"/>
      <c r="BV455" s="50"/>
      <c r="BW455" s="76"/>
      <c r="BX455" s="50"/>
      <c r="BY455" s="76"/>
      <c r="BZ455" s="77"/>
      <c r="CA455" s="42"/>
      <c r="CB455" s="46"/>
      <c r="CH455" s="38" t="str">
        <f t="shared" si="71"/>
        <v>Línea 7</v>
      </c>
      <c r="CI455" s="38">
        <f t="shared" si="63"/>
        <v>1</v>
      </c>
      <c r="CJ455" s="38" t="str">
        <f t="shared" si="64"/>
        <v/>
      </c>
      <c r="CK455" s="38">
        <f t="shared" si="65"/>
        <v>1</v>
      </c>
      <c r="CL455" s="38" t="str">
        <f t="shared" si="66"/>
        <v>Cambio de Caja</v>
      </c>
      <c r="CM455" s="38">
        <f t="shared" si="67"/>
        <v>750</v>
      </c>
      <c r="CN455" s="38">
        <f t="shared" si="68"/>
        <v>152</v>
      </c>
      <c r="CO455" s="301">
        <f>IF(CK455="","",IF(CK455="Cip",0,LOOKUP(CL455,Metas!$A$6:$A$12,Metas!$B$6:$B$12)))</f>
        <v>4.8611111111111112E-3</v>
      </c>
      <c r="CP455" s="301">
        <f t="shared" si="69"/>
        <v>1.7083333333333332E-2</v>
      </c>
      <c r="CQ455" s="301">
        <f>IF(CK455="","",IF(CK455="Cip",LOOKUP(CL455,Metas!$A$6:$A$12,Metas!$B$6:$B$12),0))</f>
        <v>0</v>
      </c>
      <c r="CR455" s="301">
        <f t="shared" si="70"/>
        <v>0</v>
      </c>
    </row>
    <row r="456" spans="1:96" ht="15">
      <c r="A456" s="505">
        <v>1</v>
      </c>
      <c r="B456" s="505">
        <v>1</v>
      </c>
      <c r="C456" s="506"/>
      <c r="D456" s="536">
        <v>1124</v>
      </c>
      <c r="E456" s="40">
        <v>0</v>
      </c>
      <c r="F456" s="508">
        <v>336</v>
      </c>
      <c r="G456" s="509" t="s">
        <v>455</v>
      </c>
      <c r="H456" s="596">
        <v>1210776</v>
      </c>
      <c r="I456" s="511">
        <v>10040485</v>
      </c>
      <c r="J456" s="512" t="s">
        <v>38126</v>
      </c>
      <c r="K456" s="513">
        <v>470</v>
      </c>
      <c r="L456" s="514" t="s">
        <v>80</v>
      </c>
      <c r="M456" s="597">
        <v>0.23</v>
      </c>
      <c r="N456" s="598">
        <v>1.1279999999999999</v>
      </c>
      <c r="O456" s="434">
        <v>0</v>
      </c>
      <c r="P456" s="537">
        <v>1.3579999999999999</v>
      </c>
      <c r="Q456" s="517">
        <v>4</v>
      </c>
      <c r="R456" s="50">
        <v>40163</v>
      </c>
      <c r="S456" s="51">
        <v>-6.12</v>
      </c>
      <c r="T456" s="52">
        <v>40163.311583333336</v>
      </c>
      <c r="U456" s="51">
        <v>-7.48</v>
      </c>
      <c r="V456" s="518" t="s">
        <v>81</v>
      </c>
      <c r="W456" s="54">
        <v>40167</v>
      </c>
      <c r="X456" s="519">
        <v>40167</v>
      </c>
      <c r="Y456" s="535"/>
      <c r="Z456" s="38" t="s">
        <v>82</v>
      </c>
      <c r="AA456" s="88"/>
      <c r="AB456" s="57"/>
      <c r="AC456" s="520"/>
      <c r="AD456" s="520"/>
      <c r="AE456" s="521"/>
      <c r="AF456" s="60">
        <v>2820</v>
      </c>
      <c r="AH456" s="61"/>
      <c r="AI456" s="38"/>
      <c r="AJ456" s="38"/>
      <c r="AK456" s="38"/>
      <c r="AL456" s="38"/>
      <c r="AM456" s="681" t="s">
        <v>453</v>
      </c>
      <c r="AN456" s="451">
        <v>2500.0000000000005</v>
      </c>
      <c r="AO456" s="585"/>
      <c r="AP456" s="453" t="s">
        <v>454</v>
      </c>
      <c r="AQ456" s="162">
        <v>1124</v>
      </c>
      <c r="AR456" s="454">
        <v>51</v>
      </c>
      <c r="AS456" s="532" t="s">
        <v>37488</v>
      </c>
      <c r="AT456" s="502" t="s">
        <v>90</v>
      </c>
      <c r="AU456" s="503" t="s">
        <v>104</v>
      </c>
      <c r="AV456" s="522" t="s">
        <v>37796</v>
      </c>
      <c r="AW456" s="523"/>
      <c r="AX456" s="524">
        <v>4.5</v>
      </c>
      <c r="AY456" s="525">
        <v>2115</v>
      </c>
      <c r="AZ456" s="38" t="s">
        <v>215</v>
      </c>
      <c r="BA456" s="506"/>
      <c r="BB456" s="526">
        <v>6</v>
      </c>
      <c r="BC456" s="527">
        <v>750</v>
      </c>
      <c r="BD456" s="526">
        <v>2820</v>
      </c>
      <c r="BE456" s="526">
        <v>2500.0000000000005</v>
      </c>
      <c r="BF456" s="506">
        <v>235</v>
      </c>
      <c r="BG456" s="528" t="s">
        <v>37524</v>
      </c>
      <c r="BH456" s="529">
        <v>100</v>
      </c>
      <c r="BI456" s="506"/>
      <c r="BJ456" s="530" t="s">
        <v>125</v>
      </c>
      <c r="BK456" s="465" t="e">
        <v>#N/A</v>
      </c>
      <c r="BL456" s="159">
        <v>0</v>
      </c>
      <c r="BM456" s="159">
        <v>235</v>
      </c>
      <c r="BQ456" s="74"/>
      <c r="BR456" s="74"/>
      <c r="BS456" s="74"/>
      <c r="BT456" s="74"/>
      <c r="BU456" s="75"/>
      <c r="BV456" s="50"/>
      <c r="BW456" s="76"/>
      <c r="BX456" s="50"/>
      <c r="BY456" s="76"/>
      <c r="BZ456" s="77"/>
      <c r="CA456" s="42"/>
      <c r="CB456" s="46"/>
      <c r="CH456" s="38" t="str">
        <f t="shared" si="71"/>
        <v>Línea 7</v>
      </c>
      <c r="CI456" s="38">
        <f t="shared" si="63"/>
        <v>0</v>
      </c>
      <c r="CJ456" s="38" t="str">
        <f t="shared" si="64"/>
        <v/>
      </c>
      <c r="CK456" s="38">
        <f t="shared" si="65"/>
        <v>1</v>
      </c>
      <c r="CL456" s="38" t="str">
        <f t="shared" si="66"/>
        <v>Cambio de Vino</v>
      </c>
      <c r="CM456" s="38">
        <f t="shared" si="67"/>
        <v>750</v>
      </c>
      <c r="CN456" s="38">
        <f t="shared" si="68"/>
        <v>417.77777777777777</v>
      </c>
      <c r="CO456" s="301">
        <f>IF(CK456="","",IF(CK456="Cip",0,LOOKUP(CL456,Metas!$A$6:$A$12,Metas!$B$6:$B$12)))</f>
        <v>1.3888888888888888E-2</v>
      </c>
      <c r="CP456" s="301">
        <f t="shared" si="69"/>
        <v>4.6999999999999993E-2</v>
      </c>
      <c r="CQ456" s="301">
        <f>IF(CK456="","",IF(CK456="Cip",LOOKUP(CL456,Metas!$A$6:$A$12,Metas!$B$6:$B$12),0))</f>
        <v>0</v>
      </c>
      <c r="CR456" s="301">
        <f t="shared" si="70"/>
        <v>0</v>
      </c>
    </row>
    <row r="457" spans="1:96" ht="15">
      <c r="A457" s="505">
        <v>1</v>
      </c>
      <c r="B457" s="505">
        <v>3</v>
      </c>
      <c r="C457" s="424"/>
      <c r="D457" s="633">
        <v>4109</v>
      </c>
      <c r="E457" s="40">
        <v>0</v>
      </c>
      <c r="F457" s="424">
        <v>208</v>
      </c>
      <c r="G457" s="509" t="s">
        <v>496</v>
      </c>
      <c r="H457" s="635">
        <v>7065221</v>
      </c>
      <c r="I457" s="511">
        <v>12005129</v>
      </c>
      <c r="J457" s="512" t="s">
        <v>38127</v>
      </c>
      <c r="K457" s="513">
        <v>10066</v>
      </c>
      <c r="L457" s="514" t="s">
        <v>189</v>
      </c>
      <c r="M457" s="432">
        <v>0.23</v>
      </c>
      <c r="N457" s="434">
        <v>1.6779999999999999</v>
      </c>
      <c r="O457" s="434">
        <v>0.3</v>
      </c>
      <c r="P457" s="537">
        <v>1.978</v>
      </c>
      <c r="Q457" s="436">
        <v>0</v>
      </c>
      <c r="R457" s="50">
        <v>40163</v>
      </c>
      <c r="S457" s="51">
        <v>-7.48</v>
      </c>
      <c r="T457" s="52">
        <v>40163.394083333333</v>
      </c>
      <c r="U457" s="51">
        <v>-9.4600000000000009</v>
      </c>
      <c r="V457" s="518" t="s">
        <v>81</v>
      </c>
      <c r="W457" s="85">
        <v>40163</v>
      </c>
      <c r="X457" s="519">
        <v>40163</v>
      </c>
      <c r="Y457" s="498" t="s">
        <v>271</v>
      </c>
      <c r="Z457" s="468" t="s">
        <v>38128</v>
      </c>
      <c r="AA457" s="489"/>
      <c r="AB457" s="489"/>
      <c r="AC457" s="520" t="s">
        <v>197</v>
      </c>
      <c r="AD457" s="520">
        <v>14250</v>
      </c>
      <c r="AE457" s="447"/>
      <c r="AF457" s="448">
        <v>10066</v>
      </c>
      <c r="AG457" s="61">
        <v>11003163</v>
      </c>
      <c r="AH457" s="61" t="s">
        <v>141</v>
      </c>
      <c r="AI457" s="38">
        <v>11004821</v>
      </c>
      <c r="AJ457" s="38" t="s">
        <v>198</v>
      </c>
      <c r="AK457" s="38"/>
      <c r="AL457" s="38"/>
      <c r="AM457" s="681" t="s">
        <v>453</v>
      </c>
      <c r="AN457" s="451">
        <v>5998.8081048867698</v>
      </c>
      <c r="AO457" s="585"/>
      <c r="AP457" s="453" t="s">
        <v>454</v>
      </c>
      <c r="AQ457" s="162" t="s">
        <v>89</v>
      </c>
      <c r="AR457" s="454">
        <v>51</v>
      </c>
      <c r="AS457" s="65" t="s">
        <v>99</v>
      </c>
      <c r="AT457" s="502" t="s">
        <v>174</v>
      </c>
      <c r="AU457" s="503" t="e">
        <v>#N/A</v>
      </c>
      <c r="AV457" s="522" t="s">
        <v>37783</v>
      </c>
      <c r="AW457" s="459"/>
      <c r="AX457" s="460">
        <v>0.75</v>
      </c>
      <c r="AY457" s="445">
        <v>7549.5</v>
      </c>
      <c r="AZ457" s="424" t="s">
        <v>191</v>
      </c>
      <c r="BA457" s="424"/>
      <c r="BB457" s="461">
        <v>1</v>
      </c>
      <c r="BC457" s="462">
        <v>750</v>
      </c>
      <c r="BD457" s="461">
        <v>10066</v>
      </c>
      <c r="BE457" s="461">
        <v>5998.8081048867698</v>
      </c>
      <c r="BF457" s="424">
        <v>838.83333333333337</v>
      </c>
      <c r="BG457" s="432" t="s">
        <v>37498</v>
      </c>
      <c r="BH457" s="463">
        <v>100</v>
      </c>
      <c r="BI457" s="424"/>
      <c r="BJ457" s="464" t="s">
        <v>125</v>
      </c>
      <c r="BK457" s="465" t="s">
        <v>199</v>
      </c>
      <c r="BL457" s="159">
        <v>0</v>
      </c>
      <c r="BM457" s="159">
        <v>838.83333333333337</v>
      </c>
      <c r="BQ457" s="74"/>
      <c r="BR457" s="74"/>
      <c r="BS457" s="74"/>
      <c r="BT457" s="74"/>
      <c r="BU457" s="75"/>
      <c r="BV457" s="50"/>
      <c r="BW457" s="76"/>
      <c r="BX457" s="50"/>
      <c r="BY457" s="76"/>
      <c r="BZ457" s="77"/>
      <c r="CA457" s="42"/>
      <c r="CB457" s="46"/>
      <c r="CH457" s="38" t="str">
        <f t="shared" si="71"/>
        <v>Línea 7</v>
      </c>
      <c r="CI457" s="38">
        <f t="shared" si="63"/>
        <v>1</v>
      </c>
      <c r="CJ457" s="38">
        <f t="shared" si="64"/>
        <v>1</v>
      </c>
      <c r="CK457" s="38">
        <f t="shared" si="65"/>
        <v>1</v>
      </c>
      <c r="CL457" s="38" t="str">
        <f t="shared" si="66"/>
        <v>Cambio Botella y Caja</v>
      </c>
      <c r="CM457" s="38">
        <f t="shared" si="67"/>
        <v>750</v>
      </c>
      <c r="CN457" s="38">
        <f t="shared" si="68"/>
        <v>1491.2592592592594</v>
      </c>
      <c r="CO457" s="301">
        <f>IF(CK457="","",IF(CK457="Cip",0,LOOKUP(CL457,Metas!$A$6:$A$12,Metas!$B$6:$B$12)))</f>
        <v>6.9444444444444441E-3</v>
      </c>
      <c r="CP457" s="301">
        <f t="shared" si="69"/>
        <v>6.9916666666666655E-2</v>
      </c>
      <c r="CQ457" s="301">
        <f>IF(CK457="","",IF(CK457="Cip",LOOKUP(CL457,Metas!$A$6:$A$12,Metas!$B$6:$B$12),0))</f>
        <v>0</v>
      </c>
      <c r="CR457" s="301">
        <f t="shared" si="70"/>
        <v>0</v>
      </c>
    </row>
    <row r="458" spans="1:96" ht="15">
      <c r="A458" s="505">
        <v>1</v>
      </c>
      <c r="B458" s="505">
        <v>3</v>
      </c>
      <c r="C458" s="506"/>
      <c r="D458" s="633">
        <v>4109</v>
      </c>
      <c r="E458" s="40" t="s">
        <v>94</v>
      </c>
      <c r="F458" s="508">
        <v>208</v>
      </c>
      <c r="G458" s="509" t="s">
        <v>496</v>
      </c>
      <c r="H458" s="596">
        <v>7065594</v>
      </c>
      <c r="I458" s="511">
        <v>12005129</v>
      </c>
      <c r="J458" s="512" t="s">
        <v>38127</v>
      </c>
      <c r="K458" s="513">
        <v>7900</v>
      </c>
      <c r="L458" s="514" t="s">
        <v>189</v>
      </c>
      <c r="M458" s="432">
        <v>0.23</v>
      </c>
      <c r="N458" s="598">
        <v>1.3169999999999999</v>
      </c>
      <c r="O458" s="434">
        <v>0</v>
      </c>
      <c r="P458" s="537">
        <v>1.5469999999999999</v>
      </c>
      <c r="Q458" s="517">
        <v>0</v>
      </c>
      <c r="R458" s="50">
        <v>40163</v>
      </c>
      <c r="S458" s="51">
        <v>-9.4600000000000009</v>
      </c>
      <c r="T458" s="52">
        <v>40163.458624999999</v>
      </c>
      <c r="U458" s="51">
        <v>-11.01</v>
      </c>
      <c r="V458" s="518" t="s">
        <v>81</v>
      </c>
      <c r="W458" s="85">
        <v>40163</v>
      </c>
      <c r="X458" s="519">
        <v>40163</v>
      </c>
      <c r="Y458" s="603"/>
      <c r="Z458" s="38" t="s">
        <v>82</v>
      </c>
      <c r="AA458" s="88"/>
      <c r="AB458" s="57"/>
      <c r="AC458" s="520" t="s">
        <v>197</v>
      </c>
      <c r="AD458" s="520">
        <v>6366</v>
      </c>
      <c r="AE458" s="521"/>
      <c r="AF458" s="60">
        <v>7900</v>
      </c>
      <c r="AG458" s="61">
        <v>11003163</v>
      </c>
      <c r="AH458" s="61" t="s">
        <v>141</v>
      </c>
      <c r="AI458" s="38">
        <v>11004821</v>
      </c>
      <c r="AJ458" s="38" t="s">
        <v>198</v>
      </c>
      <c r="AK458" s="38"/>
      <c r="AL458" s="38"/>
      <c r="AM458" s="681" t="s">
        <v>453</v>
      </c>
      <c r="AN458" s="451">
        <v>5998.481397114655</v>
      </c>
      <c r="AO458" s="585"/>
      <c r="AP458" s="453" t="s">
        <v>454</v>
      </c>
      <c r="AQ458" s="162">
        <v>4109</v>
      </c>
      <c r="AR458" s="454">
        <v>51</v>
      </c>
      <c r="AS458" s="542" t="s">
        <v>37495</v>
      </c>
      <c r="AT458" s="502" t="s">
        <v>174</v>
      </c>
      <c r="AU458" s="503" t="e">
        <v>#N/A</v>
      </c>
      <c r="AV458" s="522" t="s">
        <v>37783</v>
      </c>
      <c r="AW458" s="523"/>
      <c r="AX458" s="524">
        <v>0.75</v>
      </c>
      <c r="AY458" s="525">
        <v>5925</v>
      </c>
      <c r="AZ458" s="38" t="s">
        <v>191</v>
      </c>
      <c r="BA458" s="506"/>
      <c r="BB458" s="526">
        <v>1</v>
      </c>
      <c r="BC458" s="527">
        <v>750</v>
      </c>
      <c r="BD458" s="526">
        <v>7900</v>
      </c>
      <c r="BE458" s="526">
        <v>5998.481397114655</v>
      </c>
      <c r="BF458" s="506">
        <v>658.33333333333337</v>
      </c>
      <c r="BG458" s="528" t="s">
        <v>37498</v>
      </c>
      <c r="BH458" s="529">
        <v>100</v>
      </c>
      <c r="BI458" s="506"/>
      <c r="BJ458" s="530" t="s">
        <v>125</v>
      </c>
      <c r="BK458" s="465" t="s">
        <v>199</v>
      </c>
      <c r="BL458" s="159">
        <v>0</v>
      </c>
      <c r="BM458" s="159">
        <v>658.33333333333337</v>
      </c>
      <c r="BQ458" s="74"/>
      <c r="BR458" s="74"/>
      <c r="BS458" s="74"/>
      <c r="BT458" s="74"/>
      <c r="BU458" s="75"/>
      <c r="BV458" s="50"/>
      <c r="BW458" s="76"/>
      <c r="BX458" s="50"/>
      <c r="BY458" s="76"/>
      <c r="BZ458" s="77"/>
      <c r="CA458" s="42"/>
      <c r="CB458" s="46"/>
      <c r="CH458" s="38" t="str">
        <f t="shared" si="71"/>
        <v>Línea 7</v>
      </c>
      <c r="CI458" s="38">
        <f t="shared" si="63"/>
        <v>0</v>
      </c>
      <c r="CJ458" s="38">
        <f t="shared" si="64"/>
        <v>0</v>
      </c>
      <c r="CK458" s="38">
        <f t="shared" si="65"/>
        <v>0</v>
      </c>
      <c r="CL458" s="38" t="str">
        <f t="shared" si="66"/>
        <v>Cambio Simple</v>
      </c>
      <c r="CM458" s="38">
        <f t="shared" si="67"/>
        <v>750</v>
      </c>
      <c r="CN458" s="38">
        <f t="shared" si="68"/>
        <v>1170.3703703703704</v>
      </c>
      <c r="CO458" s="301">
        <f>IF(CK458="","",IF(CK458="Cip",0,LOOKUP(CL458,Metas!$A$6:$A$12,Metas!$B$6:$B$12)))</f>
        <v>3.472222222222222E-3</v>
      </c>
      <c r="CP458" s="301">
        <f t="shared" si="69"/>
        <v>5.4875E-2</v>
      </c>
      <c r="CQ458" s="301">
        <f>IF(CK458="","",IF(CK458="Cip",LOOKUP(CL458,Metas!$A$6:$A$12,Metas!$B$6:$B$12),0))</f>
        <v>0</v>
      </c>
      <c r="CR458" s="301">
        <f t="shared" si="70"/>
        <v>0</v>
      </c>
    </row>
    <row r="459" spans="1:96" ht="15">
      <c r="A459" s="505">
        <v>1</v>
      </c>
      <c r="B459" s="505">
        <v>1</v>
      </c>
      <c r="C459" s="506"/>
      <c r="D459" s="536">
        <v>1099</v>
      </c>
      <c r="E459" s="40">
        <v>0</v>
      </c>
      <c r="F459" s="508">
        <v>2</v>
      </c>
      <c r="G459" s="509" t="s">
        <v>455</v>
      </c>
      <c r="H459" s="596">
        <v>1210655</v>
      </c>
      <c r="I459" s="511">
        <v>12005457</v>
      </c>
      <c r="J459" s="512" t="s">
        <v>38129</v>
      </c>
      <c r="K459" s="513">
        <v>60</v>
      </c>
      <c r="L459" s="514" t="s">
        <v>189</v>
      </c>
      <c r="M459" s="597">
        <v>0.23</v>
      </c>
      <c r="N459" s="598">
        <v>2.4E-2</v>
      </c>
      <c r="O459" s="434">
        <v>0</v>
      </c>
      <c r="P459" s="537">
        <v>0.254</v>
      </c>
      <c r="Q459" s="517">
        <v>4</v>
      </c>
      <c r="R459" s="50">
        <v>40163</v>
      </c>
      <c r="S459" s="51">
        <v>-11.01</v>
      </c>
      <c r="T459" s="52">
        <v>40163.469333333334</v>
      </c>
      <c r="U459" s="51">
        <v>-11.26</v>
      </c>
      <c r="V459" s="518" t="s">
        <v>81</v>
      </c>
      <c r="W459" s="54">
        <v>0</v>
      </c>
      <c r="X459" s="519">
        <v>40167</v>
      </c>
      <c r="Y459" s="535"/>
      <c r="Z459" s="38" t="s">
        <v>82</v>
      </c>
      <c r="AA459" s="88"/>
      <c r="AB459" s="57"/>
      <c r="AC459" s="520"/>
      <c r="AD459" s="520"/>
      <c r="AE459" s="521"/>
      <c r="AF459" s="60">
        <v>60</v>
      </c>
      <c r="AH459" s="61"/>
      <c r="AI459" s="38"/>
      <c r="AJ459" s="38"/>
      <c r="AK459" s="38">
        <v>11005515</v>
      </c>
      <c r="AL459" s="38" t="s">
        <v>474</v>
      </c>
      <c r="AM459" s="681" t="s">
        <v>453</v>
      </c>
      <c r="AN459" s="451">
        <v>2500</v>
      </c>
      <c r="AO459" s="585"/>
      <c r="AP459" s="453" t="s">
        <v>454</v>
      </c>
      <c r="AQ459" s="162">
        <v>1099</v>
      </c>
      <c r="AR459" s="454">
        <v>51</v>
      </c>
      <c r="AS459" s="532" t="s">
        <v>37488</v>
      </c>
      <c r="AT459" s="502" t="s">
        <v>90</v>
      </c>
      <c r="AU459" s="503" t="s">
        <v>143</v>
      </c>
      <c r="AV459" s="522" t="s">
        <v>38130</v>
      </c>
      <c r="AW459" s="523"/>
      <c r="AX459" s="524">
        <v>0.75</v>
      </c>
      <c r="AY459" s="525">
        <v>45</v>
      </c>
      <c r="AZ459" s="38" t="s">
        <v>215</v>
      </c>
      <c r="BA459" s="506"/>
      <c r="BB459" s="526">
        <v>1</v>
      </c>
      <c r="BC459" s="527">
        <v>750</v>
      </c>
      <c r="BD459" s="526">
        <v>60</v>
      </c>
      <c r="BE459" s="526">
        <v>2500</v>
      </c>
      <c r="BF459" s="506">
        <v>5</v>
      </c>
      <c r="BG459" s="528" t="s">
        <v>37890</v>
      </c>
      <c r="BH459" s="529">
        <v>100</v>
      </c>
      <c r="BI459" s="506"/>
      <c r="BJ459" s="530" t="s">
        <v>125</v>
      </c>
      <c r="BK459" s="465" t="e">
        <v>#N/A</v>
      </c>
      <c r="BL459" s="159">
        <v>0</v>
      </c>
      <c r="BM459" s="159">
        <v>5</v>
      </c>
      <c r="BQ459" s="74"/>
      <c r="BR459" s="74"/>
      <c r="BS459" s="74"/>
      <c r="BT459" s="74"/>
      <c r="BU459" s="75"/>
      <c r="BV459" s="50"/>
      <c r="BW459" s="76"/>
      <c r="BX459" s="50"/>
      <c r="BY459" s="76"/>
      <c r="BZ459" s="77"/>
      <c r="CA459" s="42"/>
      <c r="CB459" s="46"/>
      <c r="CH459" s="38" t="str">
        <f t="shared" si="71"/>
        <v>Línea 7</v>
      </c>
      <c r="CI459" s="38">
        <f t="shared" si="63"/>
        <v>0</v>
      </c>
      <c r="CJ459" s="38" t="str">
        <f t="shared" si="64"/>
        <v/>
      </c>
      <c r="CK459" s="38">
        <f t="shared" si="65"/>
        <v>1</v>
      </c>
      <c r="CL459" s="38" t="str">
        <f t="shared" si="66"/>
        <v>Cambio de Vino</v>
      </c>
      <c r="CM459" s="38">
        <f t="shared" si="67"/>
        <v>750</v>
      </c>
      <c r="CN459" s="38">
        <f t="shared" si="68"/>
        <v>8.8888888888888893</v>
      </c>
      <c r="CO459" s="301">
        <f>IF(CK459="","",IF(CK459="Cip",0,LOOKUP(CL459,Metas!$A$6:$A$12,Metas!$B$6:$B$12)))</f>
        <v>1.3888888888888888E-2</v>
      </c>
      <c r="CP459" s="301">
        <f t="shared" si="69"/>
        <v>1E-3</v>
      </c>
      <c r="CQ459" s="301">
        <f>IF(CK459="","",IF(CK459="Cip",LOOKUP(CL459,Metas!$A$6:$A$12,Metas!$B$6:$B$12),0))</f>
        <v>0</v>
      </c>
      <c r="CR459" s="301">
        <f t="shared" si="70"/>
        <v>0</v>
      </c>
    </row>
    <row r="460" spans="1:96" ht="15">
      <c r="A460" s="505">
        <v>1</v>
      </c>
      <c r="B460" s="505">
        <v>1</v>
      </c>
      <c r="C460" s="506"/>
      <c r="D460" s="507">
        <v>4131</v>
      </c>
      <c r="E460" s="40">
        <v>0</v>
      </c>
      <c r="F460" s="508">
        <v>226</v>
      </c>
      <c r="G460" s="509" t="s">
        <v>451</v>
      </c>
      <c r="H460" s="511">
        <v>7064993</v>
      </c>
      <c r="I460" s="511">
        <v>10028266</v>
      </c>
      <c r="J460" s="512" t="s">
        <v>38131</v>
      </c>
      <c r="K460" s="513">
        <v>80</v>
      </c>
      <c r="L460" s="514" t="s">
        <v>80</v>
      </c>
      <c r="M460" s="597">
        <v>0.23</v>
      </c>
      <c r="N460" s="598">
        <v>0.24</v>
      </c>
      <c r="O460" s="434">
        <v>0.3</v>
      </c>
      <c r="P460" s="537">
        <v>0.54</v>
      </c>
      <c r="Q460" s="517">
        <v>2</v>
      </c>
      <c r="R460" s="50">
        <v>40163</v>
      </c>
      <c r="S460" s="51">
        <v>-11.26</v>
      </c>
      <c r="T460" s="52">
        <v>40163.491666666669</v>
      </c>
      <c r="U460" s="51">
        <v>-11.8</v>
      </c>
      <c r="V460" s="518" t="s">
        <v>81</v>
      </c>
      <c r="W460" s="54">
        <v>0</v>
      </c>
      <c r="X460" s="519">
        <v>40165</v>
      </c>
      <c r="Y460" s="498" t="s">
        <v>96</v>
      </c>
      <c r="Z460" s="87" t="s">
        <v>38132</v>
      </c>
      <c r="AA460" s="88" t="s">
        <v>38133</v>
      </c>
      <c r="AB460" s="57" t="s">
        <v>38134</v>
      </c>
      <c r="AC460" s="520" t="s">
        <v>38135</v>
      </c>
      <c r="AD460" s="520">
        <v>720</v>
      </c>
      <c r="AE460" s="521"/>
      <c r="AF460" s="60">
        <v>960</v>
      </c>
      <c r="AG460" s="61">
        <v>11003163</v>
      </c>
      <c r="AH460" s="61" t="s">
        <v>141</v>
      </c>
      <c r="AI460" s="38">
        <v>11004099</v>
      </c>
      <c r="AJ460" s="38" t="s">
        <v>38136</v>
      </c>
      <c r="AK460" s="38"/>
      <c r="AL460" s="38"/>
      <c r="AM460" s="681" t="s">
        <v>453</v>
      </c>
      <c r="AN460" s="451">
        <v>4000</v>
      </c>
      <c r="AO460" s="585"/>
      <c r="AP460" s="453" t="s">
        <v>454</v>
      </c>
      <c r="AQ460" s="162">
        <v>4131</v>
      </c>
      <c r="AR460" s="454">
        <v>51</v>
      </c>
      <c r="AS460" s="65" t="s">
        <v>99</v>
      </c>
      <c r="AT460" s="502" t="s">
        <v>186</v>
      </c>
      <c r="AU460" s="503" t="s">
        <v>91</v>
      </c>
      <c r="AV460" s="522" t="s">
        <v>38137</v>
      </c>
      <c r="AW460" s="523"/>
      <c r="AX460" s="524">
        <v>9</v>
      </c>
      <c r="AY460" s="525">
        <v>720</v>
      </c>
      <c r="AZ460" s="38" t="s">
        <v>92</v>
      </c>
      <c r="BA460" s="506"/>
      <c r="BB460" s="526">
        <v>12</v>
      </c>
      <c r="BC460" s="527">
        <v>750</v>
      </c>
      <c r="BD460" s="526">
        <v>960</v>
      </c>
      <c r="BE460" s="526">
        <v>4000</v>
      </c>
      <c r="BF460" s="506">
        <v>80</v>
      </c>
      <c r="BG460" s="528" t="s">
        <v>109</v>
      </c>
      <c r="BH460" s="529">
        <v>100</v>
      </c>
      <c r="BI460" s="506"/>
      <c r="BJ460" s="530" t="s">
        <v>125</v>
      </c>
      <c r="BK460" s="465" t="s">
        <v>243</v>
      </c>
      <c r="BL460" s="159">
        <v>0</v>
      </c>
      <c r="BM460" s="159">
        <v>80</v>
      </c>
      <c r="BQ460" s="74"/>
      <c r="BR460" s="74"/>
      <c r="BS460" s="74"/>
      <c r="BT460" s="74"/>
      <c r="BU460" s="75"/>
      <c r="BV460" s="50"/>
      <c r="BW460" s="76"/>
      <c r="BX460" s="50"/>
      <c r="BY460" s="76"/>
      <c r="BZ460" s="77"/>
      <c r="CA460" s="42"/>
      <c r="CB460" s="46"/>
      <c r="CH460" s="38" t="str">
        <f t="shared" si="71"/>
        <v>Línea 7</v>
      </c>
      <c r="CI460" s="38">
        <f t="shared" si="63"/>
        <v>1</v>
      </c>
      <c r="CJ460" s="38">
        <f t="shared" si="64"/>
        <v>1</v>
      </c>
      <c r="CK460" s="38">
        <f t="shared" si="65"/>
        <v>1</v>
      </c>
      <c r="CL460" s="38" t="str">
        <f t="shared" si="66"/>
        <v>Cambio Botella y Caja</v>
      </c>
      <c r="CM460" s="38">
        <f t="shared" si="67"/>
        <v>750</v>
      </c>
      <c r="CN460" s="38">
        <f t="shared" si="68"/>
        <v>142.22222222222223</v>
      </c>
      <c r="CO460" s="301">
        <f>IF(CK460="","",IF(CK460="Cip",0,LOOKUP(CL460,Metas!$A$6:$A$12,Metas!$B$6:$B$12)))</f>
        <v>6.9444444444444441E-3</v>
      </c>
      <c r="CP460" s="301">
        <f t="shared" si="69"/>
        <v>9.9999999999999985E-3</v>
      </c>
      <c r="CQ460" s="301">
        <f>IF(CK460="","",IF(CK460="Cip",LOOKUP(CL460,Metas!$A$6:$A$12,Metas!$B$6:$B$12),0))</f>
        <v>0</v>
      </c>
      <c r="CR460" s="301">
        <f t="shared" si="70"/>
        <v>0</v>
      </c>
    </row>
    <row r="461" spans="1:96" ht="15">
      <c r="A461" s="505">
        <v>1</v>
      </c>
      <c r="B461" s="505">
        <v>1</v>
      </c>
      <c r="C461" s="506"/>
      <c r="D461" s="633">
        <v>4121</v>
      </c>
      <c r="E461" s="40">
        <v>0</v>
      </c>
      <c r="F461" s="508">
        <v>214</v>
      </c>
      <c r="G461" s="509" t="s">
        <v>451</v>
      </c>
      <c r="H461" s="596">
        <v>7064992</v>
      </c>
      <c r="I461" s="511">
        <v>10028263</v>
      </c>
      <c r="J461" s="512" t="s">
        <v>38138</v>
      </c>
      <c r="K461" s="513">
        <v>50</v>
      </c>
      <c r="L461" s="514" t="s">
        <v>80</v>
      </c>
      <c r="M461" s="597">
        <v>0.23</v>
      </c>
      <c r="N461" s="598">
        <v>0.15</v>
      </c>
      <c r="O461" s="434">
        <v>0.3</v>
      </c>
      <c r="P461" s="537">
        <v>0.44999999999999996</v>
      </c>
      <c r="Q461" s="517">
        <v>2</v>
      </c>
      <c r="R461" s="50">
        <v>40163</v>
      </c>
      <c r="S461" s="51">
        <v>-11.8</v>
      </c>
      <c r="T461" s="52">
        <v>40163.510416666664</v>
      </c>
      <c r="U461" s="51">
        <v>-12.25</v>
      </c>
      <c r="V461" s="518" t="s">
        <v>81</v>
      </c>
      <c r="W461" s="54">
        <v>0</v>
      </c>
      <c r="X461" s="519">
        <v>40165</v>
      </c>
      <c r="Y461" s="535"/>
      <c r="Z461" s="38" t="s">
        <v>82</v>
      </c>
      <c r="AA461" s="88"/>
      <c r="AB461" s="57"/>
      <c r="AC461" s="520" t="s">
        <v>172</v>
      </c>
      <c r="AD461" s="520">
        <v>450</v>
      </c>
      <c r="AE461" s="521"/>
      <c r="AF461" s="60">
        <v>600</v>
      </c>
      <c r="AG461" s="61">
        <v>11003163</v>
      </c>
      <c r="AH461" s="61" t="s">
        <v>141</v>
      </c>
      <c r="AI461" s="38">
        <v>11004820</v>
      </c>
      <c r="AJ461" s="38" t="s">
        <v>173</v>
      </c>
      <c r="AK461" s="38"/>
      <c r="AL461" s="38"/>
      <c r="AM461" s="681" t="s">
        <v>453</v>
      </c>
      <c r="AN461" s="451">
        <v>4000</v>
      </c>
      <c r="AO461" s="585"/>
      <c r="AP461" s="453" t="s">
        <v>454</v>
      </c>
      <c r="AQ461" s="162">
        <v>4121</v>
      </c>
      <c r="AR461" s="454">
        <v>51</v>
      </c>
      <c r="AS461" s="532" t="s">
        <v>37488</v>
      </c>
      <c r="AT461" s="502" t="s">
        <v>186</v>
      </c>
      <c r="AU461" s="503" t="s">
        <v>91</v>
      </c>
      <c r="AV461" s="522" t="s">
        <v>37937</v>
      </c>
      <c r="AW461" s="523"/>
      <c r="AX461" s="524">
        <v>9</v>
      </c>
      <c r="AY461" s="525">
        <v>450</v>
      </c>
      <c r="AZ461" s="38" t="s">
        <v>92</v>
      </c>
      <c r="BA461" s="506"/>
      <c r="BB461" s="526">
        <v>12</v>
      </c>
      <c r="BC461" s="527">
        <v>750</v>
      </c>
      <c r="BD461" s="526">
        <v>600</v>
      </c>
      <c r="BE461" s="526">
        <v>4000</v>
      </c>
      <c r="BF461" s="506">
        <v>50</v>
      </c>
      <c r="BG461" s="528" t="s">
        <v>109</v>
      </c>
      <c r="BH461" s="529">
        <v>100</v>
      </c>
      <c r="BI461" s="506"/>
      <c r="BJ461" s="530" t="s">
        <v>125</v>
      </c>
      <c r="BK461" s="465" t="s">
        <v>175</v>
      </c>
      <c r="BL461" s="159">
        <v>0</v>
      </c>
      <c r="BM461" s="159">
        <v>50</v>
      </c>
      <c r="BQ461" s="74"/>
      <c r="BR461" s="74"/>
      <c r="BS461" s="74"/>
      <c r="BT461" s="74"/>
      <c r="BU461" s="75"/>
      <c r="BV461" s="50"/>
      <c r="BW461" s="76"/>
      <c r="BX461" s="50"/>
      <c r="BY461" s="76"/>
      <c r="BZ461" s="77"/>
      <c r="CA461" s="42"/>
      <c r="CB461" s="46"/>
      <c r="CH461" s="38" t="str">
        <f t="shared" si="71"/>
        <v>Línea 7</v>
      </c>
      <c r="CI461" s="38">
        <f t="shared" si="63"/>
        <v>0</v>
      </c>
      <c r="CJ461" s="38">
        <f t="shared" si="64"/>
        <v>0</v>
      </c>
      <c r="CK461" s="38">
        <f t="shared" si="65"/>
        <v>1</v>
      </c>
      <c r="CL461" s="38" t="str">
        <f t="shared" si="66"/>
        <v>Cambio de Vino</v>
      </c>
      <c r="CM461" s="38">
        <f t="shared" si="67"/>
        <v>750</v>
      </c>
      <c r="CN461" s="38">
        <f t="shared" si="68"/>
        <v>88.888888888888886</v>
      </c>
      <c r="CO461" s="301">
        <f>IF(CK461="","",IF(CK461="Cip",0,LOOKUP(CL461,Metas!$A$6:$A$12,Metas!$B$6:$B$12)))</f>
        <v>1.3888888888888888E-2</v>
      </c>
      <c r="CP461" s="301">
        <f t="shared" si="69"/>
        <v>6.2500000000000003E-3</v>
      </c>
      <c r="CQ461" s="301">
        <f>IF(CK461="","",IF(CK461="Cip",LOOKUP(CL461,Metas!$A$6:$A$12,Metas!$B$6:$B$12),0))</f>
        <v>0</v>
      </c>
      <c r="CR461" s="301">
        <f t="shared" si="70"/>
        <v>0</v>
      </c>
    </row>
    <row r="462" spans="1:96" ht="15">
      <c r="A462" s="505">
        <v>1</v>
      </c>
      <c r="B462" s="505">
        <v>1</v>
      </c>
      <c r="C462" s="506"/>
      <c r="D462" s="507">
        <v>2115</v>
      </c>
      <c r="E462" s="40">
        <v>0</v>
      </c>
      <c r="F462" s="508">
        <v>39</v>
      </c>
      <c r="G462" s="509" t="s">
        <v>451</v>
      </c>
      <c r="H462" s="686">
        <v>1208520</v>
      </c>
      <c r="I462" s="511">
        <v>10021268</v>
      </c>
      <c r="J462" s="512" t="s">
        <v>38139</v>
      </c>
      <c r="K462" s="513">
        <v>96</v>
      </c>
      <c r="L462" s="514" t="s">
        <v>80</v>
      </c>
      <c r="M462" s="597">
        <v>0.23</v>
      </c>
      <c r="N462" s="598">
        <v>0.14399999999999999</v>
      </c>
      <c r="O462" s="434">
        <v>0.3</v>
      </c>
      <c r="P462" s="537">
        <v>0.44399999999999995</v>
      </c>
      <c r="Q462" s="517">
        <v>1</v>
      </c>
      <c r="R462" s="50">
        <v>40163</v>
      </c>
      <c r="S462" s="51">
        <v>-12.25</v>
      </c>
      <c r="T462" s="52">
        <v>40163.52891666667</v>
      </c>
      <c r="U462" s="51">
        <v>-12.69</v>
      </c>
      <c r="V462" s="518" t="s">
        <v>81</v>
      </c>
      <c r="W462" s="54">
        <v>0</v>
      </c>
      <c r="X462" s="519">
        <v>40164</v>
      </c>
      <c r="Y462" s="498"/>
      <c r="Z462" s="38" t="s">
        <v>38077</v>
      </c>
      <c r="AA462" s="88"/>
      <c r="AB462" s="57"/>
      <c r="AC462" s="520" t="s">
        <v>122</v>
      </c>
      <c r="AD462" s="520">
        <v>865.15200000000004</v>
      </c>
      <c r="AE462" s="521"/>
      <c r="AF462" s="60">
        <v>576</v>
      </c>
      <c r="AG462" s="61">
        <v>11004489</v>
      </c>
      <c r="AH462" s="61" t="s">
        <v>469</v>
      </c>
      <c r="AI462" s="38">
        <v>11001797</v>
      </c>
      <c r="AJ462" s="38" t="s">
        <v>107</v>
      </c>
      <c r="AK462" s="38">
        <v>11004422</v>
      </c>
      <c r="AL462" s="38" t="s">
        <v>124</v>
      </c>
      <c r="AM462" s="681" t="s">
        <v>453</v>
      </c>
      <c r="AN462" s="451">
        <v>4000.0000000000005</v>
      </c>
      <c r="AO462" s="585"/>
      <c r="AP462" s="453" t="s">
        <v>454</v>
      </c>
      <c r="AQ462" s="162">
        <v>2115</v>
      </c>
      <c r="AR462" s="454">
        <v>51</v>
      </c>
      <c r="AS462" s="129" t="s">
        <v>37560</v>
      </c>
      <c r="AT462" s="502" t="s">
        <v>190</v>
      </c>
      <c r="AU462" s="503" t="s">
        <v>143</v>
      </c>
      <c r="AV462" s="522" t="s">
        <v>38140</v>
      </c>
      <c r="AW462" s="523"/>
      <c r="AX462" s="524">
        <v>9</v>
      </c>
      <c r="AY462" s="525">
        <v>864</v>
      </c>
      <c r="AZ462" s="38" t="s">
        <v>92</v>
      </c>
      <c r="BA462" s="506"/>
      <c r="BB462" s="526">
        <v>6</v>
      </c>
      <c r="BC462" s="527">
        <v>1500</v>
      </c>
      <c r="BD462" s="526">
        <v>576</v>
      </c>
      <c r="BE462" s="526">
        <v>4000.0000000000005</v>
      </c>
      <c r="BF462" s="506">
        <v>96</v>
      </c>
      <c r="BG462" s="528" t="s">
        <v>109</v>
      </c>
      <c r="BH462" s="529">
        <v>100</v>
      </c>
      <c r="BI462" s="506"/>
      <c r="BJ462" s="530" t="s">
        <v>125</v>
      </c>
      <c r="BK462" s="465" t="s">
        <v>470</v>
      </c>
      <c r="BL462" s="159">
        <v>0</v>
      </c>
      <c r="BM462" s="159">
        <v>96</v>
      </c>
      <c r="BQ462" s="74"/>
      <c r="BR462" s="74"/>
      <c r="BS462" s="74"/>
      <c r="BT462" s="74"/>
      <c r="BU462" s="75"/>
      <c r="BV462" s="50"/>
      <c r="BW462" s="76"/>
      <c r="BX462" s="50"/>
      <c r="BY462" s="76"/>
      <c r="BZ462" s="77"/>
      <c r="CA462" s="42"/>
      <c r="CB462" s="46"/>
      <c r="CH462" s="38" t="str">
        <f t="shared" si="71"/>
        <v>Línea 7</v>
      </c>
      <c r="CI462" s="38">
        <f t="shared" si="63"/>
        <v>1</v>
      </c>
      <c r="CJ462" s="38">
        <f t="shared" si="64"/>
        <v>1</v>
      </c>
      <c r="CK462" s="38">
        <f t="shared" si="65"/>
        <v>1</v>
      </c>
      <c r="CL462" s="38" t="str">
        <f t="shared" si="66"/>
        <v>Cambio Botella y Caja</v>
      </c>
      <c r="CM462" s="38">
        <f t="shared" si="67"/>
        <v>1500</v>
      </c>
      <c r="CN462" s="38">
        <f t="shared" si="68"/>
        <v>42.666666666666664</v>
      </c>
      <c r="CO462" s="301">
        <f>IF(CK462="","",IF(CK462="Cip",0,LOOKUP(CL462,Metas!$A$6:$A$12,Metas!$B$6:$B$12)))</f>
        <v>6.9444444444444441E-3</v>
      </c>
      <c r="CP462" s="301">
        <f t="shared" si="69"/>
        <v>5.9999999999999993E-3</v>
      </c>
      <c r="CQ462" s="301">
        <f>IF(CK462="","",IF(CK462="Cip",LOOKUP(CL462,Metas!$A$6:$A$12,Metas!$B$6:$B$12),0))</f>
        <v>0</v>
      </c>
      <c r="CR462" s="301">
        <f t="shared" si="70"/>
        <v>0</v>
      </c>
    </row>
    <row r="463" spans="1:96" ht="15">
      <c r="A463" s="37">
        <v>1</v>
      </c>
      <c r="B463" s="37">
        <v>2</v>
      </c>
      <c r="C463" s="506"/>
      <c r="D463" s="540">
        <v>1103</v>
      </c>
      <c r="E463" s="40">
        <v>0</v>
      </c>
      <c r="F463" s="508">
        <v>6</v>
      </c>
      <c r="G463" s="41" t="s">
        <v>455</v>
      </c>
      <c r="H463" s="142">
        <v>1210772</v>
      </c>
      <c r="I463" s="42">
        <v>10039434</v>
      </c>
      <c r="J463" s="43" t="s">
        <v>38094</v>
      </c>
      <c r="K463" s="44">
        <v>308</v>
      </c>
      <c r="L463" s="45" t="s">
        <v>80</v>
      </c>
      <c r="M463" s="597">
        <v>0.23</v>
      </c>
      <c r="N463" s="598">
        <v>1.478</v>
      </c>
      <c r="O463" s="434">
        <v>0</v>
      </c>
      <c r="P463" s="48">
        <v>1.708</v>
      </c>
      <c r="Q463" s="517">
        <v>2</v>
      </c>
      <c r="R463" s="50">
        <v>40163</v>
      </c>
      <c r="S463" s="51">
        <v>-12.69</v>
      </c>
      <c r="T463" s="52">
        <v>40163.599916666666</v>
      </c>
      <c r="U463" s="51">
        <v>-14.4</v>
      </c>
      <c r="V463" s="53" t="s">
        <v>168</v>
      </c>
      <c r="W463" s="54">
        <v>0</v>
      </c>
      <c r="X463" s="519">
        <v>40165</v>
      </c>
      <c r="Y463" s="535"/>
      <c r="Z463" s="38" t="s">
        <v>82</v>
      </c>
      <c r="AA463" s="88"/>
      <c r="AB463" s="57"/>
      <c r="AC463" s="520"/>
      <c r="AD463" s="520"/>
      <c r="AE463" s="521"/>
      <c r="AF463" s="60">
        <v>3696</v>
      </c>
      <c r="AH463" s="61"/>
      <c r="AI463" s="38"/>
      <c r="AJ463" s="38"/>
      <c r="AK463" s="38">
        <v>11002882</v>
      </c>
      <c r="AL463" s="38" t="s">
        <v>350</v>
      </c>
      <c r="AM463" s="681" t="s">
        <v>453</v>
      </c>
      <c r="AN463" s="451">
        <v>2500.6765899864681</v>
      </c>
      <c r="AO463" s="585"/>
      <c r="AP463" s="453" t="s">
        <v>454</v>
      </c>
      <c r="AQ463" s="162">
        <v>1103</v>
      </c>
      <c r="AR463" s="454">
        <v>51</v>
      </c>
      <c r="AS463" s="532" t="s">
        <v>37488</v>
      </c>
      <c r="AT463" s="502" t="s">
        <v>186</v>
      </c>
      <c r="AU463" s="503" t="s">
        <v>143</v>
      </c>
      <c r="AV463" s="522" t="s">
        <v>38092</v>
      </c>
      <c r="AW463" s="523"/>
      <c r="AX463" s="524">
        <v>9</v>
      </c>
      <c r="AY463" s="525">
        <v>2772</v>
      </c>
      <c r="AZ463" s="38" t="s">
        <v>215</v>
      </c>
      <c r="BA463" s="506"/>
      <c r="BB463" s="526">
        <v>12</v>
      </c>
      <c r="BC463" s="527">
        <v>750</v>
      </c>
      <c r="BD463" s="526">
        <v>3696</v>
      </c>
      <c r="BE463" s="526">
        <v>2500.6765899864681</v>
      </c>
      <c r="BF463" s="506">
        <v>308</v>
      </c>
      <c r="BG463" s="528" t="s">
        <v>37540</v>
      </c>
      <c r="BH463" s="529">
        <v>100</v>
      </c>
      <c r="BI463" s="506"/>
      <c r="BJ463" s="530" t="s">
        <v>125</v>
      </c>
      <c r="BK463" s="465" t="e">
        <v>#N/A</v>
      </c>
      <c r="BL463" s="159">
        <v>0</v>
      </c>
      <c r="BM463" s="159">
        <v>308</v>
      </c>
      <c r="BQ463" s="74"/>
      <c r="BR463" s="74"/>
      <c r="BS463" s="74"/>
      <c r="BT463" s="74"/>
      <c r="BU463" s="75"/>
      <c r="BV463" s="50"/>
      <c r="BW463" s="76"/>
      <c r="BX463" s="50"/>
      <c r="BY463" s="76"/>
      <c r="BZ463" s="77"/>
      <c r="CA463" s="42"/>
      <c r="CB463" s="46"/>
      <c r="CH463" s="38" t="str">
        <f t="shared" si="71"/>
        <v>Línea 7</v>
      </c>
      <c r="CI463" s="38">
        <f t="shared" si="63"/>
        <v>1</v>
      </c>
      <c r="CJ463" s="38" t="str">
        <f t="shared" si="64"/>
        <v/>
      </c>
      <c r="CK463" s="38">
        <f t="shared" si="65"/>
        <v>1</v>
      </c>
      <c r="CL463" s="38" t="str">
        <f t="shared" si="66"/>
        <v>Cambio de Caja</v>
      </c>
      <c r="CM463" s="38">
        <f t="shared" si="67"/>
        <v>750</v>
      </c>
      <c r="CN463" s="38">
        <f t="shared" si="68"/>
        <v>547.55555555555554</v>
      </c>
      <c r="CO463" s="301">
        <f>IF(CK463="","",IF(CK463="Cip",0,LOOKUP(CL463,Metas!$A$6:$A$12,Metas!$B$6:$B$12)))</f>
        <v>4.8611111111111112E-3</v>
      </c>
      <c r="CP463" s="301">
        <f t="shared" si="69"/>
        <v>6.158333333333333E-2</v>
      </c>
      <c r="CQ463" s="301">
        <f>IF(CK463="","",IF(CK463="Cip",LOOKUP(CL463,Metas!$A$6:$A$12,Metas!$B$6:$B$12),0))</f>
        <v>0</v>
      </c>
      <c r="CR463" s="301">
        <f t="shared" si="70"/>
        <v>0</v>
      </c>
    </row>
    <row r="464" spans="1:96" ht="15">
      <c r="A464" s="505">
        <v>1</v>
      </c>
      <c r="B464" s="505">
        <v>1</v>
      </c>
      <c r="C464" s="506"/>
      <c r="D464" s="536">
        <v>1123</v>
      </c>
      <c r="E464" s="40">
        <v>0</v>
      </c>
      <c r="F464" s="508">
        <v>135</v>
      </c>
      <c r="G464" s="509" t="s">
        <v>451</v>
      </c>
      <c r="H464" s="596">
        <v>7065532</v>
      </c>
      <c r="I464" s="511">
        <v>10035564</v>
      </c>
      <c r="J464" s="512" t="s">
        <v>463</v>
      </c>
      <c r="K464" s="513">
        <v>832</v>
      </c>
      <c r="L464" s="514" t="s">
        <v>80</v>
      </c>
      <c r="M464" s="597">
        <v>0.23</v>
      </c>
      <c r="N464" s="598">
        <v>1.248</v>
      </c>
      <c r="O464" s="434">
        <v>0.3</v>
      </c>
      <c r="P464" s="537">
        <v>1.548</v>
      </c>
      <c r="Q464" s="517">
        <v>6</v>
      </c>
      <c r="R464" s="50">
        <v>40163</v>
      </c>
      <c r="S464" s="51">
        <v>-14.4</v>
      </c>
      <c r="T464" s="52">
        <v>40163.664499999999</v>
      </c>
      <c r="U464" s="51">
        <v>-15.95</v>
      </c>
      <c r="V464" s="518" t="s">
        <v>81</v>
      </c>
      <c r="W464" s="54">
        <v>0</v>
      </c>
      <c r="X464" s="519">
        <v>40169</v>
      </c>
      <c r="Y464" s="535"/>
      <c r="Z464" s="38" t="s">
        <v>82</v>
      </c>
      <c r="AA464" s="88"/>
      <c r="AB464" s="57"/>
      <c r="AC464" s="520" t="s">
        <v>130</v>
      </c>
      <c r="AD464" s="520">
        <v>7488</v>
      </c>
      <c r="AE464" s="521"/>
      <c r="AF464" s="60">
        <v>4992</v>
      </c>
      <c r="AG464" s="61">
        <v>11005459</v>
      </c>
      <c r="AH464" s="61" t="s">
        <v>464</v>
      </c>
      <c r="AI464" s="38">
        <v>11004872</v>
      </c>
      <c r="AJ464" s="38" t="s">
        <v>209</v>
      </c>
      <c r="AK464" s="38"/>
      <c r="AL464" s="38"/>
      <c r="AM464" s="681" t="s">
        <v>453</v>
      </c>
      <c r="AN464" s="451">
        <v>4000</v>
      </c>
      <c r="AO464" s="585"/>
      <c r="AP464" s="453" t="s">
        <v>454</v>
      </c>
      <c r="AQ464" s="162" t="s">
        <v>89</v>
      </c>
      <c r="AR464" s="454">
        <v>51</v>
      </c>
      <c r="AS464" s="532" t="s">
        <v>37488</v>
      </c>
      <c r="AT464" s="502" t="s">
        <v>90</v>
      </c>
      <c r="AU464" s="503" t="s">
        <v>91</v>
      </c>
      <c r="AV464" s="522" t="s">
        <v>38141</v>
      </c>
      <c r="AW464" s="523"/>
      <c r="AX464" s="524">
        <v>9</v>
      </c>
      <c r="AY464" s="525">
        <v>7488</v>
      </c>
      <c r="AZ464" s="38" t="s">
        <v>92</v>
      </c>
      <c r="BA464" s="506"/>
      <c r="BB464" s="526">
        <v>6</v>
      </c>
      <c r="BC464" s="527">
        <v>1500</v>
      </c>
      <c r="BD464" s="526">
        <v>4992</v>
      </c>
      <c r="BE464" s="526">
        <v>4000</v>
      </c>
      <c r="BF464" s="506">
        <v>832</v>
      </c>
      <c r="BG464" s="528" t="s">
        <v>37498</v>
      </c>
      <c r="BH464" s="529">
        <v>100</v>
      </c>
      <c r="BI464" s="506"/>
      <c r="BJ464" s="530" t="s">
        <v>125</v>
      </c>
      <c r="BK464" s="465" t="s">
        <v>465</v>
      </c>
      <c r="BL464" s="159">
        <v>0</v>
      </c>
      <c r="BM464" s="159">
        <v>832</v>
      </c>
      <c r="BQ464" s="74"/>
      <c r="BR464" s="74"/>
      <c r="BS464" s="74"/>
      <c r="BT464" s="74"/>
      <c r="BU464" s="75"/>
      <c r="BV464" s="50"/>
      <c r="BW464" s="76"/>
      <c r="BX464" s="50"/>
      <c r="BY464" s="76"/>
      <c r="BZ464" s="77"/>
      <c r="CA464" s="42"/>
      <c r="CB464" s="46"/>
      <c r="CH464" s="38" t="str">
        <f t="shared" si="71"/>
        <v>Línea 7</v>
      </c>
      <c r="CI464" s="38">
        <f t="shared" si="63"/>
        <v>1</v>
      </c>
      <c r="CJ464" s="38">
        <f t="shared" si="64"/>
        <v>1</v>
      </c>
      <c r="CK464" s="38">
        <f t="shared" si="65"/>
        <v>1</v>
      </c>
      <c r="CL464" s="38" t="str">
        <f t="shared" si="66"/>
        <v>Cambio Botella y Caja</v>
      </c>
      <c r="CM464" s="38">
        <f t="shared" si="67"/>
        <v>1500</v>
      </c>
      <c r="CN464" s="38">
        <f t="shared" si="68"/>
        <v>369.77777777777777</v>
      </c>
      <c r="CO464" s="301">
        <f>IF(CK464="","",IF(CK464="Cip",0,LOOKUP(CL464,Metas!$A$6:$A$12,Metas!$B$6:$B$12)))</f>
        <v>6.9444444444444441E-3</v>
      </c>
      <c r="CP464" s="301">
        <f t="shared" si="69"/>
        <v>5.1999999999999998E-2</v>
      </c>
      <c r="CQ464" s="301">
        <f>IF(CK464="","",IF(CK464="Cip",LOOKUP(CL464,Metas!$A$6:$A$12,Metas!$B$6:$B$12),0))</f>
        <v>0</v>
      </c>
      <c r="CR464" s="301">
        <f t="shared" si="70"/>
        <v>0</v>
      </c>
    </row>
    <row r="465" spans="1:96" ht="15">
      <c r="A465" s="505">
        <v>1</v>
      </c>
      <c r="B465" s="505">
        <v>1</v>
      </c>
      <c r="C465" s="506"/>
      <c r="D465" s="536">
        <v>1123</v>
      </c>
      <c r="E465" s="40" t="s">
        <v>94</v>
      </c>
      <c r="F465" s="508">
        <v>135</v>
      </c>
      <c r="G465" s="509" t="s">
        <v>221</v>
      </c>
      <c r="H465" s="596">
        <v>7065645</v>
      </c>
      <c r="I465" s="511">
        <v>10037883</v>
      </c>
      <c r="J465" s="512" t="s">
        <v>441</v>
      </c>
      <c r="K465" s="513">
        <v>120</v>
      </c>
      <c r="L465" s="514" t="s">
        <v>80</v>
      </c>
      <c r="M465" s="597">
        <v>0.23</v>
      </c>
      <c r="N465" s="598">
        <v>0.27300000000000002</v>
      </c>
      <c r="O465" s="434">
        <v>0</v>
      </c>
      <c r="P465" s="537">
        <v>0.503</v>
      </c>
      <c r="Q465" s="517">
        <v>8</v>
      </c>
      <c r="R465" s="50">
        <v>40163</v>
      </c>
      <c r="S465" s="51">
        <v>-15.95</v>
      </c>
      <c r="T465" s="52">
        <v>40163.685541666666</v>
      </c>
      <c r="U465" s="51">
        <v>-16.45</v>
      </c>
      <c r="V465" s="518" t="s">
        <v>81</v>
      </c>
      <c r="W465" s="54">
        <v>0</v>
      </c>
      <c r="X465" s="519">
        <v>40171</v>
      </c>
      <c r="Y465" s="535"/>
      <c r="Z465" s="38" t="s">
        <v>82</v>
      </c>
      <c r="AA465" s="88"/>
      <c r="AB465" s="57"/>
      <c r="AC465" s="520" t="s">
        <v>130</v>
      </c>
      <c r="AD465" s="520">
        <v>1080</v>
      </c>
      <c r="AE465" s="521"/>
      <c r="AF465" s="60">
        <v>1440</v>
      </c>
      <c r="AG465" s="61">
        <v>11005313</v>
      </c>
      <c r="AH465" s="61" t="s">
        <v>131</v>
      </c>
      <c r="AI465" s="38">
        <v>11005544</v>
      </c>
      <c r="AJ465" s="38" t="s">
        <v>209</v>
      </c>
      <c r="AK465" s="38"/>
      <c r="AL465" s="38"/>
      <c r="AM465" s="681" t="s">
        <v>453</v>
      </c>
      <c r="AN465" s="451">
        <v>5274.7252747252742</v>
      </c>
      <c r="AO465" s="585"/>
      <c r="AP465" s="453" t="s">
        <v>454</v>
      </c>
      <c r="AQ465" s="162" t="s">
        <v>89</v>
      </c>
      <c r="AR465" s="454">
        <v>51</v>
      </c>
      <c r="AS465" s="532" t="s">
        <v>37488</v>
      </c>
      <c r="AT465" s="502" t="s">
        <v>90</v>
      </c>
      <c r="AU465" s="503" t="s">
        <v>143</v>
      </c>
      <c r="AV465" s="522" t="s">
        <v>38142</v>
      </c>
      <c r="AW465" s="523"/>
      <c r="AX465" s="524">
        <v>9</v>
      </c>
      <c r="AY465" s="525">
        <v>1080</v>
      </c>
      <c r="AZ465" s="38" t="s">
        <v>92</v>
      </c>
      <c r="BA465" s="506"/>
      <c r="BB465" s="526">
        <v>12</v>
      </c>
      <c r="BC465" s="527">
        <v>750</v>
      </c>
      <c r="BD465" s="526">
        <v>1440</v>
      </c>
      <c r="BE465" s="526">
        <v>5274.7252747252742</v>
      </c>
      <c r="BF465" s="506">
        <v>120</v>
      </c>
      <c r="BG465" s="528" t="s">
        <v>37534</v>
      </c>
      <c r="BH465" s="529">
        <v>100</v>
      </c>
      <c r="BI465" s="506"/>
      <c r="BJ465" s="530" t="s">
        <v>125</v>
      </c>
      <c r="BK465" s="465" t="e">
        <v>#N/A</v>
      </c>
      <c r="BL465" s="159">
        <v>0</v>
      </c>
      <c r="BM465" s="159">
        <v>120</v>
      </c>
      <c r="BQ465" s="74"/>
      <c r="BR465" s="74"/>
      <c r="BS465" s="74"/>
      <c r="BT465" s="74"/>
      <c r="BU465" s="75"/>
      <c r="BV465" s="50"/>
      <c r="BW465" s="76"/>
      <c r="BX465" s="50"/>
      <c r="BY465" s="76"/>
      <c r="BZ465" s="77"/>
      <c r="CA465" s="42"/>
      <c r="CB465" s="46"/>
      <c r="CH465" s="38" t="str">
        <f t="shared" si="71"/>
        <v>Línea 7</v>
      </c>
      <c r="CI465" s="38">
        <f t="shared" si="63"/>
        <v>1</v>
      </c>
      <c r="CJ465" s="38">
        <f t="shared" si="64"/>
        <v>1</v>
      </c>
      <c r="CK465" s="38">
        <f t="shared" si="65"/>
        <v>0</v>
      </c>
      <c r="CL465" s="38" t="str">
        <f t="shared" si="66"/>
        <v>Cambio Botella y Caja</v>
      </c>
      <c r="CM465" s="38">
        <f t="shared" si="67"/>
        <v>750</v>
      </c>
      <c r="CN465" s="38">
        <f t="shared" si="68"/>
        <v>213.33333333333334</v>
      </c>
      <c r="CO465" s="301">
        <f>IF(CK465="","",IF(CK465="Cip",0,LOOKUP(CL465,Metas!$A$6:$A$12,Metas!$B$6:$B$12)))</f>
        <v>6.9444444444444441E-3</v>
      </c>
      <c r="CP465" s="301">
        <f t="shared" si="69"/>
        <v>1.1375000000000001E-2</v>
      </c>
      <c r="CQ465" s="301">
        <f>IF(CK465="","",IF(CK465="Cip",LOOKUP(CL465,Metas!$A$6:$A$12,Metas!$B$6:$B$12),0))</f>
        <v>0</v>
      </c>
      <c r="CR465" s="301">
        <f t="shared" si="70"/>
        <v>0</v>
      </c>
    </row>
    <row r="466" spans="1:96" ht="15">
      <c r="A466" s="505">
        <v>1</v>
      </c>
      <c r="B466" s="505">
        <v>1</v>
      </c>
      <c r="C466" s="506"/>
      <c r="D466" s="536">
        <v>1123</v>
      </c>
      <c r="E466" s="40" t="s">
        <v>94</v>
      </c>
      <c r="F466" s="508">
        <v>135</v>
      </c>
      <c r="G466" s="509" t="s">
        <v>451</v>
      </c>
      <c r="H466" s="596">
        <v>1210672</v>
      </c>
      <c r="I466" s="511">
        <v>10041464</v>
      </c>
      <c r="J466" s="512" t="s">
        <v>38143</v>
      </c>
      <c r="K466" s="513">
        <v>280</v>
      </c>
      <c r="L466" s="514" t="s">
        <v>80</v>
      </c>
      <c r="M466" s="597">
        <v>0.23</v>
      </c>
      <c r="N466" s="598">
        <v>0.84</v>
      </c>
      <c r="O466" s="434">
        <v>0</v>
      </c>
      <c r="P466" s="537">
        <v>1.07</v>
      </c>
      <c r="Q466" s="517">
        <v>8</v>
      </c>
      <c r="R466" s="50">
        <v>40163</v>
      </c>
      <c r="S466" s="51">
        <v>-16.45</v>
      </c>
      <c r="T466" s="52">
        <v>40163.730000000003</v>
      </c>
      <c r="U466" s="51">
        <v>-17.52</v>
      </c>
      <c r="V466" s="518" t="s">
        <v>81</v>
      </c>
      <c r="W466" s="54">
        <v>0</v>
      </c>
      <c r="X466" s="519">
        <v>40171</v>
      </c>
      <c r="Y466" s="535"/>
      <c r="Z466" s="38" t="s">
        <v>82</v>
      </c>
      <c r="AA466" s="88"/>
      <c r="AB466" s="57"/>
      <c r="AC466" s="520" t="s">
        <v>130</v>
      </c>
      <c r="AD466" s="520">
        <v>2520</v>
      </c>
      <c r="AE466" s="521"/>
      <c r="AF466" s="60">
        <v>3360</v>
      </c>
      <c r="AG466" s="61">
        <v>11005313</v>
      </c>
      <c r="AH466" s="61" t="s">
        <v>131</v>
      </c>
      <c r="AI466" s="38">
        <v>11004872</v>
      </c>
      <c r="AJ466" s="38" t="s">
        <v>209</v>
      </c>
      <c r="AK466" s="38"/>
      <c r="AL466" s="38"/>
      <c r="AM466" s="681" t="s">
        <v>453</v>
      </c>
      <c r="AN466" s="451">
        <v>4000</v>
      </c>
      <c r="AO466" s="585"/>
      <c r="AP466" s="453" t="s">
        <v>454</v>
      </c>
      <c r="AQ466" s="162" t="s">
        <v>89</v>
      </c>
      <c r="AR466" s="454">
        <v>51</v>
      </c>
      <c r="AS466" s="532" t="s">
        <v>37488</v>
      </c>
      <c r="AT466" s="502" t="s">
        <v>90</v>
      </c>
      <c r="AU466" s="503" t="s">
        <v>104</v>
      </c>
      <c r="AV466" s="522" t="s">
        <v>37926</v>
      </c>
      <c r="AW466" s="523"/>
      <c r="AX466" s="524">
        <v>9</v>
      </c>
      <c r="AY466" s="525">
        <v>2520</v>
      </c>
      <c r="AZ466" s="38" t="s">
        <v>92</v>
      </c>
      <c r="BA466" s="506"/>
      <c r="BB466" s="526">
        <v>12</v>
      </c>
      <c r="BC466" s="527">
        <v>750</v>
      </c>
      <c r="BD466" s="526">
        <v>3360</v>
      </c>
      <c r="BE466" s="526">
        <v>4000</v>
      </c>
      <c r="BF466" s="506">
        <v>280</v>
      </c>
      <c r="BG466" s="528" t="s">
        <v>37524</v>
      </c>
      <c r="BH466" s="529">
        <v>100</v>
      </c>
      <c r="BI466" s="506"/>
      <c r="BJ466" s="530" t="s">
        <v>125</v>
      </c>
      <c r="BK466" s="465" t="e">
        <v>#N/A</v>
      </c>
      <c r="BL466" s="159">
        <v>0</v>
      </c>
      <c r="BM466" s="159">
        <v>280</v>
      </c>
      <c r="BQ466" s="74"/>
      <c r="BR466" s="74"/>
      <c r="BS466" s="74"/>
      <c r="BT466" s="74"/>
      <c r="BU466" s="75"/>
      <c r="BV466" s="50"/>
      <c r="BW466" s="76"/>
      <c r="BX466" s="50"/>
      <c r="BY466" s="76"/>
      <c r="BZ466" s="77"/>
      <c r="CA466" s="42"/>
      <c r="CB466" s="46"/>
      <c r="CH466" s="38" t="str">
        <f t="shared" si="71"/>
        <v>Línea 7</v>
      </c>
      <c r="CI466" s="38">
        <f t="shared" si="63"/>
        <v>0</v>
      </c>
      <c r="CJ466" s="38">
        <f t="shared" si="64"/>
        <v>0</v>
      </c>
      <c r="CK466" s="38">
        <f t="shared" si="65"/>
        <v>0</v>
      </c>
      <c r="CL466" s="38" t="str">
        <f t="shared" si="66"/>
        <v>Cambio Simple</v>
      </c>
      <c r="CM466" s="38">
        <f t="shared" si="67"/>
        <v>750</v>
      </c>
      <c r="CN466" s="38">
        <f t="shared" si="68"/>
        <v>497.77777777777777</v>
      </c>
      <c r="CO466" s="301">
        <f>IF(CK466="","",IF(CK466="Cip",0,LOOKUP(CL466,Metas!$A$6:$A$12,Metas!$B$6:$B$12)))</f>
        <v>3.472222222222222E-3</v>
      </c>
      <c r="CP466" s="301">
        <f t="shared" si="69"/>
        <v>3.4999999999999996E-2</v>
      </c>
      <c r="CQ466" s="301">
        <f>IF(CK466="","",IF(CK466="Cip",LOOKUP(CL466,Metas!$A$6:$A$12,Metas!$B$6:$B$12),0))</f>
        <v>0</v>
      </c>
      <c r="CR466" s="301">
        <f t="shared" si="70"/>
        <v>0</v>
      </c>
    </row>
    <row r="467" spans="1:96" ht="15">
      <c r="A467" s="505">
        <v>1</v>
      </c>
      <c r="B467" s="505">
        <v>1</v>
      </c>
      <c r="C467" s="506"/>
      <c r="D467" s="536">
        <v>1123</v>
      </c>
      <c r="E467" s="40" t="s">
        <v>94</v>
      </c>
      <c r="F467" s="508">
        <v>135</v>
      </c>
      <c r="G467" s="509" t="s">
        <v>496</v>
      </c>
      <c r="H467" s="596">
        <v>1210177</v>
      </c>
      <c r="I467" s="511">
        <v>12004175</v>
      </c>
      <c r="J467" s="512" t="s">
        <v>38144</v>
      </c>
      <c r="K467" s="513">
        <v>8863</v>
      </c>
      <c r="L467" s="514" t="s">
        <v>189</v>
      </c>
      <c r="M467" s="597">
        <v>0.23</v>
      </c>
      <c r="N467" s="598">
        <v>1.4770000000000001</v>
      </c>
      <c r="O467" s="434">
        <v>0</v>
      </c>
      <c r="P467" s="537">
        <v>1.7070000000000001</v>
      </c>
      <c r="Q467" s="517">
        <v>-40163</v>
      </c>
      <c r="R467" s="50">
        <v>40163</v>
      </c>
      <c r="S467" s="51">
        <v>-17.52</v>
      </c>
      <c r="T467" s="52">
        <v>40163.801124999998</v>
      </c>
      <c r="U467" s="51">
        <v>-19.23</v>
      </c>
      <c r="V467" s="518" t="s">
        <v>81</v>
      </c>
      <c r="W467" s="54">
        <v>0</v>
      </c>
      <c r="X467" s="55"/>
      <c r="Y467" s="603"/>
      <c r="Z467" s="38" t="s">
        <v>82</v>
      </c>
      <c r="AA467" s="88"/>
      <c r="AB467" s="57"/>
      <c r="AC467" s="520" t="s">
        <v>130</v>
      </c>
      <c r="AD467" s="520">
        <v>6664.9759999999997</v>
      </c>
      <c r="AE467" s="521"/>
      <c r="AF467" s="60">
        <v>8863</v>
      </c>
      <c r="AG467" s="61">
        <v>11005313</v>
      </c>
      <c r="AH467" s="61" t="s">
        <v>131</v>
      </c>
      <c r="AI467" s="38">
        <v>11002222</v>
      </c>
      <c r="AJ467" s="38" t="s">
        <v>132</v>
      </c>
      <c r="AK467" s="38"/>
      <c r="AL467" s="38"/>
      <c r="AM467" s="681" t="s">
        <v>453</v>
      </c>
      <c r="AN467" s="451">
        <v>6000.6770480704126</v>
      </c>
      <c r="AO467" s="585"/>
      <c r="AP467" s="453" t="s">
        <v>454</v>
      </c>
      <c r="AQ467" s="162">
        <v>1123</v>
      </c>
      <c r="AR467" s="454">
        <v>51</v>
      </c>
      <c r="AS467" s="542" t="s">
        <v>37495</v>
      </c>
      <c r="AT467" s="502" t="s">
        <v>210</v>
      </c>
      <c r="AU467" s="503" t="e">
        <v>#N/A</v>
      </c>
      <c r="AV467" s="522" t="s">
        <v>37740</v>
      </c>
      <c r="AW467" s="523"/>
      <c r="AX467" s="524">
        <v>0.75</v>
      </c>
      <c r="AY467" s="525">
        <v>6647.25</v>
      </c>
      <c r="AZ467" s="38" t="s">
        <v>191</v>
      </c>
      <c r="BA467" s="506"/>
      <c r="BB467" s="526">
        <v>1</v>
      </c>
      <c r="BC467" s="527">
        <v>750</v>
      </c>
      <c r="BD467" s="526">
        <v>8863</v>
      </c>
      <c r="BE467" s="526">
        <v>6000.6770480704126</v>
      </c>
      <c r="BF467" s="506">
        <v>738.58333333333337</v>
      </c>
      <c r="BG467" s="528" t="s">
        <v>37498</v>
      </c>
      <c r="BH467" s="529">
        <v>100</v>
      </c>
      <c r="BI467" s="506"/>
      <c r="BJ467" s="530" t="s">
        <v>125</v>
      </c>
      <c r="BK467" s="465" t="s">
        <v>378</v>
      </c>
      <c r="BL467" s="159">
        <v>0</v>
      </c>
      <c r="BM467" s="159">
        <v>738.58333333333337</v>
      </c>
      <c r="BQ467" s="74"/>
      <c r="BR467" s="74"/>
      <c r="BS467" s="74"/>
      <c r="BT467" s="74"/>
      <c r="BU467" s="75"/>
      <c r="BV467" s="50"/>
      <c r="BW467" s="76"/>
      <c r="BX467" s="50"/>
      <c r="BY467" s="76"/>
      <c r="BZ467" s="77"/>
      <c r="CA467" s="42"/>
      <c r="CB467" s="46"/>
      <c r="CH467" s="38" t="str">
        <f t="shared" si="71"/>
        <v>Línea 7</v>
      </c>
      <c r="CI467" s="38">
        <f t="shared" si="63"/>
        <v>1</v>
      </c>
      <c r="CJ467" s="38">
        <f t="shared" si="64"/>
        <v>0</v>
      </c>
      <c r="CK467" s="38">
        <f t="shared" si="65"/>
        <v>0</v>
      </c>
      <c r="CL467" s="38" t="str">
        <f t="shared" si="66"/>
        <v>Cambio de Caja</v>
      </c>
      <c r="CM467" s="38">
        <f t="shared" si="67"/>
        <v>750</v>
      </c>
      <c r="CN467" s="38">
        <f t="shared" si="68"/>
        <v>1313.0370370370372</v>
      </c>
      <c r="CO467" s="301">
        <f>IF(CK467="","",IF(CK467="Cip",0,LOOKUP(CL467,Metas!$A$6:$A$12,Metas!$B$6:$B$12)))</f>
        <v>4.8611111111111112E-3</v>
      </c>
      <c r="CP467" s="301">
        <f t="shared" si="69"/>
        <v>6.1541666666666668E-2</v>
      </c>
      <c r="CQ467" s="301">
        <f>IF(CK467="","",IF(CK467="Cip",LOOKUP(CL467,Metas!$A$6:$A$12,Metas!$B$6:$B$12),0))</f>
        <v>0</v>
      </c>
      <c r="CR467" s="301">
        <f t="shared" si="70"/>
        <v>0</v>
      </c>
    </row>
    <row r="468" spans="1:96" ht="15">
      <c r="A468" s="37">
        <v>1</v>
      </c>
      <c r="B468" s="37">
        <v>1</v>
      </c>
      <c r="C468" s="506"/>
      <c r="D468" s="540">
        <v>1142</v>
      </c>
      <c r="E468" s="40">
        <v>0</v>
      </c>
      <c r="F468" s="508">
        <v>20</v>
      </c>
      <c r="G468" s="41" t="s">
        <v>455</v>
      </c>
      <c r="H468" s="142">
        <v>1209449</v>
      </c>
      <c r="I468" s="42">
        <v>10040785</v>
      </c>
      <c r="J468" s="43" t="s">
        <v>38145</v>
      </c>
      <c r="K468" s="44">
        <v>60</v>
      </c>
      <c r="L468" s="45" t="s">
        <v>80</v>
      </c>
      <c r="M468" s="597">
        <v>0.23</v>
      </c>
      <c r="N468" s="598">
        <v>0.28799999999999998</v>
      </c>
      <c r="O468" s="434">
        <v>0</v>
      </c>
      <c r="P468" s="48">
        <v>0.51800000000000002</v>
      </c>
      <c r="Q468" s="517">
        <v>20</v>
      </c>
      <c r="R468" s="50">
        <v>40163</v>
      </c>
      <c r="S468" s="51">
        <v>-19.23</v>
      </c>
      <c r="T468" s="52">
        <v>40163.822833333332</v>
      </c>
      <c r="U468" s="51">
        <v>-19.75</v>
      </c>
      <c r="V468" s="53" t="s">
        <v>168</v>
      </c>
      <c r="W468" s="54">
        <v>0</v>
      </c>
      <c r="X468" s="519">
        <v>40183</v>
      </c>
      <c r="Y468" s="603"/>
      <c r="Z468" s="38" t="s">
        <v>82</v>
      </c>
      <c r="AA468" s="88"/>
      <c r="AB468" s="57"/>
      <c r="AC468" s="520"/>
      <c r="AD468" s="520"/>
      <c r="AE468" s="521"/>
      <c r="AF468" s="60">
        <v>720</v>
      </c>
      <c r="AH468" s="61"/>
      <c r="AI468" s="38"/>
      <c r="AJ468" s="38"/>
      <c r="AK468" s="38">
        <v>11007248</v>
      </c>
      <c r="AL468" s="38" t="s">
        <v>38146</v>
      </c>
      <c r="AM468" s="681" t="s">
        <v>453</v>
      </c>
      <c r="AN468" s="451">
        <v>2500</v>
      </c>
      <c r="AO468" s="585"/>
      <c r="AP468" s="453" t="s">
        <v>454</v>
      </c>
      <c r="AQ468" s="162">
        <v>1142</v>
      </c>
      <c r="AR468" s="454">
        <v>51</v>
      </c>
      <c r="AS468" s="542" t="s">
        <v>37495</v>
      </c>
      <c r="AT468" s="502" t="s">
        <v>90</v>
      </c>
      <c r="AU468" s="503" t="s">
        <v>143</v>
      </c>
      <c r="AV468" s="522" t="s">
        <v>38053</v>
      </c>
      <c r="AW468" s="523"/>
      <c r="AX468" s="524">
        <v>9</v>
      </c>
      <c r="AY468" s="525">
        <v>540</v>
      </c>
      <c r="AZ468" s="38" t="s">
        <v>215</v>
      </c>
      <c r="BA468" s="506"/>
      <c r="BB468" s="526">
        <v>12</v>
      </c>
      <c r="BC468" s="527">
        <v>750</v>
      </c>
      <c r="BD468" s="526">
        <v>720</v>
      </c>
      <c r="BE468" s="526">
        <v>2500</v>
      </c>
      <c r="BF468" s="506">
        <v>60</v>
      </c>
      <c r="BG468" s="528" t="s">
        <v>109</v>
      </c>
      <c r="BH468" s="529">
        <v>100</v>
      </c>
      <c r="BI468" s="506"/>
      <c r="BJ468" s="530" t="s">
        <v>125</v>
      </c>
      <c r="BK468" s="465" t="e">
        <v>#N/A</v>
      </c>
      <c r="BL468" s="159">
        <v>0</v>
      </c>
      <c r="BM468" s="159">
        <v>60</v>
      </c>
      <c r="BQ468" s="74"/>
      <c r="BR468" s="74"/>
      <c r="BS468" s="74"/>
      <c r="BT468" s="74"/>
      <c r="BU468" s="75"/>
      <c r="BV468" s="50"/>
      <c r="BW468" s="76"/>
      <c r="BX468" s="50"/>
      <c r="BY468" s="76"/>
      <c r="BZ468" s="77"/>
      <c r="CA468" s="42"/>
      <c r="CB468" s="46"/>
      <c r="CH468" s="38" t="str">
        <f t="shared" si="71"/>
        <v>Línea 7</v>
      </c>
      <c r="CI468" s="38">
        <f t="shared" si="63"/>
        <v>1</v>
      </c>
      <c r="CJ468" s="38" t="str">
        <f t="shared" si="64"/>
        <v/>
      </c>
      <c r="CK468" s="38">
        <f t="shared" si="65"/>
        <v>1</v>
      </c>
      <c r="CL468" s="38" t="str">
        <f t="shared" si="66"/>
        <v>Cambio de Caja</v>
      </c>
      <c r="CM468" s="38">
        <f t="shared" si="67"/>
        <v>750</v>
      </c>
      <c r="CN468" s="38">
        <f t="shared" si="68"/>
        <v>106.66666666666667</v>
      </c>
      <c r="CO468" s="301">
        <f>IF(CK468="","",IF(CK468="Cip",0,LOOKUP(CL468,Metas!$A$6:$A$12,Metas!$B$6:$B$12)))</f>
        <v>4.8611111111111112E-3</v>
      </c>
      <c r="CP468" s="301">
        <f t="shared" si="69"/>
        <v>1.1999999999999999E-2</v>
      </c>
      <c r="CQ468" s="301">
        <f>IF(CK468="","",IF(CK468="Cip",LOOKUP(CL468,Metas!$A$6:$A$12,Metas!$B$6:$B$12),0))</f>
        <v>0</v>
      </c>
      <c r="CR468" s="301">
        <f t="shared" si="70"/>
        <v>0</v>
      </c>
    </row>
    <row r="469" spans="1:96" ht="15">
      <c r="A469" s="505">
        <v>1</v>
      </c>
      <c r="B469" s="505">
        <v>1</v>
      </c>
      <c r="C469" s="506"/>
      <c r="D469" s="536">
        <v>1143</v>
      </c>
      <c r="E469" s="40">
        <v>0</v>
      </c>
      <c r="F469" s="508">
        <v>21</v>
      </c>
      <c r="G469" s="509" t="s">
        <v>455</v>
      </c>
      <c r="H469" s="596">
        <v>1204749</v>
      </c>
      <c r="I469" s="511">
        <v>10032707</v>
      </c>
      <c r="J469" s="512" t="s">
        <v>38147</v>
      </c>
      <c r="K469" s="513">
        <v>80</v>
      </c>
      <c r="L469" s="514" t="s">
        <v>80</v>
      </c>
      <c r="M469" s="597">
        <v>0.23</v>
      </c>
      <c r="N469" s="598">
        <v>0.38400000000000001</v>
      </c>
      <c r="O469" s="434">
        <v>0</v>
      </c>
      <c r="P469" s="537">
        <v>0.61399999999999999</v>
      </c>
      <c r="Q469" s="517">
        <v>5</v>
      </c>
      <c r="R469" s="50">
        <v>40163</v>
      </c>
      <c r="S469" s="51">
        <v>-19.75</v>
      </c>
      <c r="T469" s="52">
        <v>40163.8485</v>
      </c>
      <c r="U469" s="51">
        <v>-20.36</v>
      </c>
      <c r="V469" s="518" t="s">
        <v>81</v>
      </c>
      <c r="W469" s="54">
        <v>0</v>
      </c>
      <c r="X469" s="519">
        <v>40168</v>
      </c>
      <c r="Y469" s="535"/>
      <c r="Z469" s="38" t="s">
        <v>82</v>
      </c>
      <c r="AA469" s="88"/>
      <c r="AB469" s="57"/>
      <c r="AC469" s="520"/>
      <c r="AD469" s="520"/>
      <c r="AE469" s="521"/>
      <c r="AF469" s="60">
        <v>960</v>
      </c>
      <c r="AH469" s="61"/>
      <c r="AI469" s="38"/>
      <c r="AJ469" s="38"/>
      <c r="AK469" s="38">
        <v>11000272</v>
      </c>
      <c r="AL469" s="38" t="s">
        <v>459</v>
      </c>
      <c r="AM469" s="681" t="s">
        <v>453</v>
      </c>
      <c r="AN469" s="451">
        <v>2500</v>
      </c>
      <c r="AO469" s="585"/>
      <c r="AP469" s="453" t="s">
        <v>454</v>
      </c>
      <c r="AQ469" s="162" t="s">
        <v>89</v>
      </c>
      <c r="AR469" s="454">
        <v>51</v>
      </c>
      <c r="AS469" s="532" t="s">
        <v>37488</v>
      </c>
      <c r="AT469" s="502" t="s">
        <v>90</v>
      </c>
      <c r="AU469" s="503" t="s">
        <v>143</v>
      </c>
      <c r="AV469" s="522" t="s">
        <v>38084</v>
      </c>
      <c r="AW469" s="523"/>
      <c r="AX469" s="524">
        <v>9</v>
      </c>
      <c r="AY469" s="525">
        <v>720</v>
      </c>
      <c r="AZ469" s="38" t="s">
        <v>215</v>
      </c>
      <c r="BA469" s="506"/>
      <c r="BB469" s="526">
        <v>12</v>
      </c>
      <c r="BC469" s="527">
        <v>750</v>
      </c>
      <c r="BD469" s="526">
        <v>960</v>
      </c>
      <c r="BE469" s="526">
        <v>2500</v>
      </c>
      <c r="BF469" s="506">
        <v>80</v>
      </c>
      <c r="BG469" s="528" t="s">
        <v>109</v>
      </c>
      <c r="BH469" s="529">
        <v>100</v>
      </c>
      <c r="BI469" s="506"/>
      <c r="BJ469" s="530" t="s">
        <v>125</v>
      </c>
      <c r="BK469" s="465" t="s">
        <v>406</v>
      </c>
      <c r="BL469" s="159">
        <v>0</v>
      </c>
      <c r="BM469" s="159">
        <v>80</v>
      </c>
      <c r="BQ469" s="74"/>
      <c r="BR469" s="74"/>
      <c r="BS469" s="74"/>
      <c r="BT469" s="74"/>
      <c r="BU469" s="75"/>
      <c r="BV469" s="50"/>
      <c r="BW469" s="76"/>
      <c r="BX469" s="50"/>
      <c r="BY469" s="76"/>
      <c r="BZ469" s="77"/>
      <c r="CA469" s="42"/>
      <c r="CB469" s="46"/>
      <c r="CH469" s="38" t="str">
        <f t="shared" si="71"/>
        <v>Línea 7</v>
      </c>
      <c r="CI469" s="38">
        <f t="shared" si="63"/>
        <v>0</v>
      </c>
      <c r="CJ469" s="38" t="str">
        <f t="shared" si="64"/>
        <v/>
      </c>
      <c r="CK469" s="38">
        <f t="shared" si="65"/>
        <v>1</v>
      </c>
      <c r="CL469" s="38" t="str">
        <f t="shared" si="66"/>
        <v>Cambio de Vino</v>
      </c>
      <c r="CM469" s="38">
        <f t="shared" si="67"/>
        <v>750</v>
      </c>
      <c r="CN469" s="38">
        <f t="shared" si="68"/>
        <v>142.22222222222223</v>
      </c>
      <c r="CO469" s="301">
        <f>IF(CK469="","",IF(CK469="Cip",0,LOOKUP(CL469,Metas!$A$6:$A$12,Metas!$B$6:$B$12)))</f>
        <v>1.3888888888888888E-2</v>
      </c>
      <c r="CP469" s="301">
        <f t="shared" si="69"/>
        <v>1.6E-2</v>
      </c>
      <c r="CQ469" s="301">
        <f>IF(CK469="","",IF(CK469="Cip",LOOKUP(CL469,Metas!$A$6:$A$12,Metas!$B$6:$B$12),0))</f>
        <v>0</v>
      </c>
      <c r="CR469" s="301">
        <f t="shared" si="70"/>
        <v>0</v>
      </c>
    </row>
    <row r="470" spans="1:96" ht="15">
      <c r="A470" s="505">
        <v>1</v>
      </c>
      <c r="B470" s="505">
        <v>1</v>
      </c>
      <c r="C470" s="506"/>
      <c r="D470" s="536">
        <v>1143</v>
      </c>
      <c r="E470" s="40">
        <v>0</v>
      </c>
      <c r="F470" s="508">
        <v>21</v>
      </c>
      <c r="G470" s="509" t="s">
        <v>455</v>
      </c>
      <c r="H470" s="596">
        <v>1208836</v>
      </c>
      <c r="I470" s="511">
        <v>10002197</v>
      </c>
      <c r="J470" s="512" t="s">
        <v>490</v>
      </c>
      <c r="K470" s="513">
        <v>250</v>
      </c>
      <c r="L470" s="514" t="s">
        <v>80</v>
      </c>
      <c r="M470" s="597">
        <v>0.23</v>
      </c>
      <c r="N470" s="598">
        <v>1.2</v>
      </c>
      <c r="O470" s="434">
        <v>0</v>
      </c>
      <c r="P470" s="537">
        <v>1.43</v>
      </c>
      <c r="Q470" s="517">
        <v>5</v>
      </c>
      <c r="R470" s="50">
        <v>40163</v>
      </c>
      <c r="S470" s="51">
        <v>-20.36</v>
      </c>
      <c r="T470" s="52">
        <v>40163.907916666663</v>
      </c>
      <c r="U470" s="51">
        <v>-21.79</v>
      </c>
      <c r="V470" s="518" t="s">
        <v>81</v>
      </c>
      <c r="W470" s="54">
        <v>0</v>
      </c>
      <c r="X470" s="519">
        <v>40168</v>
      </c>
      <c r="Y470" s="603"/>
      <c r="Z470" s="38" t="s">
        <v>82</v>
      </c>
      <c r="AA470" s="88"/>
      <c r="AB470" s="57"/>
      <c r="AC470" s="520"/>
      <c r="AD470" s="520"/>
      <c r="AE470" s="521"/>
      <c r="AF470" s="60">
        <v>3000</v>
      </c>
      <c r="AH470" s="61"/>
      <c r="AI470" s="38"/>
      <c r="AJ470" s="38"/>
      <c r="AK470" s="38">
        <v>11000289</v>
      </c>
      <c r="AL470" s="38" t="s">
        <v>491</v>
      </c>
      <c r="AM470" s="681" t="s">
        <v>453</v>
      </c>
      <c r="AN470" s="451">
        <v>2500</v>
      </c>
      <c r="AO470" s="585"/>
      <c r="AP470" s="453" t="s">
        <v>454</v>
      </c>
      <c r="AQ470" s="162" t="s">
        <v>89</v>
      </c>
      <c r="AR470" s="454">
        <v>51</v>
      </c>
      <c r="AS470" s="542" t="s">
        <v>37495</v>
      </c>
      <c r="AT470" s="502" t="s">
        <v>90</v>
      </c>
      <c r="AU470" s="503" t="s">
        <v>143</v>
      </c>
      <c r="AV470" s="522" t="s">
        <v>38084</v>
      </c>
      <c r="AW470" s="523"/>
      <c r="AX470" s="524">
        <v>9</v>
      </c>
      <c r="AY470" s="525">
        <v>2250</v>
      </c>
      <c r="AZ470" s="38" t="s">
        <v>215</v>
      </c>
      <c r="BA470" s="506"/>
      <c r="BB470" s="526">
        <v>12</v>
      </c>
      <c r="BC470" s="527">
        <v>750</v>
      </c>
      <c r="BD470" s="526">
        <v>3000</v>
      </c>
      <c r="BE470" s="526">
        <v>2500</v>
      </c>
      <c r="BF470" s="506">
        <v>250</v>
      </c>
      <c r="BG470" s="528" t="s">
        <v>37524</v>
      </c>
      <c r="BH470" s="529">
        <v>100</v>
      </c>
      <c r="BI470" s="506"/>
      <c r="BJ470" s="530" t="s">
        <v>125</v>
      </c>
      <c r="BK470" s="465" t="s">
        <v>406</v>
      </c>
      <c r="BL470" s="159">
        <v>0</v>
      </c>
      <c r="BM470" s="159">
        <v>250</v>
      </c>
      <c r="BQ470" s="74"/>
      <c r="BR470" s="74"/>
      <c r="BS470" s="74"/>
      <c r="BT470" s="74"/>
      <c r="BU470" s="75"/>
      <c r="BV470" s="50"/>
      <c r="BW470" s="76"/>
      <c r="BX470" s="50"/>
      <c r="BY470" s="76"/>
      <c r="BZ470" s="77"/>
      <c r="CA470" s="42"/>
      <c r="CB470" s="46"/>
      <c r="CH470" s="38" t="str">
        <f t="shared" si="71"/>
        <v>Línea 7</v>
      </c>
      <c r="CI470" s="38">
        <f t="shared" si="63"/>
        <v>0</v>
      </c>
      <c r="CJ470" s="38" t="str">
        <f t="shared" si="64"/>
        <v/>
      </c>
      <c r="CK470" s="38">
        <f t="shared" si="65"/>
        <v>1</v>
      </c>
      <c r="CL470" s="38" t="str">
        <f t="shared" si="66"/>
        <v>Cambio de Vino</v>
      </c>
      <c r="CM470" s="38">
        <f t="shared" si="67"/>
        <v>750</v>
      </c>
      <c r="CN470" s="38">
        <f t="shared" si="68"/>
        <v>444.44444444444446</v>
      </c>
      <c r="CO470" s="301">
        <f>IF(CK470="","",IF(CK470="Cip",0,LOOKUP(CL470,Metas!$A$6:$A$12,Metas!$B$6:$B$12)))</f>
        <v>1.3888888888888888E-2</v>
      </c>
      <c r="CP470" s="301">
        <f t="shared" si="69"/>
        <v>0.05</v>
      </c>
      <c r="CQ470" s="301">
        <f>IF(CK470="","",IF(CK470="Cip",LOOKUP(CL470,Metas!$A$6:$A$12,Metas!$B$6:$B$12),0))</f>
        <v>0</v>
      </c>
      <c r="CR470" s="301">
        <f t="shared" si="70"/>
        <v>0</v>
      </c>
    </row>
    <row r="471" spans="1:96" ht="15">
      <c r="A471" s="505">
        <v>1</v>
      </c>
      <c r="B471" s="505">
        <v>1</v>
      </c>
      <c r="C471" s="506"/>
      <c r="D471" s="536">
        <v>1143</v>
      </c>
      <c r="E471" s="40">
        <v>0</v>
      </c>
      <c r="F471" s="508">
        <v>21</v>
      </c>
      <c r="G471" s="509" t="s">
        <v>455</v>
      </c>
      <c r="H471" s="596">
        <v>7065837</v>
      </c>
      <c r="I471" s="511">
        <v>10036681</v>
      </c>
      <c r="J471" s="512" t="s">
        <v>483</v>
      </c>
      <c r="K471" s="513">
        <v>98</v>
      </c>
      <c r="L471" s="514" t="s">
        <v>80</v>
      </c>
      <c r="M471" s="597">
        <v>0.23</v>
      </c>
      <c r="N471" s="598">
        <v>0.23499999999999999</v>
      </c>
      <c r="O471" s="434">
        <v>0</v>
      </c>
      <c r="P471" s="537">
        <v>0.46499999999999997</v>
      </c>
      <c r="Q471" s="517">
        <v>8</v>
      </c>
      <c r="R471" s="50">
        <v>40163</v>
      </c>
      <c r="S471" s="51">
        <v>-21.79</v>
      </c>
      <c r="T471" s="52">
        <v>40163.927291666667</v>
      </c>
      <c r="U471" s="51">
        <v>-22.26</v>
      </c>
      <c r="V471" s="518" t="s">
        <v>81</v>
      </c>
      <c r="W471" s="54">
        <v>0</v>
      </c>
      <c r="X471" s="519">
        <v>40171</v>
      </c>
      <c r="Y471" s="535"/>
      <c r="Z471" s="38" t="s">
        <v>82</v>
      </c>
      <c r="AA471" s="88"/>
      <c r="AB471" s="57"/>
      <c r="AC471" s="520"/>
      <c r="AD471" s="520"/>
      <c r="AE471" s="521"/>
      <c r="AF471" s="60">
        <v>588</v>
      </c>
      <c r="AH471" s="61"/>
      <c r="AI471" s="38"/>
      <c r="AJ471" s="38"/>
      <c r="AK471" s="38">
        <v>11006745</v>
      </c>
      <c r="AL471" s="38" t="s">
        <v>484</v>
      </c>
      <c r="AM471" s="681" t="s">
        <v>453</v>
      </c>
      <c r="AN471" s="451">
        <v>2502.1276595744685</v>
      </c>
      <c r="AO471" s="585"/>
      <c r="AP471" s="453" t="s">
        <v>454</v>
      </c>
      <c r="AQ471" s="162" t="s">
        <v>89</v>
      </c>
      <c r="AR471" s="454">
        <v>51</v>
      </c>
      <c r="AS471" s="532" t="s">
        <v>37488</v>
      </c>
      <c r="AT471" s="502" t="s">
        <v>90</v>
      </c>
      <c r="AU471" s="503" t="s">
        <v>104</v>
      </c>
      <c r="AV471" s="522" t="s">
        <v>38084</v>
      </c>
      <c r="AW471" s="523"/>
      <c r="AX471" s="524">
        <v>4.5</v>
      </c>
      <c r="AY471" s="525">
        <v>441</v>
      </c>
      <c r="AZ471" s="38" t="s">
        <v>215</v>
      </c>
      <c r="BA471" s="506"/>
      <c r="BB471" s="526">
        <v>6</v>
      </c>
      <c r="BC471" s="527">
        <v>750</v>
      </c>
      <c r="BD471" s="526">
        <v>588</v>
      </c>
      <c r="BE471" s="526">
        <v>2502.1276595744685</v>
      </c>
      <c r="BF471" s="506">
        <v>49</v>
      </c>
      <c r="BG471" s="528" t="s">
        <v>109</v>
      </c>
      <c r="BH471" s="529">
        <v>100</v>
      </c>
      <c r="BI471" s="506"/>
      <c r="BJ471" s="530" t="s">
        <v>125</v>
      </c>
      <c r="BK471" s="465" t="s">
        <v>485</v>
      </c>
      <c r="BL471" s="159">
        <v>0</v>
      </c>
      <c r="BM471" s="159">
        <v>49</v>
      </c>
      <c r="BQ471" s="74"/>
      <c r="BR471" s="74"/>
      <c r="BS471" s="74"/>
      <c r="BT471" s="74"/>
      <c r="BU471" s="75"/>
      <c r="BV471" s="50"/>
      <c r="BW471" s="76"/>
      <c r="BX471" s="50"/>
      <c r="BY471" s="76"/>
      <c r="BZ471" s="77"/>
      <c r="CA471" s="42"/>
      <c r="CB471" s="46"/>
      <c r="CH471" s="38" t="str">
        <f t="shared" si="71"/>
        <v>Línea 7</v>
      </c>
      <c r="CI471" s="38">
        <f t="shared" si="63"/>
        <v>1</v>
      </c>
      <c r="CJ471" s="38" t="str">
        <f t="shared" si="64"/>
        <v/>
      </c>
      <c r="CK471" s="38">
        <f t="shared" si="65"/>
        <v>1</v>
      </c>
      <c r="CL471" s="38" t="str">
        <f t="shared" si="66"/>
        <v>Cambio de Caja</v>
      </c>
      <c r="CM471" s="38">
        <f t="shared" si="67"/>
        <v>750</v>
      </c>
      <c r="CN471" s="38">
        <f t="shared" si="68"/>
        <v>87.111111111111114</v>
      </c>
      <c r="CO471" s="301">
        <f>IF(CK471="","",IF(CK471="Cip",0,LOOKUP(CL471,Metas!$A$6:$A$12,Metas!$B$6:$B$12)))</f>
        <v>4.8611111111111112E-3</v>
      </c>
      <c r="CP471" s="301">
        <f t="shared" si="69"/>
        <v>9.7916666666666673E-3</v>
      </c>
      <c r="CQ471" s="301">
        <f>IF(CK471="","",IF(CK471="Cip",LOOKUP(CL471,Metas!$A$6:$A$12,Metas!$B$6:$B$12),0))</f>
        <v>0</v>
      </c>
      <c r="CR471" s="301">
        <f t="shared" si="70"/>
        <v>0</v>
      </c>
    </row>
    <row r="472" spans="1:96" ht="15">
      <c r="A472" s="505">
        <v>1</v>
      </c>
      <c r="B472" s="505">
        <v>2</v>
      </c>
      <c r="C472" s="506"/>
      <c r="D472" s="536">
        <v>1143</v>
      </c>
      <c r="E472" s="40">
        <v>0</v>
      </c>
      <c r="F472" s="508">
        <v>21</v>
      </c>
      <c r="G472" s="509" t="s">
        <v>455</v>
      </c>
      <c r="H472" s="596">
        <v>1209514</v>
      </c>
      <c r="I472" s="511">
        <v>10040783</v>
      </c>
      <c r="J472" s="512" t="s">
        <v>38082</v>
      </c>
      <c r="K472" s="513">
        <v>213</v>
      </c>
      <c r="L472" s="514" t="s">
        <v>80</v>
      </c>
      <c r="M472" s="597">
        <v>0.23</v>
      </c>
      <c r="N472" s="598">
        <v>1.022</v>
      </c>
      <c r="O472" s="434">
        <v>0</v>
      </c>
      <c r="P472" s="537">
        <v>1.252</v>
      </c>
      <c r="Q472" s="517">
        <v>8</v>
      </c>
      <c r="R472" s="50">
        <v>40163</v>
      </c>
      <c r="S472" s="51">
        <v>-22.26</v>
      </c>
      <c r="T472" s="52">
        <v>40163.979666666666</v>
      </c>
      <c r="U472" s="51">
        <v>-23.51</v>
      </c>
      <c r="V472" s="518" t="s">
        <v>81</v>
      </c>
      <c r="W472" s="54">
        <v>0</v>
      </c>
      <c r="X472" s="519">
        <v>40171</v>
      </c>
      <c r="Y472" s="603"/>
      <c r="Z472" s="38" t="s">
        <v>82</v>
      </c>
      <c r="AA472" s="88"/>
      <c r="AB472" s="57"/>
      <c r="AC472" s="520"/>
      <c r="AD472" s="520"/>
      <c r="AE472" s="521"/>
      <c r="AF472" s="60">
        <v>2556</v>
      </c>
      <c r="AH472" s="61"/>
      <c r="AI472" s="38"/>
      <c r="AJ472" s="38"/>
      <c r="AK472" s="38">
        <v>11007247</v>
      </c>
      <c r="AL472" s="38" t="s">
        <v>38083</v>
      </c>
      <c r="AM472" s="681" t="s">
        <v>453</v>
      </c>
      <c r="AN472" s="451">
        <v>2500.9784735812132</v>
      </c>
      <c r="AO472" s="585"/>
      <c r="AP472" s="453" t="s">
        <v>454</v>
      </c>
      <c r="AQ472" s="162" t="s">
        <v>89</v>
      </c>
      <c r="AR472" s="454">
        <v>51</v>
      </c>
      <c r="AS472" s="542" t="s">
        <v>37495</v>
      </c>
      <c r="AT472" s="502" t="s">
        <v>90</v>
      </c>
      <c r="AU472" s="503" t="s">
        <v>143</v>
      </c>
      <c r="AV472" s="522" t="s">
        <v>38084</v>
      </c>
      <c r="AW472" s="523"/>
      <c r="AX472" s="524">
        <v>9</v>
      </c>
      <c r="AY472" s="525">
        <v>1917</v>
      </c>
      <c r="AZ472" s="38" t="s">
        <v>215</v>
      </c>
      <c r="BA472" s="506"/>
      <c r="BB472" s="526">
        <v>12</v>
      </c>
      <c r="BC472" s="527">
        <v>750</v>
      </c>
      <c r="BD472" s="526">
        <v>2556</v>
      </c>
      <c r="BE472" s="526">
        <v>2500.9784735812132</v>
      </c>
      <c r="BF472" s="506">
        <v>213</v>
      </c>
      <c r="BG472" s="528" t="s">
        <v>37524</v>
      </c>
      <c r="BH472" s="529">
        <v>100</v>
      </c>
      <c r="BI472" s="506"/>
      <c r="BJ472" s="530" t="s">
        <v>125</v>
      </c>
      <c r="BK472" s="465" t="e">
        <v>#N/A</v>
      </c>
      <c r="BL472" s="159">
        <v>0</v>
      </c>
      <c r="BM472" s="159">
        <v>213</v>
      </c>
      <c r="BQ472" s="74"/>
      <c r="BR472" s="74"/>
      <c r="BS472" s="74"/>
      <c r="BT472" s="74"/>
      <c r="BU472" s="75"/>
      <c r="BV472" s="50"/>
      <c r="BW472" s="76"/>
      <c r="BX472" s="50"/>
      <c r="BY472" s="76"/>
      <c r="BZ472" s="77"/>
      <c r="CA472" s="42"/>
      <c r="CB472" s="46"/>
      <c r="CH472" s="38" t="str">
        <f t="shared" si="71"/>
        <v>Línea 7</v>
      </c>
      <c r="CI472" s="38">
        <f t="shared" si="63"/>
        <v>1</v>
      </c>
      <c r="CJ472" s="38" t="str">
        <f t="shared" si="64"/>
        <v/>
      </c>
      <c r="CK472" s="38">
        <f t="shared" si="65"/>
        <v>1</v>
      </c>
      <c r="CL472" s="38" t="str">
        <f t="shared" si="66"/>
        <v>Cambio de Caja</v>
      </c>
      <c r="CM472" s="38">
        <f t="shared" si="67"/>
        <v>750</v>
      </c>
      <c r="CN472" s="38">
        <f t="shared" si="68"/>
        <v>378.66666666666669</v>
      </c>
      <c r="CO472" s="301">
        <f>IF(CK472="","",IF(CK472="Cip",0,LOOKUP(CL472,Metas!$A$6:$A$12,Metas!$B$6:$B$12)))</f>
        <v>4.8611111111111112E-3</v>
      </c>
      <c r="CP472" s="301">
        <f t="shared" si="69"/>
        <v>4.2583333333333334E-2</v>
      </c>
      <c r="CQ472" s="301">
        <f>IF(CK472="","",IF(CK472="Cip",LOOKUP(CL472,Metas!$A$6:$A$12,Metas!$B$6:$B$12),0))</f>
        <v>0</v>
      </c>
      <c r="CR472" s="301">
        <f t="shared" si="70"/>
        <v>0</v>
      </c>
    </row>
    <row r="473" spans="1:96" ht="15">
      <c r="A473" s="37">
        <v>1</v>
      </c>
      <c r="B473" s="37">
        <v>1</v>
      </c>
      <c r="C473" s="506"/>
      <c r="D473" s="540">
        <v>1143</v>
      </c>
      <c r="E473" s="40">
        <v>0</v>
      </c>
      <c r="F473" s="508">
        <v>21</v>
      </c>
      <c r="G473" s="41" t="s">
        <v>455</v>
      </c>
      <c r="H473" s="142">
        <v>7065842</v>
      </c>
      <c r="I473" s="42">
        <v>10042613</v>
      </c>
      <c r="J473" s="43" t="s">
        <v>38148</v>
      </c>
      <c r="K473" s="44">
        <v>150</v>
      </c>
      <c r="L473" s="45" t="s">
        <v>80</v>
      </c>
      <c r="M473" s="597">
        <v>0.23</v>
      </c>
      <c r="N473" s="598">
        <v>0.72</v>
      </c>
      <c r="O473" s="434">
        <v>0</v>
      </c>
      <c r="P473" s="48">
        <v>0.95</v>
      </c>
      <c r="Q473" s="517">
        <v>8</v>
      </c>
      <c r="R473" s="50">
        <v>40163</v>
      </c>
      <c r="S473" s="51">
        <v>-23.51</v>
      </c>
      <c r="T473" s="52">
        <v>40164.019166666665</v>
      </c>
      <c r="U473" s="51">
        <v>-0.46</v>
      </c>
      <c r="V473" s="53" t="s">
        <v>168</v>
      </c>
      <c r="W473" s="54">
        <v>0</v>
      </c>
      <c r="X473" s="519">
        <v>40172</v>
      </c>
      <c r="Y473" s="535"/>
      <c r="Z473" s="38" t="s">
        <v>82</v>
      </c>
      <c r="AA473" s="88"/>
      <c r="AB473" s="57"/>
      <c r="AC473" s="520"/>
      <c r="AD473" s="520"/>
      <c r="AE473" s="521"/>
      <c r="AF473" s="60">
        <v>1800</v>
      </c>
      <c r="AH473" s="61"/>
      <c r="AI473" s="38"/>
      <c r="AJ473" s="38"/>
      <c r="AK473" s="38">
        <v>11007304</v>
      </c>
      <c r="AL473" s="38" t="s">
        <v>38096</v>
      </c>
      <c r="AM473" s="681" t="s">
        <v>453</v>
      </c>
      <c r="AN473" s="451">
        <v>2500</v>
      </c>
      <c r="AO473" s="585"/>
      <c r="AP473" s="453" t="s">
        <v>454</v>
      </c>
      <c r="AQ473" s="162">
        <v>1143</v>
      </c>
      <c r="AR473" s="454">
        <v>51</v>
      </c>
      <c r="AS473" s="532" t="s">
        <v>37488</v>
      </c>
      <c r="AT473" s="502" t="s">
        <v>90</v>
      </c>
      <c r="AU473" s="503" t="s">
        <v>201</v>
      </c>
      <c r="AV473" s="522" t="s">
        <v>38084</v>
      </c>
      <c r="AW473" s="523"/>
      <c r="AX473" s="524">
        <v>9</v>
      </c>
      <c r="AY473" s="525">
        <v>1350</v>
      </c>
      <c r="AZ473" s="38" t="s">
        <v>215</v>
      </c>
      <c r="BA473" s="506"/>
      <c r="BB473" s="526">
        <v>12</v>
      </c>
      <c r="BC473" s="527">
        <v>750</v>
      </c>
      <c r="BD473" s="526">
        <v>1800</v>
      </c>
      <c r="BE473" s="526">
        <v>2500</v>
      </c>
      <c r="BF473" s="506">
        <v>150</v>
      </c>
      <c r="BG473" s="528" t="s">
        <v>37534</v>
      </c>
      <c r="BH473" s="529">
        <v>100</v>
      </c>
      <c r="BI473" s="506"/>
      <c r="BJ473" s="530" t="s">
        <v>125</v>
      </c>
      <c r="BK473" s="465" t="e">
        <v>#N/A</v>
      </c>
      <c r="BL473" s="159">
        <v>0</v>
      </c>
      <c r="BM473" s="159">
        <v>77.368421052631348</v>
      </c>
      <c r="BQ473" s="74"/>
      <c r="BR473" s="74"/>
      <c r="BS473" s="74"/>
      <c r="BT473" s="74"/>
      <c r="BU473" s="75"/>
      <c r="BV473" s="50"/>
      <c r="BW473" s="76"/>
      <c r="BX473" s="50"/>
      <c r="BY473" s="76"/>
      <c r="BZ473" s="77"/>
      <c r="CA473" s="42"/>
      <c r="CB473" s="46"/>
      <c r="CH473" s="38" t="str">
        <f t="shared" si="71"/>
        <v>Línea 7</v>
      </c>
      <c r="CI473" s="38">
        <f t="shared" si="63"/>
        <v>0</v>
      </c>
      <c r="CJ473" s="38" t="str">
        <f t="shared" si="64"/>
        <v/>
      </c>
      <c r="CK473" s="38">
        <f t="shared" si="65"/>
        <v>1</v>
      </c>
      <c r="CL473" s="38" t="str">
        <f t="shared" si="66"/>
        <v>Cambio de Vino</v>
      </c>
      <c r="CM473" s="38">
        <f t="shared" si="67"/>
        <v>750</v>
      </c>
      <c r="CN473" s="38">
        <f t="shared" si="68"/>
        <v>266.66666666666669</v>
      </c>
      <c r="CO473" s="301">
        <f>IF(CK473="","",IF(CK473="Cip",0,LOOKUP(CL473,Metas!$A$6:$A$12,Metas!$B$6:$B$12)))</f>
        <v>1.3888888888888888E-2</v>
      </c>
      <c r="CP473" s="301">
        <f t="shared" si="69"/>
        <v>2.9999999999999995E-2</v>
      </c>
      <c r="CQ473" s="301">
        <f>IF(CK473="","",IF(CK473="Cip",LOOKUP(CL473,Metas!$A$6:$A$12,Metas!$B$6:$B$12),0))</f>
        <v>0</v>
      </c>
      <c r="CR473" s="301">
        <f t="shared" si="70"/>
        <v>0</v>
      </c>
    </row>
    <row r="474" spans="1:96" ht="15">
      <c r="A474" s="37">
        <v>1</v>
      </c>
      <c r="B474" s="37">
        <v>1</v>
      </c>
      <c r="C474" s="506"/>
      <c r="D474" s="540">
        <v>1148</v>
      </c>
      <c r="E474" s="40">
        <v>0</v>
      </c>
      <c r="F474" s="508">
        <v>339</v>
      </c>
      <c r="G474" s="41" t="s">
        <v>455</v>
      </c>
      <c r="H474" s="142">
        <v>1209798</v>
      </c>
      <c r="I474" s="42">
        <v>10034261</v>
      </c>
      <c r="J474" s="43" t="s">
        <v>38149</v>
      </c>
      <c r="K474" s="44">
        <v>14</v>
      </c>
      <c r="L474" s="45" t="s">
        <v>80</v>
      </c>
      <c r="M474" s="597">
        <v>0.23</v>
      </c>
      <c r="N474" s="598">
        <v>6.7000000000000004E-2</v>
      </c>
      <c r="O474" s="434">
        <v>0</v>
      </c>
      <c r="P474" s="48">
        <v>0.29700000000000004</v>
      </c>
      <c r="Q474" s="517">
        <v>5</v>
      </c>
      <c r="R474" s="50">
        <v>40164</v>
      </c>
      <c r="S474" s="51">
        <v>-0.46</v>
      </c>
      <c r="T474" s="52">
        <v>40164.031541666664</v>
      </c>
      <c r="U474" s="51">
        <v>-0.76</v>
      </c>
      <c r="V474" s="53" t="s">
        <v>168</v>
      </c>
      <c r="W474" s="54">
        <v>0</v>
      </c>
      <c r="X474" s="519">
        <v>40169</v>
      </c>
      <c r="Y474" s="535"/>
      <c r="Z474" s="38" t="s">
        <v>82</v>
      </c>
      <c r="AA474" s="88"/>
      <c r="AB474" s="57"/>
      <c r="AC474" s="520"/>
      <c r="AD474" s="520"/>
      <c r="AE474" s="521"/>
      <c r="AF474" s="60">
        <v>168</v>
      </c>
      <c r="AH474" s="61"/>
      <c r="AI474" s="38"/>
      <c r="AJ474" s="38"/>
      <c r="AK474" s="38">
        <v>11005517</v>
      </c>
      <c r="AL474" s="38" t="s">
        <v>456</v>
      </c>
      <c r="AM474" s="681" t="s">
        <v>453</v>
      </c>
      <c r="AN474" s="451">
        <v>2507.4626865671639</v>
      </c>
      <c r="AO474" s="585"/>
      <c r="AP474" s="453" t="s">
        <v>454</v>
      </c>
      <c r="AQ474" s="162" t="s">
        <v>89</v>
      </c>
      <c r="AR474" s="454">
        <v>51</v>
      </c>
      <c r="AS474" s="532" t="s">
        <v>37488</v>
      </c>
      <c r="AT474" s="502" t="s">
        <v>90</v>
      </c>
      <c r="AU474" s="503" t="s">
        <v>91</v>
      </c>
      <c r="AV474" s="522" t="s">
        <v>38150</v>
      </c>
      <c r="AW474" s="523"/>
      <c r="AX474" s="524">
        <v>9</v>
      </c>
      <c r="AY474" s="525">
        <v>126</v>
      </c>
      <c r="AZ474" s="38" t="s">
        <v>215</v>
      </c>
      <c r="BA474" s="506"/>
      <c r="BB474" s="526">
        <v>12</v>
      </c>
      <c r="BC474" s="527">
        <v>750</v>
      </c>
      <c r="BD474" s="526">
        <v>168</v>
      </c>
      <c r="BE474" s="526">
        <v>2507.4626865671639</v>
      </c>
      <c r="BF474" s="506">
        <v>14</v>
      </c>
      <c r="BG474" s="528" t="s">
        <v>109</v>
      </c>
      <c r="BH474" s="529">
        <v>100</v>
      </c>
      <c r="BI474" s="506"/>
      <c r="BJ474" s="530" t="s">
        <v>125</v>
      </c>
      <c r="BK474" s="465" t="s">
        <v>457</v>
      </c>
      <c r="BL474" s="159">
        <v>2.875</v>
      </c>
      <c r="BM474" s="159">
        <v>16.875</v>
      </c>
      <c r="BQ474" s="74"/>
      <c r="BR474" s="74"/>
      <c r="BS474" s="74"/>
      <c r="BT474" s="74"/>
      <c r="BU474" s="75"/>
      <c r="BV474" s="50"/>
      <c r="BW474" s="76"/>
      <c r="BX474" s="50"/>
      <c r="BY474" s="76"/>
      <c r="BZ474" s="77"/>
      <c r="CA474" s="42"/>
      <c r="CB474" s="46"/>
      <c r="CH474" s="38" t="str">
        <f t="shared" si="71"/>
        <v>Línea 7</v>
      </c>
      <c r="CI474" s="38">
        <f t="shared" si="63"/>
        <v>0</v>
      </c>
      <c r="CJ474" s="38" t="str">
        <f t="shared" si="64"/>
        <v/>
      </c>
      <c r="CK474" s="38">
        <f t="shared" si="65"/>
        <v>1</v>
      </c>
      <c r="CL474" s="38" t="str">
        <f t="shared" si="66"/>
        <v>Cambio de Vino</v>
      </c>
      <c r="CM474" s="38">
        <f t="shared" si="67"/>
        <v>750</v>
      </c>
      <c r="CN474" s="38">
        <f t="shared" si="68"/>
        <v>24.888888888888889</v>
      </c>
      <c r="CO474" s="301">
        <f>IF(CK474="","",IF(CK474="Cip",0,LOOKUP(CL474,Metas!$A$6:$A$12,Metas!$B$6:$B$12)))</f>
        <v>1.3888888888888888E-2</v>
      </c>
      <c r="CP474" s="301">
        <f t="shared" si="69"/>
        <v>2.7916666666666671E-3</v>
      </c>
      <c r="CQ474" s="301">
        <f>IF(CK474="","",IF(CK474="Cip",LOOKUP(CL474,Metas!$A$6:$A$12,Metas!$B$6:$B$12),0))</f>
        <v>0</v>
      </c>
      <c r="CR474" s="301">
        <f t="shared" si="70"/>
        <v>0</v>
      </c>
    </row>
    <row r="475" spans="1:96" ht="15">
      <c r="A475" s="37">
        <v>1</v>
      </c>
      <c r="B475" s="37">
        <v>1</v>
      </c>
      <c r="C475" s="506"/>
      <c r="D475" s="540">
        <v>1148</v>
      </c>
      <c r="E475" s="40">
        <v>0</v>
      </c>
      <c r="F475" s="508">
        <v>339</v>
      </c>
      <c r="G475" s="41" t="s">
        <v>455</v>
      </c>
      <c r="H475" s="142">
        <v>1211320</v>
      </c>
      <c r="I475" s="42">
        <v>10032290</v>
      </c>
      <c r="J475" s="43" t="s">
        <v>38151</v>
      </c>
      <c r="K475" s="44">
        <v>732</v>
      </c>
      <c r="L475" s="45" t="s">
        <v>80</v>
      </c>
      <c r="M475" s="597">
        <v>0.23</v>
      </c>
      <c r="N475" s="598">
        <v>1.7569999999999999</v>
      </c>
      <c r="O475" s="434">
        <v>0</v>
      </c>
      <c r="P475" s="48">
        <v>1.9869999999999999</v>
      </c>
      <c r="Q475" s="517">
        <v>7</v>
      </c>
      <c r="R475" s="50">
        <v>40164</v>
      </c>
      <c r="S475" s="51">
        <v>-0.76</v>
      </c>
      <c r="T475" s="52">
        <v>40164.11445833333</v>
      </c>
      <c r="U475" s="51">
        <v>-2.75</v>
      </c>
      <c r="V475" s="53" t="s">
        <v>168</v>
      </c>
      <c r="W475" s="54">
        <v>0</v>
      </c>
      <c r="X475" s="519">
        <v>40171</v>
      </c>
      <c r="Y475" s="535"/>
      <c r="Z475" s="87" t="s">
        <v>38152</v>
      </c>
      <c r="AA475" s="88"/>
      <c r="AB475" s="57"/>
      <c r="AC475" s="520"/>
      <c r="AD475" s="520"/>
      <c r="AE475" s="521"/>
      <c r="AF475" s="60">
        <v>4392</v>
      </c>
      <c r="AH475" s="61"/>
      <c r="AI475" s="38"/>
      <c r="AJ475" s="38"/>
      <c r="AK475" s="38">
        <v>11005517</v>
      </c>
      <c r="AL475" s="38" t="s">
        <v>456</v>
      </c>
      <c r="AM475" s="681" t="s">
        <v>453</v>
      </c>
      <c r="AN475" s="451">
        <v>2499.7154240182131</v>
      </c>
      <c r="AO475" s="585"/>
      <c r="AP475" s="453" t="s">
        <v>454</v>
      </c>
      <c r="AQ475" s="162">
        <v>1148</v>
      </c>
      <c r="AR475" s="454">
        <v>51</v>
      </c>
      <c r="AS475" s="532" t="s">
        <v>37488</v>
      </c>
      <c r="AT475" s="502" t="s">
        <v>90</v>
      </c>
      <c r="AU475" s="503" t="s">
        <v>104</v>
      </c>
      <c r="AV475" s="522" t="s">
        <v>38150</v>
      </c>
      <c r="AW475" s="523"/>
      <c r="AX475" s="524">
        <v>4.5</v>
      </c>
      <c r="AY475" s="525">
        <v>3294</v>
      </c>
      <c r="AZ475" s="38" t="s">
        <v>215</v>
      </c>
      <c r="BA475" s="506"/>
      <c r="BB475" s="526">
        <v>6</v>
      </c>
      <c r="BC475" s="527">
        <v>750</v>
      </c>
      <c r="BD475" s="526">
        <v>4392</v>
      </c>
      <c r="BE475" s="526">
        <v>2499.7154240182131</v>
      </c>
      <c r="BF475" s="506">
        <v>366</v>
      </c>
      <c r="BG475" s="528" t="s">
        <v>37540</v>
      </c>
      <c r="BH475" s="529">
        <v>100</v>
      </c>
      <c r="BI475" s="506"/>
      <c r="BJ475" s="530" t="s">
        <v>125</v>
      </c>
      <c r="BK475" s="465" t="s">
        <v>457</v>
      </c>
      <c r="BL475" s="159">
        <v>0</v>
      </c>
      <c r="BM475" s="159">
        <v>366</v>
      </c>
      <c r="BQ475" s="74"/>
      <c r="BR475" s="74"/>
      <c r="BS475" s="74"/>
      <c r="BT475" s="74"/>
      <c r="BU475" s="75"/>
      <c r="BV475" s="50"/>
      <c r="BW475" s="76"/>
      <c r="BX475" s="50"/>
      <c r="BY475" s="76"/>
      <c r="BZ475" s="77"/>
      <c r="CA475" s="42"/>
      <c r="CB475" s="46"/>
      <c r="CH475" s="38" t="str">
        <f t="shared" si="71"/>
        <v>Línea 7</v>
      </c>
      <c r="CI475" s="38">
        <f t="shared" si="63"/>
        <v>1</v>
      </c>
      <c r="CJ475" s="38" t="str">
        <f t="shared" si="64"/>
        <v/>
      </c>
      <c r="CK475" s="38">
        <f t="shared" si="65"/>
        <v>1</v>
      </c>
      <c r="CL475" s="38" t="str">
        <f t="shared" si="66"/>
        <v>Cambio de Caja</v>
      </c>
      <c r="CM475" s="38">
        <f t="shared" si="67"/>
        <v>750</v>
      </c>
      <c r="CN475" s="38">
        <f t="shared" si="68"/>
        <v>650.66666666666663</v>
      </c>
      <c r="CO475" s="301">
        <f>IF(CK475="","",IF(CK475="Cip",0,LOOKUP(CL475,Metas!$A$6:$A$12,Metas!$B$6:$B$12)))</f>
        <v>4.8611111111111112E-3</v>
      </c>
      <c r="CP475" s="301">
        <f t="shared" si="69"/>
        <v>7.320833333333332E-2</v>
      </c>
      <c r="CQ475" s="301">
        <f>IF(CK475="","",IF(CK475="Cip",LOOKUP(CL475,Metas!$A$6:$A$12,Metas!$B$6:$B$12),0))</f>
        <v>0</v>
      </c>
      <c r="CR475" s="301">
        <f t="shared" si="70"/>
        <v>0</v>
      </c>
    </row>
    <row r="476" spans="1:96" ht="15">
      <c r="A476" s="37">
        <v>1</v>
      </c>
      <c r="B476" s="37">
        <v>1</v>
      </c>
      <c r="C476" s="506"/>
      <c r="D476" s="540">
        <v>1208</v>
      </c>
      <c r="E476" s="40">
        <v>0</v>
      </c>
      <c r="F476" s="508">
        <v>369</v>
      </c>
      <c r="G476" s="41" t="s">
        <v>455</v>
      </c>
      <c r="H476" s="142">
        <v>7065581</v>
      </c>
      <c r="I476" s="42">
        <v>10041767</v>
      </c>
      <c r="J476" s="43" t="s">
        <v>38153</v>
      </c>
      <c r="K476" s="44">
        <v>112</v>
      </c>
      <c r="L476" s="45" t="s">
        <v>80</v>
      </c>
      <c r="M476" s="597">
        <v>0.23</v>
      </c>
      <c r="N476" s="598">
        <v>0.26900000000000002</v>
      </c>
      <c r="O476" s="434">
        <v>0</v>
      </c>
      <c r="P476" s="48">
        <v>0.499</v>
      </c>
      <c r="Q476" s="517">
        <v>8</v>
      </c>
      <c r="R476" s="50">
        <v>40164</v>
      </c>
      <c r="S476" s="51">
        <v>-2.75</v>
      </c>
      <c r="T476" s="52">
        <v>40164.135374999998</v>
      </c>
      <c r="U476" s="51">
        <v>-3.25</v>
      </c>
      <c r="V476" s="53" t="s">
        <v>168</v>
      </c>
      <c r="W476" s="54">
        <v>0</v>
      </c>
      <c r="X476" s="519">
        <v>40172</v>
      </c>
      <c r="Y476" s="535"/>
      <c r="Z476" s="38" t="s">
        <v>82</v>
      </c>
      <c r="AA476" s="88"/>
      <c r="AB476" s="57"/>
      <c r="AC476" s="520"/>
      <c r="AD476" s="520"/>
      <c r="AE476" s="521"/>
      <c r="AF476" s="60">
        <v>672</v>
      </c>
      <c r="AH476" s="61"/>
      <c r="AI476" s="38"/>
      <c r="AJ476" s="38"/>
      <c r="AK476" s="38"/>
      <c r="AL476" s="38"/>
      <c r="AM476" s="681" t="s">
        <v>453</v>
      </c>
      <c r="AN476" s="451">
        <v>2498.1412639405203</v>
      </c>
      <c r="AO476" s="585"/>
      <c r="AP476" s="453" t="s">
        <v>454</v>
      </c>
      <c r="AQ476" s="162">
        <v>1208</v>
      </c>
      <c r="AR476" s="454">
        <v>51</v>
      </c>
      <c r="AS476" s="532" t="s">
        <v>37488</v>
      </c>
      <c r="AT476" s="502" t="s">
        <v>90</v>
      </c>
      <c r="AU476" s="503" t="s">
        <v>143</v>
      </c>
      <c r="AV476" s="522" t="s">
        <v>37691</v>
      </c>
      <c r="AW476" s="523"/>
      <c r="AX476" s="524">
        <v>4.5</v>
      </c>
      <c r="AY476" s="525">
        <v>504</v>
      </c>
      <c r="AZ476" s="38" t="s">
        <v>215</v>
      </c>
      <c r="BA476" s="506"/>
      <c r="BB476" s="526">
        <v>6</v>
      </c>
      <c r="BC476" s="527">
        <v>750</v>
      </c>
      <c r="BD476" s="526">
        <v>672</v>
      </c>
      <c r="BE476" s="526">
        <v>2498.1412639405203</v>
      </c>
      <c r="BF476" s="506">
        <v>56</v>
      </c>
      <c r="BG476" s="528" t="s">
        <v>109</v>
      </c>
      <c r="BH476" s="529">
        <v>100</v>
      </c>
      <c r="BI476" s="506"/>
      <c r="BJ476" s="530" t="s">
        <v>125</v>
      </c>
      <c r="BK476" s="465" t="e">
        <v>#N/A</v>
      </c>
      <c r="BL476" s="159">
        <v>0</v>
      </c>
      <c r="BM476" s="159">
        <v>56</v>
      </c>
      <c r="BQ476" s="74"/>
      <c r="BR476" s="74"/>
      <c r="BS476" s="74"/>
      <c r="BT476" s="74"/>
      <c r="BU476" s="75"/>
      <c r="BV476" s="50"/>
      <c r="BW476" s="76"/>
      <c r="BX476" s="50"/>
      <c r="BY476" s="76"/>
      <c r="BZ476" s="77"/>
      <c r="CA476" s="42"/>
      <c r="CB476" s="46"/>
      <c r="CH476" s="38" t="str">
        <f t="shared" si="71"/>
        <v>Línea 7</v>
      </c>
      <c r="CI476" s="38">
        <f t="shared" si="63"/>
        <v>0</v>
      </c>
      <c r="CJ476" s="38" t="str">
        <f t="shared" si="64"/>
        <v/>
      </c>
      <c r="CK476" s="38">
        <f t="shared" si="65"/>
        <v>1</v>
      </c>
      <c r="CL476" s="38" t="str">
        <f t="shared" si="66"/>
        <v>Cambio de Vino</v>
      </c>
      <c r="CM476" s="38">
        <f t="shared" si="67"/>
        <v>750</v>
      </c>
      <c r="CN476" s="38">
        <f t="shared" si="68"/>
        <v>99.555555555555557</v>
      </c>
      <c r="CO476" s="301">
        <f>IF(CK476="","",IF(CK476="Cip",0,LOOKUP(CL476,Metas!$A$6:$A$12,Metas!$B$6:$B$12)))</f>
        <v>1.3888888888888888E-2</v>
      </c>
      <c r="CP476" s="301">
        <f t="shared" si="69"/>
        <v>1.1208333333333334E-2</v>
      </c>
      <c r="CQ476" s="301">
        <f>IF(CK476="","",IF(CK476="Cip",LOOKUP(CL476,Metas!$A$6:$A$12,Metas!$B$6:$B$12),0))</f>
        <v>0</v>
      </c>
      <c r="CR476" s="301">
        <f t="shared" si="70"/>
        <v>0</v>
      </c>
    </row>
    <row r="477" spans="1:96" ht="15">
      <c r="A477" s="505">
        <v>1</v>
      </c>
      <c r="B477" s="505">
        <v>1</v>
      </c>
      <c r="C477" s="506"/>
      <c r="D477" s="536">
        <v>2100</v>
      </c>
      <c r="E477" s="40">
        <v>0</v>
      </c>
      <c r="F477" s="508">
        <v>27</v>
      </c>
      <c r="G477" s="509" t="s">
        <v>455</v>
      </c>
      <c r="H477" s="596">
        <v>1210265</v>
      </c>
      <c r="I477" s="511">
        <v>10035105</v>
      </c>
      <c r="J477" s="512" t="s">
        <v>38154</v>
      </c>
      <c r="K477" s="513">
        <v>90</v>
      </c>
      <c r="L477" s="514" t="s">
        <v>80</v>
      </c>
      <c r="M477" s="597">
        <v>0.23</v>
      </c>
      <c r="N477" s="598">
        <v>0.33800000000000002</v>
      </c>
      <c r="O477" s="434">
        <v>0</v>
      </c>
      <c r="P477" s="537">
        <v>0.56800000000000006</v>
      </c>
      <c r="Q477" s="517">
        <v>7</v>
      </c>
      <c r="R477" s="50">
        <v>40164</v>
      </c>
      <c r="S477" s="51">
        <v>-3.25</v>
      </c>
      <c r="T477" s="52">
        <v>40164.159083333332</v>
      </c>
      <c r="U477" s="51">
        <v>-3.82</v>
      </c>
      <c r="V477" s="518" t="s">
        <v>81</v>
      </c>
      <c r="W477" s="54">
        <v>0</v>
      </c>
      <c r="X477" s="519">
        <v>40171</v>
      </c>
      <c r="Y477" s="535"/>
      <c r="Z477" s="38" t="s">
        <v>82</v>
      </c>
      <c r="AA477" s="88"/>
      <c r="AB477" s="57"/>
      <c r="AC477" s="520"/>
      <c r="AD477" s="520"/>
      <c r="AE477" s="521"/>
      <c r="AF477" s="60">
        <v>540</v>
      </c>
      <c r="AH477" s="61"/>
      <c r="AI477" s="38">
        <v>13006373</v>
      </c>
      <c r="AJ477" s="38" t="s">
        <v>471</v>
      </c>
      <c r="AK477" s="38">
        <v>11001941</v>
      </c>
      <c r="AL477" s="38" t="s">
        <v>472</v>
      </c>
      <c r="AM477" s="681" t="s">
        <v>453</v>
      </c>
      <c r="AN477" s="451">
        <v>1597.6331360946745</v>
      </c>
      <c r="AO477" s="585"/>
      <c r="AP477" s="453" t="s">
        <v>454</v>
      </c>
      <c r="AQ477" s="162" t="s">
        <v>89</v>
      </c>
      <c r="AR477" s="454">
        <v>51</v>
      </c>
      <c r="AS477" s="532" t="s">
        <v>37488</v>
      </c>
      <c r="AT477" s="502" t="s">
        <v>90</v>
      </c>
      <c r="AU477" s="503" t="s">
        <v>201</v>
      </c>
      <c r="AV477" s="522" t="s">
        <v>38155</v>
      </c>
      <c r="AW477" s="523"/>
      <c r="AX477" s="524">
        <v>4.5</v>
      </c>
      <c r="AY477" s="525">
        <v>405</v>
      </c>
      <c r="AZ477" s="38" t="s">
        <v>215</v>
      </c>
      <c r="BA477" s="506"/>
      <c r="BB477" s="526">
        <v>6</v>
      </c>
      <c r="BC477" s="527">
        <v>750</v>
      </c>
      <c r="BD477" s="526">
        <v>540</v>
      </c>
      <c r="BE477" s="526">
        <v>1597.6331360946745</v>
      </c>
      <c r="BF477" s="506">
        <v>45</v>
      </c>
      <c r="BG477" s="528" t="s">
        <v>109</v>
      </c>
      <c r="BH477" s="529">
        <v>100</v>
      </c>
      <c r="BI477" s="506"/>
      <c r="BJ477" s="530" t="s">
        <v>125</v>
      </c>
      <c r="BK477" s="465" t="s">
        <v>473</v>
      </c>
      <c r="BL477" s="159">
        <v>0</v>
      </c>
      <c r="BM477" s="159">
        <v>45</v>
      </c>
      <c r="BQ477" s="74"/>
      <c r="BR477" s="74"/>
      <c r="BS477" s="74"/>
      <c r="BT477" s="74"/>
      <c r="BU477" s="75"/>
      <c r="BV477" s="50"/>
      <c r="BW477" s="76"/>
      <c r="BX477" s="50"/>
      <c r="BY477" s="76"/>
      <c r="BZ477" s="77"/>
      <c r="CA477" s="42"/>
      <c r="CB477" s="46"/>
      <c r="CH477" s="38" t="str">
        <f t="shared" si="71"/>
        <v>Línea 7</v>
      </c>
      <c r="CI477" s="38">
        <f t="shared" si="63"/>
        <v>0</v>
      </c>
      <c r="CJ477" s="38" t="str">
        <f t="shared" si="64"/>
        <v/>
      </c>
      <c r="CK477" s="38">
        <f t="shared" si="65"/>
        <v>1</v>
      </c>
      <c r="CL477" s="38" t="str">
        <f t="shared" si="66"/>
        <v>Cambio de Vino</v>
      </c>
      <c r="CM477" s="38">
        <f t="shared" si="67"/>
        <v>750</v>
      </c>
      <c r="CN477" s="38">
        <f t="shared" si="68"/>
        <v>80</v>
      </c>
      <c r="CO477" s="301">
        <f>IF(CK477="","",IF(CK477="Cip",0,LOOKUP(CL477,Metas!$A$6:$A$12,Metas!$B$6:$B$12)))</f>
        <v>1.3888888888888888E-2</v>
      </c>
      <c r="CP477" s="301">
        <f t="shared" si="69"/>
        <v>1.4083333333333335E-2</v>
      </c>
      <c r="CQ477" s="301">
        <f>IF(CK477="","",IF(CK477="Cip",LOOKUP(CL477,Metas!$A$6:$A$12,Metas!$B$6:$B$12),0))</f>
        <v>0</v>
      </c>
      <c r="CR477" s="301">
        <f t="shared" si="70"/>
        <v>0</v>
      </c>
    </row>
    <row r="478" spans="1:96" ht="15">
      <c r="A478" s="505">
        <v>1</v>
      </c>
      <c r="B478" s="505">
        <v>1</v>
      </c>
      <c r="C478" s="506"/>
      <c r="D478" s="536">
        <v>2100</v>
      </c>
      <c r="E478" s="40">
        <v>0</v>
      </c>
      <c r="F478" s="508">
        <v>27</v>
      </c>
      <c r="G478" s="509" t="s">
        <v>455</v>
      </c>
      <c r="H478" s="596">
        <v>1210213</v>
      </c>
      <c r="I478" s="511">
        <v>10035108</v>
      </c>
      <c r="J478" s="512" t="s">
        <v>38156</v>
      </c>
      <c r="K478" s="513">
        <v>100</v>
      </c>
      <c r="L478" s="514" t="s">
        <v>80</v>
      </c>
      <c r="M478" s="597">
        <v>0.23</v>
      </c>
      <c r="N478" s="598">
        <v>0.375</v>
      </c>
      <c r="O478" s="434">
        <v>0</v>
      </c>
      <c r="P478" s="537">
        <v>0.60499999999999998</v>
      </c>
      <c r="Q478" s="517">
        <v>9</v>
      </c>
      <c r="R478" s="50">
        <v>40164</v>
      </c>
      <c r="S478" s="51">
        <v>-3.82</v>
      </c>
      <c r="T478" s="52">
        <v>40164.184374999997</v>
      </c>
      <c r="U478" s="51">
        <v>-4.43</v>
      </c>
      <c r="V478" s="518" t="s">
        <v>81</v>
      </c>
      <c r="W478" s="54">
        <v>0</v>
      </c>
      <c r="X478" s="519">
        <v>40173</v>
      </c>
      <c r="Y478" s="535"/>
      <c r="Z478" s="38" t="s">
        <v>82</v>
      </c>
      <c r="AA478" s="88"/>
      <c r="AB478" s="57"/>
      <c r="AC478" s="520"/>
      <c r="AD478" s="520"/>
      <c r="AE478" s="521"/>
      <c r="AF478" s="60">
        <v>600</v>
      </c>
      <c r="AH478" s="61"/>
      <c r="AI478" s="38">
        <v>13006373</v>
      </c>
      <c r="AJ478" s="38" t="s">
        <v>471</v>
      </c>
      <c r="AK478" s="38">
        <v>11001941</v>
      </c>
      <c r="AL478" s="38" t="s">
        <v>472</v>
      </c>
      <c r="AM478" s="681" t="s">
        <v>453</v>
      </c>
      <c r="AN478" s="451">
        <v>1600</v>
      </c>
      <c r="AO478" s="585"/>
      <c r="AP478" s="453" t="s">
        <v>454</v>
      </c>
      <c r="AQ478" s="162">
        <v>2100</v>
      </c>
      <c r="AR478" s="454">
        <v>51</v>
      </c>
      <c r="AS478" s="532" t="s">
        <v>37488</v>
      </c>
      <c r="AT478" s="502" t="s">
        <v>90</v>
      </c>
      <c r="AU478" s="503" t="s">
        <v>143</v>
      </c>
      <c r="AV478" s="522" t="s">
        <v>38155</v>
      </c>
      <c r="AW478" s="523"/>
      <c r="AX478" s="524">
        <v>4.5</v>
      </c>
      <c r="AY478" s="525">
        <v>450</v>
      </c>
      <c r="AZ478" s="38" t="s">
        <v>215</v>
      </c>
      <c r="BA478" s="506"/>
      <c r="BB478" s="526">
        <v>6</v>
      </c>
      <c r="BC478" s="527">
        <v>750</v>
      </c>
      <c r="BD478" s="526">
        <v>600</v>
      </c>
      <c r="BE478" s="526">
        <v>1600</v>
      </c>
      <c r="BF478" s="506">
        <v>50</v>
      </c>
      <c r="BG478" s="528" t="s">
        <v>109</v>
      </c>
      <c r="BH478" s="529">
        <v>100</v>
      </c>
      <c r="BI478" s="506"/>
      <c r="BJ478" s="530" t="s">
        <v>125</v>
      </c>
      <c r="BK478" s="465" t="e">
        <v>#N/A</v>
      </c>
      <c r="BL478" s="159">
        <v>0</v>
      </c>
      <c r="BM478" s="159">
        <v>50</v>
      </c>
      <c r="BQ478" s="74"/>
      <c r="BR478" s="74"/>
      <c r="BS478" s="74"/>
      <c r="BT478" s="74"/>
      <c r="BU478" s="75"/>
      <c r="BV478" s="50"/>
      <c r="BW478" s="76"/>
      <c r="BX478" s="50"/>
      <c r="BY478" s="76"/>
      <c r="BZ478" s="77"/>
      <c r="CA478" s="42"/>
      <c r="CB478" s="46"/>
      <c r="CH478" s="38" t="str">
        <f t="shared" si="71"/>
        <v>Línea 7</v>
      </c>
      <c r="CI478" s="38">
        <f t="shared" si="63"/>
        <v>0</v>
      </c>
      <c r="CJ478" s="38" t="str">
        <f t="shared" si="64"/>
        <v/>
      </c>
      <c r="CK478" s="38">
        <f t="shared" si="65"/>
        <v>1</v>
      </c>
      <c r="CL478" s="38" t="str">
        <f t="shared" si="66"/>
        <v>Cambio de Vino</v>
      </c>
      <c r="CM478" s="38">
        <f t="shared" si="67"/>
        <v>750</v>
      </c>
      <c r="CN478" s="38">
        <f t="shared" si="68"/>
        <v>88.888888888888886</v>
      </c>
      <c r="CO478" s="301">
        <f>IF(CK478="","",IF(CK478="Cip",0,LOOKUP(CL478,Metas!$A$6:$A$12,Metas!$B$6:$B$12)))</f>
        <v>1.3888888888888888E-2</v>
      </c>
      <c r="CP478" s="301">
        <f t="shared" si="69"/>
        <v>1.5625E-2</v>
      </c>
      <c r="CQ478" s="301">
        <f>IF(CK478="","",IF(CK478="Cip",LOOKUP(CL478,Metas!$A$6:$A$12,Metas!$B$6:$B$12),0))</f>
        <v>0</v>
      </c>
      <c r="CR478" s="301">
        <f t="shared" si="70"/>
        <v>0</v>
      </c>
    </row>
    <row r="479" spans="1:96" ht="15">
      <c r="A479" s="505">
        <v>1</v>
      </c>
      <c r="B479" s="505">
        <v>2</v>
      </c>
      <c r="C479" s="506"/>
      <c r="D479" s="536">
        <v>2102</v>
      </c>
      <c r="E479" s="40">
        <v>0</v>
      </c>
      <c r="F479" s="508">
        <v>28</v>
      </c>
      <c r="G479" s="509" t="s">
        <v>455</v>
      </c>
      <c r="H479" s="596">
        <v>1209318</v>
      </c>
      <c r="I479" s="511">
        <v>10036574</v>
      </c>
      <c r="J479" s="512" t="s">
        <v>38157</v>
      </c>
      <c r="K479" s="513">
        <v>110</v>
      </c>
      <c r="L479" s="514" t="s">
        <v>80</v>
      </c>
      <c r="M479" s="597">
        <v>0.23</v>
      </c>
      <c r="N479" s="598">
        <v>0.26400000000000001</v>
      </c>
      <c r="O479" s="434">
        <v>0</v>
      </c>
      <c r="P479" s="537">
        <v>0.49399999999999999</v>
      </c>
      <c r="Q479" s="517">
        <v>5</v>
      </c>
      <c r="R479" s="50">
        <v>40164</v>
      </c>
      <c r="S479" s="51">
        <v>-4.43</v>
      </c>
      <c r="T479" s="52">
        <v>40164.205166666667</v>
      </c>
      <c r="U479" s="51">
        <v>-4.92</v>
      </c>
      <c r="V479" s="518" t="s">
        <v>81</v>
      </c>
      <c r="W479" s="54">
        <v>0</v>
      </c>
      <c r="X479" s="519">
        <v>40169</v>
      </c>
      <c r="Y479" s="603"/>
      <c r="Z479" s="38" t="s">
        <v>82</v>
      </c>
      <c r="AA479" s="88"/>
      <c r="AB479" s="57"/>
      <c r="AC479" s="520"/>
      <c r="AD479" s="520"/>
      <c r="AE479" s="521"/>
      <c r="AF479" s="60">
        <v>660</v>
      </c>
      <c r="AH479" s="61"/>
      <c r="AI479" s="38"/>
      <c r="AJ479" s="38"/>
      <c r="AK479" s="38">
        <v>11001325</v>
      </c>
      <c r="AL479" s="38" t="s">
        <v>264</v>
      </c>
      <c r="AM479" s="681" t="s">
        <v>453</v>
      </c>
      <c r="AN479" s="451">
        <v>2500</v>
      </c>
      <c r="AO479" s="585"/>
      <c r="AP479" s="453" t="s">
        <v>454</v>
      </c>
      <c r="AQ479" s="162" t="s">
        <v>89</v>
      </c>
      <c r="AR479" s="454">
        <v>51</v>
      </c>
      <c r="AS479" s="542" t="s">
        <v>37495</v>
      </c>
      <c r="AT479" s="502" t="s">
        <v>90</v>
      </c>
      <c r="AU479" s="503" t="s">
        <v>143</v>
      </c>
      <c r="AV479" s="522" t="s">
        <v>37702</v>
      </c>
      <c r="AW479" s="523"/>
      <c r="AX479" s="524">
        <v>4.5</v>
      </c>
      <c r="AY479" s="525">
        <v>495</v>
      </c>
      <c r="AZ479" s="38" t="s">
        <v>215</v>
      </c>
      <c r="BA479" s="506"/>
      <c r="BB479" s="526">
        <v>6</v>
      </c>
      <c r="BC479" s="527">
        <v>750</v>
      </c>
      <c r="BD479" s="526">
        <v>660</v>
      </c>
      <c r="BE479" s="526">
        <v>2500</v>
      </c>
      <c r="BF479" s="506">
        <v>55</v>
      </c>
      <c r="BG479" s="528" t="s">
        <v>109</v>
      </c>
      <c r="BH479" s="529">
        <v>100</v>
      </c>
      <c r="BI479" s="506"/>
      <c r="BJ479" s="530" t="s">
        <v>125</v>
      </c>
      <c r="BK479" s="465" t="s">
        <v>265</v>
      </c>
      <c r="BL479" s="159">
        <v>0</v>
      </c>
      <c r="BM479" s="159">
        <v>55</v>
      </c>
      <c r="BQ479" s="74"/>
      <c r="BR479" s="74"/>
      <c r="BS479" s="74"/>
      <c r="BT479" s="74"/>
      <c r="BU479" s="75"/>
      <c r="BV479" s="50"/>
      <c r="BW479" s="76"/>
      <c r="BX479" s="50"/>
      <c r="BY479" s="76"/>
      <c r="BZ479" s="77"/>
      <c r="CA479" s="42"/>
      <c r="CB479" s="46"/>
      <c r="CH479" s="38" t="str">
        <f t="shared" si="71"/>
        <v>Línea 7</v>
      </c>
      <c r="CI479" s="38">
        <f t="shared" si="63"/>
        <v>0</v>
      </c>
      <c r="CJ479" s="38" t="str">
        <f t="shared" si="64"/>
        <v/>
      </c>
      <c r="CK479" s="38">
        <f t="shared" si="65"/>
        <v>1</v>
      </c>
      <c r="CL479" s="38" t="str">
        <f t="shared" si="66"/>
        <v>Cambio de Vino</v>
      </c>
      <c r="CM479" s="38">
        <f t="shared" si="67"/>
        <v>750</v>
      </c>
      <c r="CN479" s="38">
        <f t="shared" si="68"/>
        <v>97.777777777777771</v>
      </c>
      <c r="CO479" s="301">
        <f>IF(CK479="","",IF(CK479="Cip",0,LOOKUP(CL479,Metas!$A$6:$A$12,Metas!$B$6:$B$12)))</f>
        <v>1.3888888888888888E-2</v>
      </c>
      <c r="CP479" s="301">
        <f t="shared" si="69"/>
        <v>1.0999999999999999E-2</v>
      </c>
      <c r="CQ479" s="301">
        <f>IF(CK479="","",IF(CK479="Cip",LOOKUP(CL479,Metas!$A$6:$A$12,Metas!$B$6:$B$12),0))</f>
        <v>0</v>
      </c>
      <c r="CR479" s="301">
        <f t="shared" si="70"/>
        <v>0</v>
      </c>
    </row>
    <row r="480" spans="1:96" ht="15">
      <c r="A480" s="505">
        <v>1</v>
      </c>
      <c r="B480" s="505">
        <v>1</v>
      </c>
      <c r="C480" s="506"/>
      <c r="D480" s="536">
        <v>2102</v>
      </c>
      <c r="E480" s="40">
        <v>0</v>
      </c>
      <c r="F480" s="508">
        <v>28</v>
      </c>
      <c r="G480" s="509" t="s">
        <v>455</v>
      </c>
      <c r="H480" s="596">
        <v>1208871</v>
      </c>
      <c r="I480" s="511">
        <v>10036335</v>
      </c>
      <c r="J480" s="512" t="s">
        <v>475</v>
      </c>
      <c r="K480" s="513">
        <v>25</v>
      </c>
      <c r="L480" s="514" t="s">
        <v>80</v>
      </c>
      <c r="M480" s="597">
        <v>0.23</v>
      </c>
      <c r="N480" s="598">
        <v>0.12</v>
      </c>
      <c r="O480" s="434">
        <v>0</v>
      </c>
      <c r="P480" s="537">
        <v>0.35</v>
      </c>
      <c r="Q480" s="517">
        <v>8</v>
      </c>
      <c r="R480" s="50">
        <v>40164</v>
      </c>
      <c r="S480" s="51">
        <v>-4.92</v>
      </c>
      <c r="T480" s="52">
        <v>40164.219583333332</v>
      </c>
      <c r="U480" s="51">
        <v>-5.27</v>
      </c>
      <c r="V480" s="518" t="s">
        <v>81</v>
      </c>
      <c r="W480" s="54">
        <v>0</v>
      </c>
      <c r="X480" s="519">
        <v>40172</v>
      </c>
      <c r="Y480" s="603"/>
      <c r="Z480" s="38" t="s">
        <v>82</v>
      </c>
      <c r="AA480" s="88"/>
      <c r="AB480" s="57"/>
      <c r="AC480" s="520"/>
      <c r="AD480" s="520"/>
      <c r="AE480" s="521"/>
      <c r="AF480" s="60">
        <v>300</v>
      </c>
      <c r="AH480" s="61"/>
      <c r="AI480" s="38"/>
      <c r="AJ480" s="38"/>
      <c r="AK480" s="38">
        <v>11001325</v>
      </c>
      <c r="AL480" s="38" t="s">
        <v>264</v>
      </c>
      <c r="AM480" s="681" t="s">
        <v>453</v>
      </c>
      <c r="AN480" s="451">
        <v>2500</v>
      </c>
      <c r="AO480" s="585"/>
      <c r="AP480" s="453" t="s">
        <v>454</v>
      </c>
      <c r="AQ480" s="162" t="s">
        <v>89</v>
      </c>
      <c r="AR480" s="454">
        <v>51</v>
      </c>
      <c r="AS480" s="542" t="s">
        <v>37495</v>
      </c>
      <c r="AT480" s="502" t="s">
        <v>90</v>
      </c>
      <c r="AU480" s="503" t="s">
        <v>143</v>
      </c>
      <c r="AV480" s="522" t="s">
        <v>37702</v>
      </c>
      <c r="AW480" s="523"/>
      <c r="AX480" s="524">
        <v>9</v>
      </c>
      <c r="AY480" s="525">
        <v>225</v>
      </c>
      <c r="AZ480" s="38" t="s">
        <v>215</v>
      </c>
      <c r="BA480" s="506"/>
      <c r="BB480" s="526">
        <v>12</v>
      </c>
      <c r="BC480" s="527">
        <v>750</v>
      </c>
      <c r="BD480" s="526">
        <v>300</v>
      </c>
      <c r="BE480" s="526">
        <v>2500</v>
      </c>
      <c r="BF480" s="506">
        <v>25</v>
      </c>
      <c r="BG480" s="528" t="s">
        <v>109</v>
      </c>
      <c r="BH480" s="529">
        <v>100</v>
      </c>
      <c r="BI480" s="506"/>
      <c r="BJ480" s="530" t="s">
        <v>125</v>
      </c>
      <c r="BK480" s="465" t="s">
        <v>265</v>
      </c>
      <c r="BL480" s="159">
        <v>0</v>
      </c>
      <c r="BM480" s="159">
        <v>25</v>
      </c>
      <c r="BQ480" s="74"/>
      <c r="BR480" s="74"/>
      <c r="BS480" s="74"/>
      <c r="BT480" s="74"/>
      <c r="BU480" s="75"/>
      <c r="BV480" s="50"/>
      <c r="BW480" s="76"/>
      <c r="BX480" s="50"/>
      <c r="BY480" s="76"/>
      <c r="BZ480" s="77"/>
      <c r="CA480" s="42"/>
      <c r="CB480" s="46"/>
      <c r="CH480" s="38" t="str">
        <f t="shared" si="71"/>
        <v>Línea 7</v>
      </c>
      <c r="CI480" s="38">
        <f t="shared" si="63"/>
        <v>1</v>
      </c>
      <c r="CJ480" s="38" t="str">
        <f t="shared" si="64"/>
        <v/>
      </c>
      <c r="CK480" s="38">
        <f t="shared" si="65"/>
        <v>1</v>
      </c>
      <c r="CL480" s="38" t="str">
        <f t="shared" si="66"/>
        <v>Cambio de Caja</v>
      </c>
      <c r="CM480" s="38">
        <f t="shared" si="67"/>
        <v>750</v>
      </c>
      <c r="CN480" s="38">
        <f t="shared" si="68"/>
        <v>44.444444444444443</v>
      </c>
      <c r="CO480" s="301">
        <f>IF(CK480="","",IF(CK480="Cip",0,LOOKUP(CL480,Metas!$A$6:$A$12,Metas!$B$6:$B$12)))</f>
        <v>4.8611111111111112E-3</v>
      </c>
      <c r="CP480" s="301">
        <f t="shared" si="69"/>
        <v>4.9999999999999992E-3</v>
      </c>
      <c r="CQ480" s="301">
        <f>IF(CK480="","",IF(CK480="Cip",LOOKUP(CL480,Metas!$A$6:$A$12,Metas!$B$6:$B$12),0))</f>
        <v>0</v>
      </c>
      <c r="CR480" s="301">
        <f t="shared" si="70"/>
        <v>0</v>
      </c>
    </row>
    <row r="481" spans="1:96" ht="15">
      <c r="A481" s="505">
        <v>1</v>
      </c>
      <c r="B481" s="505">
        <v>2</v>
      </c>
      <c r="C481" s="506"/>
      <c r="D481" s="536">
        <v>2102</v>
      </c>
      <c r="E481" s="40">
        <v>0</v>
      </c>
      <c r="F481" s="508">
        <v>28</v>
      </c>
      <c r="G481" s="509" t="s">
        <v>455</v>
      </c>
      <c r="H481" s="596">
        <v>1210023</v>
      </c>
      <c r="I481" s="511">
        <v>10036574</v>
      </c>
      <c r="J481" s="512" t="s">
        <v>38157</v>
      </c>
      <c r="K481" s="513">
        <v>330</v>
      </c>
      <c r="L481" s="514" t="s">
        <v>80</v>
      </c>
      <c r="M481" s="597">
        <v>0.23</v>
      </c>
      <c r="N481" s="598">
        <v>0.79200000000000004</v>
      </c>
      <c r="O481" s="434">
        <v>0</v>
      </c>
      <c r="P481" s="537">
        <v>1.022</v>
      </c>
      <c r="Q481" s="517">
        <v>9</v>
      </c>
      <c r="R481" s="50">
        <v>40164</v>
      </c>
      <c r="S481" s="51">
        <v>-5.27</v>
      </c>
      <c r="T481" s="52">
        <v>40164.262166666667</v>
      </c>
      <c r="U481" s="51">
        <v>-6.29</v>
      </c>
      <c r="V481" s="518" t="s">
        <v>81</v>
      </c>
      <c r="W481" s="54">
        <v>0</v>
      </c>
      <c r="X481" s="519">
        <v>40173</v>
      </c>
      <c r="Y481" s="535"/>
      <c r="Z481" s="38" t="s">
        <v>82</v>
      </c>
      <c r="AA481" s="88"/>
      <c r="AB481" s="57"/>
      <c r="AC481" s="520"/>
      <c r="AD481" s="520"/>
      <c r="AE481" s="521"/>
      <c r="AF481" s="60">
        <v>1980</v>
      </c>
      <c r="AH481" s="61"/>
      <c r="AI481" s="38"/>
      <c r="AJ481" s="38"/>
      <c r="AK481" s="38">
        <v>11001325</v>
      </c>
      <c r="AL481" s="38" t="s">
        <v>264</v>
      </c>
      <c r="AM481" s="681" t="s">
        <v>453</v>
      </c>
      <c r="AN481" s="451">
        <v>2500</v>
      </c>
      <c r="AO481" s="585"/>
      <c r="AP481" s="453" t="s">
        <v>454</v>
      </c>
      <c r="AQ481" s="162" t="s">
        <v>89</v>
      </c>
      <c r="AR481" s="454">
        <v>51</v>
      </c>
      <c r="AS481" s="532" t="s">
        <v>37488</v>
      </c>
      <c r="AT481" s="502" t="s">
        <v>90</v>
      </c>
      <c r="AU481" s="503" t="s">
        <v>143</v>
      </c>
      <c r="AV481" s="522" t="s">
        <v>37702</v>
      </c>
      <c r="AW481" s="523"/>
      <c r="AX481" s="524">
        <v>4.5</v>
      </c>
      <c r="AY481" s="525">
        <v>1485</v>
      </c>
      <c r="AZ481" s="38" t="s">
        <v>215</v>
      </c>
      <c r="BA481" s="506"/>
      <c r="BB481" s="526">
        <v>6</v>
      </c>
      <c r="BC481" s="527">
        <v>750</v>
      </c>
      <c r="BD481" s="526">
        <v>1980</v>
      </c>
      <c r="BE481" s="526">
        <v>2500</v>
      </c>
      <c r="BF481" s="506">
        <v>165</v>
      </c>
      <c r="BG481" s="528" t="s">
        <v>37534</v>
      </c>
      <c r="BH481" s="529">
        <v>100</v>
      </c>
      <c r="BI481" s="506"/>
      <c r="BJ481" s="530" t="s">
        <v>125</v>
      </c>
      <c r="BK481" s="465" t="s">
        <v>265</v>
      </c>
      <c r="BL481" s="159">
        <v>0</v>
      </c>
      <c r="BM481" s="159">
        <v>165</v>
      </c>
      <c r="BQ481" s="74"/>
      <c r="BR481" s="74"/>
      <c r="BS481" s="74"/>
      <c r="BT481" s="74"/>
      <c r="BU481" s="75"/>
      <c r="BV481" s="50"/>
      <c r="BW481" s="76"/>
      <c r="BX481" s="50"/>
      <c r="BY481" s="76"/>
      <c r="BZ481" s="77"/>
      <c r="CA481" s="42"/>
      <c r="CB481" s="46"/>
      <c r="CH481" s="38" t="str">
        <f t="shared" si="71"/>
        <v>Línea 7</v>
      </c>
      <c r="CI481" s="38">
        <f t="shared" si="63"/>
        <v>1</v>
      </c>
      <c r="CJ481" s="38" t="str">
        <f t="shared" si="64"/>
        <v/>
      </c>
      <c r="CK481" s="38">
        <f t="shared" si="65"/>
        <v>1</v>
      </c>
      <c r="CL481" s="38" t="str">
        <f t="shared" si="66"/>
        <v>Cambio de Caja</v>
      </c>
      <c r="CM481" s="38">
        <f t="shared" si="67"/>
        <v>750</v>
      </c>
      <c r="CN481" s="38">
        <f t="shared" si="68"/>
        <v>293.33333333333331</v>
      </c>
      <c r="CO481" s="301">
        <f>IF(CK481="","",IF(CK481="Cip",0,LOOKUP(CL481,Metas!$A$6:$A$12,Metas!$B$6:$B$12)))</f>
        <v>4.8611111111111112E-3</v>
      </c>
      <c r="CP481" s="301">
        <f t="shared" si="69"/>
        <v>3.3000000000000002E-2</v>
      </c>
      <c r="CQ481" s="301">
        <f>IF(CK481="","",IF(CK481="Cip",LOOKUP(CL481,Metas!$A$6:$A$12,Metas!$B$6:$B$12),0))</f>
        <v>0</v>
      </c>
      <c r="CR481" s="301">
        <f t="shared" si="70"/>
        <v>0</v>
      </c>
    </row>
    <row r="482" spans="1:96" ht="15">
      <c r="A482" s="505">
        <v>1</v>
      </c>
      <c r="B482" s="505">
        <v>1</v>
      </c>
      <c r="C482" s="506"/>
      <c r="D482" s="536">
        <v>2102</v>
      </c>
      <c r="E482" s="40">
        <v>0</v>
      </c>
      <c r="F482" s="508">
        <v>28</v>
      </c>
      <c r="G482" s="509" t="s">
        <v>455</v>
      </c>
      <c r="H482" s="596">
        <v>1209811</v>
      </c>
      <c r="I482" s="511">
        <v>10036329</v>
      </c>
      <c r="J482" s="512" t="s">
        <v>38158</v>
      </c>
      <c r="K482" s="513">
        <v>24</v>
      </c>
      <c r="L482" s="514" t="s">
        <v>80</v>
      </c>
      <c r="M482" s="597">
        <v>0.23</v>
      </c>
      <c r="N482" s="598">
        <v>0.115</v>
      </c>
      <c r="O482" s="434">
        <v>0</v>
      </c>
      <c r="P482" s="537">
        <v>0.34500000000000003</v>
      </c>
      <c r="Q482" s="517">
        <v>9</v>
      </c>
      <c r="R482" s="50">
        <v>40164</v>
      </c>
      <c r="S482" s="51">
        <v>-6.29</v>
      </c>
      <c r="T482" s="52">
        <v>40164.276458333334</v>
      </c>
      <c r="U482" s="51">
        <v>-6.64</v>
      </c>
      <c r="V482" s="518" t="s">
        <v>81</v>
      </c>
      <c r="W482" s="54">
        <v>0</v>
      </c>
      <c r="X482" s="519">
        <v>40173</v>
      </c>
      <c r="Y482" s="535"/>
      <c r="Z482" s="38" t="s">
        <v>82</v>
      </c>
      <c r="AA482" s="88"/>
      <c r="AB482" s="57"/>
      <c r="AC482" s="520"/>
      <c r="AD482" s="520"/>
      <c r="AE482" s="521"/>
      <c r="AF482" s="60">
        <v>288</v>
      </c>
      <c r="AH482" s="61"/>
      <c r="AI482" s="38"/>
      <c r="AJ482" s="38"/>
      <c r="AK482" s="38">
        <v>11001325</v>
      </c>
      <c r="AL482" s="38" t="s">
        <v>264</v>
      </c>
      <c r="AM482" s="681" t="s">
        <v>453</v>
      </c>
      <c r="AN482" s="451">
        <v>2504.3478260869565</v>
      </c>
      <c r="AO482" s="585"/>
      <c r="AP482" s="453" t="s">
        <v>454</v>
      </c>
      <c r="AQ482" s="162" t="s">
        <v>89</v>
      </c>
      <c r="AR482" s="454">
        <v>51</v>
      </c>
      <c r="AS482" s="532" t="s">
        <v>37488</v>
      </c>
      <c r="AT482" s="502" t="s">
        <v>90</v>
      </c>
      <c r="AU482" s="503" t="s">
        <v>143</v>
      </c>
      <c r="AV482" s="522" t="s">
        <v>37702</v>
      </c>
      <c r="AW482" s="523"/>
      <c r="AX482" s="524">
        <v>9</v>
      </c>
      <c r="AY482" s="525">
        <v>216</v>
      </c>
      <c r="AZ482" s="38" t="s">
        <v>215</v>
      </c>
      <c r="BA482" s="506"/>
      <c r="BB482" s="526">
        <v>12</v>
      </c>
      <c r="BC482" s="527">
        <v>750</v>
      </c>
      <c r="BD482" s="526">
        <v>288</v>
      </c>
      <c r="BE482" s="526">
        <v>2504.3478260869565</v>
      </c>
      <c r="BF482" s="506">
        <v>24</v>
      </c>
      <c r="BG482" s="528" t="s">
        <v>109</v>
      </c>
      <c r="BH482" s="529">
        <v>100</v>
      </c>
      <c r="BI482" s="506"/>
      <c r="BJ482" s="530" t="s">
        <v>125</v>
      </c>
      <c r="BK482" s="465" t="s">
        <v>265</v>
      </c>
      <c r="BL482" s="159">
        <v>0</v>
      </c>
      <c r="BM482" s="159">
        <v>24</v>
      </c>
      <c r="BQ482" s="74"/>
      <c r="BR482" s="74"/>
      <c r="BS482" s="74"/>
      <c r="BT482" s="74"/>
      <c r="BU482" s="75"/>
      <c r="BV482" s="50"/>
      <c r="BW482" s="76"/>
      <c r="BX482" s="50"/>
      <c r="BY482" s="76"/>
      <c r="BZ482" s="77"/>
      <c r="CA482" s="42"/>
      <c r="CB482" s="46"/>
      <c r="CH482" s="38" t="str">
        <f t="shared" si="71"/>
        <v>Línea 7</v>
      </c>
      <c r="CI482" s="38">
        <f t="shared" si="63"/>
        <v>1</v>
      </c>
      <c r="CJ482" s="38" t="str">
        <f t="shared" si="64"/>
        <v/>
      </c>
      <c r="CK482" s="38">
        <f t="shared" si="65"/>
        <v>1</v>
      </c>
      <c r="CL482" s="38" t="str">
        <f t="shared" si="66"/>
        <v>Cambio de Caja</v>
      </c>
      <c r="CM482" s="38">
        <f t="shared" si="67"/>
        <v>750</v>
      </c>
      <c r="CN482" s="38">
        <f t="shared" si="68"/>
        <v>42.666666666666664</v>
      </c>
      <c r="CO482" s="301">
        <f>IF(CK482="","",IF(CK482="Cip",0,LOOKUP(CL482,Metas!$A$6:$A$12,Metas!$B$6:$B$12)))</f>
        <v>4.8611111111111112E-3</v>
      </c>
      <c r="CP482" s="301">
        <f t="shared" si="69"/>
        <v>4.7916666666666672E-3</v>
      </c>
      <c r="CQ482" s="301">
        <f>IF(CK482="","",IF(CK482="Cip",LOOKUP(CL482,Metas!$A$6:$A$12,Metas!$B$6:$B$12),0))</f>
        <v>0</v>
      </c>
      <c r="CR482" s="301">
        <f t="shared" si="70"/>
        <v>0</v>
      </c>
    </row>
    <row r="483" spans="1:96" ht="15">
      <c r="A483" s="37">
        <v>1</v>
      </c>
      <c r="B483" s="37">
        <v>1</v>
      </c>
      <c r="C483" s="506"/>
      <c r="D483" s="540">
        <v>2102</v>
      </c>
      <c r="E483" s="40">
        <v>0</v>
      </c>
      <c r="F483" s="508">
        <v>28</v>
      </c>
      <c r="G483" s="41" t="s">
        <v>455</v>
      </c>
      <c r="H483" s="142">
        <v>1211120</v>
      </c>
      <c r="I483" s="42">
        <v>10036317</v>
      </c>
      <c r="J483" s="43" t="s">
        <v>38159</v>
      </c>
      <c r="K483" s="44">
        <v>1105</v>
      </c>
      <c r="L483" s="45" t="s">
        <v>80</v>
      </c>
      <c r="M483" s="597">
        <v>0.23</v>
      </c>
      <c r="N483" s="598">
        <v>5.3040000000000003</v>
      </c>
      <c r="O483" s="434">
        <v>0</v>
      </c>
      <c r="P483" s="48">
        <v>5.5340000000000007</v>
      </c>
      <c r="Q483" s="517">
        <v>14</v>
      </c>
      <c r="R483" s="50">
        <v>40164</v>
      </c>
      <c r="S483" s="51">
        <v>-6.64</v>
      </c>
      <c r="T483" s="52">
        <v>40164.507250000002</v>
      </c>
      <c r="U483" s="51">
        <v>-12.17</v>
      </c>
      <c r="V483" s="53" t="s">
        <v>168</v>
      </c>
      <c r="W483" s="54">
        <v>0</v>
      </c>
      <c r="X483" s="519">
        <v>40178</v>
      </c>
      <c r="Y483" s="535"/>
      <c r="Z483" s="38" t="s">
        <v>82</v>
      </c>
      <c r="AA483" s="88"/>
      <c r="AB483" s="57"/>
      <c r="AC483" s="520"/>
      <c r="AD483" s="520"/>
      <c r="AE483" s="521"/>
      <c r="AF483" s="60">
        <v>13260</v>
      </c>
      <c r="AH483" s="61"/>
      <c r="AI483" s="38"/>
      <c r="AJ483" s="38"/>
      <c r="AK483" s="38">
        <v>11001325</v>
      </c>
      <c r="AL483" s="38" t="s">
        <v>264</v>
      </c>
      <c r="AM483" s="681" t="s">
        <v>453</v>
      </c>
      <c r="AN483" s="451">
        <v>2500</v>
      </c>
      <c r="AO483" s="585"/>
      <c r="AP483" s="453" t="s">
        <v>454</v>
      </c>
      <c r="AQ483" s="162">
        <v>2102</v>
      </c>
      <c r="AR483" s="454">
        <v>51</v>
      </c>
      <c r="AS483" s="532" t="s">
        <v>37488</v>
      </c>
      <c r="AT483" s="502" t="s">
        <v>90</v>
      </c>
      <c r="AU483" s="503" t="s">
        <v>201</v>
      </c>
      <c r="AV483" s="522" t="s">
        <v>37702</v>
      </c>
      <c r="AW483" s="523"/>
      <c r="AX483" s="524">
        <v>9</v>
      </c>
      <c r="AY483" s="525">
        <v>9945</v>
      </c>
      <c r="AZ483" s="38" t="s">
        <v>215</v>
      </c>
      <c r="BA483" s="506"/>
      <c r="BB483" s="526">
        <v>12</v>
      </c>
      <c r="BC483" s="527">
        <v>750</v>
      </c>
      <c r="BD483" s="526">
        <v>13260</v>
      </c>
      <c r="BE483" s="526">
        <v>2500</v>
      </c>
      <c r="BF483" s="506">
        <v>1105</v>
      </c>
      <c r="BG483" s="528" t="s">
        <v>100</v>
      </c>
      <c r="BH483" s="529">
        <v>100</v>
      </c>
      <c r="BI483" s="506"/>
      <c r="BJ483" s="530" t="s">
        <v>125</v>
      </c>
      <c r="BK483" s="465" t="s">
        <v>265</v>
      </c>
      <c r="BL483" s="159">
        <v>0</v>
      </c>
      <c r="BM483" s="159">
        <v>1105</v>
      </c>
      <c r="BQ483" s="74"/>
      <c r="BR483" s="74"/>
      <c r="BS483" s="74"/>
      <c r="BT483" s="74"/>
      <c r="BU483" s="75"/>
      <c r="BV483" s="50"/>
      <c r="BW483" s="76"/>
      <c r="BX483" s="50"/>
      <c r="BY483" s="76"/>
      <c r="BZ483" s="77"/>
      <c r="CA483" s="42"/>
      <c r="CB483" s="46"/>
      <c r="CH483" s="38" t="str">
        <f t="shared" si="71"/>
        <v>Línea 7</v>
      </c>
      <c r="CI483" s="38">
        <f t="shared" si="63"/>
        <v>0</v>
      </c>
      <c r="CJ483" s="38" t="str">
        <f t="shared" si="64"/>
        <v/>
      </c>
      <c r="CK483" s="38">
        <f t="shared" si="65"/>
        <v>1</v>
      </c>
      <c r="CL483" s="38" t="str">
        <f t="shared" si="66"/>
        <v>Cambio de Vino</v>
      </c>
      <c r="CM483" s="38">
        <f t="shared" si="67"/>
        <v>750</v>
      </c>
      <c r="CN483" s="38">
        <f t="shared" si="68"/>
        <v>1964.4444444444443</v>
      </c>
      <c r="CO483" s="301">
        <f>IF(CK483="","",IF(CK483="Cip",0,LOOKUP(CL483,Metas!$A$6:$A$12,Metas!$B$6:$B$12)))</f>
        <v>1.3888888888888888E-2</v>
      </c>
      <c r="CP483" s="301">
        <f t="shared" si="69"/>
        <v>0.221</v>
      </c>
      <c r="CQ483" s="301">
        <f>IF(CK483="","",IF(CK483="Cip",LOOKUP(CL483,Metas!$A$6:$A$12,Metas!$B$6:$B$12),0))</f>
        <v>0</v>
      </c>
      <c r="CR483" s="301">
        <f t="shared" si="70"/>
        <v>0</v>
      </c>
    </row>
    <row r="484" spans="1:96" ht="15">
      <c r="A484" s="37">
        <v>1</v>
      </c>
      <c r="B484" s="37">
        <v>1</v>
      </c>
      <c r="C484" s="506"/>
      <c r="D484" s="540">
        <v>2103</v>
      </c>
      <c r="E484" s="40">
        <v>0</v>
      </c>
      <c r="F484" s="508">
        <v>29</v>
      </c>
      <c r="G484" s="41" t="s">
        <v>455</v>
      </c>
      <c r="H484" s="142">
        <v>1210800</v>
      </c>
      <c r="I484" s="42">
        <v>10040104</v>
      </c>
      <c r="J484" s="43" t="s">
        <v>38160</v>
      </c>
      <c r="K484" s="44">
        <v>25</v>
      </c>
      <c r="L484" s="45" t="s">
        <v>80</v>
      </c>
      <c r="M484" s="597">
        <v>0.23</v>
      </c>
      <c r="N484" s="598">
        <v>0.12</v>
      </c>
      <c r="O484" s="434">
        <v>0</v>
      </c>
      <c r="P484" s="48">
        <v>0.35</v>
      </c>
      <c r="Q484" s="517">
        <v>9</v>
      </c>
      <c r="R484" s="50">
        <v>40164</v>
      </c>
      <c r="S484" s="51">
        <v>-12.17</v>
      </c>
      <c r="T484" s="52">
        <v>40164.521666666667</v>
      </c>
      <c r="U484" s="51">
        <v>-12.52</v>
      </c>
      <c r="V484" s="53" t="s">
        <v>168</v>
      </c>
      <c r="W484" s="54">
        <v>0</v>
      </c>
      <c r="X484" s="519">
        <v>40173</v>
      </c>
      <c r="Y484" s="535"/>
      <c r="Z484" s="38" t="s">
        <v>82</v>
      </c>
      <c r="AA484" s="88"/>
      <c r="AB484" s="57"/>
      <c r="AC484" s="520"/>
      <c r="AD484" s="520"/>
      <c r="AE484" s="521"/>
      <c r="AF484" s="60">
        <v>300</v>
      </c>
      <c r="AH484" s="61"/>
      <c r="AI484" s="38"/>
      <c r="AJ484" s="38"/>
      <c r="AK484" s="38">
        <v>11005228</v>
      </c>
      <c r="AL484" s="38" t="s">
        <v>346</v>
      </c>
      <c r="AM484" s="681" t="s">
        <v>453</v>
      </c>
      <c r="AN484" s="451">
        <v>2500</v>
      </c>
      <c r="AO484" s="585"/>
      <c r="AP484" s="453" t="s">
        <v>454</v>
      </c>
      <c r="AQ484" s="162" t="s">
        <v>89</v>
      </c>
      <c r="AR484" s="454">
        <v>51</v>
      </c>
      <c r="AS484" s="532" t="s">
        <v>37488</v>
      </c>
      <c r="AT484" s="502" t="s">
        <v>90</v>
      </c>
      <c r="AU484" s="503" t="s">
        <v>143</v>
      </c>
      <c r="AV484" s="522" t="s">
        <v>37672</v>
      </c>
      <c r="AW484" s="523"/>
      <c r="AX484" s="524">
        <v>9</v>
      </c>
      <c r="AY484" s="525">
        <v>225</v>
      </c>
      <c r="AZ484" s="38" t="s">
        <v>215</v>
      </c>
      <c r="BA484" s="506"/>
      <c r="BB484" s="526">
        <v>12</v>
      </c>
      <c r="BC484" s="527">
        <v>750</v>
      </c>
      <c r="BD484" s="526">
        <v>300</v>
      </c>
      <c r="BE484" s="526">
        <v>2500</v>
      </c>
      <c r="BF484" s="506">
        <v>25</v>
      </c>
      <c r="BG484" s="528" t="s">
        <v>109</v>
      </c>
      <c r="BH484" s="529">
        <v>100</v>
      </c>
      <c r="BI484" s="506"/>
      <c r="BJ484" s="530" t="s">
        <v>125</v>
      </c>
      <c r="BK484" s="465" t="e">
        <v>#N/A</v>
      </c>
      <c r="BL484" s="159">
        <v>0</v>
      </c>
      <c r="BM484" s="159">
        <v>25</v>
      </c>
      <c r="BQ484" s="74"/>
      <c r="BR484" s="74"/>
      <c r="BS484" s="74"/>
      <c r="BT484" s="74"/>
      <c r="BU484" s="75"/>
      <c r="BV484" s="50"/>
      <c r="BW484" s="76"/>
      <c r="BX484" s="50"/>
      <c r="BY484" s="76"/>
      <c r="BZ484" s="77"/>
      <c r="CA484" s="42"/>
      <c r="CB484" s="46"/>
      <c r="CH484" s="38" t="str">
        <f t="shared" si="71"/>
        <v>Línea 7</v>
      </c>
      <c r="CI484" s="38">
        <f t="shared" si="63"/>
        <v>0</v>
      </c>
      <c r="CJ484" s="38" t="str">
        <f t="shared" si="64"/>
        <v/>
      </c>
      <c r="CK484" s="38">
        <f t="shared" si="65"/>
        <v>1</v>
      </c>
      <c r="CL484" s="38" t="str">
        <f t="shared" si="66"/>
        <v>Cambio de Vino</v>
      </c>
      <c r="CM484" s="38">
        <f t="shared" si="67"/>
        <v>750</v>
      </c>
      <c r="CN484" s="38">
        <f t="shared" si="68"/>
        <v>44.444444444444443</v>
      </c>
      <c r="CO484" s="301">
        <f>IF(CK484="","",IF(CK484="Cip",0,LOOKUP(CL484,Metas!$A$6:$A$12,Metas!$B$6:$B$12)))</f>
        <v>1.3888888888888888E-2</v>
      </c>
      <c r="CP484" s="301">
        <f t="shared" si="69"/>
        <v>4.9999999999999992E-3</v>
      </c>
      <c r="CQ484" s="301">
        <f>IF(CK484="","",IF(CK484="Cip",LOOKUP(CL484,Metas!$A$6:$A$12,Metas!$B$6:$B$12),0))</f>
        <v>0</v>
      </c>
      <c r="CR484" s="301">
        <f t="shared" si="70"/>
        <v>0</v>
      </c>
    </row>
    <row r="485" spans="1:96" ht="15">
      <c r="A485" s="505">
        <v>1</v>
      </c>
      <c r="B485" s="505">
        <v>1</v>
      </c>
      <c r="C485" s="506"/>
      <c r="D485" s="536">
        <v>2103</v>
      </c>
      <c r="E485" s="40">
        <v>0</v>
      </c>
      <c r="F485" s="508">
        <v>29</v>
      </c>
      <c r="G485" s="509" t="s">
        <v>211</v>
      </c>
      <c r="H485" s="596">
        <v>1209441</v>
      </c>
      <c r="I485" s="511">
        <v>10032576</v>
      </c>
      <c r="J485" s="512" t="s">
        <v>38161</v>
      </c>
      <c r="K485" s="513">
        <v>112</v>
      </c>
      <c r="L485" s="514" t="s">
        <v>80</v>
      </c>
      <c r="M485" s="597">
        <v>0.23</v>
      </c>
      <c r="N485" s="598">
        <v>0.33600000000000002</v>
      </c>
      <c r="O485" s="434">
        <v>0</v>
      </c>
      <c r="P485" s="537">
        <v>0.56600000000000006</v>
      </c>
      <c r="Q485" s="517">
        <v>9</v>
      </c>
      <c r="R485" s="50">
        <v>40164</v>
      </c>
      <c r="S485" s="51">
        <v>-12.52</v>
      </c>
      <c r="T485" s="52">
        <v>40164.545250000003</v>
      </c>
      <c r="U485" s="51">
        <v>-13.09</v>
      </c>
      <c r="V485" s="518" t="s">
        <v>81</v>
      </c>
      <c r="W485" s="54">
        <v>0</v>
      </c>
      <c r="X485" s="519">
        <v>40173</v>
      </c>
      <c r="Y485" s="535"/>
      <c r="Z485" s="38" t="s">
        <v>82</v>
      </c>
      <c r="AA485" s="88"/>
      <c r="AB485" s="57"/>
      <c r="AC485" s="520"/>
      <c r="AD485" s="520"/>
      <c r="AE485" s="521"/>
      <c r="AF485" s="60">
        <v>1344</v>
      </c>
      <c r="AH485" s="61"/>
      <c r="AI485" s="38"/>
      <c r="AJ485" s="38"/>
      <c r="AK485" s="38">
        <v>11002881</v>
      </c>
      <c r="AL485" s="38" t="s">
        <v>355</v>
      </c>
      <c r="AM485" s="681" t="s">
        <v>453</v>
      </c>
      <c r="AN485" s="451">
        <v>3999.9999999999995</v>
      </c>
      <c r="AO485" s="585"/>
      <c r="AP485" s="453" t="s">
        <v>454</v>
      </c>
      <c r="AQ485" s="162" t="s">
        <v>89</v>
      </c>
      <c r="AR485" s="454">
        <v>51</v>
      </c>
      <c r="AS485" s="532" t="s">
        <v>37488</v>
      </c>
      <c r="AT485" s="502" t="s">
        <v>90</v>
      </c>
      <c r="AU485" s="503" t="s">
        <v>143</v>
      </c>
      <c r="AV485" s="522" t="s">
        <v>37672</v>
      </c>
      <c r="AW485" s="523"/>
      <c r="AX485" s="524">
        <v>9</v>
      </c>
      <c r="AY485" s="525">
        <v>1008</v>
      </c>
      <c r="AZ485" s="38" t="s">
        <v>215</v>
      </c>
      <c r="BA485" s="506"/>
      <c r="BB485" s="526">
        <v>12</v>
      </c>
      <c r="BC485" s="527">
        <v>750</v>
      </c>
      <c r="BD485" s="526">
        <v>1344</v>
      </c>
      <c r="BE485" s="526">
        <v>3999.9999999999995</v>
      </c>
      <c r="BF485" s="506">
        <v>112</v>
      </c>
      <c r="BG485" s="528" t="s">
        <v>37534</v>
      </c>
      <c r="BH485" s="529">
        <v>100</v>
      </c>
      <c r="BI485" s="506"/>
      <c r="BJ485" s="530" t="s">
        <v>125</v>
      </c>
      <c r="BK485" s="465" t="s">
        <v>347</v>
      </c>
      <c r="BL485" s="159">
        <v>0</v>
      </c>
      <c r="BM485" s="159">
        <v>112</v>
      </c>
      <c r="BQ485" s="74"/>
      <c r="BR485" s="74"/>
      <c r="BS485" s="74"/>
      <c r="BT485" s="74"/>
      <c r="BU485" s="75"/>
      <c r="BV485" s="50"/>
      <c r="BW485" s="76"/>
      <c r="BX485" s="50"/>
      <c r="BY485" s="76"/>
      <c r="BZ485" s="77"/>
      <c r="CA485" s="42"/>
      <c r="CB485" s="46"/>
      <c r="CH485" s="38" t="str">
        <f t="shared" si="71"/>
        <v>Línea 7</v>
      </c>
      <c r="CI485" s="38">
        <f t="shared" si="63"/>
        <v>0</v>
      </c>
      <c r="CJ485" s="38" t="str">
        <f t="shared" si="64"/>
        <v/>
      </c>
      <c r="CK485" s="38">
        <f t="shared" si="65"/>
        <v>1</v>
      </c>
      <c r="CL485" s="38" t="str">
        <f t="shared" si="66"/>
        <v>Cambio de Vino</v>
      </c>
      <c r="CM485" s="38">
        <f t="shared" si="67"/>
        <v>750</v>
      </c>
      <c r="CN485" s="38">
        <f t="shared" si="68"/>
        <v>199.11111111111111</v>
      </c>
      <c r="CO485" s="301">
        <f>IF(CK485="","",IF(CK485="Cip",0,LOOKUP(CL485,Metas!$A$6:$A$12,Metas!$B$6:$B$12)))</f>
        <v>1.3888888888888888E-2</v>
      </c>
      <c r="CP485" s="301">
        <f t="shared" si="69"/>
        <v>1.4E-2</v>
      </c>
      <c r="CQ485" s="301">
        <f>IF(CK485="","",IF(CK485="Cip",LOOKUP(CL485,Metas!$A$6:$A$12,Metas!$B$6:$B$12),0))</f>
        <v>0</v>
      </c>
      <c r="CR485" s="301">
        <f t="shared" si="70"/>
        <v>0</v>
      </c>
    </row>
    <row r="486" spans="1:96" ht="15">
      <c r="A486" s="505">
        <v>1</v>
      </c>
      <c r="B486" s="505">
        <v>1</v>
      </c>
      <c r="C486" s="506"/>
      <c r="D486" s="536">
        <v>2103</v>
      </c>
      <c r="E486" s="40">
        <v>0</v>
      </c>
      <c r="F486" s="508">
        <v>29</v>
      </c>
      <c r="G486" s="509" t="s">
        <v>211</v>
      </c>
      <c r="H486" s="596">
        <v>1209907</v>
      </c>
      <c r="I486" s="511">
        <v>10032591</v>
      </c>
      <c r="J486" s="512" t="s">
        <v>38162</v>
      </c>
      <c r="K486" s="513">
        <v>45</v>
      </c>
      <c r="L486" s="514" t="s">
        <v>80</v>
      </c>
      <c r="M486" s="597">
        <v>0.23</v>
      </c>
      <c r="N486" s="598">
        <v>0.13500000000000001</v>
      </c>
      <c r="O486" s="434">
        <v>0</v>
      </c>
      <c r="P486" s="537">
        <v>0.36499999999999999</v>
      </c>
      <c r="Q486" s="517">
        <v>9</v>
      </c>
      <c r="R486" s="50">
        <v>40164</v>
      </c>
      <c r="S486" s="51">
        <v>-13.09</v>
      </c>
      <c r="T486" s="52">
        <v>40164.560624999998</v>
      </c>
      <c r="U486" s="51">
        <v>-13.46</v>
      </c>
      <c r="V486" s="518" t="s">
        <v>81</v>
      </c>
      <c r="W486" s="54">
        <v>0</v>
      </c>
      <c r="X486" s="519">
        <v>40173</v>
      </c>
      <c r="Y486" s="535"/>
      <c r="Z486" s="38" t="s">
        <v>82</v>
      </c>
      <c r="AA486" s="88"/>
      <c r="AB486" s="57"/>
      <c r="AC486" s="520"/>
      <c r="AD486" s="520"/>
      <c r="AE486" s="521"/>
      <c r="AF486" s="60">
        <v>540</v>
      </c>
      <c r="AH486" s="61"/>
      <c r="AI486" s="38"/>
      <c r="AJ486" s="38"/>
      <c r="AK486" s="38">
        <v>11005228</v>
      </c>
      <c r="AL486" s="38" t="s">
        <v>346</v>
      </c>
      <c r="AM486" s="681" t="s">
        <v>453</v>
      </c>
      <c r="AN486" s="451">
        <v>3999.9999999999995</v>
      </c>
      <c r="AO486" s="585"/>
      <c r="AP486" s="453" t="s">
        <v>454</v>
      </c>
      <c r="AQ486" s="162" t="s">
        <v>89</v>
      </c>
      <c r="AR486" s="454">
        <v>51</v>
      </c>
      <c r="AS486" s="532" t="s">
        <v>37488</v>
      </c>
      <c r="AT486" s="502" t="s">
        <v>90</v>
      </c>
      <c r="AU486" s="503" t="s">
        <v>143</v>
      </c>
      <c r="AV486" s="522" t="s">
        <v>37672</v>
      </c>
      <c r="AW486" s="523"/>
      <c r="AX486" s="524">
        <v>9</v>
      </c>
      <c r="AY486" s="525">
        <v>405</v>
      </c>
      <c r="AZ486" s="38" t="s">
        <v>215</v>
      </c>
      <c r="BA486" s="506"/>
      <c r="BB486" s="526">
        <v>12</v>
      </c>
      <c r="BC486" s="527">
        <v>750</v>
      </c>
      <c r="BD486" s="526">
        <v>540</v>
      </c>
      <c r="BE486" s="526">
        <v>3999.9999999999995</v>
      </c>
      <c r="BF486" s="506">
        <v>45</v>
      </c>
      <c r="BG486" s="528" t="s">
        <v>109</v>
      </c>
      <c r="BH486" s="529">
        <v>100</v>
      </c>
      <c r="BI486" s="506"/>
      <c r="BJ486" s="530" t="s">
        <v>125</v>
      </c>
      <c r="BK486" s="465" t="s">
        <v>347</v>
      </c>
      <c r="BL486" s="159">
        <v>0</v>
      </c>
      <c r="BM486" s="159">
        <v>45</v>
      </c>
      <c r="BQ486" s="74"/>
      <c r="BR486" s="74"/>
      <c r="BS486" s="74"/>
      <c r="BT486" s="74"/>
      <c r="BU486" s="75"/>
      <c r="BV486" s="50"/>
      <c r="BW486" s="76"/>
      <c r="BX486" s="50"/>
      <c r="BY486" s="76"/>
      <c r="BZ486" s="77"/>
      <c r="CA486" s="42"/>
      <c r="CB486" s="46"/>
      <c r="CH486" s="38" t="str">
        <f t="shared" si="71"/>
        <v>Línea 7</v>
      </c>
      <c r="CI486" s="38">
        <f t="shared" si="63"/>
        <v>0</v>
      </c>
      <c r="CJ486" s="38" t="str">
        <f t="shared" si="64"/>
        <v/>
      </c>
      <c r="CK486" s="38">
        <f t="shared" si="65"/>
        <v>1</v>
      </c>
      <c r="CL486" s="38" t="str">
        <f t="shared" si="66"/>
        <v>Cambio de Vino</v>
      </c>
      <c r="CM486" s="38">
        <f t="shared" si="67"/>
        <v>750</v>
      </c>
      <c r="CN486" s="38">
        <f t="shared" si="68"/>
        <v>80</v>
      </c>
      <c r="CO486" s="301">
        <f>IF(CK486="","",IF(CK486="Cip",0,LOOKUP(CL486,Metas!$A$6:$A$12,Metas!$B$6:$B$12)))</f>
        <v>1.3888888888888888E-2</v>
      </c>
      <c r="CP486" s="301">
        <f t="shared" si="69"/>
        <v>5.6250000000000007E-3</v>
      </c>
      <c r="CQ486" s="301">
        <f>IF(CK486="","",IF(CK486="Cip",LOOKUP(CL486,Metas!$A$6:$A$12,Metas!$B$6:$B$12),0))</f>
        <v>0</v>
      </c>
      <c r="CR486" s="301">
        <f t="shared" si="70"/>
        <v>0</v>
      </c>
    </row>
    <row r="487" spans="1:96" ht="15">
      <c r="A487" s="37">
        <v>1</v>
      </c>
      <c r="B487" s="37">
        <v>1</v>
      </c>
      <c r="C487" s="506"/>
      <c r="D487" s="540">
        <v>2103</v>
      </c>
      <c r="E487" s="40">
        <v>0</v>
      </c>
      <c r="F487" s="508">
        <v>29</v>
      </c>
      <c r="G487" s="41" t="s">
        <v>455</v>
      </c>
      <c r="H487" s="142">
        <v>1210775</v>
      </c>
      <c r="I487" s="42">
        <v>10040105</v>
      </c>
      <c r="J487" s="43" t="s">
        <v>38163</v>
      </c>
      <c r="K487" s="44">
        <v>294</v>
      </c>
      <c r="L487" s="45" t="s">
        <v>80</v>
      </c>
      <c r="M487" s="597">
        <v>0.23</v>
      </c>
      <c r="N487" s="598">
        <v>1.411</v>
      </c>
      <c r="O487" s="434">
        <v>0</v>
      </c>
      <c r="P487" s="48">
        <v>1.641</v>
      </c>
      <c r="Q487" s="517">
        <v>13</v>
      </c>
      <c r="R487" s="50">
        <v>40164</v>
      </c>
      <c r="S487" s="51">
        <v>-13.46</v>
      </c>
      <c r="T487" s="52">
        <v>40164.629208333332</v>
      </c>
      <c r="U487" s="51">
        <v>-15.1</v>
      </c>
      <c r="V487" s="53" t="s">
        <v>168</v>
      </c>
      <c r="W487" s="54">
        <v>0</v>
      </c>
      <c r="X487" s="519">
        <v>40177</v>
      </c>
      <c r="Y487" s="535"/>
      <c r="Z487" s="38" t="s">
        <v>82</v>
      </c>
      <c r="AA487" s="88"/>
      <c r="AB487" s="57"/>
      <c r="AC487" s="520"/>
      <c r="AD487" s="520"/>
      <c r="AE487" s="521"/>
      <c r="AF487" s="60">
        <v>3528</v>
      </c>
      <c r="AH487" s="61"/>
      <c r="AI487" s="38"/>
      <c r="AJ487" s="38"/>
      <c r="AK487" s="38">
        <v>11005228</v>
      </c>
      <c r="AL487" s="38" t="s">
        <v>346</v>
      </c>
      <c r="AM487" s="681" t="s">
        <v>453</v>
      </c>
      <c r="AN487" s="451">
        <v>2500.354358610914</v>
      </c>
      <c r="AO487" s="585"/>
      <c r="AP487" s="453" t="s">
        <v>454</v>
      </c>
      <c r="AQ487" s="162">
        <v>2103</v>
      </c>
      <c r="AR487" s="454">
        <v>51</v>
      </c>
      <c r="AS487" s="532" t="s">
        <v>37488</v>
      </c>
      <c r="AT487" s="502" t="s">
        <v>90</v>
      </c>
      <c r="AU487" s="503" t="s">
        <v>143</v>
      </c>
      <c r="AV487" s="522" t="s">
        <v>37672</v>
      </c>
      <c r="AW487" s="523"/>
      <c r="AX487" s="524">
        <v>9</v>
      </c>
      <c r="AY487" s="525">
        <v>2646</v>
      </c>
      <c r="AZ487" s="38" t="s">
        <v>215</v>
      </c>
      <c r="BA487" s="506"/>
      <c r="BB487" s="526">
        <v>12</v>
      </c>
      <c r="BC487" s="527">
        <v>750</v>
      </c>
      <c r="BD487" s="526">
        <v>3528</v>
      </c>
      <c r="BE487" s="526">
        <v>2500.354358610914</v>
      </c>
      <c r="BF487" s="506">
        <v>294</v>
      </c>
      <c r="BG487" s="528" t="s">
        <v>37524</v>
      </c>
      <c r="BH487" s="529">
        <v>100</v>
      </c>
      <c r="BI487" s="506"/>
      <c r="BJ487" s="530" t="s">
        <v>125</v>
      </c>
      <c r="BK487" s="465" t="e">
        <v>#N/A</v>
      </c>
      <c r="BL487" s="159">
        <v>0</v>
      </c>
      <c r="BM487" s="159">
        <v>294</v>
      </c>
      <c r="BQ487" s="74"/>
      <c r="BR487" s="74"/>
      <c r="BS487" s="74"/>
      <c r="BT487" s="74"/>
      <c r="BU487" s="75"/>
      <c r="BV487" s="50"/>
      <c r="BW487" s="76"/>
      <c r="BX487" s="50"/>
      <c r="BY487" s="76"/>
      <c r="BZ487" s="77"/>
      <c r="CA487" s="42"/>
      <c r="CB487" s="46"/>
      <c r="CH487" s="38" t="str">
        <f t="shared" si="71"/>
        <v>Línea 7</v>
      </c>
      <c r="CI487" s="38">
        <f t="shared" si="63"/>
        <v>0</v>
      </c>
      <c r="CJ487" s="38" t="str">
        <f t="shared" si="64"/>
        <v/>
      </c>
      <c r="CK487" s="38">
        <f t="shared" si="65"/>
        <v>1</v>
      </c>
      <c r="CL487" s="38" t="str">
        <f t="shared" si="66"/>
        <v>Cambio de Vino</v>
      </c>
      <c r="CM487" s="38">
        <f t="shared" si="67"/>
        <v>750</v>
      </c>
      <c r="CN487" s="38">
        <f t="shared" si="68"/>
        <v>522.66666666666663</v>
      </c>
      <c r="CO487" s="301">
        <f>IF(CK487="","",IF(CK487="Cip",0,LOOKUP(CL487,Metas!$A$6:$A$12,Metas!$B$6:$B$12)))</f>
        <v>1.3888888888888888E-2</v>
      </c>
      <c r="CP487" s="301">
        <f t="shared" si="69"/>
        <v>5.8791666666666666E-2</v>
      </c>
      <c r="CQ487" s="301">
        <f>IF(CK487="","",IF(CK487="Cip",LOOKUP(CL487,Metas!$A$6:$A$12,Metas!$B$6:$B$12),0))</f>
        <v>0</v>
      </c>
      <c r="CR487" s="301">
        <f t="shared" si="70"/>
        <v>0</v>
      </c>
    </row>
    <row r="488" spans="1:96" ht="15">
      <c r="A488" s="505">
        <v>1</v>
      </c>
      <c r="B488" s="505">
        <v>1</v>
      </c>
      <c r="C488" s="506"/>
      <c r="D488" s="507">
        <v>4179</v>
      </c>
      <c r="E488" s="40">
        <v>0</v>
      </c>
      <c r="F488" s="508">
        <v>439</v>
      </c>
      <c r="G488" s="543" t="s">
        <v>496</v>
      </c>
      <c r="H488" s="630">
        <v>7054172</v>
      </c>
      <c r="I488" s="544">
        <v>12004823</v>
      </c>
      <c r="J488" s="545" t="s">
        <v>38164</v>
      </c>
      <c r="K488" s="546">
        <v>15900</v>
      </c>
      <c r="L488" s="547" t="s">
        <v>189</v>
      </c>
      <c r="M488" s="597">
        <v>0.23</v>
      </c>
      <c r="N488" s="598">
        <v>2.65</v>
      </c>
      <c r="O488" s="434">
        <v>0.3</v>
      </c>
      <c r="P488" s="548">
        <v>2.9499999999999997</v>
      </c>
      <c r="Q488" s="517">
        <v>1</v>
      </c>
      <c r="R488" s="50">
        <v>40164</v>
      </c>
      <c r="S488" s="51">
        <v>-15.1</v>
      </c>
      <c r="T488" s="52">
        <v>40164.752083333333</v>
      </c>
      <c r="U488" s="51">
        <v>-18.05</v>
      </c>
      <c r="V488" s="518" t="s">
        <v>81</v>
      </c>
      <c r="W488" s="85">
        <v>40165</v>
      </c>
      <c r="X488" s="534">
        <v>40165</v>
      </c>
      <c r="Y488" s="535" t="s">
        <v>37514</v>
      </c>
      <c r="Z488" s="38" t="s">
        <v>82</v>
      </c>
      <c r="AA488" s="88"/>
      <c r="AB488" s="57"/>
      <c r="AC488" s="520" t="s">
        <v>38165</v>
      </c>
      <c r="AD488" s="520">
        <v>11925</v>
      </c>
      <c r="AE488" s="521"/>
      <c r="AF488" s="60">
        <v>15900</v>
      </c>
      <c r="AG488" s="61">
        <v>11001991</v>
      </c>
      <c r="AH488" s="61" t="s">
        <v>38166</v>
      </c>
      <c r="AI488" s="38">
        <v>11003891</v>
      </c>
      <c r="AJ488" s="38" t="s">
        <v>38116</v>
      </c>
      <c r="AK488" s="38"/>
      <c r="AL488" s="38"/>
      <c r="AM488" s="681" t="s">
        <v>453</v>
      </c>
      <c r="AN488" s="451">
        <v>6000</v>
      </c>
      <c r="AO488" s="585"/>
      <c r="AP488" s="453" t="s">
        <v>454</v>
      </c>
      <c r="AQ488" s="162">
        <v>4179</v>
      </c>
      <c r="AR488" s="454">
        <v>51</v>
      </c>
      <c r="AS488" s="532" t="s">
        <v>37488</v>
      </c>
      <c r="AT488" s="502" t="s">
        <v>190</v>
      </c>
      <c r="AU488" s="503" t="e">
        <v>#N/A</v>
      </c>
      <c r="AV488" s="522" t="s">
        <v>38167</v>
      </c>
      <c r="AW488" s="523"/>
      <c r="AX488" s="524">
        <v>0.75</v>
      </c>
      <c r="AY488" s="525">
        <v>11925</v>
      </c>
      <c r="AZ488" s="38" t="s">
        <v>191</v>
      </c>
      <c r="BA488" s="506"/>
      <c r="BB488" s="526">
        <v>1</v>
      </c>
      <c r="BC488" s="527">
        <v>750</v>
      </c>
      <c r="BD488" s="526">
        <v>15900</v>
      </c>
      <c r="BE488" s="526">
        <v>6000</v>
      </c>
      <c r="BF488" s="506">
        <v>1325</v>
      </c>
      <c r="BG488" s="528" t="s">
        <v>100</v>
      </c>
      <c r="BH488" s="529">
        <v>100</v>
      </c>
      <c r="BI488" s="506"/>
      <c r="BJ488" s="530" t="s">
        <v>125</v>
      </c>
      <c r="BK488" s="465" t="s">
        <v>38071</v>
      </c>
      <c r="BL488" s="159">
        <v>0</v>
      </c>
      <c r="BM488" s="159">
        <v>1325</v>
      </c>
      <c r="BQ488" s="74"/>
      <c r="BR488" s="74"/>
      <c r="BS488" s="74"/>
      <c r="BT488" s="74"/>
      <c r="BU488" s="75"/>
      <c r="BV488" s="50"/>
      <c r="BW488" s="76"/>
      <c r="BX488" s="50"/>
      <c r="BY488" s="76"/>
      <c r="BZ488" s="77"/>
      <c r="CA488" s="42"/>
      <c r="CB488" s="46"/>
      <c r="CH488" s="38" t="str">
        <f t="shared" si="71"/>
        <v>Línea 7</v>
      </c>
      <c r="CI488" s="38">
        <f t="shared" si="63"/>
        <v>1</v>
      </c>
      <c r="CJ488" s="38">
        <f t="shared" si="64"/>
        <v>1</v>
      </c>
      <c r="CK488" s="38">
        <f t="shared" si="65"/>
        <v>1</v>
      </c>
      <c r="CL488" s="38" t="str">
        <f t="shared" si="66"/>
        <v>Cambio Botella y Caja</v>
      </c>
      <c r="CM488" s="38">
        <f t="shared" si="67"/>
        <v>750</v>
      </c>
      <c r="CN488" s="38">
        <f t="shared" si="68"/>
        <v>2355.5555555555557</v>
      </c>
      <c r="CO488" s="301">
        <f>IF(CK488="","",IF(CK488="Cip",0,LOOKUP(CL488,Metas!$A$6:$A$12,Metas!$B$6:$B$12)))</f>
        <v>6.9444444444444441E-3</v>
      </c>
      <c r="CP488" s="301">
        <f t="shared" si="69"/>
        <v>0.11041666666666666</v>
      </c>
      <c r="CQ488" s="301">
        <f>IF(CK488="","",IF(CK488="Cip",LOOKUP(CL488,Metas!$A$6:$A$12,Metas!$B$6:$B$12),0))</f>
        <v>0</v>
      </c>
      <c r="CR488" s="301">
        <f t="shared" si="70"/>
        <v>0</v>
      </c>
    </row>
    <row r="489" spans="1:96" ht="15">
      <c r="A489" s="505">
        <v>1</v>
      </c>
      <c r="B489" s="505">
        <v>1</v>
      </c>
      <c r="C489" s="506"/>
      <c r="D489" s="536">
        <v>2104</v>
      </c>
      <c r="E489" s="40">
        <v>0</v>
      </c>
      <c r="F489" s="508">
        <v>30</v>
      </c>
      <c r="G489" s="509" t="s">
        <v>455</v>
      </c>
      <c r="H489" s="596">
        <v>1210018</v>
      </c>
      <c r="I489" s="511">
        <v>10031343</v>
      </c>
      <c r="J489" s="512" t="s">
        <v>38168</v>
      </c>
      <c r="K489" s="513">
        <v>140</v>
      </c>
      <c r="L489" s="514" t="s">
        <v>80</v>
      </c>
      <c r="M489" s="597">
        <v>0.23</v>
      </c>
      <c r="N489" s="598">
        <v>0.33600000000000002</v>
      </c>
      <c r="O489" s="434">
        <v>0</v>
      </c>
      <c r="P489" s="537">
        <v>0.56600000000000006</v>
      </c>
      <c r="Q489" s="517">
        <v>9</v>
      </c>
      <c r="R489" s="50">
        <v>40164</v>
      </c>
      <c r="S489" s="51">
        <v>-18.05</v>
      </c>
      <c r="T489" s="52">
        <v>40164.775666666668</v>
      </c>
      <c r="U489" s="51">
        <v>-18.62</v>
      </c>
      <c r="V489" s="518" t="s">
        <v>81</v>
      </c>
      <c r="W489" s="54">
        <v>0</v>
      </c>
      <c r="X489" s="519">
        <v>40173</v>
      </c>
      <c r="Y489" s="535"/>
      <c r="Z489" s="38" t="s">
        <v>82</v>
      </c>
      <c r="AA489" s="88"/>
      <c r="AB489" s="57"/>
      <c r="AC489" s="520"/>
      <c r="AD489" s="520"/>
      <c r="AE489" s="521"/>
      <c r="AF489" s="60">
        <v>840</v>
      </c>
      <c r="AH489" s="61"/>
      <c r="AI489" s="38"/>
      <c r="AJ489" s="38"/>
      <c r="AK489" s="38">
        <v>11001325</v>
      </c>
      <c r="AL489" s="38" t="s">
        <v>264</v>
      </c>
      <c r="AM489" s="681" t="s">
        <v>453</v>
      </c>
      <c r="AN489" s="451">
        <v>2500</v>
      </c>
      <c r="AO489" s="585"/>
      <c r="AP489" s="453" t="s">
        <v>454</v>
      </c>
      <c r="AQ489" s="162">
        <v>2104</v>
      </c>
      <c r="AR489" s="454">
        <v>51</v>
      </c>
      <c r="AS489" s="532" t="s">
        <v>37488</v>
      </c>
      <c r="AT489" s="502" t="s">
        <v>90</v>
      </c>
      <c r="AU489" s="503" t="s">
        <v>143</v>
      </c>
      <c r="AV489" s="522" t="s">
        <v>37705</v>
      </c>
      <c r="AW489" s="523"/>
      <c r="AX489" s="524">
        <v>4.5</v>
      </c>
      <c r="AY489" s="525">
        <v>630</v>
      </c>
      <c r="AZ489" s="38" t="s">
        <v>215</v>
      </c>
      <c r="BA489" s="506"/>
      <c r="BB489" s="526">
        <v>6</v>
      </c>
      <c r="BC489" s="527">
        <v>750</v>
      </c>
      <c r="BD489" s="526">
        <v>840</v>
      </c>
      <c r="BE489" s="526">
        <v>2500</v>
      </c>
      <c r="BF489" s="506">
        <v>70</v>
      </c>
      <c r="BG489" s="528" t="s">
        <v>109</v>
      </c>
      <c r="BH489" s="529">
        <v>100</v>
      </c>
      <c r="BI489" s="506"/>
      <c r="BJ489" s="530" t="s">
        <v>125</v>
      </c>
      <c r="BK489" s="465" t="s">
        <v>341</v>
      </c>
      <c r="BL489" s="159">
        <v>0</v>
      </c>
      <c r="BM489" s="159">
        <v>70</v>
      </c>
      <c r="BQ489" s="74"/>
      <c r="BR489" s="74"/>
      <c r="BS489" s="74"/>
      <c r="BT489" s="74"/>
      <c r="BU489" s="75"/>
      <c r="BV489" s="50"/>
      <c r="BW489" s="76"/>
      <c r="BX489" s="50"/>
      <c r="BY489" s="76"/>
      <c r="BZ489" s="77"/>
      <c r="CA489" s="42"/>
      <c r="CB489" s="46"/>
      <c r="CH489" s="38" t="str">
        <f t="shared" si="71"/>
        <v>Línea 7</v>
      </c>
      <c r="CI489" s="38">
        <f t="shared" si="63"/>
        <v>1</v>
      </c>
      <c r="CJ489" s="38" t="str">
        <f t="shared" si="64"/>
        <v/>
      </c>
      <c r="CK489" s="38">
        <f t="shared" si="65"/>
        <v>1</v>
      </c>
      <c r="CL489" s="38" t="str">
        <f t="shared" si="66"/>
        <v>Cambio de Caja</v>
      </c>
      <c r="CM489" s="38">
        <f t="shared" si="67"/>
        <v>750</v>
      </c>
      <c r="CN489" s="38">
        <f t="shared" si="68"/>
        <v>124.44444444444444</v>
      </c>
      <c r="CO489" s="301">
        <f>IF(CK489="","",IF(CK489="Cip",0,LOOKUP(CL489,Metas!$A$6:$A$12,Metas!$B$6:$B$12)))</f>
        <v>4.8611111111111112E-3</v>
      </c>
      <c r="CP489" s="301">
        <f t="shared" si="69"/>
        <v>1.4E-2</v>
      </c>
      <c r="CQ489" s="301">
        <f>IF(CK489="","",IF(CK489="Cip",LOOKUP(CL489,Metas!$A$6:$A$12,Metas!$B$6:$B$12),0))</f>
        <v>0</v>
      </c>
      <c r="CR489" s="301">
        <f t="shared" si="70"/>
        <v>0</v>
      </c>
    </row>
    <row r="490" spans="1:96" ht="15">
      <c r="A490" s="505">
        <v>1</v>
      </c>
      <c r="B490" s="505">
        <v>2</v>
      </c>
      <c r="C490" s="506"/>
      <c r="D490" s="536">
        <v>2113</v>
      </c>
      <c r="E490" s="40">
        <v>0</v>
      </c>
      <c r="F490" s="508">
        <v>37</v>
      </c>
      <c r="G490" s="509" t="s">
        <v>455</v>
      </c>
      <c r="H490" s="596">
        <v>1209799</v>
      </c>
      <c r="I490" s="511">
        <v>10032603</v>
      </c>
      <c r="J490" s="512" t="s">
        <v>351</v>
      </c>
      <c r="K490" s="513">
        <v>70</v>
      </c>
      <c r="L490" s="514" t="s">
        <v>80</v>
      </c>
      <c r="M490" s="597">
        <v>0.23</v>
      </c>
      <c r="N490" s="598">
        <v>0.33600000000000002</v>
      </c>
      <c r="O490" s="434">
        <v>0</v>
      </c>
      <c r="P490" s="537">
        <v>0.56600000000000006</v>
      </c>
      <c r="Q490" s="517">
        <v>4</v>
      </c>
      <c r="R490" s="50">
        <v>40164</v>
      </c>
      <c r="S490" s="51">
        <v>-18.62</v>
      </c>
      <c r="T490" s="52">
        <v>40164.799416666669</v>
      </c>
      <c r="U490" s="51">
        <v>-19.190000000000001</v>
      </c>
      <c r="V490" s="518" t="s">
        <v>81</v>
      </c>
      <c r="W490" s="54">
        <v>0</v>
      </c>
      <c r="X490" s="519">
        <v>40168</v>
      </c>
      <c r="Y490" s="535"/>
      <c r="Z490" s="38" t="s">
        <v>82</v>
      </c>
      <c r="AA490" s="88"/>
      <c r="AB490" s="57"/>
      <c r="AC490" s="520"/>
      <c r="AD490" s="520"/>
      <c r="AE490" s="521"/>
      <c r="AF490" s="60">
        <v>840</v>
      </c>
      <c r="AH490" s="61"/>
      <c r="AI490" s="38"/>
      <c r="AJ490" s="38"/>
      <c r="AK490" s="38">
        <v>11005227</v>
      </c>
      <c r="AL490" s="38" t="s">
        <v>352</v>
      </c>
      <c r="AM490" s="681" t="s">
        <v>453</v>
      </c>
      <c r="AN490" s="451">
        <v>2500</v>
      </c>
      <c r="AO490" s="585"/>
      <c r="AP490" s="453" t="s">
        <v>454</v>
      </c>
      <c r="AQ490" s="162" t="s">
        <v>89</v>
      </c>
      <c r="AR490" s="454">
        <v>51</v>
      </c>
      <c r="AS490" s="532" t="s">
        <v>37488</v>
      </c>
      <c r="AT490" s="502" t="s">
        <v>90</v>
      </c>
      <c r="AU490" s="503" t="s">
        <v>91</v>
      </c>
      <c r="AV490" s="522" t="s">
        <v>37674</v>
      </c>
      <c r="AW490" s="523"/>
      <c r="AX490" s="524">
        <v>9</v>
      </c>
      <c r="AY490" s="525">
        <v>630</v>
      </c>
      <c r="AZ490" s="38" t="s">
        <v>215</v>
      </c>
      <c r="BA490" s="506"/>
      <c r="BB490" s="526">
        <v>12</v>
      </c>
      <c r="BC490" s="527">
        <v>750</v>
      </c>
      <c r="BD490" s="526">
        <v>840</v>
      </c>
      <c r="BE490" s="526">
        <v>2500</v>
      </c>
      <c r="BF490" s="506">
        <v>70</v>
      </c>
      <c r="BG490" s="528" t="s">
        <v>109</v>
      </c>
      <c r="BH490" s="529">
        <v>100</v>
      </c>
      <c r="BI490" s="506"/>
      <c r="BJ490" s="530" t="s">
        <v>125</v>
      </c>
      <c r="BK490" s="465" t="s">
        <v>353</v>
      </c>
      <c r="BL490" s="159">
        <v>0</v>
      </c>
      <c r="BM490" s="159">
        <v>70</v>
      </c>
      <c r="BQ490" s="74"/>
      <c r="BR490" s="74"/>
      <c r="BS490" s="74"/>
      <c r="BT490" s="74"/>
      <c r="BU490" s="75"/>
      <c r="BV490" s="50"/>
      <c r="BW490" s="76"/>
      <c r="BX490" s="50"/>
      <c r="BY490" s="76"/>
      <c r="BZ490" s="77"/>
      <c r="CA490" s="42"/>
      <c r="CB490" s="46"/>
      <c r="CH490" s="38" t="str">
        <f t="shared" si="71"/>
        <v>Línea 7</v>
      </c>
      <c r="CI490" s="38">
        <f t="shared" si="63"/>
        <v>1</v>
      </c>
      <c r="CJ490" s="38" t="str">
        <f t="shared" si="64"/>
        <v/>
      </c>
      <c r="CK490" s="38">
        <f t="shared" si="65"/>
        <v>1</v>
      </c>
      <c r="CL490" s="38" t="str">
        <f t="shared" si="66"/>
        <v>Cambio de Caja</v>
      </c>
      <c r="CM490" s="38">
        <f t="shared" si="67"/>
        <v>750</v>
      </c>
      <c r="CN490" s="38">
        <f t="shared" si="68"/>
        <v>124.44444444444444</v>
      </c>
      <c r="CO490" s="301">
        <f>IF(CK490="","",IF(CK490="Cip",0,LOOKUP(CL490,Metas!$A$6:$A$12,Metas!$B$6:$B$12)))</f>
        <v>4.8611111111111112E-3</v>
      </c>
      <c r="CP490" s="301">
        <f t="shared" si="69"/>
        <v>1.4E-2</v>
      </c>
      <c r="CQ490" s="301">
        <f>IF(CK490="","",IF(CK490="Cip",LOOKUP(CL490,Metas!$A$6:$A$12,Metas!$B$6:$B$12),0))</f>
        <v>0</v>
      </c>
      <c r="CR490" s="301">
        <f t="shared" si="70"/>
        <v>0</v>
      </c>
    </row>
    <row r="491" spans="1:96" ht="15">
      <c r="A491" s="505">
        <v>1</v>
      </c>
      <c r="B491" s="505">
        <v>1</v>
      </c>
      <c r="C491" s="506"/>
      <c r="D491" s="536">
        <v>2113</v>
      </c>
      <c r="E491" s="40">
        <v>0</v>
      </c>
      <c r="F491" s="508">
        <v>37</v>
      </c>
      <c r="G491" s="509" t="s">
        <v>455</v>
      </c>
      <c r="H491" s="596">
        <v>1204792</v>
      </c>
      <c r="I491" s="511">
        <v>10032715</v>
      </c>
      <c r="J491" s="512" t="s">
        <v>359</v>
      </c>
      <c r="K491" s="513">
        <v>42</v>
      </c>
      <c r="L491" s="514" t="s">
        <v>80</v>
      </c>
      <c r="M491" s="597">
        <v>0.23</v>
      </c>
      <c r="N491" s="598">
        <v>0.20200000000000001</v>
      </c>
      <c r="O491" s="434">
        <v>0</v>
      </c>
      <c r="P491" s="537">
        <v>0.43200000000000005</v>
      </c>
      <c r="Q491" s="517">
        <v>4</v>
      </c>
      <c r="R491" s="50">
        <v>40164</v>
      </c>
      <c r="S491" s="51">
        <v>-19.190000000000001</v>
      </c>
      <c r="T491" s="52">
        <v>40164.81758333333</v>
      </c>
      <c r="U491" s="51">
        <v>-19.62</v>
      </c>
      <c r="V491" s="518" t="s">
        <v>81</v>
      </c>
      <c r="W491" s="54">
        <v>0</v>
      </c>
      <c r="X491" s="519">
        <v>40168</v>
      </c>
      <c r="Y491" s="535"/>
      <c r="Z491" s="38" t="s">
        <v>82</v>
      </c>
      <c r="AA491" s="88"/>
      <c r="AB491" s="57"/>
      <c r="AC491" s="520"/>
      <c r="AD491" s="520"/>
      <c r="AE491" s="521"/>
      <c r="AF491" s="60">
        <v>504</v>
      </c>
      <c r="AH491" s="61"/>
      <c r="AI491" s="38"/>
      <c r="AJ491" s="38"/>
      <c r="AK491" s="38">
        <v>11005227</v>
      </c>
      <c r="AL491" s="38" t="s">
        <v>352</v>
      </c>
      <c r="AM491" s="681" t="s">
        <v>453</v>
      </c>
      <c r="AN491" s="451">
        <v>2495.0495049504948</v>
      </c>
      <c r="AO491" s="585"/>
      <c r="AP491" s="453" t="s">
        <v>454</v>
      </c>
      <c r="AQ491" s="162" t="s">
        <v>89</v>
      </c>
      <c r="AR491" s="454">
        <v>51</v>
      </c>
      <c r="AS491" s="532" t="s">
        <v>37488</v>
      </c>
      <c r="AT491" s="502" t="s">
        <v>90</v>
      </c>
      <c r="AU491" s="503" t="s">
        <v>143</v>
      </c>
      <c r="AV491" s="522" t="s">
        <v>37674</v>
      </c>
      <c r="AW491" s="523"/>
      <c r="AX491" s="524">
        <v>9</v>
      </c>
      <c r="AY491" s="525">
        <v>378</v>
      </c>
      <c r="AZ491" s="38" t="s">
        <v>215</v>
      </c>
      <c r="BA491" s="506"/>
      <c r="BB491" s="526">
        <v>12</v>
      </c>
      <c r="BC491" s="527">
        <v>750</v>
      </c>
      <c r="BD491" s="526">
        <v>504</v>
      </c>
      <c r="BE491" s="526">
        <v>2495.0495049504948</v>
      </c>
      <c r="BF491" s="506">
        <v>42</v>
      </c>
      <c r="BG491" s="528" t="s">
        <v>109</v>
      </c>
      <c r="BH491" s="529">
        <v>100</v>
      </c>
      <c r="BI491" s="506"/>
      <c r="BJ491" s="530" t="s">
        <v>125</v>
      </c>
      <c r="BK491" s="465" t="s">
        <v>353</v>
      </c>
      <c r="BL491" s="159">
        <v>0</v>
      </c>
      <c r="BM491" s="159">
        <v>42</v>
      </c>
      <c r="BQ491" s="74"/>
      <c r="BR491" s="74"/>
      <c r="BS491" s="74"/>
      <c r="BT491" s="74"/>
      <c r="BU491" s="75"/>
      <c r="BV491" s="50"/>
      <c r="BW491" s="76"/>
      <c r="BX491" s="50"/>
      <c r="BY491" s="76"/>
      <c r="BZ491" s="77"/>
      <c r="CA491" s="42"/>
      <c r="CB491" s="46"/>
      <c r="CH491" s="38" t="str">
        <f t="shared" si="71"/>
        <v>Línea 7</v>
      </c>
      <c r="CI491" s="38">
        <f t="shared" si="63"/>
        <v>0</v>
      </c>
      <c r="CJ491" s="38" t="str">
        <f t="shared" si="64"/>
        <v/>
      </c>
      <c r="CK491" s="38">
        <f t="shared" si="65"/>
        <v>1</v>
      </c>
      <c r="CL491" s="38" t="str">
        <f t="shared" si="66"/>
        <v>Cambio de Vino</v>
      </c>
      <c r="CM491" s="38">
        <f t="shared" si="67"/>
        <v>750</v>
      </c>
      <c r="CN491" s="38">
        <f t="shared" si="68"/>
        <v>74.666666666666671</v>
      </c>
      <c r="CO491" s="301">
        <f>IF(CK491="","",IF(CK491="Cip",0,LOOKUP(CL491,Metas!$A$6:$A$12,Metas!$B$6:$B$12)))</f>
        <v>1.3888888888888888E-2</v>
      </c>
      <c r="CP491" s="301">
        <f t="shared" si="69"/>
        <v>8.4166666666666678E-3</v>
      </c>
      <c r="CQ491" s="301">
        <f>IF(CK491="","",IF(CK491="Cip",LOOKUP(CL491,Metas!$A$6:$A$12,Metas!$B$6:$B$12),0))</f>
        <v>0</v>
      </c>
      <c r="CR491" s="301">
        <f t="shared" si="70"/>
        <v>0</v>
      </c>
    </row>
    <row r="492" spans="1:96" ht="15">
      <c r="A492" s="37">
        <v>1</v>
      </c>
      <c r="B492" s="37">
        <v>1</v>
      </c>
      <c r="C492" s="506"/>
      <c r="D492" s="540">
        <v>2113</v>
      </c>
      <c r="E492" s="40">
        <v>0</v>
      </c>
      <c r="F492" s="508">
        <v>37</v>
      </c>
      <c r="G492" s="41" t="s">
        <v>211</v>
      </c>
      <c r="H492" s="142">
        <v>1210940</v>
      </c>
      <c r="I492" s="42">
        <v>10032626</v>
      </c>
      <c r="J492" s="43" t="s">
        <v>38169</v>
      </c>
      <c r="K492" s="44">
        <v>622</v>
      </c>
      <c r="L492" s="45" t="s">
        <v>80</v>
      </c>
      <c r="M492" s="597">
        <v>0.23</v>
      </c>
      <c r="N492" s="598">
        <v>1.8660000000000001</v>
      </c>
      <c r="O492" s="434">
        <v>0</v>
      </c>
      <c r="P492" s="48">
        <v>2.0960000000000001</v>
      </c>
      <c r="Q492" s="517">
        <v>9</v>
      </c>
      <c r="R492" s="50">
        <v>40164</v>
      </c>
      <c r="S492" s="51">
        <v>-19.62</v>
      </c>
      <c r="T492" s="52">
        <v>40164.904833333334</v>
      </c>
      <c r="U492" s="51">
        <v>-21.72</v>
      </c>
      <c r="V492" s="53" t="s">
        <v>168</v>
      </c>
      <c r="W492" s="54">
        <v>0</v>
      </c>
      <c r="X492" s="519">
        <v>40173</v>
      </c>
      <c r="Y492" s="535"/>
      <c r="Z492" s="38" t="s">
        <v>82</v>
      </c>
      <c r="AA492" s="88"/>
      <c r="AB492" s="57"/>
      <c r="AC492" s="520"/>
      <c r="AD492" s="520"/>
      <c r="AE492" s="521"/>
      <c r="AF492" s="60">
        <v>7464</v>
      </c>
      <c r="AH492" s="61"/>
      <c r="AI492" s="38"/>
      <c r="AJ492" s="38"/>
      <c r="AK492" s="38">
        <v>11002881</v>
      </c>
      <c r="AL492" s="38" t="s">
        <v>355</v>
      </c>
      <c r="AM492" s="681" t="s">
        <v>453</v>
      </c>
      <c r="AN492" s="451">
        <v>4000</v>
      </c>
      <c r="AO492" s="585"/>
      <c r="AP492" s="453" t="s">
        <v>454</v>
      </c>
      <c r="AQ492" s="162" t="s">
        <v>89</v>
      </c>
      <c r="AR492" s="454">
        <v>51</v>
      </c>
      <c r="AS492" s="532" t="s">
        <v>37488</v>
      </c>
      <c r="AT492" s="502" t="s">
        <v>90</v>
      </c>
      <c r="AU492" s="503" t="s">
        <v>143</v>
      </c>
      <c r="AV492" s="522" t="s">
        <v>37674</v>
      </c>
      <c r="AW492" s="523"/>
      <c r="AX492" s="524">
        <v>9</v>
      </c>
      <c r="AY492" s="525">
        <v>5598</v>
      </c>
      <c r="AZ492" s="38" t="s">
        <v>215</v>
      </c>
      <c r="BA492" s="506"/>
      <c r="BB492" s="526">
        <v>12</v>
      </c>
      <c r="BC492" s="527">
        <v>750</v>
      </c>
      <c r="BD492" s="526">
        <v>7464</v>
      </c>
      <c r="BE492" s="526">
        <v>4000</v>
      </c>
      <c r="BF492" s="506">
        <v>622</v>
      </c>
      <c r="BG492" s="528" t="s">
        <v>37498</v>
      </c>
      <c r="BH492" s="529">
        <v>100</v>
      </c>
      <c r="BI492" s="506"/>
      <c r="BJ492" s="530" t="s">
        <v>125</v>
      </c>
      <c r="BK492" s="465" t="s">
        <v>353</v>
      </c>
      <c r="BL492" s="159">
        <v>0</v>
      </c>
      <c r="BM492" s="159">
        <v>622</v>
      </c>
      <c r="BQ492" s="74"/>
      <c r="BR492" s="74"/>
      <c r="BS492" s="74"/>
      <c r="BT492" s="74"/>
      <c r="BU492" s="75"/>
      <c r="BV492" s="50"/>
      <c r="BW492" s="76"/>
      <c r="BX492" s="50"/>
      <c r="BY492" s="76"/>
      <c r="BZ492" s="77"/>
      <c r="CA492" s="42"/>
      <c r="CB492" s="46"/>
      <c r="CH492" s="38" t="str">
        <f t="shared" si="71"/>
        <v>Línea 7</v>
      </c>
      <c r="CI492" s="38">
        <f t="shared" si="63"/>
        <v>0</v>
      </c>
      <c r="CJ492" s="38" t="str">
        <f t="shared" si="64"/>
        <v/>
      </c>
      <c r="CK492" s="38">
        <f t="shared" si="65"/>
        <v>1</v>
      </c>
      <c r="CL492" s="38" t="str">
        <f t="shared" si="66"/>
        <v>Cambio de Vino</v>
      </c>
      <c r="CM492" s="38">
        <f t="shared" si="67"/>
        <v>750</v>
      </c>
      <c r="CN492" s="38">
        <f t="shared" si="68"/>
        <v>1105.7777777777778</v>
      </c>
      <c r="CO492" s="301">
        <f>IF(CK492="","",IF(CK492="Cip",0,LOOKUP(CL492,Metas!$A$6:$A$12,Metas!$B$6:$B$12)))</f>
        <v>1.3888888888888888E-2</v>
      </c>
      <c r="CP492" s="301">
        <f t="shared" si="69"/>
        <v>7.775E-2</v>
      </c>
      <c r="CQ492" s="301">
        <f>IF(CK492="","",IF(CK492="Cip",LOOKUP(CL492,Metas!$A$6:$A$12,Metas!$B$6:$B$12),0))</f>
        <v>0</v>
      </c>
      <c r="CR492" s="301">
        <f t="shared" si="70"/>
        <v>0</v>
      </c>
    </row>
    <row r="493" spans="1:96" ht="15">
      <c r="A493" s="37">
        <v>1</v>
      </c>
      <c r="B493" s="37">
        <v>1</v>
      </c>
      <c r="C493" s="506"/>
      <c r="D493" s="540">
        <v>2113</v>
      </c>
      <c r="E493" s="40">
        <v>0</v>
      </c>
      <c r="F493" s="508">
        <v>37</v>
      </c>
      <c r="G493" s="41" t="s">
        <v>211</v>
      </c>
      <c r="H493" s="142">
        <v>1209444</v>
      </c>
      <c r="I493" s="42">
        <v>10032618</v>
      </c>
      <c r="J493" s="43" t="s">
        <v>38170</v>
      </c>
      <c r="K493" s="44">
        <v>140</v>
      </c>
      <c r="L493" s="45" t="s">
        <v>80</v>
      </c>
      <c r="M493" s="597">
        <v>0.23</v>
      </c>
      <c r="N493" s="598">
        <v>0.42</v>
      </c>
      <c r="O493" s="434">
        <v>0</v>
      </c>
      <c r="P493" s="48">
        <v>0.65</v>
      </c>
      <c r="Q493" s="517">
        <v>9</v>
      </c>
      <c r="R493" s="50">
        <v>40164</v>
      </c>
      <c r="S493" s="51">
        <v>-21.72</v>
      </c>
      <c r="T493" s="52">
        <v>40164.932083333333</v>
      </c>
      <c r="U493" s="51">
        <v>-22.37</v>
      </c>
      <c r="V493" s="53" t="s">
        <v>168</v>
      </c>
      <c r="W493" s="54">
        <v>0</v>
      </c>
      <c r="X493" s="519">
        <v>40173</v>
      </c>
      <c r="Y493" s="535"/>
      <c r="Z493" s="38" t="s">
        <v>82</v>
      </c>
      <c r="AA493" s="88"/>
      <c r="AB493" s="57"/>
      <c r="AC493" s="520"/>
      <c r="AD493" s="520"/>
      <c r="AE493" s="521"/>
      <c r="AF493" s="60">
        <v>1680</v>
      </c>
      <c r="AH493" s="61"/>
      <c r="AI493" s="38"/>
      <c r="AJ493" s="38"/>
      <c r="AK493" s="38">
        <v>11002881</v>
      </c>
      <c r="AL493" s="38" t="s">
        <v>355</v>
      </c>
      <c r="AM493" s="681" t="s">
        <v>453</v>
      </c>
      <c r="AN493" s="451">
        <v>4000</v>
      </c>
      <c r="AO493" s="585"/>
      <c r="AP493" s="453" t="s">
        <v>454</v>
      </c>
      <c r="AQ493" s="162" t="s">
        <v>89</v>
      </c>
      <c r="AR493" s="454">
        <v>51</v>
      </c>
      <c r="AS493" s="532" t="s">
        <v>37488</v>
      </c>
      <c r="AT493" s="502" t="s">
        <v>90</v>
      </c>
      <c r="AU493" s="503" t="s">
        <v>143</v>
      </c>
      <c r="AV493" s="522" t="s">
        <v>37674</v>
      </c>
      <c r="AW493" s="523"/>
      <c r="AX493" s="524">
        <v>9</v>
      </c>
      <c r="AY493" s="525">
        <v>1260</v>
      </c>
      <c r="AZ493" s="38" t="s">
        <v>215</v>
      </c>
      <c r="BA493" s="506"/>
      <c r="BB493" s="526">
        <v>12</v>
      </c>
      <c r="BC493" s="527">
        <v>750</v>
      </c>
      <c r="BD493" s="526">
        <v>1680</v>
      </c>
      <c r="BE493" s="526">
        <v>4000</v>
      </c>
      <c r="BF493" s="506">
        <v>140</v>
      </c>
      <c r="BG493" s="528" t="s">
        <v>37534</v>
      </c>
      <c r="BH493" s="529">
        <v>100</v>
      </c>
      <c r="BI493" s="506"/>
      <c r="BJ493" s="530" t="s">
        <v>125</v>
      </c>
      <c r="BK493" s="465" t="s">
        <v>353</v>
      </c>
      <c r="BL493" s="159">
        <v>0</v>
      </c>
      <c r="BM493" s="159">
        <v>140</v>
      </c>
      <c r="BQ493" s="74"/>
      <c r="BR493" s="74"/>
      <c r="BS493" s="74"/>
      <c r="BT493" s="74"/>
      <c r="BU493" s="75"/>
      <c r="BV493" s="50"/>
      <c r="BW493" s="76"/>
      <c r="BX493" s="50"/>
      <c r="BY493" s="76"/>
      <c r="BZ493" s="77"/>
      <c r="CA493" s="42"/>
      <c r="CB493" s="46"/>
      <c r="CH493" s="38" t="str">
        <f t="shared" si="71"/>
        <v>Línea 7</v>
      </c>
      <c r="CI493" s="38">
        <f t="shared" si="63"/>
        <v>0</v>
      </c>
      <c r="CJ493" s="38" t="str">
        <f t="shared" si="64"/>
        <v/>
      </c>
      <c r="CK493" s="38">
        <f t="shared" si="65"/>
        <v>1</v>
      </c>
      <c r="CL493" s="38" t="str">
        <f t="shared" si="66"/>
        <v>Cambio de Vino</v>
      </c>
      <c r="CM493" s="38">
        <f t="shared" si="67"/>
        <v>750</v>
      </c>
      <c r="CN493" s="38">
        <f t="shared" si="68"/>
        <v>248.88888888888889</v>
      </c>
      <c r="CO493" s="301">
        <f>IF(CK493="","",IF(CK493="Cip",0,LOOKUP(CL493,Metas!$A$6:$A$12,Metas!$B$6:$B$12)))</f>
        <v>1.3888888888888888E-2</v>
      </c>
      <c r="CP493" s="301">
        <f t="shared" si="69"/>
        <v>1.7499999999999998E-2</v>
      </c>
      <c r="CQ493" s="301">
        <f>IF(CK493="","",IF(CK493="Cip",LOOKUP(CL493,Metas!$A$6:$A$12,Metas!$B$6:$B$12),0))</f>
        <v>0</v>
      </c>
      <c r="CR493" s="301">
        <f t="shared" si="70"/>
        <v>0</v>
      </c>
    </row>
    <row r="494" spans="1:96" ht="15">
      <c r="A494" s="505">
        <v>1</v>
      </c>
      <c r="B494" s="505">
        <v>1</v>
      </c>
      <c r="C494" s="506"/>
      <c r="D494" s="536">
        <v>2113</v>
      </c>
      <c r="E494" s="40">
        <v>0</v>
      </c>
      <c r="F494" s="508">
        <v>37</v>
      </c>
      <c r="G494" s="509" t="s">
        <v>455</v>
      </c>
      <c r="H494" s="596">
        <v>1209908</v>
      </c>
      <c r="I494" s="511">
        <v>10032629</v>
      </c>
      <c r="J494" s="512" t="s">
        <v>38171</v>
      </c>
      <c r="K494" s="513">
        <v>70</v>
      </c>
      <c r="L494" s="514" t="s">
        <v>80</v>
      </c>
      <c r="M494" s="597">
        <v>0.23</v>
      </c>
      <c r="N494" s="598">
        <v>0.33600000000000002</v>
      </c>
      <c r="O494" s="434">
        <v>0</v>
      </c>
      <c r="P494" s="537">
        <v>0.56600000000000006</v>
      </c>
      <c r="Q494" s="517">
        <v>9</v>
      </c>
      <c r="R494" s="50">
        <v>40164</v>
      </c>
      <c r="S494" s="51">
        <v>-22.37</v>
      </c>
      <c r="T494" s="52">
        <v>40164.955666666669</v>
      </c>
      <c r="U494" s="51">
        <v>-22.94</v>
      </c>
      <c r="V494" s="518" t="s">
        <v>81</v>
      </c>
      <c r="W494" s="54">
        <v>0</v>
      </c>
      <c r="X494" s="519">
        <v>40173</v>
      </c>
      <c r="Y494" s="535"/>
      <c r="Z494" s="38" t="s">
        <v>82</v>
      </c>
      <c r="AA494" s="88"/>
      <c r="AB494" s="57"/>
      <c r="AC494" s="520"/>
      <c r="AD494" s="520"/>
      <c r="AE494" s="521"/>
      <c r="AF494" s="60">
        <v>840</v>
      </c>
      <c r="AH494" s="61"/>
      <c r="AI494" s="38"/>
      <c r="AJ494" s="38"/>
      <c r="AK494" s="38">
        <v>11005227</v>
      </c>
      <c r="AL494" s="38" t="s">
        <v>352</v>
      </c>
      <c r="AM494" s="681" t="s">
        <v>453</v>
      </c>
      <c r="AN494" s="451">
        <v>2500</v>
      </c>
      <c r="AO494" s="585"/>
      <c r="AP494" s="453" t="s">
        <v>454</v>
      </c>
      <c r="AQ494" s="162" t="s">
        <v>89</v>
      </c>
      <c r="AR494" s="454">
        <v>51</v>
      </c>
      <c r="AS494" s="532" t="s">
        <v>37488</v>
      </c>
      <c r="AT494" s="502" t="s">
        <v>90</v>
      </c>
      <c r="AU494" s="503" t="s">
        <v>143</v>
      </c>
      <c r="AV494" s="522" t="s">
        <v>37674</v>
      </c>
      <c r="AW494" s="523"/>
      <c r="AX494" s="524">
        <v>9</v>
      </c>
      <c r="AY494" s="525">
        <v>630</v>
      </c>
      <c r="AZ494" s="38" t="s">
        <v>215</v>
      </c>
      <c r="BA494" s="506"/>
      <c r="BB494" s="526">
        <v>12</v>
      </c>
      <c r="BC494" s="527">
        <v>750</v>
      </c>
      <c r="BD494" s="526">
        <v>840</v>
      </c>
      <c r="BE494" s="526">
        <v>2500</v>
      </c>
      <c r="BF494" s="506">
        <v>70</v>
      </c>
      <c r="BG494" s="528" t="s">
        <v>109</v>
      </c>
      <c r="BH494" s="529">
        <v>100</v>
      </c>
      <c r="BI494" s="506"/>
      <c r="BJ494" s="530" t="s">
        <v>125</v>
      </c>
      <c r="BK494" s="465" t="s">
        <v>353</v>
      </c>
      <c r="BL494" s="159">
        <v>0</v>
      </c>
      <c r="BM494" s="159">
        <v>70</v>
      </c>
      <c r="BQ494" s="74"/>
      <c r="BR494" s="74"/>
      <c r="BS494" s="74"/>
      <c r="BT494" s="74"/>
      <c r="BU494" s="75"/>
      <c r="BV494" s="50"/>
      <c r="BW494" s="76"/>
      <c r="BX494" s="50"/>
      <c r="BY494" s="76"/>
      <c r="BZ494" s="77"/>
      <c r="CA494" s="42"/>
      <c r="CB494" s="46"/>
      <c r="CH494" s="38" t="str">
        <f t="shared" si="71"/>
        <v>Línea 7</v>
      </c>
      <c r="CI494" s="38">
        <f t="shared" si="63"/>
        <v>0</v>
      </c>
      <c r="CJ494" s="38" t="str">
        <f t="shared" si="64"/>
        <v/>
      </c>
      <c r="CK494" s="38">
        <f t="shared" si="65"/>
        <v>1</v>
      </c>
      <c r="CL494" s="38" t="str">
        <f t="shared" si="66"/>
        <v>Cambio de Vino</v>
      </c>
      <c r="CM494" s="38">
        <f t="shared" si="67"/>
        <v>750</v>
      </c>
      <c r="CN494" s="38">
        <f t="shared" si="68"/>
        <v>124.44444444444444</v>
      </c>
      <c r="CO494" s="301">
        <f>IF(CK494="","",IF(CK494="Cip",0,LOOKUP(CL494,Metas!$A$6:$A$12,Metas!$B$6:$B$12)))</f>
        <v>1.3888888888888888E-2</v>
      </c>
      <c r="CP494" s="301">
        <f t="shared" si="69"/>
        <v>1.4E-2</v>
      </c>
      <c r="CQ494" s="301">
        <f>IF(CK494="","",IF(CK494="Cip",LOOKUP(CL494,Metas!$A$6:$A$12,Metas!$B$6:$B$12),0))</f>
        <v>0</v>
      </c>
      <c r="CR494" s="301">
        <f t="shared" si="70"/>
        <v>0</v>
      </c>
    </row>
    <row r="495" spans="1:96" ht="15">
      <c r="A495" s="37">
        <v>1</v>
      </c>
      <c r="B495" s="37">
        <v>2</v>
      </c>
      <c r="C495" s="506"/>
      <c r="D495" s="540">
        <v>2113</v>
      </c>
      <c r="E495" s="40">
        <v>0</v>
      </c>
      <c r="F495" s="508">
        <v>37</v>
      </c>
      <c r="G495" s="41" t="s">
        <v>211</v>
      </c>
      <c r="H495" s="142">
        <v>1210337</v>
      </c>
      <c r="I495" s="42">
        <v>10032628</v>
      </c>
      <c r="J495" s="43" t="s">
        <v>37771</v>
      </c>
      <c r="K495" s="44">
        <v>252</v>
      </c>
      <c r="L495" s="45" t="s">
        <v>80</v>
      </c>
      <c r="M495" s="597">
        <v>0.23</v>
      </c>
      <c r="N495" s="598">
        <v>0.75600000000000001</v>
      </c>
      <c r="O495" s="434">
        <v>0</v>
      </c>
      <c r="P495" s="48">
        <v>0.98599999999999999</v>
      </c>
      <c r="Q495" s="517">
        <v>13</v>
      </c>
      <c r="R495" s="50">
        <v>40164</v>
      </c>
      <c r="S495" s="51">
        <v>-22.94</v>
      </c>
      <c r="T495" s="52">
        <v>40164.996916666663</v>
      </c>
      <c r="U495" s="51">
        <v>-23.93</v>
      </c>
      <c r="V495" s="53" t="s">
        <v>168</v>
      </c>
      <c r="W495" s="54">
        <v>0</v>
      </c>
      <c r="X495" s="519">
        <v>40177</v>
      </c>
      <c r="Y495" s="535"/>
      <c r="Z495" s="38" t="s">
        <v>82</v>
      </c>
      <c r="AA495" s="88"/>
      <c r="AB495" s="57"/>
      <c r="AC495" s="520"/>
      <c r="AD495" s="520"/>
      <c r="AE495" s="521"/>
      <c r="AF495" s="60">
        <v>3024</v>
      </c>
      <c r="AH495" s="61"/>
      <c r="AI495" s="38"/>
      <c r="AJ495" s="38"/>
      <c r="AK495" s="38">
        <v>11005227</v>
      </c>
      <c r="AL495" s="38" t="s">
        <v>352</v>
      </c>
      <c r="AM495" s="681" t="s">
        <v>453</v>
      </c>
      <c r="AN495" s="451">
        <v>4000</v>
      </c>
      <c r="AO495" s="585"/>
      <c r="AP495" s="453" t="s">
        <v>454</v>
      </c>
      <c r="AQ495" s="162">
        <v>2113</v>
      </c>
      <c r="AR495" s="454">
        <v>51</v>
      </c>
      <c r="AS495" s="532" t="s">
        <v>37488</v>
      </c>
      <c r="AT495" s="502" t="s">
        <v>90</v>
      </c>
      <c r="AU495" s="503" t="s">
        <v>143</v>
      </c>
      <c r="AV495" s="522" t="s">
        <v>37674</v>
      </c>
      <c r="AW495" s="523"/>
      <c r="AX495" s="524">
        <v>9</v>
      </c>
      <c r="AY495" s="525">
        <v>2268</v>
      </c>
      <c r="AZ495" s="38" t="s">
        <v>215</v>
      </c>
      <c r="BA495" s="506"/>
      <c r="BB495" s="526">
        <v>12</v>
      </c>
      <c r="BC495" s="527">
        <v>750</v>
      </c>
      <c r="BD495" s="526">
        <v>3024</v>
      </c>
      <c r="BE495" s="526">
        <v>4000</v>
      </c>
      <c r="BF495" s="506">
        <v>252</v>
      </c>
      <c r="BG495" s="528" t="s">
        <v>37524</v>
      </c>
      <c r="BH495" s="529">
        <v>100</v>
      </c>
      <c r="BI495" s="506"/>
      <c r="BJ495" s="530" t="s">
        <v>125</v>
      </c>
      <c r="BK495" s="465" t="s">
        <v>353</v>
      </c>
      <c r="BL495" s="159">
        <v>0</v>
      </c>
      <c r="BM495" s="159">
        <v>252</v>
      </c>
      <c r="BQ495" s="74"/>
      <c r="BR495" s="74"/>
      <c r="BS495" s="74"/>
      <c r="BT495" s="74"/>
      <c r="BU495" s="75"/>
      <c r="BV495" s="50"/>
      <c r="BW495" s="76"/>
      <c r="BX495" s="50"/>
      <c r="BY495" s="76"/>
      <c r="BZ495" s="77"/>
      <c r="CA495" s="42"/>
      <c r="CB495" s="46"/>
      <c r="CH495" s="38" t="str">
        <f t="shared" si="71"/>
        <v>Línea 7</v>
      </c>
      <c r="CI495" s="38">
        <f t="shared" si="63"/>
        <v>0</v>
      </c>
      <c r="CJ495" s="38" t="str">
        <f t="shared" si="64"/>
        <v/>
      </c>
      <c r="CK495" s="38">
        <f t="shared" si="65"/>
        <v>1</v>
      </c>
      <c r="CL495" s="38" t="str">
        <f t="shared" si="66"/>
        <v>Cambio de Vino</v>
      </c>
      <c r="CM495" s="38">
        <f t="shared" si="67"/>
        <v>750</v>
      </c>
      <c r="CN495" s="38">
        <f t="shared" si="68"/>
        <v>448</v>
      </c>
      <c r="CO495" s="301">
        <f>IF(CK495="","",IF(CK495="Cip",0,LOOKUP(CL495,Metas!$A$6:$A$12,Metas!$B$6:$B$12)))</f>
        <v>1.3888888888888888E-2</v>
      </c>
      <c r="CP495" s="301">
        <f t="shared" si="69"/>
        <v>3.15E-2</v>
      </c>
      <c r="CQ495" s="301">
        <f>IF(CK495="","",IF(CK495="Cip",LOOKUP(CL495,Metas!$A$6:$A$12,Metas!$B$6:$B$12),0))</f>
        <v>0</v>
      </c>
      <c r="CR495" s="301">
        <f t="shared" si="70"/>
        <v>0</v>
      </c>
    </row>
    <row r="496" spans="1:96" ht="15">
      <c r="A496" s="505">
        <v>1</v>
      </c>
      <c r="B496" s="505">
        <v>2</v>
      </c>
      <c r="C496" s="506"/>
      <c r="D496" s="633">
        <v>2347</v>
      </c>
      <c r="E496" s="40">
        <v>0</v>
      </c>
      <c r="F496" s="508">
        <v>313</v>
      </c>
      <c r="G496" s="509" t="s">
        <v>451</v>
      </c>
      <c r="H496" s="596">
        <v>1209769</v>
      </c>
      <c r="I496" s="511">
        <v>10023712</v>
      </c>
      <c r="J496" s="512" t="s">
        <v>38172</v>
      </c>
      <c r="K496" s="513">
        <v>72</v>
      </c>
      <c r="L496" s="514" t="s">
        <v>80</v>
      </c>
      <c r="M496" s="597">
        <v>0.23</v>
      </c>
      <c r="N496" s="598">
        <v>0.216</v>
      </c>
      <c r="O496" s="434">
        <v>0.3</v>
      </c>
      <c r="P496" s="537">
        <v>0.51600000000000001</v>
      </c>
      <c r="Q496" s="517">
        <v>3</v>
      </c>
      <c r="R496" s="50">
        <v>40164</v>
      </c>
      <c r="S496" s="51">
        <v>-23.93</v>
      </c>
      <c r="T496" s="52">
        <v>40165.018583333331</v>
      </c>
      <c r="U496" s="51">
        <v>-0.45</v>
      </c>
      <c r="V496" s="518" t="s">
        <v>81</v>
      </c>
      <c r="W496" s="54">
        <v>0</v>
      </c>
      <c r="X496" s="519">
        <v>40168</v>
      </c>
      <c r="Y496" s="603"/>
      <c r="Z496" s="38" t="s">
        <v>82</v>
      </c>
      <c r="AA496" s="88"/>
      <c r="AB496" s="57"/>
      <c r="AC496" s="520" t="s">
        <v>361</v>
      </c>
      <c r="AD496" s="520">
        <v>648.346</v>
      </c>
      <c r="AE496" s="521"/>
      <c r="AF496" s="60">
        <v>864</v>
      </c>
      <c r="AG496" s="61">
        <v>11004197</v>
      </c>
      <c r="AH496" s="61" t="s">
        <v>362</v>
      </c>
      <c r="AI496" s="38">
        <v>11004380</v>
      </c>
      <c r="AJ496" s="38" t="s">
        <v>363</v>
      </c>
      <c r="AK496" s="38">
        <v>11004552</v>
      </c>
      <c r="AL496" s="38" t="s">
        <v>364</v>
      </c>
      <c r="AM496" s="681" t="s">
        <v>453</v>
      </c>
      <c r="AN496" s="451">
        <v>4000</v>
      </c>
      <c r="AO496" s="585"/>
      <c r="AP496" s="453" t="s">
        <v>454</v>
      </c>
      <c r="AQ496" s="162" t="s">
        <v>89</v>
      </c>
      <c r="AR496" s="454">
        <v>51</v>
      </c>
      <c r="AS496" s="542" t="s">
        <v>37495</v>
      </c>
      <c r="AT496" s="502" t="s">
        <v>90</v>
      </c>
      <c r="AU496" s="503" t="s">
        <v>91</v>
      </c>
      <c r="AV496" s="522" t="s">
        <v>38062</v>
      </c>
      <c r="AW496" s="523"/>
      <c r="AX496" s="524">
        <v>9</v>
      </c>
      <c r="AY496" s="525">
        <v>648</v>
      </c>
      <c r="AZ496" s="38" t="s">
        <v>92</v>
      </c>
      <c r="BA496" s="506"/>
      <c r="BB496" s="526">
        <v>12</v>
      </c>
      <c r="BC496" s="527">
        <v>750</v>
      </c>
      <c r="BD496" s="526">
        <v>864</v>
      </c>
      <c r="BE496" s="526">
        <v>4000</v>
      </c>
      <c r="BF496" s="506">
        <v>72</v>
      </c>
      <c r="BG496" s="528" t="s">
        <v>109</v>
      </c>
      <c r="BH496" s="529">
        <v>100</v>
      </c>
      <c r="BI496" s="506"/>
      <c r="BJ496" s="530" t="s">
        <v>125</v>
      </c>
      <c r="BK496" s="465" t="s">
        <v>365</v>
      </c>
      <c r="BL496" s="159">
        <v>0</v>
      </c>
      <c r="BM496" s="159">
        <v>9.7674418604651549</v>
      </c>
      <c r="BQ496" s="74"/>
      <c r="BR496" s="74"/>
      <c r="BS496" s="74"/>
      <c r="BT496" s="74"/>
      <c r="BU496" s="75"/>
      <c r="BV496" s="50"/>
      <c r="BW496" s="76"/>
      <c r="BX496" s="50"/>
      <c r="BY496" s="76"/>
      <c r="BZ496" s="77"/>
      <c r="CA496" s="42"/>
      <c r="CB496" s="46"/>
      <c r="CH496" s="38" t="str">
        <f t="shared" si="71"/>
        <v>Línea 7</v>
      </c>
      <c r="CI496" s="38">
        <f t="shared" si="63"/>
        <v>0</v>
      </c>
      <c r="CJ496" s="38">
        <f t="shared" si="64"/>
        <v>1</v>
      </c>
      <c r="CK496" s="38">
        <f t="shared" si="65"/>
        <v>1</v>
      </c>
      <c r="CL496" s="38" t="str">
        <f t="shared" si="66"/>
        <v>Cambio Simple</v>
      </c>
      <c r="CM496" s="38">
        <f t="shared" si="67"/>
        <v>750</v>
      </c>
      <c r="CN496" s="38">
        <f t="shared" si="68"/>
        <v>128</v>
      </c>
      <c r="CO496" s="301">
        <f>IF(CK496="","",IF(CK496="Cip",0,LOOKUP(CL496,Metas!$A$6:$A$12,Metas!$B$6:$B$12)))</f>
        <v>3.472222222222222E-3</v>
      </c>
      <c r="CP496" s="301">
        <f t="shared" si="69"/>
        <v>8.9999999999999993E-3</v>
      </c>
      <c r="CQ496" s="301">
        <f>IF(CK496="","",IF(CK496="Cip",LOOKUP(CL496,Metas!$A$6:$A$12,Metas!$B$6:$B$12),0))</f>
        <v>0</v>
      </c>
      <c r="CR496" s="301">
        <f t="shared" si="70"/>
        <v>0</v>
      </c>
    </row>
    <row r="497" spans="1:96" ht="15">
      <c r="A497" s="505">
        <v>1</v>
      </c>
      <c r="B497" s="505">
        <v>2</v>
      </c>
      <c r="C497" s="506"/>
      <c r="D497" s="536">
        <v>2347</v>
      </c>
      <c r="E497" s="40">
        <v>0</v>
      </c>
      <c r="F497" s="508">
        <v>313</v>
      </c>
      <c r="G497" s="509" t="s">
        <v>455</v>
      </c>
      <c r="H497" s="511">
        <v>1208500</v>
      </c>
      <c r="I497" s="511">
        <v>10023712</v>
      </c>
      <c r="J497" s="512" t="s">
        <v>38172</v>
      </c>
      <c r="K497" s="513">
        <v>68</v>
      </c>
      <c r="L497" s="514" t="s">
        <v>80</v>
      </c>
      <c r="M497" s="597">
        <v>0.23</v>
      </c>
      <c r="N497" s="598">
        <v>0.32600000000000001</v>
      </c>
      <c r="O497" s="434">
        <v>0</v>
      </c>
      <c r="P497" s="537">
        <v>0.55600000000000005</v>
      </c>
      <c r="Q497" s="517">
        <v>3</v>
      </c>
      <c r="R497" s="50">
        <v>40165</v>
      </c>
      <c r="S497" s="51">
        <v>-0.45</v>
      </c>
      <c r="T497" s="52">
        <v>40165.041916666669</v>
      </c>
      <c r="U497" s="51">
        <v>-1.01</v>
      </c>
      <c r="V497" s="518" t="s">
        <v>81</v>
      </c>
      <c r="W497" s="54">
        <v>0</v>
      </c>
      <c r="X497" s="519">
        <v>40168</v>
      </c>
      <c r="Y497" s="498" t="s">
        <v>96</v>
      </c>
      <c r="Z497" s="87" t="s">
        <v>38132</v>
      </c>
      <c r="AA497" s="88" t="s">
        <v>38133</v>
      </c>
      <c r="AB497" s="57" t="s">
        <v>38134</v>
      </c>
      <c r="AC497" s="520"/>
      <c r="AD497" s="520"/>
      <c r="AE497" s="521"/>
      <c r="AF497" s="60">
        <v>816</v>
      </c>
      <c r="AH497" s="61"/>
      <c r="AI497" s="38"/>
      <c r="AJ497" s="38"/>
      <c r="AK497" s="38">
        <v>11004552</v>
      </c>
      <c r="AL497" s="38" t="s">
        <v>364</v>
      </c>
      <c r="AM497" s="681" t="s">
        <v>453</v>
      </c>
      <c r="AN497" s="451">
        <v>2503.0674846625766</v>
      </c>
      <c r="AO497" s="585"/>
      <c r="AP497" s="453" t="s">
        <v>454</v>
      </c>
      <c r="AQ497" s="162">
        <v>2347</v>
      </c>
      <c r="AR497" s="454">
        <v>51</v>
      </c>
      <c r="AS497" s="65" t="s">
        <v>99</v>
      </c>
      <c r="AT497" s="502" t="s">
        <v>90</v>
      </c>
      <c r="AU497" s="503" t="s">
        <v>91</v>
      </c>
      <c r="AV497" s="522" t="s">
        <v>38173</v>
      </c>
      <c r="AW497" s="523"/>
      <c r="AX497" s="524">
        <v>9</v>
      </c>
      <c r="AY497" s="525">
        <v>612</v>
      </c>
      <c r="AZ497" s="38" t="s">
        <v>215</v>
      </c>
      <c r="BA497" s="506"/>
      <c r="BB497" s="526">
        <v>12</v>
      </c>
      <c r="BC497" s="527">
        <v>750</v>
      </c>
      <c r="BD497" s="526">
        <v>816</v>
      </c>
      <c r="BE497" s="526">
        <v>2503.0674846625766</v>
      </c>
      <c r="BF497" s="506">
        <v>68</v>
      </c>
      <c r="BG497" s="528" t="s">
        <v>109</v>
      </c>
      <c r="BH497" s="529">
        <v>100</v>
      </c>
      <c r="BI497" s="506"/>
      <c r="BJ497" s="530" t="s">
        <v>125</v>
      </c>
      <c r="BK497" s="465" t="s">
        <v>365</v>
      </c>
      <c r="BL497" s="159">
        <v>1.3499999999999999</v>
      </c>
      <c r="BM497" s="159">
        <v>69.349999999999994</v>
      </c>
      <c r="BQ497" s="74"/>
      <c r="BR497" s="74"/>
      <c r="BS497" s="74"/>
      <c r="BT497" s="74"/>
      <c r="BU497" s="75"/>
      <c r="BV497" s="50"/>
      <c r="BW497" s="76"/>
      <c r="BX497" s="50"/>
      <c r="BY497" s="76"/>
      <c r="BZ497" s="77"/>
      <c r="CA497" s="42"/>
      <c r="CB497" s="46"/>
      <c r="CH497" s="38" t="str">
        <f t="shared" si="71"/>
        <v>Línea 7</v>
      </c>
      <c r="CI497" s="38">
        <f t="shared" si="63"/>
        <v>0</v>
      </c>
      <c r="CJ497" s="38" t="str">
        <f t="shared" si="64"/>
        <v/>
      </c>
      <c r="CK497" s="38">
        <f t="shared" si="65"/>
        <v>1</v>
      </c>
      <c r="CL497" s="38" t="str">
        <f t="shared" si="66"/>
        <v>Cambio de Vino</v>
      </c>
      <c r="CM497" s="38">
        <f t="shared" si="67"/>
        <v>750</v>
      </c>
      <c r="CN497" s="38">
        <f t="shared" si="68"/>
        <v>120.88888888888889</v>
      </c>
      <c r="CO497" s="301">
        <f>IF(CK497="","",IF(CK497="Cip",0,LOOKUP(CL497,Metas!$A$6:$A$12,Metas!$B$6:$B$12)))</f>
        <v>1.3888888888888888E-2</v>
      </c>
      <c r="CP497" s="301">
        <f t="shared" si="69"/>
        <v>1.3583333333333334E-2</v>
      </c>
      <c r="CQ497" s="301">
        <f>IF(CK497="","",IF(CK497="Cip",LOOKUP(CL497,Metas!$A$6:$A$12,Metas!$B$6:$B$12),0))</f>
        <v>0</v>
      </c>
      <c r="CR497" s="301">
        <f t="shared" si="70"/>
        <v>0</v>
      </c>
    </row>
    <row r="498" spans="1:96" ht="15">
      <c r="A498" s="37">
        <v>1</v>
      </c>
      <c r="B498" s="37">
        <v>2</v>
      </c>
      <c r="C498" s="506"/>
      <c r="D498" s="540">
        <v>2125</v>
      </c>
      <c r="E498" s="40">
        <v>0</v>
      </c>
      <c r="F498" s="508">
        <v>45</v>
      </c>
      <c r="G498" s="41" t="s">
        <v>451</v>
      </c>
      <c r="H498" s="142">
        <v>1210438</v>
      </c>
      <c r="I498" s="42">
        <v>10041075</v>
      </c>
      <c r="J498" s="43" t="s">
        <v>38174</v>
      </c>
      <c r="K498" s="44">
        <v>2198</v>
      </c>
      <c r="L498" s="45" t="s">
        <v>80</v>
      </c>
      <c r="M498" s="597">
        <v>0.23</v>
      </c>
      <c r="N498" s="598">
        <v>3.2970000000000002</v>
      </c>
      <c r="O498" s="434">
        <v>0.3</v>
      </c>
      <c r="P498" s="48">
        <v>3.597</v>
      </c>
      <c r="Q498" s="517">
        <v>3</v>
      </c>
      <c r="R498" s="50">
        <v>40165</v>
      </c>
      <c r="S498" s="51">
        <v>-1.01</v>
      </c>
      <c r="T498" s="52">
        <v>40165.191958333337</v>
      </c>
      <c r="U498" s="51">
        <v>-4.6100000000000003</v>
      </c>
      <c r="V498" s="53" t="s">
        <v>168</v>
      </c>
      <c r="W498" s="54">
        <v>0</v>
      </c>
      <c r="X498" s="519">
        <v>40168</v>
      </c>
      <c r="Y498" s="535"/>
      <c r="Z498" s="38" t="s">
        <v>82</v>
      </c>
      <c r="AA498" s="88"/>
      <c r="AB498" s="57"/>
      <c r="AC498" s="520" t="s">
        <v>137</v>
      </c>
      <c r="AD498" s="520">
        <v>19782</v>
      </c>
      <c r="AE498" s="521"/>
      <c r="AF498" s="60">
        <v>13188</v>
      </c>
      <c r="AG498" s="61">
        <v>11005460</v>
      </c>
      <c r="AH498" s="61" t="s">
        <v>467</v>
      </c>
      <c r="AI498" s="38">
        <v>11004864</v>
      </c>
      <c r="AJ498" s="38" t="s">
        <v>142</v>
      </c>
      <c r="AK498" s="38"/>
      <c r="AL498" s="38"/>
      <c r="AM498" s="681" t="s">
        <v>453</v>
      </c>
      <c r="AN498" s="451">
        <v>4000</v>
      </c>
      <c r="AO498" s="585"/>
      <c r="AP498" s="453" t="s">
        <v>454</v>
      </c>
      <c r="AQ498" s="162">
        <v>2125</v>
      </c>
      <c r="AR498" s="454">
        <v>51</v>
      </c>
      <c r="AS498" s="532" t="s">
        <v>37488</v>
      </c>
      <c r="AT498" s="502" t="s">
        <v>90</v>
      </c>
      <c r="AU498" s="503" t="s">
        <v>91</v>
      </c>
      <c r="AV498" s="522" t="s">
        <v>38175</v>
      </c>
      <c r="AW498" s="523"/>
      <c r="AX498" s="524">
        <v>9</v>
      </c>
      <c r="AY498" s="525">
        <v>19782</v>
      </c>
      <c r="AZ498" s="38" t="s">
        <v>92</v>
      </c>
      <c r="BA498" s="506"/>
      <c r="BB498" s="526">
        <v>6</v>
      </c>
      <c r="BC498" s="527">
        <v>1500</v>
      </c>
      <c r="BD498" s="526">
        <v>13188</v>
      </c>
      <c r="BE498" s="526">
        <v>4000</v>
      </c>
      <c r="BF498" s="506">
        <v>2198</v>
      </c>
      <c r="BG498" s="528" t="s">
        <v>37509</v>
      </c>
      <c r="BH498" s="529">
        <v>100</v>
      </c>
      <c r="BI498" s="506"/>
      <c r="BJ498" s="530" t="s">
        <v>125</v>
      </c>
      <c r="BK498" s="465" t="e">
        <v>#N/A</v>
      </c>
      <c r="BL498" s="159">
        <v>0</v>
      </c>
      <c r="BM498" s="159">
        <v>2198</v>
      </c>
      <c r="BQ498" s="74"/>
      <c r="BR498" s="74"/>
      <c r="BS498" s="74"/>
      <c r="BT498" s="74"/>
      <c r="BU498" s="75"/>
      <c r="BV498" s="50"/>
      <c r="BW498" s="76"/>
      <c r="BX498" s="50"/>
      <c r="BY498" s="76"/>
      <c r="BZ498" s="77"/>
      <c r="CA498" s="42"/>
      <c r="CB498" s="46"/>
      <c r="CH498" s="38" t="str">
        <f t="shared" si="71"/>
        <v>Línea 7</v>
      </c>
      <c r="CI498" s="38">
        <f t="shared" si="63"/>
        <v>1</v>
      </c>
      <c r="CJ498" s="38">
        <f t="shared" si="64"/>
        <v>1</v>
      </c>
      <c r="CK498" s="38">
        <f t="shared" si="65"/>
        <v>1</v>
      </c>
      <c r="CL498" s="38" t="str">
        <f t="shared" si="66"/>
        <v>Cambio Botella y Caja</v>
      </c>
      <c r="CM498" s="38">
        <f t="shared" si="67"/>
        <v>1500</v>
      </c>
      <c r="CN498" s="38">
        <f t="shared" si="68"/>
        <v>976.88888888888891</v>
      </c>
      <c r="CO498" s="301">
        <f>IF(CK498="","",IF(CK498="Cip",0,LOOKUP(CL498,Metas!$A$6:$A$12,Metas!$B$6:$B$12)))</f>
        <v>6.9444444444444441E-3</v>
      </c>
      <c r="CP498" s="301">
        <f t="shared" si="69"/>
        <v>0.13737500000000002</v>
      </c>
      <c r="CQ498" s="301">
        <f>IF(CK498="","",IF(CK498="Cip",LOOKUP(CL498,Metas!$A$6:$A$12,Metas!$B$6:$B$12),0))</f>
        <v>0</v>
      </c>
      <c r="CR498" s="301">
        <f t="shared" si="70"/>
        <v>0</v>
      </c>
    </row>
    <row r="499" spans="1:96" ht="15">
      <c r="A499" s="505">
        <v>1</v>
      </c>
      <c r="B499" s="505">
        <v>1</v>
      </c>
      <c r="C499" s="506"/>
      <c r="D499" s="633">
        <v>4109</v>
      </c>
      <c r="E499" s="40">
        <v>0</v>
      </c>
      <c r="F499" s="508">
        <v>208</v>
      </c>
      <c r="G499" s="509" t="s">
        <v>451</v>
      </c>
      <c r="H499" s="596">
        <v>7065805</v>
      </c>
      <c r="I499" s="511">
        <v>10041125</v>
      </c>
      <c r="J499" s="512" t="s">
        <v>38176</v>
      </c>
      <c r="K499" s="513">
        <v>52</v>
      </c>
      <c r="L499" s="514" t="s">
        <v>80</v>
      </c>
      <c r="M499" s="597">
        <v>0.23</v>
      </c>
      <c r="N499" s="598">
        <v>0.156</v>
      </c>
      <c r="O499" s="434">
        <v>0.3</v>
      </c>
      <c r="P499" s="537">
        <v>0.45599999999999996</v>
      </c>
      <c r="Q499" s="517">
        <v>3</v>
      </c>
      <c r="R499" s="50">
        <v>40165</v>
      </c>
      <c r="S499" s="51">
        <v>-4.6100000000000003</v>
      </c>
      <c r="T499" s="52">
        <v>40165.211083333335</v>
      </c>
      <c r="U499" s="51">
        <v>-5.07</v>
      </c>
      <c r="V499" s="518" t="s">
        <v>81</v>
      </c>
      <c r="W499" s="54">
        <v>0</v>
      </c>
      <c r="X499" s="519">
        <v>40168</v>
      </c>
      <c r="Y499" s="535"/>
      <c r="Z499" s="38" t="s">
        <v>82</v>
      </c>
      <c r="AA499" s="88"/>
      <c r="AB499" s="57"/>
      <c r="AC499" s="520" t="s">
        <v>197</v>
      </c>
      <c r="AD499" s="520">
        <v>469.24799999999999</v>
      </c>
      <c r="AE499" s="521"/>
      <c r="AF499" s="60">
        <v>624</v>
      </c>
      <c r="AG499" s="61">
        <v>11006645</v>
      </c>
      <c r="AH499" s="61" t="s">
        <v>38177</v>
      </c>
      <c r="AI499" s="38">
        <v>11004184</v>
      </c>
      <c r="AJ499" s="38" t="s">
        <v>240</v>
      </c>
      <c r="AK499" s="38">
        <v>11007312</v>
      </c>
      <c r="AL499" s="38" t="s">
        <v>37610</v>
      </c>
      <c r="AM499" s="681" t="s">
        <v>453</v>
      </c>
      <c r="AN499" s="451">
        <v>4000</v>
      </c>
      <c r="AO499" s="585"/>
      <c r="AP499" s="453" t="s">
        <v>454</v>
      </c>
      <c r="AQ499" s="162" t="s">
        <v>89</v>
      </c>
      <c r="AR499" s="454">
        <v>51</v>
      </c>
      <c r="AS499" s="532" t="s">
        <v>37488</v>
      </c>
      <c r="AT499" s="502" t="s">
        <v>90</v>
      </c>
      <c r="AU499" s="503" t="s">
        <v>116</v>
      </c>
      <c r="AV499" s="522" t="s">
        <v>38178</v>
      </c>
      <c r="AW499" s="523"/>
      <c r="AX499" s="524">
        <v>9</v>
      </c>
      <c r="AY499" s="525">
        <v>468</v>
      </c>
      <c r="AZ499" s="38" t="s">
        <v>92</v>
      </c>
      <c r="BA499" s="506"/>
      <c r="BB499" s="526">
        <v>12</v>
      </c>
      <c r="BC499" s="527">
        <v>750</v>
      </c>
      <c r="BD499" s="526">
        <v>624</v>
      </c>
      <c r="BE499" s="526">
        <v>4000</v>
      </c>
      <c r="BF499" s="506">
        <v>52</v>
      </c>
      <c r="BG499" s="528" t="s">
        <v>109</v>
      </c>
      <c r="BH499" s="529">
        <v>100</v>
      </c>
      <c r="BI499" s="506"/>
      <c r="BJ499" s="530" t="s">
        <v>125</v>
      </c>
      <c r="BK499" s="465" t="e">
        <v>#N/A</v>
      </c>
      <c r="BL499" s="159">
        <v>0</v>
      </c>
      <c r="BM499" s="159">
        <v>52</v>
      </c>
      <c r="BQ499" s="74"/>
      <c r="BR499" s="74"/>
      <c r="BS499" s="74"/>
      <c r="BT499" s="74"/>
      <c r="BU499" s="49"/>
      <c r="BV499" s="50"/>
      <c r="BW499" s="76"/>
      <c r="BX499" s="50"/>
      <c r="BY499" s="76"/>
      <c r="BZ499" s="77"/>
      <c r="CA499" s="42"/>
      <c r="CB499" s="46"/>
      <c r="CH499" s="38" t="str">
        <f t="shared" si="71"/>
        <v>Línea 7</v>
      </c>
      <c r="CI499" s="38">
        <f t="shared" si="63"/>
        <v>1</v>
      </c>
      <c r="CJ499" s="38">
        <f t="shared" si="64"/>
        <v>1</v>
      </c>
      <c r="CK499" s="38">
        <f t="shared" si="65"/>
        <v>1</v>
      </c>
      <c r="CL499" s="38" t="str">
        <f t="shared" si="66"/>
        <v>Cambio Botella y Caja</v>
      </c>
      <c r="CM499" s="38">
        <f t="shared" si="67"/>
        <v>750</v>
      </c>
      <c r="CN499" s="38">
        <f t="shared" si="68"/>
        <v>92.444444444444443</v>
      </c>
      <c r="CO499" s="301">
        <f>IF(CK499="","",IF(CK499="Cip",0,LOOKUP(CL499,Metas!$A$6:$A$12,Metas!$B$6:$B$12)))</f>
        <v>6.9444444444444441E-3</v>
      </c>
      <c r="CP499" s="301">
        <f t="shared" si="69"/>
        <v>6.4999999999999997E-3</v>
      </c>
      <c r="CQ499" s="301">
        <f>IF(CK499="","",IF(CK499="Cip",LOOKUP(CL499,Metas!$A$6:$A$12,Metas!$B$6:$B$12),0))</f>
        <v>0</v>
      </c>
      <c r="CR499" s="301">
        <f t="shared" si="70"/>
        <v>0</v>
      </c>
    </row>
    <row r="500" spans="1:96" ht="15">
      <c r="A500" s="37">
        <v>1</v>
      </c>
      <c r="B500" s="37">
        <v>1</v>
      </c>
      <c r="C500" s="506"/>
      <c r="D500" s="495">
        <v>4109</v>
      </c>
      <c r="E500" s="40" t="s">
        <v>94</v>
      </c>
      <c r="F500" s="508">
        <v>208</v>
      </c>
      <c r="G500" s="41" t="s">
        <v>451</v>
      </c>
      <c r="H500" s="142">
        <v>7065540</v>
      </c>
      <c r="I500" s="42">
        <v>10041590</v>
      </c>
      <c r="J500" s="43" t="s">
        <v>38179</v>
      </c>
      <c r="K500" s="44">
        <v>180</v>
      </c>
      <c r="L500" s="45" t="s">
        <v>80</v>
      </c>
      <c r="M500" s="597">
        <v>0.23</v>
      </c>
      <c r="N500" s="598">
        <v>0.27</v>
      </c>
      <c r="O500" s="434">
        <v>0</v>
      </c>
      <c r="P500" s="48">
        <v>0.5</v>
      </c>
      <c r="Q500" s="517">
        <v>6</v>
      </c>
      <c r="R500" s="50">
        <v>40165</v>
      </c>
      <c r="S500" s="51">
        <v>-5.07</v>
      </c>
      <c r="T500" s="52">
        <v>40165.232083333336</v>
      </c>
      <c r="U500" s="51">
        <v>-5.57</v>
      </c>
      <c r="V500" s="53" t="s">
        <v>168</v>
      </c>
      <c r="W500" s="54">
        <v>0</v>
      </c>
      <c r="X500" s="519">
        <v>40171</v>
      </c>
      <c r="Y500" s="535"/>
      <c r="Z500" s="38" t="s">
        <v>82</v>
      </c>
      <c r="AA500" s="88"/>
      <c r="AB500" s="57"/>
      <c r="AC500" s="520" t="s">
        <v>197</v>
      </c>
      <c r="AD500" s="520">
        <v>810</v>
      </c>
      <c r="AE500" s="521"/>
      <c r="AF500" s="60">
        <v>1080</v>
      </c>
      <c r="AG500" s="61">
        <v>11004675</v>
      </c>
      <c r="AH500" s="61" t="s">
        <v>138</v>
      </c>
      <c r="AI500" s="38">
        <v>11004797</v>
      </c>
      <c r="AJ500" s="38" t="s">
        <v>236</v>
      </c>
      <c r="AK500" s="38">
        <v>11004589</v>
      </c>
      <c r="AL500" s="38" t="s">
        <v>252</v>
      </c>
      <c r="AM500" s="681" t="s">
        <v>453</v>
      </c>
      <c r="AN500" s="451">
        <v>3999.9999999999995</v>
      </c>
      <c r="AO500" s="585"/>
      <c r="AP500" s="453" t="s">
        <v>454</v>
      </c>
      <c r="AQ500" s="162" t="s">
        <v>89</v>
      </c>
      <c r="AR500" s="454">
        <v>51</v>
      </c>
      <c r="AS500" s="532" t="s">
        <v>37488</v>
      </c>
      <c r="AT500" s="502" t="s">
        <v>90</v>
      </c>
      <c r="AU500" s="503" t="s">
        <v>143</v>
      </c>
      <c r="AV500" s="522" t="s">
        <v>38180</v>
      </c>
      <c r="AW500" s="523"/>
      <c r="AX500" s="524">
        <v>4.5</v>
      </c>
      <c r="AY500" s="525">
        <v>810</v>
      </c>
      <c r="AZ500" s="38" t="s">
        <v>92</v>
      </c>
      <c r="BA500" s="506"/>
      <c r="BB500" s="526">
        <v>6</v>
      </c>
      <c r="BC500" s="527">
        <v>750</v>
      </c>
      <c r="BD500" s="526">
        <v>1080</v>
      </c>
      <c r="BE500" s="526">
        <v>3999.9999999999995</v>
      </c>
      <c r="BF500" s="506">
        <v>90</v>
      </c>
      <c r="BG500" s="528" t="s">
        <v>109</v>
      </c>
      <c r="BH500" s="529">
        <v>100</v>
      </c>
      <c r="BI500" s="506"/>
      <c r="BJ500" s="530" t="s">
        <v>125</v>
      </c>
      <c r="BK500" s="465" t="e">
        <v>#N/A</v>
      </c>
      <c r="BL500" s="159">
        <v>0</v>
      </c>
      <c r="BM500" s="159">
        <v>90</v>
      </c>
      <c r="BQ500" s="74"/>
      <c r="BR500" s="74"/>
      <c r="BS500" s="74"/>
      <c r="BT500" s="74"/>
      <c r="BU500" s="49"/>
      <c r="BV500" s="50"/>
      <c r="BW500" s="76"/>
      <c r="BX500" s="50"/>
      <c r="BY500" s="76"/>
      <c r="BZ500" s="77"/>
      <c r="CA500" s="42"/>
      <c r="CB500" s="46"/>
      <c r="CH500" s="38" t="str">
        <f t="shared" si="71"/>
        <v>Línea 7</v>
      </c>
      <c r="CI500" s="38">
        <f t="shared" si="63"/>
        <v>1</v>
      </c>
      <c r="CJ500" s="38">
        <f t="shared" si="64"/>
        <v>1</v>
      </c>
      <c r="CK500" s="38">
        <f t="shared" si="65"/>
        <v>0</v>
      </c>
      <c r="CL500" s="38" t="str">
        <f t="shared" si="66"/>
        <v>Cambio Botella y Caja</v>
      </c>
      <c r="CM500" s="38">
        <f t="shared" si="67"/>
        <v>750</v>
      </c>
      <c r="CN500" s="38">
        <f t="shared" si="68"/>
        <v>160</v>
      </c>
      <c r="CO500" s="301">
        <f>IF(CK500="","",IF(CK500="Cip",0,LOOKUP(CL500,Metas!$A$6:$A$12,Metas!$B$6:$B$12)))</f>
        <v>6.9444444444444441E-3</v>
      </c>
      <c r="CP500" s="301">
        <f t="shared" si="69"/>
        <v>1.1250000000000001E-2</v>
      </c>
      <c r="CQ500" s="301">
        <f>IF(CK500="","",IF(CK500="Cip",LOOKUP(CL500,Metas!$A$6:$A$12,Metas!$B$6:$B$12),0))</f>
        <v>0</v>
      </c>
      <c r="CR500" s="301">
        <f t="shared" si="70"/>
        <v>0</v>
      </c>
    </row>
    <row r="501" spans="1:96" ht="15">
      <c r="A501" s="37">
        <v>1</v>
      </c>
      <c r="B501" s="37">
        <v>1</v>
      </c>
      <c r="C501" s="506"/>
      <c r="D501" s="540">
        <v>4109</v>
      </c>
      <c r="E501" s="40">
        <v>0</v>
      </c>
      <c r="F501" s="508">
        <v>208</v>
      </c>
      <c r="G501" s="41" t="s">
        <v>455</v>
      </c>
      <c r="H501" s="142">
        <v>7065637</v>
      </c>
      <c r="I501" s="42">
        <v>10020435</v>
      </c>
      <c r="J501" s="43" t="s">
        <v>38181</v>
      </c>
      <c r="K501" s="44">
        <v>279</v>
      </c>
      <c r="L501" s="45" t="s">
        <v>80</v>
      </c>
      <c r="M501" s="597">
        <v>0.23</v>
      </c>
      <c r="N501" s="598">
        <v>0.67</v>
      </c>
      <c r="O501" s="434">
        <v>0</v>
      </c>
      <c r="P501" s="48">
        <v>0.9</v>
      </c>
      <c r="Q501" s="517">
        <v>6</v>
      </c>
      <c r="R501" s="50">
        <v>40165</v>
      </c>
      <c r="S501" s="51">
        <v>-5.57</v>
      </c>
      <c r="T501" s="52">
        <v>40165.269583333335</v>
      </c>
      <c r="U501" s="51">
        <v>-6.47</v>
      </c>
      <c r="V501" s="53" t="s">
        <v>168</v>
      </c>
      <c r="W501" s="54">
        <v>0</v>
      </c>
      <c r="X501" s="519">
        <v>40171</v>
      </c>
      <c r="Y501" s="535"/>
      <c r="Z501" s="38" t="s">
        <v>82</v>
      </c>
      <c r="AA501" s="88"/>
      <c r="AB501" s="57"/>
      <c r="AC501" s="520"/>
      <c r="AD501" s="520"/>
      <c r="AE501" s="521"/>
      <c r="AF501" s="60">
        <v>1674</v>
      </c>
      <c r="AH501" s="61"/>
      <c r="AI501" s="38"/>
      <c r="AJ501" s="38"/>
      <c r="AK501" s="38">
        <v>11004496</v>
      </c>
      <c r="AL501" s="38" t="s">
        <v>38182</v>
      </c>
      <c r="AM501" s="681" t="s">
        <v>453</v>
      </c>
      <c r="AN501" s="451">
        <v>2498.5074626865671</v>
      </c>
      <c r="AO501" s="585"/>
      <c r="AP501" s="453" t="s">
        <v>454</v>
      </c>
      <c r="AQ501" s="162">
        <v>4109</v>
      </c>
      <c r="AR501" s="454">
        <v>51</v>
      </c>
      <c r="AS501" s="532" t="s">
        <v>37488</v>
      </c>
      <c r="AT501" s="502" t="s">
        <v>90</v>
      </c>
      <c r="AU501" s="503" t="s">
        <v>104</v>
      </c>
      <c r="AV501" s="522" t="s">
        <v>38183</v>
      </c>
      <c r="AW501" s="523"/>
      <c r="AX501" s="524">
        <v>4.5</v>
      </c>
      <c r="AY501" s="525">
        <v>1255.5</v>
      </c>
      <c r="AZ501" s="38" t="s">
        <v>215</v>
      </c>
      <c r="BA501" s="506"/>
      <c r="BB501" s="526">
        <v>6</v>
      </c>
      <c r="BC501" s="527">
        <v>750</v>
      </c>
      <c r="BD501" s="526">
        <v>1674</v>
      </c>
      <c r="BE501" s="526">
        <v>2498.5074626865671</v>
      </c>
      <c r="BF501" s="506">
        <v>139.5</v>
      </c>
      <c r="BG501" s="528" t="s">
        <v>37534</v>
      </c>
      <c r="BH501" s="529">
        <v>100</v>
      </c>
      <c r="BI501" s="506"/>
      <c r="BJ501" s="530" t="s">
        <v>125</v>
      </c>
      <c r="BK501" s="465" t="s">
        <v>156</v>
      </c>
      <c r="BL501" s="159">
        <v>0</v>
      </c>
      <c r="BM501" s="159">
        <v>139.5</v>
      </c>
      <c r="BQ501" s="74"/>
      <c r="BR501" s="74"/>
      <c r="BS501" s="74"/>
      <c r="BT501" s="74"/>
      <c r="BU501" s="49"/>
      <c r="BV501" s="50"/>
      <c r="BW501" s="76"/>
      <c r="BX501" s="50"/>
      <c r="BY501" s="76"/>
      <c r="BZ501" s="77"/>
      <c r="CA501" s="42"/>
      <c r="CB501" s="46"/>
      <c r="CH501" s="38" t="str">
        <f t="shared" si="71"/>
        <v>Línea 7</v>
      </c>
      <c r="CI501" s="38">
        <f t="shared" si="63"/>
        <v>0</v>
      </c>
      <c r="CJ501" s="38" t="str">
        <f t="shared" si="64"/>
        <v/>
      </c>
      <c r="CK501" s="38">
        <f t="shared" si="65"/>
        <v>1</v>
      </c>
      <c r="CL501" s="38" t="str">
        <f t="shared" si="66"/>
        <v>Cambio de Vino</v>
      </c>
      <c r="CM501" s="38">
        <f t="shared" si="67"/>
        <v>750</v>
      </c>
      <c r="CN501" s="38">
        <f t="shared" si="68"/>
        <v>248</v>
      </c>
      <c r="CO501" s="301">
        <f>IF(CK501="","",IF(CK501="Cip",0,LOOKUP(CL501,Metas!$A$6:$A$12,Metas!$B$6:$B$12)))</f>
        <v>1.3888888888888888E-2</v>
      </c>
      <c r="CP501" s="301">
        <f t="shared" si="69"/>
        <v>2.7916666666666669E-2</v>
      </c>
      <c r="CQ501" s="301">
        <f>IF(CK501="","",IF(CK501="Cip",LOOKUP(CL501,Metas!$A$6:$A$12,Metas!$B$6:$B$12),0))</f>
        <v>0</v>
      </c>
      <c r="CR501" s="301">
        <f t="shared" si="70"/>
        <v>0</v>
      </c>
    </row>
    <row r="502" spans="1:96" ht="15">
      <c r="A502" s="505">
        <v>1</v>
      </c>
      <c r="B502" s="505">
        <v>1</v>
      </c>
      <c r="C502" s="506"/>
      <c r="D502" s="536">
        <v>2122</v>
      </c>
      <c r="E502" s="40">
        <v>0</v>
      </c>
      <c r="F502" s="508">
        <v>368</v>
      </c>
      <c r="G502" s="509" t="s">
        <v>455</v>
      </c>
      <c r="H502" s="596">
        <v>1208387</v>
      </c>
      <c r="I502" s="511">
        <v>10035045</v>
      </c>
      <c r="J502" s="512" t="s">
        <v>38184</v>
      </c>
      <c r="K502" s="513">
        <v>55</v>
      </c>
      <c r="L502" s="514" t="s">
        <v>80</v>
      </c>
      <c r="M502" s="597">
        <v>0.23</v>
      </c>
      <c r="N502" s="598">
        <v>0.13200000000000001</v>
      </c>
      <c r="O502" s="434">
        <v>0</v>
      </c>
      <c r="P502" s="537">
        <v>0.36199999999999999</v>
      </c>
      <c r="Q502" s="517">
        <v>4</v>
      </c>
      <c r="R502" s="50">
        <v>40165</v>
      </c>
      <c r="S502" s="51">
        <v>-6.47</v>
      </c>
      <c r="T502" s="52">
        <v>40165.284666666666</v>
      </c>
      <c r="U502" s="51">
        <v>-6.83</v>
      </c>
      <c r="V502" s="518" t="s">
        <v>81</v>
      </c>
      <c r="W502" s="54">
        <v>0</v>
      </c>
      <c r="X502" s="519">
        <v>40169</v>
      </c>
      <c r="Y502" s="603"/>
      <c r="Z502" s="38" t="s">
        <v>82</v>
      </c>
      <c r="AA502" s="88"/>
      <c r="AB502" s="57"/>
      <c r="AC502" s="520"/>
      <c r="AD502" s="520"/>
      <c r="AE502" s="521"/>
      <c r="AF502" s="60">
        <v>330</v>
      </c>
      <c r="AH502" s="61"/>
      <c r="AI502" s="38"/>
      <c r="AJ502" s="38"/>
      <c r="AK502" s="38">
        <v>11001325</v>
      </c>
      <c r="AL502" s="38" t="s">
        <v>264</v>
      </c>
      <c r="AM502" s="681" t="s">
        <v>453</v>
      </c>
      <c r="AN502" s="451">
        <v>2500</v>
      </c>
      <c r="AO502" s="585"/>
      <c r="AP502" s="453" t="s">
        <v>454</v>
      </c>
      <c r="AQ502" s="162">
        <v>2122</v>
      </c>
      <c r="AR502" s="454">
        <v>51</v>
      </c>
      <c r="AS502" s="542" t="s">
        <v>37495</v>
      </c>
      <c r="AT502" s="502" t="s">
        <v>90</v>
      </c>
      <c r="AU502" s="503" t="s">
        <v>143</v>
      </c>
      <c r="AV502" s="522" t="s">
        <v>37704</v>
      </c>
      <c r="AW502" s="523"/>
      <c r="AX502" s="524">
        <v>4.5</v>
      </c>
      <c r="AY502" s="525">
        <v>247.5</v>
      </c>
      <c r="AZ502" s="38" t="s">
        <v>215</v>
      </c>
      <c r="BA502" s="506"/>
      <c r="BB502" s="526">
        <v>6</v>
      </c>
      <c r="BC502" s="527">
        <v>750</v>
      </c>
      <c r="BD502" s="526">
        <v>330</v>
      </c>
      <c r="BE502" s="526">
        <v>2500</v>
      </c>
      <c r="BF502" s="506">
        <v>27.5</v>
      </c>
      <c r="BG502" s="528" t="s">
        <v>109</v>
      </c>
      <c r="BH502" s="529">
        <v>100</v>
      </c>
      <c r="BI502" s="506"/>
      <c r="BJ502" s="530" t="s">
        <v>125</v>
      </c>
      <c r="BK502" s="465" t="s">
        <v>458</v>
      </c>
      <c r="BL502" s="159">
        <v>0</v>
      </c>
      <c r="BM502" s="159">
        <v>27.5</v>
      </c>
      <c r="BQ502" s="74"/>
      <c r="BR502" s="74"/>
      <c r="BS502" s="74"/>
      <c r="BT502" s="74"/>
      <c r="BU502" s="49"/>
      <c r="BV502" s="50"/>
      <c r="BW502" s="76"/>
      <c r="BX502" s="50"/>
      <c r="BY502" s="76"/>
      <c r="BZ502" s="77"/>
      <c r="CA502" s="42"/>
      <c r="CB502" s="46"/>
      <c r="CH502" s="38" t="str">
        <f t="shared" si="71"/>
        <v>Línea 7</v>
      </c>
      <c r="CI502" s="38">
        <f t="shared" si="63"/>
        <v>0</v>
      </c>
      <c r="CJ502" s="38" t="str">
        <f t="shared" si="64"/>
        <v/>
      </c>
      <c r="CK502" s="38">
        <f t="shared" si="65"/>
        <v>1</v>
      </c>
      <c r="CL502" s="38" t="str">
        <f t="shared" si="66"/>
        <v>Cambio de Vino</v>
      </c>
      <c r="CM502" s="38">
        <f t="shared" si="67"/>
        <v>750</v>
      </c>
      <c r="CN502" s="38">
        <f t="shared" si="68"/>
        <v>48.888888888888886</v>
      </c>
      <c r="CO502" s="301">
        <f>IF(CK502="","",IF(CK502="Cip",0,LOOKUP(CL502,Metas!$A$6:$A$12,Metas!$B$6:$B$12)))</f>
        <v>1.3888888888888888E-2</v>
      </c>
      <c r="CP502" s="301">
        <f t="shared" si="69"/>
        <v>5.4999999999999997E-3</v>
      </c>
      <c r="CQ502" s="301">
        <f>IF(CK502="","",IF(CK502="Cip",LOOKUP(CL502,Metas!$A$6:$A$12,Metas!$B$6:$B$12),0))</f>
        <v>0</v>
      </c>
      <c r="CR502" s="301">
        <f t="shared" si="70"/>
        <v>0</v>
      </c>
    </row>
    <row r="503" spans="1:96" ht="15">
      <c r="A503" s="37"/>
      <c r="B503" s="37"/>
      <c r="C503" s="38"/>
      <c r="D503" s="540"/>
      <c r="E503" s="40"/>
      <c r="H503" s="142"/>
      <c r="M503" s="74"/>
      <c r="N503" s="47"/>
      <c r="P503" s="48"/>
      <c r="Q503" s="49"/>
      <c r="R503" s="50"/>
      <c r="S503" s="51"/>
      <c r="T503" s="52"/>
      <c r="U503" s="51"/>
      <c r="W503" s="54"/>
      <c r="X503" s="55"/>
      <c r="Y503" s="498"/>
      <c r="Z503" s="38"/>
      <c r="AA503" s="88"/>
      <c r="AB503" s="57"/>
      <c r="AC503" s="520"/>
      <c r="AD503" s="520"/>
      <c r="AE503" s="59"/>
      <c r="AF503" s="60"/>
      <c r="AH503" s="61"/>
      <c r="AI503" s="38"/>
      <c r="AJ503" s="38"/>
      <c r="AK503" s="38"/>
      <c r="AL503" s="38"/>
      <c r="AM503" s="180"/>
      <c r="AN503" s="80"/>
      <c r="AO503" s="81"/>
      <c r="AQ503" s="162">
        <v>0</v>
      </c>
      <c r="AR503" s="454">
        <v>1</v>
      </c>
      <c r="AS503" s="651"/>
      <c r="AT503" s="502"/>
      <c r="AU503" s="503"/>
      <c r="AV503" s="504"/>
      <c r="AX503" s="70"/>
      <c r="AY503" s="57"/>
      <c r="BB503" s="71"/>
      <c r="BC503" s="72"/>
      <c r="BD503" s="71"/>
      <c r="BE503" s="71"/>
      <c r="BF503" s="38"/>
      <c r="BG503" s="74"/>
      <c r="BH503" s="66"/>
      <c r="BJ503" s="73"/>
      <c r="BK503" s="465" t="e">
        <v>#N/A</v>
      </c>
      <c r="BL503" s="159">
        <v>0</v>
      </c>
      <c r="BM503" s="159">
        <v>0</v>
      </c>
      <c r="BQ503" s="74"/>
      <c r="BR503" s="74"/>
      <c r="BS503" s="74"/>
      <c r="BT503" s="74"/>
      <c r="BU503" s="49"/>
      <c r="BV503" s="50"/>
      <c r="BW503" s="76"/>
      <c r="BX503" s="50"/>
      <c r="BY503" s="76"/>
      <c r="BZ503" s="77"/>
      <c r="CA503" s="42"/>
      <c r="CB503" s="46"/>
      <c r="CH503" s="38">
        <f t="shared" si="71"/>
        <v>0</v>
      </c>
      <c r="CI503" s="38" t="str">
        <f t="shared" si="63"/>
        <v/>
      </c>
      <c r="CJ503" s="38" t="str">
        <f t="shared" si="64"/>
        <v/>
      </c>
      <c r="CK503" s="38" t="str">
        <f t="shared" si="65"/>
        <v/>
      </c>
      <c r="CL503" s="38" t="str">
        <f t="shared" si="66"/>
        <v/>
      </c>
      <c r="CM503" s="38" t="str">
        <f t="shared" si="67"/>
        <v/>
      </c>
      <c r="CN503" s="38" t="str">
        <f t="shared" si="68"/>
        <v/>
      </c>
      <c r="CO503" s="301" t="str">
        <f>IF(CK503="","",IF(CK503="Cip",0,LOOKUP(CL503,Metas!$A$6:$A$12,Metas!$B$6:$B$12)))</f>
        <v/>
      </c>
      <c r="CP503" s="301" t="str">
        <f t="shared" si="69"/>
        <v/>
      </c>
      <c r="CQ503" s="301" t="str">
        <f>IF(CK503="","",IF(CK503="Cip",LOOKUP(CL503,Metas!$A$6:$A$12,Metas!$B$6:$B$12),0))</f>
        <v/>
      </c>
      <c r="CR503" s="301">
        <f t="shared" si="70"/>
        <v>0</v>
      </c>
    </row>
    <row r="504" spans="1:96" ht="15">
      <c r="A504" s="505">
        <v>1</v>
      </c>
      <c r="B504" s="505">
        <v>1</v>
      </c>
      <c r="C504" s="506"/>
      <c r="D504" s="536">
        <v>4112</v>
      </c>
      <c r="E504" s="40">
        <v>0</v>
      </c>
      <c r="F504" s="508">
        <v>211</v>
      </c>
      <c r="G504" s="509" t="s">
        <v>455</v>
      </c>
      <c r="H504" s="596">
        <v>7065479</v>
      </c>
      <c r="I504" s="511">
        <v>12005424</v>
      </c>
      <c r="J504" s="512" t="s">
        <v>38185</v>
      </c>
      <c r="K504" s="513">
        <v>216</v>
      </c>
      <c r="L504" s="514" t="s">
        <v>189</v>
      </c>
      <c r="M504" s="597">
        <v>0.23</v>
      </c>
      <c r="N504" s="598">
        <v>8.5999999999999993E-2</v>
      </c>
      <c r="O504" s="434">
        <v>0</v>
      </c>
      <c r="P504" s="537">
        <v>0.316</v>
      </c>
      <c r="Q504" s="517">
        <v>1</v>
      </c>
      <c r="R504" s="95">
        <v>40168</v>
      </c>
      <c r="S504" s="96">
        <v>-7.5</v>
      </c>
      <c r="T504" s="52">
        <v>40168.325666666664</v>
      </c>
      <c r="U504" s="51">
        <v>-7.82</v>
      </c>
      <c r="V504" s="518" t="s">
        <v>81</v>
      </c>
      <c r="W504" s="54">
        <v>0</v>
      </c>
      <c r="X504" s="519">
        <v>40169</v>
      </c>
      <c r="Y504" s="535"/>
      <c r="Z504" s="38" t="s">
        <v>82</v>
      </c>
      <c r="AA504" s="88"/>
      <c r="AB504" s="57"/>
      <c r="AC504" s="520"/>
      <c r="AD504" s="520"/>
      <c r="AE504" s="521"/>
      <c r="AF504" s="60">
        <v>216</v>
      </c>
      <c r="AH504" s="61"/>
      <c r="AI504" s="38"/>
      <c r="AJ504" s="38"/>
      <c r="AK504" s="38">
        <v>11002269</v>
      </c>
      <c r="AL504" s="38" t="s">
        <v>503</v>
      </c>
      <c r="AM504" s="681" t="s">
        <v>453</v>
      </c>
      <c r="AN504" s="451">
        <v>2511.6279069767443</v>
      </c>
      <c r="AO504" s="585"/>
      <c r="AP504" s="453" t="s">
        <v>454</v>
      </c>
      <c r="AQ504" s="162">
        <v>4112</v>
      </c>
      <c r="AR504" s="454">
        <v>52</v>
      </c>
      <c r="AS504" s="532" t="s">
        <v>37488</v>
      </c>
      <c r="AT504" s="502" t="s">
        <v>190</v>
      </c>
      <c r="AU504" s="503" t="s">
        <v>91</v>
      </c>
      <c r="AV504" s="522" t="s">
        <v>38186</v>
      </c>
      <c r="AW504" s="523"/>
      <c r="AX504" s="524">
        <v>0.75</v>
      </c>
      <c r="AY504" s="525">
        <v>162</v>
      </c>
      <c r="AZ504" s="38" t="s">
        <v>215</v>
      </c>
      <c r="BA504" s="506"/>
      <c r="BB504" s="526">
        <v>1</v>
      </c>
      <c r="BC504" s="527">
        <v>750</v>
      </c>
      <c r="BD504" s="526">
        <v>216</v>
      </c>
      <c r="BE504" s="526">
        <v>2511.6279069767443</v>
      </c>
      <c r="BF504" s="506">
        <v>18</v>
      </c>
      <c r="BG504" s="528" t="s">
        <v>109</v>
      </c>
      <c r="BH504" s="529">
        <v>100</v>
      </c>
      <c r="BI504" s="506"/>
      <c r="BJ504" s="530" t="s">
        <v>125</v>
      </c>
      <c r="BK504" s="465" t="e">
        <v>#N/A</v>
      </c>
      <c r="BL504" s="159">
        <v>0</v>
      </c>
      <c r="BM504" s="159">
        <v>18</v>
      </c>
      <c r="BQ504" s="74"/>
      <c r="BR504" s="74"/>
      <c r="BS504" s="74"/>
      <c r="BT504" s="74"/>
      <c r="BU504" s="49"/>
      <c r="BV504" s="50"/>
      <c r="BW504" s="76"/>
      <c r="BX504" s="50"/>
      <c r="BY504" s="76"/>
      <c r="BZ504" s="77"/>
      <c r="CA504" s="42"/>
      <c r="CB504" s="46"/>
      <c r="CH504" s="38" t="str">
        <f t="shared" si="71"/>
        <v>Línea 7</v>
      </c>
      <c r="CI504" s="38">
        <f t="shared" si="63"/>
        <v>1</v>
      </c>
      <c r="CJ504" s="38" t="str">
        <f t="shared" si="64"/>
        <v/>
      </c>
      <c r="CK504" s="38">
        <f t="shared" si="65"/>
        <v>1</v>
      </c>
      <c r="CL504" s="38" t="str">
        <f t="shared" si="66"/>
        <v>Cambio de Caja</v>
      </c>
      <c r="CM504" s="38">
        <f t="shared" si="67"/>
        <v>750</v>
      </c>
      <c r="CN504" s="38">
        <f t="shared" si="68"/>
        <v>32</v>
      </c>
      <c r="CO504" s="301">
        <f>IF(CK504="","",IF(CK504="Cip",0,LOOKUP(CL504,Metas!$A$6:$A$12,Metas!$B$6:$B$12)))</f>
        <v>4.8611111111111112E-3</v>
      </c>
      <c r="CP504" s="301">
        <f t="shared" si="69"/>
        <v>3.5833333333333329E-3</v>
      </c>
      <c r="CQ504" s="301">
        <f>IF(CK504="","",IF(CK504="Cip",LOOKUP(CL504,Metas!$A$6:$A$12,Metas!$B$6:$B$12),0))</f>
        <v>0</v>
      </c>
      <c r="CR504" s="301">
        <f t="shared" si="70"/>
        <v>0</v>
      </c>
    </row>
    <row r="505" spans="1:96" ht="15">
      <c r="A505" s="37">
        <v>1</v>
      </c>
      <c r="B505" s="37">
        <v>1</v>
      </c>
      <c r="C505" s="506"/>
      <c r="D505" s="540">
        <v>2187</v>
      </c>
      <c r="E505" s="40">
        <v>0</v>
      </c>
      <c r="F505" s="508">
        <v>90</v>
      </c>
      <c r="G505" s="41" t="s">
        <v>451</v>
      </c>
      <c r="H505" s="142">
        <v>7065533</v>
      </c>
      <c r="I505" s="42">
        <v>10035566</v>
      </c>
      <c r="J505" s="43" t="s">
        <v>500</v>
      </c>
      <c r="K505" s="44">
        <v>182</v>
      </c>
      <c r="L505" s="45" t="s">
        <v>80</v>
      </c>
      <c r="M505" s="597">
        <v>0.23</v>
      </c>
      <c r="N505" s="598">
        <v>0.27300000000000002</v>
      </c>
      <c r="O505" s="434">
        <v>0.3</v>
      </c>
      <c r="P505" s="48">
        <v>0.57299999999999995</v>
      </c>
      <c r="Q505" s="517">
        <v>1</v>
      </c>
      <c r="R505" s="50">
        <v>40168</v>
      </c>
      <c r="S505" s="51">
        <v>-7.82</v>
      </c>
      <c r="T505" s="52">
        <v>40168.349708333335</v>
      </c>
      <c r="U505" s="51">
        <v>-8.39</v>
      </c>
      <c r="V505" s="53" t="s">
        <v>168</v>
      </c>
      <c r="W505" s="54">
        <v>0</v>
      </c>
      <c r="X505" s="519">
        <v>40169</v>
      </c>
      <c r="Y505" s="535"/>
      <c r="Z505" s="38" t="s">
        <v>82</v>
      </c>
      <c r="AA505" s="88"/>
      <c r="AB505" s="57"/>
      <c r="AC505" s="520" t="s">
        <v>193</v>
      </c>
      <c r="AD505" s="520">
        <v>1638</v>
      </c>
      <c r="AE505" s="521"/>
      <c r="AF505" s="60">
        <v>1092</v>
      </c>
      <c r="AG505" s="61">
        <v>11005460</v>
      </c>
      <c r="AH505" s="61" t="s">
        <v>467</v>
      </c>
      <c r="AI505" s="38">
        <v>11004875</v>
      </c>
      <c r="AJ505" s="38" t="s">
        <v>501</v>
      </c>
      <c r="AK505" s="38"/>
      <c r="AL505" s="38"/>
      <c r="AM505" s="681" t="s">
        <v>453</v>
      </c>
      <c r="AN505" s="451">
        <v>3999.9999999999995</v>
      </c>
      <c r="AO505" s="585"/>
      <c r="AP505" s="453" t="s">
        <v>454</v>
      </c>
      <c r="AQ505" s="162" t="s">
        <v>89</v>
      </c>
      <c r="AR505" s="454">
        <v>52</v>
      </c>
      <c r="AS505" s="532" t="s">
        <v>37488</v>
      </c>
      <c r="AT505" s="502" t="s">
        <v>190</v>
      </c>
      <c r="AU505" s="503" t="s">
        <v>91</v>
      </c>
      <c r="AV505" s="522" t="s">
        <v>38187</v>
      </c>
      <c r="AW505" s="523"/>
      <c r="AX505" s="524">
        <v>9</v>
      </c>
      <c r="AY505" s="525">
        <v>1638</v>
      </c>
      <c r="AZ505" s="38" t="s">
        <v>92</v>
      </c>
      <c r="BA505" s="506"/>
      <c r="BB505" s="526">
        <v>6</v>
      </c>
      <c r="BC505" s="527">
        <v>1500</v>
      </c>
      <c r="BD505" s="526">
        <v>1092</v>
      </c>
      <c r="BE505" s="526">
        <v>3999.9999999999995</v>
      </c>
      <c r="BF505" s="506">
        <v>182</v>
      </c>
      <c r="BG505" s="528" t="s">
        <v>37534</v>
      </c>
      <c r="BH505" s="529">
        <v>100</v>
      </c>
      <c r="BI505" s="506"/>
      <c r="BJ505" s="530" t="s">
        <v>125</v>
      </c>
      <c r="BK505" s="465" t="s">
        <v>502</v>
      </c>
      <c r="BL505" s="159">
        <v>0</v>
      </c>
      <c r="BM505" s="159">
        <v>182</v>
      </c>
      <c r="BQ505" s="74"/>
      <c r="BR505" s="74"/>
      <c r="BS505" s="74"/>
      <c r="BT505" s="74"/>
      <c r="BU505" s="49"/>
      <c r="BV505" s="50"/>
      <c r="BW505" s="76"/>
      <c r="BX505" s="50"/>
      <c r="BY505" s="76"/>
      <c r="BZ505" s="77"/>
      <c r="CA505" s="42"/>
      <c r="CB505" s="46"/>
      <c r="CH505" s="38" t="str">
        <f t="shared" si="71"/>
        <v>Línea 7</v>
      </c>
      <c r="CI505" s="38">
        <f t="shared" si="63"/>
        <v>1</v>
      </c>
      <c r="CJ505" s="38">
        <f t="shared" si="64"/>
        <v>1</v>
      </c>
      <c r="CK505" s="38">
        <f t="shared" si="65"/>
        <v>1</v>
      </c>
      <c r="CL505" s="38" t="str">
        <f t="shared" si="66"/>
        <v>Cambio Botella y Caja</v>
      </c>
      <c r="CM505" s="38">
        <f t="shared" si="67"/>
        <v>1500</v>
      </c>
      <c r="CN505" s="38">
        <f t="shared" si="68"/>
        <v>80.888888888888886</v>
      </c>
      <c r="CO505" s="301">
        <f>IF(CK505="","",IF(CK505="Cip",0,LOOKUP(CL505,Metas!$A$6:$A$12,Metas!$B$6:$B$12)))</f>
        <v>6.9444444444444441E-3</v>
      </c>
      <c r="CP505" s="301">
        <f t="shared" si="69"/>
        <v>1.1375000000000001E-2</v>
      </c>
      <c r="CQ505" s="301">
        <f>IF(CK505="","",IF(CK505="Cip",LOOKUP(CL505,Metas!$A$6:$A$12,Metas!$B$6:$B$12),0))</f>
        <v>0</v>
      </c>
      <c r="CR505" s="301">
        <f t="shared" si="70"/>
        <v>0</v>
      </c>
    </row>
    <row r="506" spans="1:96" ht="15">
      <c r="A506" s="37">
        <v>1</v>
      </c>
      <c r="B506" s="37">
        <v>2</v>
      </c>
      <c r="C506" s="506"/>
      <c r="D506" s="540">
        <v>2187</v>
      </c>
      <c r="E506" s="40" t="s">
        <v>94</v>
      </c>
      <c r="F506" s="508">
        <v>90</v>
      </c>
      <c r="G506" s="41" t="s">
        <v>451</v>
      </c>
      <c r="H506" s="142">
        <v>1211048</v>
      </c>
      <c r="I506" s="42">
        <v>10040625</v>
      </c>
      <c r="J506" s="43" t="s">
        <v>38056</v>
      </c>
      <c r="K506" s="44">
        <v>300</v>
      </c>
      <c r="L506" s="45" t="s">
        <v>80</v>
      </c>
      <c r="M506" s="597">
        <v>0.23</v>
      </c>
      <c r="N506" s="598">
        <v>0.45</v>
      </c>
      <c r="O506" s="434">
        <v>0</v>
      </c>
      <c r="P506" s="48">
        <v>0.68</v>
      </c>
      <c r="Q506" s="517">
        <v>8</v>
      </c>
      <c r="R506" s="50">
        <v>40168</v>
      </c>
      <c r="S506" s="51">
        <v>-8.39</v>
      </c>
      <c r="T506" s="52">
        <v>40168.377916666665</v>
      </c>
      <c r="U506" s="51">
        <v>-9.07</v>
      </c>
      <c r="V506" s="53" t="s">
        <v>168</v>
      </c>
      <c r="W506" s="54">
        <v>0</v>
      </c>
      <c r="X506" s="519">
        <v>40176</v>
      </c>
      <c r="Y506" s="535"/>
      <c r="Z506" s="38" t="s">
        <v>82</v>
      </c>
      <c r="AA506" s="88"/>
      <c r="AB506" s="57"/>
      <c r="AC506" s="520" t="s">
        <v>193</v>
      </c>
      <c r="AD506" s="520">
        <v>2700</v>
      </c>
      <c r="AE506" s="521"/>
      <c r="AF506" s="60">
        <v>1800</v>
      </c>
      <c r="AG506" s="61">
        <v>11005460</v>
      </c>
      <c r="AH506" s="61" t="s">
        <v>467</v>
      </c>
      <c r="AI506" s="38">
        <v>11002222</v>
      </c>
      <c r="AJ506" s="38" t="s">
        <v>132</v>
      </c>
      <c r="AK506" s="38"/>
      <c r="AL506" s="38"/>
      <c r="AM506" s="681" t="s">
        <v>453</v>
      </c>
      <c r="AN506" s="451">
        <v>4000</v>
      </c>
      <c r="AO506" s="585"/>
      <c r="AP506" s="453" t="s">
        <v>454</v>
      </c>
      <c r="AQ506" s="162">
        <v>2187</v>
      </c>
      <c r="AR506" s="454">
        <v>52</v>
      </c>
      <c r="AS506" s="532" t="s">
        <v>37488</v>
      </c>
      <c r="AT506" s="502" t="s">
        <v>90</v>
      </c>
      <c r="AU506" s="503" t="s">
        <v>91</v>
      </c>
      <c r="AV506" s="522" t="s">
        <v>38058</v>
      </c>
      <c r="AW506" s="523"/>
      <c r="AX506" s="524">
        <v>9</v>
      </c>
      <c r="AY506" s="525">
        <v>2700</v>
      </c>
      <c r="AZ506" s="38" t="s">
        <v>92</v>
      </c>
      <c r="BA506" s="506"/>
      <c r="BB506" s="526">
        <v>6</v>
      </c>
      <c r="BC506" s="527">
        <v>1500</v>
      </c>
      <c r="BD506" s="526">
        <v>1800</v>
      </c>
      <c r="BE506" s="526">
        <v>4000</v>
      </c>
      <c r="BF506" s="506">
        <v>300</v>
      </c>
      <c r="BG506" s="528" t="s">
        <v>37524</v>
      </c>
      <c r="BH506" s="529">
        <v>100</v>
      </c>
      <c r="BI506" s="506"/>
      <c r="BJ506" s="530" t="s">
        <v>125</v>
      </c>
      <c r="BK506" s="465" t="e">
        <v>#N/A</v>
      </c>
      <c r="BL506" s="159">
        <v>0</v>
      </c>
      <c r="BM506" s="159">
        <v>300</v>
      </c>
      <c r="BQ506" s="74"/>
      <c r="BR506" s="74"/>
      <c r="BS506" s="74"/>
      <c r="BT506" s="74"/>
      <c r="BU506" s="49"/>
      <c r="BV506" s="50"/>
      <c r="BW506" s="76"/>
      <c r="BX506" s="50"/>
      <c r="BY506" s="76"/>
      <c r="BZ506" s="77"/>
      <c r="CA506" s="42"/>
      <c r="CB506" s="46"/>
      <c r="CH506" s="38" t="str">
        <f t="shared" si="71"/>
        <v>Línea 7</v>
      </c>
      <c r="CI506" s="38">
        <f t="shared" si="63"/>
        <v>0</v>
      </c>
      <c r="CJ506" s="38">
        <f t="shared" si="64"/>
        <v>0</v>
      </c>
      <c r="CK506" s="38">
        <f t="shared" si="65"/>
        <v>0</v>
      </c>
      <c r="CL506" s="38" t="str">
        <f t="shared" si="66"/>
        <v>Cambio Simple</v>
      </c>
      <c r="CM506" s="38">
        <f t="shared" si="67"/>
        <v>1500</v>
      </c>
      <c r="CN506" s="38">
        <f t="shared" si="68"/>
        <v>133.33333333333334</v>
      </c>
      <c r="CO506" s="301">
        <f>IF(CK506="","",IF(CK506="Cip",0,LOOKUP(CL506,Metas!$A$6:$A$12,Metas!$B$6:$B$12)))</f>
        <v>3.472222222222222E-3</v>
      </c>
      <c r="CP506" s="301">
        <f t="shared" si="69"/>
        <v>1.8749999999999999E-2</v>
      </c>
      <c r="CQ506" s="301">
        <f>IF(CK506="","",IF(CK506="Cip",LOOKUP(CL506,Metas!$A$6:$A$12,Metas!$B$6:$B$12),0))</f>
        <v>0</v>
      </c>
      <c r="CR506" s="301">
        <f t="shared" si="70"/>
        <v>0</v>
      </c>
    </row>
    <row r="507" spans="1:96" ht="15">
      <c r="A507" s="37">
        <v>1</v>
      </c>
      <c r="B507" s="37">
        <v>1</v>
      </c>
      <c r="C507" s="506"/>
      <c r="D507" s="540">
        <v>3105</v>
      </c>
      <c r="E507" s="40">
        <v>0</v>
      </c>
      <c r="F507" s="508">
        <v>442</v>
      </c>
      <c r="G507" s="41" t="s">
        <v>455</v>
      </c>
      <c r="H507" s="142">
        <v>7065122</v>
      </c>
      <c r="I507" s="42">
        <v>10041460</v>
      </c>
      <c r="J507" s="43" t="s">
        <v>38188</v>
      </c>
      <c r="K507" s="44">
        <v>112</v>
      </c>
      <c r="L507" s="45" t="s">
        <v>80</v>
      </c>
      <c r="M507" s="597">
        <v>0.23</v>
      </c>
      <c r="N507" s="598">
        <v>0.53800000000000003</v>
      </c>
      <c r="O507" s="434">
        <v>0</v>
      </c>
      <c r="P507" s="48">
        <v>0.76800000000000002</v>
      </c>
      <c r="Q507" s="517">
        <v>2</v>
      </c>
      <c r="R507" s="50">
        <v>40168</v>
      </c>
      <c r="S507" s="51">
        <v>-9.07</v>
      </c>
      <c r="T507" s="52">
        <v>40168.409916666664</v>
      </c>
      <c r="U507" s="51">
        <v>-9.84</v>
      </c>
      <c r="V507" s="53" t="s">
        <v>168</v>
      </c>
      <c r="W507" s="54">
        <v>0</v>
      </c>
      <c r="X507" s="519">
        <v>40170</v>
      </c>
      <c r="Y507" s="535"/>
      <c r="Z507" s="38" t="s">
        <v>82</v>
      </c>
      <c r="AA507" s="88"/>
      <c r="AB507" s="57"/>
      <c r="AC507" s="520"/>
      <c r="AD507" s="520"/>
      <c r="AE507" s="521"/>
      <c r="AF507" s="60">
        <v>1344</v>
      </c>
      <c r="AH507" s="61"/>
      <c r="AI507" s="38"/>
      <c r="AJ507" s="38"/>
      <c r="AK507" s="38"/>
      <c r="AL507" s="38"/>
      <c r="AM507" s="681" t="s">
        <v>453</v>
      </c>
      <c r="AN507" s="451">
        <v>2498.1412639405203</v>
      </c>
      <c r="AO507" s="585"/>
      <c r="AP507" s="453" t="s">
        <v>454</v>
      </c>
      <c r="AQ507" s="162">
        <v>3105</v>
      </c>
      <c r="AR507" s="454">
        <v>52</v>
      </c>
      <c r="AS507" s="532" t="s">
        <v>37488</v>
      </c>
      <c r="AT507" s="502" t="s">
        <v>186</v>
      </c>
      <c r="AU507" s="503" t="s">
        <v>91</v>
      </c>
      <c r="AV507" s="522" t="s">
        <v>38189</v>
      </c>
      <c r="AW507" s="523"/>
      <c r="AX507" s="524">
        <v>9</v>
      </c>
      <c r="AY507" s="525">
        <v>1008</v>
      </c>
      <c r="AZ507" s="38" t="s">
        <v>215</v>
      </c>
      <c r="BA507" s="506"/>
      <c r="BB507" s="526">
        <v>12</v>
      </c>
      <c r="BC507" s="527">
        <v>750</v>
      </c>
      <c r="BD507" s="526">
        <v>1344</v>
      </c>
      <c r="BE507" s="526">
        <v>2498.1412639405203</v>
      </c>
      <c r="BF507" s="506">
        <v>112</v>
      </c>
      <c r="BG507" s="528" t="s">
        <v>37534</v>
      </c>
      <c r="BH507" s="529">
        <v>100</v>
      </c>
      <c r="BI507" s="506"/>
      <c r="BJ507" s="530" t="s">
        <v>125</v>
      </c>
      <c r="BK507" s="465" t="e">
        <v>#N/A</v>
      </c>
      <c r="BL507" s="159">
        <v>0</v>
      </c>
      <c r="BM507" s="159">
        <v>112</v>
      </c>
      <c r="BQ507" s="74"/>
      <c r="BR507" s="74"/>
      <c r="BS507" s="74"/>
      <c r="BT507" s="74"/>
      <c r="BU507" s="49"/>
      <c r="BV507" s="50"/>
      <c r="BW507" s="76"/>
      <c r="BX507" s="50"/>
      <c r="BY507" s="76"/>
      <c r="BZ507" s="77"/>
      <c r="CA507" s="42"/>
      <c r="CB507" s="46"/>
      <c r="CH507" s="38" t="str">
        <f t="shared" si="71"/>
        <v>Línea 7</v>
      </c>
      <c r="CI507" s="38">
        <f t="shared" si="63"/>
        <v>1</v>
      </c>
      <c r="CJ507" s="38" t="str">
        <f t="shared" si="64"/>
        <v/>
      </c>
      <c r="CK507" s="38">
        <f t="shared" si="65"/>
        <v>1</v>
      </c>
      <c r="CL507" s="38" t="str">
        <f t="shared" si="66"/>
        <v>Cambio de Caja</v>
      </c>
      <c r="CM507" s="38">
        <f t="shared" si="67"/>
        <v>750</v>
      </c>
      <c r="CN507" s="38">
        <f t="shared" si="68"/>
        <v>199.11111111111111</v>
      </c>
      <c r="CO507" s="301">
        <f>IF(CK507="","",IF(CK507="Cip",0,LOOKUP(CL507,Metas!$A$6:$A$12,Metas!$B$6:$B$12)))</f>
        <v>4.8611111111111112E-3</v>
      </c>
      <c r="CP507" s="301">
        <f t="shared" si="69"/>
        <v>2.2416666666666668E-2</v>
      </c>
      <c r="CQ507" s="301">
        <f>IF(CK507="","",IF(CK507="Cip",LOOKUP(CL507,Metas!$A$6:$A$12,Metas!$B$6:$B$12),0))</f>
        <v>0</v>
      </c>
      <c r="CR507" s="301">
        <f t="shared" si="70"/>
        <v>0</v>
      </c>
    </row>
    <row r="508" spans="1:96" ht="15">
      <c r="A508" s="37">
        <v>1</v>
      </c>
      <c r="B508" s="37">
        <v>2</v>
      </c>
      <c r="C508" s="506"/>
      <c r="D508" s="540">
        <v>3108</v>
      </c>
      <c r="E508" s="40">
        <v>0</v>
      </c>
      <c r="F508" s="508">
        <v>203</v>
      </c>
      <c r="G508" s="41" t="s">
        <v>211</v>
      </c>
      <c r="H508" s="142">
        <v>7065757</v>
      </c>
      <c r="I508" s="42">
        <v>10030444</v>
      </c>
      <c r="J508" s="43" t="s">
        <v>38190</v>
      </c>
      <c r="K508" s="44">
        <v>448</v>
      </c>
      <c r="L508" s="45" t="s">
        <v>80</v>
      </c>
      <c r="M508" s="597">
        <v>0.23</v>
      </c>
      <c r="N508" s="598">
        <v>1.3440000000000001</v>
      </c>
      <c r="O508" s="434">
        <v>0</v>
      </c>
      <c r="P508" s="48">
        <v>1.5740000000000001</v>
      </c>
      <c r="Q508" s="517">
        <v>2</v>
      </c>
      <c r="R508" s="50">
        <v>40168</v>
      </c>
      <c r="S508" s="51">
        <v>-9.84</v>
      </c>
      <c r="T508" s="52">
        <v>40168.475583333333</v>
      </c>
      <c r="U508" s="51">
        <v>-11.41</v>
      </c>
      <c r="V508" s="53" t="s">
        <v>168</v>
      </c>
      <c r="W508" s="54">
        <v>0</v>
      </c>
      <c r="X508" s="519">
        <v>40170</v>
      </c>
      <c r="Y508" s="535"/>
      <c r="Z508" s="38" t="s">
        <v>82</v>
      </c>
      <c r="AA508" s="88"/>
      <c r="AB508" s="57"/>
      <c r="AC508" s="520"/>
      <c r="AD508" s="520"/>
      <c r="AE508" s="521"/>
      <c r="AF508" s="60">
        <v>5376</v>
      </c>
      <c r="AH508" s="61"/>
      <c r="AI508" s="38"/>
      <c r="AJ508" s="38"/>
      <c r="AK508" s="38"/>
      <c r="AL508" s="38"/>
      <c r="AM508" s="681" t="s">
        <v>453</v>
      </c>
      <c r="AN508" s="451">
        <v>3999.9999999999995</v>
      </c>
      <c r="AO508" s="585"/>
      <c r="AP508" s="453" t="s">
        <v>454</v>
      </c>
      <c r="AQ508" s="162" t="s">
        <v>89</v>
      </c>
      <c r="AR508" s="454">
        <v>52</v>
      </c>
      <c r="AS508" s="532" t="s">
        <v>37488</v>
      </c>
      <c r="AT508" s="502" t="s">
        <v>186</v>
      </c>
      <c r="AU508" s="503" t="s">
        <v>91</v>
      </c>
      <c r="AV508" s="522" t="s">
        <v>38078</v>
      </c>
      <c r="AW508" s="523"/>
      <c r="AX508" s="524">
        <v>9</v>
      </c>
      <c r="AY508" s="525">
        <v>4032</v>
      </c>
      <c r="AZ508" s="38" t="s">
        <v>215</v>
      </c>
      <c r="BA508" s="506"/>
      <c r="BB508" s="526">
        <v>12</v>
      </c>
      <c r="BC508" s="527">
        <v>750</v>
      </c>
      <c r="BD508" s="526">
        <v>5376</v>
      </c>
      <c r="BE508" s="526">
        <v>3999.9999999999995</v>
      </c>
      <c r="BF508" s="506">
        <v>448</v>
      </c>
      <c r="BG508" s="528" t="s">
        <v>37542</v>
      </c>
      <c r="BH508" s="529">
        <v>100</v>
      </c>
      <c r="BI508" s="506"/>
      <c r="BJ508" s="530" t="s">
        <v>125</v>
      </c>
      <c r="BK508" s="465" t="s">
        <v>292</v>
      </c>
      <c r="BL508" s="159">
        <v>0</v>
      </c>
      <c r="BM508" s="159">
        <v>448</v>
      </c>
      <c r="BQ508" s="74"/>
      <c r="BR508" s="74"/>
      <c r="BS508" s="74"/>
      <c r="BT508" s="74"/>
      <c r="BU508" s="49"/>
      <c r="BV508" s="50"/>
      <c r="BW508" s="76"/>
      <c r="BX508" s="50"/>
      <c r="BY508" s="76"/>
      <c r="BZ508" s="77"/>
      <c r="CA508" s="42"/>
      <c r="CB508" s="46"/>
      <c r="CH508" s="38" t="str">
        <f t="shared" si="71"/>
        <v>Línea 7</v>
      </c>
      <c r="CI508" s="38">
        <f t="shared" si="63"/>
        <v>0</v>
      </c>
      <c r="CJ508" s="38" t="str">
        <f t="shared" si="64"/>
        <v/>
      </c>
      <c r="CK508" s="38">
        <f t="shared" si="65"/>
        <v>1</v>
      </c>
      <c r="CL508" s="38" t="str">
        <f t="shared" si="66"/>
        <v>Cambio de Vino</v>
      </c>
      <c r="CM508" s="38">
        <f t="shared" si="67"/>
        <v>750</v>
      </c>
      <c r="CN508" s="38">
        <f t="shared" si="68"/>
        <v>796.44444444444446</v>
      </c>
      <c r="CO508" s="301">
        <f>IF(CK508="","",IF(CK508="Cip",0,LOOKUP(CL508,Metas!$A$6:$A$12,Metas!$B$6:$B$12)))</f>
        <v>1.3888888888888888E-2</v>
      </c>
      <c r="CP508" s="301">
        <f t="shared" si="69"/>
        <v>5.6000000000000001E-2</v>
      </c>
      <c r="CQ508" s="301">
        <f>IF(CK508="","",IF(CK508="Cip",LOOKUP(CL508,Metas!$A$6:$A$12,Metas!$B$6:$B$12),0))</f>
        <v>0</v>
      </c>
      <c r="CR508" s="301">
        <f t="shared" si="70"/>
        <v>0</v>
      </c>
    </row>
    <row r="509" spans="1:96" ht="15">
      <c r="A509" s="37">
        <v>1</v>
      </c>
      <c r="B509" s="37">
        <v>2</v>
      </c>
      <c r="C509" s="506"/>
      <c r="D509" s="540">
        <v>3108</v>
      </c>
      <c r="E509" s="40">
        <v>0</v>
      </c>
      <c r="F509" s="508">
        <v>203</v>
      </c>
      <c r="G509" s="41" t="s">
        <v>211</v>
      </c>
      <c r="H509" s="142">
        <v>7065650</v>
      </c>
      <c r="I509" s="42">
        <v>10030444</v>
      </c>
      <c r="J509" s="43" t="s">
        <v>38190</v>
      </c>
      <c r="K509" s="44">
        <v>112</v>
      </c>
      <c r="L509" s="45" t="s">
        <v>80</v>
      </c>
      <c r="M509" s="597">
        <v>0.23</v>
      </c>
      <c r="N509" s="598">
        <v>0.33600000000000002</v>
      </c>
      <c r="O509" s="434">
        <v>0</v>
      </c>
      <c r="P509" s="48">
        <v>0.56600000000000006</v>
      </c>
      <c r="Q509" s="517">
        <v>2</v>
      </c>
      <c r="R509" s="50">
        <v>40168</v>
      </c>
      <c r="S509" s="51">
        <v>-11.41</v>
      </c>
      <c r="T509" s="52">
        <v>40168.499000000003</v>
      </c>
      <c r="U509" s="51">
        <v>-11.98</v>
      </c>
      <c r="V509" s="53" t="s">
        <v>168</v>
      </c>
      <c r="W509" s="54">
        <v>0</v>
      </c>
      <c r="X509" s="519">
        <v>40170</v>
      </c>
      <c r="Y509" s="535"/>
      <c r="Z509" s="38" t="s">
        <v>82</v>
      </c>
      <c r="AA509" s="88"/>
      <c r="AB509" s="57"/>
      <c r="AC509" s="520"/>
      <c r="AD509" s="520"/>
      <c r="AE509" s="521"/>
      <c r="AF509" s="60">
        <v>1344</v>
      </c>
      <c r="AH509" s="61"/>
      <c r="AI509" s="38"/>
      <c r="AJ509" s="38"/>
      <c r="AK509" s="38"/>
      <c r="AL509" s="38"/>
      <c r="AM509" s="681" t="s">
        <v>453</v>
      </c>
      <c r="AN509" s="451">
        <v>3999.9999999999995</v>
      </c>
      <c r="AO509" s="585"/>
      <c r="AP509" s="453" t="s">
        <v>454</v>
      </c>
      <c r="AQ509" s="162">
        <v>3108</v>
      </c>
      <c r="AR509" s="454">
        <v>52</v>
      </c>
      <c r="AS509" s="532" t="s">
        <v>37488</v>
      </c>
      <c r="AT509" s="502" t="s">
        <v>186</v>
      </c>
      <c r="AU509" s="503" t="s">
        <v>91</v>
      </c>
      <c r="AV509" s="522" t="s">
        <v>38078</v>
      </c>
      <c r="AW509" s="523"/>
      <c r="AX509" s="524">
        <v>9</v>
      </c>
      <c r="AY509" s="525">
        <v>1008</v>
      </c>
      <c r="AZ509" s="38" t="s">
        <v>215</v>
      </c>
      <c r="BA509" s="506"/>
      <c r="BB509" s="526">
        <v>12</v>
      </c>
      <c r="BC509" s="527">
        <v>750</v>
      </c>
      <c r="BD509" s="526">
        <v>1344</v>
      </c>
      <c r="BE509" s="526">
        <v>3999.9999999999995</v>
      </c>
      <c r="BF509" s="506">
        <v>112</v>
      </c>
      <c r="BG509" s="528" t="s">
        <v>37534</v>
      </c>
      <c r="BH509" s="529">
        <v>100</v>
      </c>
      <c r="BI509" s="506"/>
      <c r="BJ509" s="530" t="s">
        <v>125</v>
      </c>
      <c r="BK509" s="465" t="s">
        <v>292</v>
      </c>
      <c r="BL509" s="159">
        <v>0</v>
      </c>
      <c r="BM509" s="159">
        <v>112</v>
      </c>
      <c r="BQ509" s="74"/>
      <c r="BR509" s="74"/>
      <c r="BS509" s="74"/>
      <c r="BT509" s="74"/>
      <c r="BU509" s="49"/>
      <c r="BV509" s="50"/>
      <c r="BW509" s="76"/>
      <c r="BX509" s="50"/>
      <c r="BY509" s="76"/>
      <c r="BZ509" s="77"/>
      <c r="CA509" s="42"/>
      <c r="CB509" s="46"/>
      <c r="CH509" s="38" t="str">
        <f t="shared" si="71"/>
        <v>Línea 7</v>
      </c>
      <c r="CI509" s="38">
        <f t="shared" si="63"/>
        <v>0</v>
      </c>
      <c r="CJ509" s="38" t="str">
        <f t="shared" si="64"/>
        <v/>
      </c>
      <c r="CK509" s="38">
        <f t="shared" si="65"/>
        <v>1</v>
      </c>
      <c r="CL509" s="38" t="str">
        <f t="shared" si="66"/>
        <v>Cambio de Vino</v>
      </c>
      <c r="CM509" s="38">
        <f t="shared" si="67"/>
        <v>750</v>
      </c>
      <c r="CN509" s="38">
        <f t="shared" si="68"/>
        <v>199.11111111111111</v>
      </c>
      <c r="CO509" s="301">
        <f>IF(CK509="","",IF(CK509="Cip",0,LOOKUP(CL509,Metas!$A$6:$A$12,Metas!$B$6:$B$12)))</f>
        <v>1.3888888888888888E-2</v>
      </c>
      <c r="CP509" s="301">
        <f t="shared" si="69"/>
        <v>1.4E-2</v>
      </c>
      <c r="CQ509" s="301">
        <f>IF(CK509="","",IF(CK509="Cip",LOOKUP(CL509,Metas!$A$6:$A$12,Metas!$B$6:$B$12),0))</f>
        <v>0</v>
      </c>
      <c r="CR509" s="301">
        <f t="shared" si="70"/>
        <v>0</v>
      </c>
    </row>
    <row r="510" spans="1:96" ht="15.75" thickBot="1">
      <c r="A510" s="37">
        <v>1</v>
      </c>
      <c r="B510" s="37">
        <v>1</v>
      </c>
      <c r="C510" s="506"/>
      <c r="D510" s="540">
        <v>2199</v>
      </c>
      <c r="E510" s="40">
        <v>0</v>
      </c>
      <c r="F510" s="508">
        <v>163</v>
      </c>
      <c r="G510" s="41" t="s">
        <v>455</v>
      </c>
      <c r="H510" s="142">
        <v>1210584</v>
      </c>
      <c r="I510" s="42">
        <v>10033975</v>
      </c>
      <c r="J510" s="43" t="s">
        <v>488</v>
      </c>
      <c r="K510" s="44">
        <v>110</v>
      </c>
      <c r="L510" s="45" t="s">
        <v>80</v>
      </c>
      <c r="M510" s="597">
        <v>0.23</v>
      </c>
      <c r="N510" s="598">
        <v>0.26400000000000001</v>
      </c>
      <c r="O510" s="434">
        <v>0</v>
      </c>
      <c r="P510" s="48">
        <v>0.49399999999999999</v>
      </c>
      <c r="Q510" s="517">
        <v>3</v>
      </c>
      <c r="R510" s="50">
        <v>40168</v>
      </c>
      <c r="S510" s="51">
        <v>-11.98</v>
      </c>
      <c r="T510" s="52">
        <v>40168.519749999999</v>
      </c>
      <c r="U510" s="51">
        <v>-12.47</v>
      </c>
      <c r="V510" s="53" t="s">
        <v>168</v>
      </c>
      <c r="W510" s="54">
        <v>0</v>
      </c>
      <c r="X510" s="519">
        <v>40171</v>
      </c>
      <c r="Y510" s="535"/>
      <c r="Z510" s="38" t="s">
        <v>82</v>
      </c>
      <c r="AA510" s="88"/>
      <c r="AB510" s="57"/>
      <c r="AC510" s="520"/>
      <c r="AD510" s="520"/>
      <c r="AE510" s="521"/>
      <c r="AF510" s="60">
        <v>660</v>
      </c>
      <c r="AH510" s="61"/>
      <c r="AI510" s="38"/>
      <c r="AJ510" s="38"/>
      <c r="AK510" s="38">
        <v>11001965</v>
      </c>
      <c r="AL510" s="38" t="s">
        <v>340</v>
      </c>
      <c r="AM510" s="681" t="s">
        <v>453</v>
      </c>
      <c r="AN510" s="451">
        <v>2500</v>
      </c>
      <c r="AO510" s="585"/>
      <c r="AP510" s="453" t="s">
        <v>454</v>
      </c>
      <c r="AQ510" s="162">
        <v>2199</v>
      </c>
      <c r="AR510" s="454">
        <v>52</v>
      </c>
      <c r="AS510" s="532" t="s">
        <v>37488</v>
      </c>
      <c r="AT510" s="502" t="s">
        <v>90</v>
      </c>
      <c r="AU510" s="503" t="s">
        <v>104</v>
      </c>
      <c r="AV510" s="522" t="s">
        <v>38191</v>
      </c>
      <c r="AW510" s="523"/>
      <c r="AX510" s="524">
        <v>4.5</v>
      </c>
      <c r="AY510" s="525">
        <v>495</v>
      </c>
      <c r="AZ510" s="38" t="s">
        <v>215</v>
      </c>
      <c r="BA510" s="506"/>
      <c r="BB510" s="526">
        <v>6</v>
      </c>
      <c r="BC510" s="527">
        <v>750</v>
      </c>
      <c r="BD510" s="526">
        <v>660</v>
      </c>
      <c r="BE510" s="526">
        <v>2500</v>
      </c>
      <c r="BF510" s="506">
        <v>55</v>
      </c>
      <c r="BG510" s="528" t="s">
        <v>109</v>
      </c>
      <c r="BH510" s="529">
        <v>100</v>
      </c>
      <c r="BI510" s="506"/>
      <c r="BJ510" s="530" t="s">
        <v>125</v>
      </c>
      <c r="BK510" s="465" t="e">
        <v>#N/A</v>
      </c>
      <c r="BL510" s="159">
        <v>0</v>
      </c>
      <c r="BM510" s="159">
        <v>55</v>
      </c>
      <c r="BQ510" s="74"/>
      <c r="BR510" s="74"/>
      <c r="BS510" s="74"/>
      <c r="BT510" s="74"/>
      <c r="BU510" s="49"/>
      <c r="BV510" s="50"/>
      <c r="BW510" s="76"/>
      <c r="BX510" s="50"/>
      <c r="BY510" s="76"/>
      <c r="BZ510" s="77"/>
      <c r="CA510" s="42"/>
      <c r="CB510" s="46"/>
      <c r="CH510" s="38" t="str">
        <f t="shared" si="71"/>
        <v>Línea 7</v>
      </c>
      <c r="CI510" s="38">
        <f t="shared" si="63"/>
        <v>1</v>
      </c>
      <c r="CJ510" s="38" t="str">
        <f t="shared" si="64"/>
        <v/>
      </c>
      <c r="CK510" s="38">
        <f t="shared" si="65"/>
        <v>1</v>
      </c>
      <c r="CL510" s="38" t="str">
        <f t="shared" si="66"/>
        <v>Cambio de Caja</v>
      </c>
      <c r="CM510" s="38">
        <f t="shared" si="67"/>
        <v>750</v>
      </c>
      <c r="CN510" s="38">
        <f t="shared" si="68"/>
        <v>97.777777777777771</v>
      </c>
      <c r="CO510" s="301">
        <f>IF(CK510="","",IF(CK510="Cip",0,LOOKUP(CL510,Metas!$A$6:$A$12,Metas!$B$6:$B$12)))</f>
        <v>4.8611111111111112E-3</v>
      </c>
      <c r="CP510" s="301">
        <f t="shared" si="69"/>
        <v>1.0999999999999999E-2</v>
      </c>
      <c r="CQ510" s="301">
        <f>IF(CK510="","",IF(CK510="Cip",LOOKUP(CL510,Metas!$A$6:$A$12,Metas!$B$6:$B$12),0))</f>
        <v>0</v>
      </c>
      <c r="CR510" s="301">
        <f t="shared" si="70"/>
        <v>0</v>
      </c>
    </row>
    <row r="511" spans="1:96" s="111" customFormat="1" ht="15.75" thickBot="1">
      <c r="A511" s="37">
        <v>1</v>
      </c>
      <c r="B511" s="37">
        <v>1</v>
      </c>
      <c r="C511" s="506"/>
      <c r="D511" s="540">
        <v>3102</v>
      </c>
      <c r="E511" s="40">
        <v>0</v>
      </c>
      <c r="F511" s="508">
        <v>201</v>
      </c>
      <c r="G511" s="41" t="s">
        <v>211</v>
      </c>
      <c r="H511" s="142">
        <v>7065591</v>
      </c>
      <c r="I511" s="42">
        <v>10035299</v>
      </c>
      <c r="J511" s="43" t="s">
        <v>38192</v>
      </c>
      <c r="K511" s="44">
        <v>110</v>
      </c>
      <c r="L511" s="45" t="s">
        <v>80</v>
      </c>
      <c r="M511" s="597">
        <v>0.23</v>
      </c>
      <c r="N511" s="598">
        <v>0.16500000000000001</v>
      </c>
      <c r="O511" s="434">
        <v>0</v>
      </c>
      <c r="P511" s="48">
        <v>0.39500000000000002</v>
      </c>
      <c r="Q511" s="517">
        <v>3</v>
      </c>
      <c r="R511" s="50">
        <v>40168</v>
      </c>
      <c r="S511" s="51">
        <v>-12.47</v>
      </c>
      <c r="T511" s="52">
        <v>40168.536041666666</v>
      </c>
      <c r="U511" s="51">
        <v>-12.87</v>
      </c>
      <c r="V511" s="53" t="s">
        <v>168</v>
      </c>
      <c r="W511" s="54">
        <v>0</v>
      </c>
      <c r="X511" s="519">
        <v>40171</v>
      </c>
      <c r="Y511" s="535"/>
      <c r="Z511" s="38" t="s">
        <v>82</v>
      </c>
      <c r="AA511" s="88"/>
      <c r="AB511" s="57"/>
      <c r="AC511" s="520"/>
      <c r="AD511" s="520"/>
      <c r="AE511" s="521"/>
      <c r="AF511" s="60">
        <v>660</v>
      </c>
      <c r="AG511" s="61"/>
      <c r="AH511" s="61"/>
      <c r="AI511" s="38"/>
      <c r="AJ511" s="38"/>
      <c r="AK511" s="38"/>
      <c r="AL511" s="38"/>
      <c r="AM511" s="681" t="s">
        <v>453</v>
      </c>
      <c r="AN511" s="451">
        <v>4000</v>
      </c>
      <c r="AO511" s="585"/>
      <c r="AP511" s="453" t="s">
        <v>454</v>
      </c>
      <c r="AQ511" s="162">
        <v>3102</v>
      </c>
      <c r="AR511" s="454">
        <v>52</v>
      </c>
      <c r="AS511" s="532" t="s">
        <v>37488</v>
      </c>
      <c r="AT511" s="502" t="s">
        <v>90</v>
      </c>
      <c r="AU511" s="503" t="s">
        <v>104</v>
      </c>
      <c r="AV511" s="522" t="s">
        <v>37815</v>
      </c>
      <c r="AW511" s="523"/>
      <c r="AX511" s="524">
        <v>4.5</v>
      </c>
      <c r="AY511" s="525">
        <v>495</v>
      </c>
      <c r="AZ511" s="38" t="s">
        <v>215</v>
      </c>
      <c r="BA511" s="506"/>
      <c r="BB511" s="526">
        <v>6</v>
      </c>
      <c r="BC511" s="527">
        <v>750</v>
      </c>
      <c r="BD511" s="526">
        <v>660</v>
      </c>
      <c r="BE511" s="526">
        <v>4000</v>
      </c>
      <c r="BF511" s="506">
        <v>55</v>
      </c>
      <c r="BG511" s="528" t="s">
        <v>109</v>
      </c>
      <c r="BH511" s="529">
        <v>100</v>
      </c>
      <c r="BI511" s="506"/>
      <c r="BJ511" s="530" t="s">
        <v>125</v>
      </c>
      <c r="BK511" s="465" t="s">
        <v>153</v>
      </c>
      <c r="BL511" s="159">
        <v>0</v>
      </c>
      <c r="BM511" s="159">
        <v>55</v>
      </c>
      <c r="BN511" s="38"/>
      <c r="BO511" s="38"/>
      <c r="BP511" s="57"/>
      <c r="BQ511" s="126"/>
      <c r="BR511" s="126"/>
      <c r="BS511" s="126"/>
      <c r="BT511" s="126"/>
      <c r="BU511" s="117"/>
      <c r="BV511" s="127"/>
      <c r="BW511" s="128"/>
      <c r="BX511" s="127"/>
      <c r="BY511" s="128"/>
      <c r="BZ511" s="77"/>
      <c r="CA511" s="42"/>
      <c r="CB511" s="46"/>
      <c r="CC511" s="38"/>
      <c r="CG511" s="38"/>
      <c r="CH511" s="38" t="str">
        <f t="shared" si="71"/>
        <v>Línea 7</v>
      </c>
      <c r="CI511" s="38">
        <f t="shared" si="63"/>
        <v>0</v>
      </c>
      <c r="CJ511" s="38" t="str">
        <f t="shared" si="64"/>
        <v/>
      </c>
      <c r="CK511" s="38">
        <f t="shared" si="65"/>
        <v>1</v>
      </c>
      <c r="CL511" s="38" t="str">
        <f t="shared" si="66"/>
        <v>Cambio de Vino</v>
      </c>
      <c r="CM511" s="38">
        <f t="shared" si="67"/>
        <v>750</v>
      </c>
      <c r="CN511" s="38">
        <f t="shared" si="68"/>
        <v>97.777777777777771</v>
      </c>
      <c r="CO511" s="301">
        <f>IF(CK511="","",IF(CK511="Cip",0,LOOKUP(CL511,Metas!$A$6:$A$12,Metas!$B$6:$B$12)))</f>
        <v>1.3888888888888888E-2</v>
      </c>
      <c r="CP511" s="301">
        <f t="shared" si="69"/>
        <v>6.875E-3</v>
      </c>
      <c r="CQ511" s="301">
        <f>IF(CK511="","",IF(CK511="Cip",LOOKUP(CL511,Metas!$A$6:$A$12,Metas!$B$6:$B$12),0))</f>
        <v>0</v>
      </c>
      <c r="CR511" s="301">
        <f t="shared" si="70"/>
        <v>0</v>
      </c>
    </row>
    <row r="512" spans="1:96" ht="15">
      <c r="A512" s="37">
        <v>1</v>
      </c>
      <c r="B512" s="37">
        <v>1</v>
      </c>
      <c r="C512" s="506"/>
      <c r="D512" s="540">
        <v>3146</v>
      </c>
      <c r="E512" s="40">
        <v>0</v>
      </c>
      <c r="F512" s="508">
        <v>102</v>
      </c>
      <c r="G512" s="41" t="s">
        <v>455</v>
      </c>
      <c r="H512" s="142">
        <v>7065836</v>
      </c>
      <c r="I512" s="42">
        <v>10036115</v>
      </c>
      <c r="J512" s="43" t="s">
        <v>38193</v>
      </c>
      <c r="K512" s="44">
        <v>94</v>
      </c>
      <c r="L512" s="45" t="s">
        <v>80</v>
      </c>
      <c r="M512" s="597">
        <v>0.23</v>
      </c>
      <c r="N512" s="598">
        <v>0.22600000000000001</v>
      </c>
      <c r="O512" s="434">
        <v>0</v>
      </c>
      <c r="P512" s="48">
        <v>0.45600000000000002</v>
      </c>
      <c r="Q512" s="517">
        <v>3</v>
      </c>
      <c r="R512" s="50">
        <v>40168</v>
      </c>
      <c r="S512" s="51">
        <v>-12.87</v>
      </c>
      <c r="T512" s="52">
        <v>40168.555249999998</v>
      </c>
      <c r="U512" s="51">
        <v>-13.33</v>
      </c>
      <c r="V512" s="53" t="s">
        <v>168</v>
      </c>
      <c r="W512" s="54">
        <v>0</v>
      </c>
      <c r="X512" s="519">
        <v>40171</v>
      </c>
      <c r="Y512" s="535"/>
      <c r="Z512" s="38" t="s">
        <v>82</v>
      </c>
      <c r="AA512" s="88"/>
      <c r="AB512" s="57"/>
      <c r="AC512" s="520"/>
      <c r="AD512" s="520"/>
      <c r="AE512" s="521"/>
      <c r="AF512" s="60">
        <v>564</v>
      </c>
      <c r="AH512" s="61"/>
      <c r="AI512" s="38"/>
      <c r="AJ512" s="38"/>
      <c r="AK512" s="38"/>
      <c r="AL512" s="38"/>
      <c r="AM512" s="681" t="s">
        <v>453</v>
      </c>
      <c r="AN512" s="451">
        <v>2495.575221238938</v>
      </c>
      <c r="AO512" s="585"/>
      <c r="AP512" s="453" t="s">
        <v>454</v>
      </c>
      <c r="AQ512" s="162">
        <v>3146</v>
      </c>
      <c r="AR512" s="454">
        <v>52</v>
      </c>
      <c r="AS512" s="532" t="s">
        <v>37488</v>
      </c>
      <c r="AT512" s="502" t="s">
        <v>90</v>
      </c>
      <c r="AU512" s="503" t="s">
        <v>104</v>
      </c>
      <c r="AV512" s="522" t="s">
        <v>38194</v>
      </c>
      <c r="AW512" s="523"/>
      <c r="AX512" s="524">
        <v>4.5</v>
      </c>
      <c r="AY512" s="525">
        <v>423</v>
      </c>
      <c r="AZ512" s="38" t="s">
        <v>215</v>
      </c>
      <c r="BA512" s="506"/>
      <c r="BB512" s="526">
        <v>6</v>
      </c>
      <c r="BC512" s="527">
        <v>750</v>
      </c>
      <c r="BD512" s="526">
        <v>564</v>
      </c>
      <c r="BE512" s="526">
        <v>2495.575221238938</v>
      </c>
      <c r="BF512" s="506">
        <v>47</v>
      </c>
      <c r="BG512" s="528" t="s">
        <v>109</v>
      </c>
      <c r="BH512" s="529">
        <v>100</v>
      </c>
      <c r="BI512" s="506"/>
      <c r="BJ512" s="530" t="s">
        <v>125</v>
      </c>
      <c r="BK512" s="465" t="e">
        <v>#N/A</v>
      </c>
      <c r="BL512" s="159">
        <v>0</v>
      </c>
      <c r="BM512" s="159">
        <v>47</v>
      </c>
      <c r="BQ512" s="74"/>
      <c r="BR512" s="74"/>
      <c r="BS512" s="74"/>
      <c r="BT512" s="74"/>
      <c r="BU512" s="49"/>
      <c r="BV512" s="50"/>
      <c r="BW512" s="76"/>
      <c r="BX512" s="50"/>
      <c r="BY512" s="76"/>
      <c r="BZ512" s="77"/>
      <c r="CA512" s="42"/>
      <c r="CB512" s="46"/>
      <c r="CH512" s="38" t="str">
        <f t="shared" si="71"/>
        <v>Línea 7</v>
      </c>
      <c r="CI512" s="38">
        <f t="shared" si="63"/>
        <v>0</v>
      </c>
      <c r="CJ512" s="38" t="str">
        <f t="shared" si="64"/>
        <v/>
      </c>
      <c r="CK512" s="38">
        <f t="shared" si="65"/>
        <v>1</v>
      </c>
      <c r="CL512" s="38" t="str">
        <f t="shared" si="66"/>
        <v>Cambio de Vino</v>
      </c>
      <c r="CM512" s="38">
        <f t="shared" si="67"/>
        <v>750</v>
      </c>
      <c r="CN512" s="38">
        <f t="shared" si="68"/>
        <v>83.555555555555557</v>
      </c>
      <c r="CO512" s="301">
        <f>IF(CK512="","",IF(CK512="Cip",0,LOOKUP(CL512,Metas!$A$6:$A$12,Metas!$B$6:$B$12)))</f>
        <v>1.3888888888888888E-2</v>
      </c>
      <c r="CP512" s="301">
        <f t="shared" si="69"/>
        <v>9.4166666666666669E-3</v>
      </c>
      <c r="CQ512" s="301">
        <f>IF(CK512="","",IF(CK512="Cip",LOOKUP(CL512,Metas!$A$6:$A$12,Metas!$B$6:$B$12),0))</f>
        <v>0</v>
      </c>
      <c r="CR512" s="301">
        <f t="shared" si="70"/>
        <v>0</v>
      </c>
    </row>
    <row r="513" spans="1:96" ht="15">
      <c r="A513" s="37">
        <v>1</v>
      </c>
      <c r="B513" s="37">
        <v>1</v>
      </c>
      <c r="C513" s="506"/>
      <c r="D513" s="540">
        <v>3147</v>
      </c>
      <c r="E513" s="40">
        <v>0</v>
      </c>
      <c r="F513" s="508">
        <v>281</v>
      </c>
      <c r="G513" s="41" t="s">
        <v>455</v>
      </c>
      <c r="H513" s="142">
        <v>7065835</v>
      </c>
      <c r="I513" s="42">
        <v>10035467</v>
      </c>
      <c r="J513" s="43" t="s">
        <v>38195</v>
      </c>
      <c r="K513" s="44">
        <v>110</v>
      </c>
      <c r="L513" s="45" t="s">
        <v>80</v>
      </c>
      <c r="M513" s="597">
        <v>0.23</v>
      </c>
      <c r="N513" s="598">
        <v>0.26400000000000001</v>
      </c>
      <c r="O513" s="434">
        <v>0</v>
      </c>
      <c r="P513" s="48">
        <v>0.49399999999999999</v>
      </c>
      <c r="Q513" s="517">
        <v>3</v>
      </c>
      <c r="R513" s="50">
        <v>40168</v>
      </c>
      <c r="S513" s="51">
        <v>-13.33</v>
      </c>
      <c r="T513" s="52">
        <v>40168.576000000001</v>
      </c>
      <c r="U513" s="51">
        <v>-13.82</v>
      </c>
      <c r="V513" s="53" t="s">
        <v>168</v>
      </c>
      <c r="W513" s="54">
        <v>0</v>
      </c>
      <c r="X513" s="519">
        <v>40171</v>
      </c>
      <c r="Y513" s="535"/>
      <c r="Z513" s="38" t="s">
        <v>82</v>
      </c>
      <c r="AA513" s="88"/>
      <c r="AB513" s="57"/>
      <c r="AC513" s="520"/>
      <c r="AD513" s="520"/>
      <c r="AE513" s="521"/>
      <c r="AF513" s="60">
        <v>660</v>
      </c>
      <c r="AH513" s="61"/>
      <c r="AI513" s="38"/>
      <c r="AJ513" s="38"/>
      <c r="AK513" s="38"/>
      <c r="AL513" s="38"/>
      <c r="AM513" s="681" t="s">
        <v>453</v>
      </c>
      <c r="AN513" s="451">
        <v>2500</v>
      </c>
      <c r="AO513" s="585"/>
      <c r="AP513" s="453" t="s">
        <v>454</v>
      </c>
      <c r="AQ513" s="162">
        <v>3147</v>
      </c>
      <c r="AR513" s="454">
        <v>52</v>
      </c>
      <c r="AS513" s="532" t="s">
        <v>37488</v>
      </c>
      <c r="AT513" s="502" t="s">
        <v>90</v>
      </c>
      <c r="AU513" s="503" t="s">
        <v>104</v>
      </c>
      <c r="AV513" s="522" t="s">
        <v>37716</v>
      </c>
      <c r="AW513" s="523"/>
      <c r="AX513" s="524">
        <v>4.5</v>
      </c>
      <c r="AY513" s="525">
        <v>495</v>
      </c>
      <c r="AZ513" s="38" t="s">
        <v>215</v>
      </c>
      <c r="BA513" s="506"/>
      <c r="BB513" s="526">
        <v>6</v>
      </c>
      <c r="BC513" s="527">
        <v>750</v>
      </c>
      <c r="BD513" s="526">
        <v>660</v>
      </c>
      <c r="BE513" s="526">
        <v>2500</v>
      </c>
      <c r="BF513" s="506">
        <v>55</v>
      </c>
      <c r="BG513" s="528" t="s">
        <v>109</v>
      </c>
      <c r="BH513" s="529">
        <v>100</v>
      </c>
      <c r="BI513" s="506"/>
      <c r="BJ513" s="530" t="s">
        <v>125</v>
      </c>
      <c r="BK513" s="465" t="e">
        <v>#N/A</v>
      </c>
      <c r="BL513" s="159">
        <v>0</v>
      </c>
      <c r="BM513" s="159">
        <v>55</v>
      </c>
      <c r="BQ513" s="74"/>
      <c r="BR513" s="74"/>
      <c r="BS513" s="74"/>
      <c r="BT513" s="74"/>
      <c r="BU513" s="49"/>
      <c r="BV513" s="50"/>
      <c r="BW513" s="76"/>
      <c r="BX513" s="50"/>
      <c r="BY513" s="76"/>
      <c r="BZ513" s="77"/>
      <c r="CA513" s="42"/>
      <c r="CB513" s="46"/>
      <c r="CH513" s="38" t="str">
        <f t="shared" si="71"/>
        <v>Línea 7</v>
      </c>
      <c r="CI513" s="38">
        <f t="shared" si="63"/>
        <v>0</v>
      </c>
      <c r="CJ513" s="38" t="str">
        <f t="shared" si="64"/>
        <v/>
      </c>
      <c r="CK513" s="38">
        <f t="shared" si="65"/>
        <v>1</v>
      </c>
      <c r="CL513" s="38" t="str">
        <f t="shared" si="66"/>
        <v>Cambio de Vino</v>
      </c>
      <c r="CM513" s="38">
        <f t="shared" si="67"/>
        <v>750</v>
      </c>
      <c r="CN513" s="38">
        <f t="shared" si="68"/>
        <v>97.777777777777771</v>
      </c>
      <c r="CO513" s="301">
        <f>IF(CK513="","",IF(CK513="Cip",0,LOOKUP(CL513,Metas!$A$6:$A$12,Metas!$B$6:$B$12)))</f>
        <v>1.3888888888888888E-2</v>
      </c>
      <c r="CP513" s="301">
        <f t="shared" si="69"/>
        <v>1.0999999999999999E-2</v>
      </c>
      <c r="CQ513" s="301">
        <f>IF(CK513="","",IF(CK513="Cip",LOOKUP(CL513,Metas!$A$6:$A$12,Metas!$B$6:$B$12),0))</f>
        <v>0</v>
      </c>
      <c r="CR513" s="301">
        <f t="shared" si="70"/>
        <v>0</v>
      </c>
    </row>
    <row r="514" spans="1:96" ht="15">
      <c r="A514" s="37">
        <v>1</v>
      </c>
      <c r="B514" s="37">
        <v>1</v>
      </c>
      <c r="C514" s="506"/>
      <c r="D514" s="540">
        <v>4109</v>
      </c>
      <c r="E514" s="40">
        <v>0</v>
      </c>
      <c r="F514" s="508">
        <v>208</v>
      </c>
      <c r="G514" s="41" t="s">
        <v>455</v>
      </c>
      <c r="H514" s="142">
        <v>7065384</v>
      </c>
      <c r="I514" s="42">
        <v>10027176</v>
      </c>
      <c r="J514" s="43" t="s">
        <v>38196</v>
      </c>
      <c r="K514" s="44">
        <v>813</v>
      </c>
      <c r="L514" s="45" t="s">
        <v>80</v>
      </c>
      <c r="M514" s="597">
        <v>0.23</v>
      </c>
      <c r="N514" s="598">
        <v>1.9510000000000001</v>
      </c>
      <c r="O514" s="434">
        <v>0</v>
      </c>
      <c r="P514" s="48">
        <v>2.181</v>
      </c>
      <c r="Q514" s="517">
        <v>3</v>
      </c>
      <c r="R514" s="50">
        <v>40168</v>
      </c>
      <c r="S514" s="51">
        <v>-13.82</v>
      </c>
      <c r="T514" s="52">
        <v>40168.66670833333</v>
      </c>
      <c r="U514" s="51">
        <v>-16</v>
      </c>
      <c r="V514" s="53" t="s">
        <v>168</v>
      </c>
      <c r="W514" s="54">
        <v>0</v>
      </c>
      <c r="X514" s="519">
        <v>40171</v>
      </c>
      <c r="Y514" s="535"/>
      <c r="Z514" s="38" t="s">
        <v>82</v>
      </c>
      <c r="AA514" s="88"/>
      <c r="AB514" s="57"/>
      <c r="AC514" s="520"/>
      <c r="AD514" s="520"/>
      <c r="AE514" s="521"/>
      <c r="AF514" s="60">
        <v>4878</v>
      </c>
      <c r="AH514" s="61"/>
      <c r="AI514" s="38"/>
      <c r="AJ514" s="38"/>
      <c r="AK514" s="38"/>
      <c r="AL514" s="38"/>
      <c r="AM514" s="681" t="s">
        <v>453</v>
      </c>
      <c r="AN514" s="451">
        <v>2500.2562788313685</v>
      </c>
      <c r="AO514" s="585"/>
      <c r="AP514" s="453" t="s">
        <v>454</v>
      </c>
      <c r="AQ514" s="162">
        <v>4109</v>
      </c>
      <c r="AR514" s="454">
        <v>52</v>
      </c>
      <c r="AS514" s="532" t="s">
        <v>37488</v>
      </c>
      <c r="AT514" s="502" t="s">
        <v>90</v>
      </c>
      <c r="AU514" s="503" t="s">
        <v>104</v>
      </c>
      <c r="AV514" s="522" t="s">
        <v>38183</v>
      </c>
      <c r="AW514" s="523"/>
      <c r="AX514" s="524">
        <v>4.5</v>
      </c>
      <c r="AY514" s="525">
        <v>3658.5</v>
      </c>
      <c r="AZ514" s="38" t="s">
        <v>215</v>
      </c>
      <c r="BA514" s="506"/>
      <c r="BB514" s="526">
        <v>6</v>
      </c>
      <c r="BC514" s="527">
        <v>750</v>
      </c>
      <c r="BD514" s="526">
        <v>4878</v>
      </c>
      <c r="BE514" s="526">
        <v>2500.2562788313685</v>
      </c>
      <c r="BF514" s="506">
        <v>406.5</v>
      </c>
      <c r="BG514" s="528" t="s">
        <v>37542</v>
      </c>
      <c r="BH514" s="529">
        <v>100</v>
      </c>
      <c r="BI514" s="506"/>
      <c r="BJ514" s="530" t="s">
        <v>125</v>
      </c>
      <c r="BK514" s="465" t="s">
        <v>199</v>
      </c>
      <c r="BL514" s="159">
        <v>0</v>
      </c>
      <c r="BM514" s="159">
        <v>406.5</v>
      </c>
      <c r="BQ514" s="74"/>
      <c r="BR514" s="74"/>
      <c r="BS514" s="74"/>
      <c r="BT514" s="74"/>
      <c r="BU514" s="49"/>
      <c r="BV514" s="50"/>
      <c r="BW514" s="76"/>
      <c r="BX514" s="50"/>
      <c r="BY514" s="76"/>
      <c r="BZ514" s="77"/>
      <c r="CA514" s="42"/>
      <c r="CB514" s="46"/>
      <c r="CH514" s="38" t="str">
        <f t="shared" si="71"/>
        <v>Línea 7</v>
      </c>
      <c r="CI514" s="38">
        <f t="shared" ref="CI514:CI577" si="72">IF(BB514="","",IF(BB513&lt;&gt;BB514,1,0))</f>
        <v>0</v>
      </c>
      <c r="CJ514" s="38" t="str">
        <f t="shared" ref="CJ514:CJ577" si="73">IF(AG514="","",IF(AG513&lt;&gt;AG514,1,0))</f>
        <v/>
      </c>
      <c r="CK514" s="38">
        <f t="shared" ref="CK514:CK577" si="74">IF(E514="","",IF(E514="X",0,IF(E514=0,1,IF(E514=1,"Cip",IF(E514=2,"Cip",IF(E514=3,"Cip",""))))))</f>
        <v>1</v>
      </c>
      <c r="CL514" s="38" t="str">
        <f t="shared" ref="CL514:CL577" si="75">IF(E514="","",IF(G514="",IF(D514="MTCN","Mantencion",IF(D514="I&amp;D","Pruebas","")),IF(CK514="Cip","Cip "&amp;E514,IF(SUM(CI514:CJ514)=0,IF(CK514=1,"Cambio de Vino","Cambio Simple"),IF(SUM(CI514:CJ514)=2,"Cambio Botella y Caja",IF(CI514=1,"Cambio de Caja","Cambio Simple"))))))</f>
        <v>Cambio de Vino</v>
      </c>
      <c r="CM514" s="38">
        <f t="shared" ref="CM514:CM577" si="76">IF(BC514="","",IF(G514="","",BC514))</f>
        <v>750</v>
      </c>
      <c r="CN514" s="38">
        <f t="shared" ref="CN514:CN577" si="77">IF(G514="","",IF(L514="BOT",(K514/(BC514/1000))/9,((K514*BB514)/(BC514/1000))/9))</f>
        <v>722.66666666666663</v>
      </c>
      <c r="CO514" s="301">
        <f>IF(CK514="","",IF(CK514="Cip",0,LOOKUP(CL514,Metas!$A$6:$A$12,Metas!$B$6:$B$12)))</f>
        <v>1.3888888888888888E-2</v>
      </c>
      <c r="CP514" s="301">
        <f t="shared" ref="CP514:CP577" si="78">IF(CL514="Mantencion",0,IF(CL514="Pruebas",0,IF(N514="","",(N514*60)/1440)))</f>
        <v>8.1291666666666665E-2</v>
      </c>
      <c r="CQ514" s="301">
        <f>IF(CK514="","",IF(CK514="Cip",LOOKUP(CL514,Metas!$A$6:$A$12,Metas!$B$6:$B$12),0))</f>
        <v>0</v>
      </c>
      <c r="CR514" s="301">
        <f t="shared" ref="CR514:CR577" si="79">IF(CL514="Mantencion",IF(N514="","",(N514*60)/1440),IF(CL514="Pruebas",IF(N514="","",(N514*60)/1440),0))</f>
        <v>0</v>
      </c>
    </row>
    <row r="515" spans="1:96" ht="15">
      <c r="A515" s="505">
        <v>1</v>
      </c>
      <c r="B515" s="505">
        <v>1</v>
      </c>
      <c r="C515" s="508"/>
      <c r="D515" s="507">
        <v>4121</v>
      </c>
      <c r="E515" s="40">
        <v>0</v>
      </c>
      <c r="F515" s="508">
        <v>214</v>
      </c>
      <c r="G515" s="509" t="s">
        <v>216</v>
      </c>
      <c r="H515" s="511">
        <v>7064664</v>
      </c>
      <c r="I515" s="511">
        <v>10027887</v>
      </c>
      <c r="J515" s="512" t="s">
        <v>38197</v>
      </c>
      <c r="K515" s="513">
        <v>63</v>
      </c>
      <c r="L515" s="514" t="s">
        <v>80</v>
      </c>
      <c r="M515" s="597">
        <v>0.23</v>
      </c>
      <c r="N515" s="598">
        <v>7.5999999999999998E-2</v>
      </c>
      <c r="O515" s="624">
        <v>0.3</v>
      </c>
      <c r="P515" s="537">
        <v>0.376</v>
      </c>
      <c r="Q515" s="653">
        <v>3</v>
      </c>
      <c r="R515" s="50">
        <v>40168</v>
      </c>
      <c r="S515" s="51">
        <v>-16</v>
      </c>
      <c r="T515" s="52">
        <v>40168.68233333333</v>
      </c>
      <c r="U515" s="51">
        <v>-16.38</v>
      </c>
      <c r="V515" s="518" t="s">
        <v>81</v>
      </c>
      <c r="W515" s="54">
        <v>0</v>
      </c>
      <c r="X515" s="519">
        <v>40171</v>
      </c>
      <c r="Y515" s="498" t="s">
        <v>271</v>
      </c>
      <c r="Z515" s="687" t="s">
        <v>357</v>
      </c>
      <c r="AA515" s="655"/>
      <c r="AB515" s="665"/>
      <c r="AC515" s="520" t="s">
        <v>172</v>
      </c>
      <c r="AD515" s="520">
        <v>283.5</v>
      </c>
      <c r="AE515" s="688"/>
      <c r="AF515" s="657">
        <v>378</v>
      </c>
      <c r="AG515" s="61">
        <v>11004675</v>
      </c>
      <c r="AH515" s="61" t="s">
        <v>138</v>
      </c>
      <c r="AI515" s="38">
        <v>11004797</v>
      </c>
      <c r="AJ515" s="38" t="s">
        <v>236</v>
      </c>
      <c r="AK515" s="38">
        <v>11004568</v>
      </c>
      <c r="AL515" s="38" t="s">
        <v>237</v>
      </c>
      <c r="AM515" s="681" t="s">
        <v>453</v>
      </c>
      <c r="AN515" s="451">
        <v>4973.6842105263158</v>
      </c>
      <c r="AO515" s="585"/>
      <c r="AP515" s="453" t="s">
        <v>454</v>
      </c>
      <c r="AQ515" s="162" t="s">
        <v>89</v>
      </c>
      <c r="AR515" s="454">
        <v>52</v>
      </c>
      <c r="AS515" s="65" t="s">
        <v>99</v>
      </c>
      <c r="AT515" s="502" t="s">
        <v>90</v>
      </c>
      <c r="AU515" s="503" t="s">
        <v>143</v>
      </c>
      <c r="AV515" s="522" t="s">
        <v>38198</v>
      </c>
      <c r="AW515" s="663"/>
      <c r="AX515" s="664">
        <v>4.5</v>
      </c>
      <c r="AY515" s="665">
        <v>283.5</v>
      </c>
      <c r="AZ515" s="508" t="s">
        <v>92</v>
      </c>
      <c r="BA515" s="506" t="s">
        <v>37523</v>
      </c>
      <c r="BB515" s="666">
        <v>6</v>
      </c>
      <c r="BC515" s="667">
        <v>750</v>
      </c>
      <c r="BD515" s="666">
        <v>378</v>
      </c>
      <c r="BE515" s="666">
        <v>4973.6842105263158</v>
      </c>
      <c r="BF515" s="508">
        <v>31.5</v>
      </c>
      <c r="BG515" s="515" t="s">
        <v>109</v>
      </c>
      <c r="BH515" s="668">
        <v>100</v>
      </c>
      <c r="BI515" s="508"/>
      <c r="BJ515" s="669" t="s">
        <v>125</v>
      </c>
      <c r="BK515" s="465" t="s">
        <v>175</v>
      </c>
      <c r="BL515" s="159">
        <v>0</v>
      </c>
      <c r="BM515" s="159">
        <v>31.5</v>
      </c>
      <c r="BQ515" s="74"/>
      <c r="BR515" s="74"/>
      <c r="BS515" s="74"/>
      <c r="BT515" s="74"/>
      <c r="BU515" s="49"/>
      <c r="BV515" s="50"/>
      <c r="BW515" s="76"/>
      <c r="BX515" s="50"/>
      <c r="BY515" s="76"/>
      <c r="BZ515" s="77"/>
      <c r="CA515" s="42"/>
      <c r="CB515" s="46"/>
      <c r="CH515" s="38" t="str">
        <f t="shared" si="71"/>
        <v>Línea 7</v>
      </c>
      <c r="CI515" s="38">
        <f t="shared" si="72"/>
        <v>0</v>
      </c>
      <c r="CJ515" s="38">
        <f t="shared" si="73"/>
        <v>1</v>
      </c>
      <c r="CK515" s="38">
        <f t="shared" si="74"/>
        <v>1</v>
      </c>
      <c r="CL515" s="38" t="str">
        <f t="shared" si="75"/>
        <v>Cambio Simple</v>
      </c>
      <c r="CM515" s="38">
        <f t="shared" si="76"/>
        <v>750</v>
      </c>
      <c r="CN515" s="38">
        <f t="shared" si="77"/>
        <v>56</v>
      </c>
      <c r="CO515" s="301">
        <f>IF(CK515="","",IF(CK515="Cip",0,LOOKUP(CL515,Metas!$A$6:$A$12,Metas!$B$6:$B$12)))</f>
        <v>3.472222222222222E-3</v>
      </c>
      <c r="CP515" s="301">
        <f t="shared" si="78"/>
        <v>3.1666666666666666E-3</v>
      </c>
      <c r="CQ515" s="301">
        <f>IF(CK515="","",IF(CK515="Cip",LOOKUP(CL515,Metas!$A$6:$A$12,Metas!$B$6:$B$12),0))</f>
        <v>0</v>
      </c>
      <c r="CR515" s="301">
        <f t="shared" si="79"/>
        <v>0</v>
      </c>
    </row>
    <row r="516" spans="1:96" ht="15">
      <c r="A516" s="37">
        <v>1</v>
      </c>
      <c r="B516" s="37">
        <v>1</v>
      </c>
      <c r="C516" s="506"/>
      <c r="D516" s="495">
        <v>4121</v>
      </c>
      <c r="E516" s="40" t="s">
        <v>94</v>
      </c>
      <c r="F516" s="508">
        <v>214</v>
      </c>
      <c r="G516" s="41" t="s">
        <v>451</v>
      </c>
      <c r="H516" s="142">
        <v>7065420</v>
      </c>
      <c r="I516" s="42">
        <v>10022954</v>
      </c>
      <c r="J516" s="43" t="s">
        <v>38199</v>
      </c>
      <c r="K516" s="44">
        <v>221</v>
      </c>
      <c r="L516" s="45" t="s">
        <v>80</v>
      </c>
      <c r="M516" s="597">
        <v>0.23</v>
      </c>
      <c r="N516" s="598">
        <v>0.33200000000000002</v>
      </c>
      <c r="O516" s="434">
        <v>0</v>
      </c>
      <c r="P516" s="48">
        <v>0.56200000000000006</v>
      </c>
      <c r="Q516" s="517">
        <v>3</v>
      </c>
      <c r="R516" s="50">
        <v>40168</v>
      </c>
      <c r="S516" s="51">
        <v>-16.38</v>
      </c>
      <c r="T516" s="52">
        <v>40168.705916666666</v>
      </c>
      <c r="U516" s="51">
        <v>-16.940000000000001</v>
      </c>
      <c r="V516" s="53" t="s">
        <v>168</v>
      </c>
      <c r="W516" s="54">
        <v>0</v>
      </c>
      <c r="X516" s="519">
        <v>40171</v>
      </c>
      <c r="Y516" s="535"/>
      <c r="Z516" s="38" t="s">
        <v>82</v>
      </c>
      <c r="AA516" s="88"/>
      <c r="AB516" s="57"/>
      <c r="AC516" s="520" t="s">
        <v>172</v>
      </c>
      <c r="AD516" s="520">
        <v>997.41800000000001</v>
      </c>
      <c r="AE516" s="521"/>
      <c r="AF516" s="60">
        <v>1326</v>
      </c>
      <c r="AG516" s="61">
        <v>11000675</v>
      </c>
      <c r="AH516" s="61" t="s">
        <v>37760</v>
      </c>
      <c r="AI516" s="38">
        <v>11005032</v>
      </c>
      <c r="AJ516" s="38" t="s">
        <v>38200</v>
      </c>
      <c r="AK516" s="38">
        <v>11004496</v>
      </c>
      <c r="AL516" s="38" t="s">
        <v>38182</v>
      </c>
      <c r="AM516" s="681" t="s">
        <v>453</v>
      </c>
      <c r="AN516" s="451">
        <v>3993.9759036144578</v>
      </c>
      <c r="AO516" s="585"/>
      <c r="AP516" s="453" t="s">
        <v>454</v>
      </c>
      <c r="AQ516" s="162">
        <v>4121</v>
      </c>
      <c r="AR516" s="454">
        <v>52</v>
      </c>
      <c r="AS516" s="532" t="s">
        <v>37488</v>
      </c>
      <c r="AT516" s="502" t="s">
        <v>90</v>
      </c>
      <c r="AU516" s="503" t="s">
        <v>143</v>
      </c>
      <c r="AV516" s="522" t="s">
        <v>38201</v>
      </c>
      <c r="AW516" s="523"/>
      <c r="AX516" s="524">
        <v>4.5</v>
      </c>
      <c r="AY516" s="525">
        <v>994.5</v>
      </c>
      <c r="AZ516" s="38" t="s">
        <v>92</v>
      </c>
      <c r="BA516" s="506"/>
      <c r="BB516" s="526">
        <v>6</v>
      </c>
      <c r="BC516" s="527">
        <v>750</v>
      </c>
      <c r="BD516" s="526">
        <v>1326</v>
      </c>
      <c r="BE516" s="526">
        <v>3993.9759036144578</v>
      </c>
      <c r="BF516" s="506">
        <v>110.5</v>
      </c>
      <c r="BG516" s="528" t="s">
        <v>37534</v>
      </c>
      <c r="BH516" s="529">
        <v>100</v>
      </c>
      <c r="BI516" s="506"/>
      <c r="BJ516" s="530" t="s">
        <v>125</v>
      </c>
      <c r="BK516" s="465" t="s">
        <v>38202</v>
      </c>
      <c r="BL516" s="159">
        <v>0</v>
      </c>
      <c r="BM516" s="159">
        <v>110.5</v>
      </c>
      <c r="BQ516" s="74"/>
      <c r="BR516" s="74"/>
      <c r="BS516" s="74"/>
      <c r="BT516" s="74"/>
      <c r="BU516" s="49"/>
      <c r="BV516" s="50"/>
      <c r="BW516" s="76"/>
      <c r="BX516" s="50"/>
      <c r="BY516" s="76"/>
      <c r="BZ516" s="77"/>
      <c r="CA516" s="42"/>
      <c r="CB516" s="46"/>
      <c r="CH516" s="38" t="str">
        <f t="shared" ref="CH516:CH579" si="80">AM516</f>
        <v>Línea 7</v>
      </c>
      <c r="CI516" s="38">
        <f t="shared" si="72"/>
        <v>0</v>
      </c>
      <c r="CJ516" s="38">
        <f t="shared" si="73"/>
        <v>1</v>
      </c>
      <c r="CK516" s="38">
        <f t="shared" si="74"/>
        <v>0</v>
      </c>
      <c r="CL516" s="38" t="str">
        <f t="shared" si="75"/>
        <v>Cambio Simple</v>
      </c>
      <c r="CM516" s="38">
        <f t="shared" si="76"/>
        <v>750</v>
      </c>
      <c r="CN516" s="38">
        <f t="shared" si="77"/>
        <v>196.44444444444446</v>
      </c>
      <c r="CO516" s="301">
        <f>IF(CK516="","",IF(CK516="Cip",0,LOOKUP(CL516,Metas!$A$6:$A$12,Metas!$B$6:$B$12)))</f>
        <v>3.472222222222222E-3</v>
      </c>
      <c r="CP516" s="301">
        <f t="shared" si="78"/>
        <v>1.3833333333333335E-2</v>
      </c>
      <c r="CQ516" s="301">
        <f>IF(CK516="","",IF(CK516="Cip",LOOKUP(CL516,Metas!$A$6:$A$12,Metas!$B$6:$B$12),0))</f>
        <v>0</v>
      </c>
      <c r="CR516" s="301">
        <f t="shared" si="79"/>
        <v>0</v>
      </c>
    </row>
    <row r="517" spans="1:96" ht="15">
      <c r="A517" s="505">
        <v>1</v>
      </c>
      <c r="B517" s="505">
        <v>1</v>
      </c>
      <c r="C517" s="506"/>
      <c r="D517" s="536">
        <v>4130</v>
      </c>
      <c r="E517" s="40">
        <v>0</v>
      </c>
      <c r="F517" s="508">
        <v>232</v>
      </c>
      <c r="G517" s="509" t="s">
        <v>455</v>
      </c>
      <c r="H517" s="596">
        <v>7065294</v>
      </c>
      <c r="I517" s="511">
        <v>10033165</v>
      </c>
      <c r="J517" s="512" t="s">
        <v>38203</v>
      </c>
      <c r="K517" s="513">
        <v>224</v>
      </c>
      <c r="L517" s="514" t="s">
        <v>80</v>
      </c>
      <c r="M517" s="597">
        <v>0.23</v>
      </c>
      <c r="N517" s="598">
        <v>0.53800000000000003</v>
      </c>
      <c r="O517" s="434">
        <v>0</v>
      </c>
      <c r="P517" s="537">
        <v>0.76800000000000002</v>
      </c>
      <c r="Q517" s="517">
        <v>3</v>
      </c>
      <c r="R517" s="50">
        <v>40168</v>
      </c>
      <c r="S517" s="51">
        <v>-16.940000000000001</v>
      </c>
      <c r="T517" s="52">
        <v>40168.737833333333</v>
      </c>
      <c r="U517" s="51">
        <v>-17.71</v>
      </c>
      <c r="V517" s="518" t="s">
        <v>81</v>
      </c>
      <c r="W517" s="54">
        <v>0</v>
      </c>
      <c r="X517" s="519">
        <v>40171</v>
      </c>
      <c r="Y517" s="603"/>
      <c r="Z517" s="38" t="s">
        <v>82</v>
      </c>
      <c r="AA517" s="88"/>
      <c r="AB517" s="57"/>
      <c r="AC517" s="520"/>
      <c r="AD517" s="520"/>
      <c r="AE517" s="521"/>
      <c r="AF517" s="60">
        <v>1344</v>
      </c>
      <c r="AH517" s="61"/>
      <c r="AI517" s="38"/>
      <c r="AJ517" s="38"/>
      <c r="AK517" s="38"/>
      <c r="AL517" s="38"/>
      <c r="AM517" s="681" t="s">
        <v>453</v>
      </c>
      <c r="AN517" s="451">
        <v>2498.1412639405203</v>
      </c>
      <c r="AO517" s="585"/>
      <c r="AP517" s="453" t="s">
        <v>454</v>
      </c>
      <c r="AQ517" s="162">
        <v>4130</v>
      </c>
      <c r="AR517" s="454">
        <v>52</v>
      </c>
      <c r="AS517" s="542" t="s">
        <v>37495</v>
      </c>
      <c r="AT517" s="502" t="s">
        <v>90</v>
      </c>
      <c r="AU517" s="503" t="s">
        <v>104</v>
      </c>
      <c r="AV517" s="522" t="s">
        <v>37671</v>
      </c>
      <c r="AW517" s="523"/>
      <c r="AX517" s="524">
        <v>4.5</v>
      </c>
      <c r="AY517" s="525">
        <v>1008</v>
      </c>
      <c r="AZ517" s="38" t="s">
        <v>215</v>
      </c>
      <c r="BA517" s="506"/>
      <c r="BB517" s="526">
        <v>6</v>
      </c>
      <c r="BC517" s="527">
        <v>750</v>
      </c>
      <c r="BD517" s="526">
        <v>1344</v>
      </c>
      <c r="BE517" s="526">
        <v>2498.1412639405203</v>
      </c>
      <c r="BF517" s="506">
        <v>112</v>
      </c>
      <c r="BG517" s="528" t="s">
        <v>37534</v>
      </c>
      <c r="BH517" s="529">
        <v>100</v>
      </c>
      <c r="BI517" s="506"/>
      <c r="BJ517" s="530" t="s">
        <v>125</v>
      </c>
      <c r="BK517" s="465" t="s">
        <v>199</v>
      </c>
      <c r="BL517" s="159">
        <v>0</v>
      </c>
      <c r="BM517" s="159">
        <v>112</v>
      </c>
      <c r="BQ517" s="74"/>
      <c r="BR517" s="74"/>
      <c r="BS517" s="74"/>
      <c r="BT517" s="74"/>
      <c r="BU517" s="49"/>
      <c r="BV517" s="50"/>
      <c r="BW517" s="76"/>
      <c r="BX517" s="50"/>
      <c r="BY517" s="76"/>
      <c r="BZ517" s="77"/>
      <c r="CA517" s="42"/>
      <c r="CB517" s="46"/>
      <c r="CH517" s="38" t="str">
        <f t="shared" si="80"/>
        <v>Línea 7</v>
      </c>
      <c r="CI517" s="38">
        <f t="shared" si="72"/>
        <v>0</v>
      </c>
      <c r="CJ517" s="38" t="str">
        <f t="shared" si="73"/>
        <v/>
      </c>
      <c r="CK517" s="38">
        <f t="shared" si="74"/>
        <v>1</v>
      </c>
      <c r="CL517" s="38" t="str">
        <f t="shared" si="75"/>
        <v>Cambio de Vino</v>
      </c>
      <c r="CM517" s="38">
        <f t="shared" si="76"/>
        <v>750</v>
      </c>
      <c r="CN517" s="38">
        <f t="shared" si="77"/>
        <v>199.11111111111111</v>
      </c>
      <c r="CO517" s="301">
        <f>IF(CK517="","",IF(CK517="Cip",0,LOOKUP(CL517,Metas!$A$6:$A$12,Metas!$B$6:$B$12)))</f>
        <v>1.3888888888888888E-2</v>
      </c>
      <c r="CP517" s="301">
        <f t="shared" si="78"/>
        <v>2.2416666666666668E-2</v>
      </c>
      <c r="CQ517" s="301">
        <f>IF(CK517="","",IF(CK517="Cip",LOOKUP(CL517,Metas!$A$6:$A$12,Metas!$B$6:$B$12),0))</f>
        <v>0</v>
      </c>
      <c r="CR517" s="301">
        <f t="shared" si="79"/>
        <v>0</v>
      </c>
    </row>
    <row r="518" spans="1:96" ht="15">
      <c r="A518" s="37">
        <v>1</v>
      </c>
      <c r="B518" s="37">
        <v>1</v>
      </c>
      <c r="C518" s="506"/>
      <c r="D518" s="540">
        <v>4180</v>
      </c>
      <c r="E518" s="40">
        <v>0</v>
      </c>
      <c r="F518" s="508">
        <v>438</v>
      </c>
      <c r="G518" s="41" t="s">
        <v>455</v>
      </c>
      <c r="H518" s="142">
        <v>7065834</v>
      </c>
      <c r="I518" s="42">
        <v>10033014</v>
      </c>
      <c r="J518" s="43" t="s">
        <v>38204</v>
      </c>
      <c r="K518" s="44">
        <v>140</v>
      </c>
      <c r="L518" s="45" t="s">
        <v>80</v>
      </c>
      <c r="M518" s="597">
        <v>0.23</v>
      </c>
      <c r="N518" s="598">
        <v>0.33600000000000002</v>
      </c>
      <c r="O518" s="434">
        <v>0</v>
      </c>
      <c r="P518" s="48">
        <v>0.56600000000000006</v>
      </c>
      <c r="Q518" s="517">
        <v>3</v>
      </c>
      <c r="R518" s="50">
        <v>40168</v>
      </c>
      <c r="S518" s="51">
        <v>-17.71</v>
      </c>
      <c r="T518" s="52">
        <v>40168.761500000001</v>
      </c>
      <c r="U518" s="51">
        <v>-18.28</v>
      </c>
      <c r="V518" s="53" t="s">
        <v>168</v>
      </c>
      <c r="W518" s="54">
        <v>0</v>
      </c>
      <c r="X518" s="519">
        <v>40171</v>
      </c>
      <c r="Y518" s="535"/>
      <c r="Z518" s="38" t="s">
        <v>82</v>
      </c>
      <c r="AA518" s="88"/>
      <c r="AB518" s="57"/>
      <c r="AC518" s="520"/>
      <c r="AD518" s="520"/>
      <c r="AE518" s="521"/>
      <c r="AF518" s="60">
        <v>840</v>
      </c>
      <c r="AH518" s="61"/>
      <c r="AI518" s="38"/>
      <c r="AJ518" s="38"/>
      <c r="AK518" s="38">
        <v>11005448</v>
      </c>
      <c r="AL518" s="38" t="s">
        <v>212</v>
      </c>
      <c r="AM518" s="681" t="s">
        <v>453</v>
      </c>
      <c r="AN518" s="451">
        <v>2500</v>
      </c>
      <c r="AO518" s="585"/>
      <c r="AP518" s="453" t="s">
        <v>454</v>
      </c>
      <c r="AQ518" s="162">
        <v>4180</v>
      </c>
      <c r="AR518" s="454">
        <v>52</v>
      </c>
      <c r="AS518" s="532" t="s">
        <v>37488</v>
      </c>
      <c r="AT518" s="502" t="s">
        <v>90</v>
      </c>
      <c r="AU518" s="503" t="s">
        <v>104</v>
      </c>
      <c r="AV518" s="522" t="s">
        <v>38205</v>
      </c>
      <c r="AW518" s="523"/>
      <c r="AX518" s="524">
        <v>4.5</v>
      </c>
      <c r="AY518" s="525">
        <v>630</v>
      </c>
      <c r="AZ518" s="38" t="s">
        <v>215</v>
      </c>
      <c r="BA518" s="506"/>
      <c r="BB518" s="526">
        <v>6</v>
      </c>
      <c r="BC518" s="527">
        <v>750</v>
      </c>
      <c r="BD518" s="526">
        <v>840</v>
      </c>
      <c r="BE518" s="526">
        <v>2500</v>
      </c>
      <c r="BF518" s="506">
        <v>70</v>
      </c>
      <c r="BG518" s="528" t="s">
        <v>109</v>
      </c>
      <c r="BH518" s="529">
        <v>100</v>
      </c>
      <c r="BI518" s="506"/>
      <c r="BJ518" s="530" t="s">
        <v>125</v>
      </c>
      <c r="BK518" s="465" t="s">
        <v>175</v>
      </c>
      <c r="BL518" s="159">
        <v>0</v>
      </c>
      <c r="BM518" s="159">
        <v>70</v>
      </c>
      <c r="BQ518" s="74"/>
      <c r="BR518" s="74"/>
      <c r="BS518" s="74"/>
      <c r="BT518" s="74"/>
      <c r="BU518" s="49"/>
      <c r="BV518" s="50"/>
      <c r="BW518" s="76"/>
      <c r="BX518" s="50"/>
      <c r="BY518" s="76"/>
      <c r="BZ518" s="77"/>
      <c r="CA518" s="42"/>
      <c r="CB518" s="46"/>
      <c r="CH518" s="38" t="str">
        <f t="shared" si="80"/>
        <v>Línea 7</v>
      </c>
      <c r="CI518" s="38">
        <f t="shared" si="72"/>
        <v>0</v>
      </c>
      <c r="CJ518" s="38" t="str">
        <f t="shared" si="73"/>
        <v/>
      </c>
      <c r="CK518" s="38">
        <f t="shared" si="74"/>
        <v>1</v>
      </c>
      <c r="CL518" s="38" t="str">
        <f t="shared" si="75"/>
        <v>Cambio de Vino</v>
      </c>
      <c r="CM518" s="38">
        <f t="shared" si="76"/>
        <v>750</v>
      </c>
      <c r="CN518" s="38">
        <f t="shared" si="77"/>
        <v>124.44444444444444</v>
      </c>
      <c r="CO518" s="301">
        <f>IF(CK518="","",IF(CK518="Cip",0,LOOKUP(CL518,Metas!$A$6:$A$12,Metas!$B$6:$B$12)))</f>
        <v>1.3888888888888888E-2</v>
      </c>
      <c r="CP518" s="301">
        <f t="shared" si="78"/>
        <v>1.4E-2</v>
      </c>
      <c r="CQ518" s="301">
        <f>IF(CK518="","",IF(CK518="Cip",LOOKUP(CL518,Metas!$A$6:$A$12,Metas!$B$6:$B$12),0))</f>
        <v>0</v>
      </c>
      <c r="CR518" s="301">
        <f t="shared" si="79"/>
        <v>0</v>
      </c>
    </row>
    <row r="519" spans="1:96" ht="15">
      <c r="A519" s="37">
        <v>1</v>
      </c>
      <c r="B519" s="37">
        <v>1</v>
      </c>
      <c r="C519" s="506"/>
      <c r="D519" s="540">
        <v>4192</v>
      </c>
      <c r="E519" s="40">
        <v>0</v>
      </c>
      <c r="F519" s="508">
        <v>0</v>
      </c>
      <c r="G519" s="41" t="s">
        <v>455</v>
      </c>
      <c r="H519" s="142">
        <v>7065570</v>
      </c>
      <c r="I519" s="42">
        <v>10028860</v>
      </c>
      <c r="J519" s="43" t="s">
        <v>38206</v>
      </c>
      <c r="K519" s="44">
        <v>129</v>
      </c>
      <c r="L519" s="45" t="s">
        <v>80</v>
      </c>
      <c r="M519" s="597">
        <v>0.23</v>
      </c>
      <c r="N519" s="598">
        <v>0.31</v>
      </c>
      <c r="O519" s="434">
        <v>0</v>
      </c>
      <c r="P519" s="48">
        <v>0.54</v>
      </c>
      <c r="Q519" s="517">
        <v>3</v>
      </c>
      <c r="R519" s="50">
        <v>40168</v>
      </c>
      <c r="S519" s="51">
        <v>-18.28</v>
      </c>
      <c r="T519" s="52">
        <v>40168.784166666665</v>
      </c>
      <c r="U519" s="51">
        <v>-18.82</v>
      </c>
      <c r="V519" s="53" t="s">
        <v>168</v>
      </c>
      <c r="W519" s="54">
        <v>0</v>
      </c>
      <c r="X519" s="519">
        <v>40171</v>
      </c>
      <c r="Y519" s="535"/>
      <c r="Z519" s="38" t="s">
        <v>82</v>
      </c>
      <c r="AA519" s="88"/>
      <c r="AB519" s="57"/>
      <c r="AC519" s="520"/>
      <c r="AD519" s="520"/>
      <c r="AE519" s="521"/>
      <c r="AF519" s="60">
        <v>774</v>
      </c>
      <c r="AH519" s="61"/>
      <c r="AI519" s="38"/>
      <c r="AJ519" s="38"/>
      <c r="AK519" s="38">
        <v>11005448</v>
      </c>
      <c r="AL519" s="38" t="s">
        <v>212</v>
      </c>
      <c r="AM519" s="681" t="s">
        <v>453</v>
      </c>
      <c r="AN519" s="451">
        <v>2496.7741935483873</v>
      </c>
      <c r="AO519" s="585"/>
      <c r="AP519" s="453" t="s">
        <v>454</v>
      </c>
      <c r="AQ519" s="162">
        <v>4192</v>
      </c>
      <c r="AR519" s="454">
        <v>52</v>
      </c>
      <c r="AS519" s="532" t="s">
        <v>37488</v>
      </c>
      <c r="AT519" s="502" t="s">
        <v>90</v>
      </c>
      <c r="AU519" s="503" t="s">
        <v>91</v>
      </c>
      <c r="AV519" s="522" t="s">
        <v>37632</v>
      </c>
      <c r="AW519" s="523"/>
      <c r="AX519" s="524">
        <v>4.5</v>
      </c>
      <c r="AY519" s="525">
        <v>580.5</v>
      </c>
      <c r="AZ519" s="38" t="s">
        <v>215</v>
      </c>
      <c r="BA519" s="506"/>
      <c r="BB519" s="526">
        <v>6</v>
      </c>
      <c r="BC519" s="527">
        <v>750</v>
      </c>
      <c r="BD519" s="526">
        <v>774</v>
      </c>
      <c r="BE519" s="526">
        <v>2496.7741935483873</v>
      </c>
      <c r="BF519" s="506">
        <v>64.5</v>
      </c>
      <c r="BG519" s="528" t="s">
        <v>109</v>
      </c>
      <c r="BH519" s="529">
        <v>100</v>
      </c>
      <c r="BI519" s="506"/>
      <c r="BJ519" s="530" t="s">
        <v>125</v>
      </c>
      <c r="BK519" s="465" t="s">
        <v>175</v>
      </c>
      <c r="BL519" s="159">
        <v>0</v>
      </c>
      <c r="BM519" s="159">
        <v>64.5</v>
      </c>
      <c r="BQ519" s="74"/>
      <c r="BR519" s="74"/>
      <c r="BS519" s="74"/>
      <c r="BT519" s="74"/>
      <c r="BU519" s="49"/>
      <c r="BV519" s="50"/>
      <c r="BW519" s="76"/>
      <c r="BX519" s="50"/>
      <c r="BY519" s="76"/>
      <c r="BZ519" s="77"/>
      <c r="CA519" s="42"/>
      <c r="CB519" s="46"/>
      <c r="CH519" s="38" t="str">
        <f t="shared" si="80"/>
        <v>Línea 7</v>
      </c>
      <c r="CI519" s="38">
        <f t="shared" si="72"/>
        <v>0</v>
      </c>
      <c r="CJ519" s="38" t="str">
        <f t="shared" si="73"/>
        <v/>
      </c>
      <c r="CK519" s="38">
        <f t="shared" si="74"/>
        <v>1</v>
      </c>
      <c r="CL519" s="38" t="str">
        <f t="shared" si="75"/>
        <v>Cambio de Vino</v>
      </c>
      <c r="CM519" s="38">
        <f t="shared" si="76"/>
        <v>750</v>
      </c>
      <c r="CN519" s="38">
        <f t="shared" si="77"/>
        <v>114.66666666666667</v>
      </c>
      <c r="CO519" s="301">
        <f>IF(CK519="","",IF(CK519="Cip",0,LOOKUP(CL519,Metas!$A$6:$A$12,Metas!$B$6:$B$12)))</f>
        <v>1.3888888888888888E-2</v>
      </c>
      <c r="CP519" s="301">
        <f t="shared" si="78"/>
        <v>1.2916666666666668E-2</v>
      </c>
      <c r="CQ519" s="301">
        <f>IF(CK519="","",IF(CK519="Cip",LOOKUP(CL519,Metas!$A$6:$A$12,Metas!$B$6:$B$12),0))</f>
        <v>0</v>
      </c>
      <c r="CR519" s="301">
        <f t="shared" si="79"/>
        <v>0</v>
      </c>
    </row>
    <row r="520" spans="1:96" ht="15">
      <c r="A520" s="505">
        <v>1</v>
      </c>
      <c r="B520" s="505">
        <v>1</v>
      </c>
      <c r="C520" s="506"/>
      <c r="D520" s="536">
        <v>2116</v>
      </c>
      <c r="E520" s="40">
        <v>0</v>
      </c>
      <c r="F520" s="508">
        <v>40</v>
      </c>
      <c r="G520" s="509" t="s">
        <v>451</v>
      </c>
      <c r="H520" s="686">
        <v>7065152</v>
      </c>
      <c r="I520" s="511">
        <v>10036259</v>
      </c>
      <c r="J520" s="512" t="s">
        <v>38207</v>
      </c>
      <c r="K520" s="513">
        <v>48</v>
      </c>
      <c r="L520" s="514" t="s">
        <v>80</v>
      </c>
      <c r="M520" s="597">
        <v>0.23</v>
      </c>
      <c r="N520" s="598">
        <v>7.1999999999999995E-2</v>
      </c>
      <c r="O520" s="434">
        <v>0.3</v>
      </c>
      <c r="P520" s="537">
        <v>0.372</v>
      </c>
      <c r="Q520" s="517">
        <v>4</v>
      </c>
      <c r="R520" s="50">
        <v>40168</v>
      </c>
      <c r="S520" s="51">
        <v>-18.82</v>
      </c>
      <c r="T520" s="52">
        <v>40168.799666666666</v>
      </c>
      <c r="U520" s="51">
        <v>-19.190000000000001</v>
      </c>
      <c r="V520" s="518" t="s">
        <v>81</v>
      </c>
      <c r="W520" s="54">
        <v>0</v>
      </c>
      <c r="X520" s="519">
        <v>40172</v>
      </c>
      <c r="Y520" s="498"/>
      <c r="Z520" s="38" t="s">
        <v>38077</v>
      </c>
      <c r="AA520" s="88"/>
      <c r="AB520" s="57"/>
      <c r="AC520" s="520" t="s">
        <v>160</v>
      </c>
      <c r="AD520" s="520">
        <v>432</v>
      </c>
      <c r="AE520" s="521"/>
      <c r="AF520" s="60">
        <v>288</v>
      </c>
      <c r="AG520" s="61">
        <v>11005460</v>
      </c>
      <c r="AH520" s="61" t="s">
        <v>467</v>
      </c>
      <c r="AI520" s="38">
        <v>11004871</v>
      </c>
      <c r="AJ520" s="38" t="s">
        <v>310</v>
      </c>
      <c r="AK520" s="38"/>
      <c r="AL520" s="38"/>
      <c r="AM520" s="681" t="s">
        <v>453</v>
      </c>
      <c r="AN520" s="451">
        <v>4000.0000000000005</v>
      </c>
      <c r="AO520" s="585"/>
      <c r="AP520" s="453" t="s">
        <v>454</v>
      </c>
      <c r="AQ520" s="162">
        <v>2116</v>
      </c>
      <c r="AR520" s="454">
        <v>52</v>
      </c>
      <c r="AS520" s="129" t="s">
        <v>37560</v>
      </c>
      <c r="AT520" s="502" t="s">
        <v>90</v>
      </c>
      <c r="AU520" s="503" t="s">
        <v>143</v>
      </c>
      <c r="AV520" s="522" t="s">
        <v>38208</v>
      </c>
      <c r="AW520" s="523"/>
      <c r="AX520" s="524">
        <v>9</v>
      </c>
      <c r="AY520" s="525">
        <v>432</v>
      </c>
      <c r="AZ520" s="38" t="s">
        <v>92</v>
      </c>
      <c r="BA520" s="506"/>
      <c r="BB520" s="526">
        <v>6</v>
      </c>
      <c r="BC520" s="527">
        <v>1500</v>
      </c>
      <c r="BD520" s="526">
        <v>288</v>
      </c>
      <c r="BE520" s="526">
        <v>4000.0000000000005</v>
      </c>
      <c r="BF520" s="506">
        <v>48</v>
      </c>
      <c r="BG520" s="528" t="s">
        <v>109</v>
      </c>
      <c r="BH520" s="529">
        <v>100</v>
      </c>
      <c r="BI520" s="506"/>
      <c r="BJ520" s="530" t="s">
        <v>125</v>
      </c>
      <c r="BK520" s="465" t="e">
        <v>#N/A</v>
      </c>
      <c r="BL520" s="159">
        <v>0</v>
      </c>
      <c r="BM520" s="159">
        <v>48</v>
      </c>
      <c r="BQ520" s="74"/>
      <c r="BR520" s="74"/>
      <c r="BS520" s="74"/>
      <c r="BT520" s="74"/>
      <c r="BU520" s="49"/>
      <c r="BV520" s="50"/>
      <c r="BW520" s="76"/>
      <c r="BX520" s="50"/>
      <c r="BY520" s="76"/>
      <c r="BZ520" s="77"/>
      <c r="CA520" s="42"/>
      <c r="CB520" s="46"/>
      <c r="CH520" s="38" t="str">
        <f t="shared" si="80"/>
        <v>Línea 7</v>
      </c>
      <c r="CI520" s="38">
        <f t="shared" si="72"/>
        <v>0</v>
      </c>
      <c r="CJ520" s="38">
        <f t="shared" si="73"/>
        <v>1</v>
      </c>
      <c r="CK520" s="38">
        <f t="shared" si="74"/>
        <v>1</v>
      </c>
      <c r="CL520" s="38" t="str">
        <f t="shared" si="75"/>
        <v>Cambio Simple</v>
      </c>
      <c r="CM520" s="38">
        <f t="shared" si="76"/>
        <v>1500</v>
      </c>
      <c r="CN520" s="38">
        <f t="shared" si="77"/>
        <v>21.333333333333332</v>
      </c>
      <c r="CO520" s="301">
        <f>IF(CK520="","",IF(CK520="Cip",0,LOOKUP(CL520,Metas!$A$6:$A$12,Metas!$B$6:$B$12)))</f>
        <v>3.472222222222222E-3</v>
      </c>
      <c r="CP520" s="301">
        <f t="shared" si="78"/>
        <v>2.9999999999999996E-3</v>
      </c>
      <c r="CQ520" s="301">
        <f>IF(CK520="","",IF(CK520="Cip",LOOKUP(CL520,Metas!$A$6:$A$12,Metas!$B$6:$B$12),0))</f>
        <v>0</v>
      </c>
      <c r="CR520" s="301">
        <f t="shared" si="79"/>
        <v>0</v>
      </c>
    </row>
    <row r="521" spans="1:96" ht="15">
      <c r="A521" s="37">
        <v>1</v>
      </c>
      <c r="B521" s="37">
        <v>1</v>
      </c>
      <c r="C521" s="506"/>
      <c r="D521" s="540">
        <v>2148</v>
      </c>
      <c r="E521" s="40">
        <v>0</v>
      </c>
      <c r="F521" s="508">
        <v>324</v>
      </c>
      <c r="G521" s="41" t="s">
        <v>455</v>
      </c>
      <c r="H521" s="142">
        <v>7065525</v>
      </c>
      <c r="I521" s="42">
        <v>10040022</v>
      </c>
      <c r="J521" s="43" t="s">
        <v>38209</v>
      </c>
      <c r="K521" s="44">
        <v>231</v>
      </c>
      <c r="L521" s="45" t="s">
        <v>80</v>
      </c>
      <c r="M521" s="597">
        <v>0.23</v>
      </c>
      <c r="N521" s="598">
        <v>0.55400000000000005</v>
      </c>
      <c r="O521" s="434">
        <v>0</v>
      </c>
      <c r="P521" s="48">
        <v>0.78400000000000003</v>
      </c>
      <c r="Q521" s="517">
        <v>4</v>
      </c>
      <c r="R521" s="50">
        <v>40168</v>
      </c>
      <c r="S521" s="51">
        <v>-19.190000000000001</v>
      </c>
      <c r="T521" s="52">
        <v>40168.832249999999</v>
      </c>
      <c r="U521" s="51">
        <v>-19.97</v>
      </c>
      <c r="V521" s="53" t="s">
        <v>168</v>
      </c>
      <c r="W521" s="54">
        <v>0</v>
      </c>
      <c r="X521" s="519">
        <v>40172</v>
      </c>
      <c r="Y521" s="535"/>
      <c r="Z521" s="38" t="s">
        <v>82</v>
      </c>
      <c r="AA521" s="88"/>
      <c r="AB521" s="57"/>
      <c r="AC521" s="520"/>
      <c r="AD521" s="520"/>
      <c r="AE521" s="521"/>
      <c r="AF521" s="60">
        <v>1386</v>
      </c>
      <c r="AH521" s="61"/>
      <c r="AI521" s="38"/>
      <c r="AJ521" s="38"/>
      <c r="AK521" s="38">
        <v>11006617</v>
      </c>
      <c r="AL521" s="38" t="s">
        <v>356</v>
      </c>
      <c r="AM521" s="681" t="s">
        <v>453</v>
      </c>
      <c r="AN521" s="451">
        <v>2501.8050541516245</v>
      </c>
      <c r="AO521" s="585"/>
      <c r="AP521" s="453" t="s">
        <v>454</v>
      </c>
      <c r="AQ521" s="162">
        <v>2148</v>
      </c>
      <c r="AR521" s="454">
        <v>52</v>
      </c>
      <c r="AS521" s="532" t="s">
        <v>37488</v>
      </c>
      <c r="AT521" s="502" t="s">
        <v>90</v>
      </c>
      <c r="AU521" s="503" t="s">
        <v>143</v>
      </c>
      <c r="AV521" s="522" t="s">
        <v>37684</v>
      </c>
      <c r="AW521" s="523"/>
      <c r="AX521" s="524">
        <v>4.5</v>
      </c>
      <c r="AY521" s="525">
        <v>1039.5</v>
      </c>
      <c r="AZ521" s="38" t="s">
        <v>215</v>
      </c>
      <c r="BA521" s="506"/>
      <c r="BB521" s="526">
        <v>6</v>
      </c>
      <c r="BC521" s="527">
        <v>750</v>
      </c>
      <c r="BD521" s="526">
        <v>1386</v>
      </c>
      <c r="BE521" s="526">
        <v>2501.8050541516245</v>
      </c>
      <c r="BF521" s="506">
        <v>115.5</v>
      </c>
      <c r="BG521" s="528" t="s">
        <v>37534</v>
      </c>
      <c r="BH521" s="529">
        <v>100</v>
      </c>
      <c r="BI521" s="506"/>
      <c r="BJ521" s="530" t="s">
        <v>125</v>
      </c>
      <c r="BK521" s="465" t="e">
        <v>#N/A</v>
      </c>
      <c r="BL521" s="159">
        <v>0</v>
      </c>
      <c r="BM521" s="159">
        <v>115.5</v>
      </c>
      <c r="BQ521" s="74"/>
      <c r="BR521" s="74"/>
      <c r="BS521" s="74"/>
      <c r="BT521" s="74"/>
      <c r="BU521" s="49"/>
      <c r="BV521" s="50"/>
      <c r="BW521" s="76"/>
      <c r="BX521" s="50"/>
      <c r="BY521" s="76"/>
      <c r="BZ521" s="77"/>
      <c r="CA521" s="42"/>
      <c r="CB521" s="46"/>
      <c r="CH521" s="38" t="str">
        <f t="shared" si="80"/>
        <v>Línea 7</v>
      </c>
      <c r="CI521" s="38">
        <f t="shared" si="72"/>
        <v>0</v>
      </c>
      <c r="CJ521" s="38" t="str">
        <f t="shared" si="73"/>
        <v/>
      </c>
      <c r="CK521" s="38">
        <f t="shared" si="74"/>
        <v>1</v>
      </c>
      <c r="CL521" s="38" t="str">
        <f t="shared" si="75"/>
        <v>Cambio de Vino</v>
      </c>
      <c r="CM521" s="38">
        <f t="shared" si="76"/>
        <v>750</v>
      </c>
      <c r="CN521" s="38">
        <f t="shared" si="77"/>
        <v>205.33333333333334</v>
      </c>
      <c r="CO521" s="301">
        <f>IF(CK521="","",IF(CK521="Cip",0,LOOKUP(CL521,Metas!$A$6:$A$12,Metas!$B$6:$B$12)))</f>
        <v>1.3888888888888888E-2</v>
      </c>
      <c r="CP521" s="301">
        <f t="shared" si="78"/>
        <v>2.3083333333333334E-2</v>
      </c>
      <c r="CQ521" s="301">
        <f>IF(CK521="","",IF(CK521="Cip",LOOKUP(CL521,Metas!$A$6:$A$12,Metas!$B$6:$B$12),0))</f>
        <v>0</v>
      </c>
      <c r="CR521" s="301">
        <f t="shared" si="79"/>
        <v>0</v>
      </c>
    </row>
    <row r="522" spans="1:96" ht="15">
      <c r="A522" s="505">
        <v>1</v>
      </c>
      <c r="B522" s="505">
        <v>1</v>
      </c>
      <c r="C522" s="506"/>
      <c r="D522" s="536">
        <v>2174</v>
      </c>
      <c r="E522" s="40">
        <v>0</v>
      </c>
      <c r="F522" s="508">
        <v>361</v>
      </c>
      <c r="G522" s="509" t="s">
        <v>455</v>
      </c>
      <c r="H522" s="596">
        <v>1210279</v>
      </c>
      <c r="I522" s="511">
        <v>10040380</v>
      </c>
      <c r="J522" s="512" t="s">
        <v>38210</v>
      </c>
      <c r="K522" s="513">
        <v>88</v>
      </c>
      <c r="L522" s="514" t="s">
        <v>80</v>
      </c>
      <c r="M522" s="597">
        <v>0.23</v>
      </c>
      <c r="N522" s="598">
        <v>0.21099999999999999</v>
      </c>
      <c r="O522" s="434">
        <v>0</v>
      </c>
      <c r="P522" s="537">
        <v>0.441</v>
      </c>
      <c r="Q522" s="517">
        <v>4</v>
      </c>
      <c r="R522" s="50">
        <v>40168</v>
      </c>
      <c r="S522" s="51">
        <v>-19.97</v>
      </c>
      <c r="T522" s="52">
        <v>40168.850458333334</v>
      </c>
      <c r="U522" s="51">
        <v>-20.41</v>
      </c>
      <c r="V522" s="518" t="s">
        <v>81</v>
      </c>
      <c r="W522" s="54">
        <v>0</v>
      </c>
      <c r="X522" s="519">
        <v>40172</v>
      </c>
      <c r="Y522" s="603"/>
      <c r="Z522" s="38" t="s">
        <v>82</v>
      </c>
      <c r="AA522" s="88"/>
      <c r="AB522" s="57"/>
      <c r="AC522" s="520"/>
      <c r="AD522" s="520"/>
      <c r="AE522" s="521"/>
      <c r="AF522" s="60">
        <v>528</v>
      </c>
      <c r="AH522" s="61"/>
      <c r="AI522" s="38"/>
      <c r="AJ522" s="38"/>
      <c r="AK522" s="38">
        <v>11005647</v>
      </c>
      <c r="AL522" s="38" t="s">
        <v>37788</v>
      </c>
      <c r="AM522" s="681" t="s">
        <v>453</v>
      </c>
      <c r="AN522" s="451">
        <v>2502.3696682464456</v>
      </c>
      <c r="AO522" s="585"/>
      <c r="AP522" s="453" t="s">
        <v>454</v>
      </c>
      <c r="AQ522" s="162">
        <v>2174</v>
      </c>
      <c r="AR522" s="454">
        <v>52</v>
      </c>
      <c r="AS522" s="542" t="s">
        <v>37495</v>
      </c>
      <c r="AT522" s="502" t="s">
        <v>90</v>
      </c>
      <c r="AU522" s="503" t="s">
        <v>143</v>
      </c>
      <c r="AV522" s="522" t="s">
        <v>38211</v>
      </c>
      <c r="AW522" s="523"/>
      <c r="AX522" s="524">
        <v>4.5</v>
      </c>
      <c r="AY522" s="525">
        <v>396</v>
      </c>
      <c r="AZ522" s="38" t="s">
        <v>215</v>
      </c>
      <c r="BA522" s="506"/>
      <c r="BB522" s="526">
        <v>6</v>
      </c>
      <c r="BC522" s="527">
        <v>750</v>
      </c>
      <c r="BD522" s="526">
        <v>528</v>
      </c>
      <c r="BE522" s="526">
        <v>2502.3696682464456</v>
      </c>
      <c r="BF522" s="506">
        <v>44</v>
      </c>
      <c r="BG522" s="528" t="s">
        <v>109</v>
      </c>
      <c r="BH522" s="529">
        <v>100</v>
      </c>
      <c r="BI522" s="506"/>
      <c r="BJ522" s="530" t="s">
        <v>125</v>
      </c>
      <c r="BK522" s="465" t="e">
        <v>#N/A</v>
      </c>
      <c r="BL522" s="159">
        <v>0</v>
      </c>
      <c r="BM522" s="159">
        <v>44</v>
      </c>
      <c r="BQ522" s="74"/>
      <c r="BR522" s="74"/>
      <c r="BS522" s="74"/>
      <c r="BT522" s="74"/>
      <c r="BU522" s="49"/>
      <c r="BV522" s="50"/>
      <c r="BW522" s="76"/>
      <c r="BX522" s="50"/>
      <c r="BY522" s="76"/>
      <c r="BZ522" s="77"/>
      <c r="CA522" s="42"/>
      <c r="CB522" s="46"/>
      <c r="CH522" s="38" t="str">
        <f t="shared" si="80"/>
        <v>Línea 7</v>
      </c>
      <c r="CI522" s="38">
        <f t="shared" si="72"/>
        <v>0</v>
      </c>
      <c r="CJ522" s="38" t="str">
        <f t="shared" si="73"/>
        <v/>
      </c>
      <c r="CK522" s="38">
        <f t="shared" si="74"/>
        <v>1</v>
      </c>
      <c r="CL522" s="38" t="str">
        <f t="shared" si="75"/>
        <v>Cambio de Vino</v>
      </c>
      <c r="CM522" s="38">
        <f t="shared" si="76"/>
        <v>750</v>
      </c>
      <c r="CN522" s="38">
        <f t="shared" si="77"/>
        <v>78.222222222222229</v>
      </c>
      <c r="CO522" s="301">
        <f>IF(CK522="","",IF(CK522="Cip",0,LOOKUP(CL522,Metas!$A$6:$A$12,Metas!$B$6:$B$12)))</f>
        <v>1.3888888888888888E-2</v>
      </c>
      <c r="CP522" s="301">
        <f t="shared" si="78"/>
        <v>8.7916666666666664E-3</v>
      </c>
      <c r="CQ522" s="301">
        <f>IF(CK522="","",IF(CK522="Cip",LOOKUP(CL522,Metas!$A$6:$A$12,Metas!$B$6:$B$12),0))</f>
        <v>0</v>
      </c>
      <c r="CR522" s="301">
        <f t="shared" si="79"/>
        <v>0</v>
      </c>
    </row>
    <row r="523" spans="1:96" ht="15">
      <c r="A523" s="37">
        <v>1</v>
      </c>
      <c r="B523" s="37">
        <v>1</v>
      </c>
      <c r="C523" s="506"/>
      <c r="D523" s="540">
        <v>2187</v>
      </c>
      <c r="E523" s="40">
        <v>0</v>
      </c>
      <c r="F523" s="508">
        <v>90</v>
      </c>
      <c r="G523" s="41" t="s">
        <v>451</v>
      </c>
      <c r="H523" s="142">
        <v>7065755</v>
      </c>
      <c r="I523" s="42">
        <v>10037154</v>
      </c>
      <c r="J523" s="43" t="s">
        <v>38212</v>
      </c>
      <c r="K523" s="44">
        <v>196</v>
      </c>
      <c r="L523" s="45" t="s">
        <v>80</v>
      </c>
      <c r="M523" s="597">
        <v>0.23</v>
      </c>
      <c r="N523" s="598">
        <v>0.29399999999999998</v>
      </c>
      <c r="O523" s="434">
        <v>0.3</v>
      </c>
      <c r="P523" s="48">
        <v>0.59399999999999997</v>
      </c>
      <c r="Q523" s="517">
        <v>4</v>
      </c>
      <c r="R523" s="50">
        <v>40168</v>
      </c>
      <c r="S523" s="51">
        <v>-20.41</v>
      </c>
      <c r="T523" s="52">
        <v>40168.875166666665</v>
      </c>
      <c r="U523" s="51">
        <v>-21</v>
      </c>
      <c r="V523" s="53" t="s">
        <v>168</v>
      </c>
      <c r="W523" s="54">
        <v>0</v>
      </c>
      <c r="X523" s="519">
        <v>40172</v>
      </c>
      <c r="Y523" s="535"/>
      <c r="Z523" s="38" t="s">
        <v>82</v>
      </c>
      <c r="AA523" s="88"/>
      <c r="AB523" s="57"/>
      <c r="AC523" s="520" t="s">
        <v>193</v>
      </c>
      <c r="AD523" s="520">
        <v>882</v>
      </c>
      <c r="AE523" s="521"/>
      <c r="AF523" s="60">
        <v>1176</v>
      </c>
      <c r="AG523" s="61">
        <v>11005311</v>
      </c>
      <c r="AH523" s="61" t="s">
        <v>134</v>
      </c>
      <c r="AI523" s="38">
        <v>11004875</v>
      </c>
      <c r="AJ523" s="38" t="s">
        <v>501</v>
      </c>
      <c r="AK523" s="38"/>
      <c r="AL523" s="38"/>
      <c r="AM523" s="681" t="s">
        <v>453</v>
      </c>
      <c r="AN523" s="451">
        <v>4000</v>
      </c>
      <c r="AO523" s="585"/>
      <c r="AP523" s="453" t="s">
        <v>454</v>
      </c>
      <c r="AQ523" s="162">
        <v>2187</v>
      </c>
      <c r="AR523" s="454">
        <v>52</v>
      </c>
      <c r="AS523" s="532" t="s">
        <v>37488</v>
      </c>
      <c r="AT523" s="502" t="s">
        <v>90</v>
      </c>
      <c r="AU523" s="503" t="s">
        <v>91</v>
      </c>
      <c r="AV523" s="522" t="s">
        <v>38213</v>
      </c>
      <c r="AW523" s="523"/>
      <c r="AX523" s="524">
        <v>4.5</v>
      </c>
      <c r="AY523" s="525">
        <v>882</v>
      </c>
      <c r="AZ523" s="38" t="s">
        <v>92</v>
      </c>
      <c r="BA523" s="506"/>
      <c r="BB523" s="526">
        <v>6</v>
      </c>
      <c r="BC523" s="527">
        <v>750</v>
      </c>
      <c r="BD523" s="526">
        <v>1176</v>
      </c>
      <c r="BE523" s="526">
        <v>4000</v>
      </c>
      <c r="BF523" s="506">
        <v>98</v>
      </c>
      <c r="BG523" s="528" t="s">
        <v>109</v>
      </c>
      <c r="BH523" s="529">
        <v>100</v>
      </c>
      <c r="BI523" s="506"/>
      <c r="BJ523" s="530" t="s">
        <v>125</v>
      </c>
      <c r="BK523" s="465" t="s">
        <v>199</v>
      </c>
      <c r="BL523" s="159">
        <v>0</v>
      </c>
      <c r="BM523" s="159">
        <v>98</v>
      </c>
      <c r="BQ523" s="74"/>
      <c r="BR523" s="74"/>
      <c r="BS523" s="74"/>
      <c r="BT523" s="74"/>
      <c r="BU523" s="49"/>
      <c r="BV523" s="50"/>
      <c r="BW523" s="76"/>
      <c r="BX523" s="50"/>
      <c r="BY523" s="76"/>
      <c r="BZ523" s="77"/>
      <c r="CA523" s="42"/>
      <c r="CB523" s="46"/>
      <c r="CH523" s="38" t="str">
        <f t="shared" si="80"/>
        <v>Línea 7</v>
      </c>
      <c r="CI523" s="38">
        <f t="shared" si="72"/>
        <v>0</v>
      </c>
      <c r="CJ523" s="38">
        <f t="shared" si="73"/>
        <v>1</v>
      </c>
      <c r="CK523" s="38">
        <f t="shared" si="74"/>
        <v>1</v>
      </c>
      <c r="CL523" s="38" t="str">
        <f t="shared" si="75"/>
        <v>Cambio Simple</v>
      </c>
      <c r="CM523" s="38">
        <f t="shared" si="76"/>
        <v>750</v>
      </c>
      <c r="CN523" s="38">
        <f t="shared" si="77"/>
        <v>174.22222222222223</v>
      </c>
      <c r="CO523" s="301">
        <f>IF(CK523="","",IF(CK523="Cip",0,LOOKUP(CL523,Metas!$A$6:$A$12,Metas!$B$6:$B$12)))</f>
        <v>3.472222222222222E-3</v>
      </c>
      <c r="CP523" s="301">
        <f t="shared" si="78"/>
        <v>1.225E-2</v>
      </c>
      <c r="CQ523" s="301">
        <f>IF(CK523="","",IF(CK523="Cip",LOOKUP(CL523,Metas!$A$6:$A$12,Metas!$B$6:$B$12),0))</f>
        <v>0</v>
      </c>
      <c r="CR523" s="301">
        <f t="shared" si="79"/>
        <v>0</v>
      </c>
    </row>
    <row r="524" spans="1:96" ht="15">
      <c r="A524" s="37">
        <v>1</v>
      </c>
      <c r="B524" s="37">
        <v>2</v>
      </c>
      <c r="C524" s="506"/>
      <c r="D524" s="540">
        <v>2217</v>
      </c>
      <c r="E524" s="40">
        <v>0</v>
      </c>
      <c r="F524" s="508">
        <v>518</v>
      </c>
      <c r="G524" s="41" t="s">
        <v>211</v>
      </c>
      <c r="H524" s="142">
        <v>7065526</v>
      </c>
      <c r="I524" s="42">
        <v>10040182</v>
      </c>
      <c r="J524" s="43" t="s">
        <v>37687</v>
      </c>
      <c r="K524" s="44">
        <v>181</v>
      </c>
      <c r="L524" s="45" t="s">
        <v>80</v>
      </c>
      <c r="M524" s="597">
        <v>0.23</v>
      </c>
      <c r="N524" s="598">
        <v>0.27200000000000002</v>
      </c>
      <c r="O524" s="434">
        <v>0</v>
      </c>
      <c r="P524" s="48">
        <v>0.502</v>
      </c>
      <c r="Q524" s="517">
        <v>4</v>
      </c>
      <c r="R524" s="50">
        <v>40168</v>
      </c>
      <c r="S524" s="51">
        <v>-21</v>
      </c>
      <c r="T524" s="52">
        <v>40168.895916666668</v>
      </c>
      <c r="U524" s="51">
        <v>-21.5</v>
      </c>
      <c r="V524" s="53" t="s">
        <v>168</v>
      </c>
      <c r="W524" s="54">
        <v>0</v>
      </c>
      <c r="X524" s="519">
        <v>40172</v>
      </c>
      <c r="Y524" s="535"/>
      <c r="Z524" s="38" t="s">
        <v>82</v>
      </c>
      <c r="AA524" s="88"/>
      <c r="AB524" s="57"/>
      <c r="AC524" s="520"/>
      <c r="AD524" s="520"/>
      <c r="AE524" s="521"/>
      <c r="AF524" s="60">
        <v>1086</v>
      </c>
      <c r="AH524" s="61"/>
      <c r="AI524" s="38"/>
      <c r="AJ524" s="38"/>
      <c r="AK524" s="38">
        <v>11007008</v>
      </c>
      <c r="AL524" s="38" t="s">
        <v>37688</v>
      </c>
      <c r="AM524" s="681" t="s">
        <v>453</v>
      </c>
      <c r="AN524" s="451">
        <v>3992.6470588235293</v>
      </c>
      <c r="AO524" s="585"/>
      <c r="AP524" s="453" t="s">
        <v>454</v>
      </c>
      <c r="AQ524" s="162">
        <v>2217</v>
      </c>
      <c r="AR524" s="454">
        <v>52</v>
      </c>
      <c r="AS524" s="532" t="s">
        <v>37488</v>
      </c>
      <c r="AT524" s="502" t="s">
        <v>90</v>
      </c>
      <c r="AU524" s="503" t="s">
        <v>143</v>
      </c>
      <c r="AV524" s="522" t="s">
        <v>37689</v>
      </c>
      <c r="AW524" s="523"/>
      <c r="AX524" s="524">
        <v>4.5</v>
      </c>
      <c r="AY524" s="525">
        <v>814.5</v>
      </c>
      <c r="AZ524" s="38" t="s">
        <v>215</v>
      </c>
      <c r="BA524" s="506"/>
      <c r="BB524" s="526">
        <v>6</v>
      </c>
      <c r="BC524" s="527">
        <v>750</v>
      </c>
      <c r="BD524" s="526">
        <v>1086</v>
      </c>
      <c r="BE524" s="526">
        <v>3992.6470588235293</v>
      </c>
      <c r="BF524" s="506">
        <v>90.5</v>
      </c>
      <c r="BG524" s="528" t="s">
        <v>109</v>
      </c>
      <c r="BH524" s="529">
        <v>100</v>
      </c>
      <c r="BI524" s="506"/>
      <c r="BJ524" s="530" t="s">
        <v>125</v>
      </c>
      <c r="BK524" s="465" t="e">
        <v>#N/A</v>
      </c>
      <c r="BL524" s="159">
        <v>0</v>
      </c>
      <c r="BM524" s="159">
        <v>90.5</v>
      </c>
      <c r="BQ524" s="74"/>
      <c r="BR524" s="74"/>
      <c r="BS524" s="74"/>
      <c r="BT524" s="74"/>
      <c r="BU524" s="49"/>
      <c r="BV524" s="50"/>
      <c r="BW524" s="76"/>
      <c r="BX524" s="50"/>
      <c r="BY524" s="76"/>
      <c r="BZ524" s="77"/>
      <c r="CA524" s="42"/>
      <c r="CB524" s="46"/>
      <c r="CH524" s="38" t="str">
        <f t="shared" si="80"/>
        <v>Línea 7</v>
      </c>
      <c r="CI524" s="38">
        <f t="shared" si="72"/>
        <v>0</v>
      </c>
      <c r="CJ524" s="38" t="str">
        <f t="shared" si="73"/>
        <v/>
      </c>
      <c r="CK524" s="38">
        <f t="shared" si="74"/>
        <v>1</v>
      </c>
      <c r="CL524" s="38" t="str">
        <f t="shared" si="75"/>
        <v>Cambio de Vino</v>
      </c>
      <c r="CM524" s="38">
        <f t="shared" si="76"/>
        <v>750</v>
      </c>
      <c r="CN524" s="38">
        <f t="shared" si="77"/>
        <v>160.88888888888889</v>
      </c>
      <c r="CO524" s="301">
        <f>IF(CK524="","",IF(CK524="Cip",0,LOOKUP(CL524,Metas!$A$6:$A$12,Metas!$B$6:$B$12)))</f>
        <v>1.3888888888888888E-2</v>
      </c>
      <c r="CP524" s="301">
        <f t="shared" si="78"/>
        <v>1.1333333333333334E-2</v>
      </c>
      <c r="CQ524" s="301">
        <f>IF(CK524="","",IF(CK524="Cip",LOOKUP(CL524,Metas!$A$6:$A$12,Metas!$B$6:$B$12),0))</f>
        <v>0</v>
      </c>
      <c r="CR524" s="301">
        <f t="shared" si="79"/>
        <v>0</v>
      </c>
    </row>
    <row r="525" spans="1:96" ht="15">
      <c r="A525" s="37">
        <v>1</v>
      </c>
      <c r="B525" s="37">
        <v>1</v>
      </c>
      <c r="C525" s="506"/>
      <c r="D525" s="540">
        <v>2218</v>
      </c>
      <c r="E525" s="40">
        <v>0</v>
      </c>
      <c r="F525" s="508">
        <v>118</v>
      </c>
      <c r="G525" s="41" t="s">
        <v>455</v>
      </c>
      <c r="H525" s="142">
        <v>7065580</v>
      </c>
      <c r="I525" s="42">
        <v>10040321</v>
      </c>
      <c r="J525" s="43" t="s">
        <v>38214</v>
      </c>
      <c r="K525" s="44">
        <v>88</v>
      </c>
      <c r="L525" s="45" t="s">
        <v>80</v>
      </c>
      <c r="M525" s="597">
        <v>0.23</v>
      </c>
      <c r="N525" s="598">
        <v>0.21099999999999999</v>
      </c>
      <c r="O525" s="434">
        <v>0</v>
      </c>
      <c r="P525" s="48">
        <v>0.441</v>
      </c>
      <c r="Q525" s="517">
        <v>4</v>
      </c>
      <c r="R525" s="50">
        <v>40168</v>
      </c>
      <c r="S525" s="51">
        <v>-21.5</v>
      </c>
      <c r="T525" s="52">
        <v>40168.914208333335</v>
      </c>
      <c r="U525" s="51">
        <v>-21.94</v>
      </c>
      <c r="V525" s="53" t="s">
        <v>168</v>
      </c>
      <c r="W525" s="54">
        <v>0</v>
      </c>
      <c r="X525" s="519">
        <v>40172</v>
      </c>
      <c r="Y525" s="535"/>
      <c r="Z525" s="38" t="s">
        <v>82</v>
      </c>
      <c r="AA525" s="88"/>
      <c r="AB525" s="57"/>
      <c r="AC525" s="520"/>
      <c r="AD525" s="520"/>
      <c r="AE525" s="521"/>
      <c r="AF525" s="60">
        <v>528</v>
      </c>
      <c r="AH525" s="61"/>
      <c r="AI525" s="38"/>
      <c r="AJ525" s="38"/>
      <c r="AK525" s="38">
        <v>11007061</v>
      </c>
      <c r="AL525" s="38" t="s">
        <v>38215</v>
      </c>
      <c r="AM525" s="681" t="s">
        <v>453</v>
      </c>
      <c r="AN525" s="451">
        <v>2502.3696682464456</v>
      </c>
      <c r="AO525" s="585"/>
      <c r="AP525" s="453" t="s">
        <v>454</v>
      </c>
      <c r="AQ525" s="162">
        <v>2218</v>
      </c>
      <c r="AR525" s="454">
        <v>52</v>
      </c>
      <c r="AS525" s="532" t="s">
        <v>37488</v>
      </c>
      <c r="AT525" s="502" t="s">
        <v>90</v>
      </c>
      <c r="AU525" s="503" t="s">
        <v>143</v>
      </c>
      <c r="AV525" s="522" t="s">
        <v>38216</v>
      </c>
      <c r="AW525" s="523"/>
      <c r="AX525" s="524">
        <v>4.5</v>
      </c>
      <c r="AY525" s="525">
        <v>396</v>
      </c>
      <c r="AZ525" s="38" t="s">
        <v>215</v>
      </c>
      <c r="BA525" s="506"/>
      <c r="BB525" s="526">
        <v>6</v>
      </c>
      <c r="BC525" s="527">
        <v>750</v>
      </c>
      <c r="BD525" s="526">
        <v>528</v>
      </c>
      <c r="BE525" s="526">
        <v>2502.3696682464456</v>
      </c>
      <c r="BF525" s="506">
        <v>44</v>
      </c>
      <c r="BG525" s="528" t="s">
        <v>109</v>
      </c>
      <c r="BH525" s="529">
        <v>100</v>
      </c>
      <c r="BI525" s="506"/>
      <c r="BJ525" s="530" t="s">
        <v>125</v>
      </c>
      <c r="BK525" s="465" t="e">
        <v>#N/A</v>
      </c>
      <c r="BL525" s="159">
        <v>0</v>
      </c>
      <c r="BM525" s="159">
        <v>44</v>
      </c>
      <c r="BQ525" s="74"/>
      <c r="BR525" s="74"/>
      <c r="BS525" s="74"/>
      <c r="BT525" s="74"/>
      <c r="BU525" s="49"/>
      <c r="BV525" s="50"/>
      <c r="BW525" s="76"/>
      <c r="BX525" s="50"/>
      <c r="BY525" s="76"/>
      <c r="BZ525" s="77"/>
      <c r="CA525" s="42"/>
      <c r="CB525" s="46"/>
      <c r="CH525" s="38" t="str">
        <f t="shared" si="80"/>
        <v>Línea 7</v>
      </c>
      <c r="CI525" s="38">
        <f t="shared" si="72"/>
        <v>0</v>
      </c>
      <c r="CJ525" s="38" t="str">
        <f t="shared" si="73"/>
        <v/>
      </c>
      <c r="CK525" s="38">
        <f t="shared" si="74"/>
        <v>1</v>
      </c>
      <c r="CL525" s="38" t="str">
        <f t="shared" si="75"/>
        <v>Cambio de Vino</v>
      </c>
      <c r="CM525" s="38">
        <f t="shared" si="76"/>
        <v>750</v>
      </c>
      <c r="CN525" s="38">
        <f t="shared" si="77"/>
        <v>78.222222222222229</v>
      </c>
      <c r="CO525" s="301">
        <f>IF(CK525="","",IF(CK525="Cip",0,LOOKUP(CL525,Metas!$A$6:$A$12,Metas!$B$6:$B$12)))</f>
        <v>1.3888888888888888E-2</v>
      </c>
      <c r="CP525" s="301">
        <f t="shared" si="78"/>
        <v>8.7916666666666664E-3</v>
      </c>
      <c r="CQ525" s="301">
        <f>IF(CK525="","",IF(CK525="Cip",LOOKUP(CL525,Metas!$A$6:$A$12,Metas!$B$6:$B$12),0))</f>
        <v>0</v>
      </c>
      <c r="CR525" s="301">
        <f t="shared" si="79"/>
        <v>0</v>
      </c>
    </row>
    <row r="526" spans="1:96" ht="15">
      <c r="A526" s="37">
        <v>1</v>
      </c>
      <c r="B526" s="37">
        <v>1</v>
      </c>
      <c r="C526" s="506"/>
      <c r="D526" s="540">
        <v>3102</v>
      </c>
      <c r="E526" s="40">
        <v>0</v>
      </c>
      <c r="F526" s="508">
        <v>201</v>
      </c>
      <c r="G526" s="41" t="s">
        <v>211</v>
      </c>
      <c r="H526" s="142">
        <v>7065383</v>
      </c>
      <c r="I526" s="42">
        <v>10027163</v>
      </c>
      <c r="J526" s="43" t="s">
        <v>38217</v>
      </c>
      <c r="K526" s="44">
        <v>88</v>
      </c>
      <c r="L526" s="45" t="s">
        <v>80</v>
      </c>
      <c r="M526" s="597">
        <v>0.23</v>
      </c>
      <c r="N526" s="598">
        <v>0.13200000000000001</v>
      </c>
      <c r="O526" s="434">
        <v>0</v>
      </c>
      <c r="P526" s="48">
        <v>0.36199999999999999</v>
      </c>
      <c r="Q526" s="517">
        <v>4</v>
      </c>
      <c r="R526" s="50">
        <v>40168</v>
      </c>
      <c r="S526" s="51">
        <v>-21.94</v>
      </c>
      <c r="T526" s="52">
        <v>40168.929250000001</v>
      </c>
      <c r="U526" s="51">
        <v>-22.3</v>
      </c>
      <c r="V526" s="53" t="s">
        <v>168</v>
      </c>
      <c r="W526" s="54">
        <v>0</v>
      </c>
      <c r="X526" s="519">
        <v>40172</v>
      </c>
      <c r="Y526" s="535"/>
      <c r="Z526" s="38" t="s">
        <v>82</v>
      </c>
      <c r="AA526" s="88"/>
      <c r="AB526" s="57"/>
      <c r="AC526" s="520"/>
      <c r="AD526" s="520"/>
      <c r="AE526" s="521"/>
      <c r="AF526" s="60">
        <v>528</v>
      </c>
      <c r="AH526" s="61"/>
      <c r="AI526" s="38"/>
      <c r="AJ526" s="38"/>
      <c r="AK526" s="38"/>
      <c r="AL526" s="38"/>
      <c r="AM526" s="681" t="s">
        <v>453</v>
      </c>
      <c r="AN526" s="451">
        <v>4000</v>
      </c>
      <c r="AO526" s="585"/>
      <c r="AP526" s="453" t="s">
        <v>454</v>
      </c>
      <c r="AQ526" s="162">
        <v>3102</v>
      </c>
      <c r="AR526" s="454">
        <v>52</v>
      </c>
      <c r="AS526" s="532" t="s">
        <v>37488</v>
      </c>
      <c r="AT526" s="502" t="s">
        <v>90</v>
      </c>
      <c r="AU526" s="503" t="s">
        <v>91</v>
      </c>
      <c r="AV526" s="522" t="s">
        <v>37815</v>
      </c>
      <c r="AW526" s="523"/>
      <c r="AX526" s="524">
        <v>4.5</v>
      </c>
      <c r="AY526" s="525">
        <v>396</v>
      </c>
      <c r="AZ526" s="38" t="s">
        <v>215</v>
      </c>
      <c r="BA526" s="506"/>
      <c r="BB526" s="526">
        <v>6</v>
      </c>
      <c r="BC526" s="527">
        <v>750</v>
      </c>
      <c r="BD526" s="526">
        <v>528</v>
      </c>
      <c r="BE526" s="526">
        <v>4000</v>
      </c>
      <c r="BF526" s="506">
        <v>44</v>
      </c>
      <c r="BG526" s="528" t="s">
        <v>109</v>
      </c>
      <c r="BH526" s="529">
        <v>100</v>
      </c>
      <c r="BI526" s="506"/>
      <c r="BJ526" s="530" t="s">
        <v>125</v>
      </c>
      <c r="BK526" s="465" t="s">
        <v>153</v>
      </c>
      <c r="BL526" s="159">
        <v>0</v>
      </c>
      <c r="BM526" s="159">
        <v>44</v>
      </c>
      <c r="BQ526" s="74"/>
      <c r="BR526" s="74"/>
      <c r="BS526" s="74"/>
      <c r="BT526" s="74"/>
      <c r="BU526" s="49"/>
      <c r="BV526" s="50"/>
      <c r="BW526" s="76"/>
      <c r="BX526" s="50"/>
      <c r="BY526" s="76"/>
      <c r="BZ526" s="77"/>
      <c r="CA526" s="42"/>
      <c r="CB526" s="46"/>
      <c r="CH526" s="38" t="str">
        <f t="shared" si="80"/>
        <v>Línea 7</v>
      </c>
      <c r="CI526" s="38">
        <f t="shared" si="72"/>
        <v>0</v>
      </c>
      <c r="CJ526" s="38" t="str">
        <f t="shared" si="73"/>
        <v/>
      </c>
      <c r="CK526" s="38">
        <f t="shared" si="74"/>
        <v>1</v>
      </c>
      <c r="CL526" s="38" t="str">
        <f t="shared" si="75"/>
        <v>Cambio de Vino</v>
      </c>
      <c r="CM526" s="38">
        <f t="shared" si="76"/>
        <v>750</v>
      </c>
      <c r="CN526" s="38">
        <f t="shared" si="77"/>
        <v>78.222222222222229</v>
      </c>
      <c r="CO526" s="301">
        <f>IF(CK526="","",IF(CK526="Cip",0,LOOKUP(CL526,Metas!$A$6:$A$12,Metas!$B$6:$B$12)))</f>
        <v>1.3888888888888888E-2</v>
      </c>
      <c r="CP526" s="301">
        <f t="shared" si="78"/>
        <v>5.4999999999999997E-3</v>
      </c>
      <c r="CQ526" s="301">
        <f>IF(CK526="","",IF(CK526="Cip",LOOKUP(CL526,Metas!$A$6:$A$12,Metas!$B$6:$B$12),0))</f>
        <v>0</v>
      </c>
      <c r="CR526" s="301">
        <f t="shared" si="79"/>
        <v>0</v>
      </c>
    </row>
    <row r="527" spans="1:96" ht="15">
      <c r="A527" s="37">
        <v>1</v>
      </c>
      <c r="B527" s="37">
        <v>1</v>
      </c>
      <c r="C527" s="506"/>
      <c r="D527" s="540">
        <v>3116</v>
      </c>
      <c r="E527" s="40">
        <v>0</v>
      </c>
      <c r="F527" s="508">
        <v>344</v>
      </c>
      <c r="G527" s="41" t="s">
        <v>455</v>
      </c>
      <c r="H527" s="142">
        <v>7065524</v>
      </c>
      <c r="I527" s="42">
        <v>10034242</v>
      </c>
      <c r="J527" s="43" t="s">
        <v>38218</v>
      </c>
      <c r="K527" s="44">
        <v>154</v>
      </c>
      <c r="L527" s="45" t="s">
        <v>80</v>
      </c>
      <c r="M527" s="597">
        <v>0.23</v>
      </c>
      <c r="N527" s="598">
        <v>0.37</v>
      </c>
      <c r="O527" s="434">
        <v>0</v>
      </c>
      <c r="P527" s="48">
        <v>0.6</v>
      </c>
      <c r="Q527" s="517">
        <v>4</v>
      </c>
      <c r="R527" s="50">
        <v>40168</v>
      </c>
      <c r="S527" s="51">
        <v>-22.3</v>
      </c>
      <c r="T527" s="52">
        <v>40168.95416666667</v>
      </c>
      <c r="U527" s="51">
        <v>-22.9</v>
      </c>
      <c r="V527" s="53" t="s">
        <v>168</v>
      </c>
      <c r="W527" s="54">
        <v>0</v>
      </c>
      <c r="X527" s="519">
        <v>40172</v>
      </c>
      <c r="Y527" s="535"/>
      <c r="Z527" s="38" t="s">
        <v>82</v>
      </c>
      <c r="AA527" s="88"/>
      <c r="AB527" s="57"/>
      <c r="AC527" s="520"/>
      <c r="AD527" s="520"/>
      <c r="AE527" s="521"/>
      <c r="AF527" s="60">
        <v>924</v>
      </c>
      <c r="AH527" s="61"/>
      <c r="AI527" s="38"/>
      <c r="AJ527" s="38"/>
      <c r="AK527" s="38"/>
      <c r="AL527" s="38"/>
      <c r="AM527" s="681" t="s">
        <v>453</v>
      </c>
      <c r="AN527" s="451">
        <v>2497.2972972972975</v>
      </c>
      <c r="AO527" s="585"/>
      <c r="AP527" s="453" t="s">
        <v>454</v>
      </c>
      <c r="AQ527" s="162" t="s">
        <v>89</v>
      </c>
      <c r="AR527" s="454">
        <v>52</v>
      </c>
      <c r="AS527" s="532" t="s">
        <v>37488</v>
      </c>
      <c r="AT527" s="502" t="s">
        <v>90</v>
      </c>
      <c r="AU527" s="503" t="s">
        <v>91</v>
      </c>
      <c r="AV527" s="522" t="s">
        <v>38219</v>
      </c>
      <c r="AW527" s="523"/>
      <c r="AX527" s="524">
        <v>4.5</v>
      </c>
      <c r="AY527" s="525">
        <v>693</v>
      </c>
      <c r="AZ527" s="38" t="s">
        <v>215</v>
      </c>
      <c r="BA527" s="506"/>
      <c r="BB527" s="526">
        <v>6</v>
      </c>
      <c r="BC527" s="527">
        <v>750</v>
      </c>
      <c r="BD527" s="526">
        <v>924</v>
      </c>
      <c r="BE527" s="526">
        <v>2497.2972972972975</v>
      </c>
      <c r="BF527" s="506">
        <v>77</v>
      </c>
      <c r="BG527" s="528" t="s">
        <v>109</v>
      </c>
      <c r="BH527" s="529">
        <v>100</v>
      </c>
      <c r="BI527" s="506"/>
      <c r="BJ527" s="530" t="s">
        <v>125</v>
      </c>
      <c r="BK527" s="465" t="e">
        <v>#N/A</v>
      </c>
      <c r="BL527" s="159">
        <v>0</v>
      </c>
      <c r="BM527" s="159">
        <v>77</v>
      </c>
      <c r="BQ527" s="74"/>
      <c r="BR527" s="74"/>
      <c r="BS527" s="74"/>
      <c r="BT527" s="74"/>
      <c r="BU527" s="49"/>
      <c r="BV527" s="50"/>
      <c r="BW527" s="76"/>
      <c r="BX527" s="50"/>
      <c r="BY527" s="76"/>
      <c r="BZ527" s="77"/>
      <c r="CA527" s="42"/>
      <c r="CB527" s="46"/>
      <c r="CH527" s="38" t="str">
        <f t="shared" si="80"/>
        <v>Línea 7</v>
      </c>
      <c r="CI527" s="38">
        <f t="shared" si="72"/>
        <v>0</v>
      </c>
      <c r="CJ527" s="38" t="str">
        <f t="shared" si="73"/>
        <v/>
      </c>
      <c r="CK527" s="38">
        <f t="shared" si="74"/>
        <v>1</v>
      </c>
      <c r="CL527" s="38" t="str">
        <f t="shared" si="75"/>
        <v>Cambio de Vino</v>
      </c>
      <c r="CM527" s="38">
        <f t="shared" si="76"/>
        <v>750</v>
      </c>
      <c r="CN527" s="38">
        <f t="shared" si="77"/>
        <v>136.88888888888889</v>
      </c>
      <c r="CO527" s="301">
        <f>IF(CK527="","",IF(CK527="Cip",0,LOOKUP(CL527,Metas!$A$6:$A$12,Metas!$B$6:$B$12)))</f>
        <v>1.3888888888888888E-2</v>
      </c>
      <c r="CP527" s="301">
        <f t="shared" si="78"/>
        <v>1.5416666666666665E-2</v>
      </c>
      <c r="CQ527" s="301">
        <f>IF(CK527="","",IF(CK527="Cip",LOOKUP(CL527,Metas!$A$6:$A$12,Metas!$B$6:$B$12),0))</f>
        <v>0</v>
      </c>
      <c r="CR527" s="301">
        <f t="shared" si="79"/>
        <v>0</v>
      </c>
    </row>
    <row r="528" spans="1:96" ht="15">
      <c r="A528" s="37">
        <v>1</v>
      </c>
      <c r="B528" s="37">
        <v>1</v>
      </c>
      <c r="C528" s="506"/>
      <c r="D528" s="540">
        <v>3116</v>
      </c>
      <c r="E528" s="40">
        <v>0</v>
      </c>
      <c r="F528" s="508">
        <v>344</v>
      </c>
      <c r="G528" s="41" t="s">
        <v>455</v>
      </c>
      <c r="H528" s="142">
        <v>7065440</v>
      </c>
      <c r="I528" s="42">
        <v>10041681</v>
      </c>
      <c r="J528" s="43" t="s">
        <v>38220</v>
      </c>
      <c r="K528" s="44">
        <v>196</v>
      </c>
      <c r="L528" s="45" t="s">
        <v>80</v>
      </c>
      <c r="M528" s="597">
        <v>0.23</v>
      </c>
      <c r="N528" s="598">
        <v>0.47</v>
      </c>
      <c r="O528" s="434">
        <v>0</v>
      </c>
      <c r="P528" s="48">
        <v>0.7</v>
      </c>
      <c r="Q528" s="517">
        <v>4</v>
      </c>
      <c r="R528" s="50">
        <v>40168</v>
      </c>
      <c r="S528" s="51">
        <v>-22.9</v>
      </c>
      <c r="T528" s="52">
        <v>40168.98333333333</v>
      </c>
      <c r="U528" s="51">
        <v>-23.6</v>
      </c>
      <c r="V528" s="53" t="s">
        <v>168</v>
      </c>
      <c r="W528" s="54">
        <v>0</v>
      </c>
      <c r="X528" s="519">
        <v>40172</v>
      </c>
      <c r="Y528" s="535"/>
      <c r="Z528" s="38" t="s">
        <v>82</v>
      </c>
      <c r="AA528" s="88"/>
      <c r="AB528" s="57"/>
      <c r="AC528" s="520"/>
      <c r="AD528" s="520"/>
      <c r="AE528" s="521"/>
      <c r="AF528" s="60">
        <v>1176</v>
      </c>
      <c r="AH528" s="61"/>
      <c r="AI528" s="38"/>
      <c r="AJ528" s="38"/>
      <c r="AK528" s="38"/>
      <c r="AL528" s="38"/>
      <c r="AM528" s="681" t="s">
        <v>453</v>
      </c>
      <c r="AN528" s="451">
        <v>2502.1276595744685</v>
      </c>
      <c r="AO528" s="585"/>
      <c r="AP528" s="453" t="s">
        <v>454</v>
      </c>
      <c r="AQ528" s="162">
        <v>3116</v>
      </c>
      <c r="AR528" s="454">
        <v>52</v>
      </c>
      <c r="AS528" s="532" t="s">
        <v>37488</v>
      </c>
      <c r="AT528" s="502" t="s">
        <v>90</v>
      </c>
      <c r="AU528" s="503" t="s">
        <v>91</v>
      </c>
      <c r="AV528" s="522" t="s">
        <v>38219</v>
      </c>
      <c r="AW528" s="523"/>
      <c r="AX528" s="524">
        <v>4.5</v>
      </c>
      <c r="AY528" s="525">
        <v>882</v>
      </c>
      <c r="AZ528" s="38" t="s">
        <v>215</v>
      </c>
      <c r="BA528" s="506"/>
      <c r="BB528" s="526">
        <v>6</v>
      </c>
      <c r="BC528" s="527">
        <v>750</v>
      </c>
      <c r="BD528" s="526">
        <v>1176</v>
      </c>
      <c r="BE528" s="526">
        <v>2502.1276595744685</v>
      </c>
      <c r="BF528" s="506">
        <v>98</v>
      </c>
      <c r="BG528" s="528" t="s">
        <v>109</v>
      </c>
      <c r="BH528" s="529">
        <v>100</v>
      </c>
      <c r="BI528" s="506"/>
      <c r="BJ528" s="530" t="s">
        <v>125</v>
      </c>
      <c r="BK528" s="465" t="e">
        <v>#N/A</v>
      </c>
      <c r="BL528" s="159">
        <v>0</v>
      </c>
      <c r="BM528" s="159">
        <v>98</v>
      </c>
      <c r="BQ528" s="74"/>
      <c r="BR528" s="74"/>
      <c r="BS528" s="74"/>
      <c r="BT528" s="74"/>
      <c r="BU528" s="75"/>
      <c r="BV528" s="50"/>
      <c r="BW528" s="76"/>
      <c r="BX528" s="50"/>
      <c r="BY528" s="76"/>
      <c r="BZ528" s="77"/>
      <c r="CA528" s="42"/>
      <c r="CB528" s="46"/>
      <c r="CH528" s="38" t="str">
        <f t="shared" si="80"/>
        <v>Línea 7</v>
      </c>
      <c r="CI528" s="38">
        <f t="shared" si="72"/>
        <v>0</v>
      </c>
      <c r="CJ528" s="38" t="str">
        <f t="shared" si="73"/>
        <v/>
      </c>
      <c r="CK528" s="38">
        <f t="shared" si="74"/>
        <v>1</v>
      </c>
      <c r="CL528" s="38" t="str">
        <f t="shared" si="75"/>
        <v>Cambio de Vino</v>
      </c>
      <c r="CM528" s="38">
        <f t="shared" si="76"/>
        <v>750</v>
      </c>
      <c r="CN528" s="38">
        <f t="shared" si="77"/>
        <v>174.22222222222223</v>
      </c>
      <c r="CO528" s="301">
        <f>IF(CK528="","",IF(CK528="Cip",0,LOOKUP(CL528,Metas!$A$6:$A$12,Metas!$B$6:$B$12)))</f>
        <v>1.3888888888888888E-2</v>
      </c>
      <c r="CP528" s="301">
        <f t="shared" si="78"/>
        <v>1.9583333333333335E-2</v>
      </c>
      <c r="CQ528" s="301">
        <f>IF(CK528="","",IF(CK528="Cip",LOOKUP(CL528,Metas!$A$6:$A$12,Metas!$B$6:$B$12),0))</f>
        <v>0</v>
      </c>
      <c r="CR528" s="301">
        <f t="shared" si="79"/>
        <v>0</v>
      </c>
    </row>
    <row r="529" spans="1:96" ht="15">
      <c r="A529" s="37">
        <v>1</v>
      </c>
      <c r="B529" s="37">
        <v>1</v>
      </c>
      <c r="C529" s="506"/>
      <c r="D529" s="540">
        <v>3145</v>
      </c>
      <c r="E529" s="40">
        <v>0</v>
      </c>
      <c r="F529" s="508">
        <v>101</v>
      </c>
      <c r="G529" s="41" t="s">
        <v>455</v>
      </c>
      <c r="H529" s="142">
        <v>7065856</v>
      </c>
      <c r="I529" s="42">
        <v>10031234</v>
      </c>
      <c r="J529" s="43" t="s">
        <v>38221</v>
      </c>
      <c r="K529" s="44">
        <v>440</v>
      </c>
      <c r="L529" s="45" t="s">
        <v>80</v>
      </c>
      <c r="M529" s="597">
        <v>0.23</v>
      </c>
      <c r="N529" s="598">
        <v>1.056</v>
      </c>
      <c r="O529" s="434">
        <v>0</v>
      </c>
      <c r="P529" s="48">
        <v>1.286</v>
      </c>
      <c r="Q529" s="517">
        <v>6</v>
      </c>
      <c r="R529" s="50">
        <v>40168</v>
      </c>
      <c r="S529" s="51">
        <v>-23.6</v>
      </c>
      <c r="T529" s="52">
        <v>40169.036916666664</v>
      </c>
      <c r="U529" s="51">
        <v>-0.89</v>
      </c>
      <c r="V529" s="53" t="s">
        <v>168</v>
      </c>
      <c r="W529" s="54">
        <v>0</v>
      </c>
      <c r="X529" s="519">
        <v>40175</v>
      </c>
      <c r="Y529" s="535"/>
      <c r="Z529" s="38" t="s">
        <v>82</v>
      </c>
      <c r="AA529" s="88"/>
      <c r="AB529" s="57"/>
      <c r="AC529" s="520"/>
      <c r="AD529" s="520"/>
      <c r="AE529" s="521"/>
      <c r="AF529" s="60">
        <v>2640</v>
      </c>
      <c r="AH529" s="61"/>
      <c r="AI529" s="38"/>
      <c r="AJ529" s="38"/>
      <c r="AK529" s="38"/>
      <c r="AL529" s="38"/>
      <c r="AM529" s="681" t="s">
        <v>453</v>
      </c>
      <c r="AN529" s="451">
        <v>2500</v>
      </c>
      <c r="AO529" s="585"/>
      <c r="AP529" s="453" t="s">
        <v>454</v>
      </c>
      <c r="AQ529" s="162">
        <v>3145</v>
      </c>
      <c r="AR529" s="454">
        <v>52</v>
      </c>
      <c r="AS529" s="532" t="s">
        <v>37488</v>
      </c>
      <c r="AT529" s="502" t="s">
        <v>90</v>
      </c>
      <c r="AU529" s="503" t="s">
        <v>104</v>
      </c>
      <c r="AV529" s="522" t="s">
        <v>38222</v>
      </c>
      <c r="AW529" s="523"/>
      <c r="AX529" s="524">
        <v>4.5</v>
      </c>
      <c r="AY529" s="525">
        <v>1980</v>
      </c>
      <c r="AZ529" s="38" t="s">
        <v>215</v>
      </c>
      <c r="BA529" s="506"/>
      <c r="BB529" s="526">
        <v>6</v>
      </c>
      <c r="BC529" s="527">
        <v>750</v>
      </c>
      <c r="BD529" s="526">
        <v>2640</v>
      </c>
      <c r="BE529" s="526">
        <v>2500</v>
      </c>
      <c r="BF529" s="506">
        <v>220</v>
      </c>
      <c r="BG529" s="528" t="s">
        <v>37524</v>
      </c>
      <c r="BH529" s="529">
        <v>100</v>
      </c>
      <c r="BI529" s="506"/>
      <c r="BJ529" s="530" t="s">
        <v>125</v>
      </c>
      <c r="BK529" s="465" t="s">
        <v>287</v>
      </c>
      <c r="BL529" s="159">
        <v>0</v>
      </c>
      <c r="BM529" s="159">
        <v>68.429237947122616</v>
      </c>
      <c r="BQ529" s="74"/>
      <c r="BR529" s="74"/>
      <c r="BS529" s="74"/>
      <c r="BT529" s="74"/>
      <c r="BU529" s="49"/>
      <c r="BV529" s="50"/>
      <c r="BW529" s="76"/>
      <c r="BX529" s="50"/>
      <c r="BY529" s="76"/>
      <c r="BZ529" s="77"/>
      <c r="CA529" s="42"/>
      <c r="CB529" s="46"/>
      <c r="CH529" s="38" t="str">
        <f t="shared" si="80"/>
        <v>Línea 7</v>
      </c>
      <c r="CI529" s="38">
        <f t="shared" si="72"/>
        <v>0</v>
      </c>
      <c r="CJ529" s="38" t="str">
        <f t="shared" si="73"/>
        <v/>
      </c>
      <c r="CK529" s="38">
        <f t="shared" si="74"/>
        <v>1</v>
      </c>
      <c r="CL529" s="38" t="str">
        <f t="shared" si="75"/>
        <v>Cambio de Vino</v>
      </c>
      <c r="CM529" s="38">
        <f t="shared" si="76"/>
        <v>750</v>
      </c>
      <c r="CN529" s="38">
        <f t="shared" si="77"/>
        <v>391.11111111111109</v>
      </c>
      <c r="CO529" s="301">
        <f>IF(CK529="","",IF(CK529="Cip",0,LOOKUP(CL529,Metas!$A$6:$A$12,Metas!$B$6:$B$12)))</f>
        <v>1.3888888888888888E-2</v>
      </c>
      <c r="CP529" s="301">
        <f t="shared" si="78"/>
        <v>4.3999999999999997E-2</v>
      </c>
      <c r="CQ529" s="301">
        <f>IF(CK529="","",IF(CK529="Cip",LOOKUP(CL529,Metas!$A$6:$A$12,Metas!$B$6:$B$12),0))</f>
        <v>0</v>
      </c>
      <c r="CR529" s="301">
        <f t="shared" si="79"/>
        <v>0</v>
      </c>
    </row>
    <row r="530" spans="1:96" ht="15">
      <c r="A530" s="505">
        <v>1</v>
      </c>
      <c r="B530" s="505">
        <v>2</v>
      </c>
      <c r="C530" s="506"/>
      <c r="D530" s="536">
        <v>3180</v>
      </c>
      <c r="E530" s="40">
        <v>0</v>
      </c>
      <c r="F530" s="508">
        <v>238</v>
      </c>
      <c r="G530" s="509" t="s">
        <v>455</v>
      </c>
      <c r="H530" s="596">
        <v>7065148</v>
      </c>
      <c r="I530" s="511">
        <v>10031209</v>
      </c>
      <c r="J530" s="512" t="s">
        <v>38223</v>
      </c>
      <c r="K530" s="513">
        <v>133</v>
      </c>
      <c r="L530" s="514" t="s">
        <v>80</v>
      </c>
      <c r="M530" s="597">
        <v>0.23</v>
      </c>
      <c r="N530" s="598">
        <v>0.31900000000000001</v>
      </c>
      <c r="O530" s="434">
        <v>0</v>
      </c>
      <c r="P530" s="537">
        <v>0.54900000000000004</v>
      </c>
      <c r="Q530" s="517">
        <v>3</v>
      </c>
      <c r="R530" s="50">
        <v>40169</v>
      </c>
      <c r="S530" s="51">
        <v>-0.89</v>
      </c>
      <c r="T530" s="52">
        <v>40169.059958333331</v>
      </c>
      <c r="U530" s="51">
        <v>-1.44</v>
      </c>
      <c r="V530" s="518" t="s">
        <v>81</v>
      </c>
      <c r="W530" s="54">
        <v>0</v>
      </c>
      <c r="X530" s="519">
        <v>40172</v>
      </c>
      <c r="Y530" s="603"/>
      <c r="Z530" s="38" t="s">
        <v>82</v>
      </c>
      <c r="AA530" s="88"/>
      <c r="AB530" s="57"/>
      <c r="AC530" s="520"/>
      <c r="AD530" s="520"/>
      <c r="AE530" s="521"/>
      <c r="AF530" s="60">
        <v>798</v>
      </c>
      <c r="AH530" s="61"/>
      <c r="AI530" s="38"/>
      <c r="AJ530" s="38"/>
      <c r="AK530" s="38"/>
      <c r="AL530" s="38"/>
      <c r="AM530" s="681" t="s">
        <v>453</v>
      </c>
      <c r="AN530" s="451">
        <v>2501.5673981191221</v>
      </c>
      <c r="AO530" s="585"/>
      <c r="AP530" s="453" t="s">
        <v>454</v>
      </c>
      <c r="AQ530" s="162" t="s">
        <v>89</v>
      </c>
      <c r="AR530" s="454">
        <v>52</v>
      </c>
      <c r="AS530" s="542" t="s">
        <v>37495</v>
      </c>
      <c r="AT530" s="502" t="s">
        <v>90</v>
      </c>
      <c r="AU530" s="503" t="s">
        <v>143</v>
      </c>
      <c r="AV530" s="522" t="s">
        <v>38224</v>
      </c>
      <c r="AW530" s="523"/>
      <c r="AX530" s="524">
        <v>4.5</v>
      </c>
      <c r="AY530" s="525">
        <v>598.5</v>
      </c>
      <c r="AZ530" s="38" t="s">
        <v>215</v>
      </c>
      <c r="BA530" s="506"/>
      <c r="BB530" s="526">
        <v>6</v>
      </c>
      <c r="BC530" s="527">
        <v>750</v>
      </c>
      <c r="BD530" s="526">
        <v>798</v>
      </c>
      <c r="BE530" s="526">
        <v>2501.5673981191221</v>
      </c>
      <c r="BF530" s="506">
        <v>66.5</v>
      </c>
      <c r="BG530" s="528" t="s">
        <v>109</v>
      </c>
      <c r="BH530" s="529">
        <v>100</v>
      </c>
      <c r="BI530" s="506"/>
      <c r="BJ530" s="530" t="s">
        <v>125</v>
      </c>
      <c r="BK530" s="465" t="s">
        <v>499</v>
      </c>
      <c r="BL530" s="159">
        <v>8.1583333333333332</v>
      </c>
      <c r="BM530" s="159">
        <v>74.658333333333331</v>
      </c>
      <c r="BQ530" s="74"/>
      <c r="BR530" s="74"/>
      <c r="BS530" s="74"/>
      <c r="BT530" s="74"/>
      <c r="BU530" s="49"/>
      <c r="BV530" s="50"/>
      <c r="BW530" s="76"/>
      <c r="BX530" s="50"/>
      <c r="BY530" s="76"/>
      <c r="BZ530" s="77"/>
      <c r="CA530" s="42"/>
      <c r="CB530" s="46"/>
      <c r="CH530" s="38" t="str">
        <f t="shared" si="80"/>
        <v>Línea 7</v>
      </c>
      <c r="CI530" s="38">
        <f t="shared" si="72"/>
        <v>0</v>
      </c>
      <c r="CJ530" s="38" t="str">
        <f t="shared" si="73"/>
        <v/>
      </c>
      <c r="CK530" s="38">
        <f t="shared" si="74"/>
        <v>1</v>
      </c>
      <c r="CL530" s="38" t="str">
        <f t="shared" si="75"/>
        <v>Cambio de Vino</v>
      </c>
      <c r="CM530" s="38">
        <f t="shared" si="76"/>
        <v>750</v>
      </c>
      <c r="CN530" s="38">
        <f t="shared" si="77"/>
        <v>118.22222222222223</v>
      </c>
      <c r="CO530" s="301">
        <f>IF(CK530="","",IF(CK530="Cip",0,LOOKUP(CL530,Metas!$A$6:$A$12,Metas!$B$6:$B$12)))</f>
        <v>1.3888888888888888E-2</v>
      </c>
      <c r="CP530" s="301">
        <f t="shared" si="78"/>
        <v>1.3291666666666667E-2</v>
      </c>
      <c r="CQ530" s="301">
        <f>IF(CK530="","",IF(CK530="Cip",LOOKUP(CL530,Metas!$A$6:$A$12,Metas!$B$6:$B$12),0))</f>
        <v>0</v>
      </c>
      <c r="CR530" s="301">
        <f t="shared" si="79"/>
        <v>0</v>
      </c>
    </row>
    <row r="531" spans="1:96" ht="15">
      <c r="A531" s="37">
        <v>1</v>
      </c>
      <c r="B531" s="37">
        <v>2</v>
      </c>
      <c r="C531" s="506"/>
      <c r="D531" s="540">
        <v>3180</v>
      </c>
      <c r="E531" s="40">
        <v>0</v>
      </c>
      <c r="F531" s="508">
        <v>238</v>
      </c>
      <c r="G531" s="41" t="s">
        <v>455</v>
      </c>
      <c r="H531" s="142">
        <v>7065371</v>
      </c>
      <c r="I531" s="42">
        <v>10031209</v>
      </c>
      <c r="J531" s="43" t="s">
        <v>38223</v>
      </c>
      <c r="K531" s="44">
        <v>357</v>
      </c>
      <c r="L531" s="45" t="s">
        <v>80</v>
      </c>
      <c r="M531" s="597">
        <v>0.23</v>
      </c>
      <c r="N531" s="598">
        <v>0.85699999999999998</v>
      </c>
      <c r="O531" s="434">
        <v>0</v>
      </c>
      <c r="P531" s="48">
        <v>1.087</v>
      </c>
      <c r="Q531" s="517">
        <v>3</v>
      </c>
      <c r="R531" s="50">
        <v>40169</v>
      </c>
      <c r="S531" s="51">
        <v>-1.44</v>
      </c>
      <c r="T531" s="52">
        <v>40169.105291666667</v>
      </c>
      <c r="U531" s="51">
        <v>-2.5299999999999998</v>
      </c>
      <c r="V531" s="53" t="s">
        <v>168</v>
      </c>
      <c r="W531" s="54">
        <v>0</v>
      </c>
      <c r="X531" s="519">
        <v>40172</v>
      </c>
      <c r="Y531" s="535"/>
      <c r="Z531" s="38" t="s">
        <v>82</v>
      </c>
      <c r="AA531" s="88"/>
      <c r="AB531" s="57"/>
      <c r="AC531" s="520"/>
      <c r="AD531" s="520"/>
      <c r="AE531" s="521"/>
      <c r="AF531" s="60">
        <v>2142</v>
      </c>
      <c r="AH531" s="61"/>
      <c r="AI531" s="38"/>
      <c r="AJ531" s="38"/>
      <c r="AK531" s="38"/>
      <c r="AL531" s="38"/>
      <c r="AM531" s="681" t="s">
        <v>453</v>
      </c>
      <c r="AN531" s="451">
        <v>2499.4165694282383</v>
      </c>
      <c r="AO531" s="585"/>
      <c r="AP531" s="453" t="s">
        <v>454</v>
      </c>
      <c r="AQ531" s="162">
        <v>3180</v>
      </c>
      <c r="AR531" s="454">
        <v>52</v>
      </c>
      <c r="AS531" s="532" t="s">
        <v>37488</v>
      </c>
      <c r="AT531" s="502" t="s">
        <v>90</v>
      </c>
      <c r="AU531" s="503" t="s">
        <v>91</v>
      </c>
      <c r="AV531" s="522" t="s">
        <v>38224</v>
      </c>
      <c r="AW531" s="523"/>
      <c r="AX531" s="524">
        <v>4.5</v>
      </c>
      <c r="AY531" s="525">
        <v>1606.5</v>
      </c>
      <c r="AZ531" s="38" t="s">
        <v>215</v>
      </c>
      <c r="BA531" s="506"/>
      <c r="BB531" s="526">
        <v>6</v>
      </c>
      <c r="BC531" s="527">
        <v>750</v>
      </c>
      <c r="BD531" s="526">
        <v>2142</v>
      </c>
      <c r="BE531" s="526">
        <v>2499.4165694282383</v>
      </c>
      <c r="BF531" s="506">
        <v>178.5</v>
      </c>
      <c r="BG531" s="528" t="s">
        <v>37534</v>
      </c>
      <c r="BH531" s="529">
        <v>100</v>
      </c>
      <c r="BI531" s="506"/>
      <c r="BJ531" s="530" t="s">
        <v>125</v>
      </c>
      <c r="BK531" s="465" t="s">
        <v>499</v>
      </c>
      <c r="BL531" s="159">
        <v>0</v>
      </c>
      <c r="BM531" s="159">
        <v>178.5</v>
      </c>
      <c r="BQ531" s="74"/>
      <c r="BR531" s="74"/>
      <c r="BS531" s="74"/>
      <c r="BT531" s="74"/>
      <c r="BU531" s="49"/>
      <c r="BV531" s="50"/>
      <c r="BW531" s="76"/>
      <c r="BX531" s="50"/>
      <c r="BY531" s="76"/>
      <c r="BZ531" s="77"/>
      <c r="CA531" s="42"/>
      <c r="CB531" s="46"/>
      <c r="CH531" s="38" t="str">
        <f t="shared" si="80"/>
        <v>Línea 7</v>
      </c>
      <c r="CI531" s="38">
        <f t="shared" si="72"/>
        <v>0</v>
      </c>
      <c r="CJ531" s="38" t="str">
        <f t="shared" si="73"/>
        <v/>
      </c>
      <c r="CK531" s="38">
        <f t="shared" si="74"/>
        <v>1</v>
      </c>
      <c r="CL531" s="38" t="str">
        <f t="shared" si="75"/>
        <v>Cambio de Vino</v>
      </c>
      <c r="CM531" s="38">
        <f t="shared" si="76"/>
        <v>750</v>
      </c>
      <c r="CN531" s="38">
        <f t="shared" si="77"/>
        <v>317.33333333333331</v>
      </c>
      <c r="CO531" s="301">
        <f>IF(CK531="","",IF(CK531="Cip",0,LOOKUP(CL531,Metas!$A$6:$A$12,Metas!$B$6:$B$12)))</f>
        <v>1.3888888888888888E-2</v>
      </c>
      <c r="CP531" s="301">
        <f t="shared" si="78"/>
        <v>3.5708333333333335E-2</v>
      </c>
      <c r="CQ531" s="301">
        <f>IF(CK531="","",IF(CK531="Cip",LOOKUP(CL531,Metas!$A$6:$A$12,Metas!$B$6:$B$12),0))</f>
        <v>0</v>
      </c>
      <c r="CR531" s="301">
        <f t="shared" si="79"/>
        <v>0</v>
      </c>
    </row>
    <row r="532" spans="1:96" ht="15">
      <c r="A532" s="37">
        <v>1</v>
      </c>
      <c r="B532" s="37">
        <v>1</v>
      </c>
      <c r="C532" s="506"/>
      <c r="D532" s="540">
        <v>4130</v>
      </c>
      <c r="E532" s="40">
        <v>0</v>
      </c>
      <c r="F532" s="508">
        <v>232</v>
      </c>
      <c r="G532" s="41" t="s">
        <v>455</v>
      </c>
      <c r="H532" s="142">
        <v>7065523</v>
      </c>
      <c r="I532" s="42">
        <v>10033181</v>
      </c>
      <c r="J532" s="43" t="s">
        <v>38225</v>
      </c>
      <c r="K532" s="44">
        <v>196</v>
      </c>
      <c r="L532" s="45" t="s">
        <v>80</v>
      </c>
      <c r="M532" s="597">
        <v>0.23</v>
      </c>
      <c r="N532" s="598">
        <v>0.47</v>
      </c>
      <c r="O532" s="434">
        <v>0</v>
      </c>
      <c r="P532" s="48">
        <v>0.7</v>
      </c>
      <c r="Q532" s="517">
        <v>3</v>
      </c>
      <c r="R532" s="50">
        <v>40169</v>
      </c>
      <c r="S532" s="51">
        <v>-2.5299999999999998</v>
      </c>
      <c r="T532" s="52">
        <v>40169.134583333333</v>
      </c>
      <c r="U532" s="51">
        <v>-3.23</v>
      </c>
      <c r="V532" s="53" t="s">
        <v>168</v>
      </c>
      <c r="W532" s="54">
        <v>0</v>
      </c>
      <c r="X532" s="519">
        <v>40172</v>
      </c>
      <c r="Y532" s="535"/>
      <c r="Z532" s="38" t="s">
        <v>82</v>
      </c>
      <c r="AA532" s="88"/>
      <c r="AB532" s="57"/>
      <c r="AC532" s="520"/>
      <c r="AD532" s="520"/>
      <c r="AE532" s="521"/>
      <c r="AF532" s="60">
        <v>1176</v>
      </c>
      <c r="AH532" s="61"/>
      <c r="AI532" s="38"/>
      <c r="AJ532" s="38"/>
      <c r="AK532" s="38"/>
      <c r="AL532" s="38"/>
      <c r="AM532" s="681" t="s">
        <v>453</v>
      </c>
      <c r="AN532" s="451">
        <v>2502.1276595744685</v>
      </c>
      <c r="AO532" s="585"/>
      <c r="AP532" s="453" t="s">
        <v>454</v>
      </c>
      <c r="AQ532" s="162">
        <v>4130</v>
      </c>
      <c r="AR532" s="454">
        <v>52</v>
      </c>
      <c r="AS532" s="532" t="s">
        <v>37488</v>
      </c>
      <c r="AT532" s="502" t="s">
        <v>90</v>
      </c>
      <c r="AU532" s="503" t="s">
        <v>91</v>
      </c>
      <c r="AV532" s="522" t="s">
        <v>37671</v>
      </c>
      <c r="AW532" s="523"/>
      <c r="AX532" s="524">
        <v>4.5</v>
      </c>
      <c r="AY532" s="525">
        <v>882</v>
      </c>
      <c r="AZ532" s="38" t="s">
        <v>215</v>
      </c>
      <c r="BA532" s="506"/>
      <c r="BB532" s="526">
        <v>6</v>
      </c>
      <c r="BC532" s="527">
        <v>750</v>
      </c>
      <c r="BD532" s="526">
        <v>1176</v>
      </c>
      <c r="BE532" s="526">
        <v>2502.1276595744685</v>
      </c>
      <c r="BF532" s="506">
        <v>98</v>
      </c>
      <c r="BG532" s="528" t="s">
        <v>109</v>
      </c>
      <c r="BH532" s="529">
        <v>100</v>
      </c>
      <c r="BI532" s="506"/>
      <c r="BJ532" s="530" t="s">
        <v>125</v>
      </c>
      <c r="BK532" s="465" t="s">
        <v>199</v>
      </c>
      <c r="BL532" s="159">
        <v>0</v>
      </c>
      <c r="BM532" s="159">
        <v>98</v>
      </c>
      <c r="BQ532" s="74"/>
      <c r="BR532" s="74"/>
      <c r="BS532" s="74"/>
      <c r="BT532" s="74"/>
      <c r="BU532" s="49"/>
      <c r="BV532" s="50"/>
      <c r="BW532" s="76"/>
      <c r="BX532" s="50"/>
      <c r="BY532" s="76"/>
      <c r="BZ532" s="77"/>
      <c r="CA532" s="42"/>
      <c r="CB532" s="46"/>
      <c r="CH532" s="38" t="str">
        <f t="shared" si="80"/>
        <v>Línea 7</v>
      </c>
      <c r="CI532" s="38">
        <f t="shared" si="72"/>
        <v>0</v>
      </c>
      <c r="CJ532" s="38" t="str">
        <f t="shared" si="73"/>
        <v/>
      </c>
      <c r="CK532" s="38">
        <f t="shared" si="74"/>
        <v>1</v>
      </c>
      <c r="CL532" s="38" t="str">
        <f t="shared" si="75"/>
        <v>Cambio de Vino</v>
      </c>
      <c r="CM532" s="38">
        <f t="shared" si="76"/>
        <v>750</v>
      </c>
      <c r="CN532" s="38">
        <f t="shared" si="77"/>
        <v>174.22222222222223</v>
      </c>
      <c r="CO532" s="301">
        <f>IF(CK532="","",IF(CK532="Cip",0,LOOKUP(CL532,Metas!$A$6:$A$12,Metas!$B$6:$B$12)))</f>
        <v>1.3888888888888888E-2</v>
      </c>
      <c r="CP532" s="301">
        <f t="shared" si="78"/>
        <v>1.9583333333333335E-2</v>
      </c>
      <c r="CQ532" s="301">
        <f>IF(CK532="","",IF(CK532="Cip",LOOKUP(CL532,Metas!$A$6:$A$12,Metas!$B$6:$B$12),0))</f>
        <v>0</v>
      </c>
      <c r="CR532" s="301">
        <f t="shared" si="79"/>
        <v>0</v>
      </c>
    </row>
    <row r="533" spans="1:96" ht="15">
      <c r="A533" s="37">
        <v>1</v>
      </c>
      <c r="B533" s="37">
        <v>1</v>
      </c>
      <c r="C533" s="506"/>
      <c r="D533" s="540">
        <v>4170</v>
      </c>
      <c r="E533" s="40">
        <v>0</v>
      </c>
      <c r="F533" s="508">
        <v>218</v>
      </c>
      <c r="G533" s="41" t="s">
        <v>455</v>
      </c>
      <c r="H533" s="142">
        <v>7065478</v>
      </c>
      <c r="I533" s="42">
        <v>10033160</v>
      </c>
      <c r="J533" s="43" t="s">
        <v>38226</v>
      </c>
      <c r="K533" s="44">
        <v>88</v>
      </c>
      <c r="L533" s="45" t="s">
        <v>80</v>
      </c>
      <c r="M533" s="597">
        <v>0.23</v>
      </c>
      <c r="N533" s="598">
        <v>0.21099999999999999</v>
      </c>
      <c r="O533" s="434">
        <v>0</v>
      </c>
      <c r="P533" s="48">
        <v>0.441</v>
      </c>
      <c r="Q533" s="517">
        <v>3</v>
      </c>
      <c r="R533" s="50">
        <v>40169</v>
      </c>
      <c r="S533" s="51">
        <v>-3.23</v>
      </c>
      <c r="T533" s="52">
        <v>40169.152958333332</v>
      </c>
      <c r="U533" s="51">
        <v>-3.67</v>
      </c>
      <c r="V533" s="53" t="s">
        <v>168</v>
      </c>
      <c r="W533" s="54">
        <v>0</v>
      </c>
      <c r="X533" s="519">
        <v>40172</v>
      </c>
      <c r="Y533" s="535"/>
      <c r="Z533" s="38" t="s">
        <v>82</v>
      </c>
      <c r="AA533" s="88"/>
      <c r="AB533" s="57"/>
      <c r="AC533" s="520"/>
      <c r="AD533" s="520"/>
      <c r="AE533" s="521"/>
      <c r="AF533" s="60">
        <v>528</v>
      </c>
      <c r="AH533" s="61"/>
      <c r="AI533" s="38"/>
      <c r="AJ533" s="38"/>
      <c r="AK533" s="38">
        <v>11002270</v>
      </c>
      <c r="AL533" s="38" t="s">
        <v>498</v>
      </c>
      <c r="AM533" s="681" t="s">
        <v>453</v>
      </c>
      <c r="AN533" s="451">
        <v>2502.3696682464456</v>
      </c>
      <c r="AO533" s="585"/>
      <c r="AP533" s="453" t="s">
        <v>454</v>
      </c>
      <c r="AQ533" s="162">
        <v>4170</v>
      </c>
      <c r="AR533" s="454">
        <v>52</v>
      </c>
      <c r="AS533" s="532" t="s">
        <v>37488</v>
      </c>
      <c r="AT533" s="502" t="s">
        <v>90</v>
      </c>
      <c r="AU533" s="503" t="s">
        <v>91</v>
      </c>
      <c r="AV533" s="522" t="s">
        <v>38227</v>
      </c>
      <c r="AW533" s="523"/>
      <c r="AX533" s="524">
        <v>4.5</v>
      </c>
      <c r="AY533" s="525">
        <v>396</v>
      </c>
      <c r="AZ533" s="38" t="s">
        <v>215</v>
      </c>
      <c r="BA533" s="506"/>
      <c r="BB533" s="526">
        <v>6</v>
      </c>
      <c r="BC533" s="527">
        <v>750</v>
      </c>
      <c r="BD533" s="526">
        <v>528</v>
      </c>
      <c r="BE533" s="526">
        <v>2502.3696682464456</v>
      </c>
      <c r="BF533" s="506">
        <v>44</v>
      </c>
      <c r="BG533" s="528" t="s">
        <v>109</v>
      </c>
      <c r="BH533" s="529">
        <v>100</v>
      </c>
      <c r="BI533" s="506"/>
      <c r="BJ533" s="530" t="s">
        <v>125</v>
      </c>
      <c r="BK533" s="465" t="s">
        <v>460</v>
      </c>
      <c r="BL533" s="159">
        <v>0</v>
      </c>
      <c r="BM533" s="159">
        <v>44</v>
      </c>
      <c r="BQ533" s="74"/>
      <c r="BR533" s="74"/>
      <c r="BS533" s="74"/>
      <c r="BT533" s="74"/>
      <c r="BU533" s="49"/>
      <c r="BV533" s="50"/>
      <c r="BW533" s="76"/>
      <c r="BX533" s="50"/>
      <c r="BY533" s="76"/>
      <c r="BZ533" s="77"/>
      <c r="CA533" s="42"/>
      <c r="CB533" s="46"/>
      <c r="CH533" s="38" t="str">
        <f t="shared" si="80"/>
        <v>Línea 7</v>
      </c>
      <c r="CI533" s="38">
        <f t="shared" si="72"/>
        <v>0</v>
      </c>
      <c r="CJ533" s="38" t="str">
        <f t="shared" si="73"/>
        <v/>
      </c>
      <c r="CK533" s="38">
        <f t="shared" si="74"/>
        <v>1</v>
      </c>
      <c r="CL533" s="38" t="str">
        <f t="shared" si="75"/>
        <v>Cambio de Vino</v>
      </c>
      <c r="CM533" s="38">
        <f t="shared" si="76"/>
        <v>750</v>
      </c>
      <c r="CN533" s="38">
        <f t="shared" si="77"/>
        <v>78.222222222222229</v>
      </c>
      <c r="CO533" s="301">
        <f>IF(CK533="","",IF(CK533="Cip",0,LOOKUP(CL533,Metas!$A$6:$A$12,Metas!$B$6:$B$12)))</f>
        <v>1.3888888888888888E-2</v>
      </c>
      <c r="CP533" s="301">
        <f t="shared" si="78"/>
        <v>8.7916666666666664E-3</v>
      </c>
      <c r="CQ533" s="301">
        <f>IF(CK533="","",IF(CK533="Cip",LOOKUP(CL533,Metas!$A$6:$A$12,Metas!$B$6:$B$12),0))</f>
        <v>0</v>
      </c>
      <c r="CR533" s="301">
        <f t="shared" si="79"/>
        <v>0</v>
      </c>
    </row>
    <row r="534" spans="1:96" ht="15">
      <c r="A534" s="37">
        <v>1</v>
      </c>
      <c r="B534" s="37">
        <v>1</v>
      </c>
      <c r="C534" s="506"/>
      <c r="D534" s="540">
        <v>2148</v>
      </c>
      <c r="E534" s="40">
        <v>0</v>
      </c>
      <c r="F534" s="508">
        <v>324</v>
      </c>
      <c r="G534" s="41" t="s">
        <v>455</v>
      </c>
      <c r="H534" s="142">
        <v>7065640</v>
      </c>
      <c r="I534" s="42">
        <v>10040026</v>
      </c>
      <c r="J534" s="43" t="s">
        <v>38228</v>
      </c>
      <c r="K534" s="44">
        <v>216</v>
      </c>
      <c r="L534" s="45" t="s">
        <v>80</v>
      </c>
      <c r="M534" s="597">
        <v>0.23</v>
      </c>
      <c r="N534" s="598">
        <v>0.51800000000000002</v>
      </c>
      <c r="O534" s="434">
        <v>0</v>
      </c>
      <c r="P534" s="48">
        <v>0.748</v>
      </c>
      <c r="Q534" s="517">
        <v>4</v>
      </c>
      <c r="R534" s="50">
        <v>40169</v>
      </c>
      <c r="S534" s="51">
        <v>-3.67</v>
      </c>
      <c r="T534" s="52">
        <v>40169.184083333334</v>
      </c>
      <c r="U534" s="51">
        <v>-4.42</v>
      </c>
      <c r="V534" s="53" t="s">
        <v>168</v>
      </c>
      <c r="W534" s="54">
        <v>0</v>
      </c>
      <c r="X534" s="519">
        <v>40173</v>
      </c>
      <c r="Y534" s="535"/>
      <c r="Z534" s="38" t="s">
        <v>82</v>
      </c>
      <c r="AA534" s="88"/>
      <c r="AB534" s="57"/>
      <c r="AC534" s="520"/>
      <c r="AD534" s="520"/>
      <c r="AE534" s="521"/>
      <c r="AF534" s="60">
        <v>1296</v>
      </c>
      <c r="AH534" s="61"/>
      <c r="AI534" s="38"/>
      <c r="AJ534" s="38"/>
      <c r="AK534" s="38">
        <v>11006617</v>
      </c>
      <c r="AL534" s="38" t="s">
        <v>356</v>
      </c>
      <c r="AM534" s="681" t="s">
        <v>453</v>
      </c>
      <c r="AN534" s="451">
        <v>2501.930501930502</v>
      </c>
      <c r="AO534" s="585"/>
      <c r="AP534" s="453" t="s">
        <v>454</v>
      </c>
      <c r="AQ534" s="162">
        <v>2148</v>
      </c>
      <c r="AR534" s="454">
        <v>52</v>
      </c>
      <c r="AS534" s="532" t="s">
        <v>37488</v>
      </c>
      <c r="AT534" s="502" t="s">
        <v>90</v>
      </c>
      <c r="AU534" s="503" t="s">
        <v>143</v>
      </c>
      <c r="AV534" s="522" t="s">
        <v>37684</v>
      </c>
      <c r="AW534" s="523"/>
      <c r="AX534" s="524">
        <v>4.5</v>
      </c>
      <c r="AY534" s="525">
        <v>972</v>
      </c>
      <c r="AZ534" s="38" t="s">
        <v>215</v>
      </c>
      <c r="BA534" s="506"/>
      <c r="BB534" s="526">
        <v>6</v>
      </c>
      <c r="BC534" s="527">
        <v>750</v>
      </c>
      <c r="BD534" s="526">
        <v>1296</v>
      </c>
      <c r="BE534" s="526">
        <v>2501.930501930502</v>
      </c>
      <c r="BF534" s="506">
        <v>108</v>
      </c>
      <c r="BG534" s="528" t="s">
        <v>37534</v>
      </c>
      <c r="BH534" s="529">
        <v>100</v>
      </c>
      <c r="BI534" s="506"/>
      <c r="BJ534" s="530" t="s">
        <v>125</v>
      </c>
      <c r="BK534" s="465" t="e">
        <v>#N/A</v>
      </c>
      <c r="BL534" s="159">
        <v>0</v>
      </c>
      <c r="BM534" s="159">
        <v>108</v>
      </c>
      <c r="BQ534" s="74"/>
      <c r="BR534" s="74"/>
      <c r="BS534" s="74"/>
      <c r="BT534" s="74"/>
      <c r="BU534" s="49"/>
      <c r="BV534" s="50"/>
      <c r="BW534" s="76"/>
      <c r="BX534" s="50"/>
      <c r="BY534" s="76"/>
      <c r="BZ534" s="77"/>
      <c r="CA534" s="42"/>
      <c r="CB534" s="46"/>
      <c r="CH534" s="38" t="str">
        <f t="shared" si="80"/>
        <v>Línea 7</v>
      </c>
      <c r="CI534" s="38">
        <f t="shared" si="72"/>
        <v>0</v>
      </c>
      <c r="CJ534" s="38" t="str">
        <f t="shared" si="73"/>
        <v/>
      </c>
      <c r="CK534" s="38">
        <f t="shared" si="74"/>
        <v>1</v>
      </c>
      <c r="CL534" s="38" t="str">
        <f t="shared" si="75"/>
        <v>Cambio de Vino</v>
      </c>
      <c r="CM534" s="38">
        <f t="shared" si="76"/>
        <v>750</v>
      </c>
      <c r="CN534" s="38">
        <f t="shared" si="77"/>
        <v>192</v>
      </c>
      <c r="CO534" s="301">
        <f>IF(CK534="","",IF(CK534="Cip",0,LOOKUP(CL534,Metas!$A$6:$A$12,Metas!$B$6:$B$12)))</f>
        <v>1.3888888888888888E-2</v>
      </c>
      <c r="CP534" s="301">
        <f t="shared" si="78"/>
        <v>2.1583333333333336E-2</v>
      </c>
      <c r="CQ534" s="301">
        <f>IF(CK534="","",IF(CK534="Cip",LOOKUP(CL534,Metas!$A$6:$A$12,Metas!$B$6:$B$12),0))</f>
        <v>0</v>
      </c>
      <c r="CR534" s="301">
        <f t="shared" si="79"/>
        <v>0</v>
      </c>
    </row>
    <row r="535" spans="1:96" ht="15">
      <c r="A535" s="505">
        <v>1</v>
      </c>
      <c r="B535" s="505">
        <v>2</v>
      </c>
      <c r="C535" s="506"/>
      <c r="D535" s="536">
        <v>2185</v>
      </c>
      <c r="E535" s="40">
        <v>0</v>
      </c>
      <c r="F535" s="508">
        <v>138</v>
      </c>
      <c r="G535" s="509" t="s">
        <v>455</v>
      </c>
      <c r="H535" s="596">
        <v>1208874</v>
      </c>
      <c r="I535" s="511">
        <v>10033821</v>
      </c>
      <c r="J535" s="512" t="s">
        <v>38229</v>
      </c>
      <c r="K535" s="513">
        <v>43</v>
      </c>
      <c r="L535" s="514" t="s">
        <v>80</v>
      </c>
      <c r="M535" s="597">
        <v>0.23</v>
      </c>
      <c r="N535" s="598">
        <v>0.10299999999999999</v>
      </c>
      <c r="O535" s="434">
        <v>0</v>
      </c>
      <c r="P535" s="537">
        <v>0.33300000000000002</v>
      </c>
      <c r="Q535" s="517">
        <v>4</v>
      </c>
      <c r="R535" s="50">
        <v>40169</v>
      </c>
      <c r="S535" s="51">
        <v>-4.42</v>
      </c>
      <c r="T535" s="52">
        <v>40169.19804166667</v>
      </c>
      <c r="U535" s="51">
        <v>-4.75</v>
      </c>
      <c r="V535" s="518" t="s">
        <v>81</v>
      </c>
      <c r="W535" s="54">
        <v>0</v>
      </c>
      <c r="X535" s="519">
        <v>40173</v>
      </c>
      <c r="Y535" s="603"/>
      <c r="Z535" s="38" t="s">
        <v>82</v>
      </c>
      <c r="AA535" s="88"/>
      <c r="AB535" s="57"/>
      <c r="AC535" s="520"/>
      <c r="AD535" s="520"/>
      <c r="AE535" s="521"/>
      <c r="AF535" s="60">
        <v>258</v>
      </c>
      <c r="AH535" s="61"/>
      <c r="AI535" s="38"/>
      <c r="AJ535" s="38"/>
      <c r="AK535" s="38">
        <v>11005072</v>
      </c>
      <c r="AL535" s="38" t="s">
        <v>38100</v>
      </c>
      <c r="AM535" s="681" t="s">
        <v>453</v>
      </c>
      <c r="AN535" s="451">
        <v>2504.8543689320391</v>
      </c>
      <c r="AO535" s="585"/>
      <c r="AP535" s="453" t="s">
        <v>454</v>
      </c>
      <c r="AQ535" s="162" t="s">
        <v>89</v>
      </c>
      <c r="AR535" s="454">
        <v>52</v>
      </c>
      <c r="AS535" s="542" t="s">
        <v>37495</v>
      </c>
      <c r="AT535" s="502" t="s">
        <v>90</v>
      </c>
      <c r="AU535" s="503" t="s">
        <v>143</v>
      </c>
      <c r="AV535" s="522" t="s">
        <v>38101</v>
      </c>
      <c r="AW535" s="523"/>
      <c r="AX535" s="524">
        <v>4.5</v>
      </c>
      <c r="AY535" s="525">
        <v>193.5</v>
      </c>
      <c r="AZ535" s="38" t="s">
        <v>215</v>
      </c>
      <c r="BA535" s="506"/>
      <c r="BB535" s="526">
        <v>6</v>
      </c>
      <c r="BC535" s="527">
        <v>750</v>
      </c>
      <c r="BD535" s="526">
        <v>258</v>
      </c>
      <c r="BE535" s="526">
        <v>2504.8543689320391</v>
      </c>
      <c r="BF535" s="506">
        <v>21.5</v>
      </c>
      <c r="BG535" s="528" t="s">
        <v>109</v>
      </c>
      <c r="BH535" s="529">
        <v>100</v>
      </c>
      <c r="BI535" s="506"/>
      <c r="BJ535" s="530" t="s">
        <v>125</v>
      </c>
      <c r="BK535" s="465" t="e">
        <v>#N/A</v>
      </c>
      <c r="BL535" s="159">
        <v>0</v>
      </c>
      <c r="BM535" s="159">
        <v>21.5</v>
      </c>
      <c r="BQ535" s="74"/>
      <c r="BR535" s="74"/>
      <c r="BS535" s="74"/>
      <c r="BT535" s="74"/>
      <c r="BU535" s="49"/>
      <c r="BV535" s="50"/>
      <c r="BW535" s="76"/>
      <c r="BX535" s="50"/>
      <c r="BY535" s="76"/>
      <c r="BZ535" s="77"/>
      <c r="CA535" s="42"/>
      <c r="CB535" s="46"/>
      <c r="CH535" s="38" t="str">
        <f t="shared" si="80"/>
        <v>Línea 7</v>
      </c>
      <c r="CI535" s="38">
        <f t="shared" si="72"/>
        <v>0</v>
      </c>
      <c r="CJ535" s="38" t="str">
        <f t="shared" si="73"/>
        <v/>
      </c>
      <c r="CK535" s="38">
        <f t="shared" si="74"/>
        <v>1</v>
      </c>
      <c r="CL535" s="38" t="str">
        <f t="shared" si="75"/>
        <v>Cambio de Vino</v>
      </c>
      <c r="CM535" s="38">
        <f t="shared" si="76"/>
        <v>750</v>
      </c>
      <c r="CN535" s="38">
        <f t="shared" si="77"/>
        <v>38.222222222222221</v>
      </c>
      <c r="CO535" s="301">
        <f>IF(CK535="","",IF(CK535="Cip",0,LOOKUP(CL535,Metas!$A$6:$A$12,Metas!$B$6:$B$12)))</f>
        <v>1.3888888888888888E-2</v>
      </c>
      <c r="CP535" s="301">
        <f t="shared" si="78"/>
        <v>4.2916666666666667E-3</v>
      </c>
      <c r="CQ535" s="301">
        <f>IF(CK535="","",IF(CK535="Cip",LOOKUP(CL535,Metas!$A$6:$A$12,Metas!$B$6:$B$12),0))</f>
        <v>0</v>
      </c>
      <c r="CR535" s="301">
        <f t="shared" si="79"/>
        <v>0</v>
      </c>
    </row>
    <row r="536" spans="1:96" ht="15">
      <c r="A536" s="505">
        <v>1</v>
      </c>
      <c r="B536" s="505">
        <v>2</v>
      </c>
      <c r="C536" s="506"/>
      <c r="D536" s="536">
        <v>2185</v>
      </c>
      <c r="E536" s="40">
        <v>0</v>
      </c>
      <c r="F536" s="508">
        <v>138</v>
      </c>
      <c r="G536" s="509" t="s">
        <v>455</v>
      </c>
      <c r="H536" s="596">
        <v>1209836</v>
      </c>
      <c r="I536" s="511">
        <v>10033821</v>
      </c>
      <c r="J536" s="512" t="s">
        <v>38229</v>
      </c>
      <c r="K536" s="513">
        <v>91</v>
      </c>
      <c r="L536" s="514" t="s">
        <v>80</v>
      </c>
      <c r="M536" s="597">
        <v>0.23</v>
      </c>
      <c r="N536" s="598">
        <v>0.218</v>
      </c>
      <c r="O536" s="434">
        <v>0</v>
      </c>
      <c r="P536" s="537">
        <v>0.44800000000000001</v>
      </c>
      <c r="Q536" s="517">
        <v>4</v>
      </c>
      <c r="R536" s="50">
        <v>40169</v>
      </c>
      <c r="S536" s="51">
        <v>-4.75</v>
      </c>
      <c r="T536" s="52">
        <v>40169.216583333335</v>
      </c>
      <c r="U536" s="51">
        <v>-5.2</v>
      </c>
      <c r="V536" s="518" t="s">
        <v>81</v>
      </c>
      <c r="W536" s="54">
        <v>0</v>
      </c>
      <c r="X536" s="519">
        <v>40173</v>
      </c>
      <c r="Y536" s="603"/>
      <c r="Z536" s="38" t="s">
        <v>82</v>
      </c>
      <c r="AA536" s="88"/>
      <c r="AB536" s="57"/>
      <c r="AC536" s="520"/>
      <c r="AD536" s="520"/>
      <c r="AE536" s="521"/>
      <c r="AF536" s="60">
        <v>546</v>
      </c>
      <c r="AH536" s="61"/>
      <c r="AI536" s="38"/>
      <c r="AJ536" s="38"/>
      <c r="AK536" s="38">
        <v>11005072</v>
      </c>
      <c r="AL536" s="38" t="s">
        <v>38100</v>
      </c>
      <c r="AM536" s="681" t="s">
        <v>453</v>
      </c>
      <c r="AN536" s="451">
        <v>2504.5871559633028</v>
      </c>
      <c r="AO536" s="585"/>
      <c r="AP536" s="453" t="s">
        <v>454</v>
      </c>
      <c r="AQ536" s="162">
        <v>2185</v>
      </c>
      <c r="AR536" s="454">
        <v>52</v>
      </c>
      <c r="AS536" s="542" t="s">
        <v>37495</v>
      </c>
      <c r="AT536" s="502" t="s">
        <v>90</v>
      </c>
      <c r="AU536" s="503" t="s">
        <v>143</v>
      </c>
      <c r="AV536" s="522" t="s">
        <v>38101</v>
      </c>
      <c r="AW536" s="523"/>
      <c r="AX536" s="524">
        <v>4.5</v>
      </c>
      <c r="AY536" s="525">
        <v>409.5</v>
      </c>
      <c r="AZ536" s="38" t="s">
        <v>215</v>
      </c>
      <c r="BA536" s="506"/>
      <c r="BB536" s="526">
        <v>6</v>
      </c>
      <c r="BC536" s="527">
        <v>750</v>
      </c>
      <c r="BD536" s="526">
        <v>546</v>
      </c>
      <c r="BE536" s="526">
        <v>2504.5871559633028</v>
      </c>
      <c r="BF536" s="506">
        <v>45.5</v>
      </c>
      <c r="BG536" s="528" t="s">
        <v>109</v>
      </c>
      <c r="BH536" s="529">
        <v>100</v>
      </c>
      <c r="BI536" s="506"/>
      <c r="BJ536" s="530" t="s">
        <v>125</v>
      </c>
      <c r="BK536" s="465" t="e">
        <v>#N/A</v>
      </c>
      <c r="BL536" s="159">
        <v>0</v>
      </c>
      <c r="BM536" s="159">
        <v>45.5</v>
      </c>
      <c r="BQ536" s="74"/>
      <c r="BR536" s="74"/>
      <c r="BS536" s="74"/>
      <c r="BT536" s="74"/>
      <c r="BU536" s="49"/>
      <c r="BV536" s="50"/>
      <c r="BW536" s="76"/>
      <c r="BX536" s="50"/>
      <c r="BY536" s="76"/>
      <c r="BZ536" s="77"/>
      <c r="CA536" s="42"/>
      <c r="CB536" s="46"/>
      <c r="CH536" s="38" t="str">
        <f t="shared" si="80"/>
        <v>Línea 7</v>
      </c>
      <c r="CI536" s="38">
        <f t="shared" si="72"/>
        <v>0</v>
      </c>
      <c r="CJ536" s="38" t="str">
        <f t="shared" si="73"/>
        <v/>
      </c>
      <c r="CK536" s="38">
        <f t="shared" si="74"/>
        <v>1</v>
      </c>
      <c r="CL536" s="38" t="str">
        <f t="shared" si="75"/>
        <v>Cambio de Vino</v>
      </c>
      <c r="CM536" s="38">
        <f t="shared" si="76"/>
        <v>750</v>
      </c>
      <c r="CN536" s="38">
        <f t="shared" si="77"/>
        <v>80.888888888888886</v>
      </c>
      <c r="CO536" s="301">
        <f>IF(CK536="","",IF(CK536="Cip",0,LOOKUP(CL536,Metas!$A$6:$A$12,Metas!$B$6:$B$12)))</f>
        <v>1.3888888888888888E-2</v>
      </c>
      <c r="CP536" s="301">
        <f t="shared" si="78"/>
        <v>9.0833333333333339E-3</v>
      </c>
      <c r="CQ536" s="301">
        <f>IF(CK536="","",IF(CK536="Cip",LOOKUP(CL536,Metas!$A$6:$A$12,Metas!$B$6:$B$12),0))</f>
        <v>0</v>
      </c>
      <c r="CR536" s="301">
        <f t="shared" si="79"/>
        <v>0</v>
      </c>
    </row>
    <row r="537" spans="1:96" ht="15">
      <c r="A537" s="37">
        <v>1</v>
      </c>
      <c r="B537" s="37">
        <v>1</v>
      </c>
      <c r="C537" s="506"/>
      <c r="D537" s="540">
        <v>2187</v>
      </c>
      <c r="E537" s="40">
        <v>0</v>
      </c>
      <c r="F537" s="508">
        <v>90</v>
      </c>
      <c r="G537" s="41" t="s">
        <v>451</v>
      </c>
      <c r="H537" s="142">
        <v>7065584</v>
      </c>
      <c r="I537" s="42">
        <v>10035565</v>
      </c>
      <c r="J537" s="43" t="s">
        <v>38230</v>
      </c>
      <c r="K537" s="44">
        <v>128</v>
      </c>
      <c r="L537" s="45" t="s">
        <v>80</v>
      </c>
      <c r="M537" s="597">
        <v>0.23</v>
      </c>
      <c r="N537" s="598">
        <v>0.192</v>
      </c>
      <c r="O537" s="434">
        <v>0.3</v>
      </c>
      <c r="P537" s="48">
        <v>0.49199999999999999</v>
      </c>
      <c r="Q537" s="517">
        <v>4</v>
      </c>
      <c r="R537" s="50">
        <v>40169</v>
      </c>
      <c r="S537" s="51">
        <v>-5.2</v>
      </c>
      <c r="T537" s="52">
        <v>40169.237166666666</v>
      </c>
      <c r="U537" s="51">
        <v>-5.69</v>
      </c>
      <c r="V537" s="53" t="s">
        <v>168</v>
      </c>
      <c r="W537" s="54">
        <v>0</v>
      </c>
      <c r="X537" s="519">
        <v>40173</v>
      </c>
      <c r="Y537" s="535"/>
      <c r="Z537" s="38" t="s">
        <v>82</v>
      </c>
      <c r="AA537" s="88"/>
      <c r="AB537" s="57"/>
      <c r="AC537" s="520" t="s">
        <v>193</v>
      </c>
      <c r="AD537" s="520">
        <v>1152</v>
      </c>
      <c r="AE537" s="521"/>
      <c r="AF537" s="60">
        <v>768</v>
      </c>
      <c r="AG537" s="61">
        <v>11005460</v>
      </c>
      <c r="AH537" s="61" t="s">
        <v>467</v>
      </c>
      <c r="AI537" s="38">
        <v>11004875</v>
      </c>
      <c r="AJ537" s="38" t="s">
        <v>501</v>
      </c>
      <c r="AK537" s="38"/>
      <c r="AL537" s="38"/>
      <c r="AM537" s="681" t="s">
        <v>453</v>
      </c>
      <c r="AN537" s="451">
        <v>4000</v>
      </c>
      <c r="AO537" s="585"/>
      <c r="AP537" s="453" t="s">
        <v>454</v>
      </c>
      <c r="AQ537" s="162">
        <v>2187</v>
      </c>
      <c r="AR537" s="454">
        <v>52</v>
      </c>
      <c r="AS537" s="532" t="s">
        <v>37488</v>
      </c>
      <c r="AT537" s="502" t="s">
        <v>90</v>
      </c>
      <c r="AU537" s="503" t="s">
        <v>91</v>
      </c>
      <c r="AV537" s="522" t="s">
        <v>38187</v>
      </c>
      <c r="AW537" s="523"/>
      <c r="AX537" s="524">
        <v>9</v>
      </c>
      <c r="AY537" s="525">
        <v>1152</v>
      </c>
      <c r="AZ537" s="38" t="s">
        <v>92</v>
      </c>
      <c r="BA537" s="506"/>
      <c r="BB537" s="526">
        <v>6</v>
      </c>
      <c r="BC537" s="527">
        <v>1500</v>
      </c>
      <c r="BD537" s="526">
        <v>768</v>
      </c>
      <c r="BE537" s="526">
        <v>4000</v>
      </c>
      <c r="BF537" s="506">
        <v>128</v>
      </c>
      <c r="BG537" s="528" t="s">
        <v>37534</v>
      </c>
      <c r="BH537" s="529">
        <v>100</v>
      </c>
      <c r="BI537" s="506"/>
      <c r="BJ537" s="530" t="s">
        <v>125</v>
      </c>
      <c r="BK537" s="465" t="s">
        <v>502</v>
      </c>
      <c r="BL537" s="159">
        <v>0</v>
      </c>
      <c r="BM537" s="159">
        <v>128</v>
      </c>
      <c r="BQ537" s="74"/>
      <c r="BR537" s="74"/>
      <c r="BS537" s="74"/>
      <c r="BT537" s="74"/>
      <c r="BU537" s="49"/>
      <c r="BV537" s="50"/>
      <c r="BW537" s="76"/>
      <c r="BX537" s="50"/>
      <c r="BY537" s="76"/>
      <c r="BZ537" s="77"/>
      <c r="CA537" s="42"/>
      <c r="CB537" s="46"/>
      <c r="CH537" s="38" t="str">
        <f t="shared" si="80"/>
        <v>Línea 7</v>
      </c>
      <c r="CI537" s="38">
        <f t="shared" si="72"/>
        <v>0</v>
      </c>
      <c r="CJ537" s="38">
        <f t="shared" si="73"/>
        <v>1</v>
      </c>
      <c r="CK537" s="38">
        <f t="shared" si="74"/>
        <v>1</v>
      </c>
      <c r="CL537" s="38" t="str">
        <f t="shared" si="75"/>
        <v>Cambio Simple</v>
      </c>
      <c r="CM537" s="38">
        <f t="shared" si="76"/>
        <v>1500</v>
      </c>
      <c r="CN537" s="38">
        <f t="shared" si="77"/>
        <v>56.888888888888886</v>
      </c>
      <c r="CO537" s="301">
        <f>IF(CK537="","",IF(CK537="Cip",0,LOOKUP(CL537,Metas!$A$6:$A$12,Metas!$B$6:$B$12)))</f>
        <v>3.472222222222222E-3</v>
      </c>
      <c r="CP537" s="301">
        <f t="shared" si="78"/>
        <v>8.0000000000000002E-3</v>
      </c>
      <c r="CQ537" s="301">
        <f>IF(CK537="","",IF(CK537="Cip",LOOKUP(CL537,Metas!$A$6:$A$12,Metas!$B$6:$B$12),0))</f>
        <v>0</v>
      </c>
      <c r="CR537" s="301">
        <f t="shared" si="79"/>
        <v>0</v>
      </c>
    </row>
    <row r="538" spans="1:96" ht="15">
      <c r="A538" s="505">
        <v>1</v>
      </c>
      <c r="B538" s="505">
        <v>1</v>
      </c>
      <c r="C538" s="506"/>
      <c r="D538" s="536">
        <v>4123</v>
      </c>
      <c r="E538" s="40">
        <v>0</v>
      </c>
      <c r="F538" s="508">
        <v>216</v>
      </c>
      <c r="G538" s="509" t="s">
        <v>455</v>
      </c>
      <c r="H538" s="596">
        <v>7065619</v>
      </c>
      <c r="I538" s="511">
        <v>12005276</v>
      </c>
      <c r="J538" s="512" t="s">
        <v>38231</v>
      </c>
      <c r="K538" s="513">
        <v>120</v>
      </c>
      <c r="L538" s="514" t="s">
        <v>189</v>
      </c>
      <c r="M538" s="597">
        <v>0.23</v>
      </c>
      <c r="N538" s="598">
        <v>4.8000000000000001E-2</v>
      </c>
      <c r="O538" s="434">
        <v>0</v>
      </c>
      <c r="P538" s="537">
        <v>0.27800000000000002</v>
      </c>
      <c r="Q538" s="517">
        <v>5</v>
      </c>
      <c r="R538" s="50">
        <v>40169</v>
      </c>
      <c r="S538" s="51">
        <v>-5.69</v>
      </c>
      <c r="T538" s="52">
        <v>40169.248666666666</v>
      </c>
      <c r="U538" s="51">
        <v>-5.97</v>
      </c>
      <c r="V538" s="518" t="s">
        <v>81</v>
      </c>
      <c r="W538" s="54">
        <v>0</v>
      </c>
      <c r="X538" s="519">
        <v>40174</v>
      </c>
      <c r="Y538" s="535"/>
      <c r="Z538" s="38" t="s">
        <v>82</v>
      </c>
      <c r="AA538" s="88"/>
      <c r="AB538" s="57"/>
      <c r="AC538" s="520"/>
      <c r="AD538" s="520"/>
      <c r="AE538" s="521"/>
      <c r="AF538" s="60">
        <v>120</v>
      </c>
      <c r="AH538" s="61"/>
      <c r="AI538" s="38"/>
      <c r="AJ538" s="38"/>
      <c r="AK538" s="38">
        <v>11002270</v>
      </c>
      <c r="AL538" s="38" t="s">
        <v>498</v>
      </c>
      <c r="AM538" s="681" t="s">
        <v>453</v>
      </c>
      <c r="AN538" s="451">
        <v>2500</v>
      </c>
      <c r="AO538" s="585"/>
      <c r="AP538" s="453" t="s">
        <v>454</v>
      </c>
      <c r="AQ538" s="162">
        <v>4123</v>
      </c>
      <c r="AR538" s="454">
        <v>52</v>
      </c>
      <c r="AS538" s="532" t="s">
        <v>37488</v>
      </c>
      <c r="AT538" s="502" t="s">
        <v>90</v>
      </c>
      <c r="AU538" s="503" t="s">
        <v>143</v>
      </c>
      <c r="AV538" s="522" t="s">
        <v>38232</v>
      </c>
      <c r="AW538" s="523"/>
      <c r="AX538" s="524">
        <v>0.75</v>
      </c>
      <c r="AY538" s="525">
        <v>90</v>
      </c>
      <c r="AZ538" s="38" t="s">
        <v>215</v>
      </c>
      <c r="BA538" s="506"/>
      <c r="BB538" s="526">
        <v>1</v>
      </c>
      <c r="BC538" s="527">
        <v>750</v>
      </c>
      <c r="BD538" s="526">
        <v>120</v>
      </c>
      <c r="BE538" s="526">
        <v>2500</v>
      </c>
      <c r="BF538" s="506">
        <v>10</v>
      </c>
      <c r="BG538" s="528" t="s">
        <v>37890</v>
      </c>
      <c r="BH538" s="529">
        <v>100</v>
      </c>
      <c r="BI538" s="506"/>
      <c r="BJ538" s="530" t="s">
        <v>125</v>
      </c>
      <c r="BK538" s="465" t="e">
        <v>#N/A</v>
      </c>
      <c r="BL538" s="159">
        <v>0</v>
      </c>
      <c r="BM538" s="159">
        <v>10</v>
      </c>
      <c r="BQ538" s="74"/>
      <c r="BR538" s="74"/>
      <c r="BS538" s="74"/>
      <c r="BT538" s="74"/>
      <c r="BU538" s="49"/>
      <c r="BV538" s="50"/>
      <c r="BW538" s="76"/>
      <c r="BX538" s="50"/>
      <c r="BY538" s="76"/>
      <c r="BZ538" s="77"/>
      <c r="CA538" s="42"/>
      <c r="CB538" s="46"/>
      <c r="CH538" s="38" t="str">
        <f t="shared" si="80"/>
        <v>Línea 7</v>
      </c>
      <c r="CI538" s="38">
        <f t="shared" si="72"/>
        <v>1</v>
      </c>
      <c r="CJ538" s="38" t="str">
        <f t="shared" si="73"/>
        <v/>
      </c>
      <c r="CK538" s="38">
        <f t="shared" si="74"/>
        <v>1</v>
      </c>
      <c r="CL538" s="38" t="str">
        <f t="shared" si="75"/>
        <v>Cambio de Caja</v>
      </c>
      <c r="CM538" s="38">
        <f t="shared" si="76"/>
        <v>750</v>
      </c>
      <c r="CN538" s="38">
        <f t="shared" si="77"/>
        <v>17.777777777777779</v>
      </c>
      <c r="CO538" s="301">
        <f>IF(CK538="","",IF(CK538="Cip",0,LOOKUP(CL538,Metas!$A$6:$A$12,Metas!$B$6:$B$12)))</f>
        <v>4.8611111111111112E-3</v>
      </c>
      <c r="CP538" s="301">
        <f t="shared" si="78"/>
        <v>2E-3</v>
      </c>
      <c r="CQ538" s="301">
        <f>IF(CK538="","",IF(CK538="Cip",LOOKUP(CL538,Metas!$A$6:$A$12,Metas!$B$6:$B$12),0))</f>
        <v>0</v>
      </c>
      <c r="CR538" s="301">
        <f t="shared" si="79"/>
        <v>0</v>
      </c>
    </row>
    <row r="539" spans="1:96" ht="15">
      <c r="A539" s="505">
        <v>1</v>
      </c>
      <c r="B539" s="505">
        <v>2</v>
      </c>
      <c r="C539" s="506"/>
      <c r="D539" s="536">
        <v>2125</v>
      </c>
      <c r="E539" s="40">
        <v>0</v>
      </c>
      <c r="F539" s="508">
        <v>45</v>
      </c>
      <c r="G539" s="509" t="s">
        <v>451</v>
      </c>
      <c r="H539" s="596">
        <v>7065298</v>
      </c>
      <c r="I539" s="511">
        <v>10035579</v>
      </c>
      <c r="J539" s="512" t="s">
        <v>38233</v>
      </c>
      <c r="K539" s="513">
        <v>288</v>
      </c>
      <c r="L539" s="514" t="s">
        <v>80</v>
      </c>
      <c r="M539" s="597">
        <v>0.23</v>
      </c>
      <c r="N539" s="598">
        <v>0.432</v>
      </c>
      <c r="O539" s="434">
        <v>0.3</v>
      </c>
      <c r="P539" s="537">
        <v>0.73199999999999998</v>
      </c>
      <c r="Q539" s="517">
        <v>22</v>
      </c>
      <c r="R539" s="50">
        <v>40169</v>
      </c>
      <c r="S539" s="51">
        <v>-5.97</v>
      </c>
      <c r="T539" s="52">
        <v>40169.27925</v>
      </c>
      <c r="U539" s="51">
        <v>-6.7</v>
      </c>
      <c r="V539" s="518" t="s">
        <v>81</v>
      </c>
      <c r="W539" s="54">
        <v>0</v>
      </c>
      <c r="X539" s="519">
        <v>40191</v>
      </c>
      <c r="Y539" s="603"/>
      <c r="Z539" s="38" t="s">
        <v>82</v>
      </c>
      <c r="AA539" s="88"/>
      <c r="AB539" s="57"/>
      <c r="AC539" s="520" t="s">
        <v>137</v>
      </c>
      <c r="AD539" s="520">
        <v>2592</v>
      </c>
      <c r="AE539" s="521"/>
      <c r="AF539" s="60">
        <v>1728</v>
      </c>
      <c r="AG539" s="61">
        <v>11005460</v>
      </c>
      <c r="AH539" s="61" t="s">
        <v>467</v>
      </c>
      <c r="AI539" s="38">
        <v>11004874</v>
      </c>
      <c r="AJ539" s="38" t="s">
        <v>157</v>
      </c>
      <c r="AK539" s="38"/>
      <c r="AL539" s="38"/>
      <c r="AM539" s="681" t="s">
        <v>453</v>
      </c>
      <c r="AN539" s="451">
        <v>4000</v>
      </c>
      <c r="AO539" s="585"/>
      <c r="AP539" s="453" t="s">
        <v>454</v>
      </c>
      <c r="AQ539" s="162">
        <v>2125</v>
      </c>
      <c r="AR539" s="454">
        <v>52</v>
      </c>
      <c r="AS539" s="542" t="s">
        <v>37495</v>
      </c>
      <c r="AT539" s="502" t="s">
        <v>90</v>
      </c>
      <c r="AU539" s="503" t="s">
        <v>91</v>
      </c>
      <c r="AV539" s="522" t="s">
        <v>38055</v>
      </c>
      <c r="AW539" s="523"/>
      <c r="AX539" s="524">
        <v>9</v>
      </c>
      <c r="AY539" s="525">
        <v>2592</v>
      </c>
      <c r="AZ539" s="38" t="s">
        <v>92</v>
      </c>
      <c r="BA539" s="506"/>
      <c r="BB539" s="526">
        <v>6</v>
      </c>
      <c r="BC539" s="527">
        <v>1500</v>
      </c>
      <c r="BD539" s="526">
        <v>1728</v>
      </c>
      <c r="BE539" s="526">
        <v>4000</v>
      </c>
      <c r="BF539" s="506">
        <v>288</v>
      </c>
      <c r="BG539" s="528" t="s">
        <v>37524</v>
      </c>
      <c r="BH539" s="529">
        <v>100</v>
      </c>
      <c r="BI539" s="506"/>
      <c r="BJ539" s="530" t="s">
        <v>125</v>
      </c>
      <c r="BK539" s="465" t="s">
        <v>468</v>
      </c>
      <c r="BL539" s="159">
        <v>0</v>
      </c>
      <c r="BM539" s="159">
        <v>288</v>
      </c>
      <c r="BQ539" s="74"/>
      <c r="BR539" s="74"/>
      <c r="BS539" s="74"/>
      <c r="BT539" s="74"/>
      <c r="BU539" s="75"/>
      <c r="BV539" s="50"/>
      <c r="BW539" s="76"/>
      <c r="BX539" s="50"/>
      <c r="BY539" s="76"/>
      <c r="BZ539" s="77"/>
      <c r="CA539" s="42"/>
      <c r="CB539" s="46"/>
      <c r="CH539" s="38" t="str">
        <f t="shared" si="80"/>
        <v>Línea 7</v>
      </c>
      <c r="CI539" s="38">
        <f t="shared" si="72"/>
        <v>1</v>
      </c>
      <c r="CJ539" s="38">
        <f t="shared" si="73"/>
        <v>1</v>
      </c>
      <c r="CK539" s="38">
        <f t="shared" si="74"/>
        <v>1</v>
      </c>
      <c r="CL539" s="38" t="str">
        <f t="shared" si="75"/>
        <v>Cambio Botella y Caja</v>
      </c>
      <c r="CM539" s="38">
        <f t="shared" si="76"/>
        <v>1500</v>
      </c>
      <c r="CN539" s="38">
        <f t="shared" si="77"/>
        <v>128</v>
      </c>
      <c r="CO539" s="301">
        <f>IF(CK539="","",IF(CK539="Cip",0,LOOKUP(CL539,Metas!$A$6:$A$12,Metas!$B$6:$B$12)))</f>
        <v>6.9444444444444441E-3</v>
      </c>
      <c r="CP539" s="301">
        <f t="shared" si="78"/>
        <v>1.7999999999999999E-2</v>
      </c>
      <c r="CQ539" s="301">
        <f>IF(CK539="","",IF(CK539="Cip",LOOKUP(CL539,Metas!$A$6:$A$12,Metas!$B$6:$B$12),0))</f>
        <v>0</v>
      </c>
      <c r="CR539" s="301">
        <f t="shared" si="79"/>
        <v>0</v>
      </c>
    </row>
    <row r="540" spans="1:96" ht="15">
      <c r="A540" s="37">
        <v>1</v>
      </c>
      <c r="B540" s="37">
        <v>1</v>
      </c>
      <c r="C540" s="506"/>
      <c r="D540" s="540">
        <v>2116</v>
      </c>
      <c r="E540" s="40">
        <v>0</v>
      </c>
      <c r="F540" s="508">
        <v>40</v>
      </c>
      <c r="G540" s="41" t="s">
        <v>221</v>
      </c>
      <c r="H540" s="142">
        <v>7065646</v>
      </c>
      <c r="I540" s="42">
        <v>10035584</v>
      </c>
      <c r="J540" s="43" t="s">
        <v>38234</v>
      </c>
      <c r="K540" s="44">
        <v>224</v>
      </c>
      <c r="L540" s="45" t="s">
        <v>80</v>
      </c>
      <c r="M540" s="597">
        <v>0.23</v>
      </c>
      <c r="N540" s="598">
        <v>0.255</v>
      </c>
      <c r="O540" s="434">
        <v>0.3</v>
      </c>
      <c r="P540" s="48">
        <v>0.55499999999999994</v>
      </c>
      <c r="Q540" s="517">
        <v>8</v>
      </c>
      <c r="R540" s="50">
        <v>40169</v>
      </c>
      <c r="S540" s="51">
        <v>-6.7</v>
      </c>
      <c r="T540" s="52">
        <v>40169.302291666667</v>
      </c>
      <c r="U540" s="51">
        <v>-7.26</v>
      </c>
      <c r="V540" s="53" t="s">
        <v>168</v>
      </c>
      <c r="W540" s="54">
        <v>0</v>
      </c>
      <c r="X540" s="519">
        <v>40177</v>
      </c>
      <c r="Y540" s="535"/>
      <c r="Z540" s="38" t="s">
        <v>82</v>
      </c>
      <c r="AA540" s="88"/>
      <c r="AB540" s="57"/>
      <c r="AC540" s="520" t="s">
        <v>160</v>
      </c>
      <c r="AD540" s="520">
        <v>1008</v>
      </c>
      <c r="AE540" s="521"/>
      <c r="AF540" s="60">
        <v>1344</v>
      </c>
      <c r="AG540" s="61">
        <v>11005311</v>
      </c>
      <c r="AH540" s="61" t="s">
        <v>134</v>
      </c>
      <c r="AI540" s="38">
        <v>11004871</v>
      </c>
      <c r="AJ540" s="38" t="s">
        <v>310</v>
      </c>
      <c r="AK540" s="38"/>
      <c r="AL540" s="38"/>
      <c r="AM540" s="681" t="s">
        <v>453</v>
      </c>
      <c r="AN540" s="451">
        <v>5270.5882352941171</v>
      </c>
      <c r="AO540" s="585"/>
      <c r="AP540" s="453" t="s">
        <v>454</v>
      </c>
      <c r="AQ540" s="162" t="s">
        <v>89</v>
      </c>
      <c r="AR540" s="454">
        <v>52</v>
      </c>
      <c r="AS540" s="532" t="s">
        <v>37488</v>
      </c>
      <c r="AT540" s="502" t="s">
        <v>90</v>
      </c>
      <c r="AU540" s="503" t="s">
        <v>91</v>
      </c>
      <c r="AV540" s="522" t="s">
        <v>38235</v>
      </c>
      <c r="AW540" s="523"/>
      <c r="AX540" s="524">
        <v>4.5</v>
      </c>
      <c r="AY540" s="525">
        <v>1008</v>
      </c>
      <c r="AZ540" s="38" t="s">
        <v>92</v>
      </c>
      <c r="BA540" s="506"/>
      <c r="BB540" s="526">
        <v>6</v>
      </c>
      <c r="BC540" s="527">
        <v>750</v>
      </c>
      <c r="BD540" s="526">
        <v>1344</v>
      </c>
      <c r="BE540" s="526">
        <v>5270.5882352941171</v>
      </c>
      <c r="BF540" s="506">
        <v>112</v>
      </c>
      <c r="BG540" s="528" t="s">
        <v>37534</v>
      </c>
      <c r="BH540" s="529">
        <v>100</v>
      </c>
      <c r="BI540" s="506"/>
      <c r="BJ540" s="530" t="s">
        <v>125</v>
      </c>
      <c r="BK540" s="465" t="s">
        <v>175</v>
      </c>
      <c r="BL540" s="159">
        <v>0</v>
      </c>
      <c r="BM540" s="159">
        <v>112</v>
      </c>
      <c r="BQ540" s="74"/>
      <c r="BR540" s="74"/>
      <c r="BS540" s="74"/>
      <c r="BT540" s="74"/>
      <c r="BU540" s="75"/>
      <c r="BV540" s="50"/>
      <c r="BW540" s="76"/>
      <c r="BX540" s="50"/>
      <c r="BY540" s="76"/>
      <c r="BZ540" s="77"/>
      <c r="CA540" s="42"/>
      <c r="CB540" s="46"/>
      <c r="CH540" s="38" t="str">
        <f t="shared" si="80"/>
        <v>Línea 7</v>
      </c>
      <c r="CI540" s="38">
        <f t="shared" si="72"/>
        <v>0</v>
      </c>
      <c r="CJ540" s="38">
        <f t="shared" si="73"/>
        <v>1</v>
      </c>
      <c r="CK540" s="38">
        <f t="shared" si="74"/>
        <v>1</v>
      </c>
      <c r="CL540" s="38" t="str">
        <f t="shared" si="75"/>
        <v>Cambio Simple</v>
      </c>
      <c r="CM540" s="38">
        <f t="shared" si="76"/>
        <v>750</v>
      </c>
      <c r="CN540" s="38">
        <f t="shared" si="77"/>
        <v>199.11111111111111</v>
      </c>
      <c r="CO540" s="301">
        <f>IF(CK540="","",IF(CK540="Cip",0,LOOKUP(CL540,Metas!$A$6:$A$12,Metas!$B$6:$B$12)))</f>
        <v>3.472222222222222E-3</v>
      </c>
      <c r="CP540" s="301">
        <f t="shared" si="78"/>
        <v>1.0625000000000001E-2</v>
      </c>
      <c r="CQ540" s="301">
        <f>IF(CK540="","",IF(CK540="Cip",LOOKUP(CL540,Metas!$A$6:$A$12,Metas!$B$6:$B$12),0))</f>
        <v>0</v>
      </c>
      <c r="CR540" s="301">
        <f t="shared" si="79"/>
        <v>0</v>
      </c>
    </row>
    <row r="541" spans="1:96" ht="15">
      <c r="A541" s="37">
        <v>1</v>
      </c>
      <c r="B541" s="37">
        <v>1</v>
      </c>
      <c r="C541" s="506"/>
      <c r="D541" s="540">
        <v>2116</v>
      </c>
      <c r="E541" s="40" t="s">
        <v>94</v>
      </c>
      <c r="F541" s="508">
        <v>40</v>
      </c>
      <c r="G541" s="41" t="s">
        <v>221</v>
      </c>
      <c r="H541" s="142">
        <v>7065739</v>
      </c>
      <c r="I541" s="42">
        <v>10035570</v>
      </c>
      <c r="J541" s="43" t="s">
        <v>38236</v>
      </c>
      <c r="K541" s="44">
        <v>75</v>
      </c>
      <c r="L541" s="45" t="s">
        <v>80</v>
      </c>
      <c r="M541" s="597">
        <v>0.23</v>
      </c>
      <c r="N541" s="598">
        <v>0.17</v>
      </c>
      <c r="O541" s="434">
        <v>0</v>
      </c>
      <c r="P541" s="48">
        <v>0.4</v>
      </c>
      <c r="Q541" s="517">
        <v>8</v>
      </c>
      <c r="R541" s="50">
        <v>40169</v>
      </c>
      <c r="S541" s="51">
        <v>-7.26</v>
      </c>
      <c r="T541" s="52">
        <v>40169.319166666668</v>
      </c>
      <c r="U541" s="51">
        <v>-7.66</v>
      </c>
      <c r="V541" s="53" t="s">
        <v>168</v>
      </c>
      <c r="W541" s="54">
        <v>0</v>
      </c>
      <c r="X541" s="519">
        <v>40177</v>
      </c>
      <c r="Y541" s="535"/>
      <c r="Z541" s="38" t="s">
        <v>82</v>
      </c>
      <c r="AA541" s="88"/>
      <c r="AB541" s="57"/>
      <c r="AC541" s="520" t="s">
        <v>160</v>
      </c>
      <c r="AD541" s="520">
        <v>675</v>
      </c>
      <c r="AE541" s="521"/>
      <c r="AF541" s="60">
        <v>900</v>
      </c>
      <c r="AG541" s="61">
        <v>11005311</v>
      </c>
      <c r="AH541" s="61" t="s">
        <v>134</v>
      </c>
      <c r="AI541" s="38">
        <v>11004871</v>
      </c>
      <c r="AJ541" s="38" t="s">
        <v>310</v>
      </c>
      <c r="AK541" s="38"/>
      <c r="AL541" s="38"/>
      <c r="AM541" s="681" t="s">
        <v>453</v>
      </c>
      <c r="AN541" s="451">
        <v>5294.1176470588234</v>
      </c>
      <c r="AO541" s="585"/>
      <c r="AP541" s="453" t="s">
        <v>454</v>
      </c>
      <c r="AQ541" s="162" t="s">
        <v>89</v>
      </c>
      <c r="AR541" s="454">
        <v>52</v>
      </c>
      <c r="AS541" s="532" t="s">
        <v>37488</v>
      </c>
      <c r="AT541" s="502" t="s">
        <v>90</v>
      </c>
      <c r="AU541" s="503" t="s">
        <v>91</v>
      </c>
      <c r="AV541" s="522" t="s">
        <v>38235</v>
      </c>
      <c r="AW541" s="523"/>
      <c r="AX541" s="524">
        <v>9</v>
      </c>
      <c r="AY541" s="525">
        <v>675</v>
      </c>
      <c r="AZ541" s="38" t="s">
        <v>92</v>
      </c>
      <c r="BA541" s="506"/>
      <c r="BB541" s="526">
        <v>12</v>
      </c>
      <c r="BC541" s="527">
        <v>750</v>
      </c>
      <c r="BD541" s="526">
        <v>900</v>
      </c>
      <c r="BE541" s="526">
        <v>5294.1176470588234</v>
      </c>
      <c r="BF541" s="506">
        <v>75</v>
      </c>
      <c r="BG541" s="528" t="s">
        <v>109</v>
      </c>
      <c r="BH541" s="529">
        <v>100</v>
      </c>
      <c r="BI541" s="506"/>
      <c r="BJ541" s="530" t="s">
        <v>125</v>
      </c>
      <c r="BK541" s="465" t="s">
        <v>175</v>
      </c>
      <c r="BL541" s="159">
        <v>0</v>
      </c>
      <c r="BM541" s="159">
        <v>75</v>
      </c>
      <c r="BQ541" s="74"/>
      <c r="BR541" s="74"/>
      <c r="BS541" s="74"/>
      <c r="BT541" s="74"/>
      <c r="BU541" s="75"/>
      <c r="BV541" s="50"/>
      <c r="BW541" s="76"/>
      <c r="BX541" s="50"/>
      <c r="BY541" s="76"/>
      <c r="BZ541" s="77"/>
      <c r="CA541" s="42"/>
      <c r="CB541" s="46"/>
      <c r="CH541" s="38" t="str">
        <f t="shared" si="80"/>
        <v>Línea 7</v>
      </c>
      <c r="CI541" s="38">
        <f t="shared" si="72"/>
        <v>1</v>
      </c>
      <c r="CJ541" s="38">
        <f t="shared" si="73"/>
        <v>0</v>
      </c>
      <c r="CK541" s="38">
        <f t="shared" si="74"/>
        <v>0</v>
      </c>
      <c r="CL541" s="38" t="str">
        <f t="shared" si="75"/>
        <v>Cambio de Caja</v>
      </c>
      <c r="CM541" s="38">
        <f t="shared" si="76"/>
        <v>750</v>
      </c>
      <c r="CN541" s="38">
        <f t="shared" si="77"/>
        <v>133.33333333333334</v>
      </c>
      <c r="CO541" s="301">
        <f>IF(CK541="","",IF(CK541="Cip",0,LOOKUP(CL541,Metas!$A$6:$A$12,Metas!$B$6:$B$12)))</f>
        <v>4.8611111111111112E-3</v>
      </c>
      <c r="CP541" s="301">
        <f t="shared" si="78"/>
        <v>7.0833333333333338E-3</v>
      </c>
      <c r="CQ541" s="301">
        <f>IF(CK541="","",IF(CK541="Cip",LOOKUP(CL541,Metas!$A$6:$A$12,Metas!$B$6:$B$12),0))</f>
        <v>0</v>
      </c>
      <c r="CR541" s="301">
        <f t="shared" si="79"/>
        <v>0</v>
      </c>
    </row>
    <row r="542" spans="1:96" ht="15">
      <c r="A542" s="37">
        <v>1</v>
      </c>
      <c r="B542" s="37">
        <v>1</v>
      </c>
      <c r="C542" s="506"/>
      <c r="D542" s="540">
        <v>2116</v>
      </c>
      <c r="E542" s="40" t="s">
        <v>94</v>
      </c>
      <c r="F542" s="508">
        <v>40</v>
      </c>
      <c r="G542" s="41" t="s">
        <v>451</v>
      </c>
      <c r="H542" s="142">
        <v>7065587</v>
      </c>
      <c r="I542" s="42">
        <v>10036257</v>
      </c>
      <c r="J542" s="43" t="s">
        <v>38237</v>
      </c>
      <c r="K542" s="44">
        <v>192</v>
      </c>
      <c r="L542" s="45" t="s">
        <v>80</v>
      </c>
      <c r="M542" s="597">
        <v>0.23</v>
      </c>
      <c r="N542" s="598">
        <v>0.28799999999999998</v>
      </c>
      <c r="O542" s="434">
        <v>0</v>
      </c>
      <c r="P542" s="48">
        <v>0.51800000000000002</v>
      </c>
      <c r="Q542" s="517">
        <v>8</v>
      </c>
      <c r="R542" s="50">
        <v>40169</v>
      </c>
      <c r="S542" s="51">
        <v>-7.66</v>
      </c>
      <c r="T542" s="52">
        <v>40169.340750000003</v>
      </c>
      <c r="U542" s="51">
        <v>-8.18</v>
      </c>
      <c r="V542" s="53" t="s">
        <v>168</v>
      </c>
      <c r="W542" s="54">
        <v>0</v>
      </c>
      <c r="X542" s="519">
        <v>40177</v>
      </c>
      <c r="Y542" s="535"/>
      <c r="Z542" s="38" t="s">
        <v>82</v>
      </c>
      <c r="AA542" s="88"/>
      <c r="AB542" s="57"/>
      <c r="AC542" s="520" t="s">
        <v>160</v>
      </c>
      <c r="AD542" s="520">
        <v>1728</v>
      </c>
      <c r="AE542" s="521"/>
      <c r="AF542" s="60">
        <v>1152</v>
      </c>
      <c r="AG542" s="61">
        <v>11005460</v>
      </c>
      <c r="AH542" s="61" t="s">
        <v>467</v>
      </c>
      <c r="AI542" s="38">
        <v>11004871</v>
      </c>
      <c r="AJ542" s="38" t="s">
        <v>310</v>
      </c>
      <c r="AK542" s="38"/>
      <c r="AL542" s="38"/>
      <c r="AM542" s="681" t="s">
        <v>453</v>
      </c>
      <c r="AN542" s="451">
        <v>4000.0000000000005</v>
      </c>
      <c r="AO542" s="585"/>
      <c r="AP542" s="453" t="s">
        <v>454</v>
      </c>
      <c r="AQ542" s="162">
        <v>2116</v>
      </c>
      <c r="AR542" s="454">
        <v>52</v>
      </c>
      <c r="AS542" s="532" t="s">
        <v>37488</v>
      </c>
      <c r="AT542" s="502" t="s">
        <v>90</v>
      </c>
      <c r="AU542" s="503" t="s">
        <v>91</v>
      </c>
      <c r="AV542" s="522" t="s">
        <v>38208</v>
      </c>
      <c r="AW542" s="523"/>
      <c r="AX542" s="524">
        <v>9</v>
      </c>
      <c r="AY542" s="525">
        <v>1728</v>
      </c>
      <c r="AZ542" s="38" t="s">
        <v>92</v>
      </c>
      <c r="BA542" s="506"/>
      <c r="BB542" s="526">
        <v>6</v>
      </c>
      <c r="BC542" s="527">
        <v>1500</v>
      </c>
      <c r="BD542" s="526">
        <v>1152</v>
      </c>
      <c r="BE542" s="526">
        <v>4000.0000000000005</v>
      </c>
      <c r="BF542" s="506">
        <v>192</v>
      </c>
      <c r="BG542" s="528" t="s">
        <v>37534</v>
      </c>
      <c r="BH542" s="529">
        <v>100</v>
      </c>
      <c r="BI542" s="506"/>
      <c r="BJ542" s="530" t="s">
        <v>125</v>
      </c>
      <c r="BK542" s="465" t="s">
        <v>38238</v>
      </c>
      <c r="BL542" s="159">
        <v>0</v>
      </c>
      <c r="BM542" s="159">
        <v>192</v>
      </c>
      <c r="BQ542" s="74"/>
      <c r="BR542" s="74"/>
      <c r="BS542" s="74"/>
      <c r="BT542" s="74"/>
      <c r="BU542" s="75"/>
      <c r="BV542" s="50"/>
      <c r="BW542" s="76"/>
      <c r="BX542" s="50"/>
      <c r="BY542" s="76"/>
      <c r="BZ542" s="77"/>
      <c r="CA542" s="42"/>
      <c r="CB542" s="46"/>
      <c r="CH542" s="38" t="str">
        <f t="shared" si="80"/>
        <v>Línea 7</v>
      </c>
      <c r="CI542" s="38">
        <f t="shared" si="72"/>
        <v>1</v>
      </c>
      <c r="CJ542" s="38">
        <f t="shared" si="73"/>
        <v>1</v>
      </c>
      <c r="CK542" s="38">
        <f t="shared" si="74"/>
        <v>0</v>
      </c>
      <c r="CL542" s="38" t="str">
        <f t="shared" si="75"/>
        <v>Cambio Botella y Caja</v>
      </c>
      <c r="CM542" s="38">
        <f t="shared" si="76"/>
        <v>1500</v>
      </c>
      <c r="CN542" s="38">
        <f t="shared" si="77"/>
        <v>85.333333333333329</v>
      </c>
      <c r="CO542" s="301">
        <f>IF(CK542="","",IF(CK542="Cip",0,LOOKUP(CL542,Metas!$A$6:$A$12,Metas!$B$6:$B$12)))</f>
        <v>6.9444444444444441E-3</v>
      </c>
      <c r="CP542" s="301">
        <f t="shared" si="78"/>
        <v>1.1999999999999999E-2</v>
      </c>
      <c r="CQ542" s="301">
        <f>IF(CK542="","",IF(CK542="Cip",LOOKUP(CL542,Metas!$A$6:$A$12,Metas!$B$6:$B$12),0))</f>
        <v>0</v>
      </c>
      <c r="CR542" s="301">
        <f t="shared" si="79"/>
        <v>0</v>
      </c>
    </row>
    <row r="543" spans="1:96" ht="15">
      <c r="A543" s="37">
        <v>1</v>
      </c>
      <c r="B543" s="37">
        <v>1</v>
      </c>
      <c r="C543" s="506"/>
      <c r="D543" s="540">
        <v>4170</v>
      </c>
      <c r="E543" s="40">
        <v>0</v>
      </c>
      <c r="F543" s="508">
        <v>218</v>
      </c>
      <c r="G543" s="41" t="s">
        <v>455</v>
      </c>
      <c r="H543" s="142">
        <v>7065727</v>
      </c>
      <c r="I543" s="42">
        <v>12005346</v>
      </c>
      <c r="J543" s="43" t="s">
        <v>38239</v>
      </c>
      <c r="K543" s="44">
        <v>600</v>
      </c>
      <c r="L543" s="45" t="s">
        <v>189</v>
      </c>
      <c r="M543" s="597">
        <v>0.23</v>
      </c>
      <c r="N543" s="598">
        <v>0.24</v>
      </c>
      <c r="O543" s="434">
        <v>0</v>
      </c>
      <c r="P543" s="48">
        <v>0.47</v>
      </c>
      <c r="Q543" s="517">
        <v>-40169</v>
      </c>
      <c r="R543" s="50">
        <v>40169</v>
      </c>
      <c r="S543" s="51">
        <v>-8.18</v>
      </c>
      <c r="T543" s="52">
        <v>40169.36041666667</v>
      </c>
      <c r="U543" s="51">
        <v>-8.65</v>
      </c>
      <c r="V543" s="53" t="s">
        <v>168</v>
      </c>
      <c r="W543" s="54">
        <v>0</v>
      </c>
      <c r="X543" s="55"/>
      <c r="Y543" s="535"/>
      <c r="Z543" s="38" t="s">
        <v>82</v>
      </c>
      <c r="AA543" s="88"/>
      <c r="AB543" s="57"/>
      <c r="AC543" s="520"/>
      <c r="AD543" s="520"/>
      <c r="AE543" s="521"/>
      <c r="AF543" s="60">
        <v>600</v>
      </c>
      <c r="AH543" s="61"/>
      <c r="AI543" s="38"/>
      <c r="AJ543" s="38"/>
      <c r="AK543" s="38">
        <v>11002270</v>
      </c>
      <c r="AL543" s="38" t="s">
        <v>498</v>
      </c>
      <c r="AM543" s="681" t="s">
        <v>453</v>
      </c>
      <c r="AN543" s="451">
        <v>2500</v>
      </c>
      <c r="AO543" s="585"/>
      <c r="AP543" s="453" t="s">
        <v>454</v>
      </c>
      <c r="AQ543" s="162">
        <v>4170</v>
      </c>
      <c r="AR543" s="454">
        <v>52</v>
      </c>
      <c r="AS543" s="532" t="s">
        <v>37488</v>
      </c>
      <c r="AT543" s="502" t="s">
        <v>210</v>
      </c>
      <c r="AU543" s="503" t="e">
        <v>#N/A</v>
      </c>
      <c r="AV543" s="522" t="s">
        <v>38227</v>
      </c>
      <c r="AW543" s="523"/>
      <c r="AX543" s="524">
        <v>0.75</v>
      </c>
      <c r="AY543" s="525">
        <v>450</v>
      </c>
      <c r="AZ543" s="38" t="s">
        <v>215</v>
      </c>
      <c r="BA543" s="506"/>
      <c r="BB543" s="526">
        <v>1</v>
      </c>
      <c r="BC543" s="527">
        <v>750</v>
      </c>
      <c r="BD543" s="526">
        <v>600</v>
      </c>
      <c r="BE543" s="526">
        <v>2500</v>
      </c>
      <c r="BF543" s="506">
        <v>50</v>
      </c>
      <c r="BG543" s="528" t="s">
        <v>109</v>
      </c>
      <c r="BH543" s="529">
        <v>100</v>
      </c>
      <c r="BI543" s="506"/>
      <c r="BJ543" s="530" t="s">
        <v>125</v>
      </c>
      <c r="BK543" s="465" t="e">
        <v>#N/A</v>
      </c>
      <c r="BL543" s="159">
        <v>0</v>
      </c>
      <c r="BM543" s="159">
        <v>50</v>
      </c>
      <c r="BQ543" s="74"/>
      <c r="BR543" s="74"/>
      <c r="BS543" s="74"/>
      <c r="BT543" s="74"/>
      <c r="BU543" s="75"/>
      <c r="BV543" s="50"/>
      <c r="BW543" s="76"/>
      <c r="BX543" s="50"/>
      <c r="BY543" s="76"/>
      <c r="BZ543" s="77"/>
      <c r="CA543" s="42"/>
      <c r="CB543" s="46"/>
      <c r="CH543" s="38" t="str">
        <f t="shared" si="80"/>
        <v>Línea 7</v>
      </c>
      <c r="CI543" s="38">
        <f t="shared" si="72"/>
        <v>1</v>
      </c>
      <c r="CJ543" s="38" t="str">
        <f t="shared" si="73"/>
        <v/>
      </c>
      <c r="CK543" s="38">
        <f t="shared" si="74"/>
        <v>1</v>
      </c>
      <c r="CL543" s="38" t="str">
        <f t="shared" si="75"/>
        <v>Cambio de Caja</v>
      </c>
      <c r="CM543" s="38">
        <f t="shared" si="76"/>
        <v>750</v>
      </c>
      <c r="CN543" s="38">
        <f t="shared" si="77"/>
        <v>88.888888888888886</v>
      </c>
      <c r="CO543" s="301">
        <v>0</v>
      </c>
      <c r="CP543" s="301">
        <f t="shared" si="78"/>
        <v>9.9999999999999985E-3</v>
      </c>
      <c r="CQ543" s="301">
        <f>IF(CK543="","",IF(CK543="Cip",LOOKUP(CL543,Metas!$A$6:$A$12,Metas!$B$6:$B$12),0))</f>
        <v>0</v>
      </c>
      <c r="CR543" s="301">
        <f t="shared" si="79"/>
        <v>0</v>
      </c>
    </row>
    <row r="544" spans="1:96" ht="15">
      <c r="A544" s="37">
        <v>1</v>
      </c>
      <c r="B544" s="37">
        <v>1</v>
      </c>
      <c r="C544" s="506"/>
      <c r="D544" s="540">
        <v>2144</v>
      </c>
      <c r="E544" s="40">
        <v>0</v>
      </c>
      <c r="F544" s="508">
        <v>104</v>
      </c>
      <c r="G544" s="41" t="s">
        <v>455</v>
      </c>
      <c r="H544" s="142">
        <v>7065579</v>
      </c>
      <c r="I544" s="42">
        <v>10037556</v>
      </c>
      <c r="J544" s="43" t="s">
        <v>38240</v>
      </c>
      <c r="K544" s="44">
        <v>40</v>
      </c>
      <c r="L544" s="45" t="s">
        <v>80</v>
      </c>
      <c r="M544" s="597">
        <v>0.23</v>
      </c>
      <c r="N544" s="598">
        <v>0.192</v>
      </c>
      <c r="O544" s="434">
        <v>0</v>
      </c>
      <c r="P544" s="48">
        <v>0.42200000000000004</v>
      </c>
      <c r="Q544" s="517">
        <v>9</v>
      </c>
      <c r="R544" s="50">
        <v>40169</v>
      </c>
      <c r="S544" s="51">
        <v>-8.65</v>
      </c>
      <c r="T544" s="52">
        <v>40169.377999999997</v>
      </c>
      <c r="U544" s="51">
        <v>-9.07</v>
      </c>
      <c r="V544" s="53" t="s">
        <v>168</v>
      </c>
      <c r="W544" s="54">
        <v>0</v>
      </c>
      <c r="X544" s="519">
        <v>40178</v>
      </c>
      <c r="Y544" s="535"/>
      <c r="Z544" s="38" t="s">
        <v>82</v>
      </c>
      <c r="AA544" s="88"/>
      <c r="AB544" s="57"/>
      <c r="AC544" s="520"/>
      <c r="AD544" s="520"/>
      <c r="AE544" s="521"/>
      <c r="AF544" s="60">
        <v>480</v>
      </c>
      <c r="AH544" s="61"/>
      <c r="AI544" s="38"/>
      <c r="AJ544" s="38"/>
      <c r="AK544" s="38">
        <v>11005292</v>
      </c>
      <c r="AL544" s="38" t="s">
        <v>486</v>
      </c>
      <c r="AM544" s="681" t="s">
        <v>453</v>
      </c>
      <c r="AN544" s="451">
        <v>2500</v>
      </c>
      <c r="AO544" s="585"/>
      <c r="AP544" s="453" t="s">
        <v>454</v>
      </c>
      <c r="AQ544" s="162">
        <v>2144</v>
      </c>
      <c r="AR544" s="454">
        <v>52</v>
      </c>
      <c r="AS544" s="532" t="s">
        <v>37488</v>
      </c>
      <c r="AT544" s="502" t="s">
        <v>90</v>
      </c>
      <c r="AU544" s="503" t="s">
        <v>143</v>
      </c>
      <c r="AV544" s="522" t="s">
        <v>38241</v>
      </c>
      <c r="AW544" s="523"/>
      <c r="AX544" s="524">
        <v>9</v>
      </c>
      <c r="AY544" s="525">
        <v>360</v>
      </c>
      <c r="AZ544" s="38" t="s">
        <v>215</v>
      </c>
      <c r="BA544" s="506"/>
      <c r="BB544" s="526">
        <v>12</v>
      </c>
      <c r="BC544" s="527">
        <v>750</v>
      </c>
      <c r="BD544" s="526">
        <v>480</v>
      </c>
      <c r="BE544" s="526">
        <v>2500</v>
      </c>
      <c r="BF544" s="506">
        <v>40</v>
      </c>
      <c r="BG544" s="528" t="s">
        <v>109</v>
      </c>
      <c r="BH544" s="529">
        <v>100</v>
      </c>
      <c r="BI544" s="506"/>
      <c r="BJ544" s="530" t="s">
        <v>125</v>
      </c>
      <c r="BK544" s="465" t="s">
        <v>38242</v>
      </c>
      <c r="BL544" s="159">
        <v>0</v>
      </c>
      <c r="BM544" s="159">
        <v>40</v>
      </c>
      <c r="BQ544" s="74"/>
      <c r="BR544" s="74"/>
      <c r="BS544" s="74"/>
      <c r="BT544" s="74"/>
      <c r="BU544" s="75"/>
      <c r="BV544" s="50"/>
      <c r="BW544" s="76"/>
      <c r="BX544" s="50"/>
      <c r="BY544" s="76"/>
      <c r="BZ544" s="77"/>
      <c r="CA544" s="42"/>
      <c r="CB544" s="46"/>
      <c r="CH544" s="38" t="str">
        <f t="shared" si="80"/>
        <v>Línea 7</v>
      </c>
      <c r="CI544" s="38">
        <f t="shared" si="72"/>
        <v>1</v>
      </c>
      <c r="CJ544" s="38" t="str">
        <f t="shared" si="73"/>
        <v/>
      </c>
      <c r="CK544" s="38">
        <f t="shared" si="74"/>
        <v>1</v>
      </c>
      <c r="CL544" s="38" t="str">
        <f t="shared" si="75"/>
        <v>Cambio de Caja</v>
      </c>
      <c r="CM544" s="38">
        <f t="shared" si="76"/>
        <v>750</v>
      </c>
      <c r="CN544" s="38">
        <f t="shared" si="77"/>
        <v>71.111111111111114</v>
      </c>
      <c r="CO544" s="301">
        <v>0</v>
      </c>
      <c r="CP544" s="301">
        <f t="shared" si="78"/>
        <v>8.0000000000000002E-3</v>
      </c>
      <c r="CQ544" s="301">
        <f>IF(CK544="","",IF(CK544="Cip",LOOKUP(CL544,Metas!$A$6:$A$12,Metas!$B$6:$B$12),0))</f>
        <v>0</v>
      </c>
      <c r="CR544" s="301">
        <f t="shared" si="79"/>
        <v>0</v>
      </c>
    </row>
    <row r="545" spans="1:96" ht="15">
      <c r="A545" s="37">
        <v>1</v>
      </c>
      <c r="B545" s="37">
        <v>1</v>
      </c>
      <c r="C545" s="506"/>
      <c r="D545" s="540">
        <v>4111</v>
      </c>
      <c r="E545" s="40">
        <v>0</v>
      </c>
      <c r="F545" s="508">
        <v>210</v>
      </c>
      <c r="G545" s="41" t="s">
        <v>455</v>
      </c>
      <c r="H545" s="142">
        <v>7065483</v>
      </c>
      <c r="I545" s="42">
        <v>10033514</v>
      </c>
      <c r="J545" s="43" t="s">
        <v>317</v>
      </c>
      <c r="K545" s="44">
        <v>221</v>
      </c>
      <c r="L545" s="45" t="s">
        <v>80</v>
      </c>
      <c r="M545" s="597">
        <v>0.23</v>
      </c>
      <c r="N545" s="598">
        <v>0.53</v>
      </c>
      <c r="O545" s="434">
        <v>0</v>
      </c>
      <c r="P545" s="48">
        <v>0.76</v>
      </c>
      <c r="Q545" s="517">
        <v>10</v>
      </c>
      <c r="R545" s="50">
        <v>40169</v>
      </c>
      <c r="S545" s="51">
        <v>-9.07</v>
      </c>
      <c r="T545" s="52">
        <v>40169.409583333334</v>
      </c>
      <c r="U545" s="51">
        <v>-9.83</v>
      </c>
      <c r="V545" s="53" t="s">
        <v>168</v>
      </c>
      <c r="W545" s="54">
        <v>0</v>
      </c>
      <c r="X545" s="519">
        <v>40179</v>
      </c>
      <c r="Y545" s="603"/>
      <c r="Z545" s="38" t="s">
        <v>82</v>
      </c>
      <c r="AA545" s="88"/>
      <c r="AB545" s="57"/>
      <c r="AC545" s="520"/>
      <c r="AD545" s="520"/>
      <c r="AE545" s="521"/>
      <c r="AF545" s="60">
        <v>1326</v>
      </c>
      <c r="AH545" s="61"/>
      <c r="AI545" s="38"/>
      <c r="AJ545" s="38"/>
      <c r="AK545" s="38"/>
      <c r="AL545" s="38"/>
      <c r="AM545" s="681" t="s">
        <v>453</v>
      </c>
      <c r="AN545" s="451">
        <v>2501.8867924528299</v>
      </c>
      <c r="AO545" s="585"/>
      <c r="AP545" s="453" t="s">
        <v>454</v>
      </c>
      <c r="AQ545" s="162">
        <v>4111</v>
      </c>
      <c r="AR545" s="454">
        <v>52</v>
      </c>
      <c r="AS545" s="542" t="s">
        <v>37495</v>
      </c>
      <c r="AT545" s="502" t="s">
        <v>90</v>
      </c>
      <c r="AU545" s="503" t="s">
        <v>91</v>
      </c>
      <c r="AV545" s="522" t="s">
        <v>38064</v>
      </c>
      <c r="AW545" s="523"/>
      <c r="AX545" s="524">
        <v>4.5</v>
      </c>
      <c r="AY545" s="525">
        <v>994.5</v>
      </c>
      <c r="AZ545" s="38" t="s">
        <v>215</v>
      </c>
      <c r="BA545" s="506"/>
      <c r="BB545" s="526">
        <v>6</v>
      </c>
      <c r="BC545" s="527">
        <v>750</v>
      </c>
      <c r="BD545" s="526">
        <v>1326</v>
      </c>
      <c r="BE545" s="526">
        <v>2501.8867924528299</v>
      </c>
      <c r="BF545" s="506">
        <v>110.5</v>
      </c>
      <c r="BG545" s="528" t="s">
        <v>37534</v>
      </c>
      <c r="BH545" s="529">
        <v>100</v>
      </c>
      <c r="BI545" s="506"/>
      <c r="BJ545" s="530" t="s">
        <v>125</v>
      </c>
      <c r="BK545" s="465" t="s">
        <v>316</v>
      </c>
      <c r="BL545" s="159">
        <v>0</v>
      </c>
      <c r="BM545" s="159">
        <v>110.5</v>
      </c>
      <c r="BN545" s="257"/>
      <c r="BO545" s="257"/>
      <c r="BP545" s="263"/>
      <c r="BQ545" s="273"/>
      <c r="BR545" s="273"/>
      <c r="BS545" s="273"/>
      <c r="BT545" s="273"/>
      <c r="BU545" s="274"/>
      <c r="BV545" s="262"/>
      <c r="BW545" s="275"/>
      <c r="BX545" s="262"/>
      <c r="BY545" s="275"/>
      <c r="BZ545" s="276"/>
      <c r="CA545" s="258"/>
      <c r="CB545" s="259"/>
      <c r="CC545" s="257"/>
      <c r="CD545" s="257"/>
      <c r="CE545" s="257"/>
      <c r="CF545" s="257"/>
      <c r="CH545" s="38" t="str">
        <f t="shared" si="80"/>
        <v>Línea 7</v>
      </c>
      <c r="CI545" s="38">
        <f t="shared" si="72"/>
        <v>1</v>
      </c>
      <c r="CJ545" s="38" t="str">
        <f t="shared" si="73"/>
        <v/>
      </c>
      <c r="CK545" s="38">
        <f t="shared" si="74"/>
        <v>1</v>
      </c>
      <c r="CL545" s="38" t="str">
        <f t="shared" si="75"/>
        <v>Cambio de Caja</v>
      </c>
      <c r="CM545" s="38">
        <f t="shared" si="76"/>
        <v>750</v>
      </c>
      <c r="CN545" s="38">
        <f t="shared" si="77"/>
        <v>196.44444444444446</v>
      </c>
      <c r="CO545" s="301">
        <f>IF(CK545="","",IF(CK545="Cip",0,LOOKUP(CL545,Metas!$A$6:$A$12,Metas!$B$6:$B$12)))</f>
        <v>4.8611111111111112E-3</v>
      </c>
      <c r="CP545" s="301">
        <f t="shared" si="78"/>
        <v>2.2083333333333333E-2</v>
      </c>
      <c r="CQ545" s="301">
        <f>IF(CK545="","",IF(CK545="Cip",LOOKUP(CL545,Metas!$A$6:$A$12,Metas!$B$6:$B$12),0))</f>
        <v>0</v>
      </c>
      <c r="CR545" s="301">
        <f t="shared" si="79"/>
        <v>0</v>
      </c>
    </row>
    <row r="546" spans="1:96" ht="15">
      <c r="A546" s="37">
        <v>1</v>
      </c>
      <c r="B546" s="37">
        <v>1</v>
      </c>
      <c r="C546" s="506"/>
      <c r="D546" s="540">
        <v>2116</v>
      </c>
      <c r="E546" s="40">
        <v>0</v>
      </c>
      <c r="F546" s="508">
        <v>40</v>
      </c>
      <c r="G546" s="41" t="s">
        <v>221</v>
      </c>
      <c r="H546" s="142">
        <v>7065701</v>
      </c>
      <c r="I546" s="42">
        <v>10026054</v>
      </c>
      <c r="J546" s="43" t="s">
        <v>38243</v>
      </c>
      <c r="K546" s="44">
        <v>174</v>
      </c>
      <c r="L546" s="45" t="s">
        <v>80</v>
      </c>
      <c r="M546" s="597">
        <v>0.23</v>
      </c>
      <c r="N546" s="598">
        <v>0.39500000000000002</v>
      </c>
      <c r="O546" s="434">
        <v>0.3</v>
      </c>
      <c r="P546" s="48">
        <v>0.69500000000000006</v>
      </c>
      <c r="Q546" s="517">
        <v>10</v>
      </c>
      <c r="R546" s="50">
        <v>40169</v>
      </c>
      <c r="S546" s="51">
        <v>-9.83</v>
      </c>
      <c r="T546" s="52">
        <v>40169.43854166667</v>
      </c>
      <c r="U546" s="51">
        <v>-10.53</v>
      </c>
      <c r="V546" s="53" t="s">
        <v>168</v>
      </c>
      <c r="W546" s="54">
        <v>0</v>
      </c>
      <c r="X546" s="519">
        <v>40179</v>
      </c>
      <c r="Y546" s="535"/>
      <c r="Z546" s="38" t="s">
        <v>82</v>
      </c>
      <c r="AA546" s="88"/>
      <c r="AB546" s="57"/>
      <c r="AC546" s="520" t="s">
        <v>160</v>
      </c>
      <c r="AD546" s="520">
        <v>1566.3979999999999</v>
      </c>
      <c r="AE546" s="521"/>
      <c r="AF546" s="60">
        <v>2088</v>
      </c>
      <c r="AG546" s="61">
        <v>11005311</v>
      </c>
      <c r="AH546" s="61" t="s">
        <v>134</v>
      </c>
      <c r="AI546" s="38">
        <v>11002222</v>
      </c>
      <c r="AJ546" s="38" t="s">
        <v>132</v>
      </c>
      <c r="AK546" s="38"/>
      <c r="AL546" s="38"/>
      <c r="AM546" s="681" t="s">
        <v>453</v>
      </c>
      <c r="AN546" s="451">
        <v>5286.0759493670885</v>
      </c>
      <c r="AO546" s="585"/>
      <c r="AP546" s="453" t="s">
        <v>454</v>
      </c>
      <c r="AQ546" s="162">
        <v>2116</v>
      </c>
      <c r="AR546" s="454">
        <v>52</v>
      </c>
      <c r="AS546" s="532" t="s">
        <v>37488</v>
      </c>
      <c r="AT546" s="502" t="s">
        <v>90</v>
      </c>
      <c r="AU546" s="503" t="s">
        <v>104</v>
      </c>
      <c r="AV546" s="522" t="s">
        <v>38244</v>
      </c>
      <c r="AW546" s="523"/>
      <c r="AX546" s="524">
        <v>9</v>
      </c>
      <c r="AY546" s="525">
        <v>1566</v>
      </c>
      <c r="AZ546" s="38" t="s">
        <v>92</v>
      </c>
      <c r="BA546" s="506"/>
      <c r="BB546" s="526">
        <v>12</v>
      </c>
      <c r="BC546" s="527">
        <v>750</v>
      </c>
      <c r="BD546" s="526">
        <v>2088</v>
      </c>
      <c r="BE546" s="526">
        <v>5286.0759493670885</v>
      </c>
      <c r="BF546" s="506">
        <v>174</v>
      </c>
      <c r="BG546" s="528" t="s">
        <v>37534</v>
      </c>
      <c r="BH546" s="529">
        <v>100</v>
      </c>
      <c r="BI546" s="506"/>
      <c r="BJ546" s="530" t="s">
        <v>125</v>
      </c>
      <c r="BK546" s="465" t="s">
        <v>390</v>
      </c>
      <c r="BL546" s="159">
        <v>0</v>
      </c>
      <c r="BM546" s="159">
        <v>174</v>
      </c>
      <c r="BN546" s="257"/>
      <c r="BO546" s="257"/>
      <c r="BP546" s="263"/>
      <c r="BQ546" s="273"/>
      <c r="BR546" s="273"/>
      <c r="BS546" s="273"/>
      <c r="BT546" s="273"/>
      <c r="BU546" s="274"/>
      <c r="BV546" s="262"/>
      <c r="BW546" s="275"/>
      <c r="BX546" s="262"/>
      <c r="BY546" s="275"/>
      <c r="BZ546" s="276"/>
      <c r="CA546" s="258"/>
      <c r="CB546" s="259"/>
      <c r="CC546" s="257"/>
      <c r="CD546" s="257"/>
      <c r="CE546" s="257"/>
      <c r="CF546" s="257"/>
      <c r="CH546" s="38" t="str">
        <f t="shared" si="80"/>
        <v>Línea 7</v>
      </c>
      <c r="CI546" s="38">
        <f t="shared" si="72"/>
        <v>1</v>
      </c>
      <c r="CJ546" s="38">
        <f t="shared" si="73"/>
        <v>1</v>
      </c>
      <c r="CK546" s="38">
        <f t="shared" si="74"/>
        <v>1</v>
      </c>
      <c r="CL546" s="38" t="str">
        <f t="shared" si="75"/>
        <v>Cambio Botella y Caja</v>
      </c>
      <c r="CM546" s="38">
        <f t="shared" si="76"/>
        <v>750</v>
      </c>
      <c r="CN546" s="38">
        <f t="shared" si="77"/>
        <v>309.33333333333331</v>
      </c>
      <c r="CO546" s="301">
        <f>IF(CK546="","",IF(CK546="Cip",0,LOOKUP(CL546,Metas!$A$6:$A$12,Metas!$B$6:$B$12)))</f>
        <v>6.9444444444444441E-3</v>
      </c>
      <c r="CP546" s="301">
        <f t="shared" si="78"/>
        <v>1.6458333333333335E-2</v>
      </c>
      <c r="CQ546" s="301">
        <f>IF(CK546="","",IF(CK546="Cip",LOOKUP(CL546,Metas!$A$6:$A$12,Metas!$B$6:$B$12),0))</f>
        <v>0</v>
      </c>
      <c r="CR546" s="301">
        <f t="shared" si="79"/>
        <v>0</v>
      </c>
    </row>
    <row r="547" spans="1:96" ht="15">
      <c r="A547" s="37">
        <v>1</v>
      </c>
      <c r="B547" s="37">
        <v>2</v>
      </c>
      <c r="C547" s="506"/>
      <c r="D547" s="540">
        <v>2125</v>
      </c>
      <c r="E547" s="40">
        <v>0</v>
      </c>
      <c r="F547" s="508">
        <v>45</v>
      </c>
      <c r="G547" s="41" t="s">
        <v>451</v>
      </c>
      <c r="H547" s="142">
        <v>1210771</v>
      </c>
      <c r="I547" s="42">
        <v>10041075</v>
      </c>
      <c r="J547" s="43" t="s">
        <v>38174</v>
      </c>
      <c r="K547" s="44">
        <v>840</v>
      </c>
      <c r="L547" s="45" t="s">
        <v>80</v>
      </c>
      <c r="M547" s="597">
        <v>0.23</v>
      </c>
      <c r="N547" s="598">
        <v>1.26</v>
      </c>
      <c r="O547" s="434">
        <v>0.3</v>
      </c>
      <c r="P547" s="48">
        <v>1.56</v>
      </c>
      <c r="Q547" s="517">
        <v>10</v>
      </c>
      <c r="R547" s="50">
        <v>40169</v>
      </c>
      <c r="S547" s="51">
        <v>-10.53</v>
      </c>
      <c r="T547" s="52">
        <v>40169.503750000003</v>
      </c>
      <c r="U547" s="51">
        <v>-12.09</v>
      </c>
      <c r="V547" s="53" t="s">
        <v>168</v>
      </c>
      <c r="W547" s="54">
        <v>0</v>
      </c>
      <c r="X547" s="519">
        <v>40179</v>
      </c>
      <c r="Y547" s="535"/>
      <c r="Z547" s="38" t="s">
        <v>82</v>
      </c>
      <c r="AA547" s="88"/>
      <c r="AB547" s="57"/>
      <c r="AC547" s="520" t="s">
        <v>137</v>
      </c>
      <c r="AD547" s="520">
        <v>7560</v>
      </c>
      <c r="AE547" s="521"/>
      <c r="AF547" s="60">
        <v>5040</v>
      </c>
      <c r="AG547" s="61">
        <v>11005460</v>
      </c>
      <c r="AH547" s="61" t="s">
        <v>467</v>
      </c>
      <c r="AI547" s="38">
        <v>11004864</v>
      </c>
      <c r="AJ547" s="38" t="s">
        <v>142</v>
      </c>
      <c r="AK547" s="38"/>
      <c r="AL547" s="38"/>
      <c r="AM547" s="681" t="s">
        <v>453</v>
      </c>
      <c r="AN547" s="451">
        <v>4000</v>
      </c>
      <c r="AO547" s="585"/>
      <c r="AP547" s="453" t="s">
        <v>454</v>
      </c>
      <c r="AQ547" s="162" t="s">
        <v>89</v>
      </c>
      <c r="AR547" s="454">
        <v>52</v>
      </c>
      <c r="AS547" s="532" t="s">
        <v>37488</v>
      </c>
      <c r="AT547" s="502" t="s">
        <v>90</v>
      </c>
      <c r="AU547" s="503" t="s">
        <v>91</v>
      </c>
      <c r="AV547" s="522" t="s">
        <v>38175</v>
      </c>
      <c r="AW547" s="523"/>
      <c r="AX547" s="524">
        <v>9</v>
      </c>
      <c r="AY547" s="525">
        <v>7560</v>
      </c>
      <c r="AZ547" s="38" t="s">
        <v>92</v>
      </c>
      <c r="BA547" s="506"/>
      <c r="BB547" s="526">
        <v>6</v>
      </c>
      <c r="BC547" s="527">
        <v>1500</v>
      </c>
      <c r="BD547" s="526">
        <v>5040</v>
      </c>
      <c r="BE547" s="526">
        <v>4000</v>
      </c>
      <c r="BF547" s="506">
        <v>840</v>
      </c>
      <c r="BG547" s="528" t="s">
        <v>37498</v>
      </c>
      <c r="BH547" s="529">
        <v>100</v>
      </c>
      <c r="BI547" s="506"/>
      <c r="BJ547" s="530" t="s">
        <v>125</v>
      </c>
      <c r="BK547" s="465" t="e">
        <v>#N/A</v>
      </c>
      <c r="BL547" s="159">
        <v>0</v>
      </c>
      <c r="BM547" s="159">
        <v>840</v>
      </c>
      <c r="BN547" s="257"/>
      <c r="BO547" s="257"/>
      <c r="BP547" s="263"/>
      <c r="BQ547" s="273"/>
      <c r="BR547" s="273"/>
      <c r="BS547" s="273"/>
      <c r="BT547" s="273"/>
      <c r="BU547" s="274"/>
      <c r="BV547" s="262"/>
      <c r="BW547" s="275"/>
      <c r="BX547" s="262"/>
      <c r="BY547" s="275"/>
      <c r="BZ547" s="276"/>
      <c r="CA547" s="258"/>
      <c r="CB547" s="259"/>
      <c r="CC547" s="257"/>
      <c r="CD547" s="257"/>
      <c r="CE547" s="257"/>
      <c r="CF547" s="257"/>
      <c r="CH547" s="38" t="str">
        <f t="shared" si="80"/>
        <v>Línea 7</v>
      </c>
      <c r="CI547" s="38">
        <f t="shared" si="72"/>
        <v>1</v>
      </c>
      <c r="CJ547" s="38">
        <f t="shared" si="73"/>
        <v>1</v>
      </c>
      <c r="CK547" s="38">
        <f t="shared" si="74"/>
        <v>1</v>
      </c>
      <c r="CL547" s="38" t="str">
        <f t="shared" si="75"/>
        <v>Cambio Botella y Caja</v>
      </c>
      <c r="CM547" s="38">
        <f t="shared" si="76"/>
        <v>1500</v>
      </c>
      <c r="CN547" s="38">
        <f t="shared" si="77"/>
        <v>373.33333333333331</v>
      </c>
      <c r="CO547" s="301">
        <f>IF(CK547="","",IF(CK547="Cip",0,LOOKUP(CL547,Metas!$A$6:$A$12,Metas!$B$6:$B$12)))</f>
        <v>6.9444444444444441E-3</v>
      </c>
      <c r="CP547" s="301">
        <f t="shared" si="78"/>
        <v>5.2499999999999998E-2</v>
      </c>
      <c r="CQ547" s="301">
        <f>IF(CK547="","",IF(CK547="Cip",LOOKUP(CL547,Metas!$A$6:$A$12,Metas!$B$6:$B$12),0))</f>
        <v>0</v>
      </c>
      <c r="CR547" s="301">
        <f t="shared" si="79"/>
        <v>0</v>
      </c>
    </row>
    <row r="548" spans="1:96" ht="15">
      <c r="A548" s="37">
        <v>1</v>
      </c>
      <c r="B548" s="37">
        <v>1</v>
      </c>
      <c r="C548" s="506"/>
      <c r="D548" s="540">
        <v>2125</v>
      </c>
      <c r="E548" s="40" t="s">
        <v>94</v>
      </c>
      <c r="F548" s="508">
        <v>45</v>
      </c>
      <c r="G548" s="41" t="s">
        <v>451</v>
      </c>
      <c r="H548" s="142">
        <v>1210754</v>
      </c>
      <c r="I548" s="42">
        <v>10027273</v>
      </c>
      <c r="J548" s="43" t="s">
        <v>38245</v>
      </c>
      <c r="K548" s="44">
        <v>48</v>
      </c>
      <c r="L548" s="45" t="s">
        <v>80</v>
      </c>
      <c r="M548" s="597">
        <v>0.23</v>
      </c>
      <c r="N548" s="598">
        <v>7.1999999999999995E-2</v>
      </c>
      <c r="O548" s="434">
        <v>0</v>
      </c>
      <c r="P548" s="48">
        <v>0.30199999999999999</v>
      </c>
      <c r="Q548" s="517">
        <v>10</v>
      </c>
      <c r="R548" s="50">
        <v>40169</v>
      </c>
      <c r="S548" s="51">
        <v>-12.09</v>
      </c>
      <c r="T548" s="52">
        <v>40169.516333333333</v>
      </c>
      <c r="U548" s="51">
        <v>-12.39</v>
      </c>
      <c r="V548" s="53" t="s">
        <v>168</v>
      </c>
      <c r="W548" s="54">
        <v>0</v>
      </c>
      <c r="X548" s="519">
        <v>40179</v>
      </c>
      <c r="Y548" s="535"/>
      <c r="Z548" s="38" t="s">
        <v>82</v>
      </c>
      <c r="AA548" s="88"/>
      <c r="AB548" s="57"/>
      <c r="AC548" s="520" t="s">
        <v>137</v>
      </c>
      <c r="AD548" s="520">
        <v>432.57600000000002</v>
      </c>
      <c r="AE548" s="521"/>
      <c r="AF548" s="60">
        <v>288</v>
      </c>
      <c r="AG548" s="61">
        <v>11000024</v>
      </c>
      <c r="AH548" s="61" t="s">
        <v>232</v>
      </c>
      <c r="AI548" s="38">
        <v>11003491</v>
      </c>
      <c r="AJ548" s="38" t="s">
        <v>255</v>
      </c>
      <c r="AK548" s="38">
        <v>11003059</v>
      </c>
      <c r="AL548" s="38" t="s">
        <v>38246</v>
      </c>
      <c r="AM548" s="681" t="s">
        <v>453</v>
      </c>
      <c r="AN548" s="451">
        <v>4000.0000000000005</v>
      </c>
      <c r="AO548" s="585"/>
      <c r="AP548" s="453" t="s">
        <v>454</v>
      </c>
      <c r="AQ548" s="162">
        <v>2125</v>
      </c>
      <c r="AR548" s="454">
        <v>52</v>
      </c>
      <c r="AS548" s="532" t="s">
        <v>37488</v>
      </c>
      <c r="AT548" s="502" t="s">
        <v>90</v>
      </c>
      <c r="AU548" s="503" t="s">
        <v>91</v>
      </c>
      <c r="AV548" s="522" t="s">
        <v>38247</v>
      </c>
      <c r="AW548" s="523"/>
      <c r="AX548" s="524">
        <v>9</v>
      </c>
      <c r="AY548" s="525">
        <v>432</v>
      </c>
      <c r="AZ548" s="38" t="s">
        <v>92</v>
      </c>
      <c r="BA548" s="506" t="s">
        <v>37523</v>
      </c>
      <c r="BB548" s="526">
        <v>6</v>
      </c>
      <c r="BC548" s="527">
        <v>1500</v>
      </c>
      <c r="BD548" s="526">
        <v>288</v>
      </c>
      <c r="BE548" s="526">
        <v>4000.0000000000005</v>
      </c>
      <c r="BF548" s="506">
        <v>48</v>
      </c>
      <c r="BG548" s="528" t="s">
        <v>109</v>
      </c>
      <c r="BH548" s="529">
        <v>100</v>
      </c>
      <c r="BI548" s="506"/>
      <c r="BJ548" s="530" t="s">
        <v>125</v>
      </c>
      <c r="BK548" s="465" t="s">
        <v>235</v>
      </c>
      <c r="BL548" s="159">
        <v>0</v>
      </c>
      <c r="BM548" s="159">
        <v>48</v>
      </c>
      <c r="BN548" s="257"/>
      <c r="BO548" s="257"/>
      <c r="BP548" s="263"/>
      <c r="BQ548" s="273"/>
      <c r="BR548" s="273"/>
      <c r="BS548" s="273"/>
      <c r="BT548" s="273"/>
      <c r="BU548" s="274"/>
      <c r="BV548" s="262"/>
      <c r="BW548" s="275"/>
      <c r="BX548" s="262"/>
      <c r="BY548" s="275"/>
      <c r="BZ548" s="276"/>
      <c r="CA548" s="258"/>
      <c r="CB548" s="259"/>
      <c r="CC548" s="257"/>
      <c r="CD548" s="257"/>
      <c r="CE548" s="257"/>
      <c r="CF548" s="257"/>
      <c r="CH548" s="38" t="str">
        <f t="shared" si="80"/>
        <v>Línea 7</v>
      </c>
      <c r="CI548" s="38">
        <f t="shared" si="72"/>
        <v>0</v>
      </c>
      <c r="CJ548" s="38">
        <f t="shared" si="73"/>
        <v>1</v>
      </c>
      <c r="CK548" s="38">
        <f t="shared" si="74"/>
        <v>0</v>
      </c>
      <c r="CL548" s="38" t="str">
        <f t="shared" si="75"/>
        <v>Cambio Simple</v>
      </c>
      <c r="CM548" s="38">
        <f t="shared" si="76"/>
        <v>1500</v>
      </c>
      <c r="CN548" s="38">
        <f t="shared" si="77"/>
        <v>21.333333333333332</v>
      </c>
      <c r="CO548" s="301">
        <f>IF(CK548="","",IF(CK548="Cip",0,LOOKUP(CL548,Metas!$A$6:$A$12,Metas!$B$6:$B$12)))</f>
        <v>3.472222222222222E-3</v>
      </c>
      <c r="CP548" s="301">
        <f t="shared" si="78"/>
        <v>2.9999999999999996E-3</v>
      </c>
      <c r="CQ548" s="301">
        <f>IF(CK548="","",IF(CK548="Cip",LOOKUP(CL548,Metas!$A$6:$A$12,Metas!$B$6:$B$12),0))</f>
        <v>0</v>
      </c>
      <c r="CR548" s="301">
        <f t="shared" si="79"/>
        <v>0</v>
      </c>
    </row>
    <row r="549" spans="1:96" ht="15">
      <c r="A549" s="37">
        <v>1</v>
      </c>
      <c r="B549" s="37">
        <v>1</v>
      </c>
      <c r="C549" s="506"/>
      <c r="D549" s="540">
        <v>3145</v>
      </c>
      <c r="E549" s="40">
        <v>0</v>
      </c>
      <c r="F549" s="508">
        <v>101</v>
      </c>
      <c r="G549" s="41" t="s">
        <v>455</v>
      </c>
      <c r="H549" s="142">
        <v>7065578</v>
      </c>
      <c r="I549" s="42">
        <v>10041456</v>
      </c>
      <c r="J549" s="43" t="s">
        <v>38248</v>
      </c>
      <c r="K549" s="44">
        <v>990</v>
      </c>
      <c r="L549" s="45" t="s">
        <v>80</v>
      </c>
      <c r="M549" s="597">
        <v>0.23</v>
      </c>
      <c r="N549" s="598">
        <v>2.3759999999999999</v>
      </c>
      <c r="O549" s="434">
        <v>0</v>
      </c>
      <c r="P549" s="48">
        <v>2.6059999999999999</v>
      </c>
      <c r="Q549" s="517">
        <v>10</v>
      </c>
      <c r="R549" s="50">
        <v>40169</v>
      </c>
      <c r="S549" s="51">
        <v>-12.39</v>
      </c>
      <c r="T549" s="52">
        <v>40169.624833333335</v>
      </c>
      <c r="U549" s="51">
        <v>-15</v>
      </c>
      <c r="V549" s="53" t="s">
        <v>168</v>
      </c>
      <c r="W549" s="54">
        <v>0</v>
      </c>
      <c r="X549" s="519">
        <v>40179</v>
      </c>
      <c r="Y549" s="535"/>
      <c r="Z549" s="38" t="s">
        <v>82</v>
      </c>
      <c r="AA549" s="88"/>
      <c r="AB549" s="57"/>
      <c r="AC549" s="520"/>
      <c r="AD549" s="520"/>
      <c r="AE549" s="521"/>
      <c r="AF549" s="60">
        <v>5940</v>
      </c>
      <c r="AH549" s="61"/>
      <c r="AI549" s="38"/>
      <c r="AJ549" s="38"/>
      <c r="AK549" s="38"/>
      <c r="AL549" s="38"/>
      <c r="AM549" s="681" t="s">
        <v>453</v>
      </c>
      <c r="AN549" s="451">
        <v>2500</v>
      </c>
      <c r="AO549" s="585"/>
      <c r="AP549" s="453" t="s">
        <v>454</v>
      </c>
      <c r="AQ549" s="162">
        <v>3145</v>
      </c>
      <c r="AR549" s="454">
        <v>52</v>
      </c>
      <c r="AS549" s="532" t="s">
        <v>37488</v>
      </c>
      <c r="AT549" s="502" t="s">
        <v>90</v>
      </c>
      <c r="AU549" s="503" t="s">
        <v>91</v>
      </c>
      <c r="AV549" s="522" t="s">
        <v>38222</v>
      </c>
      <c r="AW549" s="523"/>
      <c r="AX549" s="524">
        <v>4.5</v>
      </c>
      <c r="AY549" s="525">
        <v>4455</v>
      </c>
      <c r="AZ549" s="38" t="s">
        <v>215</v>
      </c>
      <c r="BA549" s="506"/>
      <c r="BB549" s="526">
        <v>6</v>
      </c>
      <c r="BC549" s="527">
        <v>750</v>
      </c>
      <c r="BD549" s="526">
        <v>5940</v>
      </c>
      <c r="BE549" s="526">
        <v>2500</v>
      </c>
      <c r="BF549" s="506">
        <v>495</v>
      </c>
      <c r="BG549" s="528" t="s">
        <v>37542</v>
      </c>
      <c r="BH549" s="529">
        <v>100</v>
      </c>
      <c r="BI549" s="506"/>
      <c r="BJ549" s="530" t="s">
        <v>125</v>
      </c>
      <c r="BK549" s="465" t="e">
        <v>#N/A</v>
      </c>
      <c r="BL549" s="159">
        <v>0</v>
      </c>
      <c r="BM549" s="159">
        <v>495</v>
      </c>
      <c r="BN549" s="257"/>
      <c r="BO549" s="257"/>
      <c r="BP549" s="263"/>
      <c r="BQ549" s="273"/>
      <c r="BR549" s="273"/>
      <c r="BS549" s="273"/>
      <c r="BT549" s="273"/>
      <c r="BU549" s="274"/>
      <c r="BV549" s="262"/>
      <c r="BW549" s="275"/>
      <c r="BX549" s="262"/>
      <c r="BY549" s="275"/>
      <c r="BZ549" s="276"/>
      <c r="CA549" s="258"/>
      <c r="CB549" s="259"/>
      <c r="CC549" s="257"/>
      <c r="CD549" s="257"/>
      <c r="CE549" s="257"/>
      <c r="CF549" s="257"/>
      <c r="CH549" s="38" t="str">
        <f t="shared" si="80"/>
        <v>Línea 7</v>
      </c>
      <c r="CI549" s="38">
        <f t="shared" si="72"/>
        <v>0</v>
      </c>
      <c r="CJ549" s="38" t="str">
        <f t="shared" si="73"/>
        <v/>
      </c>
      <c r="CK549" s="38">
        <f t="shared" si="74"/>
        <v>1</v>
      </c>
      <c r="CL549" s="38" t="str">
        <f t="shared" si="75"/>
        <v>Cambio de Vino</v>
      </c>
      <c r="CM549" s="38">
        <f t="shared" si="76"/>
        <v>750</v>
      </c>
      <c r="CN549" s="38">
        <f t="shared" si="77"/>
        <v>880</v>
      </c>
      <c r="CO549" s="301">
        <f>IF(CK549="","",IF(CK549="Cip",0,LOOKUP(CL549,Metas!$A$6:$A$12,Metas!$B$6:$B$12)))</f>
        <v>1.3888888888888888E-2</v>
      </c>
      <c r="CP549" s="301">
        <f t="shared" si="78"/>
        <v>9.9000000000000005E-2</v>
      </c>
      <c r="CQ549" s="301">
        <f>IF(CK549="","",IF(CK549="Cip",LOOKUP(CL549,Metas!$A$6:$A$12,Metas!$B$6:$B$12),0))</f>
        <v>0</v>
      </c>
      <c r="CR549" s="301">
        <f t="shared" si="79"/>
        <v>0</v>
      </c>
    </row>
    <row r="550" spans="1:96" ht="15">
      <c r="A550" s="37">
        <v>1</v>
      </c>
      <c r="B550" s="37">
        <v>1</v>
      </c>
      <c r="C550" s="506"/>
      <c r="D550" s="540">
        <v>2174</v>
      </c>
      <c r="E550" s="40">
        <v>0</v>
      </c>
      <c r="F550" s="508">
        <v>361</v>
      </c>
      <c r="G550" s="41" t="s">
        <v>455</v>
      </c>
      <c r="H550" s="142">
        <v>1207072</v>
      </c>
      <c r="I550" s="42">
        <v>10035497</v>
      </c>
      <c r="J550" s="43" t="s">
        <v>38249</v>
      </c>
      <c r="K550" s="44">
        <v>63</v>
      </c>
      <c r="L550" s="45" t="s">
        <v>80</v>
      </c>
      <c r="M550" s="597">
        <v>0.23</v>
      </c>
      <c r="N550" s="598">
        <v>0.151</v>
      </c>
      <c r="O550" s="434">
        <v>0</v>
      </c>
      <c r="P550" s="48">
        <v>0.38100000000000001</v>
      </c>
      <c r="Q550" s="517">
        <v>11</v>
      </c>
      <c r="R550" s="50">
        <v>40169</v>
      </c>
      <c r="S550" s="51">
        <v>-15</v>
      </c>
      <c r="T550" s="52">
        <v>40169.640874999997</v>
      </c>
      <c r="U550" s="51">
        <v>-15.38</v>
      </c>
      <c r="V550" s="53" t="s">
        <v>168</v>
      </c>
      <c r="W550" s="54">
        <v>0</v>
      </c>
      <c r="X550" s="519">
        <v>40180</v>
      </c>
      <c r="Y550" s="498"/>
      <c r="Z550" s="38" t="s">
        <v>82</v>
      </c>
      <c r="AA550" s="88"/>
      <c r="AB550" s="57"/>
      <c r="AC550" s="520"/>
      <c r="AD550" s="520"/>
      <c r="AE550" s="521"/>
      <c r="AF550" s="60">
        <v>378</v>
      </c>
      <c r="AH550" s="61"/>
      <c r="AI550" s="38"/>
      <c r="AJ550" s="38"/>
      <c r="AK550" s="38">
        <v>11005647</v>
      </c>
      <c r="AL550" s="38" t="s">
        <v>37788</v>
      </c>
      <c r="AM550" s="681" t="s">
        <v>453</v>
      </c>
      <c r="AN550" s="451">
        <v>2503.3112582781459</v>
      </c>
      <c r="AO550" s="585"/>
      <c r="AP550" s="453" t="s">
        <v>454</v>
      </c>
      <c r="AQ550" s="162" t="s">
        <v>89</v>
      </c>
      <c r="AR550" s="454">
        <v>52</v>
      </c>
      <c r="AS550" s="65" t="s">
        <v>37708</v>
      </c>
      <c r="AT550" s="502" t="s">
        <v>90</v>
      </c>
      <c r="AU550" s="503" t="s">
        <v>143</v>
      </c>
      <c r="AV550" s="522" t="s">
        <v>38211</v>
      </c>
      <c r="AW550" s="523"/>
      <c r="AX550" s="524">
        <v>4.5</v>
      </c>
      <c r="AY550" s="525">
        <v>283.5</v>
      </c>
      <c r="AZ550" s="38" t="s">
        <v>215</v>
      </c>
      <c r="BA550" s="506"/>
      <c r="BB550" s="526">
        <v>6</v>
      </c>
      <c r="BC550" s="527">
        <v>750</v>
      </c>
      <c r="BD550" s="526">
        <v>378</v>
      </c>
      <c r="BE550" s="526">
        <v>2503.3112582781459</v>
      </c>
      <c r="BF550" s="506">
        <v>31.5</v>
      </c>
      <c r="BG550" s="528" t="s">
        <v>109</v>
      </c>
      <c r="BH550" s="529">
        <v>100</v>
      </c>
      <c r="BI550" s="506"/>
      <c r="BJ550" s="530" t="s">
        <v>125</v>
      </c>
      <c r="BK550" s="465" t="s">
        <v>38250</v>
      </c>
      <c r="BL550" s="159">
        <v>0</v>
      </c>
      <c r="BM550" s="159">
        <v>31.5</v>
      </c>
      <c r="BN550" s="257"/>
      <c r="BO550" s="257"/>
      <c r="BP550" s="263"/>
      <c r="BQ550" s="273"/>
      <c r="BR550" s="273"/>
      <c r="BS550" s="273"/>
      <c r="BT550" s="273"/>
      <c r="BU550" s="274"/>
      <c r="BV550" s="262"/>
      <c r="BW550" s="275"/>
      <c r="BX550" s="262"/>
      <c r="BY550" s="275"/>
      <c r="BZ550" s="276"/>
      <c r="CA550" s="258"/>
      <c r="CB550" s="259"/>
      <c r="CC550" s="257"/>
      <c r="CD550" s="257"/>
      <c r="CE550" s="257"/>
      <c r="CF550" s="257"/>
      <c r="CH550" s="38" t="str">
        <f t="shared" si="80"/>
        <v>Línea 7</v>
      </c>
      <c r="CI550" s="38">
        <f t="shared" si="72"/>
        <v>0</v>
      </c>
      <c r="CJ550" s="38" t="str">
        <f t="shared" si="73"/>
        <v/>
      </c>
      <c r="CK550" s="38">
        <f t="shared" si="74"/>
        <v>1</v>
      </c>
      <c r="CL550" s="38" t="str">
        <f t="shared" si="75"/>
        <v>Cambio de Vino</v>
      </c>
      <c r="CM550" s="38">
        <f t="shared" si="76"/>
        <v>750</v>
      </c>
      <c r="CN550" s="38">
        <f t="shared" si="77"/>
        <v>56</v>
      </c>
      <c r="CO550" s="301">
        <f>IF(CK550="","",IF(CK550="Cip",0,LOOKUP(CL550,Metas!$A$6:$A$12,Metas!$B$6:$B$12)))</f>
        <v>1.3888888888888888E-2</v>
      </c>
      <c r="CP550" s="301">
        <f t="shared" si="78"/>
        <v>6.2916666666666668E-3</v>
      </c>
      <c r="CQ550" s="301">
        <f>IF(CK550="","",IF(CK550="Cip",LOOKUP(CL550,Metas!$A$6:$A$12,Metas!$B$6:$B$12),0))</f>
        <v>0</v>
      </c>
      <c r="CR550" s="301">
        <f t="shared" si="79"/>
        <v>0</v>
      </c>
    </row>
    <row r="551" spans="1:96" ht="15">
      <c r="A551" s="37">
        <v>1</v>
      </c>
      <c r="B551" s="37">
        <v>1</v>
      </c>
      <c r="C551" s="506"/>
      <c r="D551" s="540">
        <v>2174</v>
      </c>
      <c r="E551" s="40">
        <v>0</v>
      </c>
      <c r="F551" s="508">
        <v>361</v>
      </c>
      <c r="G551" s="41" t="s">
        <v>455</v>
      </c>
      <c r="H551" s="142">
        <v>1208472</v>
      </c>
      <c r="I551" s="42">
        <v>10040383</v>
      </c>
      <c r="J551" s="43" t="s">
        <v>38251</v>
      </c>
      <c r="K551" s="44">
        <v>157</v>
      </c>
      <c r="L551" s="45" t="s">
        <v>80</v>
      </c>
      <c r="M551" s="597">
        <v>0.23</v>
      </c>
      <c r="N551" s="598">
        <v>0.377</v>
      </c>
      <c r="O551" s="434">
        <v>0</v>
      </c>
      <c r="P551" s="48">
        <v>0.60699999999999998</v>
      </c>
      <c r="Q551" s="517">
        <v>11</v>
      </c>
      <c r="R551" s="50">
        <v>40169</v>
      </c>
      <c r="S551" s="51">
        <v>-15.38</v>
      </c>
      <c r="T551" s="52">
        <v>40169.666125000003</v>
      </c>
      <c r="U551" s="51">
        <v>-15.99</v>
      </c>
      <c r="V551" s="53" t="s">
        <v>168</v>
      </c>
      <c r="W551" s="54">
        <v>0</v>
      </c>
      <c r="X551" s="519">
        <v>40180</v>
      </c>
      <c r="Y551" s="535"/>
      <c r="Z551" s="38" t="s">
        <v>82</v>
      </c>
      <c r="AA551" s="88"/>
      <c r="AB551" s="57"/>
      <c r="AC551" s="520"/>
      <c r="AD551" s="520"/>
      <c r="AE551" s="521"/>
      <c r="AF551" s="60">
        <v>942</v>
      </c>
      <c r="AH551" s="61"/>
      <c r="AI551" s="38"/>
      <c r="AJ551" s="38"/>
      <c r="AK551" s="38">
        <v>11005647</v>
      </c>
      <c r="AL551" s="38" t="s">
        <v>37788</v>
      </c>
      <c r="AM551" s="681" t="s">
        <v>453</v>
      </c>
      <c r="AN551" s="451">
        <v>2498.6737400530506</v>
      </c>
      <c r="AO551" s="585"/>
      <c r="AP551" s="453" t="s">
        <v>454</v>
      </c>
      <c r="AQ551" s="162">
        <v>2174</v>
      </c>
      <c r="AR551" s="454">
        <v>52</v>
      </c>
      <c r="AS551" s="532" t="s">
        <v>37488</v>
      </c>
      <c r="AT551" s="502" t="s">
        <v>90</v>
      </c>
      <c r="AU551" s="503" t="s">
        <v>143</v>
      </c>
      <c r="AV551" s="522" t="s">
        <v>38211</v>
      </c>
      <c r="AW551" s="523"/>
      <c r="AX551" s="524">
        <v>4.5</v>
      </c>
      <c r="AY551" s="525">
        <v>706.5</v>
      </c>
      <c r="AZ551" s="38" t="s">
        <v>215</v>
      </c>
      <c r="BA551" s="506"/>
      <c r="BB551" s="526">
        <v>6</v>
      </c>
      <c r="BC551" s="527">
        <v>750</v>
      </c>
      <c r="BD551" s="526">
        <v>942</v>
      </c>
      <c r="BE551" s="526">
        <v>2498.6737400530506</v>
      </c>
      <c r="BF551" s="506">
        <v>78.5</v>
      </c>
      <c r="BG551" s="528" t="s">
        <v>109</v>
      </c>
      <c r="BH551" s="529">
        <v>100</v>
      </c>
      <c r="BI551" s="506"/>
      <c r="BJ551" s="530" t="s">
        <v>125</v>
      </c>
      <c r="BK551" s="465" t="e">
        <v>#N/A</v>
      </c>
      <c r="BL551" s="159">
        <v>0</v>
      </c>
      <c r="BM551" s="159">
        <v>78.5</v>
      </c>
      <c r="BN551" s="257"/>
      <c r="BO551" s="257"/>
      <c r="BP551" s="263"/>
      <c r="BQ551" s="273"/>
      <c r="BR551" s="273"/>
      <c r="BS551" s="273"/>
      <c r="BT551" s="273"/>
      <c r="BU551" s="274"/>
      <c r="BV551" s="262"/>
      <c r="BW551" s="275"/>
      <c r="BX551" s="262"/>
      <c r="BY551" s="275"/>
      <c r="BZ551" s="276"/>
      <c r="CA551" s="258"/>
      <c r="CB551" s="259"/>
      <c r="CC551" s="257"/>
      <c r="CD551" s="257"/>
      <c r="CE551" s="257"/>
      <c r="CF551" s="257"/>
      <c r="CH551" s="38" t="str">
        <f t="shared" si="80"/>
        <v>Línea 7</v>
      </c>
      <c r="CI551" s="38">
        <f t="shared" si="72"/>
        <v>0</v>
      </c>
      <c r="CJ551" s="38" t="str">
        <f t="shared" si="73"/>
        <v/>
      </c>
      <c r="CK551" s="38">
        <f t="shared" si="74"/>
        <v>1</v>
      </c>
      <c r="CL551" s="38" t="str">
        <f t="shared" si="75"/>
        <v>Cambio de Vino</v>
      </c>
      <c r="CM551" s="38">
        <f t="shared" si="76"/>
        <v>750</v>
      </c>
      <c r="CN551" s="38">
        <f t="shared" si="77"/>
        <v>139.55555555555554</v>
      </c>
      <c r="CO551" s="301">
        <f>IF(CK551="","",IF(CK551="Cip",0,LOOKUP(CL551,Metas!$A$6:$A$12,Metas!$B$6:$B$12)))</f>
        <v>1.3888888888888888E-2</v>
      </c>
      <c r="CP551" s="301">
        <f t="shared" si="78"/>
        <v>1.5708333333333335E-2</v>
      </c>
      <c r="CQ551" s="301">
        <f>IF(CK551="","",IF(CK551="Cip",LOOKUP(CL551,Metas!$A$6:$A$12,Metas!$B$6:$B$12),0))</f>
        <v>0</v>
      </c>
      <c r="CR551" s="301">
        <f t="shared" si="79"/>
        <v>0</v>
      </c>
    </row>
    <row r="552" spans="1:96" ht="15">
      <c r="A552" s="37">
        <v>1</v>
      </c>
      <c r="B552" s="37">
        <v>1</v>
      </c>
      <c r="C552" s="506"/>
      <c r="D552" s="540">
        <v>2116</v>
      </c>
      <c r="E552" s="40">
        <v>0</v>
      </c>
      <c r="F552" s="508">
        <v>40</v>
      </c>
      <c r="G552" s="41" t="s">
        <v>451</v>
      </c>
      <c r="H552" s="142">
        <v>7065460</v>
      </c>
      <c r="I552" s="42">
        <v>10035486</v>
      </c>
      <c r="J552" s="43" t="s">
        <v>38252</v>
      </c>
      <c r="K552" s="44">
        <v>274</v>
      </c>
      <c r="L552" s="45" t="s">
        <v>80</v>
      </c>
      <c r="M552" s="597">
        <v>0.23</v>
      </c>
      <c r="N552" s="598">
        <v>0.41099999999999998</v>
      </c>
      <c r="O552" s="434">
        <v>0.3</v>
      </c>
      <c r="P552" s="48">
        <v>0.71099999999999997</v>
      </c>
      <c r="Q552" s="517">
        <v>14</v>
      </c>
      <c r="R552" s="50">
        <v>40169</v>
      </c>
      <c r="S552" s="51">
        <v>-15.99</v>
      </c>
      <c r="T552" s="52">
        <v>40169.695874999998</v>
      </c>
      <c r="U552" s="51">
        <v>-16.7</v>
      </c>
      <c r="V552" s="53" t="s">
        <v>168</v>
      </c>
      <c r="W552" s="54">
        <v>0</v>
      </c>
      <c r="X552" s="519">
        <v>40183</v>
      </c>
      <c r="Y552" s="535"/>
      <c r="Z552" s="38" t="s">
        <v>82</v>
      </c>
      <c r="AA552" s="88"/>
      <c r="AB552" s="57"/>
      <c r="AC552" s="520" t="s">
        <v>160</v>
      </c>
      <c r="AD552" s="520">
        <v>2466</v>
      </c>
      <c r="AE552" s="521"/>
      <c r="AF552" s="60">
        <v>1644</v>
      </c>
      <c r="AG552" s="61">
        <v>11005460</v>
      </c>
      <c r="AH552" s="61" t="s">
        <v>467</v>
      </c>
      <c r="AI552" s="38">
        <v>11004871</v>
      </c>
      <c r="AJ552" s="38" t="s">
        <v>310</v>
      </c>
      <c r="AK552" s="38"/>
      <c r="AL552" s="38"/>
      <c r="AM552" s="681" t="s">
        <v>453</v>
      </c>
      <c r="AN552" s="451">
        <v>4000.0000000000005</v>
      </c>
      <c r="AO552" s="585"/>
      <c r="AP552" s="453" t="s">
        <v>454</v>
      </c>
      <c r="AQ552" s="162">
        <v>2116</v>
      </c>
      <c r="AR552" s="454">
        <v>52</v>
      </c>
      <c r="AS552" s="532" t="s">
        <v>37488</v>
      </c>
      <c r="AT552" s="502" t="s">
        <v>90</v>
      </c>
      <c r="AU552" s="503" t="s">
        <v>91</v>
      </c>
      <c r="AV552" s="522" t="s">
        <v>38208</v>
      </c>
      <c r="AW552" s="523"/>
      <c r="AX552" s="524">
        <v>9</v>
      </c>
      <c r="AY552" s="525">
        <v>2466</v>
      </c>
      <c r="AZ552" s="38" t="s">
        <v>92</v>
      </c>
      <c r="BA552" s="506"/>
      <c r="BB552" s="526">
        <v>6</v>
      </c>
      <c r="BC552" s="527">
        <v>1500</v>
      </c>
      <c r="BD552" s="526">
        <v>1644</v>
      </c>
      <c r="BE552" s="526">
        <v>4000.0000000000005</v>
      </c>
      <c r="BF552" s="506">
        <v>274</v>
      </c>
      <c r="BG552" s="528" t="s">
        <v>37524</v>
      </c>
      <c r="BH552" s="529">
        <v>100</v>
      </c>
      <c r="BI552" s="506"/>
      <c r="BJ552" s="530" t="s">
        <v>125</v>
      </c>
      <c r="BK552" s="465" t="s">
        <v>38238</v>
      </c>
      <c r="BL552" s="159">
        <v>0</v>
      </c>
      <c r="BM552" s="159">
        <v>274</v>
      </c>
      <c r="BN552" s="257"/>
      <c r="BO552" s="257"/>
      <c r="BP552" s="263"/>
      <c r="BQ552" s="273"/>
      <c r="BR552" s="273"/>
      <c r="BS552" s="273"/>
      <c r="BT552" s="273"/>
      <c r="BU552" s="274"/>
      <c r="BV552" s="262"/>
      <c r="BW552" s="275"/>
      <c r="BX552" s="262"/>
      <c r="BY552" s="275"/>
      <c r="BZ552" s="276"/>
      <c r="CA552" s="258"/>
      <c r="CB552" s="259"/>
      <c r="CC552" s="257"/>
      <c r="CD552" s="257"/>
      <c r="CE552" s="257"/>
      <c r="CF552" s="257"/>
      <c r="CH552" s="38" t="str">
        <f t="shared" si="80"/>
        <v>Línea 7</v>
      </c>
      <c r="CI552" s="38">
        <f t="shared" si="72"/>
        <v>0</v>
      </c>
      <c r="CJ552" s="38">
        <f t="shared" si="73"/>
        <v>1</v>
      </c>
      <c r="CK552" s="38">
        <f t="shared" si="74"/>
        <v>1</v>
      </c>
      <c r="CL552" s="38" t="str">
        <f t="shared" si="75"/>
        <v>Cambio Simple</v>
      </c>
      <c r="CM552" s="38">
        <f t="shared" si="76"/>
        <v>1500</v>
      </c>
      <c r="CN552" s="38">
        <f t="shared" si="77"/>
        <v>121.77777777777777</v>
      </c>
      <c r="CO552" s="301">
        <f>IF(CK552="","",IF(CK552="Cip",0,LOOKUP(CL552,Metas!$A$6:$A$12,Metas!$B$6:$B$12)))</f>
        <v>3.472222222222222E-3</v>
      </c>
      <c r="CP552" s="301">
        <f t="shared" si="78"/>
        <v>1.7125000000000001E-2</v>
      </c>
      <c r="CQ552" s="301">
        <f>IF(CK552="","",IF(CK552="Cip",LOOKUP(CL552,Metas!$A$6:$A$12,Metas!$B$6:$B$12),0))</f>
        <v>0</v>
      </c>
      <c r="CR552" s="301">
        <f t="shared" si="79"/>
        <v>0</v>
      </c>
    </row>
    <row r="553" spans="1:96" ht="15">
      <c r="A553" s="37">
        <v>1</v>
      </c>
      <c r="B553" s="37">
        <v>2</v>
      </c>
      <c r="C553" s="506"/>
      <c r="D553" s="540">
        <v>2125</v>
      </c>
      <c r="E553" s="40">
        <v>0</v>
      </c>
      <c r="F553" s="508">
        <v>45</v>
      </c>
      <c r="G553" s="41" t="s">
        <v>451</v>
      </c>
      <c r="H553" s="142">
        <v>7065643</v>
      </c>
      <c r="I553" s="42">
        <v>10035579</v>
      </c>
      <c r="J553" s="43" t="s">
        <v>38233</v>
      </c>
      <c r="K553" s="44">
        <v>640</v>
      </c>
      <c r="L553" s="45" t="s">
        <v>80</v>
      </c>
      <c r="M553" s="597">
        <v>0.23</v>
      </c>
      <c r="N553" s="598">
        <v>0.96</v>
      </c>
      <c r="O553" s="434">
        <v>0.3</v>
      </c>
      <c r="P553" s="48">
        <v>1.26</v>
      </c>
      <c r="Q553" s="517">
        <v>7</v>
      </c>
      <c r="R553" s="50">
        <v>40169</v>
      </c>
      <c r="S553" s="51">
        <v>-16.7</v>
      </c>
      <c r="T553" s="52">
        <v>40169.748333333337</v>
      </c>
      <c r="U553" s="51">
        <v>-17.96</v>
      </c>
      <c r="V553" s="53" t="s">
        <v>168</v>
      </c>
      <c r="W553" s="54">
        <v>0</v>
      </c>
      <c r="X553" s="519">
        <v>40176</v>
      </c>
      <c r="Y553" s="535"/>
      <c r="Z553" s="38" t="s">
        <v>82</v>
      </c>
      <c r="AA553" s="88"/>
      <c r="AB553" s="57"/>
      <c r="AC553" s="520" t="s">
        <v>137</v>
      </c>
      <c r="AD553" s="520">
        <v>5760</v>
      </c>
      <c r="AE553" s="521"/>
      <c r="AF553" s="60">
        <v>3840</v>
      </c>
      <c r="AG553" s="61">
        <v>11005460</v>
      </c>
      <c r="AH553" s="61" t="s">
        <v>467</v>
      </c>
      <c r="AI553" s="38">
        <v>11004874</v>
      </c>
      <c r="AJ553" s="38" t="s">
        <v>157</v>
      </c>
      <c r="AK553" s="38"/>
      <c r="AL553" s="38"/>
      <c r="AM553" s="681" t="s">
        <v>453</v>
      </c>
      <c r="AN553" s="451">
        <v>4000</v>
      </c>
      <c r="AO553" s="585"/>
      <c r="AP553" s="453" t="s">
        <v>454</v>
      </c>
      <c r="AQ553" s="162">
        <v>2125</v>
      </c>
      <c r="AR553" s="454">
        <v>52</v>
      </c>
      <c r="AS553" s="532" t="s">
        <v>37488</v>
      </c>
      <c r="AT553" s="502" t="s">
        <v>90</v>
      </c>
      <c r="AU553" s="503" t="s">
        <v>91</v>
      </c>
      <c r="AV553" s="522" t="s">
        <v>38055</v>
      </c>
      <c r="AW553" s="523"/>
      <c r="AX553" s="524">
        <v>9</v>
      </c>
      <c r="AY553" s="525">
        <v>5760</v>
      </c>
      <c r="AZ553" s="38" t="s">
        <v>92</v>
      </c>
      <c r="BA553" s="506"/>
      <c r="BB553" s="526">
        <v>6</v>
      </c>
      <c r="BC553" s="527">
        <v>1500</v>
      </c>
      <c r="BD553" s="526">
        <v>3840</v>
      </c>
      <c r="BE553" s="526">
        <v>4000</v>
      </c>
      <c r="BF553" s="506">
        <v>640</v>
      </c>
      <c r="BG553" s="528" t="s">
        <v>37498</v>
      </c>
      <c r="BH553" s="529">
        <v>100</v>
      </c>
      <c r="BI553" s="506"/>
      <c r="BJ553" s="530" t="s">
        <v>125</v>
      </c>
      <c r="BK553" s="465" t="s">
        <v>468</v>
      </c>
      <c r="BL553" s="159">
        <v>0</v>
      </c>
      <c r="BM553" s="159">
        <v>640</v>
      </c>
      <c r="BN553" s="257"/>
      <c r="BO553" s="257"/>
      <c r="BP553" s="263"/>
      <c r="BQ553" s="273"/>
      <c r="BR553" s="273"/>
      <c r="BS553" s="273"/>
      <c r="BT553" s="273"/>
      <c r="BU553" s="274"/>
      <c r="BV553" s="262"/>
      <c r="BW553" s="275"/>
      <c r="BX553" s="262"/>
      <c r="BY553" s="275"/>
      <c r="BZ553" s="276"/>
      <c r="CA553" s="258"/>
      <c r="CB553" s="259"/>
      <c r="CC553" s="257"/>
      <c r="CD553" s="257"/>
      <c r="CE553" s="257"/>
      <c r="CF553" s="257"/>
      <c r="CH553" s="38" t="str">
        <f t="shared" si="80"/>
        <v>Línea 7</v>
      </c>
      <c r="CI553" s="38">
        <f t="shared" si="72"/>
        <v>0</v>
      </c>
      <c r="CJ553" s="38">
        <f t="shared" si="73"/>
        <v>0</v>
      </c>
      <c r="CK553" s="38">
        <f t="shared" si="74"/>
        <v>1</v>
      </c>
      <c r="CL553" s="38" t="str">
        <f t="shared" si="75"/>
        <v>Cambio de Vino</v>
      </c>
      <c r="CM553" s="38">
        <f t="shared" si="76"/>
        <v>1500</v>
      </c>
      <c r="CN553" s="38">
        <f t="shared" si="77"/>
        <v>284.44444444444446</v>
      </c>
      <c r="CO553" s="301">
        <f>IF(CK553="","",IF(CK553="Cip",0,LOOKUP(CL553,Metas!$A$6:$A$12,Metas!$B$6:$B$12)))</f>
        <v>1.3888888888888888E-2</v>
      </c>
      <c r="CP553" s="301">
        <f t="shared" si="78"/>
        <v>3.9999999999999994E-2</v>
      </c>
      <c r="CQ553" s="301">
        <f>IF(CK553="","",IF(CK553="Cip",LOOKUP(CL553,Metas!$A$6:$A$12,Metas!$B$6:$B$12),0))</f>
        <v>0</v>
      </c>
      <c r="CR553" s="301">
        <f t="shared" si="79"/>
        <v>0</v>
      </c>
    </row>
    <row r="554" spans="1:96" ht="15">
      <c r="A554" s="505">
        <v>1</v>
      </c>
      <c r="B554" s="505">
        <v>1</v>
      </c>
      <c r="C554" s="508"/>
      <c r="D554" s="536">
        <v>2196</v>
      </c>
      <c r="E554" s="40">
        <v>0</v>
      </c>
      <c r="F554" s="508">
        <v>338</v>
      </c>
      <c r="G554" s="509" t="s">
        <v>455</v>
      </c>
      <c r="H554" s="596">
        <v>1206854</v>
      </c>
      <c r="I554" s="511">
        <v>10034439</v>
      </c>
      <c r="J554" s="512" t="s">
        <v>38253</v>
      </c>
      <c r="K554" s="513">
        <v>12</v>
      </c>
      <c r="L554" s="514" t="s">
        <v>80</v>
      </c>
      <c r="M554" s="597">
        <v>0.23</v>
      </c>
      <c r="N554" s="598">
        <v>1.7999999999999999E-2</v>
      </c>
      <c r="O554" s="624">
        <v>0</v>
      </c>
      <c r="P554" s="537">
        <v>0.248</v>
      </c>
      <c r="Q554" s="653">
        <v>29</v>
      </c>
      <c r="R554" s="50">
        <v>40169</v>
      </c>
      <c r="S554" s="51">
        <v>-17.96</v>
      </c>
      <c r="T554" s="52">
        <v>40169.758666666668</v>
      </c>
      <c r="U554" s="51">
        <v>-18.21</v>
      </c>
      <c r="V554" s="518" t="s">
        <v>81</v>
      </c>
      <c r="W554" s="54">
        <v>0</v>
      </c>
      <c r="X554" s="519">
        <v>40198</v>
      </c>
      <c r="Y554" s="498" t="s">
        <v>271</v>
      </c>
      <c r="Z554" s="687" t="s">
        <v>38254</v>
      </c>
      <c r="AA554" s="655"/>
      <c r="AB554" s="665"/>
      <c r="AC554" s="520"/>
      <c r="AD554" s="520"/>
      <c r="AE554" s="688"/>
      <c r="AF554" s="657">
        <v>72</v>
      </c>
      <c r="AH554" s="61"/>
      <c r="AI554" s="38"/>
      <c r="AJ554" s="38"/>
      <c r="AK554" s="38">
        <v>11003292</v>
      </c>
      <c r="AL554" s="38" t="s">
        <v>38255</v>
      </c>
      <c r="AM554" s="681" t="s">
        <v>453</v>
      </c>
      <c r="AN554" s="451">
        <v>4000.0000000000005</v>
      </c>
      <c r="AO554" s="585"/>
      <c r="AP554" s="453" t="s">
        <v>454</v>
      </c>
      <c r="AQ554" s="162">
        <v>2196</v>
      </c>
      <c r="AR554" s="454">
        <v>52</v>
      </c>
      <c r="AS554" s="65" t="s">
        <v>99</v>
      </c>
      <c r="AT554" s="502" t="s">
        <v>90</v>
      </c>
      <c r="AU554" s="503" t="s">
        <v>116</v>
      </c>
      <c r="AV554" s="522" t="s">
        <v>38256</v>
      </c>
      <c r="AW554" s="663"/>
      <c r="AX554" s="664">
        <v>9</v>
      </c>
      <c r="AY554" s="665">
        <v>108</v>
      </c>
      <c r="AZ554" s="508" t="s">
        <v>215</v>
      </c>
      <c r="BA554" s="506" t="s">
        <v>37523</v>
      </c>
      <c r="BB554" s="666">
        <v>6</v>
      </c>
      <c r="BC554" s="667">
        <v>1500</v>
      </c>
      <c r="BD554" s="666">
        <v>72</v>
      </c>
      <c r="BE554" s="666">
        <v>4000.0000000000005</v>
      </c>
      <c r="BF554" s="508">
        <v>12</v>
      </c>
      <c r="BG554" s="515" t="s">
        <v>109</v>
      </c>
      <c r="BH554" s="668">
        <v>100</v>
      </c>
      <c r="BI554" s="508"/>
      <c r="BJ554" s="669" t="s">
        <v>125</v>
      </c>
      <c r="BK554" s="465" t="s">
        <v>38257</v>
      </c>
      <c r="BL554" s="159">
        <v>0</v>
      </c>
      <c r="BM554" s="159">
        <v>12</v>
      </c>
      <c r="BN554" s="257"/>
      <c r="BO554" s="257"/>
      <c r="BP554" s="263"/>
      <c r="BQ554" s="273"/>
      <c r="BR554" s="273"/>
      <c r="BS554" s="273"/>
      <c r="BT554" s="273"/>
      <c r="BU554" s="274"/>
      <c r="BV554" s="262"/>
      <c r="BW554" s="275"/>
      <c r="BX554" s="262"/>
      <c r="BY554" s="275"/>
      <c r="BZ554" s="276"/>
      <c r="CA554" s="258"/>
      <c r="CB554" s="259"/>
      <c r="CC554" s="257"/>
      <c r="CD554" s="257"/>
      <c r="CE554" s="257"/>
      <c r="CF554" s="257"/>
      <c r="CH554" s="38" t="str">
        <f t="shared" si="80"/>
        <v>Línea 7</v>
      </c>
      <c r="CI554" s="38">
        <f t="shared" si="72"/>
        <v>0</v>
      </c>
      <c r="CJ554" s="38" t="str">
        <f t="shared" si="73"/>
        <v/>
      </c>
      <c r="CK554" s="38">
        <f t="shared" si="74"/>
        <v>1</v>
      </c>
      <c r="CL554" s="38" t="str">
        <f t="shared" si="75"/>
        <v>Cambio de Vino</v>
      </c>
      <c r="CM554" s="38">
        <f t="shared" si="76"/>
        <v>1500</v>
      </c>
      <c r="CN554" s="38">
        <f t="shared" si="77"/>
        <v>5.333333333333333</v>
      </c>
      <c r="CO554" s="301">
        <f>IF(CK554="","",IF(CK554="Cip",0,LOOKUP(CL554,Metas!$A$6:$A$12,Metas!$B$6:$B$12)))</f>
        <v>1.3888888888888888E-2</v>
      </c>
      <c r="CP554" s="301">
        <f t="shared" si="78"/>
        <v>7.4999999999999991E-4</v>
      </c>
      <c r="CQ554" s="301">
        <f>IF(CK554="","",IF(CK554="Cip",LOOKUP(CL554,Metas!$A$6:$A$12,Metas!$B$6:$B$12),0))</f>
        <v>0</v>
      </c>
      <c r="CR554" s="301">
        <f t="shared" si="79"/>
        <v>0</v>
      </c>
    </row>
    <row r="555" spans="1:96" ht="15">
      <c r="A555" s="37">
        <v>1</v>
      </c>
      <c r="B555" s="37">
        <v>1</v>
      </c>
      <c r="C555" s="506"/>
      <c r="D555" s="495">
        <v>4109</v>
      </c>
      <c r="E555" s="40">
        <v>0</v>
      </c>
      <c r="F555" s="508">
        <v>208</v>
      </c>
      <c r="G555" s="41" t="s">
        <v>496</v>
      </c>
      <c r="H555" s="142">
        <v>7065752</v>
      </c>
      <c r="I555" s="42">
        <v>12004989</v>
      </c>
      <c r="J555" s="43" t="s">
        <v>38258</v>
      </c>
      <c r="K555" s="44">
        <v>8200</v>
      </c>
      <c r="L555" s="45" t="s">
        <v>189</v>
      </c>
      <c r="M555" s="597">
        <v>0.23</v>
      </c>
      <c r="N555" s="598">
        <v>1.367</v>
      </c>
      <c r="O555" s="434">
        <v>0.3</v>
      </c>
      <c r="P555" s="48">
        <v>1.667</v>
      </c>
      <c r="Q555" s="517">
        <v>-40169</v>
      </c>
      <c r="R555" s="50">
        <v>40169</v>
      </c>
      <c r="S555" s="51">
        <v>-18.21</v>
      </c>
      <c r="T555" s="52">
        <v>40169.828208333332</v>
      </c>
      <c r="U555" s="51">
        <v>-19.88</v>
      </c>
      <c r="V555" s="53" t="s">
        <v>168</v>
      </c>
      <c r="W555" s="54">
        <v>0</v>
      </c>
      <c r="X555" s="55"/>
      <c r="Y555" s="535"/>
      <c r="Z555" s="38" t="s">
        <v>82</v>
      </c>
      <c r="AA555" s="88"/>
      <c r="AB555" s="57"/>
      <c r="AC555" s="520" t="s">
        <v>197</v>
      </c>
      <c r="AD555" s="520">
        <v>6166.4</v>
      </c>
      <c r="AE555" s="521"/>
      <c r="AF555" s="60">
        <v>8200</v>
      </c>
      <c r="AG555" s="61">
        <v>11004675</v>
      </c>
      <c r="AH555" s="61" t="s">
        <v>138</v>
      </c>
      <c r="AI555" s="38">
        <v>11004797</v>
      </c>
      <c r="AJ555" s="38" t="s">
        <v>236</v>
      </c>
      <c r="AK555" s="38"/>
      <c r="AL555" s="38"/>
      <c r="AM555" s="681" t="s">
        <v>453</v>
      </c>
      <c r="AN555" s="451">
        <v>5998.5369422092172</v>
      </c>
      <c r="AO555" s="585"/>
      <c r="AP555" s="453" t="s">
        <v>454</v>
      </c>
      <c r="AQ555" s="162" t="s">
        <v>89</v>
      </c>
      <c r="AR555" s="454">
        <v>52</v>
      </c>
      <c r="AS555" s="532" t="s">
        <v>37488</v>
      </c>
      <c r="AT555" s="502" t="s">
        <v>210</v>
      </c>
      <c r="AU555" s="503" t="e">
        <v>#N/A</v>
      </c>
      <c r="AV555" s="522" t="s">
        <v>38180</v>
      </c>
      <c r="AW555" s="523"/>
      <c r="AX555" s="524">
        <v>0.75</v>
      </c>
      <c r="AY555" s="525">
        <v>6150</v>
      </c>
      <c r="AZ555" s="38" t="s">
        <v>191</v>
      </c>
      <c r="BA555" s="506"/>
      <c r="BB555" s="526">
        <v>1</v>
      </c>
      <c r="BC555" s="527">
        <v>750</v>
      </c>
      <c r="BD555" s="526">
        <v>8200</v>
      </c>
      <c r="BE555" s="526">
        <v>5998.5369422092172</v>
      </c>
      <c r="BF555" s="506">
        <v>683.33333333333337</v>
      </c>
      <c r="BG555" s="528" t="s">
        <v>37498</v>
      </c>
      <c r="BH555" s="529">
        <v>100</v>
      </c>
      <c r="BI555" s="506"/>
      <c r="BJ555" s="530" t="s">
        <v>125</v>
      </c>
      <c r="BK555" s="465" t="s">
        <v>199</v>
      </c>
      <c r="BL555" s="159">
        <v>0</v>
      </c>
      <c r="BM555" s="159">
        <v>683.33333333333337</v>
      </c>
      <c r="BN555" s="257"/>
      <c r="BO555" s="257"/>
      <c r="BP555" s="263"/>
      <c r="BQ555" s="273"/>
      <c r="BR555" s="273"/>
      <c r="BS555" s="273"/>
      <c r="BT555" s="273"/>
      <c r="BU555" s="274"/>
      <c r="BV555" s="262"/>
      <c r="BW555" s="275"/>
      <c r="BX555" s="262"/>
      <c r="BY555" s="275"/>
      <c r="BZ555" s="276"/>
      <c r="CA555" s="258"/>
      <c r="CB555" s="259"/>
      <c r="CC555" s="257"/>
      <c r="CD555" s="257"/>
      <c r="CE555" s="257"/>
      <c r="CF555" s="257"/>
      <c r="CH555" s="38" t="str">
        <f t="shared" si="80"/>
        <v>Línea 7</v>
      </c>
      <c r="CI555" s="38">
        <f t="shared" si="72"/>
        <v>1</v>
      </c>
      <c r="CJ555" s="38">
        <f t="shared" si="73"/>
        <v>1</v>
      </c>
      <c r="CK555" s="38">
        <f t="shared" si="74"/>
        <v>1</v>
      </c>
      <c r="CL555" s="38" t="str">
        <f t="shared" si="75"/>
        <v>Cambio Botella y Caja</v>
      </c>
      <c r="CM555" s="38">
        <f t="shared" si="76"/>
        <v>750</v>
      </c>
      <c r="CN555" s="38">
        <f t="shared" si="77"/>
        <v>1214.8148148148148</v>
      </c>
      <c r="CO555" s="301">
        <f>IF(CK555="","",IF(CK555="Cip",0,LOOKUP(CL555,Metas!$A$6:$A$12,Metas!$B$6:$B$12)))</f>
        <v>6.9444444444444441E-3</v>
      </c>
      <c r="CP555" s="301">
        <f t="shared" si="78"/>
        <v>5.6958333333333333E-2</v>
      </c>
      <c r="CQ555" s="301">
        <f>IF(CK555="","",IF(CK555="Cip",LOOKUP(CL555,Metas!$A$6:$A$12,Metas!$B$6:$B$12),0))</f>
        <v>0</v>
      </c>
      <c r="CR555" s="301">
        <f t="shared" si="79"/>
        <v>0</v>
      </c>
    </row>
    <row r="556" spans="1:96" ht="15">
      <c r="A556" s="37">
        <v>1</v>
      </c>
      <c r="B556" s="37">
        <v>3</v>
      </c>
      <c r="C556" s="506"/>
      <c r="D556" s="495">
        <v>4109</v>
      </c>
      <c r="E556" s="40" t="s">
        <v>94</v>
      </c>
      <c r="F556" s="508">
        <v>208</v>
      </c>
      <c r="G556" s="41" t="s">
        <v>496</v>
      </c>
      <c r="H556" s="142">
        <v>7065753</v>
      </c>
      <c r="I556" s="42">
        <v>12005129</v>
      </c>
      <c r="J556" s="43" t="s">
        <v>38127</v>
      </c>
      <c r="K556" s="44">
        <v>1761</v>
      </c>
      <c r="L556" s="45" t="s">
        <v>189</v>
      </c>
      <c r="M556" s="597">
        <v>0.23</v>
      </c>
      <c r="N556" s="598">
        <v>0.29399999999999998</v>
      </c>
      <c r="O556" s="434">
        <v>0</v>
      </c>
      <c r="P556" s="48">
        <v>0.52400000000000002</v>
      </c>
      <c r="Q556" s="517">
        <v>-40169</v>
      </c>
      <c r="R556" s="50">
        <v>40169</v>
      </c>
      <c r="S556" s="51">
        <v>-19.88</v>
      </c>
      <c r="T556" s="52">
        <v>40169.850166666663</v>
      </c>
      <c r="U556" s="51">
        <v>-20.399999999999999</v>
      </c>
      <c r="V556" s="53" t="s">
        <v>168</v>
      </c>
      <c r="W556" s="54">
        <v>0</v>
      </c>
      <c r="X556" s="55"/>
      <c r="Y556" s="535"/>
      <c r="Z556" s="38" t="s">
        <v>82</v>
      </c>
      <c r="AA556" s="88"/>
      <c r="AB556" s="57"/>
      <c r="AC556" s="520" t="s">
        <v>197</v>
      </c>
      <c r="AD556" s="520">
        <v>1320.75</v>
      </c>
      <c r="AE556" s="521"/>
      <c r="AF556" s="60">
        <v>1761</v>
      </c>
      <c r="AG556" s="61">
        <v>11003163</v>
      </c>
      <c r="AH556" s="61" t="s">
        <v>141</v>
      </c>
      <c r="AI556" s="38">
        <v>11004821</v>
      </c>
      <c r="AJ556" s="38" t="s">
        <v>198</v>
      </c>
      <c r="AK556" s="38"/>
      <c r="AL556" s="38"/>
      <c r="AM556" s="681" t="s">
        <v>453</v>
      </c>
      <c r="AN556" s="451">
        <v>5989.7959183673474</v>
      </c>
      <c r="AO556" s="585"/>
      <c r="AP556" s="453" t="s">
        <v>454</v>
      </c>
      <c r="AQ556" s="162">
        <v>4109</v>
      </c>
      <c r="AR556" s="454">
        <v>52</v>
      </c>
      <c r="AS556" s="532" t="s">
        <v>37488</v>
      </c>
      <c r="AT556" s="502" t="s">
        <v>210</v>
      </c>
      <c r="AU556" s="503" t="e">
        <v>#N/A</v>
      </c>
      <c r="AV556" s="522" t="s">
        <v>37783</v>
      </c>
      <c r="AW556" s="523"/>
      <c r="AX556" s="524">
        <v>0.75</v>
      </c>
      <c r="AY556" s="525">
        <v>1320.75</v>
      </c>
      <c r="AZ556" s="38" t="s">
        <v>191</v>
      </c>
      <c r="BA556" s="506"/>
      <c r="BB556" s="526">
        <v>1</v>
      </c>
      <c r="BC556" s="527">
        <v>750</v>
      </c>
      <c r="BD556" s="526">
        <v>1761</v>
      </c>
      <c r="BE556" s="526">
        <v>5989.7959183673474</v>
      </c>
      <c r="BF556" s="506">
        <v>146.75</v>
      </c>
      <c r="BG556" s="528" t="s">
        <v>37534</v>
      </c>
      <c r="BH556" s="529">
        <v>100</v>
      </c>
      <c r="BI556" s="506"/>
      <c r="BJ556" s="530" t="s">
        <v>125</v>
      </c>
      <c r="BK556" s="465" t="s">
        <v>199</v>
      </c>
      <c r="BL556" s="159">
        <v>0</v>
      </c>
      <c r="BM556" s="159">
        <v>146.75</v>
      </c>
      <c r="BN556" s="257"/>
      <c r="BO556" s="257"/>
      <c r="BP556" s="263"/>
      <c r="BQ556" s="273"/>
      <c r="BR556" s="273"/>
      <c r="BS556" s="273"/>
      <c r="BT556" s="273"/>
      <c r="BU556" s="274"/>
      <c r="BV556" s="262"/>
      <c r="BW556" s="275"/>
      <c r="BX556" s="262"/>
      <c r="BY556" s="275"/>
      <c r="BZ556" s="276"/>
      <c r="CA556" s="258"/>
      <c r="CB556" s="259"/>
      <c r="CC556" s="257"/>
      <c r="CD556" s="257"/>
      <c r="CE556" s="257"/>
      <c r="CF556" s="257"/>
      <c r="CH556" s="38" t="str">
        <f t="shared" si="80"/>
        <v>Línea 7</v>
      </c>
      <c r="CI556" s="38">
        <f t="shared" si="72"/>
        <v>0</v>
      </c>
      <c r="CJ556" s="38">
        <f t="shared" si="73"/>
        <v>1</v>
      </c>
      <c r="CK556" s="38">
        <f t="shared" si="74"/>
        <v>0</v>
      </c>
      <c r="CL556" s="38" t="str">
        <f t="shared" si="75"/>
        <v>Cambio Simple</v>
      </c>
      <c r="CM556" s="38">
        <f t="shared" si="76"/>
        <v>750</v>
      </c>
      <c r="CN556" s="38">
        <f t="shared" si="77"/>
        <v>260.88888888888891</v>
      </c>
      <c r="CO556" s="301">
        <f>IF(CK556="","",IF(CK556="Cip",0,LOOKUP(CL556,Metas!$A$6:$A$12,Metas!$B$6:$B$12)))</f>
        <v>3.472222222222222E-3</v>
      </c>
      <c r="CP556" s="301">
        <f t="shared" si="78"/>
        <v>1.225E-2</v>
      </c>
      <c r="CQ556" s="301">
        <f>IF(CK556="","",IF(CK556="Cip",LOOKUP(CL556,Metas!$A$6:$A$12,Metas!$B$6:$B$12),0))</f>
        <v>0</v>
      </c>
      <c r="CR556" s="301">
        <f t="shared" si="79"/>
        <v>0</v>
      </c>
    </row>
    <row r="557" spans="1:96" ht="15">
      <c r="A557" s="505">
        <v>1</v>
      </c>
      <c r="B557" s="505">
        <v>1</v>
      </c>
      <c r="C557" s="506"/>
      <c r="D557" s="536">
        <v>1103</v>
      </c>
      <c r="E557" s="40">
        <v>0</v>
      </c>
      <c r="F557" s="508">
        <v>6</v>
      </c>
      <c r="G557" s="509" t="s">
        <v>455</v>
      </c>
      <c r="H557" s="596">
        <v>1209448</v>
      </c>
      <c r="I557" s="511">
        <v>10039422</v>
      </c>
      <c r="J557" s="512" t="s">
        <v>38259</v>
      </c>
      <c r="K557" s="513">
        <v>33</v>
      </c>
      <c r="L557" s="514" t="s">
        <v>80</v>
      </c>
      <c r="M557" s="597">
        <v>0.23</v>
      </c>
      <c r="N557" s="598">
        <v>0.158</v>
      </c>
      <c r="O557" s="434">
        <v>0</v>
      </c>
      <c r="P557" s="537">
        <v>0.38800000000000001</v>
      </c>
      <c r="Q557" s="517">
        <v>4</v>
      </c>
      <c r="R557" s="50">
        <v>40169</v>
      </c>
      <c r="S557" s="51">
        <v>-20.399999999999999</v>
      </c>
      <c r="T557" s="52">
        <v>40169.866166666667</v>
      </c>
      <c r="U557" s="51">
        <v>-20.79</v>
      </c>
      <c r="V557" s="518" t="s">
        <v>81</v>
      </c>
      <c r="W557" s="54">
        <v>0</v>
      </c>
      <c r="X557" s="519">
        <v>40173</v>
      </c>
      <c r="Y557" s="535"/>
      <c r="Z557" s="38" t="s">
        <v>82</v>
      </c>
      <c r="AA557" s="88"/>
      <c r="AB557" s="57"/>
      <c r="AC557" s="520"/>
      <c r="AD557" s="520"/>
      <c r="AE557" s="521"/>
      <c r="AF557" s="60">
        <v>396</v>
      </c>
      <c r="AH557" s="61"/>
      <c r="AI557" s="38"/>
      <c r="AJ557" s="38"/>
      <c r="AK557" s="38">
        <v>11002882</v>
      </c>
      <c r="AL557" s="38" t="s">
        <v>350</v>
      </c>
      <c r="AM557" s="681" t="s">
        <v>453</v>
      </c>
      <c r="AN557" s="451">
        <v>2506.3291139240505</v>
      </c>
      <c r="AO557" s="585"/>
      <c r="AP557" s="453" t="s">
        <v>454</v>
      </c>
      <c r="AQ557" s="162" t="s">
        <v>89</v>
      </c>
      <c r="AR557" s="454">
        <v>52</v>
      </c>
      <c r="AS557" s="532" t="s">
        <v>37488</v>
      </c>
      <c r="AT557" s="502" t="s">
        <v>90</v>
      </c>
      <c r="AU557" s="503" t="s">
        <v>143</v>
      </c>
      <c r="AV557" s="522" t="s">
        <v>38092</v>
      </c>
      <c r="AW557" s="523"/>
      <c r="AX557" s="524">
        <v>9</v>
      </c>
      <c r="AY557" s="525">
        <v>297</v>
      </c>
      <c r="AZ557" s="38" t="s">
        <v>215</v>
      </c>
      <c r="BA557" s="506"/>
      <c r="BB557" s="526">
        <v>12</v>
      </c>
      <c r="BC557" s="527">
        <v>750</v>
      </c>
      <c r="BD557" s="526">
        <v>396</v>
      </c>
      <c r="BE557" s="526">
        <v>2506.3291139240505</v>
      </c>
      <c r="BF557" s="506">
        <v>33</v>
      </c>
      <c r="BG557" s="528" t="s">
        <v>109</v>
      </c>
      <c r="BH557" s="529">
        <v>100</v>
      </c>
      <c r="BI557" s="506"/>
      <c r="BJ557" s="530" t="s">
        <v>125</v>
      </c>
      <c r="BK557" s="465" t="e">
        <v>#N/A</v>
      </c>
      <c r="BL557" s="159">
        <v>0</v>
      </c>
      <c r="BM557" s="159">
        <v>33</v>
      </c>
      <c r="BN557" s="257"/>
      <c r="BO557" s="257"/>
      <c r="BP557" s="263"/>
      <c r="BQ557" s="273"/>
      <c r="BR557" s="273"/>
      <c r="BS557" s="273"/>
      <c r="BT557" s="273"/>
      <c r="BU557" s="274"/>
      <c r="BV557" s="262"/>
      <c r="BW557" s="275"/>
      <c r="BX557" s="262"/>
      <c r="BY557" s="275"/>
      <c r="BZ557" s="276"/>
      <c r="CA557" s="258"/>
      <c r="CB557" s="259"/>
      <c r="CC557" s="257"/>
      <c r="CD557" s="257"/>
      <c r="CE557" s="257"/>
      <c r="CF557" s="257"/>
      <c r="CH557" s="38" t="str">
        <f t="shared" si="80"/>
        <v>Línea 7</v>
      </c>
      <c r="CI557" s="38">
        <f t="shared" si="72"/>
        <v>1</v>
      </c>
      <c r="CJ557" s="38" t="str">
        <f t="shared" si="73"/>
        <v/>
      </c>
      <c r="CK557" s="38">
        <f t="shared" si="74"/>
        <v>1</v>
      </c>
      <c r="CL557" s="38" t="str">
        <f t="shared" si="75"/>
        <v>Cambio de Caja</v>
      </c>
      <c r="CM557" s="38">
        <f t="shared" si="76"/>
        <v>750</v>
      </c>
      <c r="CN557" s="38">
        <f t="shared" si="77"/>
        <v>58.666666666666664</v>
      </c>
      <c r="CO557" s="301">
        <f>IF(CK557="","",IF(CK557="Cip",0,LOOKUP(CL557,Metas!$A$6:$A$12,Metas!$B$6:$B$12)))</f>
        <v>4.8611111111111112E-3</v>
      </c>
      <c r="CP557" s="301">
        <f t="shared" si="78"/>
        <v>6.5833333333333334E-3</v>
      </c>
      <c r="CQ557" s="301">
        <f>IF(CK557="","",IF(CK557="Cip",LOOKUP(CL557,Metas!$A$6:$A$12,Metas!$B$6:$B$12),0))</f>
        <v>0</v>
      </c>
      <c r="CR557" s="301">
        <f t="shared" si="79"/>
        <v>0</v>
      </c>
    </row>
    <row r="558" spans="1:96" ht="15">
      <c r="A558" s="505">
        <v>1</v>
      </c>
      <c r="B558" s="505">
        <v>1</v>
      </c>
      <c r="C558" s="506"/>
      <c r="D558" s="536">
        <v>1103</v>
      </c>
      <c r="E558" s="40">
        <v>0</v>
      </c>
      <c r="F558" s="508">
        <v>6</v>
      </c>
      <c r="G558" s="509" t="s">
        <v>455</v>
      </c>
      <c r="H558" s="596">
        <v>1209906</v>
      </c>
      <c r="I558" s="511">
        <v>10030472</v>
      </c>
      <c r="J558" s="512" t="s">
        <v>38260</v>
      </c>
      <c r="K558" s="513">
        <v>55</v>
      </c>
      <c r="L558" s="514" t="s">
        <v>80</v>
      </c>
      <c r="M558" s="597">
        <v>0.23</v>
      </c>
      <c r="N558" s="598">
        <v>0.26400000000000001</v>
      </c>
      <c r="O558" s="434">
        <v>0</v>
      </c>
      <c r="P558" s="537">
        <v>0.49399999999999999</v>
      </c>
      <c r="Q558" s="517">
        <v>11</v>
      </c>
      <c r="R558" s="50">
        <v>40169</v>
      </c>
      <c r="S558" s="51">
        <v>-20.79</v>
      </c>
      <c r="T558" s="52">
        <v>40169.88683333333</v>
      </c>
      <c r="U558" s="51">
        <v>-21.28</v>
      </c>
      <c r="V558" s="518" t="s">
        <v>81</v>
      </c>
      <c r="W558" s="54">
        <v>0</v>
      </c>
      <c r="X558" s="519">
        <v>40180</v>
      </c>
      <c r="Y558" s="535"/>
      <c r="Z558" s="38" t="s">
        <v>82</v>
      </c>
      <c r="AA558" s="88"/>
      <c r="AB558" s="57"/>
      <c r="AC558" s="520"/>
      <c r="AD558" s="520"/>
      <c r="AE558" s="521"/>
      <c r="AF558" s="60">
        <v>660</v>
      </c>
      <c r="AH558" s="61"/>
      <c r="AI558" s="38"/>
      <c r="AJ558" s="38"/>
      <c r="AK558" s="38">
        <v>11002882</v>
      </c>
      <c r="AL558" s="38" t="s">
        <v>350</v>
      </c>
      <c r="AM558" s="681" t="s">
        <v>453</v>
      </c>
      <c r="AN558" s="451">
        <v>2500</v>
      </c>
      <c r="AO558" s="585"/>
      <c r="AP558" s="453" t="s">
        <v>454</v>
      </c>
      <c r="AQ558" s="162">
        <v>1103</v>
      </c>
      <c r="AR558" s="454">
        <v>52</v>
      </c>
      <c r="AS558" s="532" t="s">
        <v>37488</v>
      </c>
      <c r="AT558" s="502" t="s">
        <v>90</v>
      </c>
      <c r="AU558" s="503" t="s">
        <v>143</v>
      </c>
      <c r="AV558" s="522" t="s">
        <v>38092</v>
      </c>
      <c r="AW558" s="523"/>
      <c r="AX558" s="524">
        <v>9</v>
      </c>
      <c r="AY558" s="525">
        <v>495</v>
      </c>
      <c r="AZ558" s="38" t="s">
        <v>215</v>
      </c>
      <c r="BA558" s="506"/>
      <c r="BB558" s="526">
        <v>12</v>
      </c>
      <c r="BC558" s="527">
        <v>750</v>
      </c>
      <c r="BD558" s="526">
        <v>660</v>
      </c>
      <c r="BE558" s="526">
        <v>2500</v>
      </c>
      <c r="BF558" s="506">
        <v>55</v>
      </c>
      <c r="BG558" s="528" t="s">
        <v>109</v>
      </c>
      <c r="BH558" s="529">
        <v>100</v>
      </c>
      <c r="BI558" s="506"/>
      <c r="BJ558" s="530" t="s">
        <v>125</v>
      </c>
      <c r="BK558" s="465" t="s">
        <v>38093</v>
      </c>
      <c r="BL558" s="159">
        <v>0</v>
      </c>
      <c r="BM558" s="159">
        <v>55</v>
      </c>
      <c r="BN558" s="257"/>
      <c r="BO558" s="257"/>
      <c r="BP558" s="263"/>
      <c r="BQ558" s="273"/>
      <c r="BR558" s="273"/>
      <c r="BS558" s="273"/>
      <c r="BT558" s="273"/>
      <c r="BU558" s="274"/>
      <c r="BV558" s="262"/>
      <c r="BW558" s="275"/>
      <c r="BX558" s="262"/>
      <c r="BY558" s="275"/>
      <c r="BZ558" s="276"/>
      <c r="CA558" s="258"/>
      <c r="CB558" s="259"/>
      <c r="CC558" s="257"/>
      <c r="CD558" s="257"/>
      <c r="CE558" s="257"/>
      <c r="CF558" s="257"/>
      <c r="CH558" s="38" t="str">
        <f t="shared" si="80"/>
        <v>Línea 7</v>
      </c>
      <c r="CI558" s="38">
        <f t="shared" si="72"/>
        <v>0</v>
      </c>
      <c r="CJ558" s="38" t="str">
        <f t="shared" si="73"/>
        <v/>
      </c>
      <c r="CK558" s="38">
        <f t="shared" si="74"/>
        <v>1</v>
      </c>
      <c r="CL558" s="38" t="str">
        <f t="shared" si="75"/>
        <v>Cambio de Vino</v>
      </c>
      <c r="CM558" s="38">
        <f t="shared" si="76"/>
        <v>750</v>
      </c>
      <c r="CN558" s="38">
        <f t="shared" si="77"/>
        <v>97.777777777777771</v>
      </c>
      <c r="CO558" s="301">
        <f>IF(CK558="","",IF(CK558="Cip",0,LOOKUP(CL558,Metas!$A$6:$A$12,Metas!$B$6:$B$12)))</f>
        <v>1.3888888888888888E-2</v>
      </c>
      <c r="CP558" s="301">
        <f t="shared" si="78"/>
        <v>1.0999999999999999E-2</v>
      </c>
      <c r="CQ558" s="301">
        <f>IF(CK558="","",IF(CK558="Cip",LOOKUP(CL558,Metas!$A$6:$A$12,Metas!$B$6:$B$12),0))</f>
        <v>0</v>
      </c>
      <c r="CR558" s="301">
        <f t="shared" si="79"/>
        <v>0</v>
      </c>
    </row>
    <row r="559" spans="1:96" ht="15">
      <c r="A559" s="505">
        <v>1</v>
      </c>
      <c r="B559" s="505">
        <v>1</v>
      </c>
      <c r="C559" s="506"/>
      <c r="D559" s="536">
        <v>1109</v>
      </c>
      <c r="E559" s="40">
        <v>0</v>
      </c>
      <c r="F559" s="508">
        <v>11</v>
      </c>
      <c r="G559" s="509" t="s">
        <v>451</v>
      </c>
      <c r="H559" s="596">
        <v>7065560</v>
      </c>
      <c r="I559" s="511">
        <v>10040619</v>
      </c>
      <c r="J559" s="512" t="s">
        <v>452</v>
      </c>
      <c r="K559" s="513">
        <v>80</v>
      </c>
      <c r="L559" s="514" t="s">
        <v>80</v>
      </c>
      <c r="M559" s="597">
        <v>0.23</v>
      </c>
      <c r="N559" s="598">
        <v>0.12</v>
      </c>
      <c r="O559" s="434">
        <v>0.3</v>
      </c>
      <c r="P559" s="537">
        <v>0.42</v>
      </c>
      <c r="Q559" s="517">
        <v>9</v>
      </c>
      <c r="R559" s="50">
        <v>40169</v>
      </c>
      <c r="S559" s="51">
        <v>-21.28</v>
      </c>
      <c r="T559" s="52">
        <v>40169.904166666667</v>
      </c>
      <c r="U559" s="51">
        <v>-21.7</v>
      </c>
      <c r="V559" s="518" t="s">
        <v>81</v>
      </c>
      <c r="W559" s="54">
        <v>0</v>
      </c>
      <c r="X559" s="519">
        <v>40178</v>
      </c>
      <c r="Y559" s="535"/>
      <c r="Z559" s="38" t="s">
        <v>82</v>
      </c>
      <c r="AA559" s="88"/>
      <c r="AB559" s="57"/>
      <c r="AC559" s="520" t="s">
        <v>83</v>
      </c>
      <c r="AD559" s="520">
        <v>720</v>
      </c>
      <c r="AE559" s="521"/>
      <c r="AF559" s="60">
        <v>480</v>
      </c>
      <c r="AG559" s="61">
        <v>11005462</v>
      </c>
      <c r="AH559" s="61" t="s">
        <v>478</v>
      </c>
      <c r="AI559" s="38">
        <v>11005545</v>
      </c>
      <c r="AJ559" s="38" t="s">
        <v>170</v>
      </c>
      <c r="AK559" s="38"/>
      <c r="AL559" s="38"/>
      <c r="AM559" s="681" t="s">
        <v>453</v>
      </c>
      <c r="AN559" s="451">
        <v>4000</v>
      </c>
      <c r="AO559" s="585"/>
      <c r="AP559" s="453" t="s">
        <v>454</v>
      </c>
      <c r="AQ559" s="162" t="s">
        <v>89</v>
      </c>
      <c r="AR559" s="454">
        <v>52</v>
      </c>
      <c r="AS559" s="532" t="s">
        <v>37488</v>
      </c>
      <c r="AT559" s="502" t="s">
        <v>90</v>
      </c>
      <c r="AU559" s="503" t="s">
        <v>91</v>
      </c>
      <c r="AV559" s="522" t="s">
        <v>38261</v>
      </c>
      <c r="AW559" s="523"/>
      <c r="AX559" s="524">
        <v>9</v>
      </c>
      <c r="AY559" s="525">
        <v>720</v>
      </c>
      <c r="AZ559" s="38" t="s">
        <v>92</v>
      </c>
      <c r="BA559" s="506"/>
      <c r="BB559" s="526">
        <v>6</v>
      </c>
      <c r="BC559" s="527">
        <v>1500</v>
      </c>
      <c r="BD559" s="526">
        <v>480</v>
      </c>
      <c r="BE559" s="526">
        <v>4000</v>
      </c>
      <c r="BF559" s="506">
        <v>80</v>
      </c>
      <c r="BG559" s="528" t="s">
        <v>109</v>
      </c>
      <c r="BH559" s="529">
        <v>100</v>
      </c>
      <c r="BI559" s="506"/>
      <c r="BJ559" s="530" t="s">
        <v>125</v>
      </c>
      <c r="BK559" s="465" t="e">
        <v>#N/A</v>
      </c>
      <c r="BL559" s="159">
        <v>0</v>
      </c>
      <c r="BM559" s="159">
        <v>80</v>
      </c>
      <c r="BN559" s="257"/>
      <c r="BO559" s="257"/>
      <c r="BP559" s="263"/>
      <c r="BQ559" s="273"/>
      <c r="BR559" s="273"/>
      <c r="BS559" s="273"/>
      <c r="BT559" s="273"/>
      <c r="BU559" s="274"/>
      <c r="BV559" s="262"/>
      <c r="BW559" s="275"/>
      <c r="BX559" s="262"/>
      <c r="BY559" s="275"/>
      <c r="BZ559" s="276"/>
      <c r="CA559" s="258"/>
      <c r="CB559" s="259"/>
      <c r="CC559" s="257"/>
      <c r="CD559" s="257"/>
      <c r="CE559" s="257"/>
      <c r="CF559" s="257"/>
      <c r="CH559" s="38" t="str">
        <f t="shared" si="80"/>
        <v>Línea 7</v>
      </c>
      <c r="CI559" s="38">
        <f t="shared" si="72"/>
        <v>1</v>
      </c>
      <c r="CJ559" s="38">
        <f t="shared" si="73"/>
        <v>1</v>
      </c>
      <c r="CK559" s="38">
        <f t="shared" si="74"/>
        <v>1</v>
      </c>
      <c r="CL559" s="38" t="str">
        <f t="shared" si="75"/>
        <v>Cambio Botella y Caja</v>
      </c>
      <c r="CM559" s="38">
        <f t="shared" si="76"/>
        <v>1500</v>
      </c>
      <c r="CN559" s="38">
        <f t="shared" si="77"/>
        <v>35.555555555555557</v>
      </c>
      <c r="CO559" s="301">
        <f>IF(CK559="","",IF(CK559="Cip",0,LOOKUP(CL559,Metas!$A$6:$A$12,Metas!$B$6:$B$12)))</f>
        <v>6.9444444444444441E-3</v>
      </c>
      <c r="CP559" s="301">
        <f t="shared" si="78"/>
        <v>4.9999999999999992E-3</v>
      </c>
      <c r="CQ559" s="301">
        <f>IF(CK559="","",IF(CK559="Cip",LOOKUP(CL559,Metas!$A$6:$A$12,Metas!$B$6:$B$12),0))</f>
        <v>0</v>
      </c>
      <c r="CR559" s="301">
        <f t="shared" si="79"/>
        <v>0</v>
      </c>
    </row>
    <row r="560" spans="1:96" ht="15">
      <c r="A560" s="505">
        <v>1</v>
      </c>
      <c r="B560" s="505">
        <v>1</v>
      </c>
      <c r="C560" s="506"/>
      <c r="D560" s="536">
        <v>1109</v>
      </c>
      <c r="E560" s="40" t="s">
        <v>94</v>
      </c>
      <c r="F560" s="508">
        <v>11</v>
      </c>
      <c r="G560" s="509" t="s">
        <v>451</v>
      </c>
      <c r="H560" s="596">
        <v>1210755</v>
      </c>
      <c r="I560" s="511">
        <v>10027274</v>
      </c>
      <c r="J560" s="512" t="s">
        <v>38262</v>
      </c>
      <c r="K560" s="513">
        <v>96</v>
      </c>
      <c r="L560" s="514" t="s">
        <v>80</v>
      </c>
      <c r="M560" s="597">
        <v>0.23</v>
      </c>
      <c r="N560" s="598">
        <v>0.14399999999999999</v>
      </c>
      <c r="O560" s="434">
        <v>0</v>
      </c>
      <c r="P560" s="537">
        <v>0.374</v>
      </c>
      <c r="Q560" s="517">
        <v>10</v>
      </c>
      <c r="R560" s="50">
        <v>40169</v>
      </c>
      <c r="S560" s="51">
        <v>-21.7</v>
      </c>
      <c r="T560" s="52">
        <v>40169.919750000001</v>
      </c>
      <c r="U560" s="51">
        <v>-22.07</v>
      </c>
      <c r="V560" s="518" t="s">
        <v>81</v>
      </c>
      <c r="W560" s="54">
        <v>0</v>
      </c>
      <c r="X560" s="519">
        <v>40179</v>
      </c>
      <c r="Y560" s="535"/>
      <c r="Z560" s="38" t="s">
        <v>82</v>
      </c>
      <c r="AA560" s="88"/>
      <c r="AB560" s="57"/>
      <c r="AC560" s="520" t="s">
        <v>83</v>
      </c>
      <c r="AD560" s="520">
        <v>865.15200000000004</v>
      </c>
      <c r="AE560" s="521"/>
      <c r="AF560" s="60">
        <v>576</v>
      </c>
      <c r="AG560" s="61">
        <v>11004107</v>
      </c>
      <c r="AH560" s="61" t="s">
        <v>231</v>
      </c>
      <c r="AI560" s="38">
        <v>11003491</v>
      </c>
      <c r="AJ560" s="38" t="s">
        <v>255</v>
      </c>
      <c r="AK560" s="38">
        <v>11003056</v>
      </c>
      <c r="AL560" s="38" t="s">
        <v>38263</v>
      </c>
      <c r="AM560" s="681" t="s">
        <v>453</v>
      </c>
      <c r="AN560" s="451">
        <v>4000.0000000000005</v>
      </c>
      <c r="AO560" s="585"/>
      <c r="AP560" s="453" t="s">
        <v>454</v>
      </c>
      <c r="AQ560" s="162" t="s">
        <v>89</v>
      </c>
      <c r="AR560" s="454">
        <v>52</v>
      </c>
      <c r="AS560" s="532" t="s">
        <v>37488</v>
      </c>
      <c r="AT560" s="502" t="s">
        <v>90</v>
      </c>
      <c r="AU560" s="503" t="s">
        <v>91</v>
      </c>
      <c r="AV560" s="522" t="s">
        <v>38264</v>
      </c>
      <c r="AW560" s="523"/>
      <c r="AX560" s="524">
        <v>9</v>
      </c>
      <c r="AY560" s="525">
        <v>864</v>
      </c>
      <c r="AZ560" s="38" t="s">
        <v>92</v>
      </c>
      <c r="BA560" s="506" t="s">
        <v>37523</v>
      </c>
      <c r="BB560" s="526">
        <v>6</v>
      </c>
      <c r="BC560" s="527">
        <v>1500</v>
      </c>
      <c r="BD560" s="526">
        <v>576</v>
      </c>
      <c r="BE560" s="526">
        <v>4000.0000000000005</v>
      </c>
      <c r="BF560" s="506">
        <v>96</v>
      </c>
      <c r="BG560" s="528" t="s">
        <v>109</v>
      </c>
      <c r="BH560" s="529">
        <v>100</v>
      </c>
      <c r="BI560" s="506"/>
      <c r="BJ560" s="530" t="s">
        <v>125</v>
      </c>
      <c r="BK560" s="465" t="s">
        <v>233</v>
      </c>
      <c r="BL560" s="159">
        <v>0</v>
      </c>
      <c r="BM560" s="159">
        <v>96</v>
      </c>
      <c r="BQ560" s="74"/>
      <c r="BR560" s="74"/>
      <c r="BS560" s="74"/>
      <c r="BT560" s="74"/>
      <c r="BU560" s="49"/>
      <c r="BV560" s="50"/>
      <c r="BW560" s="76"/>
      <c r="BX560" s="50"/>
      <c r="BY560" s="76"/>
      <c r="BZ560" s="77"/>
      <c r="CA560" s="42"/>
      <c r="CB560" s="46"/>
      <c r="CH560" s="38" t="str">
        <f t="shared" si="80"/>
        <v>Línea 7</v>
      </c>
      <c r="CI560" s="38">
        <f t="shared" si="72"/>
        <v>0</v>
      </c>
      <c r="CJ560" s="38">
        <f t="shared" si="73"/>
        <v>1</v>
      </c>
      <c r="CK560" s="38">
        <f t="shared" si="74"/>
        <v>0</v>
      </c>
      <c r="CL560" s="38" t="str">
        <f t="shared" si="75"/>
        <v>Cambio Simple</v>
      </c>
      <c r="CM560" s="38">
        <f t="shared" si="76"/>
        <v>1500</v>
      </c>
      <c r="CN560" s="38">
        <f t="shared" si="77"/>
        <v>42.666666666666664</v>
      </c>
      <c r="CO560" s="301">
        <f>IF(CK560="","",IF(CK560="Cip",0,LOOKUP(CL560,Metas!$A$6:$A$12,Metas!$B$6:$B$12)))</f>
        <v>3.472222222222222E-3</v>
      </c>
      <c r="CP560" s="301">
        <f t="shared" si="78"/>
        <v>5.9999999999999993E-3</v>
      </c>
      <c r="CQ560" s="301">
        <f>IF(CK560="","",IF(CK560="Cip",LOOKUP(CL560,Metas!$A$6:$A$12,Metas!$B$6:$B$12),0))</f>
        <v>0</v>
      </c>
      <c r="CR560" s="301">
        <f t="shared" si="79"/>
        <v>0</v>
      </c>
    </row>
    <row r="561" spans="1:96" ht="15">
      <c r="A561" s="37">
        <v>1</v>
      </c>
      <c r="B561" s="37">
        <v>1</v>
      </c>
      <c r="C561" s="506"/>
      <c r="D561" s="540">
        <v>1109</v>
      </c>
      <c r="E561" s="40" t="s">
        <v>94</v>
      </c>
      <c r="F561" s="508">
        <v>11</v>
      </c>
      <c r="G561" s="41" t="s">
        <v>368</v>
      </c>
      <c r="H561" s="142">
        <v>1210997</v>
      </c>
      <c r="I561" s="42">
        <v>12004061</v>
      </c>
      <c r="J561" s="43" t="s">
        <v>38265</v>
      </c>
      <c r="K561" s="44">
        <v>4607</v>
      </c>
      <c r="L561" s="45" t="s">
        <v>189</v>
      </c>
      <c r="M561" s="597">
        <v>0.23</v>
      </c>
      <c r="N561" s="598">
        <v>0.88600000000000001</v>
      </c>
      <c r="O561" s="434">
        <v>0</v>
      </c>
      <c r="P561" s="48">
        <v>1.1160000000000001</v>
      </c>
      <c r="Q561" s="517">
        <v>-40169</v>
      </c>
      <c r="R561" s="50">
        <v>40169</v>
      </c>
      <c r="S561" s="51">
        <v>-22.07</v>
      </c>
      <c r="T561" s="52">
        <v>40169.966083333333</v>
      </c>
      <c r="U561" s="51">
        <v>-23.19</v>
      </c>
      <c r="V561" s="53" t="s">
        <v>168</v>
      </c>
      <c r="W561" s="54">
        <v>0</v>
      </c>
      <c r="X561" s="55"/>
      <c r="Y561" s="535"/>
      <c r="Z561" s="38" t="s">
        <v>82</v>
      </c>
      <c r="AA561" s="88"/>
      <c r="AB561" s="57"/>
      <c r="AC561" s="520" t="s">
        <v>83</v>
      </c>
      <c r="AD561" s="520">
        <v>3455.25</v>
      </c>
      <c r="AE561" s="521"/>
      <c r="AF561" s="60">
        <v>4607</v>
      </c>
      <c r="AG561" s="61">
        <v>11004118</v>
      </c>
      <c r="AH561" s="61" t="s">
        <v>169</v>
      </c>
      <c r="AI561" s="38">
        <v>11002222</v>
      </c>
      <c r="AJ561" s="38" t="s">
        <v>132</v>
      </c>
      <c r="AK561" s="38"/>
      <c r="AL561" s="38"/>
      <c r="AM561" s="681" t="s">
        <v>453</v>
      </c>
      <c r="AN561" s="451">
        <v>5199.7742663656882</v>
      </c>
      <c r="AO561" s="585"/>
      <c r="AP561" s="453" t="s">
        <v>454</v>
      </c>
      <c r="AQ561" s="162">
        <v>1109</v>
      </c>
      <c r="AR561" s="454">
        <v>52</v>
      </c>
      <c r="AS561" s="532" t="s">
        <v>37488</v>
      </c>
      <c r="AT561" s="502" t="s">
        <v>210</v>
      </c>
      <c r="AU561" s="503" t="e">
        <v>#N/A</v>
      </c>
      <c r="AV561" s="522" t="s">
        <v>37962</v>
      </c>
      <c r="AW561" s="523"/>
      <c r="AX561" s="524">
        <v>0.75</v>
      </c>
      <c r="AY561" s="525">
        <v>3455.25</v>
      </c>
      <c r="AZ561" s="38" t="s">
        <v>191</v>
      </c>
      <c r="BA561" s="506"/>
      <c r="BB561" s="526">
        <v>1</v>
      </c>
      <c r="BC561" s="527">
        <v>750</v>
      </c>
      <c r="BD561" s="526">
        <v>4607</v>
      </c>
      <c r="BE561" s="526">
        <v>5199.7742663656882</v>
      </c>
      <c r="BF561" s="506">
        <v>383.91666666666669</v>
      </c>
      <c r="BG561" s="528" t="s">
        <v>37540</v>
      </c>
      <c r="BH561" s="529">
        <v>100</v>
      </c>
      <c r="BI561" s="506"/>
      <c r="BJ561" s="530" t="s">
        <v>125</v>
      </c>
      <c r="BK561" s="465" t="s">
        <v>419</v>
      </c>
      <c r="BL561" s="159">
        <v>0</v>
      </c>
      <c r="BM561" s="159">
        <v>383.91666666666669</v>
      </c>
      <c r="BQ561" s="74"/>
      <c r="BR561" s="74"/>
      <c r="BS561" s="74"/>
      <c r="BT561" s="74"/>
      <c r="BU561" s="49"/>
      <c r="BV561" s="50"/>
      <c r="BW561" s="76"/>
      <c r="BX561" s="50"/>
      <c r="BY561" s="76"/>
      <c r="BZ561" s="77"/>
      <c r="CA561" s="42"/>
      <c r="CB561" s="46"/>
      <c r="CH561" s="38" t="str">
        <f t="shared" si="80"/>
        <v>Línea 7</v>
      </c>
      <c r="CI561" s="38">
        <f t="shared" si="72"/>
        <v>1</v>
      </c>
      <c r="CJ561" s="38">
        <f t="shared" si="73"/>
        <v>1</v>
      </c>
      <c r="CK561" s="38">
        <f t="shared" si="74"/>
        <v>0</v>
      </c>
      <c r="CL561" s="38" t="str">
        <f t="shared" si="75"/>
        <v>Cambio Botella y Caja</v>
      </c>
      <c r="CM561" s="38">
        <f t="shared" si="76"/>
        <v>750</v>
      </c>
      <c r="CN561" s="38">
        <f t="shared" si="77"/>
        <v>682.51851851851859</v>
      </c>
      <c r="CO561" s="301">
        <f>IF(CK561="","",IF(CK561="Cip",0,LOOKUP(CL561,Metas!$A$6:$A$12,Metas!$B$6:$B$12)))</f>
        <v>6.9444444444444441E-3</v>
      </c>
      <c r="CP561" s="301">
        <f t="shared" si="78"/>
        <v>3.6916666666666667E-2</v>
      </c>
      <c r="CQ561" s="301">
        <f>IF(CK561="","",IF(CK561="Cip",LOOKUP(CL561,Metas!$A$6:$A$12,Metas!$B$6:$B$12),0))</f>
        <v>0</v>
      </c>
      <c r="CR561" s="301">
        <f t="shared" si="79"/>
        <v>0</v>
      </c>
    </row>
    <row r="562" spans="1:96" ht="15">
      <c r="A562" s="505">
        <v>1</v>
      </c>
      <c r="B562" s="505">
        <v>1</v>
      </c>
      <c r="C562" s="506"/>
      <c r="D562" s="536">
        <v>1115</v>
      </c>
      <c r="E562" s="40">
        <v>0</v>
      </c>
      <c r="F562" s="508">
        <v>14</v>
      </c>
      <c r="G562" s="509" t="s">
        <v>451</v>
      </c>
      <c r="H562" s="596">
        <v>7065709</v>
      </c>
      <c r="I562" s="511">
        <v>10039580</v>
      </c>
      <c r="J562" s="512" t="s">
        <v>38266</v>
      </c>
      <c r="K562" s="513">
        <v>175</v>
      </c>
      <c r="L562" s="514" t="s">
        <v>80</v>
      </c>
      <c r="M562" s="597">
        <v>0.23</v>
      </c>
      <c r="N562" s="598">
        <v>0.52500000000000002</v>
      </c>
      <c r="O562" s="434">
        <v>0.3</v>
      </c>
      <c r="P562" s="537">
        <v>0.82499999999999996</v>
      </c>
      <c r="Q562" s="517">
        <v>9</v>
      </c>
      <c r="R562" s="50">
        <v>40169</v>
      </c>
      <c r="S562" s="51">
        <v>-23.19</v>
      </c>
      <c r="T562" s="52">
        <v>40170.000625000001</v>
      </c>
      <c r="U562" s="51">
        <v>-0.02</v>
      </c>
      <c r="V562" s="518" t="s">
        <v>81</v>
      </c>
      <c r="W562" s="54">
        <v>0</v>
      </c>
      <c r="X562" s="519">
        <v>40179</v>
      </c>
      <c r="Y562" s="535"/>
      <c r="Z562" s="38" t="s">
        <v>82</v>
      </c>
      <c r="AA562" s="88"/>
      <c r="AB562" s="57"/>
      <c r="AC562" s="520" t="s">
        <v>299</v>
      </c>
      <c r="AD562" s="520">
        <v>1575</v>
      </c>
      <c r="AE562" s="521"/>
      <c r="AF562" s="60">
        <v>2100</v>
      </c>
      <c r="AG562" s="61">
        <v>11002445</v>
      </c>
      <c r="AH562" s="61" t="s">
        <v>218</v>
      </c>
      <c r="AI562" s="38">
        <v>11002462</v>
      </c>
      <c r="AJ562" s="38" t="s">
        <v>37730</v>
      </c>
      <c r="AK562" s="38">
        <v>11000334</v>
      </c>
      <c r="AL562" s="38" t="s">
        <v>226</v>
      </c>
      <c r="AM562" s="681" t="s">
        <v>453</v>
      </c>
      <c r="AN562" s="451">
        <v>4000</v>
      </c>
      <c r="AO562" s="585"/>
      <c r="AP562" s="453" t="s">
        <v>454</v>
      </c>
      <c r="AQ562" s="162" t="s">
        <v>89</v>
      </c>
      <c r="AR562" s="454">
        <v>52</v>
      </c>
      <c r="AS562" s="532" t="s">
        <v>37488</v>
      </c>
      <c r="AT562" s="502" t="s">
        <v>90</v>
      </c>
      <c r="AU562" s="503" t="s">
        <v>104</v>
      </c>
      <c r="AV562" s="522" t="s">
        <v>38267</v>
      </c>
      <c r="AW562" s="523"/>
      <c r="AX562" s="524">
        <v>9</v>
      </c>
      <c r="AY562" s="525">
        <v>1575</v>
      </c>
      <c r="AZ562" s="38" t="s">
        <v>92</v>
      </c>
      <c r="BA562" s="506" t="s">
        <v>37523</v>
      </c>
      <c r="BB562" s="526">
        <v>12</v>
      </c>
      <c r="BC562" s="527">
        <v>750</v>
      </c>
      <c r="BD562" s="526">
        <v>2100</v>
      </c>
      <c r="BE562" s="526">
        <v>4000</v>
      </c>
      <c r="BF562" s="506">
        <v>175</v>
      </c>
      <c r="BG562" s="528" t="s">
        <v>37534</v>
      </c>
      <c r="BH562" s="529">
        <v>100</v>
      </c>
      <c r="BI562" s="506"/>
      <c r="BJ562" s="530" t="s">
        <v>125</v>
      </c>
      <c r="BK562" s="465" t="e">
        <v>#N/A</v>
      </c>
      <c r="BL562" s="159">
        <v>0</v>
      </c>
      <c r="BM562" s="159">
        <v>171.81818181818156</v>
      </c>
      <c r="BQ562" s="74"/>
      <c r="BR562" s="74"/>
      <c r="BS562" s="74"/>
      <c r="BT562" s="74"/>
      <c r="BU562" s="75"/>
      <c r="BV562" s="50"/>
      <c r="BW562" s="76"/>
      <c r="BX562" s="50"/>
      <c r="BY562" s="76"/>
      <c r="BZ562" s="77"/>
      <c r="CA562" s="42"/>
      <c r="CB562" s="46"/>
      <c r="CH562" s="38" t="str">
        <f t="shared" si="80"/>
        <v>Línea 7</v>
      </c>
      <c r="CI562" s="38">
        <f t="shared" si="72"/>
        <v>1</v>
      </c>
      <c r="CJ562" s="38">
        <f t="shared" si="73"/>
        <v>1</v>
      </c>
      <c r="CK562" s="38">
        <f t="shared" si="74"/>
        <v>1</v>
      </c>
      <c r="CL562" s="38" t="str">
        <f t="shared" si="75"/>
        <v>Cambio Botella y Caja</v>
      </c>
      <c r="CM562" s="38">
        <f t="shared" si="76"/>
        <v>750</v>
      </c>
      <c r="CN562" s="38">
        <f t="shared" si="77"/>
        <v>311.11111111111109</v>
      </c>
      <c r="CO562" s="301">
        <f>IF(CK562="","",IF(CK562="Cip",0,LOOKUP(CL562,Metas!$A$6:$A$12,Metas!$B$6:$B$12)))</f>
        <v>6.9444444444444441E-3</v>
      </c>
      <c r="CP562" s="301">
        <f t="shared" si="78"/>
        <v>2.1874999999999999E-2</v>
      </c>
      <c r="CQ562" s="301">
        <f>IF(CK562="","",IF(CK562="Cip",LOOKUP(CL562,Metas!$A$6:$A$12,Metas!$B$6:$B$12),0))</f>
        <v>0</v>
      </c>
      <c r="CR562" s="301">
        <f t="shared" si="79"/>
        <v>0</v>
      </c>
    </row>
    <row r="563" spans="1:96" ht="15">
      <c r="A563" s="505">
        <v>1</v>
      </c>
      <c r="B563" s="505">
        <v>1</v>
      </c>
      <c r="C563" s="506"/>
      <c r="D563" s="536">
        <v>1115</v>
      </c>
      <c r="E563" s="40" t="s">
        <v>94</v>
      </c>
      <c r="F563" s="508">
        <v>14</v>
      </c>
      <c r="G563" s="509" t="s">
        <v>496</v>
      </c>
      <c r="H563" s="596">
        <v>1211146</v>
      </c>
      <c r="I563" s="511">
        <v>12005150</v>
      </c>
      <c r="J563" s="512" t="s">
        <v>38268</v>
      </c>
      <c r="K563" s="513">
        <v>12278</v>
      </c>
      <c r="L563" s="514" t="s">
        <v>189</v>
      </c>
      <c r="M563" s="597">
        <v>0.23</v>
      </c>
      <c r="N563" s="598">
        <v>2.0459999999999998</v>
      </c>
      <c r="O563" s="434">
        <v>0</v>
      </c>
      <c r="P563" s="537">
        <v>2.2759999999999998</v>
      </c>
      <c r="Q563" s="517">
        <v>-40170</v>
      </c>
      <c r="R563" s="50">
        <v>40170</v>
      </c>
      <c r="S563" s="51">
        <v>-0.02</v>
      </c>
      <c r="T563" s="52">
        <v>40170.095666666668</v>
      </c>
      <c r="U563" s="51">
        <v>-2.2999999999999998</v>
      </c>
      <c r="V563" s="518" t="s">
        <v>81</v>
      </c>
      <c r="W563" s="54">
        <v>0</v>
      </c>
      <c r="X563" s="55"/>
      <c r="Y563" s="535"/>
      <c r="Z563" s="38" t="s">
        <v>82</v>
      </c>
      <c r="AA563" s="88"/>
      <c r="AB563" s="57"/>
      <c r="AC563" s="520" t="s">
        <v>299</v>
      </c>
      <c r="AD563" s="520">
        <v>9257.6119999999992</v>
      </c>
      <c r="AE563" s="521"/>
      <c r="AF563" s="60">
        <v>12278</v>
      </c>
      <c r="AG563" s="61">
        <v>11003162</v>
      </c>
      <c r="AH563" s="61" t="s">
        <v>192</v>
      </c>
      <c r="AI563" s="38">
        <v>11004872</v>
      </c>
      <c r="AJ563" s="38" t="s">
        <v>209</v>
      </c>
      <c r="AK563" s="38"/>
      <c r="AL563" s="38"/>
      <c r="AM563" s="681" t="s">
        <v>453</v>
      </c>
      <c r="AN563" s="451">
        <v>6000.9775171065503</v>
      </c>
      <c r="AO563" s="585"/>
      <c r="AP563" s="453" t="s">
        <v>454</v>
      </c>
      <c r="AQ563" s="162">
        <v>1115</v>
      </c>
      <c r="AR563" s="454">
        <v>52</v>
      </c>
      <c r="AS563" s="532" t="s">
        <v>37488</v>
      </c>
      <c r="AT563" s="502" t="s">
        <v>210</v>
      </c>
      <c r="AU563" s="503" t="e">
        <v>#N/A</v>
      </c>
      <c r="AV563" s="522" t="s">
        <v>38269</v>
      </c>
      <c r="AW563" s="523"/>
      <c r="AX563" s="524">
        <v>0.75</v>
      </c>
      <c r="AY563" s="525">
        <v>9208.5</v>
      </c>
      <c r="AZ563" s="38" t="s">
        <v>191</v>
      </c>
      <c r="BA563" s="506"/>
      <c r="BB563" s="526">
        <v>1</v>
      </c>
      <c r="BC563" s="527">
        <v>750</v>
      </c>
      <c r="BD563" s="526">
        <v>12278</v>
      </c>
      <c r="BE563" s="526">
        <v>6000.9775171065503</v>
      </c>
      <c r="BF563" s="506">
        <v>1023.1666666666666</v>
      </c>
      <c r="BG563" s="528" t="s">
        <v>100</v>
      </c>
      <c r="BH563" s="529">
        <v>100</v>
      </c>
      <c r="BI563" s="506"/>
      <c r="BJ563" s="530" t="s">
        <v>125</v>
      </c>
      <c r="BK563" s="465" t="s">
        <v>378</v>
      </c>
      <c r="BL563" s="159">
        <v>0.14583333333333334</v>
      </c>
      <c r="BM563" s="159">
        <v>1023.3125</v>
      </c>
      <c r="BQ563" s="74"/>
      <c r="BR563" s="74"/>
      <c r="BS563" s="74"/>
      <c r="BT563" s="74"/>
      <c r="BU563" s="75"/>
      <c r="BV563" s="50"/>
      <c r="BW563" s="76"/>
      <c r="BX563" s="50"/>
      <c r="BY563" s="76"/>
      <c r="BZ563" s="77"/>
      <c r="CA563" s="42"/>
      <c r="CB563" s="46"/>
      <c r="CH563" s="38" t="str">
        <f t="shared" si="80"/>
        <v>Línea 7</v>
      </c>
      <c r="CI563" s="38">
        <f t="shared" si="72"/>
        <v>1</v>
      </c>
      <c r="CJ563" s="38">
        <f t="shared" si="73"/>
        <v>1</v>
      </c>
      <c r="CK563" s="38">
        <f t="shared" si="74"/>
        <v>0</v>
      </c>
      <c r="CL563" s="38" t="str">
        <f t="shared" si="75"/>
        <v>Cambio Botella y Caja</v>
      </c>
      <c r="CM563" s="38">
        <f t="shared" si="76"/>
        <v>750</v>
      </c>
      <c r="CN563" s="38">
        <f t="shared" si="77"/>
        <v>1818.9629629629628</v>
      </c>
      <c r="CO563" s="301">
        <f>IF(CK563="","",IF(CK563="Cip",0,LOOKUP(CL563,Metas!$A$6:$A$12,Metas!$B$6:$B$12)))</f>
        <v>6.9444444444444441E-3</v>
      </c>
      <c r="CP563" s="301">
        <f t="shared" si="78"/>
        <v>8.5249999999999992E-2</v>
      </c>
      <c r="CQ563" s="301">
        <f>IF(CK563="","",IF(CK563="Cip",LOOKUP(CL563,Metas!$A$6:$A$12,Metas!$B$6:$B$12),0))</f>
        <v>0</v>
      </c>
      <c r="CR563" s="301">
        <f t="shared" si="79"/>
        <v>0</v>
      </c>
    </row>
    <row r="564" spans="1:96" ht="15">
      <c r="A564" s="37"/>
      <c r="B564" s="37"/>
      <c r="C564" s="506"/>
      <c r="D564" s="540"/>
      <c r="E564" s="40"/>
      <c r="F564" s="508"/>
      <c r="H564" s="142"/>
      <c r="M564" s="597"/>
      <c r="N564" s="598"/>
      <c r="O564" s="434"/>
      <c r="P564" s="48"/>
      <c r="Q564" s="517"/>
      <c r="R564" s="50"/>
      <c r="S564" s="51"/>
      <c r="T564" s="52"/>
      <c r="U564" s="51"/>
      <c r="W564" s="54"/>
      <c r="X564" s="55"/>
      <c r="Y564" s="498"/>
      <c r="Z564" s="38"/>
      <c r="AA564" s="88"/>
      <c r="AB564" s="57"/>
      <c r="AC564" s="520"/>
      <c r="AD564" s="520"/>
      <c r="AE564" s="521"/>
      <c r="AF564" s="60"/>
      <c r="AH564" s="61"/>
      <c r="AI564" s="38"/>
      <c r="AJ564" s="38"/>
      <c r="AK564" s="38"/>
      <c r="AL564" s="38"/>
      <c r="AM564" s="681"/>
      <c r="AN564" s="451"/>
      <c r="AO564" s="585"/>
      <c r="AP564" s="453"/>
      <c r="AQ564" s="162" t="s">
        <v>89</v>
      </c>
      <c r="AR564" s="454">
        <v>1</v>
      </c>
      <c r="AS564" s="65"/>
      <c r="AT564" s="502"/>
      <c r="AU564" s="503"/>
      <c r="AV564" s="522" t="s">
        <v>89</v>
      </c>
      <c r="AW564" s="523"/>
      <c r="AX564" s="524"/>
      <c r="AY564" s="525"/>
      <c r="BA564" s="506"/>
      <c r="BB564" s="526"/>
      <c r="BC564" s="527"/>
      <c r="BD564" s="526"/>
      <c r="BE564" s="526"/>
      <c r="BF564" s="506"/>
      <c r="BG564" s="528"/>
      <c r="BH564" s="529"/>
      <c r="BI564" s="506"/>
      <c r="BJ564" s="530"/>
      <c r="BK564" s="465" t="e">
        <v>#N/A</v>
      </c>
      <c r="BL564" s="159">
        <v>0</v>
      </c>
      <c r="BM564" s="159">
        <v>0</v>
      </c>
      <c r="BQ564" s="74"/>
      <c r="BR564" s="74"/>
      <c r="BS564" s="74"/>
      <c r="BT564" s="74"/>
      <c r="BU564" s="75"/>
      <c r="BV564" s="50"/>
      <c r="BW564" s="76"/>
      <c r="BX564" s="50"/>
      <c r="BY564" s="76"/>
      <c r="BZ564" s="77"/>
      <c r="CA564" s="42"/>
      <c r="CB564" s="46"/>
      <c r="CH564" s="38">
        <f t="shared" si="80"/>
        <v>0</v>
      </c>
      <c r="CI564" s="38" t="str">
        <f t="shared" si="72"/>
        <v/>
      </c>
      <c r="CJ564" s="38" t="str">
        <f t="shared" si="73"/>
        <v/>
      </c>
      <c r="CK564" s="38" t="str">
        <f t="shared" si="74"/>
        <v/>
      </c>
      <c r="CL564" s="38" t="str">
        <f t="shared" si="75"/>
        <v/>
      </c>
      <c r="CM564" s="38" t="str">
        <f t="shared" si="76"/>
        <v/>
      </c>
      <c r="CN564" s="38" t="str">
        <f t="shared" si="77"/>
        <v/>
      </c>
      <c r="CO564" s="301" t="str">
        <f>IF(CK564="","",IF(CK564="Cip",0,LOOKUP(CL564,Metas!$A$6:$A$12,Metas!$B$6:$B$12)))</f>
        <v/>
      </c>
      <c r="CP564" s="301" t="str">
        <f t="shared" si="78"/>
        <v/>
      </c>
      <c r="CQ564" s="301" t="str">
        <f>IF(CK564="","",IF(CK564="Cip",LOOKUP(CL564,Metas!$A$6:$A$12,Metas!$B$6:$B$12),0))</f>
        <v/>
      </c>
      <c r="CR564" s="301">
        <f t="shared" si="79"/>
        <v>0</v>
      </c>
    </row>
    <row r="565" spans="1:96" ht="15">
      <c r="A565" s="37"/>
      <c r="B565" s="37"/>
      <c r="C565" s="38"/>
      <c r="D565" s="540"/>
      <c r="E565" s="40"/>
      <c r="H565" s="142"/>
      <c r="M565" s="74"/>
      <c r="N565" s="47"/>
      <c r="P565" s="84"/>
      <c r="Q565" s="49"/>
      <c r="R565" s="95"/>
      <c r="S565" s="96"/>
      <c r="T565" s="52"/>
      <c r="U565" s="51"/>
      <c r="W565" s="54"/>
      <c r="X565" s="55"/>
      <c r="Y565" s="498"/>
      <c r="Z565" s="38"/>
      <c r="AA565" s="88"/>
      <c r="AB565" s="57"/>
      <c r="AC565" s="520"/>
      <c r="AD565" s="520"/>
      <c r="AE565" s="59"/>
      <c r="AF565" s="60"/>
      <c r="AH565" s="61"/>
      <c r="AI565" s="38"/>
      <c r="AJ565" s="38"/>
      <c r="AK565" s="38"/>
      <c r="AL565" s="38"/>
      <c r="AM565" s="180"/>
      <c r="AN565" s="80"/>
      <c r="AO565" s="81"/>
      <c r="AQ565" s="162" t="s">
        <v>89</v>
      </c>
      <c r="AR565" s="454">
        <v>1</v>
      </c>
      <c r="AS565" s="65"/>
      <c r="AT565" s="637"/>
      <c r="AU565" s="503"/>
      <c r="AV565" s="522" t="s">
        <v>89</v>
      </c>
      <c r="AX565" s="70"/>
      <c r="AY565" s="57"/>
      <c r="BB565" s="71"/>
      <c r="BC565" s="72"/>
      <c r="BD565" s="71"/>
      <c r="BE565" s="71"/>
      <c r="BF565" s="38"/>
      <c r="BG565" s="74"/>
      <c r="BH565" s="66"/>
      <c r="BJ565" s="73"/>
      <c r="BK565" s="465" t="e">
        <v>#N/A</v>
      </c>
      <c r="BL565" s="159">
        <v>0</v>
      </c>
      <c r="BM565" s="159">
        <v>0</v>
      </c>
      <c r="BQ565" s="74"/>
      <c r="BR565" s="74"/>
      <c r="BS565" s="74"/>
      <c r="BT565" s="74"/>
      <c r="BU565" s="75"/>
      <c r="BV565" s="50"/>
      <c r="BW565" s="76"/>
      <c r="BX565" s="50"/>
      <c r="BY565" s="76"/>
      <c r="BZ565" s="77"/>
      <c r="CA565" s="42"/>
      <c r="CB565" s="46"/>
      <c r="CH565" s="38">
        <f t="shared" si="80"/>
        <v>0</v>
      </c>
      <c r="CI565" s="38" t="str">
        <f t="shared" si="72"/>
        <v/>
      </c>
      <c r="CJ565" s="38" t="str">
        <f t="shared" si="73"/>
        <v/>
      </c>
      <c r="CK565" s="38" t="str">
        <f t="shared" si="74"/>
        <v/>
      </c>
      <c r="CL565" s="38" t="str">
        <f t="shared" si="75"/>
        <v/>
      </c>
      <c r="CM565" s="38" t="str">
        <f t="shared" si="76"/>
        <v/>
      </c>
      <c r="CN565" s="38" t="str">
        <f t="shared" si="77"/>
        <v/>
      </c>
      <c r="CO565" s="301" t="str">
        <f>IF(CK565="","",IF(CK565="Cip",0,LOOKUP(CL565,Metas!$A$6:$A$12,Metas!$B$6:$B$12)))</f>
        <v/>
      </c>
      <c r="CP565" s="301" t="str">
        <f t="shared" si="78"/>
        <v/>
      </c>
      <c r="CQ565" s="301" t="str">
        <f>IF(CK565="","",IF(CK565="Cip",LOOKUP(CL565,Metas!$A$6:$A$12,Metas!$B$6:$B$12),0))</f>
        <v/>
      </c>
      <c r="CR565" s="301">
        <f t="shared" si="79"/>
        <v>0</v>
      </c>
    </row>
    <row r="566" spans="1:96" ht="15">
      <c r="A566" s="37"/>
      <c r="B566" s="37"/>
      <c r="C566" s="506"/>
      <c r="D566" s="540"/>
      <c r="E566" s="40"/>
      <c r="F566" s="508"/>
      <c r="H566" s="142"/>
      <c r="M566" s="597"/>
      <c r="N566" s="598"/>
      <c r="O566" s="434"/>
      <c r="P566" s="48"/>
      <c r="Q566" s="517"/>
      <c r="R566" s="50"/>
      <c r="S566" s="51"/>
      <c r="T566" s="52"/>
      <c r="U566" s="51"/>
      <c r="W566" s="54"/>
      <c r="X566" s="55"/>
      <c r="Y566" s="498"/>
      <c r="Z566" s="38"/>
      <c r="AA566" s="88"/>
      <c r="AB566" s="57"/>
      <c r="AC566" s="520"/>
      <c r="AD566" s="520"/>
      <c r="AE566" s="521"/>
      <c r="AF566" s="60"/>
      <c r="AH566" s="61"/>
      <c r="AI566" s="38"/>
      <c r="AJ566" s="38"/>
      <c r="AK566" s="38"/>
      <c r="AL566" s="38"/>
      <c r="AM566" s="681"/>
      <c r="AN566" s="451"/>
      <c r="AO566" s="585"/>
      <c r="AP566" s="453"/>
      <c r="AQ566" s="162" t="s">
        <v>89</v>
      </c>
      <c r="AR566" s="454">
        <v>1</v>
      </c>
      <c r="AS566" s="65"/>
      <c r="AT566" s="502"/>
      <c r="AU566" s="503"/>
      <c r="AV566" s="522" t="s">
        <v>89</v>
      </c>
      <c r="AW566" s="523"/>
      <c r="AX566" s="524"/>
      <c r="AY566" s="525"/>
      <c r="BA566" s="506"/>
      <c r="BB566" s="526"/>
      <c r="BC566" s="527"/>
      <c r="BD566" s="526"/>
      <c r="BE566" s="526"/>
      <c r="BF566" s="506"/>
      <c r="BG566" s="528"/>
      <c r="BH566" s="529"/>
      <c r="BI566" s="506"/>
      <c r="BJ566" s="530"/>
      <c r="BK566" s="465" t="e">
        <v>#N/A</v>
      </c>
      <c r="BL566" s="159">
        <v>0</v>
      </c>
      <c r="BM566" s="159">
        <v>0</v>
      </c>
      <c r="BQ566" s="74"/>
      <c r="BR566" s="74"/>
      <c r="BS566" s="74"/>
      <c r="BT566" s="74"/>
      <c r="BU566" s="75"/>
      <c r="BV566" s="50"/>
      <c r="BW566" s="76"/>
      <c r="BX566" s="50"/>
      <c r="BY566" s="76"/>
      <c r="BZ566" s="77"/>
      <c r="CA566" s="42"/>
      <c r="CB566" s="46"/>
      <c r="CH566" s="38">
        <f t="shared" si="80"/>
        <v>0</v>
      </c>
      <c r="CI566" s="38" t="str">
        <f t="shared" si="72"/>
        <v/>
      </c>
      <c r="CJ566" s="38" t="str">
        <f t="shared" si="73"/>
        <v/>
      </c>
      <c r="CK566" s="38" t="str">
        <f t="shared" si="74"/>
        <v/>
      </c>
      <c r="CL566" s="38" t="str">
        <f t="shared" si="75"/>
        <v/>
      </c>
      <c r="CM566" s="38" t="str">
        <f t="shared" si="76"/>
        <v/>
      </c>
      <c r="CN566" s="38" t="str">
        <f t="shared" si="77"/>
        <v/>
      </c>
      <c r="CO566" s="301" t="str">
        <f>IF(CK566="","",IF(CK566="Cip",0,LOOKUP(CL566,Metas!$A$6:$A$12,Metas!$B$6:$B$12)))</f>
        <v/>
      </c>
      <c r="CP566" s="301" t="str">
        <f t="shared" si="78"/>
        <v/>
      </c>
      <c r="CQ566" s="301" t="str">
        <f>IF(CK566="","",IF(CK566="Cip",LOOKUP(CL566,Metas!$A$6:$A$12,Metas!$B$6:$B$12),0))</f>
        <v/>
      </c>
      <c r="CR566" s="301">
        <f t="shared" si="79"/>
        <v>0</v>
      </c>
    </row>
    <row r="567" spans="1:96">
      <c r="A567" s="37"/>
      <c r="B567" s="37"/>
      <c r="C567" s="38"/>
      <c r="D567" s="540"/>
      <c r="E567" s="40"/>
      <c r="H567" s="42"/>
      <c r="M567" s="74"/>
      <c r="N567" s="47"/>
      <c r="P567" s="48"/>
      <c r="Q567" s="49"/>
      <c r="R567" s="50"/>
      <c r="S567" s="51"/>
      <c r="T567" s="52"/>
      <c r="U567" s="51"/>
      <c r="W567" s="54"/>
      <c r="X567" s="55"/>
      <c r="Y567" s="56"/>
      <c r="Z567" s="38"/>
      <c r="AA567" s="57"/>
      <c r="AB567" s="57"/>
      <c r="AC567" s="520"/>
      <c r="AD567" s="520"/>
      <c r="AE567" s="59"/>
      <c r="AF567" s="60"/>
      <c r="AH567" s="61"/>
      <c r="AI567" s="38"/>
      <c r="AJ567" s="38"/>
      <c r="AK567" s="38"/>
      <c r="AL567" s="38"/>
      <c r="AM567" s="180"/>
      <c r="AN567" s="80"/>
      <c r="AO567" s="81"/>
      <c r="AQ567" s="162" t="s">
        <v>89</v>
      </c>
      <c r="AR567" s="454">
        <v>1</v>
      </c>
      <c r="AS567" s="65"/>
      <c r="AT567" s="502"/>
      <c r="AU567" s="503" t="e">
        <v>#N/A</v>
      </c>
      <c r="AV567" s="522" t="s">
        <v>89</v>
      </c>
      <c r="AX567" s="70"/>
      <c r="AY567" s="57"/>
      <c r="BB567" s="71"/>
      <c r="BC567" s="72"/>
      <c r="BD567" s="71"/>
      <c r="BE567" s="71"/>
      <c r="BF567" s="38"/>
      <c r="BG567" s="74"/>
      <c r="BH567" s="66"/>
      <c r="BJ567" s="73"/>
      <c r="BK567" s="465" t="e">
        <v>#N/A</v>
      </c>
      <c r="BL567" s="159">
        <v>0</v>
      </c>
      <c r="BM567" s="159">
        <v>0</v>
      </c>
      <c r="BQ567" s="74"/>
      <c r="BR567" s="74"/>
      <c r="BS567" s="74"/>
      <c r="BT567" s="74"/>
      <c r="BU567" s="75"/>
      <c r="BV567" s="50"/>
      <c r="BW567" s="76"/>
      <c r="BX567" s="50"/>
      <c r="BY567" s="76"/>
      <c r="BZ567" s="77"/>
      <c r="CA567" s="42"/>
      <c r="CB567" s="46"/>
      <c r="CH567" s="38">
        <f t="shared" si="80"/>
        <v>0</v>
      </c>
      <c r="CI567" s="38" t="str">
        <f t="shared" si="72"/>
        <v/>
      </c>
      <c r="CJ567" s="38" t="str">
        <f t="shared" si="73"/>
        <v/>
      </c>
      <c r="CK567" s="38" t="str">
        <f t="shared" si="74"/>
        <v/>
      </c>
      <c r="CL567" s="38" t="str">
        <f t="shared" si="75"/>
        <v/>
      </c>
      <c r="CM567" s="38" t="str">
        <f t="shared" si="76"/>
        <v/>
      </c>
      <c r="CN567" s="38" t="str">
        <f t="shared" si="77"/>
        <v/>
      </c>
      <c r="CO567" s="301" t="str">
        <f>IF(CK567="","",IF(CK567="Cip",0,LOOKUP(CL567,Metas!$A$6:$A$12,Metas!$B$6:$B$12)))</f>
        <v/>
      </c>
      <c r="CP567" s="301" t="str">
        <f t="shared" si="78"/>
        <v/>
      </c>
      <c r="CQ567" s="301" t="str">
        <f>IF(CK567="","",IF(CK567="Cip",LOOKUP(CL567,Metas!$A$6:$A$12,Metas!$B$6:$B$12),0))</f>
        <v/>
      </c>
      <c r="CR567" s="301">
        <f t="shared" si="79"/>
        <v>0</v>
      </c>
    </row>
    <row r="568" spans="1:96">
      <c r="A568" s="37"/>
      <c r="B568" s="37"/>
      <c r="C568" s="38"/>
      <c r="D568" s="540"/>
      <c r="E568" s="40"/>
      <c r="H568" s="42"/>
      <c r="M568" s="74"/>
      <c r="N568" s="47"/>
      <c r="P568" s="48"/>
      <c r="Q568" s="49"/>
      <c r="R568" s="95"/>
      <c r="S568" s="96"/>
      <c r="T568" s="52"/>
      <c r="U568" s="51"/>
      <c r="W568" s="54"/>
      <c r="X568" s="55"/>
      <c r="Y568" s="56"/>
      <c r="Z568" s="38"/>
      <c r="AA568" s="57"/>
      <c r="AB568" s="57"/>
      <c r="AC568" s="520"/>
      <c r="AD568" s="520"/>
      <c r="AE568" s="59"/>
      <c r="AF568" s="60"/>
      <c r="AH568" s="61"/>
      <c r="AI568" s="38"/>
      <c r="AJ568" s="38"/>
      <c r="AK568" s="38"/>
      <c r="AL568" s="38"/>
      <c r="AM568" s="180"/>
      <c r="AN568" s="80"/>
      <c r="AO568" s="81"/>
      <c r="AQ568" s="162" t="s">
        <v>89</v>
      </c>
      <c r="AR568" s="454">
        <v>1</v>
      </c>
      <c r="AS568" s="65"/>
      <c r="AT568" s="502"/>
      <c r="AU568" s="503" t="e">
        <v>#N/A</v>
      </c>
      <c r="AV568" s="522" t="s">
        <v>89</v>
      </c>
      <c r="AX568" s="70"/>
      <c r="AY568" s="57"/>
      <c r="BB568" s="71"/>
      <c r="BC568" s="72"/>
      <c r="BD568" s="71"/>
      <c r="BE568" s="71"/>
      <c r="BF568" s="38"/>
      <c r="BG568" s="74"/>
      <c r="BH568" s="66"/>
      <c r="BJ568" s="73"/>
      <c r="BK568" s="465" t="e">
        <v>#N/A</v>
      </c>
      <c r="BL568" s="159">
        <v>0</v>
      </c>
      <c r="BM568" s="159">
        <v>0</v>
      </c>
      <c r="BQ568" s="74"/>
      <c r="BR568" s="74"/>
      <c r="BS568" s="74"/>
      <c r="BT568" s="74"/>
      <c r="BU568" s="75"/>
      <c r="BV568" s="50"/>
      <c r="BW568" s="76"/>
      <c r="BX568" s="50"/>
      <c r="BY568" s="76"/>
      <c r="BZ568" s="77"/>
      <c r="CA568" s="42"/>
      <c r="CB568" s="46"/>
      <c r="CH568" s="38">
        <f t="shared" si="80"/>
        <v>0</v>
      </c>
      <c r="CI568" s="38" t="str">
        <f t="shared" si="72"/>
        <v/>
      </c>
      <c r="CJ568" s="38" t="str">
        <f t="shared" si="73"/>
        <v/>
      </c>
      <c r="CK568" s="38" t="str">
        <f t="shared" si="74"/>
        <v/>
      </c>
      <c r="CL568" s="38" t="str">
        <f t="shared" si="75"/>
        <v/>
      </c>
      <c r="CM568" s="38" t="str">
        <f t="shared" si="76"/>
        <v/>
      </c>
      <c r="CN568" s="38" t="str">
        <f t="shared" si="77"/>
        <v/>
      </c>
      <c r="CO568" s="301" t="str">
        <f>IF(CK568="","",IF(CK568="Cip",0,LOOKUP(CL568,Metas!$A$6:$A$12,Metas!$B$6:$B$12)))</f>
        <v/>
      </c>
      <c r="CP568" s="301" t="str">
        <f t="shared" si="78"/>
        <v/>
      </c>
      <c r="CQ568" s="301" t="str">
        <f>IF(CK568="","",IF(CK568="Cip",LOOKUP(CL568,Metas!$A$6:$A$12,Metas!$B$6:$B$12),0))</f>
        <v/>
      </c>
      <c r="CR568" s="301">
        <f t="shared" si="79"/>
        <v>0</v>
      </c>
    </row>
    <row r="569" spans="1:96" ht="15" thickBot="1">
      <c r="C569" s="38"/>
      <c r="D569" s="540"/>
      <c r="E569" s="40"/>
      <c r="H569" s="42"/>
      <c r="J569" s="91"/>
      <c r="M569" s="74"/>
      <c r="N569" s="47"/>
      <c r="P569" s="48"/>
      <c r="Q569" s="42"/>
      <c r="R569" s="50"/>
      <c r="S569" s="51"/>
      <c r="T569" s="52"/>
      <c r="U569" s="51"/>
      <c r="W569" s="108"/>
      <c r="X569" s="55"/>
      <c r="Y569" s="99"/>
      <c r="Z569" s="57"/>
      <c r="AA569" s="57"/>
      <c r="AB569" s="57"/>
      <c r="AC569" s="520"/>
      <c r="AD569" s="520"/>
      <c r="AF569" s="60"/>
      <c r="AH569" s="61"/>
      <c r="AI569" s="38"/>
      <c r="AJ569" s="38"/>
      <c r="AK569" s="38"/>
      <c r="AL569" s="38"/>
      <c r="AN569" s="44"/>
      <c r="AO569" s="81"/>
      <c r="AQ569" s="162" t="s">
        <v>89</v>
      </c>
      <c r="AR569" s="454">
        <v>1</v>
      </c>
      <c r="AS569" s="65"/>
      <c r="AT569" s="502"/>
      <c r="AU569" s="503" t="e">
        <v>#N/A</v>
      </c>
      <c r="AV569" s="522" t="s">
        <v>89</v>
      </c>
      <c r="AX569" s="70"/>
      <c r="AY569" s="57"/>
      <c r="BB569" s="71"/>
      <c r="BC569" s="72"/>
      <c r="BD569" s="71"/>
      <c r="BE569" s="71"/>
      <c r="BF569" s="38"/>
      <c r="BG569" s="74"/>
      <c r="BH569" s="66"/>
      <c r="BJ569" s="73"/>
      <c r="BK569" s="465" t="e">
        <v>#N/A</v>
      </c>
      <c r="BL569" s="159">
        <v>0</v>
      </c>
      <c r="BM569" s="159">
        <v>0</v>
      </c>
      <c r="BQ569" s="74"/>
      <c r="BR569" s="74"/>
      <c r="BS569" s="74"/>
      <c r="BT569" s="74"/>
      <c r="BU569" s="75"/>
      <c r="BV569" s="50"/>
      <c r="BW569" s="76"/>
      <c r="BX569" s="50"/>
      <c r="BY569" s="76"/>
      <c r="BZ569" s="77"/>
      <c r="CA569" s="42"/>
      <c r="CB569" s="46"/>
      <c r="CH569" s="38">
        <f t="shared" si="80"/>
        <v>0</v>
      </c>
      <c r="CI569" s="38" t="str">
        <f t="shared" si="72"/>
        <v/>
      </c>
      <c r="CJ569" s="38" t="str">
        <f t="shared" si="73"/>
        <v/>
      </c>
      <c r="CK569" s="38" t="str">
        <f t="shared" si="74"/>
        <v/>
      </c>
      <c r="CL569" s="38" t="str">
        <f t="shared" si="75"/>
        <v/>
      </c>
      <c r="CM569" s="38" t="str">
        <f t="shared" si="76"/>
        <v/>
      </c>
      <c r="CN569" s="38" t="str">
        <f t="shared" si="77"/>
        <v/>
      </c>
      <c r="CO569" s="301" t="str">
        <f>IF(CK569="","",IF(CK569="Cip",0,LOOKUP(CL569,Metas!$A$6:$A$12,Metas!$B$6:$B$12)))</f>
        <v/>
      </c>
      <c r="CP569" s="301" t="str">
        <f t="shared" si="78"/>
        <v/>
      </c>
      <c r="CQ569" s="301" t="str">
        <f>IF(CK569="","",IF(CK569="Cip",LOOKUP(CL569,Metas!$A$6:$A$12,Metas!$B$6:$B$12),0))</f>
        <v/>
      </c>
      <c r="CR569" s="301">
        <f t="shared" si="79"/>
        <v>0</v>
      </c>
    </row>
    <row r="570" spans="1:96" ht="15" thickBot="1">
      <c r="A570" s="554">
        <v>0</v>
      </c>
      <c r="B570" s="555">
        <v>0</v>
      </c>
      <c r="C570" s="556"/>
      <c r="D570" s="540"/>
      <c r="E570" s="40" t="e">
        <v>#N/A</v>
      </c>
      <c r="F570" s="557"/>
      <c r="G570" s="558" t="s">
        <v>38270</v>
      </c>
      <c r="H570" s="559"/>
      <c r="I570" s="559"/>
      <c r="J570" s="560"/>
      <c r="K570" s="561"/>
      <c r="L570" s="562"/>
      <c r="M570" s="563"/>
      <c r="N570" s="564"/>
      <c r="P570" s="565"/>
      <c r="Q570" s="566"/>
      <c r="R570" s="50">
        <v>0</v>
      </c>
      <c r="S570" s="51">
        <v>0</v>
      </c>
      <c r="T570" s="52">
        <v>0</v>
      </c>
      <c r="U570" s="51">
        <v>0</v>
      </c>
      <c r="V570" s="567"/>
      <c r="W570" s="568"/>
      <c r="X570" s="55"/>
      <c r="Y570" s="119"/>
      <c r="Z570" s="556"/>
      <c r="AA570" s="569"/>
      <c r="AB570" s="569"/>
      <c r="AC570" s="520"/>
      <c r="AD570" s="520"/>
      <c r="AE570" s="570"/>
      <c r="AF570" s="571">
        <v>0</v>
      </c>
      <c r="AH570" s="61"/>
      <c r="AI570" s="38"/>
      <c r="AJ570" s="38"/>
      <c r="AK570" s="38"/>
      <c r="AL570" s="38"/>
      <c r="AM570" s="643"/>
      <c r="AN570" s="561"/>
      <c r="AO570" s="574"/>
      <c r="AP570" s="575"/>
      <c r="AQ570" s="162">
        <v>0</v>
      </c>
      <c r="AR570" s="454">
        <v>1</v>
      </c>
      <c r="AS570" s="576"/>
      <c r="AT570" s="502" t="s">
        <v>210</v>
      </c>
      <c r="AU570" s="503" t="e">
        <v>#N/A</v>
      </c>
      <c r="AV570" s="522" t="s">
        <v>89</v>
      </c>
      <c r="AW570" s="577"/>
      <c r="AX570" s="578"/>
      <c r="AY570" s="569">
        <v>0</v>
      </c>
      <c r="AZ570" s="556" t="s">
        <v>38271</v>
      </c>
      <c r="BA570" s="556"/>
      <c r="BB570" s="579"/>
      <c r="BC570" s="580"/>
      <c r="BD570" s="579"/>
      <c r="BE570" s="579"/>
      <c r="BF570" s="556">
        <v>0</v>
      </c>
      <c r="BG570" s="528" t="b">
        <v>0</v>
      </c>
      <c r="BH570" s="581">
        <v>0</v>
      </c>
      <c r="BI570" s="556"/>
      <c r="BJ570" s="582" t="s">
        <v>89</v>
      </c>
      <c r="BK570" s="465" t="e">
        <v>#N/A</v>
      </c>
      <c r="BL570" s="159">
        <v>0</v>
      </c>
      <c r="BM570" s="159">
        <v>0</v>
      </c>
      <c r="BQ570" s="74"/>
      <c r="BR570" s="74"/>
      <c r="BS570" s="74"/>
      <c r="BT570" s="74"/>
      <c r="BU570" s="75"/>
      <c r="BV570" s="50"/>
      <c r="BW570" s="76"/>
      <c r="BX570" s="50"/>
      <c r="BY570" s="76"/>
      <c r="BZ570" s="77"/>
      <c r="CA570" s="42"/>
      <c r="CB570" s="46"/>
      <c r="CH570" s="38">
        <f t="shared" si="80"/>
        <v>0</v>
      </c>
      <c r="CI570" s="38" t="str">
        <f t="shared" si="72"/>
        <v/>
      </c>
      <c r="CJ570" s="38" t="str">
        <f t="shared" si="73"/>
        <v/>
      </c>
      <c r="CK570" s="38" t="e">
        <f t="shared" si="74"/>
        <v>#N/A</v>
      </c>
      <c r="CL570" s="38" t="e">
        <f t="shared" si="75"/>
        <v>#N/A</v>
      </c>
      <c r="CM570" s="38" t="str">
        <f t="shared" si="76"/>
        <v/>
      </c>
      <c r="CN570" s="38" t="e">
        <f t="shared" si="77"/>
        <v>#DIV/0!</v>
      </c>
      <c r="CO570" s="301" t="e">
        <f>IF(CK570="","",IF(CK570="Cip",0,LOOKUP(CL570,Metas!$A$6:$A$12,Metas!$B$6:$B$12)))</f>
        <v>#N/A</v>
      </c>
      <c r="CP570" s="301" t="e">
        <f t="shared" si="78"/>
        <v>#N/A</v>
      </c>
      <c r="CQ570" s="301" t="e">
        <f>IF(CK570="","",IF(CK570="Cip",LOOKUP(CL570,Metas!$A$6:$A$12,Metas!$B$6:$B$12),0))</f>
        <v>#N/A</v>
      </c>
      <c r="CR570" s="301" t="e">
        <f t="shared" si="79"/>
        <v>#N/A</v>
      </c>
    </row>
    <row r="571" spans="1:96">
      <c r="A571" s="423">
        <v>1</v>
      </c>
      <c r="B571" s="423">
        <v>1</v>
      </c>
      <c r="C571" s="424"/>
      <c r="D571" s="466">
        <v>2135</v>
      </c>
      <c r="E571" s="426">
        <v>0</v>
      </c>
      <c r="F571" s="689">
        <v>136</v>
      </c>
      <c r="G571" s="427" t="s">
        <v>38272</v>
      </c>
      <c r="H571" s="690">
        <v>7065262</v>
      </c>
      <c r="I571" s="428">
        <v>10038768</v>
      </c>
      <c r="J571" s="484" t="s">
        <v>38273</v>
      </c>
      <c r="K571" s="430">
        <v>504</v>
      </c>
      <c r="L571" s="431" t="s">
        <v>80</v>
      </c>
      <c r="M571" s="432">
        <v>0.23</v>
      </c>
      <c r="N571" s="434">
        <v>2.2400000000000002</v>
      </c>
      <c r="O571" s="434">
        <v>0.3</v>
      </c>
      <c r="P571" s="485">
        <v>2.54</v>
      </c>
      <c r="Q571" s="436">
        <v>6</v>
      </c>
      <c r="R571" s="437">
        <v>40159</v>
      </c>
      <c r="S571" s="438">
        <v>-10.11</v>
      </c>
      <c r="T571" s="439">
        <v>40159.527083333334</v>
      </c>
      <c r="U571" s="440">
        <v>-12.65</v>
      </c>
      <c r="V571" s="441" t="s">
        <v>81</v>
      </c>
      <c r="W571" s="442">
        <v>40165</v>
      </c>
      <c r="X571" s="443">
        <v>40165</v>
      </c>
      <c r="Y571" s="444"/>
      <c r="Z571" s="424" t="s">
        <v>82</v>
      </c>
      <c r="AA571" s="445"/>
      <c r="AB571" s="445"/>
      <c r="AC571" s="446" t="s">
        <v>155</v>
      </c>
      <c r="AD571" s="446">
        <v>6128.64</v>
      </c>
      <c r="AE571" s="447"/>
      <c r="AF571" s="448">
        <v>2016</v>
      </c>
      <c r="AG571" s="449"/>
      <c r="AH571" s="449"/>
      <c r="AI571" s="424"/>
      <c r="AJ571" s="424"/>
      <c r="AK571" s="424"/>
      <c r="AL571" s="424"/>
      <c r="AM571" s="450" t="s">
        <v>645</v>
      </c>
      <c r="AN571" s="451">
        <v>899.99999999999989</v>
      </c>
      <c r="AO571" s="585"/>
      <c r="AP571" s="453" t="s">
        <v>38274</v>
      </c>
      <c r="AQ571" s="162">
        <v>2135</v>
      </c>
      <c r="AR571" s="454">
        <v>50</v>
      </c>
      <c r="AS571" s="469" t="s">
        <v>37495</v>
      </c>
      <c r="AT571" s="456" t="s">
        <v>90</v>
      </c>
      <c r="AU571" s="457" t="s">
        <v>91</v>
      </c>
      <c r="AV571" s="458" t="s">
        <v>37615</v>
      </c>
      <c r="AW571" s="691"/>
      <c r="AX571" s="460">
        <v>12</v>
      </c>
      <c r="AY571" s="445">
        <v>6048</v>
      </c>
      <c r="AZ571" s="424" t="s">
        <v>92</v>
      </c>
      <c r="BA571" s="424"/>
      <c r="BB571" s="461">
        <v>4</v>
      </c>
      <c r="BC571" s="462">
        <v>3000</v>
      </c>
      <c r="BD571" s="461">
        <v>2016</v>
      </c>
      <c r="BE571" s="461">
        <v>899.99999999999989</v>
      </c>
      <c r="BF571" s="424">
        <v>672</v>
      </c>
      <c r="BG571" s="432" t="s">
        <v>37498</v>
      </c>
      <c r="BH571" s="463">
        <v>120</v>
      </c>
      <c r="BI571" s="424"/>
      <c r="BJ571" s="464" t="s">
        <v>89</v>
      </c>
      <c r="BK571" s="465" t="e">
        <v>#N/A</v>
      </c>
      <c r="BL571" s="159">
        <v>0</v>
      </c>
      <c r="BM571" s="159">
        <v>672</v>
      </c>
      <c r="BQ571" s="74"/>
      <c r="BR571" s="74"/>
      <c r="BS571" s="74"/>
      <c r="BT571" s="74"/>
      <c r="BU571" s="75"/>
      <c r="BV571" s="50"/>
      <c r="BW571" s="76"/>
      <c r="BX571" s="50"/>
      <c r="BY571" s="76"/>
      <c r="BZ571" s="77"/>
      <c r="CA571" s="42"/>
      <c r="CB571" s="46"/>
      <c r="CH571" s="38" t="str">
        <f t="shared" si="80"/>
        <v>Línea BIB</v>
      </c>
      <c r="CI571" s="38">
        <f t="shared" si="72"/>
        <v>1</v>
      </c>
      <c r="CJ571" s="38" t="str">
        <f t="shared" si="73"/>
        <v/>
      </c>
      <c r="CK571" s="38">
        <f t="shared" si="74"/>
        <v>1</v>
      </c>
      <c r="CL571" s="38" t="str">
        <f t="shared" si="75"/>
        <v>Cambio de Caja</v>
      </c>
      <c r="CM571" s="38">
        <f t="shared" si="76"/>
        <v>3000</v>
      </c>
      <c r="CN571" s="38">
        <f t="shared" si="77"/>
        <v>74.666666666666671</v>
      </c>
      <c r="CO571" s="301">
        <f>IF(CK571="","",IF(CK571="Cip",0,LOOKUP(CL571,Metas!$A$6:$A$12,Metas!$B$6:$B$12)))</f>
        <v>4.8611111111111112E-3</v>
      </c>
      <c r="CP571" s="301">
        <f t="shared" si="78"/>
        <v>9.3333333333333338E-2</v>
      </c>
      <c r="CQ571" s="301">
        <f>IF(CK571="","",IF(CK571="Cip",LOOKUP(CL571,Metas!$A$6:$A$12,Metas!$B$6:$B$12),0))</f>
        <v>0</v>
      </c>
      <c r="CR571" s="301">
        <f t="shared" si="79"/>
        <v>0</v>
      </c>
    </row>
    <row r="572" spans="1:96">
      <c r="A572" s="423"/>
      <c r="B572" s="423"/>
      <c r="C572" s="424"/>
      <c r="D572" s="466"/>
      <c r="E572" s="426"/>
      <c r="F572" s="689"/>
      <c r="G572" s="427"/>
      <c r="H572" s="690"/>
      <c r="I572" s="428"/>
      <c r="J572" s="484"/>
      <c r="K572" s="430"/>
      <c r="L572" s="431"/>
      <c r="M572" s="432"/>
      <c r="N572" s="434"/>
      <c r="O572" s="434"/>
      <c r="P572" s="485"/>
      <c r="Q572" s="436"/>
      <c r="R572" s="467"/>
      <c r="S572" s="440"/>
      <c r="T572" s="439"/>
      <c r="U572" s="440"/>
      <c r="V572" s="441"/>
      <c r="W572" s="442"/>
      <c r="X572" s="443"/>
      <c r="Y572" s="444"/>
      <c r="Z572" s="424"/>
      <c r="AA572" s="445"/>
      <c r="AB572" s="445"/>
      <c r="AC572" s="446"/>
      <c r="AD572" s="446"/>
      <c r="AE572" s="447"/>
      <c r="AF572" s="448"/>
      <c r="AG572" s="449"/>
      <c r="AH572" s="449"/>
      <c r="AI572" s="424"/>
      <c r="AJ572" s="424"/>
      <c r="AK572" s="424"/>
      <c r="AL572" s="424"/>
      <c r="AM572" s="450"/>
      <c r="AN572" s="451"/>
      <c r="AO572" s="585"/>
      <c r="AP572" s="453"/>
      <c r="AQ572" s="162">
        <v>0</v>
      </c>
      <c r="AR572" s="454">
        <v>1</v>
      </c>
      <c r="AS572" s="469"/>
      <c r="AT572" s="456"/>
      <c r="AU572" s="457"/>
      <c r="AV572" s="458"/>
      <c r="AW572" s="691"/>
      <c r="AX572" s="460"/>
      <c r="AY572" s="445"/>
      <c r="AZ572" s="424"/>
      <c r="BA572" s="424"/>
      <c r="BB572" s="461"/>
      <c r="BC572" s="462"/>
      <c r="BD572" s="461"/>
      <c r="BE572" s="461"/>
      <c r="BF572" s="424"/>
      <c r="BG572" s="432"/>
      <c r="BH572" s="463"/>
      <c r="BI572" s="424"/>
      <c r="BJ572" s="464"/>
      <c r="BK572" s="465" t="e">
        <v>#N/A</v>
      </c>
      <c r="BL572" s="159">
        <v>0</v>
      </c>
      <c r="BM572" s="159">
        <v>0</v>
      </c>
      <c r="BQ572" s="74"/>
      <c r="BR572" s="74"/>
      <c r="BS572" s="74"/>
      <c r="BT572" s="74"/>
      <c r="BU572" s="75"/>
      <c r="BV572" s="50"/>
      <c r="BW572" s="76"/>
      <c r="BX572" s="50"/>
      <c r="BY572" s="76"/>
      <c r="BZ572" s="77"/>
      <c r="CA572" s="42"/>
      <c r="CB572" s="46"/>
      <c r="CH572" s="38">
        <f t="shared" si="80"/>
        <v>0</v>
      </c>
      <c r="CI572" s="38" t="str">
        <f t="shared" si="72"/>
        <v/>
      </c>
      <c r="CJ572" s="38" t="str">
        <f t="shared" si="73"/>
        <v/>
      </c>
      <c r="CK572" s="38" t="str">
        <f t="shared" si="74"/>
        <v/>
      </c>
      <c r="CL572" s="38" t="str">
        <f t="shared" si="75"/>
        <v/>
      </c>
      <c r="CM572" s="38" t="str">
        <f t="shared" si="76"/>
        <v/>
      </c>
      <c r="CN572" s="38" t="str">
        <f t="shared" si="77"/>
        <v/>
      </c>
      <c r="CO572" s="301" t="str">
        <f>IF(CK572="","",IF(CK572="Cip",0,LOOKUP(CL572,Metas!$A$6:$A$12,Metas!$B$6:$B$12)))</f>
        <v/>
      </c>
      <c r="CP572" s="301" t="str">
        <f t="shared" si="78"/>
        <v/>
      </c>
      <c r="CQ572" s="301" t="str">
        <f>IF(CK572="","",IF(CK572="Cip",LOOKUP(CL572,Metas!$A$6:$A$12,Metas!$B$6:$B$12),0))</f>
        <v/>
      </c>
      <c r="CR572" s="301">
        <f t="shared" si="79"/>
        <v>0</v>
      </c>
    </row>
    <row r="573" spans="1:96">
      <c r="A573" s="423">
        <v>1</v>
      </c>
      <c r="B573" s="423">
        <v>1</v>
      </c>
      <c r="C573" s="424"/>
      <c r="D573" s="466">
        <v>2130</v>
      </c>
      <c r="E573" s="426">
        <v>2</v>
      </c>
      <c r="F573" s="689">
        <v>319</v>
      </c>
      <c r="G573" s="427" t="s">
        <v>38272</v>
      </c>
      <c r="H573" s="690">
        <v>1208742</v>
      </c>
      <c r="I573" s="428">
        <v>10038765</v>
      </c>
      <c r="J573" s="484" t="s">
        <v>38275</v>
      </c>
      <c r="K573" s="430">
        <v>2058</v>
      </c>
      <c r="L573" s="431" t="s">
        <v>80</v>
      </c>
      <c r="M573" s="432">
        <v>0.23</v>
      </c>
      <c r="N573" s="434">
        <v>9.1470000000000002</v>
      </c>
      <c r="O573" s="434">
        <v>1.5</v>
      </c>
      <c r="P573" s="435">
        <v>10.647</v>
      </c>
      <c r="Q573" s="436">
        <v>10</v>
      </c>
      <c r="R573" s="437">
        <v>40161</v>
      </c>
      <c r="S573" s="438">
        <v>-15</v>
      </c>
      <c r="T573" s="439">
        <v>40162.068625</v>
      </c>
      <c r="U573" s="440">
        <v>-1.65</v>
      </c>
      <c r="V573" s="441" t="s">
        <v>81</v>
      </c>
      <c r="W573" s="442">
        <v>40172</v>
      </c>
      <c r="X573" s="443">
        <v>40172</v>
      </c>
      <c r="Y573" s="444"/>
      <c r="Z573" s="424" t="s">
        <v>82</v>
      </c>
      <c r="AA573" s="445"/>
      <c r="AB573" s="445"/>
      <c r="AC573" s="446" t="s">
        <v>38276</v>
      </c>
      <c r="AD573" s="446">
        <v>25025.279999999999</v>
      </c>
      <c r="AE573" s="447"/>
      <c r="AF573" s="448">
        <v>8232</v>
      </c>
      <c r="AG573" s="449"/>
      <c r="AH573" s="449"/>
      <c r="AI573" s="424"/>
      <c r="AJ573" s="424"/>
      <c r="AK573" s="424"/>
      <c r="AL573" s="424"/>
      <c r="AM573" s="450" t="s">
        <v>645</v>
      </c>
      <c r="AN573" s="451">
        <v>899.96720236142994</v>
      </c>
      <c r="AO573" s="585"/>
      <c r="AP573" s="453" t="s">
        <v>38274</v>
      </c>
      <c r="AQ573" s="162">
        <v>2130</v>
      </c>
      <c r="AR573" s="454">
        <v>51</v>
      </c>
      <c r="AS573" s="469" t="s">
        <v>37495</v>
      </c>
      <c r="AT573" s="456" t="s">
        <v>90</v>
      </c>
      <c r="AU573" s="457" t="s">
        <v>91</v>
      </c>
      <c r="AV573" s="458" t="s">
        <v>38277</v>
      </c>
      <c r="AW573" s="691"/>
      <c r="AX573" s="460">
        <v>12</v>
      </c>
      <c r="AY573" s="445">
        <v>24696</v>
      </c>
      <c r="AZ573" s="424" t="s">
        <v>92</v>
      </c>
      <c r="BA573" s="424"/>
      <c r="BB573" s="461">
        <v>4</v>
      </c>
      <c r="BC573" s="462">
        <v>3000</v>
      </c>
      <c r="BD573" s="461">
        <v>8232</v>
      </c>
      <c r="BE573" s="461">
        <v>899.96720236142994</v>
      </c>
      <c r="BF573" s="424">
        <v>2744</v>
      </c>
      <c r="BG573" s="432" t="s">
        <v>37509</v>
      </c>
      <c r="BH573" s="463">
        <v>120</v>
      </c>
      <c r="BI573" s="424"/>
      <c r="BJ573" s="464" t="s">
        <v>89</v>
      </c>
      <c r="BK573" s="465" t="e">
        <v>#N/A</v>
      </c>
      <c r="BL573" s="159">
        <v>0</v>
      </c>
      <c r="BM573" s="159">
        <v>2319.5266272189347</v>
      </c>
      <c r="BQ573" s="74"/>
      <c r="BR573" s="74"/>
      <c r="BS573" s="74"/>
      <c r="BT573" s="74"/>
      <c r="BU573" s="75"/>
      <c r="BV573" s="50"/>
      <c r="BW573" s="76"/>
      <c r="BX573" s="50"/>
      <c r="BY573" s="76"/>
      <c r="BZ573" s="77"/>
      <c r="CA573" s="42"/>
      <c r="CB573" s="46"/>
      <c r="CH573" s="38" t="str">
        <f t="shared" si="80"/>
        <v>Línea BIB</v>
      </c>
      <c r="CI573" s="38">
        <f t="shared" si="72"/>
        <v>1</v>
      </c>
      <c r="CJ573" s="38" t="str">
        <f t="shared" si="73"/>
        <v/>
      </c>
      <c r="CK573" s="38" t="str">
        <f t="shared" si="74"/>
        <v>Cip</v>
      </c>
      <c r="CL573" s="38" t="str">
        <f t="shared" si="75"/>
        <v>Cip 2</v>
      </c>
      <c r="CM573" s="38">
        <f t="shared" si="76"/>
        <v>3000</v>
      </c>
      <c r="CN573" s="38">
        <f t="shared" si="77"/>
        <v>304.88888888888891</v>
      </c>
      <c r="CO573" s="301">
        <f>IF(CK573="","",IF(CK573="Cip",0,LOOKUP(CL573,Metas!$A$6:$A$12,Metas!$B$6:$B$12)))</f>
        <v>0</v>
      </c>
      <c r="CP573" s="301">
        <f t="shared" si="78"/>
        <v>0.38112500000000005</v>
      </c>
      <c r="CQ573" s="301">
        <f>IF(CK573="","",IF(CK573="Cip",LOOKUP(CL573,Metas!$A$6:$A$12,Metas!$B$6:$B$12),0))</f>
        <v>7.7083333333333337E-2</v>
      </c>
      <c r="CR573" s="301">
        <f t="shared" si="79"/>
        <v>0</v>
      </c>
    </row>
    <row r="574" spans="1:96">
      <c r="A574" s="37"/>
      <c r="B574" s="37"/>
      <c r="C574" s="38"/>
      <c r="D574" s="540"/>
      <c r="E574" s="40"/>
      <c r="F574" s="175"/>
      <c r="H574" s="153"/>
      <c r="M574" s="74"/>
      <c r="N574" s="47"/>
      <c r="P574" s="84"/>
      <c r="Q574" s="49"/>
      <c r="R574" s="95"/>
      <c r="S574" s="96"/>
      <c r="T574" s="52"/>
      <c r="U574" s="51"/>
      <c r="W574" s="54"/>
      <c r="X574" s="55"/>
      <c r="Y574" s="56"/>
      <c r="Z574" s="38"/>
      <c r="AA574" s="57"/>
      <c r="AB574" s="57"/>
      <c r="AC574" s="500"/>
      <c r="AD574" s="500"/>
      <c r="AE574" s="59"/>
      <c r="AF574" s="60"/>
      <c r="AH574" s="61"/>
      <c r="AI574" s="38"/>
      <c r="AJ574" s="38"/>
      <c r="AK574" s="38"/>
      <c r="AL574" s="38"/>
      <c r="AM574" s="90"/>
      <c r="AN574" s="80"/>
      <c r="AO574" s="81"/>
      <c r="AQ574" s="162">
        <v>0</v>
      </c>
      <c r="AR574" s="454">
        <v>1</v>
      </c>
      <c r="AS574" s="501"/>
      <c r="AT574" s="502"/>
      <c r="AU574" s="503"/>
      <c r="AV574" s="504"/>
      <c r="AW574" s="167"/>
      <c r="AX574" s="70"/>
      <c r="AY574" s="57"/>
      <c r="BB574" s="71"/>
      <c r="BC574" s="72"/>
      <c r="BD574" s="71"/>
      <c r="BE574" s="71"/>
      <c r="BF574" s="38"/>
      <c r="BG574" s="74"/>
      <c r="BH574" s="66"/>
      <c r="BJ574" s="73"/>
      <c r="BK574" s="465" t="e">
        <v>#N/A</v>
      </c>
      <c r="BL574" s="159">
        <v>503.06666666666661</v>
      </c>
      <c r="BM574" s="159">
        <v>503.06666666666661</v>
      </c>
      <c r="BQ574" s="74"/>
      <c r="BR574" s="74"/>
      <c r="BS574" s="74"/>
      <c r="BT574" s="74"/>
      <c r="BU574" s="75"/>
      <c r="BV574" s="50"/>
      <c r="BW574" s="76"/>
      <c r="BX574" s="50"/>
      <c r="BY574" s="76"/>
      <c r="BZ574" s="77"/>
      <c r="CA574" s="42"/>
      <c r="CB574" s="46"/>
      <c r="CH574" s="38">
        <f t="shared" si="80"/>
        <v>0</v>
      </c>
      <c r="CI574" s="38" t="str">
        <f t="shared" si="72"/>
        <v/>
      </c>
      <c r="CJ574" s="38" t="str">
        <f t="shared" si="73"/>
        <v/>
      </c>
      <c r="CK574" s="38" t="str">
        <f t="shared" si="74"/>
        <v/>
      </c>
      <c r="CL574" s="38" t="str">
        <f t="shared" si="75"/>
        <v/>
      </c>
      <c r="CM574" s="38" t="str">
        <f t="shared" si="76"/>
        <v/>
      </c>
      <c r="CN574" s="38" t="str">
        <f t="shared" si="77"/>
        <v/>
      </c>
      <c r="CO574" s="301" t="str">
        <f>IF(CK574="","",IF(CK574="Cip",0,LOOKUP(CL574,Metas!$A$6:$A$12,Metas!$B$6:$B$12)))</f>
        <v/>
      </c>
      <c r="CP574" s="301" t="str">
        <f t="shared" si="78"/>
        <v/>
      </c>
      <c r="CQ574" s="301" t="str">
        <f>IF(CK574="","",IF(CK574="Cip",LOOKUP(CL574,Metas!$A$6:$A$12,Metas!$B$6:$B$12),0))</f>
        <v/>
      </c>
      <c r="CR574" s="301">
        <f t="shared" si="79"/>
        <v>0</v>
      </c>
    </row>
    <row r="575" spans="1:96">
      <c r="A575" s="505">
        <v>1</v>
      </c>
      <c r="B575" s="505">
        <v>1</v>
      </c>
      <c r="C575" s="257"/>
      <c r="D575" s="536">
        <v>2116</v>
      </c>
      <c r="E575" s="40">
        <v>2</v>
      </c>
      <c r="F575" s="692">
        <v>40</v>
      </c>
      <c r="G575" s="509" t="s">
        <v>38272</v>
      </c>
      <c r="H575" s="693">
        <v>1206031</v>
      </c>
      <c r="I575" s="511">
        <v>10040423</v>
      </c>
      <c r="J575" s="512" t="s">
        <v>38278</v>
      </c>
      <c r="K575" s="513">
        <v>42</v>
      </c>
      <c r="L575" s="514" t="s">
        <v>80</v>
      </c>
      <c r="M575" s="515">
        <v>0.23</v>
      </c>
      <c r="N575" s="624">
        <v>0.187</v>
      </c>
      <c r="O575" s="434">
        <v>1.5</v>
      </c>
      <c r="P575" s="537">
        <v>1.6870000000000001</v>
      </c>
      <c r="Q575" s="261">
        <v>-40162</v>
      </c>
      <c r="R575" s="95">
        <v>40162</v>
      </c>
      <c r="S575" s="96">
        <v>-1.65</v>
      </c>
      <c r="T575" s="52">
        <v>40162.139041666669</v>
      </c>
      <c r="U575" s="51">
        <v>-3.34</v>
      </c>
      <c r="V575" s="518" t="s">
        <v>81</v>
      </c>
      <c r="W575" s="54">
        <v>0</v>
      </c>
      <c r="X575" s="55"/>
      <c r="Y575" s="56" t="s">
        <v>38279</v>
      </c>
      <c r="Z575" s="38" t="s">
        <v>82</v>
      </c>
      <c r="AA575" s="57"/>
      <c r="AB575" s="57"/>
      <c r="AC575" s="520" t="s">
        <v>160</v>
      </c>
      <c r="AD575" s="520">
        <v>510.72</v>
      </c>
      <c r="AE575" s="264"/>
      <c r="AF575" s="60">
        <v>168</v>
      </c>
      <c r="AH575" s="61"/>
      <c r="AI575" s="38"/>
      <c r="AJ575" s="38"/>
      <c r="AK575" s="38"/>
      <c r="AL575" s="38"/>
      <c r="AM575" s="450" t="s">
        <v>645</v>
      </c>
      <c r="AN575" s="451">
        <v>898.39572192513367</v>
      </c>
      <c r="AO575" s="585"/>
      <c r="AP575" s="453" t="s">
        <v>38274</v>
      </c>
      <c r="AQ575" s="162">
        <v>2116</v>
      </c>
      <c r="AR575" s="454">
        <v>51</v>
      </c>
      <c r="AS575" s="65" t="s">
        <v>37835</v>
      </c>
      <c r="AT575" s="502" t="s">
        <v>210</v>
      </c>
      <c r="AU575" s="503" t="e">
        <v>#N/A</v>
      </c>
      <c r="AV575" s="522" t="s">
        <v>37775</v>
      </c>
      <c r="AW575" s="694"/>
      <c r="AX575" s="269">
        <v>12</v>
      </c>
      <c r="AY575" s="263">
        <v>504</v>
      </c>
      <c r="AZ575" s="38" t="s">
        <v>92</v>
      </c>
      <c r="BA575" s="257"/>
      <c r="BB575" s="270">
        <v>4</v>
      </c>
      <c r="BC575" s="271">
        <v>3000</v>
      </c>
      <c r="BD575" s="270">
        <v>168</v>
      </c>
      <c r="BE575" s="270">
        <v>898.39572192513367</v>
      </c>
      <c r="BF575" s="257">
        <v>56</v>
      </c>
      <c r="BG575" s="528" t="s">
        <v>109</v>
      </c>
      <c r="BH575" s="267">
        <v>120</v>
      </c>
      <c r="BI575" s="257"/>
      <c r="BJ575" s="272" t="s">
        <v>89</v>
      </c>
      <c r="BK575" s="465" t="e">
        <v>#N/A</v>
      </c>
      <c r="BL575" s="159">
        <v>0</v>
      </c>
      <c r="BM575" s="159">
        <v>56</v>
      </c>
      <c r="BQ575" s="74"/>
      <c r="BR575" s="74"/>
      <c r="BS575" s="74"/>
      <c r="BT575" s="74"/>
      <c r="BU575" s="75"/>
      <c r="BV575" s="50"/>
      <c r="BW575" s="76"/>
      <c r="BX575" s="50"/>
      <c r="BY575" s="76"/>
      <c r="BZ575" s="77"/>
      <c r="CA575" s="42"/>
      <c r="CB575" s="46"/>
      <c r="CH575" s="38" t="str">
        <f t="shared" si="80"/>
        <v>Línea BIB</v>
      </c>
      <c r="CI575" s="38">
        <f t="shared" si="72"/>
        <v>1</v>
      </c>
      <c r="CJ575" s="38" t="str">
        <f t="shared" si="73"/>
        <v/>
      </c>
      <c r="CK575" s="38" t="str">
        <f t="shared" si="74"/>
        <v>Cip</v>
      </c>
      <c r="CL575" s="38" t="str">
        <f t="shared" si="75"/>
        <v>Cip 2</v>
      </c>
      <c r="CM575" s="38">
        <f t="shared" si="76"/>
        <v>3000</v>
      </c>
      <c r="CN575" s="38">
        <f t="shared" si="77"/>
        <v>6.2222222222222223</v>
      </c>
      <c r="CO575" s="301">
        <f>IF(CK575="","",IF(CK575="Cip",0,LOOKUP(CL575,Metas!$A$6:$A$12,Metas!$B$6:$B$12)))</f>
        <v>0</v>
      </c>
      <c r="CP575" s="301">
        <f t="shared" si="78"/>
        <v>7.7916666666666672E-3</v>
      </c>
      <c r="CQ575" s="301">
        <f>IF(CK575="","",IF(CK575="Cip",LOOKUP(CL575,Metas!$A$6:$A$12,Metas!$B$6:$B$12),0))</f>
        <v>7.7083333333333337E-2</v>
      </c>
      <c r="CR575" s="301">
        <f t="shared" si="79"/>
        <v>0</v>
      </c>
    </row>
    <row r="576" spans="1:96">
      <c r="A576" s="37">
        <v>1</v>
      </c>
      <c r="B576" s="37">
        <v>1</v>
      </c>
      <c r="C576" s="257"/>
      <c r="D576" s="540">
        <v>1102</v>
      </c>
      <c r="E576" s="40">
        <v>1</v>
      </c>
      <c r="F576" s="692">
        <v>5</v>
      </c>
      <c r="G576" s="41" t="s">
        <v>38272</v>
      </c>
      <c r="H576" s="153">
        <v>1210738</v>
      </c>
      <c r="I576" s="42">
        <v>10039313</v>
      </c>
      <c r="J576" s="43" t="s">
        <v>38280</v>
      </c>
      <c r="K576" s="44">
        <v>770</v>
      </c>
      <c r="L576" s="45" t="s">
        <v>80</v>
      </c>
      <c r="M576" s="515">
        <v>0.23</v>
      </c>
      <c r="N576" s="624">
        <v>3.4220000000000002</v>
      </c>
      <c r="O576" s="434">
        <v>1.1000000000000001</v>
      </c>
      <c r="P576" s="48">
        <v>4.5220000000000002</v>
      </c>
      <c r="Q576" s="261">
        <v>9</v>
      </c>
      <c r="R576" s="50">
        <v>40162</v>
      </c>
      <c r="S576" s="51">
        <v>-3.34</v>
      </c>
      <c r="T576" s="52">
        <v>40162.327583333332</v>
      </c>
      <c r="U576" s="51">
        <v>-7.86</v>
      </c>
      <c r="V576" s="53" t="s">
        <v>168</v>
      </c>
      <c r="W576" s="54">
        <v>0</v>
      </c>
      <c r="X576" s="519">
        <v>40171</v>
      </c>
      <c r="Y576" s="531"/>
      <c r="Z576" s="38" t="s">
        <v>82</v>
      </c>
      <c r="AA576" s="57"/>
      <c r="AB576" s="57"/>
      <c r="AC576" s="520" t="s">
        <v>273</v>
      </c>
      <c r="AD576" s="520">
        <v>9363.2000000000007</v>
      </c>
      <c r="AE576" s="264"/>
      <c r="AF576" s="60">
        <v>3080</v>
      </c>
      <c r="AH576" s="61"/>
      <c r="AI576" s="38"/>
      <c r="AJ576" s="38"/>
      <c r="AK576" s="38"/>
      <c r="AL576" s="38"/>
      <c r="AM576" s="450" t="s">
        <v>645</v>
      </c>
      <c r="AN576" s="451">
        <v>900.05844535359438</v>
      </c>
      <c r="AO576" s="585"/>
      <c r="AP576" s="453" t="s">
        <v>38274</v>
      </c>
      <c r="AQ576" s="162">
        <v>1102</v>
      </c>
      <c r="AR576" s="454">
        <v>51</v>
      </c>
      <c r="AS576" s="532" t="s">
        <v>37488</v>
      </c>
      <c r="AT576" s="502" t="s">
        <v>90</v>
      </c>
      <c r="AU576" s="503" t="s">
        <v>104</v>
      </c>
      <c r="AV576" s="522" t="s">
        <v>38281</v>
      </c>
      <c r="AW576" s="694"/>
      <c r="AX576" s="269">
        <v>12</v>
      </c>
      <c r="AY576" s="263">
        <v>9240</v>
      </c>
      <c r="AZ576" s="38" t="s">
        <v>92</v>
      </c>
      <c r="BA576" s="257"/>
      <c r="BB576" s="270">
        <v>4</v>
      </c>
      <c r="BC576" s="271">
        <v>3000</v>
      </c>
      <c r="BD576" s="270">
        <v>3080</v>
      </c>
      <c r="BE576" s="270">
        <v>900.05844535359438</v>
      </c>
      <c r="BF576" s="257">
        <v>1026.6666666666667</v>
      </c>
      <c r="BG576" s="528" t="s">
        <v>100</v>
      </c>
      <c r="BH576" s="267">
        <v>120</v>
      </c>
      <c r="BI576" s="257"/>
      <c r="BJ576" s="272" t="s">
        <v>89</v>
      </c>
      <c r="BK576" s="465" t="e">
        <v>#N/A</v>
      </c>
      <c r="BL576" s="159">
        <v>0</v>
      </c>
      <c r="BM576" s="159">
        <v>1026.6666666666667</v>
      </c>
      <c r="BQ576" s="74"/>
      <c r="BR576" s="74"/>
      <c r="BS576" s="74"/>
      <c r="BT576" s="74"/>
      <c r="BU576" s="75"/>
      <c r="BV576" s="50"/>
      <c r="BW576" s="76"/>
      <c r="BX576" s="50"/>
      <c r="BY576" s="76"/>
      <c r="BZ576" s="77"/>
      <c r="CA576" s="42"/>
      <c r="CB576" s="46"/>
      <c r="CH576" s="38" t="str">
        <f t="shared" si="80"/>
        <v>Línea BIB</v>
      </c>
      <c r="CI576" s="38">
        <f t="shared" si="72"/>
        <v>0</v>
      </c>
      <c r="CJ576" s="38" t="str">
        <f t="shared" si="73"/>
        <v/>
      </c>
      <c r="CK576" s="38" t="str">
        <f t="shared" si="74"/>
        <v>Cip</v>
      </c>
      <c r="CL576" s="38" t="str">
        <f t="shared" si="75"/>
        <v>Cip 1</v>
      </c>
      <c r="CM576" s="38">
        <f t="shared" si="76"/>
        <v>3000</v>
      </c>
      <c r="CN576" s="38">
        <f t="shared" si="77"/>
        <v>114.07407407407408</v>
      </c>
      <c r="CO576" s="301">
        <f>IF(CK576="","",IF(CK576="Cip",0,LOOKUP(CL576,Metas!$A$6:$A$12,Metas!$B$6:$B$12)))</f>
        <v>0</v>
      </c>
      <c r="CP576" s="301">
        <f t="shared" si="78"/>
        <v>0.14258333333333334</v>
      </c>
      <c r="CQ576" s="301">
        <f>IF(CK576="","",IF(CK576="Cip",LOOKUP(CL576,Metas!$A$6:$A$12,Metas!$B$6:$B$12),0))</f>
        <v>4.8611111111111112E-2</v>
      </c>
      <c r="CR576" s="301">
        <f t="shared" si="79"/>
        <v>0</v>
      </c>
    </row>
    <row r="577" spans="1:96">
      <c r="A577" s="37">
        <v>1</v>
      </c>
      <c r="B577" s="37">
        <v>1</v>
      </c>
      <c r="C577" s="257"/>
      <c r="D577" s="540">
        <v>1109</v>
      </c>
      <c r="E577" s="40">
        <v>0</v>
      </c>
      <c r="F577" s="692">
        <v>11</v>
      </c>
      <c r="G577" s="41" t="s">
        <v>38272</v>
      </c>
      <c r="H577" s="153">
        <v>1209528</v>
      </c>
      <c r="I577" s="42">
        <v>10036172</v>
      </c>
      <c r="J577" s="43" t="s">
        <v>38282</v>
      </c>
      <c r="K577" s="44">
        <v>180</v>
      </c>
      <c r="L577" s="45" t="s">
        <v>80</v>
      </c>
      <c r="M577" s="515">
        <v>0.23</v>
      </c>
      <c r="N577" s="624">
        <v>0.8</v>
      </c>
      <c r="O577" s="434">
        <v>0.3</v>
      </c>
      <c r="P577" s="48">
        <v>1.1000000000000001</v>
      </c>
      <c r="Q577" s="261">
        <v>14</v>
      </c>
      <c r="R577" s="50">
        <v>40162</v>
      </c>
      <c r="S577" s="51">
        <v>-7.86</v>
      </c>
      <c r="T577" s="52">
        <v>40162.373333333337</v>
      </c>
      <c r="U577" s="51">
        <v>-8.9600000000000009</v>
      </c>
      <c r="V577" s="53" t="s">
        <v>168</v>
      </c>
      <c r="W577" s="54">
        <v>0</v>
      </c>
      <c r="X577" s="519">
        <v>40176</v>
      </c>
      <c r="Y577" s="531"/>
      <c r="Z577" s="38" t="s">
        <v>82</v>
      </c>
      <c r="AA577" s="57"/>
      <c r="AB577" s="57"/>
      <c r="AC577" s="520" t="s">
        <v>83</v>
      </c>
      <c r="AD577" s="520">
        <v>2188.8000000000002</v>
      </c>
      <c r="AE577" s="264"/>
      <c r="AF577" s="60">
        <v>720</v>
      </c>
      <c r="AH577" s="61"/>
      <c r="AI577" s="38"/>
      <c r="AJ577" s="38"/>
      <c r="AK577" s="38"/>
      <c r="AL577" s="38"/>
      <c r="AM577" s="450" t="s">
        <v>645</v>
      </c>
      <c r="AN577" s="451">
        <v>900</v>
      </c>
      <c r="AO577" s="585"/>
      <c r="AP577" s="453" t="s">
        <v>38274</v>
      </c>
      <c r="AQ577" s="162" t="s">
        <v>89</v>
      </c>
      <c r="AR577" s="454">
        <v>51</v>
      </c>
      <c r="AS577" s="532" t="s">
        <v>37488</v>
      </c>
      <c r="AT577" s="502" t="s">
        <v>90</v>
      </c>
      <c r="AU577" s="503" t="s">
        <v>91</v>
      </c>
      <c r="AV577" s="522" t="s">
        <v>37669</v>
      </c>
      <c r="AW577" s="694"/>
      <c r="AX577" s="269">
        <v>12</v>
      </c>
      <c r="AY577" s="263">
        <v>2160</v>
      </c>
      <c r="AZ577" s="38" t="s">
        <v>92</v>
      </c>
      <c r="BA577" s="257"/>
      <c r="BB577" s="270">
        <v>4</v>
      </c>
      <c r="BC577" s="271">
        <v>3000</v>
      </c>
      <c r="BD577" s="270">
        <v>720</v>
      </c>
      <c r="BE577" s="270">
        <v>900</v>
      </c>
      <c r="BF577" s="257">
        <v>240</v>
      </c>
      <c r="BG577" s="528" t="s">
        <v>37524</v>
      </c>
      <c r="BH577" s="267">
        <v>120</v>
      </c>
      <c r="BI577" s="257"/>
      <c r="BJ577" s="272" t="s">
        <v>89</v>
      </c>
      <c r="BK577" s="465" t="s">
        <v>38283</v>
      </c>
      <c r="BL577" s="159">
        <v>0</v>
      </c>
      <c r="BM577" s="159">
        <v>240</v>
      </c>
      <c r="BQ577" s="74"/>
      <c r="BR577" s="74"/>
      <c r="BS577" s="74"/>
      <c r="BT577" s="74"/>
      <c r="BU577" s="75"/>
      <c r="BV577" s="50"/>
      <c r="BW577" s="76"/>
      <c r="BX577" s="50"/>
      <c r="BY577" s="76"/>
      <c r="BZ577" s="77"/>
      <c r="CA577" s="42"/>
      <c r="CB577" s="46"/>
      <c r="CH577" s="38" t="str">
        <f t="shared" si="80"/>
        <v>Línea BIB</v>
      </c>
      <c r="CI577" s="38">
        <f t="shared" si="72"/>
        <v>0</v>
      </c>
      <c r="CJ577" s="38" t="str">
        <f t="shared" si="73"/>
        <v/>
      </c>
      <c r="CK577" s="38">
        <f t="shared" si="74"/>
        <v>1</v>
      </c>
      <c r="CL577" s="38" t="str">
        <f t="shared" si="75"/>
        <v>Cambio de Vino</v>
      </c>
      <c r="CM577" s="38">
        <f t="shared" si="76"/>
        <v>3000</v>
      </c>
      <c r="CN577" s="38">
        <f t="shared" si="77"/>
        <v>26.666666666666668</v>
      </c>
      <c r="CO577" s="301">
        <f>IF(CK577="","",IF(CK577="Cip",0,LOOKUP(CL577,Metas!$A$6:$A$12,Metas!$B$6:$B$12)))</f>
        <v>1.3888888888888888E-2</v>
      </c>
      <c r="CP577" s="301">
        <f t="shared" si="78"/>
        <v>3.3333333333333333E-2</v>
      </c>
      <c r="CQ577" s="301">
        <f>IF(CK577="","",IF(CK577="Cip",LOOKUP(CL577,Metas!$A$6:$A$12,Metas!$B$6:$B$12),0))</f>
        <v>0</v>
      </c>
      <c r="CR577" s="301">
        <f t="shared" si="79"/>
        <v>0</v>
      </c>
    </row>
    <row r="578" spans="1:96">
      <c r="A578" s="37">
        <v>1</v>
      </c>
      <c r="B578" s="37">
        <v>1</v>
      </c>
      <c r="C578" s="257"/>
      <c r="D578" s="540">
        <v>1109</v>
      </c>
      <c r="E578" s="40" t="s">
        <v>94</v>
      </c>
      <c r="F578" s="692">
        <v>11</v>
      </c>
      <c r="G578" s="41" t="s">
        <v>38272</v>
      </c>
      <c r="H578" s="153">
        <v>1210764</v>
      </c>
      <c r="I578" s="42">
        <v>10037922</v>
      </c>
      <c r="J578" s="43" t="s">
        <v>38284</v>
      </c>
      <c r="K578" s="44">
        <v>84</v>
      </c>
      <c r="L578" s="45" t="s">
        <v>80</v>
      </c>
      <c r="M578" s="515">
        <v>0.23</v>
      </c>
      <c r="N578" s="624">
        <v>0.373</v>
      </c>
      <c r="O578" s="434">
        <v>0</v>
      </c>
      <c r="P578" s="48">
        <v>0.60299999999999998</v>
      </c>
      <c r="Q578" s="261">
        <v>17</v>
      </c>
      <c r="R578" s="50">
        <v>40162</v>
      </c>
      <c r="S578" s="51">
        <v>-8.9600000000000009</v>
      </c>
      <c r="T578" s="52">
        <v>40162.398458333337</v>
      </c>
      <c r="U578" s="51">
        <v>-9.56</v>
      </c>
      <c r="V578" s="53" t="s">
        <v>168</v>
      </c>
      <c r="W578" s="54">
        <v>0</v>
      </c>
      <c r="X578" s="519">
        <v>40179</v>
      </c>
      <c r="Y578" s="531"/>
      <c r="Z578" s="38" t="s">
        <v>82</v>
      </c>
      <c r="AA578" s="57"/>
      <c r="AB578" s="57"/>
      <c r="AC578" s="520" t="s">
        <v>83</v>
      </c>
      <c r="AD578" s="520">
        <v>1021.44</v>
      </c>
      <c r="AE578" s="264"/>
      <c r="AF578" s="60">
        <v>336</v>
      </c>
      <c r="AH578" s="61"/>
      <c r="AI578" s="38"/>
      <c r="AJ578" s="38"/>
      <c r="AK578" s="38"/>
      <c r="AL578" s="38"/>
      <c r="AM578" s="450" t="s">
        <v>645</v>
      </c>
      <c r="AN578" s="451">
        <v>900.80428954423598</v>
      </c>
      <c r="AO578" s="585"/>
      <c r="AP578" s="453" t="s">
        <v>38274</v>
      </c>
      <c r="AQ578" s="162">
        <v>1109</v>
      </c>
      <c r="AR578" s="454">
        <v>51</v>
      </c>
      <c r="AS578" s="532" t="s">
        <v>37488</v>
      </c>
      <c r="AT578" s="502" t="s">
        <v>90</v>
      </c>
      <c r="AU578" s="503" t="s">
        <v>91</v>
      </c>
      <c r="AV578" s="522" t="s">
        <v>37669</v>
      </c>
      <c r="AW578" s="694"/>
      <c r="AX578" s="269">
        <v>12</v>
      </c>
      <c r="AY578" s="263">
        <v>1008</v>
      </c>
      <c r="AZ578" s="38" t="s">
        <v>92</v>
      </c>
      <c r="BA578" s="257"/>
      <c r="BB578" s="270">
        <v>4</v>
      </c>
      <c r="BC578" s="271">
        <v>3000</v>
      </c>
      <c r="BD578" s="270">
        <v>336</v>
      </c>
      <c r="BE578" s="270">
        <v>900.80428954423598</v>
      </c>
      <c r="BF578" s="257">
        <v>112</v>
      </c>
      <c r="BG578" s="528" t="s">
        <v>37534</v>
      </c>
      <c r="BH578" s="267">
        <v>120</v>
      </c>
      <c r="BI578" s="257"/>
      <c r="BJ578" s="272" t="s">
        <v>89</v>
      </c>
      <c r="BK578" s="465" t="s">
        <v>38283</v>
      </c>
      <c r="BL578" s="159">
        <v>0</v>
      </c>
      <c r="BM578" s="159">
        <v>112</v>
      </c>
      <c r="BQ578" s="74"/>
      <c r="BR578" s="74"/>
      <c r="BS578" s="74"/>
      <c r="BT578" s="74"/>
      <c r="BU578" s="75"/>
      <c r="BV578" s="50"/>
      <c r="BW578" s="76"/>
      <c r="BX578" s="50"/>
      <c r="BY578" s="76"/>
      <c r="BZ578" s="77"/>
      <c r="CA578" s="42"/>
      <c r="CB578" s="46"/>
      <c r="CH578" s="38" t="str">
        <f t="shared" si="80"/>
        <v>Línea BIB</v>
      </c>
      <c r="CI578" s="38">
        <f t="shared" ref="CI578:CI641" si="81">IF(BB578="","",IF(BB577&lt;&gt;BB578,1,0))</f>
        <v>0</v>
      </c>
      <c r="CJ578" s="38" t="str">
        <f t="shared" ref="CJ578:CJ641" si="82">IF(AG578="","",IF(AG577&lt;&gt;AG578,1,0))</f>
        <v/>
      </c>
      <c r="CK578" s="38">
        <f t="shared" ref="CK578:CK641" si="83">IF(E578="","",IF(E578="X",0,IF(E578=0,1,IF(E578=1,"Cip",IF(E578=2,"Cip",IF(E578=3,"Cip",""))))))</f>
        <v>0</v>
      </c>
      <c r="CL578" s="38" t="str">
        <f t="shared" ref="CL578:CL641" si="84">IF(E578="","",IF(G578="",IF(D578="MTCN","Mantencion",IF(D578="I&amp;D","Pruebas","")),IF(CK578="Cip","Cip "&amp;E578,IF(SUM(CI578:CJ578)=0,IF(CK578=1,"Cambio de Vino","Cambio Simple"),IF(SUM(CI578:CJ578)=2,"Cambio Botella y Caja",IF(CI578=1,"Cambio de Caja","Cambio Simple"))))))</f>
        <v>Cambio Simple</v>
      </c>
      <c r="CM578" s="38">
        <f t="shared" ref="CM578:CM641" si="85">IF(BC578="","",IF(G578="","",BC578))</f>
        <v>3000</v>
      </c>
      <c r="CN578" s="38">
        <f t="shared" ref="CN578:CN641" si="86">IF(G578="","",IF(L578="BOT",(K578/(BC578/1000))/9,((K578*BB578)/(BC578/1000))/9))</f>
        <v>12.444444444444445</v>
      </c>
      <c r="CO578" s="301">
        <f>IF(CK578="","",IF(CK578="Cip",0,LOOKUP(CL578,Metas!$A$6:$A$12,Metas!$B$6:$B$12)))</f>
        <v>3.472222222222222E-3</v>
      </c>
      <c r="CP578" s="301">
        <f t="shared" ref="CP578:CP641" si="87">IF(CL578="Mantencion",0,IF(CL578="Pruebas",0,IF(N578="","",(N578*60)/1440)))</f>
        <v>1.5541666666666665E-2</v>
      </c>
      <c r="CQ578" s="301">
        <f>IF(CK578="","",IF(CK578="Cip",LOOKUP(CL578,Metas!$A$6:$A$12,Metas!$B$6:$B$12),0))</f>
        <v>0</v>
      </c>
      <c r="CR578" s="301">
        <f t="shared" ref="CR578:CR641" si="88">IF(CL578="Mantencion",IF(N578="","",(N578*60)/1440),IF(CL578="Pruebas",IF(N578="","",(N578*60)/1440),0))</f>
        <v>0</v>
      </c>
    </row>
    <row r="579" spans="1:96">
      <c r="A579" s="37">
        <v>1</v>
      </c>
      <c r="B579" s="37">
        <v>1</v>
      </c>
      <c r="C579" s="257"/>
      <c r="D579" s="540">
        <v>1113</v>
      </c>
      <c r="E579" s="40">
        <v>0</v>
      </c>
      <c r="F579" s="692">
        <v>13</v>
      </c>
      <c r="G579" s="41" t="s">
        <v>38272</v>
      </c>
      <c r="H579" s="153">
        <v>1210765</v>
      </c>
      <c r="I579" s="42">
        <v>10038059</v>
      </c>
      <c r="J579" s="43" t="s">
        <v>38285</v>
      </c>
      <c r="K579" s="44">
        <v>84</v>
      </c>
      <c r="L579" s="45" t="s">
        <v>80</v>
      </c>
      <c r="M579" s="515">
        <v>0.23</v>
      </c>
      <c r="N579" s="624">
        <v>0.373</v>
      </c>
      <c r="O579" s="434">
        <v>0.3</v>
      </c>
      <c r="P579" s="48">
        <v>0.67300000000000004</v>
      </c>
      <c r="Q579" s="261">
        <v>17</v>
      </c>
      <c r="R579" s="50">
        <v>40162</v>
      </c>
      <c r="S579" s="51">
        <v>-9.56</v>
      </c>
      <c r="T579" s="52">
        <v>40162.426375000003</v>
      </c>
      <c r="U579" s="51">
        <v>-10.23</v>
      </c>
      <c r="V579" s="53" t="s">
        <v>168</v>
      </c>
      <c r="W579" s="54">
        <v>0</v>
      </c>
      <c r="X579" s="519">
        <v>40179</v>
      </c>
      <c r="Y579" s="531"/>
      <c r="Z579" s="38" t="s">
        <v>82</v>
      </c>
      <c r="AA579" s="57"/>
      <c r="AB579" s="57"/>
      <c r="AC579" s="520" t="s">
        <v>135</v>
      </c>
      <c r="AD579" s="520">
        <v>1021.44</v>
      </c>
      <c r="AE579" s="264"/>
      <c r="AF579" s="60">
        <v>336</v>
      </c>
      <c r="AH579" s="61"/>
      <c r="AI579" s="38"/>
      <c r="AJ579" s="38"/>
      <c r="AK579" s="38"/>
      <c r="AL579" s="38"/>
      <c r="AM579" s="450" t="s">
        <v>645</v>
      </c>
      <c r="AN579" s="451">
        <v>900.80428954423598</v>
      </c>
      <c r="AO579" s="585"/>
      <c r="AP579" s="453" t="s">
        <v>38274</v>
      </c>
      <c r="AQ579" s="162" t="s">
        <v>89</v>
      </c>
      <c r="AR579" s="454">
        <v>51</v>
      </c>
      <c r="AS579" s="532" t="s">
        <v>37488</v>
      </c>
      <c r="AT579" s="502" t="s">
        <v>90</v>
      </c>
      <c r="AU579" s="503" t="s">
        <v>91</v>
      </c>
      <c r="AV579" s="522" t="s">
        <v>38105</v>
      </c>
      <c r="AW579" s="694"/>
      <c r="AX579" s="269">
        <v>12</v>
      </c>
      <c r="AY579" s="263">
        <v>1008</v>
      </c>
      <c r="AZ579" s="38" t="s">
        <v>92</v>
      </c>
      <c r="BA579" s="257"/>
      <c r="BB579" s="270">
        <v>4</v>
      </c>
      <c r="BC579" s="271">
        <v>3000</v>
      </c>
      <c r="BD579" s="270">
        <v>336</v>
      </c>
      <c r="BE579" s="270">
        <v>900.80428954423598</v>
      </c>
      <c r="BF579" s="257">
        <v>112</v>
      </c>
      <c r="BG579" s="528" t="s">
        <v>37534</v>
      </c>
      <c r="BH579" s="267">
        <v>120</v>
      </c>
      <c r="BI579" s="257"/>
      <c r="BJ579" s="272" t="s">
        <v>89</v>
      </c>
      <c r="BK579" s="465" t="s">
        <v>38286</v>
      </c>
      <c r="BL579" s="159">
        <v>0</v>
      </c>
      <c r="BM579" s="159">
        <v>112</v>
      </c>
      <c r="BQ579" s="74"/>
      <c r="BR579" s="74"/>
      <c r="BS579" s="74"/>
      <c r="BT579" s="74"/>
      <c r="BU579" s="75"/>
      <c r="BV579" s="50"/>
      <c r="BW579" s="76"/>
      <c r="BX579" s="50"/>
      <c r="BY579" s="76"/>
      <c r="BZ579" s="77"/>
      <c r="CA579" s="42"/>
      <c r="CB579" s="46"/>
      <c r="CH579" s="38" t="str">
        <f t="shared" si="80"/>
        <v>Línea BIB</v>
      </c>
      <c r="CI579" s="38">
        <f t="shared" si="81"/>
        <v>0</v>
      </c>
      <c r="CJ579" s="38" t="str">
        <f t="shared" si="82"/>
        <v/>
      </c>
      <c r="CK579" s="38">
        <f t="shared" si="83"/>
        <v>1</v>
      </c>
      <c r="CL579" s="38" t="str">
        <f t="shared" si="84"/>
        <v>Cambio de Vino</v>
      </c>
      <c r="CM579" s="38">
        <f t="shared" si="85"/>
        <v>3000</v>
      </c>
      <c r="CN579" s="38">
        <f t="shared" si="86"/>
        <v>12.444444444444445</v>
      </c>
      <c r="CO579" s="301">
        <f>IF(CK579="","",IF(CK579="Cip",0,LOOKUP(CL579,Metas!$A$6:$A$12,Metas!$B$6:$B$12)))</f>
        <v>1.3888888888888888E-2</v>
      </c>
      <c r="CP579" s="301">
        <f t="shared" si="87"/>
        <v>1.5541666666666665E-2</v>
      </c>
      <c r="CQ579" s="301">
        <f>IF(CK579="","",IF(CK579="Cip",LOOKUP(CL579,Metas!$A$6:$A$12,Metas!$B$6:$B$12),0))</f>
        <v>0</v>
      </c>
      <c r="CR579" s="301">
        <f t="shared" si="88"/>
        <v>0</v>
      </c>
    </row>
    <row r="580" spans="1:96">
      <c r="A580" s="37">
        <v>1</v>
      </c>
      <c r="B580" s="37">
        <v>1</v>
      </c>
      <c r="C580" s="257"/>
      <c r="D580" s="540">
        <v>1113</v>
      </c>
      <c r="E580" s="40" t="s">
        <v>94</v>
      </c>
      <c r="F580" s="692">
        <v>13</v>
      </c>
      <c r="G580" s="41" t="s">
        <v>38272</v>
      </c>
      <c r="H580" s="153">
        <v>7065565</v>
      </c>
      <c r="I580" s="42">
        <v>10018088</v>
      </c>
      <c r="J580" s="43" t="s">
        <v>38287</v>
      </c>
      <c r="K580" s="44">
        <v>120</v>
      </c>
      <c r="L580" s="45" t="s">
        <v>80</v>
      </c>
      <c r="M580" s="515">
        <v>0.23</v>
      </c>
      <c r="N580" s="624">
        <v>0.53300000000000003</v>
      </c>
      <c r="O580" s="434">
        <v>0</v>
      </c>
      <c r="P580" s="48">
        <v>0.76300000000000001</v>
      </c>
      <c r="Q580" s="261">
        <v>20</v>
      </c>
      <c r="R580" s="50">
        <v>40162</v>
      </c>
      <c r="S580" s="51">
        <v>-10.23</v>
      </c>
      <c r="T580" s="52">
        <v>40162.458041666665</v>
      </c>
      <c r="U580" s="51">
        <v>-10.99</v>
      </c>
      <c r="V580" s="53" t="s">
        <v>168</v>
      </c>
      <c r="W580" s="54">
        <v>0</v>
      </c>
      <c r="X580" s="519">
        <v>40182</v>
      </c>
      <c r="Y580" s="531"/>
      <c r="Z580" s="38" t="s">
        <v>82</v>
      </c>
      <c r="AA580" s="57"/>
      <c r="AB580" s="57"/>
      <c r="AC580" s="520" t="s">
        <v>135</v>
      </c>
      <c r="AD580" s="520">
        <v>1459.2</v>
      </c>
      <c r="AE580" s="264"/>
      <c r="AF580" s="60">
        <v>480</v>
      </c>
      <c r="AH580" s="61"/>
      <c r="AI580" s="38"/>
      <c r="AJ580" s="38"/>
      <c r="AK580" s="38"/>
      <c r="AL580" s="38"/>
      <c r="AM580" s="450" t="s">
        <v>645</v>
      </c>
      <c r="AN580" s="451">
        <v>900.56285178236396</v>
      </c>
      <c r="AO580" s="585"/>
      <c r="AP580" s="453" t="s">
        <v>38274</v>
      </c>
      <c r="AQ580" s="162">
        <v>1113</v>
      </c>
      <c r="AR580" s="454">
        <v>51</v>
      </c>
      <c r="AS580" s="532" t="s">
        <v>37488</v>
      </c>
      <c r="AT580" s="502" t="s">
        <v>90</v>
      </c>
      <c r="AU580" s="503" t="s">
        <v>143</v>
      </c>
      <c r="AV580" s="522" t="s">
        <v>38105</v>
      </c>
      <c r="AW580" s="694"/>
      <c r="AX580" s="269">
        <v>12</v>
      </c>
      <c r="AY580" s="263">
        <v>1440</v>
      </c>
      <c r="AZ580" s="38" t="s">
        <v>92</v>
      </c>
      <c r="BA580" s="257"/>
      <c r="BB580" s="270">
        <v>4</v>
      </c>
      <c r="BC580" s="271">
        <v>3000</v>
      </c>
      <c r="BD580" s="270">
        <v>480</v>
      </c>
      <c r="BE580" s="270">
        <v>900.56285178236396</v>
      </c>
      <c r="BF580" s="257">
        <v>160</v>
      </c>
      <c r="BG580" s="528" t="s">
        <v>37534</v>
      </c>
      <c r="BH580" s="267">
        <v>120</v>
      </c>
      <c r="BI580" s="257"/>
      <c r="BJ580" s="272" t="s">
        <v>89</v>
      </c>
      <c r="BK580" s="465" t="s">
        <v>38288</v>
      </c>
      <c r="BL580" s="159">
        <v>0</v>
      </c>
      <c r="BM580" s="159">
        <v>160</v>
      </c>
      <c r="BQ580" s="74"/>
      <c r="BR580" s="74"/>
      <c r="BS580" s="74"/>
      <c r="BT580" s="74"/>
      <c r="BU580" s="75"/>
      <c r="BV580" s="50"/>
      <c r="BW580" s="76"/>
      <c r="BX580" s="50"/>
      <c r="BY580" s="76"/>
      <c r="BZ580" s="77"/>
      <c r="CA580" s="42"/>
      <c r="CB580" s="46"/>
      <c r="CH580" s="38" t="str">
        <f t="shared" ref="CH580:CH643" si="89">AM580</f>
        <v>Línea BIB</v>
      </c>
      <c r="CI580" s="38">
        <f t="shared" si="81"/>
        <v>0</v>
      </c>
      <c r="CJ580" s="38" t="str">
        <f t="shared" si="82"/>
        <v/>
      </c>
      <c r="CK580" s="38">
        <f t="shared" si="83"/>
        <v>0</v>
      </c>
      <c r="CL580" s="38" t="str">
        <f t="shared" si="84"/>
        <v>Cambio Simple</v>
      </c>
      <c r="CM580" s="38">
        <f t="shared" si="85"/>
        <v>3000</v>
      </c>
      <c r="CN580" s="38">
        <f t="shared" si="86"/>
        <v>17.777777777777779</v>
      </c>
      <c r="CO580" s="301">
        <f>IF(CK580="","",IF(CK580="Cip",0,LOOKUP(CL580,Metas!$A$6:$A$12,Metas!$B$6:$B$12)))</f>
        <v>3.472222222222222E-3</v>
      </c>
      <c r="CP580" s="301">
        <f t="shared" si="87"/>
        <v>2.2208333333333333E-2</v>
      </c>
      <c r="CQ580" s="301">
        <f>IF(CK580="","",IF(CK580="Cip",LOOKUP(CL580,Metas!$A$6:$A$12,Metas!$B$6:$B$12),0))</f>
        <v>0</v>
      </c>
      <c r="CR580" s="301">
        <f t="shared" si="88"/>
        <v>0</v>
      </c>
    </row>
    <row r="581" spans="1:96" ht="15">
      <c r="A581" s="37">
        <v>1</v>
      </c>
      <c r="B581" s="37">
        <v>1</v>
      </c>
      <c r="C581" s="257"/>
      <c r="D581" s="540">
        <v>6002</v>
      </c>
      <c r="E581" s="40">
        <v>0</v>
      </c>
      <c r="F581" s="692">
        <v>409</v>
      </c>
      <c r="G581" s="41" t="s">
        <v>38272</v>
      </c>
      <c r="H581" s="153">
        <v>7064262</v>
      </c>
      <c r="I581" s="42">
        <v>10040993</v>
      </c>
      <c r="J581" s="43" t="s">
        <v>38289</v>
      </c>
      <c r="K581" s="44">
        <v>2030</v>
      </c>
      <c r="L581" s="45" t="s">
        <v>80</v>
      </c>
      <c r="M581" s="515">
        <v>0.23</v>
      </c>
      <c r="N581" s="624">
        <v>9.0220000000000002</v>
      </c>
      <c r="O581" s="434">
        <v>0.3</v>
      </c>
      <c r="P581" s="84">
        <v>9.322000000000001</v>
      </c>
      <c r="Q581" s="261">
        <v>1</v>
      </c>
      <c r="R581" s="50">
        <v>40162</v>
      </c>
      <c r="S581" s="51">
        <v>-10.99</v>
      </c>
      <c r="T581" s="52">
        <v>40162.846333333335</v>
      </c>
      <c r="U581" s="51">
        <v>-20.309999999999999</v>
      </c>
      <c r="V581" s="53" t="s">
        <v>168</v>
      </c>
      <c r="W581" s="85">
        <v>40163</v>
      </c>
      <c r="X581" s="538">
        <v>40163</v>
      </c>
      <c r="Y581" s="535"/>
      <c r="Z581" s="539" t="s">
        <v>115</v>
      </c>
      <c r="AA581" s="57"/>
      <c r="AB581" s="57"/>
      <c r="AC581" s="520" t="s">
        <v>38290</v>
      </c>
      <c r="AD581" s="520">
        <v>24360</v>
      </c>
      <c r="AE581" s="264"/>
      <c r="AF581" s="60">
        <v>8120</v>
      </c>
      <c r="AH581" s="61"/>
      <c r="AI581" s="38"/>
      <c r="AJ581" s="38"/>
      <c r="AK581" s="38"/>
      <c r="AL581" s="38"/>
      <c r="AM581" s="450" t="s">
        <v>645</v>
      </c>
      <c r="AN581" s="451">
        <v>900.02216803369538</v>
      </c>
      <c r="AO581" s="585"/>
      <c r="AP581" s="453" t="s">
        <v>38274</v>
      </c>
      <c r="AQ581" s="162">
        <v>6002</v>
      </c>
      <c r="AR581" s="454">
        <v>51</v>
      </c>
      <c r="AS581" s="532" t="s">
        <v>37488</v>
      </c>
      <c r="AT581" s="502" t="s">
        <v>190</v>
      </c>
      <c r="AU581" s="503" t="s">
        <v>116</v>
      </c>
      <c r="AV581" s="522" t="s">
        <v>38291</v>
      </c>
      <c r="AW581" s="694"/>
      <c r="AX581" s="269">
        <v>12</v>
      </c>
      <c r="AY581" s="263">
        <v>24360</v>
      </c>
      <c r="AZ581" s="38" t="s">
        <v>92</v>
      </c>
      <c r="BA581" s="257"/>
      <c r="BB581" s="270">
        <v>4</v>
      </c>
      <c r="BC581" s="271">
        <v>3000</v>
      </c>
      <c r="BD581" s="270">
        <v>8120</v>
      </c>
      <c r="BE581" s="270">
        <v>900.02216803369538</v>
      </c>
      <c r="BF581" s="257">
        <v>2706.6666666666665</v>
      </c>
      <c r="BG581" s="528" t="s">
        <v>37509</v>
      </c>
      <c r="BH581" s="267">
        <v>120</v>
      </c>
      <c r="BI581" s="257"/>
      <c r="BJ581" s="272" t="s">
        <v>89</v>
      </c>
      <c r="BK581" s="465" t="e">
        <v>#N/A</v>
      </c>
      <c r="BL581" s="159">
        <v>0</v>
      </c>
      <c r="BM581" s="159">
        <v>2706.6666666666665</v>
      </c>
      <c r="BQ581" s="74"/>
      <c r="BR581" s="74"/>
      <c r="BS581" s="74"/>
      <c r="BT581" s="74"/>
      <c r="BU581" s="75"/>
      <c r="BV581" s="50"/>
      <c r="BW581" s="76"/>
      <c r="BX581" s="50"/>
      <c r="BY581" s="76"/>
      <c r="BZ581" s="77"/>
      <c r="CA581" s="42"/>
      <c r="CB581" s="46"/>
      <c r="CH581" s="38" t="str">
        <f t="shared" si="89"/>
        <v>Línea BIB</v>
      </c>
      <c r="CI581" s="38">
        <f t="shared" si="81"/>
        <v>0</v>
      </c>
      <c r="CJ581" s="38" t="str">
        <f t="shared" si="82"/>
        <v/>
      </c>
      <c r="CK581" s="38">
        <f t="shared" si="83"/>
        <v>1</v>
      </c>
      <c r="CL581" s="38" t="str">
        <f t="shared" si="84"/>
        <v>Cambio de Vino</v>
      </c>
      <c r="CM581" s="38">
        <f t="shared" si="85"/>
        <v>3000</v>
      </c>
      <c r="CN581" s="38">
        <f t="shared" si="86"/>
        <v>300.7407407407407</v>
      </c>
      <c r="CO581" s="301">
        <f>IF(CK581="","",IF(CK581="Cip",0,LOOKUP(CL581,Metas!$A$6:$A$12,Metas!$B$6:$B$12)))</f>
        <v>1.3888888888888888E-2</v>
      </c>
      <c r="CP581" s="301">
        <f t="shared" si="87"/>
        <v>0.37591666666666668</v>
      </c>
      <c r="CQ581" s="301">
        <f>IF(CK581="","",IF(CK581="Cip",LOOKUP(CL581,Metas!$A$6:$A$12,Metas!$B$6:$B$12),0))</f>
        <v>0</v>
      </c>
      <c r="CR581" s="301">
        <f t="shared" si="88"/>
        <v>0</v>
      </c>
    </row>
    <row r="582" spans="1:96" ht="15">
      <c r="A582" s="37">
        <v>1</v>
      </c>
      <c r="B582" s="37">
        <v>1</v>
      </c>
      <c r="C582" s="257"/>
      <c r="D582" s="540">
        <v>6022</v>
      </c>
      <c r="E582" s="40">
        <v>0</v>
      </c>
      <c r="F582" s="692">
        <v>413</v>
      </c>
      <c r="G582" s="41" t="s">
        <v>38272</v>
      </c>
      <c r="H582" s="153">
        <v>7064263</v>
      </c>
      <c r="I582" s="42">
        <v>10040992</v>
      </c>
      <c r="J582" s="43" t="s">
        <v>38292</v>
      </c>
      <c r="K582" s="44">
        <v>2030</v>
      </c>
      <c r="L582" s="45" t="s">
        <v>80</v>
      </c>
      <c r="M582" s="515">
        <v>0.23</v>
      </c>
      <c r="N582" s="624">
        <v>9.0220000000000002</v>
      </c>
      <c r="O582" s="434">
        <v>0.3</v>
      </c>
      <c r="P582" s="84">
        <v>9.322000000000001</v>
      </c>
      <c r="Q582" s="261">
        <v>0</v>
      </c>
      <c r="R582" s="50">
        <v>40162</v>
      </c>
      <c r="S582" s="51">
        <v>-20.309999999999999</v>
      </c>
      <c r="T582" s="52">
        <v>40163.234666666664</v>
      </c>
      <c r="U582" s="51">
        <v>-5.63</v>
      </c>
      <c r="V582" s="53" t="s">
        <v>168</v>
      </c>
      <c r="W582" s="85">
        <v>40163</v>
      </c>
      <c r="X582" s="538">
        <v>40163</v>
      </c>
      <c r="Y582" s="535"/>
      <c r="Z582" s="539" t="s">
        <v>115</v>
      </c>
      <c r="AA582" s="57"/>
      <c r="AB582" s="57"/>
      <c r="AC582" s="520" t="s">
        <v>38293</v>
      </c>
      <c r="AD582" s="520">
        <v>24360</v>
      </c>
      <c r="AE582" s="264"/>
      <c r="AF582" s="60">
        <v>8120</v>
      </c>
      <c r="AH582" s="61"/>
      <c r="AI582" s="38"/>
      <c r="AJ582" s="38"/>
      <c r="AK582" s="38"/>
      <c r="AL582" s="38"/>
      <c r="AM582" s="450" t="s">
        <v>645</v>
      </c>
      <c r="AN582" s="451">
        <v>900.02216803369538</v>
      </c>
      <c r="AO582" s="585"/>
      <c r="AP582" s="453" t="s">
        <v>38274</v>
      </c>
      <c r="AQ582" s="162">
        <v>6022</v>
      </c>
      <c r="AR582" s="454">
        <v>51</v>
      </c>
      <c r="AS582" s="532" t="s">
        <v>37488</v>
      </c>
      <c r="AT582" s="502" t="s">
        <v>174</v>
      </c>
      <c r="AU582" s="503" t="s">
        <v>116</v>
      </c>
      <c r="AV582" s="522" t="s">
        <v>38294</v>
      </c>
      <c r="AW582" s="694"/>
      <c r="AX582" s="269">
        <v>12</v>
      </c>
      <c r="AY582" s="263">
        <v>24360</v>
      </c>
      <c r="AZ582" s="38" t="s">
        <v>92</v>
      </c>
      <c r="BA582" s="257"/>
      <c r="BB582" s="270">
        <v>4</v>
      </c>
      <c r="BC582" s="271">
        <v>3000</v>
      </c>
      <c r="BD582" s="270">
        <v>8120</v>
      </c>
      <c r="BE582" s="270">
        <v>900.02216803369538</v>
      </c>
      <c r="BF582" s="257">
        <v>2706.6666666666665</v>
      </c>
      <c r="BG582" s="528" t="s">
        <v>37509</v>
      </c>
      <c r="BH582" s="267">
        <v>120</v>
      </c>
      <c r="BI582" s="257"/>
      <c r="BJ582" s="272" t="s">
        <v>89</v>
      </c>
      <c r="BK582" s="465" t="e">
        <v>#N/A</v>
      </c>
      <c r="BL582" s="159">
        <v>0</v>
      </c>
      <c r="BM582" s="159">
        <v>1071.4009869126799</v>
      </c>
      <c r="BQ582" s="74"/>
      <c r="BR582" s="74"/>
      <c r="BS582" s="74"/>
      <c r="BT582" s="74"/>
      <c r="BU582" s="75"/>
      <c r="BV582" s="50"/>
      <c r="BW582" s="76"/>
      <c r="BX582" s="50"/>
      <c r="BY582" s="76"/>
      <c r="BZ582" s="77"/>
      <c r="CA582" s="42"/>
      <c r="CB582" s="46"/>
      <c r="CH582" s="38" t="str">
        <f t="shared" si="89"/>
        <v>Línea BIB</v>
      </c>
      <c r="CI582" s="38">
        <f t="shared" si="81"/>
        <v>0</v>
      </c>
      <c r="CJ582" s="38" t="str">
        <f t="shared" si="82"/>
        <v/>
      </c>
      <c r="CK582" s="38">
        <f t="shared" si="83"/>
        <v>1</v>
      </c>
      <c r="CL582" s="38" t="str">
        <f t="shared" si="84"/>
        <v>Cambio de Vino</v>
      </c>
      <c r="CM582" s="38">
        <f t="shared" si="85"/>
        <v>3000</v>
      </c>
      <c r="CN582" s="38">
        <f t="shared" si="86"/>
        <v>300.7407407407407</v>
      </c>
      <c r="CO582" s="301">
        <f>IF(CK582="","",IF(CK582="Cip",0,LOOKUP(CL582,Metas!$A$6:$A$12,Metas!$B$6:$B$12)))</f>
        <v>1.3888888888888888E-2</v>
      </c>
      <c r="CP582" s="301">
        <f t="shared" si="87"/>
        <v>0.37591666666666668</v>
      </c>
      <c r="CQ582" s="301">
        <f>IF(CK582="","",IF(CK582="Cip",LOOKUP(CL582,Metas!$A$6:$A$12,Metas!$B$6:$B$12),0))</f>
        <v>0</v>
      </c>
      <c r="CR582" s="301">
        <f t="shared" si="88"/>
        <v>0</v>
      </c>
    </row>
    <row r="583" spans="1:96">
      <c r="A583" s="37">
        <v>1</v>
      </c>
      <c r="B583" s="37">
        <v>1</v>
      </c>
      <c r="C583" s="257"/>
      <c r="D583" s="540">
        <v>2125</v>
      </c>
      <c r="E583" s="40">
        <v>0</v>
      </c>
      <c r="F583" s="692">
        <v>45</v>
      </c>
      <c r="G583" s="41" t="s">
        <v>38272</v>
      </c>
      <c r="H583" s="153">
        <v>1208355</v>
      </c>
      <c r="I583" s="42">
        <v>10022370</v>
      </c>
      <c r="J583" s="43" t="s">
        <v>38295</v>
      </c>
      <c r="K583" s="44">
        <v>126</v>
      </c>
      <c r="L583" s="45" t="s">
        <v>80</v>
      </c>
      <c r="M583" s="515">
        <v>0.23</v>
      </c>
      <c r="N583" s="624">
        <v>0.56000000000000005</v>
      </c>
      <c r="O583" s="434">
        <v>0.3</v>
      </c>
      <c r="P583" s="48">
        <v>0.8600000000000001</v>
      </c>
      <c r="Q583" s="261">
        <v>8</v>
      </c>
      <c r="R583" s="50">
        <v>40163</v>
      </c>
      <c r="S583" s="51">
        <v>-5.63</v>
      </c>
      <c r="T583" s="52">
        <v>40163.270416666666</v>
      </c>
      <c r="U583" s="51">
        <v>-6.49</v>
      </c>
      <c r="V583" s="53" t="s">
        <v>168</v>
      </c>
      <c r="W583" s="54">
        <v>0</v>
      </c>
      <c r="X583" s="519">
        <v>40171</v>
      </c>
      <c r="Y583" s="531"/>
      <c r="Z583" s="38" t="s">
        <v>82</v>
      </c>
      <c r="AA583" s="57"/>
      <c r="AB583" s="57"/>
      <c r="AC583" s="520" t="s">
        <v>137</v>
      </c>
      <c r="AD583" s="520">
        <v>1532.16</v>
      </c>
      <c r="AE583" s="264"/>
      <c r="AF583" s="60">
        <v>504</v>
      </c>
      <c r="AH583" s="61"/>
      <c r="AI583" s="38"/>
      <c r="AJ583" s="38"/>
      <c r="AK583" s="38"/>
      <c r="AL583" s="38"/>
      <c r="AM583" s="450" t="s">
        <v>645</v>
      </c>
      <c r="AN583" s="451">
        <v>899.99999999999989</v>
      </c>
      <c r="AO583" s="585"/>
      <c r="AP583" s="453" t="s">
        <v>38274</v>
      </c>
      <c r="AQ583" s="162">
        <v>2125</v>
      </c>
      <c r="AR583" s="454">
        <v>51</v>
      </c>
      <c r="AS583" s="532" t="s">
        <v>37488</v>
      </c>
      <c r="AT583" s="502" t="s">
        <v>90</v>
      </c>
      <c r="AU583" s="503" t="s">
        <v>143</v>
      </c>
      <c r="AV583" s="522" t="s">
        <v>38296</v>
      </c>
      <c r="AW583" s="694"/>
      <c r="AX583" s="269">
        <v>12</v>
      </c>
      <c r="AY583" s="263">
        <v>1512</v>
      </c>
      <c r="AZ583" s="38" t="s">
        <v>92</v>
      </c>
      <c r="BA583" s="257"/>
      <c r="BB583" s="270">
        <v>4</v>
      </c>
      <c r="BC583" s="271">
        <v>3000</v>
      </c>
      <c r="BD583" s="270">
        <v>504</v>
      </c>
      <c r="BE583" s="270">
        <v>899.99999999999989</v>
      </c>
      <c r="BF583" s="257">
        <v>168</v>
      </c>
      <c r="BG583" s="528" t="s">
        <v>37534</v>
      </c>
      <c r="BH583" s="267">
        <v>120</v>
      </c>
      <c r="BI583" s="257"/>
      <c r="BJ583" s="272" t="s">
        <v>89</v>
      </c>
      <c r="BK583" s="465" t="s">
        <v>38297</v>
      </c>
      <c r="BL583" s="159">
        <v>634.93888888888887</v>
      </c>
      <c r="BM583" s="159">
        <v>802.93888888888887</v>
      </c>
      <c r="BQ583" s="74"/>
      <c r="BR583" s="74"/>
      <c r="BS583" s="74"/>
      <c r="BT583" s="74"/>
      <c r="BU583" s="75"/>
      <c r="BV583" s="50"/>
      <c r="BW583" s="76"/>
      <c r="BX583" s="50"/>
      <c r="BY583" s="76"/>
      <c r="BZ583" s="77"/>
      <c r="CA583" s="42"/>
      <c r="CB583" s="46"/>
      <c r="CH583" s="38" t="str">
        <f t="shared" si="89"/>
        <v>Línea BIB</v>
      </c>
      <c r="CI583" s="38">
        <f t="shared" si="81"/>
        <v>0</v>
      </c>
      <c r="CJ583" s="38" t="str">
        <f t="shared" si="82"/>
        <v/>
      </c>
      <c r="CK583" s="38">
        <f t="shared" si="83"/>
        <v>1</v>
      </c>
      <c r="CL583" s="38" t="str">
        <f t="shared" si="84"/>
        <v>Cambio de Vino</v>
      </c>
      <c r="CM583" s="38">
        <f t="shared" si="85"/>
        <v>3000</v>
      </c>
      <c r="CN583" s="38">
        <f t="shared" si="86"/>
        <v>18.666666666666668</v>
      </c>
      <c r="CO583" s="301">
        <f>IF(CK583="","",IF(CK583="Cip",0,LOOKUP(CL583,Metas!$A$6:$A$12,Metas!$B$6:$B$12)))</f>
        <v>1.3888888888888888E-2</v>
      </c>
      <c r="CP583" s="301">
        <f t="shared" si="87"/>
        <v>2.3333333333333334E-2</v>
      </c>
      <c r="CQ583" s="301">
        <f>IF(CK583="","",IF(CK583="Cip",LOOKUP(CL583,Metas!$A$6:$A$12,Metas!$B$6:$B$12),0))</f>
        <v>0</v>
      </c>
      <c r="CR583" s="301">
        <f t="shared" si="88"/>
        <v>0</v>
      </c>
    </row>
    <row r="584" spans="1:96" ht="15">
      <c r="A584" s="37">
        <v>0</v>
      </c>
      <c r="B584" s="37">
        <v>0</v>
      </c>
      <c r="C584" s="257"/>
      <c r="D584" s="145" t="s">
        <v>148</v>
      </c>
      <c r="E584" s="40" t="s">
        <v>94</v>
      </c>
      <c r="F584" s="692" t="e">
        <v>#N/A</v>
      </c>
      <c r="H584" s="153"/>
      <c r="J584" s="148" t="s">
        <v>38298</v>
      </c>
      <c r="M584" s="515">
        <v>0.23</v>
      </c>
      <c r="N584" s="695">
        <v>9</v>
      </c>
      <c r="O584" s="434">
        <v>0</v>
      </c>
      <c r="P584" s="135">
        <v>9</v>
      </c>
      <c r="Q584" s="261">
        <v>0</v>
      </c>
      <c r="R584" s="50">
        <v>40163</v>
      </c>
      <c r="S584" s="51">
        <v>-6.49</v>
      </c>
      <c r="T584" s="52">
        <v>40163.645416666666</v>
      </c>
      <c r="U584" s="51">
        <v>-15.49</v>
      </c>
      <c r="W584" s="85">
        <v>40163</v>
      </c>
      <c r="X584" s="534">
        <v>40163</v>
      </c>
      <c r="Y584" s="696" t="s">
        <v>149</v>
      </c>
      <c r="Z584" s="38" t="s">
        <v>82</v>
      </c>
      <c r="AA584" s="57"/>
      <c r="AB584" s="57"/>
      <c r="AC584" s="520"/>
      <c r="AD584" s="520"/>
      <c r="AE584" s="264"/>
      <c r="AF584" s="60"/>
      <c r="AG584" s="697"/>
      <c r="AH584" s="697"/>
      <c r="AI584" s="508"/>
      <c r="AJ584" s="508"/>
      <c r="AK584" s="508"/>
      <c r="AL584" s="508"/>
      <c r="AM584" s="450" t="s">
        <v>645</v>
      </c>
      <c r="AN584" s="451">
        <v>0</v>
      </c>
      <c r="AO584" s="585"/>
      <c r="AP584" s="453" t="s">
        <v>38274</v>
      </c>
      <c r="AQ584" s="162" t="s">
        <v>148</v>
      </c>
      <c r="AR584" s="454">
        <v>51</v>
      </c>
      <c r="AS584" s="532" t="s">
        <v>37488</v>
      </c>
      <c r="AT584" s="502" t="s">
        <v>174</v>
      </c>
      <c r="AU584" s="503" t="e">
        <v>#N/A</v>
      </c>
      <c r="AV584" s="522" t="s">
        <v>148</v>
      </c>
      <c r="AW584" s="694"/>
      <c r="AX584" s="269">
        <v>0</v>
      </c>
      <c r="AY584" s="263">
        <v>0</v>
      </c>
      <c r="AZ584" s="38" t="s">
        <v>89</v>
      </c>
      <c r="BA584" s="257"/>
      <c r="BB584" s="270">
        <v>0</v>
      </c>
      <c r="BC584" s="271">
        <v>0</v>
      </c>
      <c r="BD584" s="270">
        <v>0</v>
      </c>
      <c r="BE584" s="270">
        <v>0</v>
      </c>
      <c r="BF584" s="257">
        <v>0</v>
      </c>
      <c r="BG584" s="528" t="b">
        <v>0</v>
      </c>
      <c r="BH584" s="267">
        <v>120</v>
      </c>
      <c r="BI584" s="257"/>
      <c r="BJ584" s="272" t="s">
        <v>89</v>
      </c>
      <c r="BK584" s="465" t="e">
        <v>#N/A</v>
      </c>
      <c r="BL584" s="159">
        <v>0</v>
      </c>
      <c r="BM584" s="159">
        <v>0</v>
      </c>
      <c r="BQ584" s="74"/>
      <c r="BR584" s="74"/>
      <c r="BS584" s="74"/>
      <c r="BT584" s="74"/>
      <c r="BU584" s="75"/>
      <c r="BV584" s="50"/>
      <c r="BW584" s="76"/>
      <c r="BX584" s="50"/>
      <c r="BY584" s="76"/>
      <c r="BZ584" s="77"/>
      <c r="CA584" s="42"/>
      <c r="CB584" s="46"/>
      <c r="CH584" s="38" t="str">
        <f t="shared" si="89"/>
        <v>Línea BIB</v>
      </c>
      <c r="CI584" s="38">
        <f t="shared" si="81"/>
        <v>1</v>
      </c>
      <c r="CJ584" s="38" t="str">
        <f t="shared" si="82"/>
        <v/>
      </c>
      <c r="CK584" s="38">
        <f t="shared" si="83"/>
        <v>0</v>
      </c>
      <c r="CL584" s="38" t="str">
        <f t="shared" si="84"/>
        <v>Mantencion</v>
      </c>
      <c r="CM584" s="38" t="str">
        <f t="shared" si="85"/>
        <v/>
      </c>
      <c r="CN584" s="38" t="str">
        <f t="shared" si="86"/>
        <v/>
      </c>
      <c r="CO584" s="301">
        <f>IF(CK584="","",IF(CK584="Cip",0,LOOKUP(CL584,Metas!$A$6:$A$12,Metas!$B$6:$B$12)))</f>
        <v>8.9583333333333334E-2</v>
      </c>
      <c r="CP584" s="301">
        <f t="shared" si="87"/>
        <v>0</v>
      </c>
      <c r="CQ584" s="301">
        <f>IF(CK584="","",IF(CK584="Cip",LOOKUP(CL584,Metas!$A$6:$A$12,Metas!$B$6:$B$12),0))</f>
        <v>0</v>
      </c>
      <c r="CR584" s="301">
        <f t="shared" si="88"/>
        <v>0.375</v>
      </c>
    </row>
    <row r="585" spans="1:96">
      <c r="A585" s="37">
        <v>1</v>
      </c>
      <c r="B585" s="37">
        <v>1</v>
      </c>
      <c r="C585" s="257"/>
      <c r="D585" s="540">
        <v>2125</v>
      </c>
      <c r="E585" s="40">
        <v>2</v>
      </c>
      <c r="F585" s="692">
        <v>45</v>
      </c>
      <c r="G585" s="41" t="s">
        <v>38272</v>
      </c>
      <c r="H585" s="153">
        <v>7065088</v>
      </c>
      <c r="I585" s="42">
        <v>10038760</v>
      </c>
      <c r="J585" s="43" t="s">
        <v>38299</v>
      </c>
      <c r="K585" s="44">
        <v>1848</v>
      </c>
      <c r="L585" s="45" t="s">
        <v>80</v>
      </c>
      <c r="M585" s="515">
        <v>0.23</v>
      </c>
      <c r="N585" s="624">
        <v>8.2129999999999992</v>
      </c>
      <c r="O585" s="434">
        <v>1.5</v>
      </c>
      <c r="P585" s="84">
        <v>9.7129999999999992</v>
      </c>
      <c r="Q585" s="261">
        <v>8</v>
      </c>
      <c r="R585" s="50">
        <v>40163</v>
      </c>
      <c r="S585" s="51">
        <v>-15.49</v>
      </c>
      <c r="T585" s="52">
        <v>40164.050125000002</v>
      </c>
      <c r="U585" s="51">
        <v>-1.2</v>
      </c>
      <c r="V585" s="53" t="s">
        <v>168</v>
      </c>
      <c r="W585" s="54">
        <v>0</v>
      </c>
      <c r="X585" s="519">
        <v>40172</v>
      </c>
      <c r="Y585" s="531"/>
      <c r="Z585" s="38" t="s">
        <v>82</v>
      </c>
      <c r="AA585" s="57"/>
      <c r="AB585" s="57"/>
      <c r="AC585" s="520" t="s">
        <v>137</v>
      </c>
      <c r="AD585" s="520">
        <v>22471.68</v>
      </c>
      <c r="AE585" s="264"/>
      <c r="AF585" s="60">
        <v>7392</v>
      </c>
      <c r="AH585" s="61"/>
      <c r="AI585" s="38"/>
      <c r="AJ585" s="38"/>
      <c r="AK585" s="38"/>
      <c r="AL585" s="38"/>
      <c r="AM585" s="450" t="s">
        <v>645</v>
      </c>
      <c r="AN585" s="451">
        <v>900.0365274564715</v>
      </c>
      <c r="AO585" s="585"/>
      <c r="AP585" s="453" t="s">
        <v>38274</v>
      </c>
      <c r="AQ585" s="162" t="s">
        <v>89</v>
      </c>
      <c r="AR585" s="454">
        <v>51</v>
      </c>
      <c r="AS585" s="532" t="s">
        <v>37488</v>
      </c>
      <c r="AT585" s="502" t="s">
        <v>90</v>
      </c>
      <c r="AU585" s="503" t="s">
        <v>91</v>
      </c>
      <c r="AV585" s="522" t="s">
        <v>38296</v>
      </c>
      <c r="AW585" s="694"/>
      <c r="AX585" s="269">
        <v>12</v>
      </c>
      <c r="AY585" s="263">
        <v>22176</v>
      </c>
      <c r="AZ585" s="38" t="s">
        <v>92</v>
      </c>
      <c r="BA585" s="257"/>
      <c r="BB585" s="270">
        <v>4</v>
      </c>
      <c r="BC585" s="271">
        <v>3000</v>
      </c>
      <c r="BD585" s="270">
        <v>7392</v>
      </c>
      <c r="BE585" s="270">
        <v>900.0365274564715</v>
      </c>
      <c r="BF585" s="257">
        <v>2464</v>
      </c>
      <c r="BG585" s="528" t="s">
        <v>37509</v>
      </c>
      <c r="BH585" s="267">
        <v>120</v>
      </c>
      <c r="BI585" s="257"/>
      <c r="BJ585" s="272" t="s">
        <v>89</v>
      </c>
      <c r="BK585" s="465" t="e">
        <v>#N/A</v>
      </c>
      <c r="BL585" s="159">
        <v>0</v>
      </c>
      <c r="BM585" s="159">
        <v>2158.8221970554928</v>
      </c>
      <c r="BQ585" s="74"/>
      <c r="BR585" s="74"/>
      <c r="BS585" s="74"/>
      <c r="BT585" s="74"/>
      <c r="BU585" s="75"/>
      <c r="BV585" s="50"/>
      <c r="BW585" s="76"/>
      <c r="BX585" s="50"/>
      <c r="BY585" s="76"/>
      <c r="BZ585" s="77"/>
      <c r="CA585" s="42"/>
      <c r="CB585" s="46"/>
      <c r="CH585" s="38" t="str">
        <f t="shared" si="89"/>
        <v>Línea BIB</v>
      </c>
      <c r="CI585" s="38">
        <f t="shared" si="81"/>
        <v>1</v>
      </c>
      <c r="CJ585" s="38" t="str">
        <f t="shared" si="82"/>
        <v/>
      </c>
      <c r="CK585" s="38" t="str">
        <f t="shared" si="83"/>
        <v>Cip</v>
      </c>
      <c r="CL585" s="38" t="str">
        <f t="shared" si="84"/>
        <v>Cip 2</v>
      </c>
      <c r="CM585" s="38">
        <f t="shared" si="85"/>
        <v>3000</v>
      </c>
      <c r="CN585" s="38">
        <f t="shared" si="86"/>
        <v>273.77777777777777</v>
      </c>
      <c r="CO585" s="301">
        <f>IF(CK585="","",IF(CK585="Cip",0,LOOKUP(CL585,Metas!$A$6:$A$12,Metas!$B$6:$B$12)))</f>
        <v>0</v>
      </c>
      <c r="CP585" s="301">
        <f t="shared" si="87"/>
        <v>0.34220833333333334</v>
      </c>
      <c r="CQ585" s="301">
        <f>IF(CK585="","",IF(CK585="Cip",LOOKUP(CL585,Metas!$A$6:$A$12,Metas!$B$6:$B$12),0))</f>
        <v>7.7083333333333337E-2</v>
      </c>
      <c r="CR585" s="301">
        <f t="shared" si="88"/>
        <v>0</v>
      </c>
    </row>
    <row r="586" spans="1:96">
      <c r="A586" s="37">
        <v>1</v>
      </c>
      <c r="B586" s="37">
        <v>1</v>
      </c>
      <c r="C586" s="257"/>
      <c r="D586" s="540">
        <v>2125</v>
      </c>
      <c r="E586" s="40" t="s">
        <v>94</v>
      </c>
      <c r="F586" s="692">
        <v>45</v>
      </c>
      <c r="G586" s="41" t="s">
        <v>38272</v>
      </c>
      <c r="H586" s="153">
        <v>1210758</v>
      </c>
      <c r="I586" s="42">
        <v>10029391</v>
      </c>
      <c r="J586" s="43" t="s">
        <v>38300</v>
      </c>
      <c r="K586" s="44">
        <v>84</v>
      </c>
      <c r="L586" s="45" t="s">
        <v>80</v>
      </c>
      <c r="M586" s="515">
        <v>0.23</v>
      </c>
      <c r="N586" s="624">
        <v>0.373</v>
      </c>
      <c r="O586" s="434">
        <v>0</v>
      </c>
      <c r="P586" s="48">
        <v>0.60299999999999998</v>
      </c>
      <c r="Q586" s="261">
        <v>15</v>
      </c>
      <c r="R586" s="50">
        <v>40164</v>
      </c>
      <c r="S586" s="51">
        <v>-1.2</v>
      </c>
      <c r="T586" s="52">
        <v>40164.075125000003</v>
      </c>
      <c r="U586" s="51">
        <v>-1.8</v>
      </c>
      <c r="V586" s="53" t="s">
        <v>168</v>
      </c>
      <c r="W586" s="54">
        <v>0</v>
      </c>
      <c r="X586" s="519">
        <v>40179</v>
      </c>
      <c r="Y586" s="531"/>
      <c r="Z586" s="38" t="s">
        <v>82</v>
      </c>
      <c r="AA586" s="57"/>
      <c r="AB586" s="57"/>
      <c r="AC586" s="520" t="s">
        <v>137</v>
      </c>
      <c r="AD586" s="520">
        <v>1021.44</v>
      </c>
      <c r="AE586" s="264"/>
      <c r="AF586" s="60">
        <v>336</v>
      </c>
      <c r="AH586" s="61"/>
      <c r="AI586" s="38"/>
      <c r="AJ586" s="38"/>
      <c r="AK586" s="38"/>
      <c r="AL586" s="38"/>
      <c r="AM586" s="450" t="s">
        <v>645</v>
      </c>
      <c r="AN586" s="451">
        <v>900.80428954423598</v>
      </c>
      <c r="AO586" s="585"/>
      <c r="AP586" s="453" t="s">
        <v>38274</v>
      </c>
      <c r="AQ586" s="162">
        <v>2125</v>
      </c>
      <c r="AR586" s="454">
        <v>51</v>
      </c>
      <c r="AS586" s="532" t="s">
        <v>37488</v>
      </c>
      <c r="AT586" s="502" t="s">
        <v>90</v>
      </c>
      <c r="AU586" s="503" t="s">
        <v>91</v>
      </c>
      <c r="AV586" s="522" t="s">
        <v>38296</v>
      </c>
      <c r="AW586" s="694"/>
      <c r="AX586" s="269">
        <v>12</v>
      </c>
      <c r="AY586" s="263">
        <v>1008</v>
      </c>
      <c r="AZ586" s="38" t="s">
        <v>92</v>
      </c>
      <c r="BA586" s="257"/>
      <c r="BB586" s="270">
        <v>4</v>
      </c>
      <c r="BC586" s="271">
        <v>3000</v>
      </c>
      <c r="BD586" s="270">
        <v>336</v>
      </c>
      <c r="BE586" s="270">
        <v>900.80428954423598</v>
      </c>
      <c r="BF586" s="257">
        <v>112</v>
      </c>
      <c r="BG586" s="528" t="s">
        <v>37534</v>
      </c>
      <c r="BH586" s="267">
        <v>120</v>
      </c>
      <c r="BI586" s="257"/>
      <c r="BJ586" s="272" t="s">
        <v>89</v>
      </c>
      <c r="BK586" s="465" t="s">
        <v>38297</v>
      </c>
      <c r="BL586" s="159">
        <v>123.19999999999999</v>
      </c>
      <c r="BM586" s="159">
        <v>235.2</v>
      </c>
      <c r="BQ586" s="74"/>
      <c r="BR586" s="74"/>
      <c r="BS586" s="74"/>
      <c r="BT586" s="74"/>
      <c r="BU586" s="75"/>
      <c r="BV586" s="50"/>
      <c r="BW586" s="76"/>
      <c r="BX586" s="50"/>
      <c r="BY586" s="76"/>
      <c r="BZ586" s="77"/>
      <c r="CA586" s="42"/>
      <c r="CB586" s="46"/>
      <c r="CH586" s="38" t="str">
        <f t="shared" si="89"/>
        <v>Línea BIB</v>
      </c>
      <c r="CI586" s="38">
        <f t="shared" si="81"/>
        <v>0</v>
      </c>
      <c r="CJ586" s="38" t="str">
        <f t="shared" si="82"/>
        <v/>
      </c>
      <c r="CK586" s="38">
        <f t="shared" si="83"/>
        <v>0</v>
      </c>
      <c r="CL586" s="38" t="str">
        <f t="shared" si="84"/>
        <v>Cambio Simple</v>
      </c>
      <c r="CM586" s="38">
        <f t="shared" si="85"/>
        <v>3000</v>
      </c>
      <c r="CN586" s="38">
        <f t="shared" si="86"/>
        <v>12.444444444444445</v>
      </c>
      <c r="CO586" s="301">
        <f>IF(CK586="","",IF(CK586="Cip",0,LOOKUP(CL586,Metas!$A$6:$A$12,Metas!$B$6:$B$12)))</f>
        <v>3.472222222222222E-3</v>
      </c>
      <c r="CP586" s="301">
        <f t="shared" si="87"/>
        <v>1.5541666666666665E-2</v>
      </c>
      <c r="CQ586" s="301">
        <f>IF(CK586="","",IF(CK586="Cip",LOOKUP(CL586,Metas!$A$6:$A$12,Metas!$B$6:$B$12),0))</f>
        <v>0</v>
      </c>
      <c r="CR586" s="301">
        <f t="shared" si="88"/>
        <v>0</v>
      </c>
    </row>
    <row r="587" spans="1:96">
      <c r="A587" s="37">
        <v>1</v>
      </c>
      <c r="B587" s="37">
        <v>1</v>
      </c>
      <c r="C587" s="257"/>
      <c r="D587" s="540">
        <v>2187</v>
      </c>
      <c r="E587" s="40">
        <v>0</v>
      </c>
      <c r="F587" s="692">
        <v>90</v>
      </c>
      <c r="G587" s="41" t="s">
        <v>38272</v>
      </c>
      <c r="H587" s="153">
        <v>1210739</v>
      </c>
      <c r="I587" s="42">
        <v>10040614</v>
      </c>
      <c r="J587" s="43" t="s">
        <v>38301</v>
      </c>
      <c r="K587" s="44">
        <v>770</v>
      </c>
      <c r="L587" s="45" t="s">
        <v>80</v>
      </c>
      <c r="M587" s="515">
        <v>0.23</v>
      </c>
      <c r="N587" s="624">
        <v>3.4220000000000002</v>
      </c>
      <c r="O587" s="434">
        <v>0.3</v>
      </c>
      <c r="P587" s="48">
        <v>3.722</v>
      </c>
      <c r="Q587" s="261">
        <v>7</v>
      </c>
      <c r="R587" s="50">
        <v>40164</v>
      </c>
      <c r="S587" s="51">
        <v>-1.8</v>
      </c>
      <c r="T587" s="52">
        <v>40164.230083333336</v>
      </c>
      <c r="U587" s="51">
        <v>-5.52</v>
      </c>
      <c r="V587" s="53" t="s">
        <v>168</v>
      </c>
      <c r="W587" s="54">
        <v>0</v>
      </c>
      <c r="X587" s="519">
        <v>40171</v>
      </c>
      <c r="Y587" s="531"/>
      <c r="Z587" s="87" t="s">
        <v>38302</v>
      </c>
      <c r="AA587" s="57"/>
      <c r="AB587" s="57"/>
      <c r="AC587" s="520" t="s">
        <v>193</v>
      </c>
      <c r="AD587" s="520">
        <v>9363.2000000000007</v>
      </c>
      <c r="AE587" s="264"/>
      <c r="AF587" s="60">
        <v>3080</v>
      </c>
      <c r="AH587" s="61"/>
      <c r="AI587" s="38"/>
      <c r="AJ587" s="38"/>
      <c r="AK587" s="38"/>
      <c r="AL587" s="38"/>
      <c r="AM587" s="450" t="s">
        <v>645</v>
      </c>
      <c r="AN587" s="451">
        <v>900.05844535359438</v>
      </c>
      <c r="AO587" s="585"/>
      <c r="AP587" s="453" t="s">
        <v>38274</v>
      </c>
      <c r="AQ587" s="162">
        <v>2187</v>
      </c>
      <c r="AR587" s="454">
        <v>51</v>
      </c>
      <c r="AS587" s="532" t="s">
        <v>37488</v>
      </c>
      <c r="AT587" s="502" t="s">
        <v>90</v>
      </c>
      <c r="AU587" s="503" t="s">
        <v>104</v>
      </c>
      <c r="AV587" s="522" t="s">
        <v>38303</v>
      </c>
      <c r="AW587" s="694"/>
      <c r="AX587" s="269">
        <v>12</v>
      </c>
      <c r="AY587" s="263">
        <v>9240</v>
      </c>
      <c r="AZ587" s="38" t="s">
        <v>92</v>
      </c>
      <c r="BA587" s="257"/>
      <c r="BB587" s="270">
        <v>4</v>
      </c>
      <c r="BC587" s="271">
        <v>3000</v>
      </c>
      <c r="BD587" s="270">
        <v>3080</v>
      </c>
      <c r="BE587" s="270">
        <v>900.05844535359438</v>
      </c>
      <c r="BF587" s="257">
        <v>1026.6666666666667</v>
      </c>
      <c r="BG587" s="528" t="s">
        <v>100</v>
      </c>
      <c r="BH587" s="267">
        <v>120</v>
      </c>
      <c r="BI587" s="257"/>
      <c r="BJ587" s="272" t="s">
        <v>89</v>
      </c>
      <c r="BK587" s="465" t="e">
        <v>#N/A</v>
      </c>
      <c r="BL587" s="159">
        <v>0</v>
      </c>
      <c r="BM587" s="159">
        <v>1026.6666666666667</v>
      </c>
      <c r="BQ587" s="74"/>
      <c r="BR587" s="74"/>
      <c r="BS587" s="74"/>
      <c r="BT587" s="74"/>
      <c r="BU587" s="75"/>
      <c r="BV587" s="50"/>
      <c r="BW587" s="76"/>
      <c r="BX587" s="50"/>
      <c r="BY587" s="76"/>
      <c r="BZ587" s="77"/>
      <c r="CA587" s="42"/>
      <c r="CB587" s="46"/>
      <c r="CH587" s="38" t="str">
        <f t="shared" si="89"/>
        <v>Línea BIB</v>
      </c>
      <c r="CI587" s="38">
        <f t="shared" si="81"/>
        <v>0</v>
      </c>
      <c r="CJ587" s="38" t="str">
        <f t="shared" si="82"/>
        <v/>
      </c>
      <c r="CK587" s="38">
        <f t="shared" si="83"/>
        <v>1</v>
      </c>
      <c r="CL587" s="38" t="str">
        <f t="shared" si="84"/>
        <v>Cambio de Vino</v>
      </c>
      <c r="CM587" s="38">
        <f t="shared" si="85"/>
        <v>3000</v>
      </c>
      <c r="CN587" s="38">
        <f t="shared" si="86"/>
        <v>114.07407407407408</v>
      </c>
      <c r="CO587" s="301">
        <f>IF(CK587="","",IF(CK587="Cip",0,LOOKUP(CL587,Metas!$A$6:$A$12,Metas!$B$6:$B$12)))</f>
        <v>1.3888888888888888E-2</v>
      </c>
      <c r="CP587" s="301">
        <f t="shared" si="87"/>
        <v>0.14258333333333334</v>
      </c>
      <c r="CQ587" s="301">
        <f>IF(CK587="","",IF(CK587="Cip",LOOKUP(CL587,Metas!$A$6:$A$12,Metas!$B$6:$B$12),0))</f>
        <v>0</v>
      </c>
      <c r="CR587" s="301">
        <f t="shared" si="88"/>
        <v>0</v>
      </c>
    </row>
    <row r="588" spans="1:96">
      <c r="A588" s="37">
        <v>1</v>
      </c>
      <c r="B588" s="37">
        <v>1</v>
      </c>
      <c r="C588" s="257"/>
      <c r="D588" s="495">
        <v>2347</v>
      </c>
      <c r="E588" s="40">
        <v>0</v>
      </c>
      <c r="F588" s="692">
        <v>313</v>
      </c>
      <c r="G588" s="41" t="s">
        <v>38272</v>
      </c>
      <c r="H588" s="153">
        <v>1210840</v>
      </c>
      <c r="I588" s="42">
        <v>10036605</v>
      </c>
      <c r="J588" s="43" t="s">
        <v>38304</v>
      </c>
      <c r="K588" s="44">
        <v>1008</v>
      </c>
      <c r="L588" s="45" t="s">
        <v>80</v>
      </c>
      <c r="M588" s="515">
        <v>0.23</v>
      </c>
      <c r="N588" s="624">
        <v>4.4800000000000004</v>
      </c>
      <c r="O588" s="434">
        <v>0.3</v>
      </c>
      <c r="P588" s="48">
        <v>4.78</v>
      </c>
      <c r="Q588" s="261">
        <v>6</v>
      </c>
      <c r="R588" s="50">
        <v>40164</v>
      </c>
      <c r="S588" s="51">
        <v>-5.52</v>
      </c>
      <c r="T588" s="52">
        <v>40164.429166666669</v>
      </c>
      <c r="U588" s="51">
        <v>-10.3</v>
      </c>
      <c r="V588" s="53" t="s">
        <v>168</v>
      </c>
      <c r="W588" s="54">
        <v>0</v>
      </c>
      <c r="X588" s="519">
        <v>40170</v>
      </c>
      <c r="Y588" s="531"/>
      <c r="Z588" s="38" t="s">
        <v>82</v>
      </c>
      <c r="AA588" s="57"/>
      <c r="AB588" s="57"/>
      <c r="AC588" s="520" t="s">
        <v>361</v>
      </c>
      <c r="AD588" s="520">
        <v>12257.28</v>
      </c>
      <c r="AE588" s="264"/>
      <c r="AF588" s="60">
        <v>4032</v>
      </c>
      <c r="AH588" s="61"/>
      <c r="AI588" s="38"/>
      <c r="AJ588" s="38"/>
      <c r="AK588" s="38"/>
      <c r="AL588" s="38"/>
      <c r="AM588" s="450" t="s">
        <v>645</v>
      </c>
      <c r="AN588" s="451">
        <v>899.99999999999989</v>
      </c>
      <c r="AO588" s="585"/>
      <c r="AP588" s="453" t="s">
        <v>38274</v>
      </c>
      <c r="AQ588" s="162">
        <v>2347</v>
      </c>
      <c r="AR588" s="454">
        <v>51</v>
      </c>
      <c r="AS588" s="532" t="s">
        <v>37488</v>
      </c>
      <c r="AT588" s="502" t="s">
        <v>90</v>
      </c>
      <c r="AU588" s="503" t="s">
        <v>91</v>
      </c>
      <c r="AV588" s="522" t="s">
        <v>38173</v>
      </c>
      <c r="AW588" s="694"/>
      <c r="AX588" s="269">
        <v>12</v>
      </c>
      <c r="AY588" s="263">
        <v>12096</v>
      </c>
      <c r="AZ588" s="38" t="s">
        <v>92</v>
      </c>
      <c r="BA588" s="257"/>
      <c r="BB588" s="270">
        <v>4</v>
      </c>
      <c r="BC588" s="271">
        <v>3000</v>
      </c>
      <c r="BD588" s="270">
        <v>4032</v>
      </c>
      <c r="BE588" s="270">
        <v>899.99999999999989</v>
      </c>
      <c r="BF588" s="257">
        <v>1344</v>
      </c>
      <c r="BG588" s="528" t="s">
        <v>100</v>
      </c>
      <c r="BH588" s="267">
        <v>120</v>
      </c>
      <c r="BI588" s="257"/>
      <c r="BJ588" s="272" t="s">
        <v>89</v>
      </c>
      <c r="BK588" s="465" t="s">
        <v>38305</v>
      </c>
      <c r="BL588" s="159">
        <v>0</v>
      </c>
      <c r="BM588" s="159">
        <v>1344</v>
      </c>
      <c r="BQ588" s="74"/>
      <c r="BR588" s="74"/>
      <c r="BS588" s="74"/>
      <c r="BT588" s="74"/>
      <c r="BU588" s="75"/>
      <c r="BV588" s="50"/>
      <c r="BW588" s="76"/>
      <c r="BX588" s="50"/>
      <c r="BY588" s="76"/>
      <c r="BZ588" s="77"/>
      <c r="CA588" s="42"/>
      <c r="CB588" s="46"/>
      <c r="CH588" s="38" t="str">
        <f t="shared" si="89"/>
        <v>Línea BIB</v>
      </c>
      <c r="CI588" s="38">
        <f t="shared" si="81"/>
        <v>0</v>
      </c>
      <c r="CJ588" s="38" t="str">
        <f t="shared" si="82"/>
        <v/>
      </c>
      <c r="CK588" s="38">
        <f t="shared" si="83"/>
        <v>1</v>
      </c>
      <c r="CL588" s="38" t="str">
        <f t="shared" si="84"/>
        <v>Cambio de Vino</v>
      </c>
      <c r="CM588" s="38">
        <f t="shared" si="85"/>
        <v>3000</v>
      </c>
      <c r="CN588" s="38">
        <f t="shared" si="86"/>
        <v>149.33333333333334</v>
      </c>
      <c r="CO588" s="301">
        <f>IF(CK588="","",IF(CK588="Cip",0,LOOKUP(CL588,Metas!$A$6:$A$12,Metas!$B$6:$B$12)))</f>
        <v>1.3888888888888888E-2</v>
      </c>
      <c r="CP588" s="301">
        <f t="shared" si="87"/>
        <v>0.18666666666666668</v>
      </c>
      <c r="CQ588" s="301">
        <f>IF(CK588="","",IF(CK588="Cip",LOOKUP(CL588,Metas!$A$6:$A$12,Metas!$B$6:$B$12),0))</f>
        <v>0</v>
      </c>
      <c r="CR588" s="301">
        <f t="shared" si="88"/>
        <v>0</v>
      </c>
    </row>
    <row r="589" spans="1:96" ht="15">
      <c r="A589" s="170">
        <v>0</v>
      </c>
      <c r="B589" s="170">
        <v>0</v>
      </c>
      <c r="C589" s="38"/>
      <c r="D589" s="145" t="s">
        <v>150</v>
      </c>
      <c r="E589" s="40" t="s">
        <v>94</v>
      </c>
      <c r="F589" s="508" t="e">
        <v>#N/A</v>
      </c>
      <c r="G589" s="549"/>
      <c r="H589" s="550"/>
      <c r="I589" s="131"/>
      <c r="J589" s="148" t="s">
        <v>151</v>
      </c>
      <c r="K589" s="133"/>
      <c r="L589" s="134"/>
      <c r="M589" s="597">
        <v>0.23</v>
      </c>
      <c r="N589" s="135">
        <v>4</v>
      </c>
      <c r="O589" s="434">
        <v>0</v>
      </c>
      <c r="P589" s="135">
        <v>4</v>
      </c>
      <c r="Q589" s="49">
        <v>-40164</v>
      </c>
      <c r="R589" s="50">
        <v>40164</v>
      </c>
      <c r="S589" s="51">
        <v>-10.3</v>
      </c>
      <c r="T589" s="52">
        <v>40164.595833333333</v>
      </c>
      <c r="U589" s="51">
        <v>-14.3</v>
      </c>
      <c r="W589" s="85">
        <v>0</v>
      </c>
      <c r="X589" s="534">
        <v>0</v>
      </c>
      <c r="Y589" s="498" t="s">
        <v>152</v>
      </c>
      <c r="Z589" s="172" t="s">
        <v>152</v>
      </c>
      <c r="AA589" s="173"/>
      <c r="AB589" s="173"/>
      <c r="AC589" s="520"/>
      <c r="AD589" s="520"/>
      <c r="AE589" s="59"/>
      <c r="AF589" s="60"/>
      <c r="AH589" s="61"/>
      <c r="AI589" s="38"/>
      <c r="AJ589" s="38"/>
      <c r="AK589" s="38"/>
      <c r="AL589" s="38"/>
      <c r="AM589" s="450" t="s">
        <v>645</v>
      </c>
      <c r="AN589" s="451">
        <v>0</v>
      </c>
      <c r="AO589" s="585"/>
      <c r="AP589" s="453" t="s">
        <v>38274</v>
      </c>
      <c r="AQ589" s="162" t="s">
        <v>150</v>
      </c>
      <c r="AR589" s="454">
        <v>51</v>
      </c>
      <c r="AS589" s="129" t="s">
        <v>37560</v>
      </c>
      <c r="AT589" s="66"/>
      <c r="AU589" s="67"/>
      <c r="AV589" s="522" t="s">
        <v>150</v>
      </c>
      <c r="AX589" s="70"/>
      <c r="AY589" s="57"/>
      <c r="BB589" s="71"/>
      <c r="BC589" s="72"/>
      <c r="BD589" s="71"/>
      <c r="BE589" s="71"/>
      <c r="BF589" s="38"/>
      <c r="BG589" s="551"/>
      <c r="BH589" s="66"/>
      <c r="BJ589" s="552"/>
      <c r="BK589" s="465" t="e">
        <v>#N/A</v>
      </c>
      <c r="BL589" s="159">
        <v>0</v>
      </c>
      <c r="BM589" s="159">
        <v>0</v>
      </c>
      <c r="BQ589" s="74"/>
      <c r="BR589" s="74"/>
      <c r="BS589" s="74"/>
      <c r="BT589" s="74"/>
      <c r="BU589" s="75"/>
      <c r="BV589" s="50"/>
      <c r="BW589" s="76"/>
      <c r="BX589" s="50"/>
      <c r="BY589" s="76"/>
      <c r="BZ589" s="77"/>
      <c r="CA589" s="42"/>
      <c r="CB589" s="46"/>
      <c r="CH589" s="38" t="str">
        <f t="shared" si="89"/>
        <v>Línea BIB</v>
      </c>
      <c r="CI589" s="38" t="str">
        <f t="shared" si="81"/>
        <v/>
      </c>
      <c r="CJ589" s="38" t="str">
        <f t="shared" si="82"/>
        <v/>
      </c>
      <c r="CK589" s="38">
        <f t="shared" si="83"/>
        <v>0</v>
      </c>
      <c r="CL589" s="38" t="str">
        <f t="shared" si="84"/>
        <v>Pruebas</v>
      </c>
      <c r="CM589" s="38" t="str">
        <f t="shared" si="85"/>
        <v/>
      </c>
      <c r="CN589" s="38" t="str">
        <f t="shared" si="86"/>
        <v/>
      </c>
      <c r="CO589" s="301">
        <f>IF(CK589="","",IF(CK589="Cip",0,LOOKUP(CL589,Metas!$A$6:$A$12,Metas!$B$6:$B$12)))</f>
        <v>8.9583333333333334E-2</v>
      </c>
      <c r="CP589" s="301">
        <f t="shared" si="87"/>
        <v>0</v>
      </c>
      <c r="CQ589" s="301">
        <f>IF(CK589="","",IF(CK589="Cip",LOOKUP(CL589,Metas!$A$6:$A$12,Metas!$B$6:$B$12),0))</f>
        <v>0</v>
      </c>
      <c r="CR589" s="301">
        <f t="shared" si="88"/>
        <v>0.16666666666666666</v>
      </c>
    </row>
    <row r="590" spans="1:96" ht="15">
      <c r="A590" s="37"/>
      <c r="B590" s="37"/>
      <c r="C590" s="38"/>
      <c r="D590" s="137"/>
      <c r="E590" s="40"/>
      <c r="G590" s="146"/>
      <c r="H590" s="42"/>
      <c r="I590" s="147"/>
      <c r="J590" s="148"/>
      <c r="K590" s="149"/>
      <c r="L590" s="150"/>
      <c r="M590" s="46"/>
      <c r="N590" s="293"/>
      <c r="P590" s="135"/>
      <c r="Q590" s="49"/>
      <c r="R590" s="50"/>
      <c r="S590" s="51"/>
      <c r="T590" s="52"/>
      <c r="U590" s="51"/>
      <c r="W590" s="85"/>
      <c r="X590" s="136"/>
      <c r="Y590" s="151"/>
      <c r="Z590" s="38"/>
      <c r="AA590" s="57"/>
      <c r="AB590" s="58"/>
      <c r="AC590" s="42"/>
      <c r="AD590" s="42"/>
      <c r="AF590" s="60"/>
      <c r="AH590" s="61"/>
      <c r="AI590" s="38"/>
      <c r="AJ590" s="38"/>
      <c r="AK590" s="38"/>
      <c r="AL590" s="38"/>
      <c r="AM590" s="177"/>
      <c r="AN590" s="80"/>
      <c r="AO590" s="81"/>
      <c r="AQ590" s="42"/>
      <c r="AR590" s="65"/>
      <c r="AS590" s="65"/>
      <c r="AT590" s="66"/>
      <c r="AU590" s="67"/>
      <c r="AX590" s="70"/>
      <c r="AY590" s="57"/>
      <c r="BB590" s="71"/>
      <c r="BC590" s="72"/>
      <c r="BD590" s="71"/>
      <c r="BE590" s="71"/>
      <c r="BF590" s="38"/>
      <c r="BG590" s="38"/>
      <c r="BH590" s="66"/>
      <c r="BJ590" s="73"/>
      <c r="BQ590" s="74"/>
      <c r="BR590" s="74"/>
      <c r="BS590" s="74"/>
      <c r="BT590" s="74"/>
      <c r="BU590" s="75"/>
      <c r="BV590" s="50"/>
      <c r="BW590" s="76"/>
      <c r="BX590" s="50"/>
      <c r="BY590" s="76"/>
      <c r="BZ590" s="77"/>
      <c r="CA590" s="42"/>
      <c r="CB590" s="46"/>
      <c r="CH590" s="38">
        <f t="shared" si="89"/>
        <v>0</v>
      </c>
      <c r="CI590" s="38" t="str">
        <f t="shared" si="81"/>
        <v/>
      </c>
      <c r="CJ590" s="38" t="str">
        <f t="shared" si="82"/>
        <v/>
      </c>
      <c r="CK590" s="38" t="str">
        <f t="shared" si="83"/>
        <v/>
      </c>
      <c r="CL590" s="38" t="str">
        <f t="shared" si="84"/>
        <v/>
      </c>
      <c r="CM590" s="38" t="str">
        <f t="shared" si="85"/>
        <v/>
      </c>
      <c r="CN590" s="38" t="str">
        <f t="shared" si="86"/>
        <v/>
      </c>
      <c r="CO590" s="301" t="str">
        <f>IF(CK590="","",IF(CK590="Cip",0,LOOKUP(CL590,Metas!$A$6:$A$12,Metas!$B$6:$B$12)))</f>
        <v/>
      </c>
      <c r="CP590" s="301" t="str">
        <f t="shared" si="87"/>
        <v/>
      </c>
      <c r="CQ590" s="301" t="str">
        <f>IF(CK590="","",IF(CK590="Cip",LOOKUP(CL590,Metas!$A$6:$A$12,Metas!$B$6:$B$12),0))</f>
        <v/>
      </c>
      <c r="CR590" s="301">
        <f t="shared" si="88"/>
        <v>0</v>
      </c>
    </row>
    <row r="591" spans="1:96">
      <c r="A591" s="37"/>
      <c r="B591" s="37"/>
      <c r="C591" s="38"/>
      <c r="D591" s="39"/>
      <c r="E591" s="40"/>
      <c r="H591" s="42"/>
      <c r="M591" s="46"/>
      <c r="N591" s="293"/>
      <c r="P591" s="48"/>
      <c r="Q591" s="49"/>
      <c r="R591" s="50"/>
      <c r="S591" s="51"/>
      <c r="T591" s="52"/>
      <c r="U591" s="51"/>
      <c r="W591" s="54"/>
      <c r="X591" s="55"/>
      <c r="Y591" s="138"/>
      <c r="Z591" s="38"/>
      <c r="AA591" s="57"/>
      <c r="AB591" s="58"/>
      <c r="AC591" s="42"/>
      <c r="AD591" s="42"/>
      <c r="AF591" s="60"/>
      <c r="AH591" s="61"/>
      <c r="AI591" s="38"/>
      <c r="AJ591" s="38"/>
      <c r="AK591" s="38"/>
      <c r="AL591" s="38"/>
      <c r="AM591" s="177"/>
      <c r="AN591" s="80"/>
      <c r="AO591" s="81"/>
      <c r="AQ591" s="42"/>
      <c r="AR591" s="65"/>
      <c r="AS591" s="65"/>
      <c r="AT591" s="66"/>
      <c r="AU591" s="67"/>
      <c r="AX591" s="70"/>
      <c r="AY591" s="57"/>
      <c r="BB591" s="71"/>
      <c r="BC591" s="72"/>
      <c r="BD591" s="71"/>
      <c r="BE591" s="71"/>
      <c r="BF591" s="38"/>
      <c r="BG591" s="38"/>
      <c r="BH591" s="66"/>
      <c r="BJ591" s="73"/>
      <c r="BQ591" s="74"/>
      <c r="BR591" s="74"/>
      <c r="BS591" s="74"/>
      <c r="BT591" s="74"/>
      <c r="BU591" s="75"/>
      <c r="BV591" s="50"/>
      <c r="BW591" s="76"/>
      <c r="BX591" s="50"/>
      <c r="BY591" s="76"/>
      <c r="BZ591" s="77"/>
      <c r="CA591" s="42"/>
      <c r="CB591" s="46"/>
      <c r="CH591" s="38">
        <f t="shared" si="89"/>
        <v>0</v>
      </c>
      <c r="CI591" s="38" t="str">
        <f t="shared" si="81"/>
        <v/>
      </c>
      <c r="CJ591" s="38" t="str">
        <f t="shared" si="82"/>
        <v/>
      </c>
      <c r="CK591" s="38" t="str">
        <f t="shared" si="83"/>
        <v/>
      </c>
      <c r="CL591" s="38" t="str">
        <f t="shared" si="84"/>
        <v/>
      </c>
      <c r="CM591" s="38" t="str">
        <f t="shared" si="85"/>
        <v/>
      </c>
      <c r="CN591" s="38" t="str">
        <f t="shared" si="86"/>
        <v/>
      </c>
      <c r="CO591" s="301" t="str">
        <f>IF(CK591="","",IF(CK591="Cip",0,LOOKUP(CL591,Metas!$A$6:$A$12,Metas!$B$6:$B$12)))</f>
        <v/>
      </c>
      <c r="CP591" s="301" t="str">
        <f t="shared" si="87"/>
        <v/>
      </c>
      <c r="CQ591" s="301" t="str">
        <f>IF(CK591="","",IF(CK591="Cip",LOOKUP(CL591,Metas!$A$6:$A$12,Metas!$B$6:$B$12),0))</f>
        <v/>
      </c>
      <c r="CR591" s="301">
        <f t="shared" si="88"/>
        <v>0</v>
      </c>
    </row>
    <row r="592" spans="1:96">
      <c r="A592" s="37"/>
      <c r="B592" s="37"/>
      <c r="C592" s="38"/>
      <c r="D592" s="137"/>
      <c r="E592" s="40"/>
      <c r="H592" s="42"/>
      <c r="M592" s="46"/>
      <c r="N592" s="293"/>
      <c r="P592" s="48"/>
      <c r="Q592" s="49"/>
      <c r="R592" s="50"/>
      <c r="S592" s="51"/>
      <c r="T592" s="52"/>
      <c r="U592" s="51"/>
      <c r="W592" s="54"/>
      <c r="X592" s="55"/>
      <c r="Y592" s="138"/>
      <c r="Z592" s="38"/>
      <c r="AA592" s="57"/>
      <c r="AB592" s="58"/>
      <c r="AC592" s="42"/>
      <c r="AD592" s="42"/>
      <c r="AF592" s="60"/>
      <c r="AH592" s="61"/>
      <c r="AI592" s="38"/>
      <c r="AJ592" s="38"/>
      <c r="AK592" s="38"/>
      <c r="AL592" s="38"/>
      <c r="AM592" s="177"/>
      <c r="AN592" s="80"/>
      <c r="AO592" s="81"/>
      <c r="AQ592" s="42"/>
      <c r="AR592" s="65"/>
      <c r="AS592" s="65"/>
      <c r="AT592" s="66"/>
      <c r="AU592" s="67"/>
      <c r="AX592" s="70"/>
      <c r="AY592" s="57"/>
      <c r="BB592" s="71"/>
      <c r="BC592" s="72"/>
      <c r="BD592" s="71"/>
      <c r="BE592" s="71"/>
      <c r="BF592" s="38"/>
      <c r="BG592" s="38"/>
      <c r="BH592" s="66"/>
      <c r="BJ592" s="73"/>
      <c r="BQ592" s="74"/>
      <c r="BR592" s="74"/>
      <c r="BS592" s="74"/>
      <c r="BT592" s="74"/>
      <c r="BU592" s="75"/>
      <c r="BV592" s="50"/>
      <c r="BW592" s="76"/>
      <c r="BX592" s="50"/>
      <c r="BY592" s="76"/>
      <c r="BZ592" s="77"/>
      <c r="CA592" s="42"/>
      <c r="CB592" s="46"/>
      <c r="CH592" s="38">
        <f t="shared" si="89"/>
        <v>0</v>
      </c>
      <c r="CI592" s="38" t="str">
        <f t="shared" si="81"/>
        <v/>
      </c>
      <c r="CJ592" s="38" t="str">
        <f t="shared" si="82"/>
        <v/>
      </c>
      <c r="CK592" s="38" t="str">
        <f t="shared" si="83"/>
        <v/>
      </c>
      <c r="CL592" s="38" t="str">
        <f t="shared" si="84"/>
        <v/>
      </c>
      <c r="CM592" s="38" t="str">
        <f t="shared" si="85"/>
        <v/>
      </c>
      <c r="CN592" s="38" t="str">
        <f t="shared" si="86"/>
        <v/>
      </c>
      <c r="CO592" s="301" t="str">
        <f>IF(CK592="","",IF(CK592="Cip",0,LOOKUP(CL592,Metas!$A$6:$A$12,Metas!$B$6:$B$12)))</f>
        <v/>
      </c>
      <c r="CP592" s="301" t="str">
        <f t="shared" si="87"/>
        <v/>
      </c>
      <c r="CQ592" s="301" t="str">
        <f>IF(CK592="","",IF(CK592="Cip",LOOKUP(CL592,Metas!$A$6:$A$12,Metas!$B$6:$B$12),0))</f>
        <v/>
      </c>
      <c r="CR592" s="301">
        <f t="shared" si="88"/>
        <v>0</v>
      </c>
    </row>
    <row r="593" spans="1:96">
      <c r="A593" s="37"/>
      <c r="B593" s="37"/>
      <c r="C593" s="38"/>
      <c r="D593" s="39"/>
      <c r="E593" s="40"/>
      <c r="H593" s="42"/>
      <c r="M593" s="46"/>
      <c r="N593" s="293"/>
      <c r="P593" s="48"/>
      <c r="Q593" s="49"/>
      <c r="R593" s="50"/>
      <c r="S593" s="51"/>
      <c r="T593" s="52"/>
      <c r="U593" s="51"/>
      <c r="W593" s="54"/>
      <c r="X593" s="55"/>
      <c r="Y593" s="138"/>
      <c r="Z593" s="38"/>
      <c r="AA593" s="57"/>
      <c r="AB593" s="58"/>
      <c r="AC593" s="42"/>
      <c r="AD593" s="42"/>
      <c r="AF593" s="60"/>
      <c r="AH593" s="61"/>
      <c r="AI593" s="38"/>
      <c r="AJ593" s="38"/>
      <c r="AK593" s="38"/>
      <c r="AL593" s="38"/>
      <c r="AM593" s="177"/>
      <c r="AN593" s="80"/>
      <c r="AO593" s="81"/>
      <c r="AQ593" s="42"/>
      <c r="AR593" s="65"/>
      <c r="AS593" s="65"/>
      <c r="AT593" s="66"/>
      <c r="AU593" s="67"/>
      <c r="AX593" s="70"/>
      <c r="AY593" s="57"/>
      <c r="BB593" s="71"/>
      <c r="BC593" s="72"/>
      <c r="BD593" s="71"/>
      <c r="BE593" s="71"/>
      <c r="BF593" s="38"/>
      <c r="BG593" s="38"/>
      <c r="BH593" s="66"/>
      <c r="BJ593" s="73"/>
      <c r="BQ593" s="74"/>
      <c r="BR593" s="74"/>
      <c r="BS593" s="74"/>
      <c r="BT593" s="74"/>
      <c r="BU593" s="75"/>
      <c r="BV593" s="50"/>
      <c r="BW593" s="76"/>
      <c r="BX593" s="50"/>
      <c r="BY593" s="76"/>
      <c r="BZ593" s="77"/>
      <c r="CA593" s="42"/>
      <c r="CB593" s="46"/>
      <c r="CH593" s="38">
        <f t="shared" si="89"/>
        <v>0</v>
      </c>
      <c r="CI593" s="38" t="str">
        <f t="shared" si="81"/>
        <v/>
      </c>
      <c r="CJ593" s="38" t="str">
        <f t="shared" si="82"/>
        <v/>
      </c>
      <c r="CK593" s="38" t="str">
        <f t="shared" si="83"/>
        <v/>
      </c>
      <c r="CL593" s="38" t="str">
        <f t="shared" si="84"/>
        <v/>
      </c>
      <c r="CM593" s="38" t="str">
        <f t="shared" si="85"/>
        <v/>
      </c>
      <c r="CN593" s="38" t="str">
        <f t="shared" si="86"/>
        <v/>
      </c>
      <c r="CO593" s="301" t="str">
        <f>IF(CK593="","",IF(CK593="Cip",0,LOOKUP(CL593,Metas!$A$6:$A$12,Metas!$B$6:$B$12)))</f>
        <v/>
      </c>
      <c r="CP593" s="301" t="str">
        <f t="shared" si="87"/>
        <v/>
      </c>
      <c r="CQ593" s="301" t="str">
        <f>IF(CK593="","",IF(CK593="Cip",LOOKUP(CL593,Metas!$A$6:$A$12,Metas!$B$6:$B$12),0))</f>
        <v/>
      </c>
      <c r="CR593" s="301">
        <f t="shared" si="88"/>
        <v>0</v>
      </c>
    </row>
    <row r="594" spans="1:96">
      <c r="A594" s="37"/>
      <c r="B594" s="37"/>
      <c r="C594" s="38"/>
      <c r="D594" s="39"/>
      <c r="E594" s="40"/>
      <c r="H594" s="42"/>
      <c r="M594" s="46"/>
      <c r="N594" s="293"/>
      <c r="P594" s="48"/>
      <c r="Q594" s="49"/>
      <c r="R594" s="50"/>
      <c r="S594" s="51"/>
      <c r="T594" s="52"/>
      <c r="U594" s="51"/>
      <c r="W594" s="54"/>
      <c r="X594" s="55"/>
      <c r="Y594" s="138"/>
      <c r="Z594" s="38"/>
      <c r="AA594" s="57"/>
      <c r="AB594" s="58"/>
      <c r="AC594" s="42"/>
      <c r="AD594" s="42"/>
      <c r="AF594" s="60"/>
      <c r="AH594" s="61"/>
      <c r="AI594" s="38"/>
      <c r="AJ594" s="38"/>
      <c r="AK594" s="38"/>
      <c r="AL594" s="38"/>
      <c r="AM594" s="177"/>
      <c r="AN594" s="80"/>
      <c r="AO594" s="81"/>
      <c r="AQ594" s="42"/>
      <c r="AR594" s="65"/>
      <c r="AS594" s="65"/>
      <c r="AT594" s="66"/>
      <c r="AU594" s="67"/>
      <c r="AX594" s="70"/>
      <c r="AY594" s="57"/>
      <c r="BB594" s="71"/>
      <c r="BC594" s="72"/>
      <c r="BD594" s="71"/>
      <c r="BE594" s="71"/>
      <c r="BF594" s="38"/>
      <c r="BG594" s="38"/>
      <c r="BH594" s="66"/>
      <c r="BJ594" s="73"/>
      <c r="BQ594" s="74"/>
      <c r="BR594" s="74"/>
      <c r="BS594" s="74"/>
      <c r="BT594" s="74"/>
      <c r="BU594" s="75"/>
      <c r="BV594" s="50"/>
      <c r="BW594" s="76"/>
      <c r="BX594" s="50"/>
      <c r="BY594" s="76"/>
      <c r="BZ594" s="77"/>
      <c r="CA594" s="42"/>
      <c r="CB594" s="46"/>
      <c r="CH594" s="38">
        <f t="shared" si="89"/>
        <v>0</v>
      </c>
      <c r="CI594" s="38" t="str">
        <f t="shared" si="81"/>
        <v/>
      </c>
      <c r="CJ594" s="38" t="str">
        <f t="shared" si="82"/>
        <v/>
      </c>
      <c r="CK594" s="38" t="str">
        <f t="shared" si="83"/>
        <v/>
      </c>
      <c r="CL594" s="38" t="str">
        <f t="shared" si="84"/>
        <v/>
      </c>
      <c r="CM594" s="38" t="str">
        <f t="shared" si="85"/>
        <v/>
      </c>
      <c r="CN594" s="38" t="str">
        <f t="shared" si="86"/>
        <v/>
      </c>
      <c r="CO594" s="301" t="str">
        <f>IF(CK594="","",IF(CK594="Cip",0,LOOKUP(CL594,Metas!$A$6:$A$12,Metas!$B$6:$B$12)))</f>
        <v/>
      </c>
      <c r="CP594" s="301" t="str">
        <f t="shared" si="87"/>
        <v/>
      </c>
      <c r="CQ594" s="301" t="str">
        <f>IF(CK594="","",IF(CK594="Cip",LOOKUP(CL594,Metas!$A$6:$A$12,Metas!$B$6:$B$12),0))</f>
        <v/>
      </c>
      <c r="CR594" s="301">
        <f t="shared" si="88"/>
        <v>0</v>
      </c>
    </row>
    <row r="595" spans="1:96">
      <c r="A595" s="37"/>
      <c r="B595" s="37"/>
      <c r="C595" s="38"/>
      <c r="D595" s="39"/>
      <c r="E595" s="40"/>
      <c r="H595" s="42"/>
      <c r="M595" s="46"/>
      <c r="N595" s="293"/>
      <c r="P595" s="48"/>
      <c r="Q595" s="49"/>
      <c r="R595" s="50"/>
      <c r="S595" s="51"/>
      <c r="T595" s="52"/>
      <c r="U595" s="51"/>
      <c r="W595" s="54"/>
      <c r="X595" s="55"/>
      <c r="Y595" s="138"/>
      <c r="Z595" s="38"/>
      <c r="AA595" s="57"/>
      <c r="AB595" s="58"/>
      <c r="AC595" s="42"/>
      <c r="AD595" s="42"/>
      <c r="AF595" s="60"/>
      <c r="AH595" s="61"/>
      <c r="AI595" s="38"/>
      <c r="AJ595" s="38"/>
      <c r="AK595" s="38"/>
      <c r="AL595" s="38"/>
      <c r="AM595" s="177"/>
      <c r="AN595" s="80"/>
      <c r="AO595" s="81"/>
      <c r="AQ595" s="42"/>
      <c r="AR595" s="65"/>
      <c r="AS595" s="65"/>
      <c r="AT595" s="66"/>
      <c r="AU595" s="67"/>
      <c r="AX595" s="70"/>
      <c r="AY595" s="57"/>
      <c r="BB595" s="71"/>
      <c r="BC595" s="72"/>
      <c r="BD595" s="71"/>
      <c r="BE595" s="71"/>
      <c r="BF595" s="38"/>
      <c r="BG595" s="38"/>
      <c r="BH595" s="66"/>
      <c r="BJ595" s="73"/>
      <c r="BQ595" s="74"/>
      <c r="BR595" s="74"/>
      <c r="BS595" s="74"/>
      <c r="BT595" s="74"/>
      <c r="BU595" s="75"/>
      <c r="BV595" s="50"/>
      <c r="BW595" s="76"/>
      <c r="BX595" s="50"/>
      <c r="BY595" s="76"/>
      <c r="BZ595" s="77"/>
      <c r="CA595" s="42"/>
      <c r="CB595" s="46"/>
      <c r="CH595" s="38">
        <f t="shared" si="89"/>
        <v>0</v>
      </c>
      <c r="CI595" s="38" t="str">
        <f t="shared" si="81"/>
        <v/>
      </c>
      <c r="CJ595" s="38" t="str">
        <f t="shared" si="82"/>
        <v/>
      </c>
      <c r="CK595" s="38" t="str">
        <f t="shared" si="83"/>
        <v/>
      </c>
      <c r="CL595" s="38" t="str">
        <f t="shared" si="84"/>
        <v/>
      </c>
      <c r="CM595" s="38" t="str">
        <f t="shared" si="85"/>
        <v/>
      </c>
      <c r="CN595" s="38" t="str">
        <f t="shared" si="86"/>
        <v/>
      </c>
      <c r="CO595" s="301" t="str">
        <f>IF(CK595="","",IF(CK595="Cip",0,LOOKUP(CL595,Metas!$A$6:$A$12,Metas!$B$6:$B$12)))</f>
        <v/>
      </c>
      <c r="CP595" s="301" t="str">
        <f t="shared" si="87"/>
        <v/>
      </c>
      <c r="CQ595" s="301" t="str">
        <f>IF(CK595="","",IF(CK595="Cip",LOOKUP(CL595,Metas!$A$6:$A$12,Metas!$B$6:$B$12),0))</f>
        <v/>
      </c>
      <c r="CR595" s="301">
        <f t="shared" si="88"/>
        <v>0</v>
      </c>
    </row>
    <row r="596" spans="1:96">
      <c r="A596" s="37"/>
      <c r="B596" s="37"/>
      <c r="C596" s="38"/>
      <c r="D596" s="39"/>
      <c r="E596" s="40"/>
      <c r="H596" s="140"/>
      <c r="M596" s="46"/>
      <c r="N596" s="293"/>
      <c r="P596" s="48"/>
      <c r="Q596" s="49"/>
      <c r="R596" s="50"/>
      <c r="S596" s="51"/>
      <c r="T596" s="52"/>
      <c r="U596" s="51"/>
      <c r="W596" s="54"/>
      <c r="X596" s="55"/>
      <c r="Y596" s="56"/>
      <c r="Z596" s="87"/>
      <c r="AA596" s="57"/>
      <c r="AB596" s="58"/>
      <c r="AC596" s="42"/>
      <c r="AD596" s="42"/>
      <c r="AF596" s="60"/>
      <c r="AH596" s="61"/>
      <c r="AI596" s="38"/>
      <c r="AJ596" s="38"/>
      <c r="AK596" s="38"/>
      <c r="AL596" s="38"/>
      <c r="AM596" s="177"/>
      <c r="AN596" s="80"/>
      <c r="AO596" s="81"/>
      <c r="AQ596" s="42"/>
      <c r="AR596" s="65"/>
      <c r="AS596" s="65"/>
      <c r="AT596" s="66"/>
      <c r="AU596" s="67"/>
      <c r="AX596" s="70"/>
      <c r="AY596" s="57"/>
      <c r="BB596" s="71"/>
      <c r="BC596" s="72"/>
      <c r="BD596" s="71"/>
      <c r="BE596" s="71"/>
      <c r="BF596" s="38"/>
      <c r="BG596" s="38"/>
      <c r="BH596" s="66"/>
      <c r="BJ596" s="73"/>
      <c r="BQ596" s="74"/>
      <c r="BR596" s="74"/>
      <c r="BS596" s="74"/>
      <c r="BT596" s="74"/>
      <c r="BU596" s="75"/>
      <c r="BV596" s="50"/>
      <c r="BW596" s="76"/>
      <c r="BX596" s="50"/>
      <c r="BY596" s="76"/>
      <c r="BZ596" s="77"/>
      <c r="CA596" s="42"/>
      <c r="CB596" s="46"/>
      <c r="CH596" s="38">
        <f t="shared" si="89"/>
        <v>0</v>
      </c>
      <c r="CI596" s="38" t="str">
        <f t="shared" si="81"/>
        <v/>
      </c>
      <c r="CJ596" s="38" t="str">
        <f t="shared" si="82"/>
        <v/>
      </c>
      <c r="CK596" s="38" t="str">
        <f t="shared" si="83"/>
        <v/>
      </c>
      <c r="CL596" s="38" t="str">
        <f t="shared" si="84"/>
        <v/>
      </c>
      <c r="CM596" s="38" t="str">
        <f t="shared" si="85"/>
        <v/>
      </c>
      <c r="CN596" s="38" t="str">
        <f t="shared" si="86"/>
        <v/>
      </c>
      <c r="CO596" s="301" t="str">
        <f>IF(CK596="","",IF(CK596="Cip",0,LOOKUP(CL596,Metas!$A$6:$A$12,Metas!$B$6:$B$12)))</f>
        <v/>
      </c>
      <c r="CP596" s="301" t="str">
        <f t="shared" si="87"/>
        <v/>
      </c>
      <c r="CQ596" s="301" t="str">
        <f>IF(CK596="","",IF(CK596="Cip",LOOKUP(CL596,Metas!$A$6:$A$12,Metas!$B$6:$B$12),0))</f>
        <v/>
      </c>
      <c r="CR596" s="301">
        <f t="shared" si="88"/>
        <v>0</v>
      </c>
    </row>
    <row r="597" spans="1:96">
      <c r="A597" s="37"/>
      <c r="B597" s="37"/>
      <c r="C597" s="38"/>
      <c r="D597" s="39"/>
      <c r="E597" s="40"/>
      <c r="H597" s="42"/>
      <c r="M597" s="46"/>
      <c r="N597" s="293"/>
      <c r="P597" s="48"/>
      <c r="Q597" s="49"/>
      <c r="R597" s="50"/>
      <c r="S597" s="51"/>
      <c r="T597" s="52"/>
      <c r="U597" s="51"/>
      <c r="W597" s="54"/>
      <c r="X597" s="55"/>
      <c r="Y597" s="138"/>
      <c r="Z597" s="38"/>
      <c r="AA597" s="57"/>
      <c r="AB597" s="58"/>
      <c r="AC597" s="42"/>
      <c r="AD597" s="42"/>
      <c r="AF597" s="60"/>
      <c r="AH597" s="61"/>
      <c r="AI597" s="38"/>
      <c r="AJ597" s="38"/>
      <c r="AK597" s="38"/>
      <c r="AL597" s="38"/>
      <c r="AM597" s="177"/>
      <c r="AN597" s="80"/>
      <c r="AO597" s="81"/>
      <c r="AQ597" s="42"/>
      <c r="AR597" s="65"/>
      <c r="AS597" s="65"/>
      <c r="AT597" s="66"/>
      <c r="AU597" s="67"/>
      <c r="AX597" s="70"/>
      <c r="AY597" s="57"/>
      <c r="BB597" s="71"/>
      <c r="BC597" s="72"/>
      <c r="BD597" s="71"/>
      <c r="BE597" s="71"/>
      <c r="BF597" s="38"/>
      <c r="BG597" s="38"/>
      <c r="BH597" s="66"/>
      <c r="BJ597" s="73"/>
      <c r="BQ597" s="74"/>
      <c r="BR597" s="74"/>
      <c r="BS597" s="74"/>
      <c r="BT597" s="74"/>
      <c r="BU597" s="75"/>
      <c r="BV597" s="50"/>
      <c r="BW597" s="76"/>
      <c r="BX597" s="50"/>
      <c r="BY597" s="76"/>
      <c r="BZ597" s="77"/>
      <c r="CA597" s="42"/>
      <c r="CB597" s="46"/>
      <c r="CH597" s="38">
        <f t="shared" si="89"/>
        <v>0</v>
      </c>
      <c r="CI597" s="38" t="str">
        <f t="shared" si="81"/>
        <v/>
      </c>
      <c r="CJ597" s="38" t="str">
        <f t="shared" si="82"/>
        <v/>
      </c>
      <c r="CK597" s="38" t="str">
        <f t="shared" si="83"/>
        <v/>
      </c>
      <c r="CL597" s="38" t="str">
        <f t="shared" si="84"/>
        <v/>
      </c>
      <c r="CM597" s="38" t="str">
        <f t="shared" si="85"/>
        <v/>
      </c>
      <c r="CN597" s="38" t="str">
        <f t="shared" si="86"/>
        <v/>
      </c>
      <c r="CO597" s="301" t="str">
        <f>IF(CK597="","",IF(CK597="Cip",0,LOOKUP(CL597,Metas!$A$6:$A$12,Metas!$B$6:$B$12)))</f>
        <v/>
      </c>
      <c r="CP597" s="301" t="str">
        <f t="shared" si="87"/>
        <v/>
      </c>
      <c r="CQ597" s="301" t="str">
        <f>IF(CK597="","",IF(CK597="Cip",LOOKUP(CL597,Metas!$A$6:$A$12,Metas!$B$6:$B$12),0))</f>
        <v/>
      </c>
      <c r="CR597" s="301">
        <f t="shared" si="88"/>
        <v>0</v>
      </c>
    </row>
    <row r="598" spans="1:96">
      <c r="A598" s="37"/>
      <c r="B598" s="37"/>
      <c r="C598" s="38"/>
      <c r="D598" s="39"/>
      <c r="E598" s="40"/>
      <c r="H598" s="42"/>
      <c r="M598" s="46"/>
      <c r="N598" s="293"/>
      <c r="P598" s="84"/>
      <c r="Q598" s="49"/>
      <c r="R598" s="50"/>
      <c r="S598" s="51"/>
      <c r="T598" s="52"/>
      <c r="U598" s="51"/>
      <c r="W598" s="54"/>
      <c r="X598" s="55"/>
      <c r="Y598" s="138"/>
      <c r="Z598" s="38"/>
      <c r="AA598" s="57"/>
      <c r="AB598" s="58"/>
      <c r="AC598" s="42"/>
      <c r="AD598" s="42"/>
      <c r="AF598" s="60"/>
      <c r="AH598" s="61"/>
      <c r="AI598" s="38"/>
      <c r="AJ598" s="38"/>
      <c r="AK598" s="38"/>
      <c r="AL598" s="38"/>
      <c r="AM598" s="177"/>
      <c r="AN598" s="80"/>
      <c r="AO598" s="81"/>
      <c r="AQ598" s="42"/>
      <c r="AR598" s="65"/>
      <c r="AS598" s="65"/>
      <c r="AT598" s="66"/>
      <c r="AU598" s="67"/>
      <c r="AX598" s="70"/>
      <c r="AY598" s="57"/>
      <c r="BB598" s="71"/>
      <c r="BC598" s="72"/>
      <c r="BD598" s="71"/>
      <c r="BE598" s="71"/>
      <c r="BF598" s="38"/>
      <c r="BG598" s="38"/>
      <c r="BH598" s="66"/>
      <c r="BJ598" s="73"/>
      <c r="BQ598" s="74"/>
      <c r="BR598" s="74"/>
      <c r="BS598" s="74"/>
      <c r="BT598" s="74"/>
      <c r="BU598" s="75"/>
      <c r="BV598" s="50"/>
      <c r="BW598" s="76"/>
      <c r="BX598" s="50"/>
      <c r="BY598" s="76"/>
      <c r="BZ598" s="77"/>
      <c r="CA598" s="42"/>
      <c r="CB598" s="46"/>
      <c r="CH598" s="38">
        <f t="shared" si="89"/>
        <v>0</v>
      </c>
      <c r="CI598" s="38" t="str">
        <f t="shared" si="81"/>
        <v/>
      </c>
      <c r="CJ598" s="38" t="str">
        <f t="shared" si="82"/>
        <v/>
      </c>
      <c r="CK598" s="38" t="str">
        <f t="shared" si="83"/>
        <v/>
      </c>
      <c r="CL598" s="38" t="str">
        <f t="shared" si="84"/>
        <v/>
      </c>
      <c r="CM598" s="38" t="str">
        <f t="shared" si="85"/>
        <v/>
      </c>
      <c r="CN598" s="38" t="str">
        <f t="shared" si="86"/>
        <v/>
      </c>
      <c r="CO598" s="301" t="str">
        <f>IF(CK598="","",IF(CK598="Cip",0,LOOKUP(CL598,Metas!$A$6:$A$12,Metas!$B$6:$B$12)))</f>
        <v/>
      </c>
      <c r="CP598" s="301" t="str">
        <f t="shared" si="87"/>
        <v/>
      </c>
      <c r="CQ598" s="301" t="str">
        <f>IF(CK598="","",IF(CK598="Cip",LOOKUP(CL598,Metas!$A$6:$A$12,Metas!$B$6:$B$12),0))</f>
        <v/>
      </c>
      <c r="CR598" s="301">
        <f t="shared" si="88"/>
        <v>0</v>
      </c>
    </row>
    <row r="599" spans="1:96">
      <c r="A599" s="37"/>
      <c r="B599" s="37"/>
      <c r="C599" s="38"/>
      <c r="D599" s="39"/>
      <c r="E599" s="40"/>
      <c r="H599" s="42"/>
      <c r="M599" s="46"/>
      <c r="N599" s="293"/>
      <c r="P599" s="48"/>
      <c r="Q599" s="49"/>
      <c r="R599" s="50"/>
      <c r="S599" s="51"/>
      <c r="T599" s="52"/>
      <c r="U599" s="51"/>
      <c r="W599" s="54"/>
      <c r="X599" s="55"/>
      <c r="Y599" s="138"/>
      <c r="Z599" s="38"/>
      <c r="AA599" s="57"/>
      <c r="AB599" s="58"/>
      <c r="AC599" s="42"/>
      <c r="AD599" s="42"/>
      <c r="AF599" s="60"/>
      <c r="AH599" s="61"/>
      <c r="AI599" s="38"/>
      <c r="AJ599" s="38"/>
      <c r="AK599" s="38"/>
      <c r="AL599" s="38"/>
      <c r="AM599" s="177"/>
      <c r="AN599" s="80"/>
      <c r="AO599" s="81"/>
      <c r="AQ599" s="42"/>
      <c r="AR599" s="65"/>
      <c r="AS599" s="65"/>
      <c r="AT599" s="66"/>
      <c r="AU599" s="67"/>
      <c r="AX599" s="70"/>
      <c r="AY599" s="57"/>
      <c r="BB599" s="71"/>
      <c r="BC599" s="72"/>
      <c r="BD599" s="71"/>
      <c r="BE599" s="71"/>
      <c r="BF599" s="38"/>
      <c r="BG599" s="38"/>
      <c r="BH599" s="66"/>
      <c r="BJ599" s="73"/>
      <c r="BQ599" s="74"/>
      <c r="BR599" s="74"/>
      <c r="BS599" s="74"/>
      <c r="BT599" s="74"/>
      <c r="BU599" s="75"/>
      <c r="BV599" s="50"/>
      <c r="BW599" s="76"/>
      <c r="BX599" s="50"/>
      <c r="BY599" s="76"/>
      <c r="BZ599" s="77"/>
      <c r="CA599" s="42"/>
      <c r="CB599" s="46"/>
      <c r="CH599" s="38">
        <f t="shared" si="89"/>
        <v>0</v>
      </c>
      <c r="CI599" s="38" t="str">
        <f t="shared" si="81"/>
        <v/>
      </c>
      <c r="CJ599" s="38" t="str">
        <f t="shared" si="82"/>
        <v/>
      </c>
      <c r="CK599" s="38" t="str">
        <f t="shared" si="83"/>
        <v/>
      </c>
      <c r="CL599" s="38" t="str">
        <f t="shared" si="84"/>
        <v/>
      </c>
      <c r="CM599" s="38" t="str">
        <f t="shared" si="85"/>
        <v/>
      </c>
      <c r="CN599" s="38" t="str">
        <f t="shared" si="86"/>
        <v/>
      </c>
      <c r="CO599" s="301" t="str">
        <f>IF(CK599="","",IF(CK599="Cip",0,LOOKUP(CL599,Metas!$A$6:$A$12,Metas!$B$6:$B$12)))</f>
        <v/>
      </c>
      <c r="CP599" s="301" t="str">
        <f t="shared" si="87"/>
        <v/>
      </c>
      <c r="CQ599" s="301" t="str">
        <f>IF(CK599="","",IF(CK599="Cip",LOOKUP(CL599,Metas!$A$6:$A$12,Metas!$B$6:$B$12),0))</f>
        <v/>
      </c>
      <c r="CR599" s="301">
        <f t="shared" si="88"/>
        <v>0</v>
      </c>
    </row>
    <row r="600" spans="1:96">
      <c r="A600" s="37"/>
      <c r="B600" s="37"/>
      <c r="C600" s="38"/>
      <c r="D600" s="39"/>
      <c r="E600" s="40"/>
      <c r="H600" s="42"/>
      <c r="M600" s="46"/>
      <c r="N600" s="293"/>
      <c r="P600" s="48"/>
      <c r="Q600" s="49"/>
      <c r="R600" s="50"/>
      <c r="S600" s="51"/>
      <c r="T600" s="52"/>
      <c r="U600" s="51"/>
      <c r="W600" s="54"/>
      <c r="X600" s="55"/>
      <c r="Y600" s="138"/>
      <c r="Z600" s="38"/>
      <c r="AA600" s="57"/>
      <c r="AB600" s="58"/>
      <c r="AC600" s="42"/>
      <c r="AD600" s="42"/>
      <c r="AF600" s="60"/>
      <c r="AH600" s="61"/>
      <c r="AI600" s="38"/>
      <c r="AJ600" s="38"/>
      <c r="AK600" s="38"/>
      <c r="AL600" s="38"/>
      <c r="AM600" s="177"/>
      <c r="AN600" s="80"/>
      <c r="AO600" s="81"/>
      <c r="AQ600" s="42"/>
      <c r="AR600" s="65"/>
      <c r="AS600" s="65"/>
      <c r="AT600" s="66"/>
      <c r="AU600" s="67"/>
      <c r="AX600" s="70"/>
      <c r="AY600" s="57"/>
      <c r="BB600" s="71"/>
      <c r="BC600" s="72"/>
      <c r="BD600" s="71"/>
      <c r="BE600" s="71"/>
      <c r="BF600" s="38"/>
      <c r="BG600" s="38"/>
      <c r="BH600" s="66"/>
      <c r="BJ600" s="73"/>
      <c r="BQ600" s="74"/>
      <c r="BR600" s="74"/>
      <c r="BS600" s="74"/>
      <c r="BT600" s="74"/>
      <c r="BU600" s="75"/>
      <c r="BV600" s="50"/>
      <c r="BW600" s="76"/>
      <c r="BX600" s="50"/>
      <c r="BY600" s="76"/>
      <c r="BZ600" s="77"/>
      <c r="CA600" s="42"/>
      <c r="CB600" s="46"/>
      <c r="CH600" s="38">
        <f t="shared" si="89"/>
        <v>0</v>
      </c>
      <c r="CI600" s="38" t="str">
        <f t="shared" si="81"/>
        <v/>
      </c>
      <c r="CJ600" s="38" t="str">
        <f t="shared" si="82"/>
        <v/>
      </c>
      <c r="CK600" s="38" t="str">
        <f t="shared" si="83"/>
        <v/>
      </c>
      <c r="CL600" s="38" t="str">
        <f t="shared" si="84"/>
        <v/>
      </c>
      <c r="CM600" s="38" t="str">
        <f t="shared" si="85"/>
        <v/>
      </c>
      <c r="CN600" s="38" t="str">
        <f t="shared" si="86"/>
        <v/>
      </c>
      <c r="CO600" s="301" t="str">
        <f>IF(CK600="","",IF(CK600="Cip",0,LOOKUP(CL600,Metas!$A$6:$A$12,Metas!$B$6:$B$12)))</f>
        <v/>
      </c>
      <c r="CP600" s="301" t="str">
        <f t="shared" si="87"/>
        <v/>
      </c>
      <c r="CQ600" s="301" t="str">
        <f>IF(CK600="","",IF(CK600="Cip",LOOKUP(CL600,Metas!$A$6:$A$12,Metas!$B$6:$B$12),0))</f>
        <v/>
      </c>
      <c r="CR600" s="301">
        <f t="shared" si="88"/>
        <v>0</v>
      </c>
    </row>
    <row r="601" spans="1:96">
      <c r="A601" s="37"/>
      <c r="B601" s="37"/>
      <c r="C601" s="38"/>
      <c r="D601" s="39"/>
      <c r="E601" s="40"/>
      <c r="H601" s="42"/>
      <c r="M601" s="46"/>
      <c r="N601" s="293"/>
      <c r="P601" s="48"/>
      <c r="Q601" s="49"/>
      <c r="R601" s="50"/>
      <c r="S601" s="51"/>
      <c r="T601" s="52"/>
      <c r="U601" s="51"/>
      <c r="W601" s="54"/>
      <c r="X601" s="55"/>
      <c r="Y601" s="138"/>
      <c r="Z601" s="38"/>
      <c r="AA601" s="57"/>
      <c r="AB601" s="58"/>
      <c r="AC601" s="42"/>
      <c r="AD601" s="42"/>
      <c r="AF601" s="60"/>
      <c r="AH601" s="61"/>
      <c r="AI601" s="38"/>
      <c r="AJ601" s="38"/>
      <c r="AK601" s="38"/>
      <c r="AL601" s="38"/>
      <c r="AM601" s="177"/>
      <c r="AN601" s="80"/>
      <c r="AO601" s="81"/>
      <c r="AQ601" s="42"/>
      <c r="AR601" s="65"/>
      <c r="AS601" s="65"/>
      <c r="AT601" s="66"/>
      <c r="AU601" s="67"/>
      <c r="AX601" s="70"/>
      <c r="AY601" s="57"/>
      <c r="BB601" s="71"/>
      <c r="BC601" s="72"/>
      <c r="BD601" s="71"/>
      <c r="BE601" s="71"/>
      <c r="BF601" s="38"/>
      <c r="BG601" s="38"/>
      <c r="BH601" s="66"/>
      <c r="BJ601" s="73"/>
      <c r="BQ601" s="74"/>
      <c r="BR601" s="74"/>
      <c r="BS601" s="74"/>
      <c r="BT601" s="74"/>
      <c r="BU601" s="75"/>
      <c r="BV601" s="50"/>
      <c r="BW601" s="76"/>
      <c r="BX601" s="50"/>
      <c r="BY601" s="76"/>
      <c r="BZ601" s="77"/>
      <c r="CA601" s="42"/>
      <c r="CB601" s="46"/>
      <c r="CH601" s="38">
        <f t="shared" si="89"/>
        <v>0</v>
      </c>
      <c r="CI601" s="38" t="str">
        <f t="shared" si="81"/>
        <v/>
      </c>
      <c r="CJ601" s="38" t="str">
        <f t="shared" si="82"/>
        <v/>
      </c>
      <c r="CK601" s="38" t="str">
        <f t="shared" si="83"/>
        <v/>
      </c>
      <c r="CL601" s="38" t="str">
        <f t="shared" si="84"/>
        <v/>
      </c>
      <c r="CM601" s="38" t="str">
        <f t="shared" si="85"/>
        <v/>
      </c>
      <c r="CN601" s="38" t="str">
        <f t="shared" si="86"/>
        <v/>
      </c>
      <c r="CO601" s="301" t="str">
        <f>IF(CK601="","",IF(CK601="Cip",0,LOOKUP(CL601,Metas!$A$6:$A$12,Metas!$B$6:$B$12)))</f>
        <v/>
      </c>
      <c r="CP601" s="301" t="str">
        <f t="shared" si="87"/>
        <v/>
      </c>
      <c r="CQ601" s="301" t="str">
        <f>IF(CK601="","",IF(CK601="Cip",LOOKUP(CL601,Metas!$A$6:$A$12,Metas!$B$6:$B$12),0))</f>
        <v/>
      </c>
      <c r="CR601" s="301">
        <f t="shared" si="88"/>
        <v>0</v>
      </c>
    </row>
    <row r="602" spans="1:96">
      <c r="A602" s="37"/>
      <c r="B602" s="37"/>
      <c r="C602" s="38"/>
      <c r="D602" s="39"/>
      <c r="E602" s="40"/>
      <c r="H602" s="42"/>
      <c r="M602" s="46"/>
      <c r="N602" s="293"/>
      <c r="P602" s="48"/>
      <c r="Q602" s="49"/>
      <c r="R602" s="50"/>
      <c r="S602" s="51"/>
      <c r="T602" s="52"/>
      <c r="U602" s="51"/>
      <c r="W602" s="54"/>
      <c r="X602" s="55"/>
      <c r="Y602" s="56"/>
      <c r="Z602" s="38"/>
      <c r="AA602" s="57"/>
      <c r="AB602" s="58"/>
      <c r="AC602" s="42"/>
      <c r="AD602" s="42"/>
      <c r="AE602" s="59"/>
      <c r="AF602" s="60"/>
      <c r="AH602" s="61"/>
      <c r="AI602" s="38"/>
      <c r="AJ602" s="38"/>
      <c r="AK602" s="38"/>
      <c r="AL602" s="38"/>
      <c r="AM602" s="177"/>
      <c r="AN602" s="80"/>
      <c r="AO602" s="81"/>
      <c r="AQ602" s="42"/>
      <c r="AR602" s="65"/>
      <c r="AS602" s="65"/>
      <c r="AT602" s="66"/>
      <c r="AU602" s="67"/>
      <c r="AX602" s="70"/>
      <c r="AY602" s="57"/>
      <c r="BB602" s="71"/>
      <c r="BC602" s="72"/>
      <c r="BD602" s="71"/>
      <c r="BE602" s="71"/>
      <c r="BF602" s="38"/>
      <c r="BG602" s="38"/>
      <c r="BH602" s="66"/>
      <c r="BJ602" s="73"/>
      <c r="BQ602" s="74"/>
      <c r="BR602" s="74"/>
      <c r="BS602" s="74"/>
      <c r="BT602" s="74"/>
      <c r="BU602" s="75"/>
      <c r="BV602" s="50"/>
      <c r="BW602" s="76"/>
      <c r="BX602" s="50"/>
      <c r="BY602" s="76"/>
      <c r="BZ602" s="77"/>
      <c r="CA602" s="42"/>
      <c r="CB602" s="46"/>
      <c r="CH602" s="38">
        <f t="shared" si="89"/>
        <v>0</v>
      </c>
      <c r="CI602" s="38" t="str">
        <f t="shared" si="81"/>
        <v/>
      </c>
      <c r="CJ602" s="38" t="str">
        <f t="shared" si="82"/>
        <v/>
      </c>
      <c r="CK602" s="38" t="str">
        <f t="shared" si="83"/>
        <v/>
      </c>
      <c r="CL602" s="38" t="str">
        <f t="shared" si="84"/>
        <v/>
      </c>
      <c r="CM602" s="38" t="str">
        <f t="shared" si="85"/>
        <v/>
      </c>
      <c r="CN602" s="38" t="str">
        <f t="shared" si="86"/>
        <v/>
      </c>
      <c r="CO602" s="301" t="str">
        <f>IF(CK602="","",IF(CK602="Cip",0,LOOKUP(CL602,Metas!$A$6:$A$12,Metas!$B$6:$B$12)))</f>
        <v/>
      </c>
      <c r="CP602" s="301" t="str">
        <f t="shared" si="87"/>
        <v/>
      </c>
      <c r="CQ602" s="301" t="str">
        <f>IF(CK602="","",IF(CK602="Cip",LOOKUP(CL602,Metas!$A$6:$A$12,Metas!$B$6:$B$12),0))</f>
        <v/>
      </c>
      <c r="CR602" s="301">
        <f t="shared" si="88"/>
        <v>0</v>
      </c>
    </row>
    <row r="603" spans="1:96">
      <c r="A603" s="37"/>
      <c r="B603" s="37"/>
      <c r="C603" s="38"/>
      <c r="D603" s="39"/>
      <c r="E603" s="40"/>
      <c r="H603" s="42"/>
      <c r="M603" s="46"/>
      <c r="N603" s="293"/>
      <c r="P603" s="48"/>
      <c r="Q603" s="49"/>
      <c r="R603" s="50"/>
      <c r="S603" s="51"/>
      <c r="T603" s="52"/>
      <c r="U603" s="51"/>
      <c r="W603" s="54"/>
      <c r="X603" s="55"/>
      <c r="Y603" s="56"/>
      <c r="Z603" s="38"/>
      <c r="AA603" s="57"/>
      <c r="AB603" s="58"/>
      <c r="AC603" s="42"/>
      <c r="AD603" s="42"/>
      <c r="AE603" s="59"/>
      <c r="AF603" s="60"/>
      <c r="AH603" s="61"/>
      <c r="AI603" s="38"/>
      <c r="AJ603" s="38"/>
      <c r="AK603" s="38"/>
      <c r="AL603" s="38"/>
      <c r="AM603" s="177"/>
      <c r="AN603" s="80"/>
      <c r="AO603" s="81"/>
      <c r="AQ603" s="42"/>
      <c r="AR603" s="65"/>
      <c r="AS603" s="65"/>
      <c r="AT603" s="66"/>
      <c r="AU603" s="67"/>
      <c r="AX603" s="70"/>
      <c r="AY603" s="57"/>
      <c r="BB603" s="71"/>
      <c r="BC603" s="72"/>
      <c r="BD603" s="71"/>
      <c r="BE603" s="71"/>
      <c r="BF603" s="38"/>
      <c r="BG603" s="38"/>
      <c r="BH603" s="66"/>
      <c r="BJ603" s="73"/>
      <c r="BQ603" s="74"/>
      <c r="BR603" s="74"/>
      <c r="BS603" s="74"/>
      <c r="BT603" s="74"/>
      <c r="BU603" s="75"/>
      <c r="BV603" s="50"/>
      <c r="BW603" s="76"/>
      <c r="BX603" s="50"/>
      <c r="BY603" s="76"/>
      <c r="BZ603" s="77"/>
      <c r="CA603" s="42"/>
      <c r="CB603" s="46"/>
      <c r="CH603" s="38">
        <f t="shared" si="89"/>
        <v>0</v>
      </c>
      <c r="CI603" s="38" t="str">
        <f t="shared" si="81"/>
        <v/>
      </c>
      <c r="CJ603" s="38" t="str">
        <f t="shared" si="82"/>
        <v/>
      </c>
      <c r="CK603" s="38" t="str">
        <f t="shared" si="83"/>
        <v/>
      </c>
      <c r="CL603" s="38" t="str">
        <f t="shared" si="84"/>
        <v/>
      </c>
      <c r="CM603" s="38" t="str">
        <f t="shared" si="85"/>
        <v/>
      </c>
      <c r="CN603" s="38" t="str">
        <f t="shared" si="86"/>
        <v/>
      </c>
      <c r="CO603" s="301" t="str">
        <f>IF(CK603="","",IF(CK603="Cip",0,LOOKUP(CL603,Metas!$A$6:$A$12,Metas!$B$6:$B$12)))</f>
        <v/>
      </c>
      <c r="CP603" s="301" t="str">
        <f t="shared" si="87"/>
        <v/>
      </c>
      <c r="CQ603" s="301" t="str">
        <f>IF(CK603="","",IF(CK603="Cip",LOOKUP(CL603,Metas!$A$6:$A$12,Metas!$B$6:$B$12),0))</f>
        <v/>
      </c>
      <c r="CR603" s="301">
        <f t="shared" si="88"/>
        <v>0</v>
      </c>
    </row>
    <row r="604" spans="1:96">
      <c r="A604" s="37"/>
      <c r="B604" s="37"/>
      <c r="C604" s="38"/>
      <c r="D604" s="39"/>
      <c r="E604" s="40"/>
      <c r="H604" s="42"/>
      <c r="M604" s="46"/>
      <c r="N604" s="293"/>
      <c r="P604" s="48"/>
      <c r="Q604" s="49"/>
      <c r="R604" s="50"/>
      <c r="S604" s="51"/>
      <c r="T604" s="52"/>
      <c r="U604" s="51"/>
      <c r="W604" s="54"/>
      <c r="X604" s="55"/>
      <c r="Y604" s="138"/>
      <c r="Z604" s="38"/>
      <c r="AA604" s="57"/>
      <c r="AB604" s="58"/>
      <c r="AC604" s="42"/>
      <c r="AD604" s="42"/>
      <c r="AF604" s="60"/>
      <c r="AH604" s="61"/>
      <c r="AI604" s="38"/>
      <c r="AJ604" s="38"/>
      <c r="AK604" s="38"/>
      <c r="AL604" s="38"/>
      <c r="AM604" s="177"/>
      <c r="AN604" s="80"/>
      <c r="AO604" s="81"/>
      <c r="AQ604" s="42"/>
      <c r="AR604" s="65"/>
      <c r="AS604" s="65"/>
      <c r="AT604" s="66"/>
      <c r="AU604" s="67"/>
      <c r="AX604" s="70"/>
      <c r="AY604" s="57"/>
      <c r="BB604" s="71"/>
      <c r="BC604" s="72"/>
      <c r="BD604" s="71"/>
      <c r="BE604" s="71"/>
      <c r="BF604" s="38"/>
      <c r="BG604" s="38"/>
      <c r="BH604" s="66"/>
      <c r="BJ604" s="73"/>
      <c r="BQ604" s="74"/>
      <c r="BR604" s="74"/>
      <c r="BS604" s="74"/>
      <c r="BT604" s="74"/>
      <c r="BU604" s="75"/>
      <c r="BV604" s="50"/>
      <c r="BW604" s="76"/>
      <c r="BX604" s="50"/>
      <c r="BY604" s="76"/>
      <c r="BZ604" s="77"/>
      <c r="CA604" s="42"/>
      <c r="CB604" s="46"/>
      <c r="CH604" s="38">
        <f t="shared" si="89"/>
        <v>0</v>
      </c>
      <c r="CI604" s="38" t="str">
        <f t="shared" si="81"/>
        <v/>
      </c>
      <c r="CJ604" s="38" t="str">
        <f t="shared" si="82"/>
        <v/>
      </c>
      <c r="CK604" s="38" t="str">
        <f t="shared" si="83"/>
        <v/>
      </c>
      <c r="CL604" s="38" t="str">
        <f t="shared" si="84"/>
        <v/>
      </c>
      <c r="CM604" s="38" t="str">
        <f t="shared" si="85"/>
        <v/>
      </c>
      <c r="CN604" s="38" t="str">
        <f t="shared" si="86"/>
        <v/>
      </c>
      <c r="CO604" s="301" t="str">
        <f>IF(CK604="","",IF(CK604="Cip",0,LOOKUP(CL604,Metas!$A$6:$A$12,Metas!$B$6:$B$12)))</f>
        <v/>
      </c>
      <c r="CP604" s="301" t="str">
        <f t="shared" si="87"/>
        <v/>
      </c>
      <c r="CQ604" s="301" t="str">
        <f>IF(CK604="","",IF(CK604="Cip",LOOKUP(CL604,Metas!$A$6:$A$12,Metas!$B$6:$B$12),0))</f>
        <v/>
      </c>
      <c r="CR604" s="301">
        <f t="shared" si="88"/>
        <v>0</v>
      </c>
    </row>
    <row r="605" spans="1:96">
      <c r="A605" s="37"/>
      <c r="B605" s="37"/>
      <c r="C605" s="38"/>
      <c r="D605" s="39"/>
      <c r="E605" s="40"/>
      <c r="H605" s="42"/>
      <c r="M605" s="46"/>
      <c r="N605" s="293"/>
      <c r="P605" s="48"/>
      <c r="Q605" s="49"/>
      <c r="R605" s="50"/>
      <c r="S605" s="51"/>
      <c r="T605" s="52"/>
      <c r="U605" s="51"/>
      <c r="W605" s="54"/>
      <c r="X605" s="55"/>
      <c r="Y605" s="138"/>
      <c r="Z605" s="38"/>
      <c r="AA605" s="57"/>
      <c r="AB605" s="58"/>
      <c r="AC605" s="42"/>
      <c r="AD605" s="42"/>
      <c r="AF605" s="60"/>
      <c r="AH605" s="61"/>
      <c r="AI605" s="38"/>
      <c r="AJ605" s="38"/>
      <c r="AK605" s="38"/>
      <c r="AL605" s="38"/>
      <c r="AM605" s="177"/>
      <c r="AN605" s="80"/>
      <c r="AO605" s="81"/>
      <c r="AQ605" s="42"/>
      <c r="AR605" s="65"/>
      <c r="AS605" s="65"/>
      <c r="AT605" s="66"/>
      <c r="AU605" s="67"/>
      <c r="AX605" s="70"/>
      <c r="AY605" s="57"/>
      <c r="BB605" s="71"/>
      <c r="BC605" s="72"/>
      <c r="BD605" s="71"/>
      <c r="BE605" s="71"/>
      <c r="BF605" s="38"/>
      <c r="BG605" s="38"/>
      <c r="BH605" s="66"/>
      <c r="BJ605" s="73"/>
      <c r="BQ605" s="74"/>
      <c r="BR605" s="74"/>
      <c r="BS605" s="74"/>
      <c r="BT605" s="74"/>
      <c r="BU605" s="75"/>
      <c r="BV605" s="50"/>
      <c r="BW605" s="76"/>
      <c r="BX605" s="50"/>
      <c r="BY605" s="76"/>
      <c r="BZ605" s="77"/>
      <c r="CA605" s="42"/>
      <c r="CB605" s="46"/>
      <c r="CH605" s="38">
        <f t="shared" si="89"/>
        <v>0</v>
      </c>
      <c r="CI605" s="38" t="str">
        <f t="shared" si="81"/>
        <v/>
      </c>
      <c r="CJ605" s="38" t="str">
        <f t="shared" si="82"/>
        <v/>
      </c>
      <c r="CK605" s="38" t="str">
        <f t="shared" si="83"/>
        <v/>
      </c>
      <c r="CL605" s="38" t="str">
        <f t="shared" si="84"/>
        <v/>
      </c>
      <c r="CM605" s="38" t="str">
        <f t="shared" si="85"/>
        <v/>
      </c>
      <c r="CN605" s="38" t="str">
        <f t="shared" si="86"/>
        <v/>
      </c>
      <c r="CO605" s="301" t="str">
        <f>IF(CK605="","",IF(CK605="Cip",0,LOOKUP(CL605,Metas!$A$6:$A$12,Metas!$B$6:$B$12)))</f>
        <v/>
      </c>
      <c r="CP605" s="301" t="str">
        <f t="shared" si="87"/>
        <v/>
      </c>
      <c r="CQ605" s="301" t="str">
        <f>IF(CK605="","",IF(CK605="Cip",LOOKUP(CL605,Metas!$A$6:$A$12,Metas!$B$6:$B$12),0))</f>
        <v/>
      </c>
      <c r="CR605" s="301">
        <f t="shared" si="88"/>
        <v>0</v>
      </c>
    </row>
    <row r="606" spans="1:96">
      <c r="A606" s="37"/>
      <c r="B606" s="37"/>
      <c r="C606" s="38"/>
      <c r="D606" s="39"/>
      <c r="E606" s="40"/>
      <c r="H606" s="42"/>
      <c r="M606" s="46"/>
      <c r="N606" s="293"/>
      <c r="P606" s="48"/>
      <c r="Q606" s="49"/>
      <c r="R606" s="50"/>
      <c r="S606" s="51"/>
      <c r="T606" s="52"/>
      <c r="U606" s="51"/>
      <c r="W606" s="54"/>
      <c r="X606" s="55"/>
      <c r="Y606" s="138"/>
      <c r="Z606" s="38"/>
      <c r="AA606" s="57"/>
      <c r="AB606" s="58"/>
      <c r="AC606" s="42"/>
      <c r="AD606" s="42"/>
      <c r="AF606" s="60"/>
      <c r="AH606" s="61"/>
      <c r="AI606" s="38"/>
      <c r="AJ606" s="38"/>
      <c r="AK606" s="38"/>
      <c r="AL606" s="38"/>
      <c r="AM606" s="177"/>
      <c r="AN606" s="80"/>
      <c r="AO606" s="81"/>
      <c r="AQ606" s="42"/>
      <c r="AR606" s="65"/>
      <c r="AS606" s="65"/>
      <c r="AT606" s="66"/>
      <c r="AU606" s="67"/>
      <c r="AX606" s="70"/>
      <c r="AY606" s="57"/>
      <c r="BB606" s="71"/>
      <c r="BC606" s="72"/>
      <c r="BD606" s="71"/>
      <c r="BE606" s="71"/>
      <c r="BF606" s="38"/>
      <c r="BG606" s="38"/>
      <c r="BH606" s="66"/>
      <c r="BJ606" s="73"/>
      <c r="BQ606" s="74"/>
      <c r="BR606" s="74"/>
      <c r="BS606" s="74"/>
      <c r="BT606" s="74"/>
      <c r="BU606" s="75"/>
      <c r="BV606" s="50"/>
      <c r="BW606" s="76"/>
      <c r="BX606" s="50"/>
      <c r="BY606" s="76"/>
      <c r="BZ606" s="77"/>
      <c r="CA606" s="42"/>
      <c r="CB606" s="46"/>
      <c r="CH606" s="38">
        <f t="shared" si="89"/>
        <v>0</v>
      </c>
      <c r="CI606" s="38" t="str">
        <f t="shared" si="81"/>
        <v/>
      </c>
      <c r="CJ606" s="38" t="str">
        <f t="shared" si="82"/>
        <v/>
      </c>
      <c r="CK606" s="38" t="str">
        <f t="shared" si="83"/>
        <v/>
      </c>
      <c r="CL606" s="38" t="str">
        <f t="shared" si="84"/>
        <v/>
      </c>
      <c r="CM606" s="38" t="str">
        <f t="shared" si="85"/>
        <v/>
      </c>
      <c r="CN606" s="38" t="str">
        <f t="shared" si="86"/>
        <v/>
      </c>
      <c r="CO606" s="301" t="str">
        <f>IF(CK606="","",IF(CK606="Cip",0,LOOKUP(CL606,Metas!$A$6:$A$12,Metas!$B$6:$B$12)))</f>
        <v/>
      </c>
      <c r="CP606" s="301" t="str">
        <f t="shared" si="87"/>
        <v/>
      </c>
      <c r="CQ606" s="301" t="str">
        <f>IF(CK606="","",IF(CK606="Cip",LOOKUP(CL606,Metas!$A$6:$A$12,Metas!$B$6:$B$12),0))</f>
        <v/>
      </c>
      <c r="CR606" s="301">
        <f t="shared" si="88"/>
        <v>0</v>
      </c>
    </row>
    <row r="607" spans="1:96" ht="15">
      <c r="A607" s="37"/>
      <c r="B607" s="37"/>
      <c r="C607" s="38"/>
      <c r="D607" s="39"/>
      <c r="E607" s="40"/>
      <c r="H607" s="142"/>
      <c r="M607" s="46"/>
      <c r="N607" s="293"/>
      <c r="P607" s="48"/>
      <c r="Q607" s="49"/>
      <c r="R607" s="50"/>
      <c r="S607" s="51"/>
      <c r="T607" s="52"/>
      <c r="U607" s="51"/>
      <c r="W607" s="54"/>
      <c r="X607" s="55"/>
      <c r="Y607" s="86"/>
      <c r="Z607" s="38"/>
      <c r="AA607" s="88"/>
      <c r="AB607" s="58"/>
      <c r="AC607" s="42"/>
      <c r="AD607" s="42"/>
      <c r="AE607" s="59"/>
      <c r="AF607" s="60"/>
      <c r="AH607" s="61"/>
      <c r="AI607" s="38"/>
      <c r="AJ607" s="38"/>
      <c r="AK607" s="38"/>
      <c r="AL607" s="38"/>
      <c r="AM607" s="180"/>
      <c r="AN607" s="80"/>
      <c r="AO607" s="81"/>
      <c r="AQ607" s="42"/>
      <c r="AR607" s="65"/>
      <c r="AS607" s="65"/>
      <c r="AT607" s="66"/>
      <c r="AU607" s="67"/>
      <c r="AX607" s="70"/>
      <c r="AY607" s="57"/>
      <c r="BB607" s="71"/>
      <c r="BC607" s="72"/>
      <c r="BD607" s="71"/>
      <c r="BE607" s="71"/>
      <c r="BF607" s="38"/>
      <c r="BG607" s="38"/>
      <c r="BH607" s="66"/>
      <c r="BJ607" s="73"/>
      <c r="BQ607" s="74"/>
      <c r="BR607" s="74"/>
      <c r="BS607" s="74"/>
      <c r="BT607" s="74"/>
      <c r="BU607" s="75"/>
      <c r="BV607" s="50"/>
      <c r="BW607" s="76"/>
      <c r="BX607" s="50"/>
      <c r="BY607" s="76"/>
      <c r="BZ607" s="77"/>
      <c r="CA607" s="42"/>
      <c r="CB607" s="46"/>
      <c r="CH607" s="38">
        <f t="shared" si="89"/>
        <v>0</v>
      </c>
      <c r="CI607" s="38" t="str">
        <f t="shared" si="81"/>
        <v/>
      </c>
      <c r="CJ607" s="38" t="str">
        <f t="shared" si="82"/>
        <v/>
      </c>
      <c r="CK607" s="38" t="str">
        <f t="shared" si="83"/>
        <v/>
      </c>
      <c r="CL607" s="38" t="str">
        <f t="shared" si="84"/>
        <v/>
      </c>
      <c r="CM607" s="38" t="str">
        <f t="shared" si="85"/>
        <v/>
      </c>
      <c r="CN607" s="38" t="str">
        <f t="shared" si="86"/>
        <v/>
      </c>
      <c r="CO607" s="301" t="str">
        <f>IF(CK607="","",IF(CK607="Cip",0,LOOKUP(CL607,Metas!$A$6:$A$12,Metas!$B$6:$B$12)))</f>
        <v/>
      </c>
      <c r="CP607" s="301" t="str">
        <f t="shared" si="87"/>
        <v/>
      </c>
      <c r="CQ607" s="301" t="str">
        <f>IF(CK607="","",IF(CK607="Cip",LOOKUP(CL607,Metas!$A$6:$A$12,Metas!$B$6:$B$12),0))</f>
        <v/>
      </c>
      <c r="CR607" s="301">
        <f t="shared" si="88"/>
        <v>0</v>
      </c>
    </row>
    <row r="608" spans="1:96" ht="15">
      <c r="A608" s="37"/>
      <c r="B608" s="37"/>
      <c r="C608" s="38"/>
      <c r="D608" s="39"/>
      <c r="E608" s="40"/>
      <c r="H608" s="142"/>
      <c r="M608" s="46"/>
      <c r="N608" s="293"/>
      <c r="P608" s="48"/>
      <c r="Q608" s="49"/>
      <c r="R608" s="50"/>
      <c r="S608" s="51"/>
      <c r="T608" s="52"/>
      <c r="U608" s="51"/>
      <c r="W608" s="54"/>
      <c r="X608" s="55"/>
      <c r="Y608" s="86"/>
      <c r="Z608" s="38"/>
      <c r="AA608" s="88"/>
      <c r="AB608" s="58"/>
      <c r="AC608" s="42"/>
      <c r="AD608" s="42"/>
      <c r="AE608" s="59"/>
      <c r="AF608" s="60"/>
      <c r="AH608" s="61"/>
      <c r="AI608" s="38"/>
      <c r="AJ608" s="38"/>
      <c r="AK608" s="38"/>
      <c r="AL608" s="38"/>
      <c r="AM608" s="180"/>
      <c r="AN608" s="80"/>
      <c r="AO608" s="81"/>
      <c r="AQ608" s="42"/>
      <c r="AR608" s="65"/>
      <c r="AS608" s="65"/>
      <c r="AT608" s="66"/>
      <c r="AU608" s="67"/>
      <c r="AX608" s="70"/>
      <c r="AY608" s="57"/>
      <c r="BB608" s="71"/>
      <c r="BC608" s="72"/>
      <c r="BD608" s="71"/>
      <c r="BE608" s="71"/>
      <c r="BF608" s="38"/>
      <c r="BG608" s="38"/>
      <c r="BH608" s="66"/>
      <c r="BJ608" s="73"/>
      <c r="BQ608" s="74"/>
      <c r="BR608" s="74"/>
      <c r="BS608" s="74"/>
      <c r="BT608" s="74"/>
      <c r="BU608" s="75"/>
      <c r="BV608" s="50"/>
      <c r="BW608" s="76"/>
      <c r="BX608" s="50"/>
      <c r="BY608" s="76"/>
      <c r="BZ608" s="77"/>
      <c r="CA608" s="42"/>
      <c r="CB608" s="46"/>
      <c r="CH608" s="38">
        <f t="shared" si="89"/>
        <v>0</v>
      </c>
      <c r="CI608" s="38" t="str">
        <f t="shared" si="81"/>
        <v/>
      </c>
      <c r="CJ608" s="38" t="str">
        <f t="shared" si="82"/>
        <v/>
      </c>
      <c r="CK608" s="38" t="str">
        <f t="shared" si="83"/>
        <v/>
      </c>
      <c r="CL608" s="38" t="str">
        <f t="shared" si="84"/>
        <v/>
      </c>
      <c r="CM608" s="38" t="str">
        <f t="shared" si="85"/>
        <v/>
      </c>
      <c r="CN608" s="38" t="str">
        <f t="shared" si="86"/>
        <v/>
      </c>
      <c r="CO608" s="301" t="str">
        <f>IF(CK608="","",IF(CK608="Cip",0,LOOKUP(CL608,Metas!$A$6:$A$12,Metas!$B$6:$B$12)))</f>
        <v/>
      </c>
      <c r="CP608" s="301" t="str">
        <f t="shared" si="87"/>
        <v/>
      </c>
      <c r="CQ608" s="301" t="str">
        <f>IF(CK608="","",IF(CK608="Cip",LOOKUP(CL608,Metas!$A$6:$A$12,Metas!$B$6:$B$12),0))</f>
        <v/>
      </c>
      <c r="CR608" s="301">
        <f t="shared" si="88"/>
        <v>0</v>
      </c>
    </row>
    <row r="609" spans="1:96">
      <c r="A609" s="37"/>
      <c r="B609" s="37"/>
      <c r="C609" s="38"/>
      <c r="D609" s="39"/>
      <c r="E609" s="40"/>
      <c r="H609" s="42"/>
      <c r="J609" s="178"/>
      <c r="M609" s="46"/>
      <c r="N609" s="293"/>
      <c r="P609" s="48"/>
      <c r="Q609" s="49"/>
      <c r="R609" s="50"/>
      <c r="S609" s="51"/>
      <c r="T609" s="52"/>
      <c r="U609" s="51"/>
      <c r="W609" s="54"/>
      <c r="X609" s="55"/>
      <c r="Y609" s="56"/>
      <c r="Z609" s="87"/>
      <c r="AA609" s="88"/>
      <c r="AB609" s="88"/>
      <c r="AC609" s="42"/>
      <c r="AD609" s="42"/>
      <c r="AF609" s="60"/>
      <c r="AH609" s="61"/>
      <c r="AI609" s="38"/>
      <c r="AJ609" s="38"/>
      <c r="AK609" s="38"/>
      <c r="AL609" s="38"/>
      <c r="AM609" s="177"/>
      <c r="AN609" s="80"/>
      <c r="AO609" s="81"/>
      <c r="AQ609" s="42"/>
      <c r="AR609" s="65"/>
      <c r="AS609" s="65"/>
      <c r="AT609" s="66"/>
      <c r="AU609" s="67"/>
      <c r="AX609" s="70"/>
      <c r="AY609" s="57"/>
      <c r="BB609" s="71"/>
      <c r="BC609" s="72"/>
      <c r="BD609" s="71"/>
      <c r="BE609" s="71"/>
      <c r="BF609" s="38"/>
      <c r="BG609" s="38"/>
      <c r="BH609" s="66"/>
      <c r="BJ609" s="73"/>
      <c r="BQ609" s="74"/>
      <c r="BR609" s="74"/>
      <c r="BS609" s="74"/>
      <c r="BT609" s="74"/>
      <c r="BU609" s="75"/>
      <c r="BV609" s="50"/>
      <c r="BW609" s="76"/>
      <c r="BX609" s="50"/>
      <c r="BY609" s="76"/>
      <c r="BZ609" s="77"/>
      <c r="CA609" s="42"/>
      <c r="CB609" s="46"/>
      <c r="CH609" s="38">
        <f t="shared" si="89"/>
        <v>0</v>
      </c>
      <c r="CI609" s="38" t="str">
        <f t="shared" si="81"/>
        <v/>
      </c>
      <c r="CJ609" s="38" t="str">
        <f t="shared" si="82"/>
        <v/>
      </c>
      <c r="CK609" s="38" t="str">
        <f t="shared" si="83"/>
        <v/>
      </c>
      <c r="CL609" s="38" t="str">
        <f t="shared" si="84"/>
        <v/>
      </c>
      <c r="CM609" s="38" t="str">
        <f t="shared" si="85"/>
        <v/>
      </c>
      <c r="CN609" s="38" t="str">
        <f t="shared" si="86"/>
        <v/>
      </c>
      <c r="CO609" s="301" t="str">
        <f>IF(CK609="","",IF(CK609="Cip",0,LOOKUP(CL609,Metas!$A$6:$A$12,Metas!$B$6:$B$12)))</f>
        <v/>
      </c>
      <c r="CP609" s="301" t="str">
        <f t="shared" si="87"/>
        <v/>
      </c>
      <c r="CQ609" s="301" t="str">
        <f>IF(CK609="","",IF(CK609="Cip",LOOKUP(CL609,Metas!$A$6:$A$12,Metas!$B$6:$B$12),0))</f>
        <v/>
      </c>
      <c r="CR609" s="301">
        <f t="shared" si="88"/>
        <v>0</v>
      </c>
    </row>
    <row r="610" spans="1:96">
      <c r="A610" s="37"/>
      <c r="B610" s="37"/>
      <c r="C610" s="38"/>
      <c r="D610" s="39"/>
      <c r="E610" s="40"/>
      <c r="F610" s="175"/>
      <c r="H610" s="42"/>
      <c r="M610" s="46"/>
      <c r="N610" s="293"/>
      <c r="P610" s="48"/>
      <c r="Q610" s="49"/>
      <c r="R610" s="50"/>
      <c r="S610" s="51"/>
      <c r="T610" s="52"/>
      <c r="U610" s="51"/>
      <c r="W610" s="54"/>
      <c r="X610" s="55"/>
      <c r="Y610" s="179"/>
      <c r="Z610" s="38"/>
      <c r="AA610" s="57"/>
      <c r="AB610" s="58"/>
      <c r="AC610" s="42"/>
      <c r="AD610" s="42"/>
      <c r="AE610" s="59"/>
      <c r="AF610" s="60"/>
      <c r="AH610" s="61"/>
      <c r="AI610" s="38"/>
      <c r="AJ610" s="38"/>
      <c r="AK610" s="38"/>
      <c r="AL610" s="38"/>
      <c r="AM610" s="90"/>
      <c r="AN610" s="80"/>
      <c r="AO610" s="81"/>
      <c r="AQ610" s="42"/>
      <c r="AR610" s="65"/>
      <c r="AS610" s="65"/>
      <c r="AT610" s="66"/>
      <c r="AU610" s="67"/>
      <c r="AW610" s="167"/>
      <c r="AX610" s="70"/>
      <c r="AY610" s="57"/>
      <c r="BB610" s="71"/>
      <c r="BC610" s="72"/>
      <c r="BD610" s="71"/>
      <c r="BE610" s="71"/>
      <c r="BF610" s="38"/>
      <c r="BG610" s="38"/>
      <c r="BH610" s="66"/>
      <c r="BJ610" s="73"/>
      <c r="BQ610" s="74"/>
      <c r="BR610" s="74"/>
      <c r="BS610" s="74"/>
      <c r="BT610" s="74"/>
      <c r="BU610" s="75"/>
      <c r="BV610" s="50"/>
      <c r="BW610" s="76"/>
      <c r="BX610" s="50"/>
      <c r="BY610" s="76"/>
      <c r="BZ610" s="77"/>
      <c r="CA610" s="42"/>
      <c r="CB610" s="46"/>
      <c r="CH610" s="38">
        <f t="shared" si="89"/>
        <v>0</v>
      </c>
      <c r="CI610" s="38" t="str">
        <f t="shared" si="81"/>
        <v/>
      </c>
      <c r="CJ610" s="38" t="str">
        <f t="shared" si="82"/>
        <v/>
      </c>
      <c r="CK610" s="38" t="str">
        <f t="shared" si="83"/>
        <v/>
      </c>
      <c r="CL610" s="38" t="str">
        <f t="shared" si="84"/>
        <v/>
      </c>
      <c r="CM610" s="38" t="str">
        <f t="shared" si="85"/>
        <v/>
      </c>
      <c r="CN610" s="38" t="str">
        <f t="shared" si="86"/>
        <v/>
      </c>
      <c r="CO610" s="301" t="str">
        <f>IF(CK610="","",IF(CK610="Cip",0,LOOKUP(CL610,Metas!$A$6:$A$12,Metas!$B$6:$B$12)))</f>
        <v/>
      </c>
      <c r="CP610" s="301" t="str">
        <f t="shared" si="87"/>
        <v/>
      </c>
      <c r="CQ610" s="301" t="str">
        <f>IF(CK610="","",IF(CK610="Cip",LOOKUP(CL610,Metas!$A$6:$A$12,Metas!$B$6:$B$12),0))</f>
        <v/>
      </c>
      <c r="CR610" s="301">
        <f t="shared" si="88"/>
        <v>0</v>
      </c>
    </row>
    <row r="611" spans="1:96">
      <c r="A611" s="37"/>
      <c r="B611" s="37"/>
      <c r="C611" s="38"/>
      <c r="D611" s="39"/>
      <c r="E611" s="40"/>
      <c r="H611" s="42"/>
      <c r="M611" s="46"/>
      <c r="N611" s="293"/>
      <c r="P611" s="48"/>
      <c r="Q611" s="49"/>
      <c r="R611" s="50"/>
      <c r="S611" s="51"/>
      <c r="T611" s="52"/>
      <c r="U611" s="51"/>
      <c r="W611" s="54"/>
      <c r="X611" s="55"/>
      <c r="Y611" s="138"/>
      <c r="Z611" s="87"/>
      <c r="AA611" s="57"/>
      <c r="AB611" s="58"/>
      <c r="AC611" s="42"/>
      <c r="AD611" s="42"/>
      <c r="AF611" s="60"/>
      <c r="AH611" s="61"/>
      <c r="AI611" s="38"/>
      <c r="AJ611" s="38"/>
      <c r="AK611" s="38"/>
      <c r="AL611" s="38"/>
      <c r="AM611" s="177"/>
      <c r="AN611" s="80"/>
      <c r="AO611" s="81"/>
      <c r="AQ611" s="42"/>
      <c r="AR611" s="65"/>
      <c r="AS611" s="65"/>
      <c r="AT611" s="66"/>
      <c r="AU611" s="67"/>
      <c r="AX611" s="70"/>
      <c r="AY611" s="57"/>
      <c r="BB611" s="71"/>
      <c r="BC611" s="72"/>
      <c r="BD611" s="71"/>
      <c r="BE611" s="71"/>
      <c r="BF611" s="38"/>
      <c r="BG611" s="38"/>
      <c r="BH611" s="66"/>
      <c r="BJ611" s="73"/>
      <c r="BQ611" s="74"/>
      <c r="BR611" s="74"/>
      <c r="BS611" s="74"/>
      <c r="BT611" s="74"/>
      <c r="BU611" s="75"/>
      <c r="BV611" s="50"/>
      <c r="BW611" s="76"/>
      <c r="BX611" s="50"/>
      <c r="BY611" s="76"/>
      <c r="BZ611" s="77"/>
      <c r="CA611" s="42"/>
      <c r="CB611" s="46"/>
      <c r="CH611" s="38">
        <f t="shared" si="89"/>
        <v>0</v>
      </c>
      <c r="CI611" s="38" t="str">
        <f t="shared" si="81"/>
        <v/>
      </c>
      <c r="CJ611" s="38" t="str">
        <f t="shared" si="82"/>
        <v/>
      </c>
      <c r="CK611" s="38" t="str">
        <f t="shared" si="83"/>
        <v/>
      </c>
      <c r="CL611" s="38" t="str">
        <f t="shared" si="84"/>
        <v/>
      </c>
      <c r="CM611" s="38" t="str">
        <f t="shared" si="85"/>
        <v/>
      </c>
      <c r="CN611" s="38" t="str">
        <f t="shared" si="86"/>
        <v/>
      </c>
      <c r="CO611" s="301" t="str">
        <f>IF(CK611="","",IF(CK611="Cip",0,LOOKUP(CL611,Metas!$A$6:$A$12,Metas!$B$6:$B$12)))</f>
        <v/>
      </c>
      <c r="CP611" s="301" t="str">
        <f t="shared" si="87"/>
        <v/>
      </c>
      <c r="CQ611" s="301" t="str">
        <f>IF(CK611="","",IF(CK611="Cip",LOOKUP(CL611,Metas!$A$6:$A$12,Metas!$B$6:$B$12),0))</f>
        <v/>
      </c>
      <c r="CR611" s="301">
        <f t="shared" si="88"/>
        <v>0</v>
      </c>
    </row>
    <row r="612" spans="1:96" ht="15">
      <c r="A612" s="37"/>
      <c r="B612" s="37"/>
      <c r="C612" s="38"/>
      <c r="D612" s="39"/>
      <c r="E612" s="40"/>
      <c r="H612" s="142"/>
      <c r="M612" s="46"/>
      <c r="N612" s="293"/>
      <c r="P612" s="48"/>
      <c r="Q612" s="49"/>
      <c r="R612" s="50"/>
      <c r="S612" s="51"/>
      <c r="T612" s="52"/>
      <c r="U612" s="51"/>
      <c r="W612" s="54"/>
      <c r="X612" s="55"/>
      <c r="Y612" s="86"/>
      <c r="Z612" s="38"/>
      <c r="AA612" s="88"/>
      <c r="AB612" s="58"/>
      <c r="AC612" s="42"/>
      <c r="AD612" s="42"/>
      <c r="AE612" s="59"/>
      <c r="AF612" s="60"/>
      <c r="AH612" s="61"/>
      <c r="AI612" s="38"/>
      <c r="AJ612" s="38"/>
      <c r="AK612" s="38"/>
      <c r="AL612" s="38"/>
      <c r="AM612" s="180"/>
      <c r="AN612" s="80"/>
      <c r="AO612" s="81"/>
      <c r="AQ612" s="42"/>
      <c r="AR612" s="65"/>
      <c r="AS612" s="65"/>
      <c r="AT612" s="66"/>
      <c r="AU612" s="67"/>
      <c r="AX612" s="70"/>
      <c r="AY612" s="57"/>
      <c r="BB612" s="71"/>
      <c r="BC612" s="72"/>
      <c r="BD612" s="71"/>
      <c r="BE612" s="71"/>
      <c r="BF612" s="38"/>
      <c r="BG612" s="38"/>
      <c r="BH612" s="66"/>
      <c r="BJ612" s="73"/>
      <c r="BQ612" s="74"/>
      <c r="BR612" s="74"/>
      <c r="BS612" s="74"/>
      <c r="BT612" s="74"/>
      <c r="BU612" s="75"/>
      <c r="BV612" s="50"/>
      <c r="BW612" s="76"/>
      <c r="BX612" s="50"/>
      <c r="BY612" s="76"/>
      <c r="BZ612" s="77"/>
      <c r="CA612" s="42"/>
      <c r="CB612" s="46"/>
      <c r="CH612" s="38">
        <f t="shared" si="89"/>
        <v>0</v>
      </c>
      <c r="CI612" s="38" t="str">
        <f t="shared" si="81"/>
        <v/>
      </c>
      <c r="CJ612" s="38" t="str">
        <f t="shared" si="82"/>
        <v/>
      </c>
      <c r="CK612" s="38" t="str">
        <f t="shared" si="83"/>
        <v/>
      </c>
      <c r="CL612" s="38" t="str">
        <f t="shared" si="84"/>
        <v/>
      </c>
      <c r="CM612" s="38" t="str">
        <f t="shared" si="85"/>
        <v/>
      </c>
      <c r="CN612" s="38" t="str">
        <f t="shared" si="86"/>
        <v/>
      </c>
      <c r="CO612" s="301" t="str">
        <f>IF(CK612="","",IF(CK612="Cip",0,LOOKUP(CL612,Metas!$A$6:$A$12,Metas!$B$6:$B$12)))</f>
        <v/>
      </c>
      <c r="CP612" s="301" t="str">
        <f t="shared" si="87"/>
        <v/>
      </c>
      <c r="CQ612" s="301" t="str">
        <f>IF(CK612="","",IF(CK612="Cip",LOOKUP(CL612,Metas!$A$6:$A$12,Metas!$B$6:$B$12),0))</f>
        <v/>
      </c>
      <c r="CR612" s="301">
        <f t="shared" si="88"/>
        <v>0</v>
      </c>
    </row>
    <row r="613" spans="1:96">
      <c r="A613" s="37"/>
      <c r="B613" s="37"/>
      <c r="C613" s="38"/>
      <c r="D613" s="39"/>
      <c r="E613" s="40"/>
      <c r="H613" s="42"/>
      <c r="M613" s="46"/>
      <c r="N613" s="293"/>
      <c r="P613" s="48"/>
      <c r="Q613" s="49"/>
      <c r="R613" s="50"/>
      <c r="S613" s="51"/>
      <c r="T613" s="52"/>
      <c r="U613" s="51"/>
      <c r="W613" s="54"/>
      <c r="X613" s="55"/>
      <c r="Y613" s="138"/>
      <c r="Z613" s="38"/>
      <c r="AA613" s="57"/>
      <c r="AB613" s="58"/>
      <c r="AC613" s="42"/>
      <c r="AD613" s="42"/>
      <c r="AF613" s="60"/>
      <c r="AH613" s="61"/>
      <c r="AI613" s="38"/>
      <c r="AJ613" s="38"/>
      <c r="AK613" s="38"/>
      <c r="AL613" s="38"/>
      <c r="AM613" s="177"/>
      <c r="AN613" s="80"/>
      <c r="AO613" s="81"/>
      <c r="AQ613" s="42"/>
      <c r="AR613" s="65"/>
      <c r="AS613" s="65"/>
      <c r="AT613" s="66"/>
      <c r="AU613" s="67"/>
      <c r="AX613" s="70"/>
      <c r="AY613" s="57"/>
      <c r="BB613" s="71"/>
      <c r="BC613" s="72"/>
      <c r="BD613" s="71"/>
      <c r="BE613" s="71"/>
      <c r="BF613" s="38"/>
      <c r="BG613" s="38"/>
      <c r="BH613" s="66"/>
      <c r="BJ613" s="73"/>
      <c r="BQ613" s="74"/>
      <c r="BR613" s="74"/>
      <c r="BS613" s="74"/>
      <c r="BT613" s="74"/>
      <c r="BU613" s="75"/>
      <c r="BV613" s="50"/>
      <c r="BW613" s="76"/>
      <c r="BX613" s="50"/>
      <c r="BY613" s="76"/>
      <c r="BZ613" s="77"/>
      <c r="CA613" s="42"/>
      <c r="CB613" s="46"/>
      <c r="CH613" s="38">
        <f t="shared" si="89"/>
        <v>0</v>
      </c>
      <c r="CI613" s="38" t="str">
        <f t="shared" si="81"/>
        <v/>
      </c>
      <c r="CJ613" s="38" t="str">
        <f t="shared" si="82"/>
        <v/>
      </c>
      <c r="CK613" s="38" t="str">
        <f t="shared" si="83"/>
        <v/>
      </c>
      <c r="CL613" s="38" t="str">
        <f t="shared" si="84"/>
        <v/>
      </c>
      <c r="CM613" s="38" t="str">
        <f t="shared" si="85"/>
        <v/>
      </c>
      <c r="CN613" s="38" t="str">
        <f t="shared" si="86"/>
        <v/>
      </c>
      <c r="CO613" s="301" t="str">
        <f>IF(CK613="","",IF(CK613="Cip",0,LOOKUP(CL613,Metas!$A$6:$A$12,Metas!$B$6:$B$12)))</f>
        <v/>
      </c>
      <c r="CP613" s="301" t="str">
        <f t="shared" si="87"/>
        <v/>
      </c>
      <c r="CQ613" s="301" t="str">
        <f>IF(CK613="","",IF(CK613="Cip",LOOKUP(CL613,Metas!$A$6:$A$12,Metas!$B$6:$B$12),0))</f>
        <v/>
      </c>
      <c r="CR613" s="301">
        <f t="shared" si="88"/>
        <v>0</v>
      </c>
    </row>
    <row r="614" spans="1:96">
      <c r="A614" s="37"/>
      <c r="B614" s="37"/>
      <c r="C614" s="38"/>
      <c r="D614" s="39"/>
      <c r="E614" s="40"/>
      <c r="H614" s="42"/>
      <c r="M614" s="46"/>
      <c r="N614" s="293"/>
      <c r="P614" s="48"/>
      <c r="Q614" s="49"/>
      <c r="R614" s="50"/>
      <c r="S614" s="51"/>
      <c r="T614" s="52"/>
      <c r="U614" s="51"/>
      <c r="W614" s="54"/>
      <c r="X614" s="55"/>
      <c r="Y614" s="138"/>
      <c r="Z614" s="38"/>
      <c r="AA614" s="57"/>
      <c r="AB614" s="58"/>
      <c r="AC614" s="42"/>
      <c r="AD614" s="42"/>
      <c r="AF614" s="60"/>
      <c r="AH614" s="61"/>
      <c r="AI614" s="38"/>
      <c r="AJ614" s="38"/>
      <c r="AK614" s="38"/>
      <c r="AL614" s="38"/>
      <c r="AM614" s="177"/>
      <c r="AN614" s="80"/>
      <c r="AO614" s="81"/>
      <c r="AQ614" s="42"/>
      <c r="AR614" s="65"/>
      <c r="AS614" s="65"/>
      <c r="AT614" s="66"/>
      <c r="AU614" s="67"/>
      <c r="AX614" s="70"/>
      <c r="AY614" s="57"/>
      <c r="BB614" s="71"/>
      <c r="BC614" s="72"/>
      <c r="BD614" s="71"/>
      <c r="BE614" s="71"/>
      <c r="BF614" s="38"/>
      <c r="BG614" s="38"/>
      <c r="BH614" s="66"/>
      <c r="BJ614" s="73"/>
      <c r="BQ614" s="74"/>
      <c r="BR614" s="74"/>
      <c r="BS614" s="74"/>
      <c r="BT614" s="74"/>
      <c r="BU614" s="75"/>
      <c r="BV614" s="50"/>
      <c r="BW614" s="76"/>
      <c r="BX614" s="50"/>
      <c r="BY614" s="76"/>
      <c r="BZ614" s="77"/>
      <c r="CA614" s="42"/>
      <c r="CB614" s="46"/>
      <c r="CH614" s="38">
        <f t="shared" si="89"/>
        <v>0</v>
      </c>
      <c r="CI614" s="38" t="str">
        <f t="shared" si="81"/>
        <v/>
      </c>
      <c r="CJ614" s="38" t="str">
        <f t="shared" si="82"/>
        <v/>
      </c>
      <c r="CK614" s="38" t="str">
        <f t="shared" si="83"/>
        <v/>
      </c>
      <c r="CL614" s="38" t="str">
        <f t="shared" si="84"/>
        <v/>
      </c>
      <c r="CM614" s="38" t="str">
        <f t="shared" si="85"/>
        <v/>
      </c>
      <c r="CN614" s="38" t="str">
        <f t="shared" si="86"/>
        <v/>
      </c>
      <c r="CO614" s="301" t="str">
        <f>IF(CK614="","",IF(CK614="Cip",0,LOOKUP(CL614,Metas!$A$6:$A$12,Metas!$B$6:$B$12)))</f>
        <v/>
      </c>
      <c r="CP614" s="301" t="str">
        <f t="shared" si="87"/>
        <v/>
      </c>
      <c r="CQ614" s="301" t="str">
        <f>IF(CK614="","",IF(CK614="Cip",LOOKUP(CL614,Metas!$A$6:$A$12,Metas!$B$6:$B$12),0))</f>
        <v/>
      </c>
      <c r="CR614" s="301">
        <f t="shared" si="88"/>
        <v>0</v>
      </c>
    </row>
    <row r="615" spans="1:96">
      <c r="A615" s="37"/>
      <c r="B615" s="37"/>
      <c r="C615" s="38"/>
      <c r="D615" s="39"/>
      <c r="E615" s="40"/>
      <c r="H615" s="129"/>
      <c r="M615" s="46"/>
      <c r="N615" s="293"/>
      <c r="P615" s="48"/>
      <c r="Q615" s="49"/>
      <c r="R615" s="50"/>
      <c r="S615" s="51"/>
      <c r="T615" s="52"/>
      <c r="U615" s="51"/>
      <c r="W615" s="54"/>
      <c r="X615" s="55"/>
      <c r="Y615" s="138"/>
      <c r="Z615" s="38"/>
      <c r="AA615" s="57"/>
      <c r="AB615" s="58"/>
      <c r="AC615" s="42"/>
      <c r="AD615" s="42"/>
      <c r="AF615" s="60"/>
      <c r="AH615" s="61"/>
      <c r="AI615" s="38"/>
      <c r="AJ615" s="38"/>
      <c r="AK615" s="38"/>
      <c r="AL615" s="38"/>
      <c r="AM615" s="177"/>
      <c r="AN615" s="80"/>
      <c r="AO615" s="81"/>
      <c r="AQ615" s="42"/>
      <c r="AR615" s="65"/>
      <c r="AS615" s="65"/>
      <c r="AT615" s="66"/>
      <c r="AU615" s="67"/>
      <c r="AX615" s="70"/>
      <c r="AY615" s="57"/>
      <c r="BB615" s="71"/>
      <c r="BC615" s="72"/>
      <c r="BD615" s="71"/>
      <c r="BE615" s="71"/>
      <c r="BF615" s="38"/>
      <c r="BG615" s="38"/>
      <c r="BH615" s="66"/>
      <c r="BJ615" s="73"/>
      <c r="BQ615" s="74"/>
      <c r="BR615" s="74"/>
      <c r="BS615" s="74"/>
      <c r="BT615" s="74"/>
      <c r="BU615" s="75"/>
      <c r="BV615" s="50"/>
      <c r="BW615" s="76"/>
      <c r="BX615" s="50"/>
      <c r="BY615" s="76"/>
      <c r="BZ615" s="77"/>
      <c r="CA615" s="42"/>
      <c r="CB615" s="46"/>
      <c r="CH615" s="38">
        <f t="shared" si="89"/>
        <v>0</v>
      </c>
      <c r="CI615" s="38" t="str">
        <f t="shared" si="81"/>
        <v/>
      </c>
      <c r="CJ615" s="38" t="str">
        <f t="shared" si="82"/>
        <v/>
      </c>
      <c r="CK615" s="38" t="str">
        <f t="shared" si="83"/>
        <v/>
      </c>
      <c r="CL615" s="38" t="str">
        <f t="shared" si="84"/>
        <v/>
      </c>
      <c r="CM615" s="38" t="str">
        <f t="shared" si="85"/>
        <v/>
      </c>
      <c r="CN615" s="38" t="str">
        <f t="shared" si="86"/>
        <v/>
      </c>
      <c r="CO615" s="301" t="str">
        <f>IF(CK615="","",IF(CK615="Cip",0,LOOKUP(CL615,Metas!$A$6:$A$12,Metas!$B$6:$B$12)))</f>
        <v/>
      </c>
      <c r="CP615" s="301" t="str">
        <f t="shared" si="87"/>
        <v/>
      </c>
      <c r="CQ615" s="301" t="str">
        <f>IF(CK615="","",IF(CK615="Cip",LOOKUP(CL615,Metas!$A$6:$A$12,Metas!$B$6:$B$12),0))</f>
        <v/>
      </c>
      <c r="CR615" s="301">
        <f t="shared" si="88"/>
        <v>0</v>
      </c>
    </row>
    <row r="616" spans="1:96" ht="15">
      <c r="A616" s="37"/>
      <c r="B616" s="37"/>
      <c r="C616" s="38"/>
      <c r="D616" s="39"/>
      <c r="E616" s="40"/>
      <c r="H616" s="142"/>
      <c r="M616" s="46"/>
      <c r="N616" s="293"/>
      <c r="P616" s="48"/>
      <c r="Q616" s="49"/>
      <c r="R616" s="50"/>
      <c r="S616" s="51"/>
      <c r="T616" s="52"/>
      <c r="U616" s="51"/>
      <c r="W616" s="54"/>
      <c r="X616" s="55"/>
      <c r="Y616" s="86"/>
      <c r="Z616" s="38"/>
      <c r="AA616" s="88"/>
      <c r="AB616" s="58"/>
      <c r="AC616" s="42"/>
      <c r="AD616" s="42"/>
      <c r="AE616" s="59"/>
      <c r="AF616" s="60"/>
      <c r="AH616" s="61"/>
      <c r="AI616" s="38"/>
      <c r="AJ616" s="38"/>
      <c r="AK616" s="38"/>
      <c r="AL616" s="38"/>
      <c r="AM616" s="180"/>
      <c r="AN616" s="80"/>
      <c r="AO616" s="81"/>
      <c r="AQ616" s="42"/>
      <c r="AR616" s="65"/>
      <c r="AS616" s="65"/>
      <c r="AT616" s="66"/>
      <c r="AU616" s="67"/>
      <c r="AX616" s="70"/>
      <c r="AY616" s="57"/>
      <c r="BB616" s="71"/>
      <c r="BC616" s="72"/>
      <c r="BD616" s="71"/>
      <c r="BE616" s="71"/>
      <c r="BF616" s="38"/>
      <c r="BG616" s="38"/>
      <c r="BH616" s="66"/>
      <c r="BJ616" s="73"/>
      <c r="BQ616" s="74"/>
      <c r="BR616" s="74"/>
      <c r="BS616" s="74"/>
      <c r="BT616" s="74"/>
      <c r="BU616" s="75"/>
      <c r="BV616" s="50"/>
      <c r="BW616" s="76"/>
      <c r="BX616" s="50"/>
      <c r="BY616" s="76"/>
      <c r="BZ616" s="77"/>
      <c r="CA616" s="42"/>
      <c r="CB616" s="46"/>
      <c r="CH616" s="38">
        <f t="shared" si="89"/>
        <v>0</v>
      </c>
      <c r="CI616" s="38" t="str">
        <f t="shared" si="81"/>
        <v/>
      </c>
      <c r="CJ616" s="38" t="str">
        <f t="shared" si="82"/>
        <v/>
      </c>
      <c r="CK616" s="38" t="str">
        <f t="shared" si="83"/>
        <v/>
      </c>
      <c r="CL616" s="38" t="str">
        <f t="shared" si="84"/>
        <v/>
      </c>
      <c r="CM616" s="38" t="str">
        <f t="shared" si="85"/>
        <v/>
      </c>
      <c r="CN616" s="38" t="str">
        <f t="shared" si="86"/>
        <v/>
      </c>
      <c r="CO616" s="301" t="str">
        <f>IF(CK616="","",IF(CK616="Cip",0,LOOKUP(CL616,Metas!$A$6:$A$12,Metas!$B$6:$B$12)))</f>
        <v/>
      </c>
      <c r="CP616" s="301" t="str">
        <f t="shared" si="87"/>
        <v/>
      </c>
      <c r="CQ616" s="301" t="str">
        <f>IF(CK616="","",IF(CK616="Cip",LOOKUP(CL616,Metas!$A$6:$A$12,Metas!$B$6:$B$12),0))</f>
        <v/>
      </c>
      <c r="CR616" s="301">
        <f t="shared" si="88"/>
        <v>0</v>
      </c>
    </row>
    <row r="617" spans="1:96">
      <c r="A617" s="37"/>
      <c r="B617" s="37"/>
      <c r="C617" s="38"/>
      <c r="D617" s="39"/>
      <c r="E617" s="40"/>
      <c r="H617" s="42"/>
      <c r="M617" s="46"/>
      <c r="N617" s="293"/>
      <c r="P617" s="48"/>
      <c r="Q617" s="49"/>
      <c r="R617" s="50"/>
      <c r="S617" s="51"/>
      <c r="T617" s="52"/>
      <c r="U617" s="51"/>
      <c r="W617" s="54"/>
      <c r="X617" s="55"/>
      <c r="Y617" s="138"/>
      <c r="Z617" s="38"/>
      <c r="AA617" s="57"/>
      <c r="AB617" s="58"/>
      <c r="AC617" s="42"/>
      <c r="AD617" s="42"/>
      <c r="AF617" s="60"/>
      <c r="AH617" s="61"/>
      <c r="AI617" s="38"/>
      <c r="AJ617" s="38"/>
      <c r="AK617" s="38"/>
      <c r="AL617" s="38"/>
      <c r="AM617" s="252"/>
      <c r="AN617" s="253"/>
      <c r="AO617" s="81"/>
      <c r="AP617" s="121"/>
      <c r="AQ617" s="42"/>
      <c r="AR617" s="65"/>
      <c r="AS617" s="65"/>
      <c r="AT617" s="66"/>
      <c r="AU617" s="67"/>
      <c r="AX617" s="70"/>
      <c r="AY617" s="57"/>
      <c r="BB617" s="71"/>
      <c r="BC617" s="72"/>
      <c r="BD617" s="71"/>
      <c r="BE617" s="71"/>
      <c r="BF617" s="38"/>
      <c r="BG617" s="38"/>
      <c r="BH617" s="66"/>
      <c r="BJ617" s="73"/>
      <c r="BQ617" s="74"/>
      <c r="BR617" s="74"/>
      <c r="BS617" s="74"/>
      <c r="BT617" s="74"/>
      <c r="BU617" s="75"/>
      <c r="BV617" s="50"/>
      <c r="BW617" s="76"/>
      <c r="BX617" s="50"/>
      <c r="BY617" s="76"/>
      <c r="BZ617" s="77"/>
      <c r="CA617" s="42"/>
      <c r="CB617" s="46"/>
      <c r="CH617" s="38">
        <f t="shared" si="89"/>
        <v>0</v>
      </c>
      <c r="CI617" s="38" t="str">
        <f t="shared" si="81"/>
        <v/>
      </c>
      <c r="CJ617" s="38" t="str">
        <f t="shared" si="82"/>
        <v/>
      </c>
      <c r="CK617" s="38" t="str">
        <f t="shared" si="83"/>
        <v/>
      </c>
      <c r="CL617" s="38" t="str">
        <f t="shared" si="84"/>
        <v/>
      </c>
      <c r="CM617" s="38" t="str">
        <f t="shared" si="85"/>
        <v/>
      </c>
      <c r="CN617" s="38" t="str">
        <f t="shared" si="86"/>
        <v/>
      </c>
      <c r="CO617" s="301" t="str">
        <f>IF(CK617="","",IF(CK617="Cip",0,LOOKUP(CL617,Metas!$A$6:$A$12,Metas!$B$6:$B$12)))</f>
        <v/>
      </c>
      <c r="CP617" s="301" t="str">
        <f t="shared" si="87"/>
        <v/>
      </c>
      <c r="CQ617" s="301" t="str">
        <f>IF(CK617="","",IF(CK617="Cip",LOOKUP(CL617,Metas!$A$6:$A$12,Metas!$B$6:$B$12),0))</f>
        <v/>
      </c>
      <c r="CR617" s="301">
        <f t="shared" si="88"/>
        <v>0</v>
      </c>
    </row>
    <row r="618" spans="1:96" ht="15">
      <c r="A618" s="37"/>
      <c r="B618" s="37"/>
      <c r="C618" s="38"/>
      <c r="D618" s="39"/>
      <c r="E618" s="40"/>
      <c r="H618" s="142"/>
      <c r="M618" s="46"/>
      <c r="N618" s="293"/>
      <c r="P618" s="48"/>
      <c r="Q618" s="49"/>
      <c r="R618" s="50"/>
      <c r="S618" s="51"/>
      <c r="T618" s="52"/>
      <c r="U618" s="51"/>
      <c r="W618" s="85"/>
      <c r="X618" s="55"/>
      <c r="Y618" s="86"/>
      <c r="Z618" s="87"/>
      <c r="AA618" s="88"/>
      <c r="AB618" s="58"/>
      <c r="AC618" s="42"/>
      <c r="AD618" s="42"/>
      <c r="AE618" s="59"/>
      <c r="AF618" s="60"/>
      <c r="AH618" s="61"/>
      <c r="AI618" s="38"/>
      <c r="AJ618" s="38"/>
      <c r="AK618" s="38"/>
      <c r="AL618" s="38"/>
      <c r="AM618" s="180"/>
      <c r="AN618" s="80"/>
      <c r="AO618" s="81"/>
      <c r="AQ618" s="42"/>
      <c r="AR618" s="65"/>
      <c r="AS618" s="65"/>
      <c r="AT618" s="66"/>
      <c r="AU618" s="67"/>
      <c r="AX618" s="70"/>
      <c r="AY618" s="57"/>
      <c r="BB618" s="71"/>
      <c r="BC618" s="72"/>
      <c r="BD618" s="71"/>
      <c r="BE618" s="71"/>
      <c r="BF618" s="38"/>
      <c r="BG618" s="38"/>
      <c r="BH618" s="66"/>
      <c r="BJ618" s="73"/>
      <c r="BQ618" s="74"/>
      <c r="BR618" s="74"/>
      <c r="BS618" s="74"/>
      <c r="BT618" s="74"/>
      <c r="BU618" s="75"/>
      <c r="BV618" s="50"/>
      <c r="BW618" s="76"/>
      <c r="BX618" s="50"/>
      <c r="BY618" s="76"/>
      <c r="BZ618" s="77"/>
      <c r="CA618" s="42"/>
      <c r="CB618" s="46"/>
      <c r="CH618" s="38">
        <f t="shared" si="89"/>
        <v>0</v>
      </c>
      <c r="CI618" s="38" t="str">
        <f t="shared" si="81"/>
        <v/>
      </c>
      <c r="CJ618" s="38" t="str">
        <f t="shared" si="82"/>
        <v/>
      </c>
      <c r="CK618" s="38" t="str">
        <f t="shared" si="83"/>
        <v/>
      </c>
      <c r="CL618" s="38" t="str">
        <f t="shared" si="84"/>
        <v/>
      </c>
      <c r="CM618" s="38" t="str">
        <f t="shared" si="85"/>
        <v/>
      </c>
      <c r="CN618" s="38" t="str">
        <f t="shared" si="86"/>
        <v/>
      </c>
      <c r="CO618" s="301" t="str">
        <f>IF(CK618="","",IF(CK618="Cip",0,LOOKUP(CL618,Metas!$A$6:$A$12,Metas!$B$6:$B$12)))</f>
        <v/>
      </c>
      <c r="CP618" s="301" t="str">
        <f t="shared" si="87"/>
        <v/>
      </c>
      <c r="CQ618" s="301" t="str">
        <f>IF(CK618="","",IF(CK618="Cip",LOOKUP(CL618,Metas!$A$6:$A$12,Metas!$B$6:$B$12),0))</f>
        <v/>
      </c>
      <c r="CR618" s="301">
        <f t="shared" si="88"/>
        <v>0</v>
      </c>
    </row>
    <row r="619" spans="1:96" ht="15">
      <c r="A619" s="37"/>
      <c r="B619" s="37"/>
      <c r="C619" s="38"/>
      <c r="D619" s="39"/>
      <c r="E619" s="40"/>
      <c r="H619" s="142"/>
      <c r="M619" s="46"/>
      <c r="N619" s="293"/>
      <c r="P619" s="48"/>
      <c r="Q619" s="49"/>
      <c r="R619" s="50"/>
      <c r="S619" s="51"/>
      <c r="T619" s="52"/>
      <c r="U619" s="51"/>
      <c r="W619" s="54"/>
      <c r="X619" s="55"/>
      <c r="Y619" s="86"/>
      <c r="Z619" s="38"/>
      <c r="AA619" s="88"/>
      <c r="AB619" s="58"/>
      <c r="AC619" s="42"/>
      <c r="AD619" s="42"/>
      <c r="AE619" s="59"/>
      <c r="AF619" s="60"/>
      <c r="AH619" s="61"/>
      <c r="AI619" s="38"/>
      <c r="AJ619" s="38"/>
      <c r="AK619" s="38"/>
      <c r="AL619" s="38"/>
      <c r="AM619" s="180"/>
      <c r="AN619" s="80"/>
      <c r="AO619" s="81"/>
      <c r="AQ619" s="42"/>
      <c r="AR619" s="65"/>
      <c r="AS619" s="65"/>
      <c r="AT619" s="66"/>
      <c r="AU619" s="67"/>
      <c r="AX619" s="70"/>
      <c r="AY619" s="57"/>
      <c r="BB619" s="71"/>
      <c r="BC619" s="72"/>
      <c r="BD619" s="71"/>
      <c r="BE619" s="71"/>
      <c r="BF619" s="38"/>
      <c r="BG619" s="38"/>
      <c r="BH619" s="66"/>
      <c r="BJ619" s="73"/>
      <c r="BQ619" s="74"/>
      <c r="BR619" s="74"/>
      <c r="BS619" s="74"/>
      <c r="BT619" s="74"/>
      <c r="BU619" s="75"/>
      <c r="BV619" s="50"/>
      <c r="BW619" s="76"/>
      <c r="BX619" s="50"/>
      <c r="BY619" s="76"/>
      <c r="BZ619" s="77"/>
      <c r="CA619" s="42"/>
      <c r="CB619" s="46"/>
      <c r="CH619" s="38">
        <f t="shared" si="89"/>
        <v>0</v>
      </c>
      <c r="CI619" s="38" t="str">
        <f t="shared" si="81"/>
        <v/>
      </c>
      <c r="CJ619" s="38" t="str">
        <f t="shared" si="82"/>
        <v/>
      </c>
      <c r="CK619" s="38" t="str">
        <f t="shared" si="83"/>
        <v/>
      </c>
      <c r="CL619" s="38" t="str">
        <f t="shared" si="84"/>
        <v/>
      </c>
      <c r="CM619" s="38" t="str">
        <f t="shared" si="85"/>
        <v/>
      </c>
      <c r="CN619" s="38" t="str">
        <f t="shared" si="86"/>
        <v/>
      </c>
      <c r="CO619" s="301" t="str">
        <f>IF(CK619="","",IF(CK619="Cip",0,LOOKUP(CL619,Metas!$A$6:$A$12,Metas!$B$6:$B$12)))</f>
        <v/>
      </c>
      <c r="CP619" s="301" t="str">
        <f t="shared" si="87"/>
        <v/>
      </c>
      <c r="CQ619" s="301" t="str">
        <f>IF(CK619="","",IF(CK619="Cip",LOOKUP(CL619,Metas!$A$6:$A$12,Metas!$B$6:$B$12),0))</f>
        <v/>
      </c>
      <c r="CR619" s="301">
        <f t="shared" si="88"/>
        <v>0</v>
      </c>
    </row>
    <row r="620" spans="1:96" ht="15">
      <c r="A620" s="37"/>
      <c r="B620" s="37"/>
      <c r="C620" s="38"/>
      <c r="D620" s="137"/>
      <c r="E620" s="40"/>
      <c r="H620" s="142"/>
      <c r="M620" s="46"/>
      <c r="N620" s="293"/>
      <c r="P620" s="48"/>
      <c r="Q620" s="49"/>
      <c r="R620" s="50"/>
      <c r="S620" s="51"/>
      <c r="T620" s="52"/>
      <c r="U620" s="51"/>
      <c r="W620" s="54"/>
      <c r="X620" s="55"/>
      <c r="Y620" s="86"/>
      <c r="Z620" s="38"/>
      <c r="AA620" s="88"/>
      <c r="AB620" s="58"/>
      <c r="AC620" s="42"/>
      <c r="AD620" s="42"/>
      <c r="AE620" s="59"/>
      <c r="AF620" s="60"/>
      <c r="AH620" s="61"/>
      <c r="AI620" s="38"/>
      <c r="AJ620" s="38"/>
      <c r="AK620" s="38"/>
      <c r="AL620" s="38"/>
      <c r="AM620" s="180"/>
      <c r="AN620" s="80"/>
      <c r="AO620" s="81"/>
      <c r="AQ620" s="42"/>
      <c r="AR620" s="65"/>
      <c r="AS620" s="65"/>
      <c r="AT620" s="66"/>
      <c r="AU620" s="67"/>
      <c r="AX620" s="70"/>
      <c r="AY620" s="57"/>
      <c r="BB620" s="71"/>
      <c r="BC620" s="72"/>
      <c r="BD620" s="71"/>
      <c r="BE620" s="71"/>
      <c r="BF620" s="38"/>
      <c r="BG620" s="38"/>
      <c r="BH620" s="66"/>
      <c r="BJ620" s="73"/>
      <c r="BQ620" s="74"/>
      <c r="BR620" s="74"/>
      <c r="BS620" s="74"/>
      <c r="BT620" s="74"/>
      <c r="BU620" s="75"/>
      <c r="BV620" s="50"/>
      <c r="BW620" s="76"/>
      <c r="BX620" s="50"/>
      <c r="BY620" s="76"/>
      <c r="BZ620" s="77"/>
      <c r="CA620" s="42"/>
      <c r="CB620" s="46"/>
      <c r="CH620" s="38">
        <f t="shared" si="89"/>
        <v>0</v>
      </c>
      <c r="CI620" s="38" t="str">
        <f t="shared" si="81"/>
        <v/>
      </c>
      <c r="CJ620" s="38" t="str">
        <f t="shared" si="82"/>
        <v/>
      </c>
      <c r="CK620" s="38" t="str">
        <f t="shared" si="83"/>
        <v/>
      </c>
      <c r="CL620" s="38" t="str">
        <f t="shared" si="84"/>
        <v/>
      </c>
      <c r="CM620" s="38" t="str">
        <f t="shared" si="85"/>
        <v/>
      </c>
      <c r="CN620" s="38" t="str">
        <f t="shared" si="86"/>
        <v/>
      </c>
      <c r="CO620" s="301" t="str">
        <f>IF(CK620="","",IF(CK620="Cip",0,LOOKUP(CL620,Metas!$A$6:$A$12,Metas!$B$6:$B$12)))</f>
        <v/>
      </c>
      <c r="CP620" s="301" t="str">
        <f t="shared" si="87"/>
        <v/>
      </c>
      <c r="CQ620" s="301" t="str">
        <f>IF(CK620="","",IF(CK620="Cip",LOOKUP(CL620,Metas!$A$6:$A$12,Metas!$B$6:$B$12),0))</f>
        <v/>
      </c>
      <c r="CR620" s="301">
        <f t="shared" si="88"/>
        <v>0</v>
      </c>
    </row>
    <row r="621" spans="1:96" ht="15">
      <c r="A621" s="37"/>
      <c r="B621" s="37"/>
      <c r="C621" s="38"/>
      <c r="D621" s="39"/>
      <c r="E621" s="40"/>
      <c r="H621" s="142"/>
      <c r="M621" s="46"/>
      <c r="N621" s="293"/>
      <c r="P621" s="48"/>
      <c r="Q621" s="49"/>
      <c r="R621" s="50"/>
      <c r="S621" s="51"/>
      <c r="T621" s="52"/>
      <c r="U621" s="51"/>
      <c r="W621" s="54"/>
      <c r="X621" s="55"/>
      <c r="Y621" s="86"/>
      <c r="Z621" s="38"/>
      <c r="AA621" s="88"/>
      <c r="AB621" s="58"/>
      <c r="AC621" s="42"/>
      <c r="AD621" s="42"/>
      <c r="AE621" s="59"/>
      <c r="AF621" s="60"/>
      <c r="AH621" s="61"/>
      <c r="AI621" s="38"/>
      <c r="AJ621" s="38"/>
      <c r="AK621" s="38"/>
      <c r="AL621" s="38"/>
      <c r="AM621" s="180"/>
      <c r="AN621" s="80"/>
      <c r="AO621" s="81"/>
      <c r="AQ621" s="42"/>
      <c r="AR621" s="65"/>
      <c r="AS621" s="65"/>
      <c r="AT621" s="66"/>
      <c r="AU621" s="67"/>
      <c r="AX621" s="70"/>
      <c r="AY621" s="57"/>
      <c r="BB621" s="71"/>
      <c r="BC621" s="72"/>
      <c r="BD621" s="71"/>
      <c r="BE621" s="71"/>
      <c r="BF621" s="38"/>
      <c r="BG621" s="38"/>
      <c r="BH621" s="66"/>
      <c r="BJ621" s="73"/>
      <c r="BQ621" s="74"/>
      <c r="BR621" s="74"/>
      <c r="BS621" s="74"/>
      <c r="BT621" s="74"/>
      <c r="BU621" s="75"/>
      <c r="BV621" s="50"/>
      <c r="BW621" s="76"/>
      <c r="BX621" s="50"/>
      <c r="BY621" s="76"/>
      <c r="BZ621" s="77"/>
      <c r="CA621" s="42"/>
      <c r="CB621" s="46"/>
      <c r="CH621" s="38">
        <f t="shared" si="89"/>
        <v>0</v>
      </c>
      <c r="CI621" s="38" t="str">
        <f t="shared" si="81"/>
        <v/>
      </c>
      <c r="CJ621" s="38" t="str">
        <f t="shared" si="82"/>
        <v/>
      </c>
      <c r="CK621" s="38" t="str">
        <f t="shared" si="83"/>
        <v/>
      </c>
      <c r="CL621" s="38" t="str">
        <f t="shared" si="84"/>
        <v/>
      </c>
      <c r="CM621" s="38" t="str">
        <f t="shared" si="85"/>
        <v/>
      </c>
      <c r="CN621" s="38" t="str">
        <f t="shared" si="86"/>
        <v/>
      </c>
      <c r="CO621" s="301" t="str">
        <f>IF(CK621="","",IF(CK621="Cip",0,LOOKUP(CL621,Metas!$A$6:$A$12,Metas!$B$6:$B$12)))</f>
        <v/>
      </c>
      <c r="CP621" s="301" t="str">
        <f t="shared" si="87"/>
        <v/>
      </c>
      <c r="CQ621" s="301" t="str">
        <f>IF(CK621="","",IF(CK621="Cip",LOOKUP(CL621,Metas!$A$6:$A$12,Metas!$B$6:$B$12),0))</f>
        <v/>
      </c>
      <c r="CR621" s="301">
        <f t="shared" si="88"/>
        <v>0</v>
      </c>
    </row>
    <row r="622" spans="1:96" ht="15">
      <c r="A622" s="37"/>
      <c r="B622" s="37"/>
      <c r="C622" s="38"/>
      <c r="D622" s="39"/>
      <c r="E622" s="40"/>
      <c r="H622" s="142"/>
      <c r="M622" s="46"/>
      <c r="N622" s="293"/>
      <c r="P622" s="48"/>
      <c r="Q622" s="49"/>
      <c r="R622" s="50"/>
      <c r="S622" s="51"/>
      <c r="T622" s="52"/>
      <c r="U622" s="51"/>
      <c r="W622" s="54"/>
      <c r="X622" s="55"/>
      <c r="Y622" s="86"/>
      <c r="Z622" s="38"/>
      <c r="AA622" s="88"/>
      <c r="AB622" s="58"/>
      <c r="AC622" s="42"/>
      <c r="AD622" s="42"/>
      <c r="AE622" s="59"/>
      <c r="AF622" s="60"/>
      <c r="AH622" s="61"/>
      <c r="AI622" s="38"/>
      <c r="AJ622" s="38"/>
      <c r="AK622" s="38"/>
      <c r="AL622" s="38"/>
      <c r="AM622" s="180"/>
      <c r="AN622" s="80"/>
      <c r="AO622" s="81"/>
      <c r="AQ622" s="42"/>
      <c r="AR622" s="65"/>
      <c r="AS622" s="65"/>
      <c r="AT622" s="66"/>
      <c r="AU622" s="67"/>
      <c r="AX622" s="70"/>
      <c r="AY622" s="57"/>
      <c r="BB622" s="71"/>
      <c r="BC622" s="72"/>
      <c r="BD622" s="71"/>
      <c r="BE622" s="71"/>
      <c r="BF622" s="38"/>
      <c r="BG622" s="38"/>
      <c r="BH622" s="66"/>
      <c r="BJ622" s="73"/>
      <c r="BQ622" s="74"/>
      <c r="BR622" s="74"/>
      <c r="BS622" s="74"/>
      <c r="BT622" s="74"/>
      <c r="BU622" s="75"/>
      <c r="BV622" s="50"/>
      <c r="BW622" s="76"/>
      <c r="BX622" s="50"/>
      <c r="BY622" s="76"/>
      <c r="BZ622" s="77"/>
      <c r="CA622" s="42"/>
      <c r="CB622" s="46"/>
      <c r="CH622" s="38">
        <f t="shared" si="89"/>
        <v>0</v>
      </c>
      <c r="CI622" s="38" t="str">
        <f t="shared" si="81"/>
        <v/>
      </c>
      <c r="CJ622" s="38" t="str">
        <f t="shared" si="82"/>
        <v/>
      </c>
      <c r="CK622" s="38" t="str">
        <f t="shared" si="83"/>
        <v/>
      </c>
      <c r="CL622" s="38" t="str">
        <f t="shared" si="84"/>
        <v/>
      </c>
      <c r="CM622" s="38" t="str">
        <f t="shared" si="85"/>
        <v/>
      </c>
      <c r="CN622" s="38" t="str">
        <f t="shared" si="86"/>
        <v/>
      </c>
      <c r="CO622" s="301" t="str">
        <f>IF(CK622="","",IF(CK622="Cip",0,LOOKUP(CL622,Metas!$A$6:$A$12,Metas!$B$6:$B$12)))</f>
        <v/>
      </c>
      <c r="CP622" s="301" t="str">
        <f t="shared" si="87"/>
        <v/>
      </c>
      <c r="CQ622" s="301" t="str">
        <f>IF(CK622="","",IF(CK622="Cip",LOOKUP(CL622,Metas!$A$6:$A$12,Metas!$B$6:$B$12),0))</f>
        <v/>
      </c>
      <c r="CR622" s="301">
        <f t="shared" si="88"/>
        <v>0</v>
      </c>
    </row>
    <row r="623" spans="1:96">
      <c r="A623" s="37"/>
      <c r="B623" s="37"/>
      <c r="C623" s="38"/>
      <c r="D623" s="39"/>
      <c r="E623" s="40"/>
      <c r="H623" s="42"/>
      <c r="M623" s="46"/>
      <c r="N623" s="293"/>
      <c r="P623" s="48"/>
      <c r="Q623" s="49"/>
      <c r="R623" s="50"/>
      <c r="S623" s="51"/>
      <c r="T623" s="52"/>
      <c r="U623" s="51"/>
      <c r="W623" s="54"/>
      <c r="X623" s="55"/>
      <c r="Y623" s="56"/>
      <c r="Z623" s="38"/>
      <c r="AA623" s="57"/>
      <c r="AB623" s="58"/>
      <c r="AC623" s="42"/>
      <c r="AD623" s="42"/>
      <c r="AE623" s="59"/>
      <c r="AF623" s="60"/>
      <c r="AH623" s="61"/>
      <c r="AI623" s="38"/>
      <c r="AJ623" s="38"/>
      <c r="AK623" s="38"/>
      <c r="AL623" s="38"/>
      <c r="AM623" s="177"/>
      <c r="AN623" s="80"/>
      <c r="AO623" s="81"/>
      <c r="AQ623" s="42"/>
      <c r="AR623" s="65"/>
      <c r="AS623" s="65"/>
      <c r="AT623" s="66"/>
      <c r="AU623" s="67"/>
      <c r="AX623" s="70"/>
      <c r="AY623" s="57"/>
      <c r="BB623" s="71"/>
      <c r="BC623" s="72"/>
      <c r="BD623" s="71"/>
      <c r="BE623" s="71"/>
      <c r="BF623" s="38"/>
      <c r="BG623" s="38"/>
      <c r="BH623" s="66"/>
      <c r="BJ623" s="73"/>
      <c r="BQ623" s="74"/>
      <c r="BR623" s="74"/>
      <c r="BS623" s="74"/>
      <c r="BT623" s="74"/>
      <c r="BU623" s="49"/>
      <c r="BV623" s="50"/>
      <c r="BW623" s="76"/>
      <c r="BX623" s="50"/>
      <c r="BY623" s="76"/>
      <c r="BZ623" s="77"/>
      <c r="CA623" s="42"/>
      <c r="CB623" s="46"/>
      <c r="CH623" s="38">
        <f t="shared" si="89"/>
        <v>0</v>
      </c>
      <c r="CI623" s="38" t="str">
        <f t="shared" si="81"/>
        <v/>
      </c>
      <c r="CJ623" s="38" t="str">
        <f t="shared" si="82"/>
        <v/>
      </c>
      <c r="CK623" s="38" t="str">
        <f t="shared" si="83"/>
        <v/>
      </c>
      <c r="CL623" s="38" t="str">
        <f t="shared" si="84"/>
        <v/>
      </c>
      <c r="CM623" s="38" t="str">
        <f t="shared" si="85"/>
        <v/>
      </c>
      <c r="CN623" s="38" t="str">
        <f t="shared" si="86"/>
        <v/>
      </c>
      <c r="CO623" s="301" t="str">
        <f>IF(CK623="","",IF(CK623="Cip",0,LOOKUP(CL623,Metas!$A$6:$A$12,Metas!$B$6:$B$12)))</f>
        <v/>
      </c>
      <c r="CP623" s="301" t="str">
        <f t="shared" si="87"/>
        <v/>
      </c>
      <c r="CQ623" s="301" t="str">
        <f>IF(CK623="","",IF(CK623="Cip",LOOKUP(CL623,Metas!$A$6:$A$12,Metas!$B$6:$B$12),0))</f>
        <v/>
      </c>
      <c r="CR623" s="301">
        <f t="shared" si="88"/>
        <v>0</v>
      </c>
    </row>
    <row r="624" spans="1:96">
      <c r="A624" s="37"/>
      <c r="B624" s="37"/>
      <c r="C624" s="38"/>
      <c r="D624" s="39"/>
      <c r="E624" s="40"/>
      <c r="H624" s="42"/>
      <c r="M624" s="46"/>
      <c r="N624" s="293"/>
      <c r="P624" s="48"/>
      <c r="Q624" s="49"/>
      <c r="R624" s="50"/>
      <c r="S624" s="51"/>
      <c r="T624" s="52"/>
      <c r="U624" s="51"/>
      <c r="W624" s="54"/>
      <c r="X624" s="55"/>
      <c r="Y624" s="138"/>
      <c r="Z624" s="38"/>
      <c r="AA624" s="57"/>
      <c r="AB624" s="58"/>
      <c r="AC624" s="42"/>
      <c r="AD624" s="42"/>
      <c r="AF624" s="60"/>
      <c r="AH624" s="61"/>
      <c r="AI624" s="38"/>
      <c r="AJ624" s="38"/>
      <c r="AK624" s="38"/>
      <c r="AL624" s="38"/>
      <c r="AM624" s="177"/>
      <c r="AN624" s="80"/>
      <c r="AO624" s="81"/>
      <c r="AQ624" s="42"/>
      <c r="AR624" s="65"/>
      <c r="AS624" s="65"/>
      <c r="AT624" s="66"/>
      <c r="AU624" s="67"/>
      <c r="AX624" s="70"/>
      <c r="AY624" s="57"/>
      <c r="BB624" s="71"/>
      <c r="BC624" s="72"/>
      <c r="BD624" s="71"/>
      <c r="BE624" s="71"/>
      <c r="BF624" s="38"/>
      <c r="BG624" s="38"/>
      <c r="BH624" s="66"/>
      <c r="BJ624" s="73"/>
      <c r="BQ624" s="74"/>
      <c r="BR624" s="74"/>
      <c r="BS624" s="74"/>
      <c r="BT624" s="74"/>
      <c r="BU624" s="49"/>
      <c r="BV624" s="50"/>
      <c r="BW624" s="76"/>
      <c r="BX624" s="50"/>
      <c r="BY624" s="76"/>
      <c r="BZ624" s="77"/>
      <c r="CA624" s="42"/>
      <c r="CB624" s="46"/>
      <c r="CH624" s="38">
        <f t="shared" si="89"/>
        <v>0</v>
      </c>
      <c r="CI624" s="38" t="str">
        <f t="shared" si="81"/>
        <v/>
      </c>
      <c r="CJ624" s="38" t="str">
        <f t="shared" si="82"/>
        <v/>
      </c>
      <c r="CK624" s="38" t="str">
        <f t="shared" si="83"/>
        <v/>
      </c>
      <c r="CL624" s="38" t="str">
        <f t="shared" si="84"/>
        <v/>
      </c>
      <c r="CM624" s="38" t="str">
        <f t="shared" si="85"/>
        <v/>
      </c>
      <c r="CN624" s="38" t="str">
        <f t="shared" si="86"/>
        <v/>
      </c>
      <c r="CO624" s="301" t="str">
        <f>IF(CK624="","",IF(CK624="Cip",0,LOOKUP(CL624,Metas!$A$6:$A$12,Metas!$B$6:$B$12)))</f>
        <v/>
      </c>
      <c r="CP624" s="301" t="str">
        <f t="shared" si="87"/>
        <v/>
      </c>
      <c r="CQ624" s="301" t="str">
        <f>IF(CK624="","",IF(CK624="Cip",LOOKUP(CL624,Metas!$A$6:$A$12,Metas!$B$6:$B$12),0))</f>
        <v/>
      </c>
      <c r="CR624" s="301">
        <f t="shared" si="88"/>
        <v>0</v>
      </c>
    </row>
    <row r="625" spans="1:96">
      <c r="A625" s="37"/>
      <c r="B625" s="37"/>
      <c r="C625" s="38"/>
      <c r="D625" s="39"/>
      <c r="E625" s="40"/>
      <c r="H625" s="42"/>
      <c r="M625" s="46"/>
      <c r="N625" s="293"/>
      <c r="P625" s="48"/>
      <c r="Q625" s="49"/>
      <c r="R625" s="50"/>
      <c r="S625" s="51"/>
      <c r="T625" s="52"/>
      <c r="U625" s="51"/>
      <c r="W625" s="54"/>
      <c r="X625" s="55"/>
      <c r="Y625" s="138"/>
      <c r="Z625" s="38"/>
      <c r="AA625" s="57"/>
      <c r="AB625" s="58"/>
      <c r="AC625" s="42"/>
      <c r="AD625" s="42"/>
      <c r="AF625" s="60"/>
      <c r="AH625" s="61"/>
      <c r="AI625" s="38"/>
      <c r="AJ625" s="38"/>
      <c r="AK625" s="38"/>
      <c r="AL625" s="38"/>
      <c r="AM625" s="177"/>
      <c r="AN625" s="80"/>
      <c r="AO625" s="81"/>
      <c r="AQ625" s="42"/>
      <c r="AR625" s="65"/>
      <c r="AS625" s="65"/>
      <c r="AT625" s="66"/>
      <c r="AU625" s="67"/>
      <c r="AX625" s="70"/>
      <c r="AY625" s="57"/>
      <c r="BB625" s="71"/>
      <c r="BC625" s="72"/>
      <c r="BD625" s="71"/>
      <c r="BE625" s="71"/>
      <c r="BF625" s="38"/>
      <c r="BG625" s="38"/>
      <c r="BH625" s="66"/>
      <c r="BJ625" s="73"/>
      <c r="BQ625" s="74"/>
      <c r="BR625" s="74"/>
      <c r="BS625" s="74"/>
      <c r="BT625" s="74"/>
      <c r="BU625" s="49"/>
      <c r="BV625" s="50"/>
      <c r="BW625" s="76"/>
      <c r="BX625" s="50"/>
      <c r="BY625" s="76"/>
      <c r="BZ625" s="77"/>
      <c r="CA625" s="42"/>
      <c r="CB625" s="46"/>
      <c r="CH625" s="38">
        <f t="shared" si="89"/>
        <v>0</v>
      </c>
      <c r="CI625" s="38" t="str">
        <f t="shared" si="81"/>
        <v/>
      </c>
      <c r="CJ625" s="38" t="str">
        <f t="shared" si="82"/>
        <v/>
      </c>
      <c r="CK625" s="38" t="str">
        <f t="shared" si="83"/>
        <v/>
      </c>
      <c r="CL625" s="38" t="str">
        <f t="shared" si="84"/>
        <v/>
      </c>
      <c r="CM625" s="38" t="str">
        <f t="shared" si="85"/>
        <v/>
      </c>
      <c r="CN625" s="38" t="str">
        <f t="shared" si="86"/>
        <v/>
      </c>
      <c r="CO625" s="301" t="str">
        <f>IF(CK625="","",IF(CK625="Cip",0,LOOKUP(CL625,Metas!$A$6:$A$12,Metas!$B$6:$B$12)))</f>
        <v/>
      </c>
      <c r="CP625" s="301" t="str">
        <f t="shared" si="87"/>
        <v/>
      </c>
      <c r="CQ625" s="301" t="str">
        <f>IF(CK625="","",IF(CK625="Cip",LOOKUP(CL625,Metas!$A$6:$A$12,Metas!$B$6:$B$12),0))</f>
        <v/>
      </c>
      <c r="CR625" s="301">
        <f t="shared" si="88"/>
        <v>0</v>
      </c>
    </row>
    <row r="626" spans="1:96" ht="15">
      <c r="A626" s="37"/>
      <c r="B626" s="37"/>
      <c r="C626" s="38"/>
      <c r="D626" s="39"/>
      <c r="E626" s="40"/>
      <c r="H626" s="142"/>
      <c r="M626" s="46"/>
      <c r="N626" s="293"/>
      <c r="P626" s="48"/>
      <c r="Q626" s="49"/>
      <c r="R626" s="50"/>
      <c r="S626" s="51"/>
      <c r="T626" s="52"/>
      <c r="U626" s="51"/>
      <c r="W626" s="54"/>
      <c r="X626" s="55"/>
      <c r="Y626" s="254"/>
      <c r="Z626" s="38"/>
      <c r="AA626" s="88"/>
      <c r="AB626" s="58"/>
      <c r="AC626" s="42"/>
      <c r="AD626" s="42"/>
      <c r="AE626" s="59"/>
      <c r="AF626" s="60"/>
      <c r="AH626" s="61"/>
      <c r="AI626" s="38"/>
      <c r="AJ626" s="38"/>
      <c r="AK626" s="38"/>
      <c r="AL626" s="38"/>
      <c r="AM626" s="180"/>
      <c r="AN626" s="80"/>
      <c r="AO626" s="81"/>
      <c r="AQ626" s="42"/>
      <c r="AR626" s="65"/>
      <c r="AS626" s="65"/>
      <c r="AT626" s="66"/>
      <c r="AU626" s="67"/>
      <c r="AX626" s="70"/>
      <c r="AY626" s="57"/>
      <c r="BB626" s="71"/>
      <c r="BC626" s="72"/>
      <c r="BD626" s="71"/>
      <c r="BE626" s="71"/>
      <c r="BF626" s="38"/>
      <c r="BG626" s="38"/>
      <c r="BH626" s="66"/>
      <c r="BJ626" s="73"/>
      <c r="BQ626" s="74"/>
      <c r="BR626" s="74"/>
      <c r="BS626" s="74"/>
      <c r="BT626" s="74"/>
      <c r="BU626" s="75"/>
      <c r="BV626" s="50"/>
      <c r="BW626" s="76"/>
      <c r="BX626" s="50"/>
      <c r="BY626" s="76"/>
      <c r="BZ626" s="77"/>
      <c r="CA626" s="42"/>
      <c r="CB626" s="46"/>
      <c r="CG626" s="159"/>
      <c r="CH626" s="38">
        <f t="shared" si="89"/>
        <v>0</v>
      </c>
      <c r="CI626" s="38" t="str">
        <f t="shared" si="81"/>
        <v/>
      </c>
      <c r="CJ626" s="38" t="str">
        <f t="shared" si="82"/>
        <v/>
      </c>
      <c r="CK626" s="38" t="str">
        <f t="shared" si="83"/>
        <v/>
      </c>
      <c r="CL626" s="38" t="str">
        <f t="shared" si="84"/>
        <v/>
      </c>
      <c r="CM626" s="38" t="str">
        <f t="shared" si="85"/>
        <v/>
      </c>
      <c r="CN626" s="38" t="str">
        <f t="shared" si="86"/>
        <v/>
      </c>
      <c r="CO626" s="301" t="str">
        <f>IF(CK626="","",IF(CK626="Cip",0,LOOKUP(CL626,Metas!$A$6:$A$12,Metas!$B$6:$B$12)))</f>
        <v/>
      </c>
      <c r="CP626" s="301" t="str">
        <f t="shared" si="87"/>
        <v/>
      </c>
      <c r="CQ626" s="301" t="str">
        <f>IF(CK626="","",IF(CK626="Cip",LOOKUP(CL626,Metas!$A$6:$A$12,Metas!$B$6:$B$12),0))</f>
        <v/>
      </c>
      <c r="CR626" s="301">
        <f t="shared" si="88"/>
        <v>0</v>
      </c>
    </row>
    <row r="627" spans="1:96">
      <c r="A627" s="37"/>
      <c r="B627" s="37"/>
      <c r="C627" s="38"/>
      <c r="D627" s="39"/>
      <c r="E627" s="40"/>
      <c r="H627" s="42"/>
      <c r="M627" s="46"/>
      <c r="N627" s="293"/>
      <c r="P627" s="48"/>
      <c r="Q627" s="49"/>
      <c r="R627" s="50"/>
      <c r="S627" s="51"/>
      <c r="T627" s="52"/>
      <c r="U627" s="51"/>
      <c r="W627" s="54"/>
      <c r="X627" s="55"/>
      <c r="Y627" s="138"/>
      <c r="Z627" s="38"/>
      <c r="AA627" s="57"/>
      <c r="AB627" s="58"/>
      <c r="AC627" s="42"/>
      <c r="AD627" s="42"/>
      <c r="AF627" s="60"/>
      <c r="AH627" s="61"/>
      <c r="AI627" s="38"/>
      <c r="AJ627" s="38"/>
      <c r="AK627" s="38"/>
      <c r="AL627" s="38"/>
      <c r="AM627" s="252"/>
      <c r="AN627" s="253"/>
      <c r="AO627" s="81"/>
      <c r="AP627" s="121"/>
      <c r="AQ627" s="42"/>
      <c r="AR627" s="65"/>
      <c r="AS627" s="65"/>
      <c r="AT627" s="66"/>
      <c r="AU627" s="67"/>
      <c r="AX627" s="70"/>
      <c r="AY627" s="57"/>
      <c r="BB627" s="71"/>
      <c r="BC627" s="72"/>
      <c r="BD627" s="71"/>
      <c r="BE627" s="71"/>
      <c r="BF627" s="38"/>
      <c r="BG627" s="38"/>
      <c r="BH627" s="66"/>
      <c r="BJ627" s="73"/>
      <c r="BQ627" s="74"/>
      <c r="BR627" s="74"/>
      <c r="BS627" s="74"/>
      <c r="BT627" s="74"/>
      <c r="BU627" s="49"/>
      <c r="BV627" s="50"/>
      <c r="BW627" s="76"/>
      <c r="BX627" s="50"/>
      <c r="BY627" s="76"/>
      <c r="BZ627" s="77"/>
      <c r="CA627" s="42"/>
      <c r="CB627" s="46"/>
      <c r="CH627" s="38">
        <f t="shared" si="89"/>
        <v>0</v>
      </c>
      <c r="CI627" s="38" t="str">
        <f t="shared" si="81"/>
        <v/>
      </c>
      <c r="CJ627" s="38" t="str">
        <f t="shared" si="82"/>
        <v/>
      </c>
      <c r="CK627" s="38" t="str">
        <f t="shared" si="83"/>
        <v/>
      </c>
      <c r="CL627" s="38" t="str">
        <f t="shared" si="84"/>
        <v/>
      </c>
      <c r="CM627" s="38" t="str">
        <f t="shared" si="85"/>
        <v/>
      </c>
      <c r="CN627" s="38" t="str">
        <f t="shared" si="86"/>
        <v/>
      </c>
      <c r="CO627" s="301" t="str">
        <f>IF(CK627="","",IF(CK627="Cip",0,LOOKUP(CL627,Metas!$A$6:$A$12,Metas!$B$6:$B$12)))</f>
        <v/>
      </c>
      <c r="CP627" s="301" t="str">
        <f t="shared" si="87"/>
        <v/>
      </c>
      <c r="CQ627" s="301" t="str">
        <f>IF(CK627="","",IF(CK627="Cip",LOOKUP(CL627,Metas!$A$6:$A$12,Metas!$B$6:$B$12),0))</f>
        <v/>
      </c>
      <c r="CR627" s="301">
        <f t="shared" si="88"/>
        <v>0</v>
      </c>
    </row>
    <row r="628" spans="1:96">
      <c r="A628" s="37"/>
      <c r="B628" s="37"/>
      <c r="C628" s="38"/>
      <c r="D628" s="39"/>
      <c r="E628" s="40"/>
      <c r="H628" s="42"/>
      <c r="M628" s="46"/>
      <c r="N628" s="293"/>
      <c r="P628" s="48"/>
      <c r="Q628" s="49"/>
      <c r="R628" s="50"/>
      <c r="S628" s="51"/>
      <c r="T628" s="52"/>
      <c r="U628" s="51"/>
      <c r="W628" s="54"/>
      <c r="X628" s="55"/>
      <c r="Y628" s="138"/>
      <c r="Z628" s="38"/>
      <c r="AA628" s="57"/>
      <c r="AB628" s="58"/>
      <c r="AC628" s="42"/>
      <c r="AD628" s="42"/>
      <c r="AF628" s="60"/>
      <c r="AH628" s="61"/>
      <c r="AI628" s="38"/>
      <c r="AJ628" s="38"/>
      <c r="AK628" s="38"/>
      <c r="AL628" s="38"/>
      <c r="AM628" s="177"/>
      <c r="AN628" s="80"/>
      <c r="AO628" s="81"/>
      <c r="AQ628" s="42"/>
      <c r="AR628" s="65"/>
      <c r="AS628" s="65"/>
      <c r="AT628" s="66"/>
      <c r="AU628" s="67"/>
      <c r="AX628" s="70"/>
      <c r="AY628" s="57"/>
      <c r="BB628" s="71"/>
      <c r="BC628" s="72"/>
      <c r="BD628" s="71"/>
      <c r="BE628" s="71"/>
      <c r="BF628" s="38"/>
      <c r="BG628" s="38"/>
      <c r="BH628" s="66"/>
      <c r="BJ628" s="73"/>
      <c r="BQ628" s="74"/>
      <c r="BR628" s="74"/>
      <c r="BS628" s="74"/>
      <c r="BT628" s="74"/>
      <c r="BU628" s="49"/>
      <c r="BV628" s="50"/>
      <c r="BW628" s="76"/>
      <c r="BX628" s="50"/>
      <c r="BY628" s="76"/>
      <c r="BZ628" s="77"/>
      <c r="CA628" s="42"/>
      <c r="CB628" s="46"/>
      <c r="CH628" s="38">
        <f t="shared" si="89"/>
        <v>0</v>
      </c>
      <c r="CI628" s="38" t="str">
        <f t="shared" si="81"/>
        <v/>
      </c>
      <c r="CJ628" s="38" t="str">
        <f t="shared" si="82"/>
        <v/>
      </c>
      <c r="CK628" s="38" t="str">
        <f t="shared" si="83"/>
        <v/>
      </c>
      <c r="CL628" s="38" t="str">
        <f t="shared" si="84"/>
        <v/>
      </c>
      <c r="CM628" s="38" t="str">
        <f t="shared" si="85"/>
        <v/>
      </c>
      <c r="CN628" s="38" t="str">
        <f t="shared" si="86"/>
        <v/>
      </c>
      <c r="CO628" s="301" t="str">
        <f>IF(CK628="","",IF(CK628="Cip",0,LOOKUP(CL628,Metas!$A$6:$A$12,Metas!$B$6:$B$12)))</f>
        <v/>
      </c>
      <c r="CP628" s="301" t="str">
        <f t="shared" si="87"/>
        <v/>
      </c>
      <c r="CQ628" s="301" t="str">
        <f>IF(CK628="","",IF(CK628="Cip",LOOKUP(CL628,Metas!$A$6:$A$12,Metas!$B$6:$B$12),0))</f>
        <v/>
      </c>
      <c r="CR628" s="301">
        <f t="shared" si="88"/>
        <v>0</v>
      </c>
    </row>
    <row r="629" spans="1:96" ht="15">
      <c r="A629" s="37"/>
      <c r="B629" s="37"/>
      <c r="C629" s="38"/>
      <c r="D629" s="39"/>
      <c r="E629" s="40"/>
      <c r="H629" s="142"/>
      <c r="M629" s="46"/>
      <c r="N629" s="293"/>
      <c r="P629" s="48"/>
      <c r="Q629" s="49"/>
      <c r="R629" s="50"/>
      <c r="S629" s="51"/>
      <c r="T629" s="52"/>
      <c r="U629" s="51"/>
      <c r="W629" s="54"/>
      <c r="X629" s="55"/>
      <c r="Y629" s="86"/>
      <c r="Z629" s="38"/>
      <c r="AA629" s="88"/>
      <c r="AB629" s="58"/>
      <c r="AC629" s="42"/>
      <c r="AD629" s="42"/>
      <c r="AE629" s="59"/>
      <c r="AF629" s="60"/>
      <c r="AH629" s="61"/>
      <c r="AI629" s="38"/>
      <c r="AJ629" s="38"/>
      <c r="AK629" s="38"/>
      <c r="AL629" s="38"/>
      <c r="AM629" s="180"/>
      <c r="AN629" s="80"/>
      <c r="AO629" s="81"/>
      <c r="AQ629" s="42"/>
      <c r="AR629" s="65"/>
      <c r="AS629" s="65"/>
      <c r="AT629" s="66"/>
      <c r="AU629" s="67"/>
      <c r="AX629" s="70"/>
      <c r="AY629" s="57"/>
      <c r="BB629" s="71"/>
      <c r="BC629" s="72"/>
      <c r="BD629" s="71"/>
      <c r="BE629" s="71"/>
      <c r="BF629" s="38"/>
      <c r="BG629" s="38"/>
      <c r="BH629" s="66"/>
      <c r="BJ629" s="73"/>
      <c r="BQ629" s="74"/>
      <c r="BR629" s="74"/>
      <c r="BS629" s="74"/>
      <c r="BT629" s="74"/>
      <c r="BU629" s="49"/>
      <c r="BV629" s="50"/>
      <c r="BW629" s="76"/>
      <c r="BX629" s="50"/>
      <c r="BY629" s="76"/>
      <c r="BZ629" s="77"/>
      <c r="CA629" s="42"/>
      <c r="CB629" s="46"/>
      <c r="CH629" s="38">
        <f t="shared" si="89"/>
        <v>0</v>
      </c>
      <c r="CI629" s="38" t="str">
        <f t="shared" si="81"/>
        <v/>
      </c>
      <c r="CJ629" s="38" t="str">
        <f t="shared" si="82"/>
        <v/>
      </c>
      <c r="CK629" s="38" t="str">
        <f t="shared" si="83"/>
        <v/>
      </c>
      <c r="CL629" s="38" t="str">
        <f t="shared" si="84"/>
        <v/>
      </c>
      <c r="CM629" s="38" t="str">
        <f t="shared" si="85"/>
        <v/>
      </c>
      <c r="CN629" s="38" t="str">
        <f t="shared" si="86"/>
        <v/>
      </c>
      <c r="CO629" s="301" t="str">
        <f>IF(CK629="","",IF(CK629="Cip",0,LOOKUP(CL629,Metas!$A$6:$A$12,Metas!$B$6:$B$12)))</f>
        <v/>
      </c>
      <c r="CP629" s="301" t="str">
        <f t="shared" si="87"/>
        <v/>
      </c>
      <c r="CQ629" s="301" t="str">
        <f>IF(CK629="","",IF(CK629="Cip",LOOKUP(CL629,Metas!$A$6:$A$12,Metas!$B$6:$B$12),0))</f>
        <v/>
      </c>
      <c r="CR629" s="301">
        <f t="shared" si="88"/>
        <v>0</v>
      </c>
    </row>
    <row r="630" spans="1:96">
      <c r="A630" s="37"/>
      <c r="B630" s="37"/>
      <c r="C630" s="38"/>
      <c r="D630" s="39"/>
      <c r="E630" s="40"/>
      <c r="H630" s="42"/>
      <c r="M630" s="46"/>
      <c r="N630" s="293"/>
      <c r="P630" s="48"/>
      <c r="Q630" s="49"/>
      <c r="R630" s="50"/>
      <c r="S630" s="51"/>
      <c r="T630" s="52"/>
      <c r="U630" s="51"/>
      <c r="W630" s="54"/>
      <c r="X630" s="55"/>
      <c r="Y630" s="138"/>
      <c r="Z630" s="38"/>
      <c r="AA630" s="57"/>
      <c r="AB630" s="58"/>
      <c r="AC630" s="42"/>
      <c r="AD630" s="42"/>
      <c r="AF630" s="60"/>
      <c r="AH630" s="61"/>
      <c r="AI630" s="38"/>
      <c r="AJ630" s="38"/>
      <c r="AK630" s="38"/>
      <c r="AL630" s="38"/>
      <c r="AM630" s="177"/>
      <c r="AN630" s="80"/>
      <c r="AO630" s="81"/>
      <c r="AQ630" s="42"/>
      <c r="AR630" s="65"/>
      <c r="AS630" s="65"/>
      <c r="AT630" s="66"/>
      <c r="AU630" s="67"/>
      <c r="AX630" s="70"/>
      <c r="AY630" s="57"/>
      <c r="BB630" s="71"/>
      <c r="BC630" s="72"/>
      <c r="BD630" s="71"/>
      <c r="BE630" s="71"/>
      <c r="BF630" s="38"/>
      <c r="BG630" s="38"/>
      <c r="BH630" s="66"/>
      <c r="BJ630" s="73"/>
      <c r="BQ630" s="74"/>
      <c r="BR630" s="74"/>
      <c r="BS630" s="74"/>
      <c r="BT630" s="74"/>
      <c r="BU630" s="49"/>
      <c r="BV630" s="50"/>
      <c r="BW630" s="76"/>
      <c r="BX630" s="50"/>
      <c r="BY630" s="76"/>
      <c r="BZ630" s="77"/>
      <c r="CA630" s="42"/>
      <c r="CB630" s="46"/>
      <c r="CH630" s="38">
        <f t="shared" si="89"/>
        <v>0</v>
      </c>
      <c r="CI630" s="38" t="str">
        <f t="shared" si="81"/>
        <v/>
      </c>
      <c r="CJ630" s="38" t="str">
        <f t="shared" si="82"/>
        <v/>
      </c>
      <c r="CK630" s="38" t="str">
        <f t="shared" si="83"/>
        <v/>
      </c>
      <c r="CL630" s="38" t="str">
        <f t="shared" si="84"/>
        <v/>
      </c>
      <c r="CM630" s="38" t="str">
        <f t="shared" si="85"/>
        <v/>
      </c>
      <c r="CN630" s="38" t="str">
        <f t="shared" si="86"/>
        <v/>
      </c>
      <c r="CO630" s="301" t="str">
        <f>IF(CK630="","",IF(CK630="Cip",0,LOOKUP(CL630,Metas!$A$6:$A$12,Metas!$B$6:$B$12)))</f>
        <v/>
      </c>
      <c r="CP630" s="301" t="str">
        <f t="shared" si="87"/>
        <v/>
      </c>
      <c r="CQ630" s="301" t="str">
        <f>IF(CK630="","",IF(CK630="Cip",LOOKUP(CL630,Metas!$A$6:$A$12,Metas!$B$6:$B$12),0))</f>
        <v/>
      </c>
      <c r="CR630" s="301">
        <f t="shared" si="88"/>
        <v>0</v>
      </c>
    </row>
    <row r="631" spans="1:96">
      <c r="A631" s="37"/>
      <c r="B631" s="37"/>
      <c r="C631" s="38"/>
      <c r="D631" s="39"/>
      <c r="E631" s="40"/>
      <c r="H631" s="42"/>
      <c r="M631" s="46"/>
      <c r="N631" s="293"/>
      <c r="P631" s="48"/>
      <c r="Q631" s="49"/>
      <c r="R631" s="50"/>
      <c r="S631" s="51"/>
      <c r="T631" s="52"/>
      <c r="U631" s="51"/>
      <c r="W631" s="54"/>
      <c r="X631" s="55"/>
      <c r="Y631" s="138"/>
      <c r="Z631" s="38"/>
      <c r="AA631" s="57"/>
      <c r="AB631" s="58"/>
      <c r="AC631" s="42"/>
      <c r="AD631" s="42"/>
      <c r="AF631" s="60"/>
      <c r="AH631" s="61"/>
      <c r="AI631" s="38"/>
      <c r="AJ631" s="38"/>
      <c r="AK631" s="38"/>
      <c r="AL631" s="38"/>
      <c r="AM631" s="177"/>
      <c r="AN631" s="80"/>
      <c r="AO631" s="81"/>
      <c r="AQ631" s="42"/>
      <c r="AR631" s="65"/>
      <c r="AS631" s="65"/>
      <c r="AT631" s="66"/>
      <c r="AU631" s="67"/>
      <c r="AX631" s="70"/>
      <c r="AY631" s="57"/>
      <c r="BB631" s="71"/>
      <c r="BC631" s="72"/>
      <c r="BD631" s="71"/>
      <c r="BE631" s="71"/>
      <c r="BF631" s="38"/>
      <c r="BG631" s="38"/>
      <c r="BH631" s="66"/>
      <c r="BJ631" s="73"/>
      <c r="BQ631" s="74"/>
      <c r="BR631" s="74"/>
      <c r="BS631" s="74"/>
      <c r="BT631" s="74"/>
      <c r="BU631" s="49"/>
      <c r="BV631" s="50"/>
      <c r="BW631" s="76"/>
      <c r="BX631" s="50"/>
      <c r="BY631" s="76"/>
      <c r="BZ631" s="77"/>
      <c r="CA631" s="42"/>
      <c r="CB631" s="46"/>
      <c r="CH631" s="38">
        <f t="shared" si="89"/>
        <v>0</v>
      </c>
      <c r="CI631" s="38" t="str">
        <f t="shared" si="81"/>
        <v/>
      </c>
      <c r="CJ631" s="38" t="str">
        <f t="shared" si="82"/>
        <v/>
      </c>
      <c r="CK631" s="38" t="str">
        <f t="shared" si="83"/>
        <v/>
      </c>
      <c r="CL631" s="38" t="str">
        <f t="shared" si="84"/>
        <v/>
      </c>
      <c r="CM631" s="38" t="str">
        <f t="shared" si="85"/>
        <v/>
      </c>
      <c r="CN631" s="38" t="str">
        <f t="shared" si="86"/>
        <v/>
      </c>
      <c r="CO631" s="301" t="str">
        <f>IF(CK631="","",IF(CK631="Cip",0,LOOKUP(CL631,Metas!$A$6:$A$12,Metas!$B$6:$B$12)))</f>
        <v/>
      </c>
      <c r="CP631" s="301" t="str">
        <f t="shared" si="87"/>
        <v/>
      </c>
      <c r="CQ631" s="301" t="str">
        <f>IF(CK631="","",IF(CK631="Cip",LOOKUP(CL631,Metas!$A$6:$A$12,Metas!$B$6:$B$12),0))</f>
        <v/>
      </c>
      <c r="CR631" s="301">
        <f t="shared" si="88"/>
        <v>0</v>
      </c>
    </row>
    <row r="632" spans="1:96">
      <c r="A632" s="37"/>
      <c r="B632" s="37"/>
      <c r="C632" s="38"/>
      <c r="D632" s="39"/>
      <c r="E632" s="40"/>
      <c r="H632" s="42"/>
      <c r="M632" s="46"/>
      <c r="N632" s="293"/>
      <c r="P632" s="48"/>
      <c r="Q632" s="49"/>
      <c r="R632" s="50"/>
      <c r="S632" s="51"/>
      <c r="T632" s="52"/>
      <c r="U632" s="51"/>
      <c r="W632" s="54"/>
      <c r="X632" s="55"/>
      <c r="Y632" s="138"/>
      <c r="Z632" s="38"/>
      <c r="AA632" s="57"/>
      <c r="AB632" s="58"/>
      <c r="AC632" s="42"/>
      <c r="AD632" s="42"/>
      <c r="AF632" s="60"/>
      <c r="AH632" s="61"/>
      <c r="AI632" s="38"/>
      <c r="AJ632" s="38"/>
      <c r="AK632" s="38"/>
      <c r="AL632" s="38"/>
      <c r="AM632" s="177"/>
      <c r="AN632" s="80"/>
      <c r="AO632" s="81"/>
      <c r="AQ632" s="42"/>
      <c r="AR632" s="65"/>
      <c r="AS632" s="65"/>
      <c r="AT632" s="66"/>
      <c r="AU632" s="67"/>
      <c r="AX632" s="70"/>
      <c r="AY632" s="57"/>
      <c r="BB632" s="71"/>
      <c r="BC632" s="72"/>
      <c r="BD632" s="71"/>
      <c r="BE632" s="71"/>
      <c r="BF632" s="38"/>
      <c r="BG632" s="38"/>
      <c r="BH632" s="66"/>
      <c r="BJ632" s="73"/>
      <c r="BQ632" s="74"/>
      <c r="BR632" s="74"/>
      <c r="BS632" s="74"/>
      <c r="BT632" s="74"/>
      <c r="BU632" s="49"/>
      <c r="BV632" s="50"/>
      <c r="BW632" s="76"/>
      <c r="BX632" s="50"/>
      <c r="BY632" s="76"/>
      <c r="BZ632" s="77"/>
      <c r="CA632" s="42"/>
      <c r="CB632" s="46"/>
      <c r="CH632" s="38">
        <f t="shared" si="89"/>
        <v>0</v>
      </c>
      <c r="CI632" s="38" t="str">
        <f t="shared" si="81"/>
        <v/>
      </c>
      <c r="CJ632" s="38" t="str">
        <f t="shared" si="82"/>
        <v/>
      </c>
      <c r="CK632" s="38" t="str">
        <f t="shared" si="83"/>
        <v/>
      </c>
      <c r="CL632" s="38" t="str">
        <f t="shared" si="84"/>
        <v/>
      </c>
      <c r="CM632" s="38" t="str">
        <f t="shared" si="85"/>
        <v/>
      </c>
      <c r="CN632" s="38" t="str">
        <f t="shared" si="86"/>
        <v/>
      </c>
      <c r="CO632" s="301" t="str">
        <f>IF(CK632="","",IF(CK632="Cip",0,LOOKUP(CL632,Metas!$A$6:$A$12,Metas!$B$6:$B$12)))</f>
        <v/>
      </c>
      <c r="CP632" s="301" t="str">
        <f t="shared" si="87"/>
        <v/>
      </c>
      <c r="CQ632" s="301" t="str">
        <f>IF(CK632="","",IF(CK632="Cip",LOOKUP(CL632,Metas!$A$6:$A$12,Metas!$B$6:$B$12),0))</f>
        <v/>
      </c>
      <c r="CR632" s="301">
        <f t="shared" si="88"/>
        <v>0</v>
      </c>
    </row>
    <row r="633" spans="1:96" ht="15">
      <c r="A633" s="37"/>
      <c r="B633" s="37"/>
      <c r="C633" s="38"/>
      <c r="D633" s="39"/>
      <c r="E633" s="40"/>
      <c r="H633" s="142"/>
      <c r="M633" s="46"/>
      <c r="N633" s="293"/>
      <c r="P633" s="48"/>
      <c r="Q633" s="49"/>
      <c r="R633" s="50"/>
      <c r="S633" s="51"/>
      <c r="T633" s="52"/>
      <c r="U633" s="51"/>
      <c r="W633" s="54"/>
      <c r="X633" s="55"/>
      <c r="Y633" s="86"/>
      <c r="Z633" s="38"/>
      <c r="AA633" s="88"/>
      <c r="AB633" s="58"/>
      <c r="AC633" s="42"/>
      <c r="AD633" s="42"/>
      <c r="AE633" s="59"/>
      <c r="AF633" s="60"/>
      <c r="AH633" s="61"/>
      <c r="AI633" s="38"/>
      <c r="AJ633" s="38"/>
      <c r="AK633" s="38"/>
      <c r="AL633" s="38"/>
      <c r="AM633" s="180"/>
      <c r="AN633" s="80"/>
      <c r="AO633" s="81"/>
      <c r="AQ633" s="42"/>
      <c r="AR633" s="65"/>
      <c r="AS633" s="65"/>
      <c r="AT633" s="66"/>
      <c r="AU633" s="67"/>
      <c r="AX633" s="70"/>
      <c r="AY633" s="57"/>
      <c r="BB633" s="71"/>
      <c r="BC633" s="72"/>
      <c r="BD633" s="71"/>
      <c r="BE633" s="71"/>
      <c r="BF633" s="38"/>
      <c r="BG633" s="38"/>
      <c r="BH633" s="66"/>
      <c r="BJ633" s="73"/>
      <c r="BQ633" s="74"/>
      <c r="BR633" s="74"/>
      <c r="BS633" s="74"/>
      <c r="BT633" s="74"/>
      <c r="BU633" s="49"/>
      <c r="BV633" s="50"/>
      <c r="BW633" s="76"/>
      <c r="BX633" s="50"/>
      <c r="BY633" s="76"/>
      <c r="BZ633" s="77"/>
      <c r="CA633" s="42"/>
      <c r="CB633" s="46"/>
      <c r="CH633" s="38">
        <f t="shared" si="89"/>
        <v>0</v>
      </c>
      <c r="CI633" s="38" t="str">
        <f t="shared" si="81"/>
        <v/>
      </c>
      <c r="CJ633" s="38" t="str">
        <f t="shared" si="82"/>
        <v/>
      </c>
      <c r="CK633" s="38" t="str">
        <f t="shared" si="83"/>
        <v/>
      </c>
      <c r="CL633" s="38" t="str">
        <f t="shared" si="84"/>
        <v/>
      </c>
      <c r="CM633" s="38" t="str">
        <f t="shared" si="85"/>
        <v/>
      </c>
      <c r="CN633" s="38" t="str">
        <f t="shared" si="86"/>
        <v/>
      </c>
      <c r="CO633" s="301" t="str">
        <f>IF(CK633="","",IF(CK633="Cip",0,LOOKUP(CL633,Metas!$A$6:$A$12,Metas!$B$6:$B$12)))</f>
        <v/>
      </c>
      <c r="CP633" s="301" t="str">
        <f t="shared" si="87"/>
        <v/>
      </c>
      <c r="CQ633" s="301" t="str">
        <f>IF(CK633="","",IF(CK633="Cip",LOOKUP(CL633,Metas!$A$6:$A$12,Metas!$B$6:$B$12),0))</f>
        <v/>
      </c>
      <c r="CR633" s="301">
        <f t="shared" si="88"/>
        <v>0</v>
      </c>
    </row>
    <row r="634" spans="1:96" ht="15" thickBot="1">
      <c r="A634" s="37"/>
      <c r="B634" s="37"/>
      <c r="C634" s="38"/>
      <c r="D634" s="39"/>
      <c r="E634" s="40"/>
      <c r="H634" s="42"/>
      <c r="J634" s="178"/>
      <c r="M634" s="46"/>
      <c r="N634" s="293"/>
      <c r="P634" s="48"/>
      <c r="Q634" s="49"/>
      <c r="R634" s="50"/>
      <c r="S634" s="51"/>
      <c r="T634" s="52"/>
      <c r="U634" s="51"/>
      <c r="W634" s="54"/>
      <c r="X634" s="55"/>
      <c r="Y634" s="138"/>
      <c r="Z634" s="38"/>
      <c r="AA634" s="57"/>
      <c r="AB634" s="58"/>
      <c r="AC634" s="42"/>
      <c r="AD634" s="42"/>
      <c r="AF634" s="60"/>
      <c r="AH634" s="61"/>
      <c r="AI634" s="38"/>
      <c r="AJ634" s="38"/>
      <c r="AK634" s="38"/>
      <c r="AL634" s="38"/>
      <c r="AM634" s="177"/>
      <c r="AN634" s="80"/>
      <c r="AO634" s="81"/>
      <c r="AQ634" s="42"/>
      <c r="AR634" s="65"/>
      <c r="AS634" s="65"/>
      <c r="AT634" s="66"/>
      <c r="AU634" s="67"/>
      <c r="AX634" s="70"/>
      <c r="AY634" s="57"/>
      <c r="BB634" s="71"/>
      <c r="BC634" s="72"/>
      <c r="BD634" s="71"/>
      <c r="BE634" s="71"/>
      <c r="BF634" s="38"/>
      <c r="BG634" s="38"/>
      <c r="BH634" s="66"/>
      <c r="BJ634" s="73"/>
      <c r="BQ634" s="74"/>
      <c r="BR634" s="74"/>
      <c r="BS634" s="74"/>
      <c r="BT634" s="74"/>
      <c r="BU634" s="49"/>
      <c r="BV634" s="50"/>
      <c r="BW634" s="76"/>
      <c r="BX634" s="50"/>
      <c r="BY634" s="76"/>
      <c r="BZ634" s="77"/>
      <c r="CA634" s="42"/>
      <c r="CB634" s="46"/>
      <c r="CH634" s="38">
        <f t="shared" si="89"/>
        <v>0</v>
      </c>
      <c r="CI634" s="38" t="str">
        <f t="shared" si="81"/>
        <v/>
      </c>
      <c r="CJ634" s="38" t="str">
        <f t="shared" si="82"/>
        <v/>
      </c>
      <c r="CK634" s="38" t="str">
        <f t="shared" si="83"/>
        <v/>
      </c>
      <c r="CL634" s="38" t="str">
        <f t="shared" si="84"/>
        <v/>
      </c>
      <c r="CM634" s="38" t="str">
        <f t="shared" si="85"/>
        <v/>
      </c>
      <c r="CN634" s="38" t="str">
        <f t="shared" si="86"/>
        <v/>
      </c>
      <c r="CO634" s="301" t="str">
        <f>IF(CK634="","",IF(CK634="Cip",0,LOOKUP(CL634,Metas!$A$6:$A$12,Metas!$B$6:$B$12)))</f>
        <v/>
      </c>
      <c r="CP634" s="301" t="str">
        <f t="shared" si="87"/>
        <v/>
      </c>
      <c r="CQ634" s="301" t="str">
        <f>IF(CK634="","",IF(CK634="Cip",LOOKUP(CL634,Metas!$A$6:$A$12,Metas!$B$6:$B$12),0))</f>
        <v/>
      </c>
      <c r="CR634" s="301">
        <f t="shared" si="88"/>
        <v>0</v>
      </c>
    </row>
    <row r="635" spans="1:96" s="111" customFormat="1" ht="15" thickBot="1">
      <c r="A635" s="109"/>
      <c r="B635" s="110"/>
      <c r="D635" s="39"/>
      <c r="E635" s="40"/>
      <c r="G635" s="232"/>
      <c r="H635" s="112"/>
      <c r="I635" s="112"/>
      <c r="J635" s="113"/>
      <c r="K635" s="114"/>
      <c r="L635" s="115"/>
      <c r="M635" s="46"/>
      <c r="N635" s="293"/>
      <c r="O635" s="47"/>
      <c r="P635" s="116"/>
      <c r="Q635" s="117"/>
      <c r="R635" s="50"/>
      <c r="S635" s="51"/>
      <c r="T635" s="52"/>
      <c r="U635" s="51"/>
      <c r="V635" s="53"/>
      <c r="W635" s="118"/>
      <c r="X635" s="55"/>
      <c r="Y635" s="237"/>
      <c r="AA635" s="57"/>
      <c r="AB635" s="58"/>
      <c r="AC635" s="42"/>
      <c r="AD635" s="42"/>
      <c r="AE635" s="139"/>
      <c r="AF635" s="60"/>
      <c r="AG635" s="61"/>
      <c r="AH635" s="61"/>
      <c r="AI635" s="38"/>
      <c r="AJ635" s="38"/>
      <c r="AK635" s="38"/>
      <c r="AL635" s="38"/>
      <c r="AM635" s="238"/>
      <c r="AN635" s="240"/>
      <c r="AO635" s="81"/>
      <c r="AP635" s="122"/>
      <c r="AQ635" s="42"/>
      <c r="AR635" s="65"/>
      <c r="AS635" s="65"/>
      <c r="AT635" s="66"/>
      <c r="AU635" s="67"/>
      <c r="AV635" s="233"/>
      <c r="AW635" s="235"/>
      <c r="AX635" s="123"/>
      <c r="AY635" s="57"/>
      <c r="AZ635" s="38"/>
      <c r="BB635" s="124"/>
      <c r="BC635" s="125"/>
      <c r="BD635" s="124"/>
      <c r="BE635" s="124"/>
      <c r="BF635" s="38"/>
      <c r="BG635" s="38"/>
      <c r="BH635" s="66"/>
      <c r="BJ635" s="73"/>
      <c r="BK635" s="58"/>
      <c r="BL635" s="38"/>
      <c r="BM635" s="38"/>
      <c r="BN635" s="38"/>
      <c r="BO635" s="38"/>
      <c r="BP635" s="57"/>
      <c r="BQ635" s="126"/>
      <c r="BR635" s="126"/>
      <c r="BS635" s="126"/>
      <c r="BT635" s="126"/>
      <c r="BU635" s="117"/>
      <c r="BV635" s="127"/>
      <c r="BW635" s="128"/>
      <c r="BX635" s="127"/>
      <c r="BY635" s="128"/>
      <c r="BZ635" s="77"/>
      <c r="CA635" s="42"/>
      <c r="CB635" s="46"/>
      <c r="CC635" s="38"/>
      <c r="CG635" s="38"/>
      <c r="CH635" s="38">
        <f t="shared" si="89"/>
        <v>0</v>
      </c>
      <c r="CI635" s="38" t="str">
        <f t="shared" si="81"/>
        <v/>
      </c>
      <c r="CJ635" s="38" t="str">
        <f t="shared" si="82"/>
        <v/>
      </c>
      <c r="CK635" s="38" t="str">
        <f t="shared" si="83"/>
        <v/>
      </c>
      <c r="CL635" s="38" t="str">
        <f t="shared" si="84"/>
        <v/>
      </c>
      <c r="CM635" s="38" t="str">
        <f t="shared" si="85"/>
        <v/>
      </c>
      <c r="CN635" s="38" t="str">
        <f t="shared" si="86"/>
        <v/>
      </c>
      <c r="CO635" s="301" t="str">
        <f>IF(CK635="","",IF(CK635="Cip",0,LOOKUP(CL635,Metas!$A$6:$A$12,Metas!$B$6:$B$12)))</f>
        <v/>
      </c>
      <c r="CP635" s="301" t="str">
        <f t="shared" si="87"/>
        <v/>
      </c>
      <c r="CQ635" s="301" t="str">
        <f>IF(CK635="","",IF(CK635="Cip",LOOKUP(CL635,Metas!$A$6:$A$12,Metas!$B$6:$B$12),0))</f>
        <v/>
      </c>
      <c r="CR635" s="301">
        <f t="shared" si="88"/>
        <v>0</v>
      </c>
    </row>
    <row r="636" spans="1:96">
      <c r="A636" s="37"/>
      <c r="B636" s="37"/>
      <c r="C636" s="38"/>
      <c r="D636" s="39"/>
      <c r="E636" s="40"/>
      <c r="H636" s="42"/>
      <c r="M636" s="46"/>
      <c r="N636" s="293"/>
      <c r="P636" s="48"/>
      <c r="Q636" s="49"/>
      <c r="R636" s="50"/>
      <c r="S636" s="51"/>
      <c r="T636" s="52"/>
      <c r="U636" s="51"/>
      <c r="W636" s="54"/>
      <c r="X636" s="55"/>
      <c r="Y636" s="138"/>
      <c r="Z636" s="38"/>
      <c r="AA636" s="57"/>
      <c r="AB636" s="58"/>
      <c r="AC636" s="42"/>
      <c r="AD636" s="42"/>
      <c r="AF636" s="60"/>
      <c r="AH636" s="61"/>
      <c r="AI636" s="38"/>
      <c r="AJ636" s="38"/>
      <c r="AK636" s="38"/>
      <c r="AL636" s="38"/>
      <c r="AM636" s="177"/>
      <c r="AN636" s="80"/>
      <c r="AO636" s="81"/>
      <c r="AQ636" s="42"/>
      <c r="AR636" s="65"/>
      <c r="AS636" s="65"/>
      <c r="AT636" s="66"/>
      <c r="AU636" s="67"/>
      <c r="AX636" s="70"/>
      <c r="AY636" s="57"/>
      <c r="BB636" s="71"/>
      <c r="BC636" s="72"/>
      <c r="BD636" s="71"/>
      <c r="BE636" s="71"/>
      <c r="BF636" s="38"/>
      <c r="BG636" s="38"/>
      <c r="BH636" s="66"/>
      <c r="BJ636" s="73"/>
      <c r="BQ636" s="74"/>
      <c r="BR636" s="74"/>
      <c r="BS636" s="74"/>
      <c r="BT636" s="74"/>
      <c r="BU636" s="49"/>
      <c r="BV636" s="50"/>
      <c r="BW636" s="76"/>
      <c r="BX636" s="50"/>
      <c r="BY636" s="76"/>
      <c r="BZ636" s="77"/>
      <c r="CA636" s="42"/>
      <c r="CB636" s="46"/>
      <c r="CH636" s="38">
        <f t="shared" si="89"/>
        <v>0</v>
      </c>
      <c r="CI636" s="38" t="str">
        <f t="shared" si="81"/>
        <v/>
      </c>
      <c r="CJ636" s="38" t="str">
        <f t="shared" si="82"/>
        <v/>
      </c>
      <c r="CK636" s="38" t="str">
        <f t="shared" si="83"/>
        <v/>
      </c>
      <c r="CL636" s="38" t="str">
        <f t="shared" si="84"/>
        <v/>
      </c>
      <c r="CM636" s="38" t="str">
        <f t="shared" si="85"/>
        <v/>
      </c>
      <c r="CN636" s="38" t="str">
        <f t="shared" si="86"/>
        <v/>
      </c>
      <c r="CO636" s="301" t="str">
        <f>IF(CK636="","",IF(CK636="Cip",0,LOOKUP(CL636,Metas!$A$6:$A$12,Metas!$B$6:$B$12)))</f>
        <v/>
      </c>
      <c r="CP636" s="301" t="str">
        <f t="shared" si="87"/>
        <v/>
      </c>
      <c r="CQ636" s="301" t="str">
        <f>IF(CK636="","",IF(CK636="Cip",LOOKUP(CL636,Metas!$A$6:$A$12,Metas!$B$6:$B$12),0))</f>
        <v/>
      </c>
      <c r="CR636" s="301">
        <f t="shared" si="88"/>
        <v>0</v>
      </c>
    </row>
    <row r="637" spans="1:96" ht="15">
      <c r="A637" s="37"/>
      <c r="B637" s="37"/>
      <c r="C637" s="38"/>
      <c r="D637" s="39"/>
      <c r="E637" s="40"/>
      <c r="H637" s="181"/>
      <c r="M637" s="46"/>
      <c r="N637" s="293"/>
      <c r="P637" s="48"/>
      <c r="Q637" s="49"/>
      <c r="R637" s="50"/>
      <c r="S637" s="51"/>
      <c r="T637" s="52"/>
      <c r="U637" s="51"/>
      <c r="W637" s="54"/>
      <c r="X637" s="55"/>
      <c r="Y637" s="86"/>
      <c r="Z637" s="38"/>
      <c r="AA637" s="88"/>
      <c r="AB637" s="58"/>
      <c r="AC637" s="42"/>
      <c r="AD637" s="42"/>
      <c r="AE637" s="59"/>
      <c r="AF637" s="60"/>
      <c r="AH637" s="61"/>
      <c r="AI637" s="38"/>
      <c r="AJ637" s="38"/>
      <c r="AK637" s="38"/>
      <c r="AL637" s="38"/>
      <c r="AM637" s="180"/>
      <c r="AN637" s="80"/>
      <c r="AO637" s="81"/>
      <c r="AQ637" s="42"/>
      <c r="AR637" s="65"/>
      <c r="AS637" s="65"/>
      <c r="AT637" s="66"/>
      <c r="AU637" s="67"/>
      <c r="AX637" s="70"/>
      <c r="AY637" s="57"/>
      <c r="BB637" s="71"/>
      <c r="BC637" s="72"/>
      <c r="BD637" s="71"/>
      <c r="BE637" s="71"/>
      <c r="BF637" s="38"/>
      <c r="BG637" s="38"/>
      <c r="BH637" s="66"/>
      <c r="BJ637" s="73"/>
      <c r="BQ637" s="74"/>
      <c r="BR637" s="74"/>
      <c r="BS637" s="74"/>
      <c r="BT637" s="74"/>
      <c r="BU637" s="49"/>
      <c r="BV637" s="50"/>
      <c r="BW637" s="76"/>
      <c r="BX637" s="50"/>
      <c r="BY637" s="76"/>
      <c r="BZ637" s="77"/>
      <c r="CA637" s="42"/>
      <c r="CB637" s="46"/>
      <c r="CH637" s="38">
        <f t="shared" si="89"/>
        <v>0</v>
      </c>
      <c r="CI637" s="38" t="str">
        <f t="shared" si="81"/>
        <v/>
      </c>
      <c r="CJ637" s="38" t="str">
        <f t="shared" si="82"/>
        <v/>
      </c>
      <c r="CK637" s="38" t="str">
        <f t="shared" si="83"/>
        <v/>
      </c>
      <c r="CL637" s="38" t="str">
        <f t="shared" si="84"/>
        <v/>
      </c>
      <c r="CM637" s="38" t="str">
        <f t="shared" si="85"/>
        <v/>
      </c>
      <c r="CN637" s="38" t="str">
        <f t="shared" si="86"/>
        <v/>
      </c>
      <c r="CO637" s="301" t="str">
        <f>IF(CK637="","",IF(CK637="Cip",0,LOOKUP(CL637,Metas!$A$6:$A$12,Metas!$B$6:$B$12)))</f>
        <v/>
      </c>
      <c r="CP637" s="301" t="str">
        <f t="shared" si="87"/>
        <v/>
      </c>
      <c r="CQ637" s="301" t="str">
        <f>IF(CK637="","",IF(CK637="Cip",LOOKUP(CL637,Metas!$A$6:$A$12,Metas!$B$6:$B$12),0))</f>
        <v/>
      </c>
      <c r="CR637" s="301">
        <f t="shared" si="88"/>
        <v>0</v>
      </c>
    </row>
    <row r="638" spans="1:96">
      <c r="A638" s="37"/>
      <c r="B638" s="37"/>
      <c r="C638" s="38"/>
      <c r="D638" s="39"/>
      <c r="E638" s="40"/>
      <c r="H638" s="156"/>
      <c r="M638" s="46"/>
      <c r="N638" s="293"/>
      <c r="P638" s="48"/>
      <c r="Q638" s="49"/>
      <c r="R638" s="50"/>
      <c r="S638" s="51"/>
      <c r="T638" s="52"/>
      <c r="U638" s="51"/>
      <c r="W638" s="54"/>
      <c r="X638" s="55"/>
      <c r="Y638" s="138"/>
      <c r="Z638" s="38"/>
      <c r="AA638" s="57"/>
      <c r="AB638" s="58"/>
      <c r="AC638" s="42"/>
      <c r="AD638" s="42"/>
      <c r="AF638" s="60"/>
      <c r="AH638" s="61"/>
      <c r="AI638" s="38"/>
      <c r="AJ638" s="38"/>
      <c r="AK638" s="38"/>
      <c r="AL638" s="38"/>
      <c r="AM638" s="177"/>
      <c r="AN638" s="80"/>
      <c r="AO638" s="81"/>
      <c r="AQ638" s="42"/>
      <c r="AR638" s="65"/>
      <c r="AS638" s="65"/>
      <c r="AT638" s="66"/>
      <c r="AU638" s="67"/>
      <c r="AX638" s="70"/>
      <c r="AY638" s="57"/>
      <c r="BB638" s="71"/>
      <c r="BC638" s="72"/>
      <c r="BD638" s="71"/>
      <c r="BE638" s="71"/>
      <c r="BF638" s="38"/>
      <c r="BG638" s="38"/>
      <c r="BH638" s="66"/>
      <c r="BJ638" s="73"/>
      <c r="BQ638" s="74"/>
      <c r="BR638" s="74"/>
      <c r="BS638" s="74"/>
      <c r="BT638" s="74"/>
      <c r="BU638" s="49"/>
      <c r="BV638" s="50"/>
      <c r="BW638" s="76"/>
      <c r="BX638" s="50"/>
      <c r="BY638" s="76"/>
      <c r="BZ638" s="77"/>
      <c r="CA638" s="42"/>
      <c r="CB638" s="46"/>
      <c r="CH638" s="38">
        <f t="shared" si="89"/>
        <v>0</v>
      </c>
      <c r="CI638" s="38" t="str">
        <f t="shared" si="81"/>
        <v/>
      </c>
      <c r="CJ638" s="38" t="str">
        <f t="shared" si="82"/>
        <v/>
      </c>
      <c r="CK638" s="38" t="str">
        <f t="shared" si="83"/>
        <v/>
      </c>
      <c r="CL638" s="38" t="str">
        <f t="shared" si="84"/>
        <v/>
      </c>
      <c r="CM638" s="38" t="str">
        <f t="shared" si="85"/>
        <v/>
      </c>
      <c r="CN638" s="38" t="str">
        <f t="shared" si="86"/>
        <v/>
      </c>
      <c r="CO638" s="301" t="str">
        <f>IF(CK638="","",IF(CK638="Cip",0,LOOKUP(CL638,Metas!$A$6:$A$12,Metas!$B$6:$B$12)))</f>
        <v/>
      </c>
      <c r="CP638" s="301" t="str">
        <f t="shared" si="87"/>
        <v/>
      </c>
      <c r="CQ638" s="301" t="str">
        <f>IF(CK638="","",IF(CK638="Cip",LOOKUP(CL638,Metas!$A$6:$A$12,Metas!$B$6:$B$12),0))</f>
        <v/>
      </c>
      <c r="CR638" s="301">
        <f t="shared" si="88"/>
        <v>0</v>
      </c>
    </row>
    <row r="639" spans="1:96" ht="15">
      <c r="A639" s="37"/>
      <c r="B639" s="37"/>
      <c r="C639" s="38"/>
      <c r="D639" s="39"/>
      <c r="E639" s="40"/>
      <c r="H639" s="142"/>
      <c r="M639" s="46"/>
      <c r="N639" s="293"/>
      <c r="P639" s="48"/>
      <c r="Q639" s="49"/>
      <c r="R639" s="50"/>
      <c r="S639" s="51"/>
      <c r="T639" s="52"/>
      <c r="U639" s="51"/>
      <c r="W639" s="54"/>
      <c r="X639" s="55"/>
      <c r="Y639" s="86"/>
      <c r="Z639" s="38"/>
      <c r="AA639" s="88"/>
      <c r="AB639" s="58"/>
      <c r="AC639" s="42"/>
      <c r="AD639" s="42"/>
      <c r="AE639" s="59"/>
      <c r="AF639" s="60"/>
      <c r="AH639" s="61"/>
      <c r="AI639" s="38"/>
      <c r="AJ639" s="38"/>
      <c r="AK639" s="38"/>
      <c r="AL639" s="38"/>
      <c r="AM639" s="180"/>
      <c r="AN639" s="80"/>
      <c r="AO639" s="81"/>
      <c r="AQ639" s="42"/>
      <c r="AR639" s="65"/>
      <c r="AS639" s="65"/>
      <c r="AT639" s="66"/>
      <c r="AU639" s="67"/>
      <c r="AX639" s="70"/>
      <c r="AY639" s="57"/>
      <c r="BB639" s="71"/>
      <c r="BC639" s="72"/>
      <c r="BD639" s="71"/>
      <c r="BE639" s="71"/>
      <c r="BF639" s="38"/>
      <c r="BG639" s="38"/>
      <c r="BH639" s="66"/>
      <c r="BJ639" s="73"/>
      <c r="BQ639" s="74"/>
      <c r="BR639" s="74"/>
      <c r="BS639" s="74"/>
      <c r="BT639" s="74"/>
      <c r="BU639" s="49"/>
      <c r="BV639" s="50"/>
      <c r="BW639" s="76"/>
      <c r="BX639" s="50"/>
      <c r="BY639" s="76"/>
      <c r="BZ639" s="77"/>
      <c r="CA639" s="42"/>
      <c r="CB639" s="46"/>
      <c r="CH639" s="38">
        <f t="shared" si="89"/>
        <v>0</v>
      </c>
      <c r="CI639" s="38" t="str">
        <f t="shared" si="81"/>
        <v/>
      </c>
      <c r="CJ639" s="38" t="str">
        <f t="shared" si="82"/>
        <v/>
      </c>
      <c r="CK639" s="38" t="str">
        <f t="shared" si="83"/>
        <v/>
      </c>
      <c r="CL639" s="38" t="str">
        <f t="shared" si="84"/>
        <v/>
      </c>
      <c r="CM639" s="38" t="str">
        <f t="shared" si="85"/>
        <v/>
      </c>
      <c r="CN639" s="38" t="str">
        <f t="shared" si="86"/>
        <v/>
      </c>
      <c r="CO639" s="301" t="str">
        <f>IF(CK639="","",IF(CK639="Cip",0,LOOKUP(CL639,Metas!$A$6:$A$12,Metas!$B$6:$B$12)))</f>
        <v/>
      </c>
      <c r="CP639" s="301" t="str">
        <f t="shared" si="87"/>
        <v/>
      </c>
      <c r="CQ639" s="301" t="str">
        <f>IF(CK639="","",IF(CK639="Cip",LOOKUP(CL639,Metas!$A$6:$A$12,Metas!$B$6:$B$12),0))</f>
        <v/>
      </c>
      <c r="CR639" s="301">
        <f t="shared" si="88"/>
        <v>0</v>
      </c>
    </row>
    <row r="640" spans="1:96" ht="15">
      <c r="A640" s="37"/>
      <c r="B640" s="37"/>
      <c r="C640" s="38"/>
      <c r="D640" s="39"/>
      <c r="E640" s="40"/>
      <c r="H640" s="142"/>
      <c r="M640" s="46"/>
      <c r="N640" s="293"/>
      <c r="P640" s="48"/>
      <c r="Q640" s="49"/>
      <c r="R640" s="50"/>
      <c r="S640" s="51"/>
      <c r="T640" s="52"/>
      <c r="U640" s="51"/>
      <c r="W640" s="85"/>
      <c r="X640" s="55"/>
      <c r="Y640" s="86"/>
      <c r="Z640" s="38"/>
      <c r="AA640" s="88"/>
      <c r="AB640" s="58"/>
      <c r="AC640" s="42"/>
      <c r="AD640" s="42"/>
      <c r="AE640" s="59"/>
      <c r="AF640" s="60"/>
      <c r="AH640" s="61"/>
      <c r="AI640" s="38"/>
      <c r="AJ640" s="38"/>
      <c r="AK640" s="38"/>
      <c r="AL640" s="38"/>
      <c r="AM640" s="180"/>
      <c r="AN640" s="80"/>
      <c r="AO640" s="81"/>
      <c r="AQ640" s="42"/>
      <c r="AR640" s="65"/>
      <c r="AS640" s="65"/>
      <c r="AT640" s="66"/>
      <c r="AU640" s="67"/>
      <c r="AX640" s="70"/>
      <c r="AY640" s="57"/>
      <c r="BB640" s="71"/>
      <c r="BC640" s="72"/>
      <c r="BD640" s="71"/>
      <c r="BE640" s="71"/>
      <c r="BF640" s="38"/>
      <c r="BG640" s="38"/>
      <c r="BH640" s="66"/>
      <c r="BJ640" s="73"/>
      <c r="BQ640" s="74"/>
      <c r="BR640" s="74"/>
      <c r="BS640" s="74"/>
      <c r="BT640" s="74"/>
      <c r="BU640" s="49"/>
      <c r="BV640" s="50"/>
      <c r="BW640" s="76"/>
      <c r="BX640" s="50"/>
      <c r="BY640" s="76"/>
      <c r="BZ640" s="77"/>
      <c r="CA640" s="42"/>
      <c r="CB640" s="46"/>
      <c r="CH640" s="38">
        <f t="shared" si="89"/>
        <v>0</v>
      </c>
      <c r="CI640" s="38" t="str">
        <f t="shared" si="81"/>
        <v/>
      </c>
      <c r="CJ640" s="38" t="str">
        <f t="shared" si="82"/>
        <v/>
      </c>
      <c r="CK640" s="38" t="str">
        <f t="shared" si="83"/>
        <v/>
      </c>
      <c r="CL640" s="38" t="str">
        <f t="shared" si="84"/>
        <v/>
      </c>
      <c r="CM640" s="38" t="str">
        <f t="shared" si="85"/>
        <v/>
      </c>
      <c r="CN640" s="38" t="str">
        <f t="shared" si="86"/>
        <v/>
      </c>
      <c r="CO640" s="301" t="str">
        <f>IF(CK640="","",IF(CK640="Cip",0,LOOKUP(CL640,Metas!$A$6:$A$12,Metas!$B$6:$B$12)))</f>
        <v/>
      </c>
      <c r="CP640" s="301" t="str">
        <f t="shared" si="87"/>
        <v/>
      </c>
      <c r="CQ640" s="301" t="str">
        <f>IF(CK640="","",IF(CK640="Cip",LOOKUP(CL640,Metas!$A$6:$A$12,Metas!$B$6:$B$12),0))</f>
        <v/>
      </c>
      <c r="CR640" s="301">
        <f t="shared" si="88"/>
        <v>0</v>
      </c>
    </row>
    <row r="641" spans="1:96" ht="15">
      <c r="A641" s="37"/>
      <c r="B641" s="37"/>
      <c r="C641" s="38"/>
      <c r="D641" s="39"/>
      <c r="E641" s="40"/>
      <c r="H641" s="142"/>
      <c r="M641" s="46"/>
      <c r="N641" s="293"/>
      <c r="P641" s="48"/>
      <c r="Q641" s="49"/>
      <c r="R641" s="50"/>
      <c r="S641" s="51"/>
      <c r="T641" s="52"/>
      <c r="U641" s="51"/>
      <c r="W641" s="54"/>
      <c r="X641" s="55"/>
      <c r="Y641" s="86"/>
      <c r="Z641" s="38"/>
      <c r="AA641" s="88"/>
      <c r="AB641" s="58"/>
      <c r="AC641" s="42"/>
      <c r="AD641" s="42"/>
      <c r="AE641" s="59"/>
      <c r="AF641" s="60"/>
      <c r="AH641" s="61"/>
      <c r="AI641" s="38"/>
      <c r="AJ641" s="38"/>
      <c r="AK641" s="38"/>
      <c r="AL641" s="38"/>
      <c r="AM641" s="180"/>
      <c r="AN641" s="80"/>
      <c r="AO641" s="81"/>
      <c r="AQ641" s="42"/>
      <c r="AR641" s="65"/>
      <c r="AS641" s="65"/>
      <c r="AT641" s="66"/>
      <c r="AU641" s="67"/>
      <c r="AX641" s="70"/>
      <c r="AY641" s="57"/>
      <c r="BB641" s="71"/>
      <c r="BC641" s="72"/>
      <c r="BD641" s="71"/>
      <c r="BE641" s="71"/>
      <c r="BF641" s="38"/>
      <c r="BG641" s="38"/>
      <c r="BH641" s="66"/>
      <c r="BJ641" s="73"/>
      <c r="BQ641" s="74"/>
      <c r="BR641" s="74"/>
      <c r="BS641" s="74"/>
      <c r="BT641" s="74"/>
      <c r="BU641" s="49"/>
      <c r="BV641" s="50"/>
      <c r="BW641" s="76"/>
      <c r="BX641" s="50"/>
      <c r="BY641" s="76"/>
      <c r="BZ641" s="77"/>
      <c r="CA641" s="42"/>
      <c r="CB641" s="46"/>
      <c r="CH641" s="38">
        <f t="shared" si="89"/>
        <v>0</v>
      </c>
      <c r="CI641" s="38" t="str">
        <f t="shared" si="81"/>
        <v/>
      </c>
      <c r="CJ641" s="38" t="str">
        <f t="shared" si="82"/>
        <v/>
      </c>
      <c r="CK641" s="38" t="str">
        <f t="shared" si="83"/>
        <v/>
      </c>
      <c r="CL641" s="38" t="str">
        <f t="shared" si="84"/>
        <v/>
      </c>
      <c r="CM641" s="38" t="str">
        <f t="shared" si="85"/>
        <v/>
      </c>
      <c r="CN641" s="38" t="str">
        <f t="shared" si="86"/>
        <v/>
      </c>
      <c r="CO641" s="301" t="str">
        <f>IF(CK641="","",IF(CK641="Cip",0,LOOKUP(CL641,Metas!$A$6:$A$12,Metas!$B$6:$B$12)))</f>
        <v/>
      </c>
      <c r="CP641" s="301" t="str">
        <f t="shared" si="87"/>
        <v/>
      </c>
      <c r="CQ641" s="301" t="str">
        <f>IF(CK641="","",IF(CK641="Cip",LOOKUP(CL641,Metas!$A$6:$A$12,Metas!$B$6:$B$12),0))</f>
        <v/>
      </c>
      <c r="CR641" s="301">
        <f t="shared" si="88"/>
        <v>0</v>
      </c>
    </row>
    <row r="642" spans="1:96" ht="15">
      <c r="A642" s="37"/>
      <c r="B642" s="37"/>
      <c r="C642" s="38"/>
      <c r="D642" s="39"/>
      <c r="E642" s="40"/>
      <c r="H642" s="142"/>
      <c r="M642" s="46"/>
      <c r="N642" s="293"/>
      <c r="P642" s="48"/>
      <c r="Q642" s="49"/>
      <c r="R642" s="50"/>
      <c r="S642" s="51"/>
      <c r="T642" s="52"/>
      <c r="U642" s="51"/>
      <c r="W642" s="54"/>
      <c r="X642" s="55"/>
      <c r="Y642" s="86"/>
      <c r="Z642" s="38"/>
      <c r="AA642" s="88"/>
      <c r="AB642" s="58"/>
      <c r="AC642" s="42"/>
      <c r="AD642" s="42"/>
      <c r="AE642" s="59"/>
      <c r="AF642" s="60"/>
      <c r="AH642" s="61"/>
      <c r="AI642" s="38"/>
      <c r="AJ642" s="38"/>
      <c r="AK642" s="38"/>
      <c r="AL642" s="38"/>
      <c r="AM642" s="180"/>
      <c r="AN642" s="80"/>
      <c r="AO642" s="81"/>
      <c r="AQ642" s="42"/>
      <c r="AR642" s="65"/>
      <c r="AS642" s="65"/>
      <c r="AT642" s="66"/>
      <c r="AU642" s="67"/>
      <c r="AX642" s="70"/>
      <c r="AY642" s="57"/>
      <c r="BB642" s="71"/>
      <c r="BC642" s="72"/>
      <c r="BD642" s="71"/>
      <c r="BE642" s="71"/>
      <c r="BF642" s="38"/>
      <c r="BG642" s="38"/>
      <c r="BH642" s="66"/>
      <c r="BJ642" s="73"/>
      <c r="BQ642" s="74"/>
      <c r="BR642" s="74"/>
      <c r="BS642" s="74"/>
      <c r="BT642" s="74"/>
      <c r="BU642" s="49"/>
      <c r="BV642" s="50"/>
      <c r="BW642" s="76"/>
      <c r="BX642" s="50"/>
      <c r="BY642" s="76"/>
      <c r="BZ642" s="77"/>
      <c r="CA642" s="42"/>
      <c r="CB642" s="46"/>
      <c r="CH642" s="38">
        <f t="shared" si="89"/>
        <v>0</v>
      </c>
      <c r="CI642" s="38" t="str">
        <f t="shared" ref="CI642:CI707" si="90">IF(BB642="","",IF(BB641&lt;&gt;BB642,1,0))</f>
        <v/>
      </c>
      <c r="CJ642" s="38" t="str">
        <f t="shared" ref="CJ642:CJ707" si="91">IF(AG642="","",IF(AG641&lt;&gt;AG642,1,0))</f>
        <v/>
      </c>
      <c r="CK642" s="38" t="str">
        <f t="shared" ref="CK642:CK707" si="92">IF(E642="","",IF(E642="X",0,IF(E642=0,1,IF(E642=1,"Cip",IF(E642=2,"Cip",IF(E642=3,"Cip",""))))))</f>
        <v/>
      </c>
      <c r="CL642" s="38" t="str">
        <f t="shared" ref="CL642:CL705" si="93">IF(E642="","",IF(G642="",IF(D642="MTCN","Mantencion",IF(D642="I&amp;D","Pruebas","")),IF(CK642="Cip","Cip "&amp;E642,IF(SUM(CI642:CJ642)=0,IF(CK642=1,"Cambio de Vino","Cambio Simple"),IF(SUM(CI642:CJ642)=2,"Cambio Botella y Caja",IF(CI642=1,"Cambio de Caja","Cambio Simple"))))))</f>
        <v/>
      </c>
      <c r="CM642" s="38" t="str">
        <f t="shared" ref="CM642:CM707" si="94">IF(BC642="","",IF(G642="","",BC642))</f>
        <v/>
      </c>
      <c r="CN642" s="38" t="str">
        <f t="shared" ref="CN642:CN707" si="95">IF(G642="","",IF(L642="BOT",(K642/(BC642/1000))/9,((K642*BB642)/(BC642/1000))/9))</f>
        <v/>
      </c>
      <c r="CO642" s="301" t="str">
        <f>IF(CK642="","",IF(CK642="Cip",0,LOOKUP(CL642,Metas!$A$6:$A$12,Metas!$B$6:$B$12)))</f>
        <v/>
      </c>
      <c r="CP642" s="301" t="str">
        <f t="shared" ref="CP642:CP707" si="96">IF(CL642="Mantencion",0,IF(CL642="Pruebas",0,IF(N642="","",(N642*60)/1440)))</f>
        <v/>
      </c>
      <c r="CQ642" s="301" t="str">
        <f>IF(CK642="","",IF(CK642="Cip",LOOKUP(CL642,Metas!$A$6:$A$12,Metas!$B$6:$B$12),0))</f>
        <v/>
      </c>
      <c r="CR642" s="301">
        <f t="shared" ref="CR642:CR707" si="97">IF(CL642="Mantencion",IF(N642="","",(N642*60)/1440),IF(CL642="Pruebas",IF(N642="","",(N642*60)/1440),0))</f>
        <v>0</v>
      </c>
    </row>
    <row r="643" spans="1:96" ht="15">
      <c r="A643" s="37"/>
      <c r="B643" s="37"/>
      <c r="C643" s="38"/>
      <c r="D643" s="39"/>
      <c r="E643" s="40"/>
      <c r="H643" s="142"/>
      <c r="M643" s="46"/>
      <c r="N643" s="293"/>
      <c r="P643" s="48"/>
      <c r="Q643" s="49"/>
      <c r="R643" s="50"/>
      <c r="S643" s="51"/>
      <c r="T643" s="52"/>
      <c r="U643" s="51"/>
      <c r="W643" s="54"/>
      <c r="X643" s="55"/>
      <c r="Y643" s="254"/>
      <c r="Z643" s="38"/>
      <c r="AA643" s="88"/>
      <c r="AB643" s="58"/>
      <c r="AC643" s="42"/>
      <c r="AD643" s="42"/>
      <c r="AE643" s="59"/>
      <c r="AF643" s="60"/>
      <c r="AH643" s="61"/>
      <c r="AI643" s="38"/>
      <c r="AJ643" s="38"/>
      <c r="AK643" s="38"/>
      <c r="AL643" s="38"/>
      <c r="AM643" s="180"/>
      <c r="AN643" s="80"/>
      <c r="AO643" s="81"/>
      <c r="AQ643" s="42"/>
      <c r="AR643" s="65"/>
      <c r="AS643" s="65"/>
      <c r="AT643" s="66"/>
      <c r="AU643" s="67"/>
      <c r="AX643" s="70"/>
      <c r="AY643" s="57"/>
      <c r="BB643" s="71"/>
      <c r="BC643" s="72"/>
      <c r="BD643" s="71"/>
      <c r="BE643" s="71"/>
      <c r="BF643" s="38"/>
      <c r="BG643" s="38"/>
      <c r="BH643" s="66"/>
      <c r="BJ643" s="73"/>
      <c r="BQ643" s="74"/>
      <c r="BR643" s="74"/>
      <c r="BS643" s="74"/>
      <c r="BT643" s="74"/>
      <c r="BU643" s="75"/>
      <c r="BV643" s="50"/>
      <c r="BW643" s="76"/>
      <c r="BX643" s="50"/>
      <c r="BY643" s="76"/>
      <c r="BZ643" s="77"/>
      <c r="CA643" s="42"/>
      <c r="CB643" s="46"/>
      <c r="CH643" s="38">
        <f t="shared" si="89"/>
        <v>0</v>
      </c>
      <c r="CI643" s="38" t="str">
        <f t="shared" si="90"/>
        <v/>
      </c>
      <c r="CJ643" s="38" t="str">
        <f t="shared" si="91"/>
        <v/>
      </c>
      <c r="CK643" s="38" t="str">
        <f t="shared" si="92"/>
        <v/>
      </c>
      <c r="CL643" s="38" t="str">
        <f t="shared" si="93"/>
        <v/>
      </c>
      <c r="CM643" s="38" t="str">
        <f t="shared" si="94"/>
        <v/>
      </c>
      <c r="CN643" s="38" t="str">
        <f t="shared" si="95"/>
        <v/>
      </c>
      <c r="CO643" s="301" t="str">
        <f>IF(CK643="","",IF(CK643="Cip",0,LOOKUP(CL643,Metas!$A$6:$A$12,Metas!$B$6:$B$12)))</f>
        <v/>
      </c>
      <c r="CP643" s="301" t="str">
        <f t="shared" si="96"/>
        <v/>
      </c>
      <c r="CQ643" s="301" t="str">
        <f>IF(CK643="","",IF(CK643="Cip",LOOKUP(CL643,Metas!$A$6:$A$12,Metas!$B$6:$B$12),0))</f>
        <v/>
      </c>
      <c r="CR643" s="301">
        <f t="shared" si="97"/>
        <v>0</v>
      </c>
    </row>
    <row r="644" spans="1:96">
      <c r="A644" s="37"/>
      <c r="B644" s="37"/>
      <c r="C644" s="38"/>
      <c r="D644" s="39"/>
      <c r="E644" s="40"/>
      <c r="H644" s="42"/>
      <c r="M644" s="46"/>
      <c r="N644" s="293"/>
      <c r="P644" s="48"/>
      <c r="Q644" s="49"/>
      <c r="R644" s="50"/>
      <c r="S644" s="51"/>
      <c r="T644" s="52"/>
      <c r="U644" s="51"/>
      <c r="W644" s="54"/>
      <c r="X644" s="55"/>
      <c r="Y644" s="138"/>
      <c r="Z644" s="38"/>
      <c r="AA644" s="57"/>
      <c r="AB644" s="58"/>
      <c r="AC644" s="42"/>
      <c r="AD644" s="42"/>
      <c r="AF644" s="60"/>
      <c r="AH644" s="61"/>
      <c r="AI644" s="38"/>
      <c r="AJ644" s="38"/>
      <c r="AK644" s="38"/>
      <c r="AL644" s="38"/>
      <c r="AM644" s="177"/>
      <c r="AN644" s="80"/>
      <c r="AO644" s="81"/>
      <c r="AQ644" s="42"/>
      <c r="AR644" s="65"/>
      <c r="AS644" s="65"/>
      <c r="AT644" s="66"/>
      <c r="AU644" s="67"/>
      <c r="AX644" s="70"/>
      <c r="AY644" s="57"/>
      <c r="BB644" s="71"/>
      <c r="BC644" s="72"/>
      <c r="BD644" s="71"/>
      <c r="BE644" s="71"/>
      <c r="BF644" s="38"/>
      <c r="BG644" s="38"/>
      <c r="BH644" s="66"/>
      <c r="BJ644" s="73"/>
      <c r="BQ644" s="74"/>
      <c r="BR644" s="74"/>
      <c r="BS644" s="74"/>
      <c r="BT644" s="74"/>
      <c r="BU644" s="75"/>
      <c r="BV644" s="50"/>
      <c r="BW644" s="76"/>
      <c r="BX644" s="50"/>
      <c r="BY644" s="76"/>
      <c r="BZ644" s="77"/>
      <c r="CA644" s="42"/>
      <c r="CB644" s="46"/>
      <c r="CH644" s="38">
        <f t="shared" ref="CH644:CH707" si="98">AM644</f>
        <v>0</v>
      </c>
      <c r="CI644" s="38" t="str">
        <f t="shared" si="90"/>
        <v/>
      </c>
      <c r="CJ644" s="38" t="str">
        <f t="shared" si="91"/>
        <v/>
      </c>
      <c r="CK644" s="38" t="str">
        <f t="shared" si="92"/>
        <v/>
      </c>
      <c r="CL644" s="38" t="str">
        <f t="shared" si="93"/>
        <v/>
      </c>
      <c r="CM644" s="38" t="str">
        <f t="shared" si="94"/>
        <v/>
      </c>
      <c r="CN644" s="38" t="str">
        <f t="shared" si="95"/>
        <v/>
      </c>
      <c r="CO644" s="301" t="str">
        <f>IF(CK644="","",IF(CK644="Cip",0,LOOKUP(CL644,Metas!$A$6:$A$12,Metas!$B$6:$B$12)))</f>
        <v/>
      </c>
      <c r="CP644" s="301" t="str">
        <f t="shared" si="96"/>
        <v/>
      </c>
      <c r="CQ644" s="301" t="str">
        <f>IF(CK644="","",IF(CK644="Cip",LOOKUP(CL644,Metas!$A$6:$A$12,Metas!$B$6:$B$12),0))</f>
        <v/>
      </c>
      <c r="CR644" s="301">
        <f t="shared" si="97"/>
        <v>0</v>
      </c>
    </row>
    <row r="645" spans="1:96" ht="15">
      <c r="A645" s="37"/>
      <c r="B645" s="37"/>
      <c r="C645" s="38"/>
      <c r="D645" s="39"/>
      <c r="E645" s="40"/>
      <c r="H645" s="142"/>
      <c r="M645" s="46"/>
      <c r="N645" s="293"/>
      <c r="P645" s="48"/>
      <c r="Q645" s="49"/>
      <c r="R645" s="50"/>
      <c r="S645" s="51"/>
      <c r="T645" s="52"/>
      <c r="U645" s="51"/>
      <c r="W645" s="54"/>
      <c r="X645" s="55"/>
      <c r="Y645" s="86"/>
      <c r="Z645" s="38"/>
      <c r="AA645" s="88"/>
      <c r="AB645" s="58"/>
      <c r="AC645" s="42"/>
      <c r="AD645" s="42"/>
      <c r="AE645" s="59"/>
      <c r="AF645" s="60"/>
      <c r="AH645" s="61"/>
      <c r="AI645" s="38"/>
      <c r="AJ645" s="38"/>
      <c r="AK645" s="38"/>
      <c r="AL645" s="38"/>
      <c r="AM645" s="180"/>
      <c r="AN645" s="80"/>
      <c r="AO645" s="81"/>
      <c r="AQ645" s="42"/>
      <c r="AR645" s="65"/>
      <c r="AS645" s="65"/>
      <c r="AT645" s="66"/>
      <c r="AU645" s="67"/>
      <c r="AX645" s="70"/>
      <c r="AY645" s="57"/>
      <c r="BB645" s="71"/>
      <c r="BC645" s="72"/>
      <c r="BD645" s="71"/>
      <c r="BE645" s="71"/>
      <c r="BF645" s="38"/>
      <c r="BG645" s="38"/>
      <c r="BH645" s="66"/>
      <c r="BJ645" s="73"/>
      <c r="BQ645" s="74"/>
      <c r="BR645" s="74"/>
      <c r="BS645" s="74"/>
      <c r="BT645" s="74"/>
      <c r="BU645" s="75"/>
      <c r="BV645" s="50"/>
      <c r="BW645" s="76"/>
      <c r="BX645" s="50"/>
      <c r="BY645" s="76"/>
      <c r="BZ645" s="77"/>
      <c r="CA645" s="42"/>
      <c r="CB645" s="46"/>
      <c r="CH645" s="38">
        <f t="shared" si="98"/>
        <v>0</v>
      </c>
      <c r="CI645" s="38" t="str">
        <f t="shared" si="90"/>
        <v/>
      </c>
      <c r="CJ645" s="38" t="str">
        <f t="shared" si="91"/>
        <v/>
      </c>
      <c r="CK645" s="38" t="str">
        <f t="shared" si="92"/>
        <v/>
      </c>
      <c r="CL645" s="38" t="str">
        <f t="shared" si="93"/>
        <v/>
      </c>
      <c r="CM645" s="38" t="str">
        <f t="shared" si="94"/>
        <v/>
      </c>
      <c r="CN645" s="38" t="str">
        <f t="shared" si="95"/>
        <v/>
      </c>
      <c r="CO645" s="301" t="str">
        <f>IF(CK645="","",IF(CK645="Cip",0,LOOKUP(CL645,Metas!$A$6:$A$12,Metas!$B$6:$B$12)))</f>
        <v/>
      </c>
      <c r="CP645" s="301" t="str">
        <f t="shared" si="96"/>
        <v/>
      </c>
      <c r="CQ645" s="301" t="str">
        <f>IF(CK645="","",IF(CK645="Cip",LOOKUP(CL645,Metas!$A$6:$A$12,Metas!$B$6:$B$12),0))</f>
        <v/>
      </c>
      <c r="CR645" s="301">
        <f t="shared" si="97"/>
        <v>0</v>
      </c>
    </row>
    <row r="646" spans="1:96">
      <c r="A646" s="37"/>
      <c r="B646" s="37"/>
      <c r="C646" s="38"/>
      <c r="D646" s="39"/>
      <c r="E646" s="40"/>
      <c r="H646" s="42"/>
      <c r="M646" s="46"/>
      <c r="N646" s="293"/>
      <c r="P646" s="48"/>
      <c r="Q646" s="49"/>
      <c r="R646" s="50"/>
      <c r="S646" s="51"/>
      <c r="T646" s="52"/>
      <c r="U646" s="51"/>
      <c r="W646" s="54"/>
      <c r="X646" s="55"/>
      <c r="Y646" s="138"/>
      <c r="Z646" s="38"/>
      <c r="AA646" s="57"/>
      <c r="AB646" s="58"/>
      <c r="AC646" s="42"/>
      <c r="AD646" s="42"/>
      <c r="AF646" s="60"/>
      <c r="AH646" s="61"/>
      <c r="AI646" s="38"/>
      <c r="AJ646" s="38"/>
      <c r="AK646" s="38"/>
      <c r="AL646" s="38"/>
      <c r="AM646" s="177"/>
      <c r="AN646" s="80"/>
      <c r="AO646" s="81"/>
      <c r="AQ646" s="42"/>
      <c r="AR646" s="65"/>
      <c r="AS646" s="65"/>
      <c r="AT646" s="66"/>
      <c r="AU646" s="67"/>
      <c r="AX646" s="70"/>
      <c r="AY646" s="57"/>
      <c r="BB646" s="71"/>
      <c r="BC646" s="72"/>
      <c r="BD646" s="71"/>
      <c r="BE646" s="71"/>
      <c r="BF646" s="38"/>
      <c r="BG646" s="38"/>
      <c r="BH646" s="66"/>
      <c r="BJ646" s="73"/>
      <c r="BQ646" s="74"/>
      <c r="BR646" s="74"/>
      <c r="BS646" s="74"/>
      <c r="BT646" s="74"/>
      <c r="BU646" s="75"/>
      <c r="BV646" s="50"/>
      <c r="BW646" s="76"/>
      <c r="BX646" s="50"/>
      <c r="BY646" s="76"/>
      <c r="BZ646" s="77"/>
      <c r="CA646" s="42"/>
      <c r="CB646" s="46"/>
      <c r="CH646" s="38">
        <f t="shared" si="98"/>
        <v>0</v>
      </c>
      <c r="CI646" s="38" t="str">
        <f t="shared" si="90"/>
        <v/>
      </c>
      <c r="CJ646" s="38" t="str">
        <f t="shared" si="91"/>
        <v/>
      </c>
      <c r="CK646" s="38" t="str">
        <f t="shared" si="92"/>
        <v/>
      </c>
      <c r="CL646" s="38" t="str">
        <f t="shared" si="93"/>
        <v/>
      </c>
      <c r="CM646" s="38" t="str">
        <f t="shared" si="94"/>
        <v/>
      </c>
      <c r="CN646" s="38" t="str">
        <f t="shared" si="95"/>
        <v/>
      </c>
      <c r="CO646" s="301" t="str">
        <f>IF(CK646="","",IF(CK646="Cip",0,LOOKUP(CL646,Metas!$A$6:$A$12,Metas!$B$6:$B$12)))</f>
        <v/>
      </c>
      <c r="CP646" s="301" t="str">
        <f t="shared" si="96"/>
        <v/>
      </c>
      <c r="CQ646" s="301" t="str">
        <f>IF(CK646="","",IF(CK646="Cip",LOOKUP(CL646,Metas!$A$6:$A$12,Metas!$B$6:$B$12),0))</f>
        <v/>
      </c>
      <c r="CR646" s="301">
        <f t="shared" si="97"/>
        <v>0</v>
      </c>
    </row>
    <row r="647" spans="1:96" ht="15">
      <c r="A647" s="37"/>
      <c r="B647" s="37"/>
      <c r="C647" s="38"/>
      <c r="D647" s="39"/>
      <c r="E647" s="40"/>
      <c r="H647" s="142"/>
      <c r="M647" s="46"/>
      <c r="N647" s="293"/>
      <c r="P647" s="48"/>
      <c r="Q647" s="49"/>
      <c r="R647" s="50"/>
      <c r="S647" s="51"/>
      <c r="T647" s="52"/>
      <c r="U647" s="51"/>
      <c r="W647" s="54"/>
      <c r="X647" s="55"/>
      <c r="Y647" s="86"/>
      <c r="Z647" s="38"/>
      <c r="AA647" s="88"/>
      <c r="AB647" s="58"/>
      <c r="AC647" s="42"/>
      <c r="AD647" s="42"/>
      <c r="AE647" s="59"/>
      <c r="AF647" s="60"/>
      <c r="AH647" s="61"/>
      <c r="AI647" s="38"/>
      <c r="AJ647" s="38"/>
      <c r="AK647" s="38"/>
      <c r="AL647" s="38"/>
      <c r="AM647" s="180"/>
      <c r="AN647" s="80"/>
      <c r="AO647" s="81"/>
      <c r="AQ647" s="42"/>
      <c r="AR647" s="65"/>
      <c r="AS647" s="65"/>
      <c r="AT647" s="66"/>
      <c r="AU647" s="67"/>
      <c r="AX647" s="70"/>
      <c r="AY647" s="57"/>
      <c r="BB647" s="71"/>
      <c r="BC647" s="72"/>
      <c r="BD647" s="71"/>
      <c r="BE647" s="71"/>
      <c r="BF647" s="38"/>
      <c r="BG647" s="38"/>
      <c r="BH647" s="66"/>
      <c r="BJ647" s="73"/>
      <c r="BQ647" s="74"/>
      <c r="BR647" s="74"/>
      <c r="BS647" s="74"/>
      <c r="BT647" s="74"/>
      <c r="BU647" s="75"/>
      <c r="BV647" s="50"/>
      <c r="BW647" s="76"/>
      <c r="BX647" s="50"/>
      <c r="BY647" s="76"/>
      <c r="BZ647" s="77"/>
      <c r="CA647" s="42"/>
      <c r="CB647" s="46"/>
      <c r="CH647" s="38">
        <f t="shared" si="98"/>
        <v>0</v>
      </c>
      <c r="CI647" s="38" t="str">
        <f t="shared" si="90"/>
        <v/>
      </c>
      <c r="CJ647" s="38" t="str">
        <f t="shared" si="91"/>
        <v/>
      </c>
      <c r="CK647" s="38" t="str">
        <f t="shared" si="92"/>
        <v/>
      </c>
      <c r="CL647" s="38" t="str">
        <f t="shared" si="93"/>
        <v/>
      </c>
      <c r="CM647" s="38" t="str">
        <f t="shared" si="94"/>
        <v/>
      </c>
      <c r="CN647" s="38" t="str">
        <f t="shared" si="95"/>
        <v/>
      </c>
      <c r="CO647" s="301" t="str">
        <f>IF(CK647="","",IF(CK647="Cip",0,LOOKUP(CL647,Metas!$A$6:$A$12,Metas!$B$6:$B$12)))</f>
        <v/>
      </c>
      <c r="CP647" s="301" t="str">
        <f t="shared" si="96"/>
        <v/>
      </c>
      <c r="CQ647" s="301" t="str">
        <f>IF(CK647="","",IF(CK647="Cip",LOOKUP(CL647,Metas!$A$6:$A$12,Metas!$B$6:$B$12),0))</f>
        <v/>
      </c>
      <c r="CR647" s="301">
        <f t="shared" si="97"/>
        <v>0</v>
      </c>
    </row>
    <row r="648" spans="1:96">
      <c r="A648" s="37"/>
      <c r="B648" s="37"/>
      <c r="C648" s="38"/>
      <c r="D648" s="39"/>
      <c r="E648" s="40"/>
      <c r="F648" s="143"/>
      <c r="G648" s="92"/>
      <c r="H648" s="42"/>
      <c r="M648" s="46"/>
      <c r="N648" s="293"/>
      <c r="P648" s="48"/>
      <c r="Q648" s="49"/>
      <c r="R648" s="50"/>
      <c r="S648" s="51"/>
      <c r="T648" s="52"/>
      <c r="U648" s="51"/>
      <c r="W648" s="54"/>
      <c r="X648" s="55"/>
      <c r="Y648" s="56"/>
      <c r="Z648" s="38"/>
      <c r="AA648" s="120"/>
      <c r="AB648" s="121"/>
      <c r="AC648" s="42"/>
      <c r="AD648" s="42"/>
      <c r="AE648" s="59"/>
      <c r="AF648" s="60"/>
      <c r="AH648" s="61"/>
      <c r="AI648" s="38"/>
      <c r="AJ648" s="38"/>
      <c r="AK648" s="38"/>
      <c r="AL648" s="38"/>
      <c r="AM648" s="239"/>
      <c r="AN648" s="44"/>
      <c r="AO648" s="81"/>
      <c r="AQ648" s="42"/>
      <c r="AR648" s="65"/>
      <c r="AS648" s="65"/>
      <c r="AT648" s="66"/>
      <c r="AU648" s="67"/>
      <c r="AV648" s="234"/>
      <c r="AW648" s="236"/>
      <c r="AX648" s="70"/>
      <c r="AY648" s="57"/>
      <c r="BB648" s="71"/>
      <c r="BC648" s="72"/>
      <c r="BD648" s="71"/>
      <c r="BE648" s="71"/>
      <c r="BF648" s="38"/>
      <c r="BG648" s="38"/>
      <c r="BH648" s="66"/>
      <c r="BJ648" s="73"/>
      <c r="BQ648" s="74"/>
      <c r="BR648" s="74"/>
      <c r="BS648" s="74"/>
      <c r="BT648" s="74"/>
      <c r="BU648" s="75"/>
      <c r="BV648" s="50"/>
      <c r="BW648" s="76"/>
      <c r="BX648" s="50"/>
      <c r="BY648" s="76"/>
      <c r="BZ648" s="77"/>
      <c r="CA648" s="42"/>
      <c r="CB648" s="46"/>
      <c r="CH648" s="38">
        <f t="shared" si="98"/>
        <v>0</v>
      </c>
      <c r="CI648" s="38" t="str">
        <f t="shared" si="90"/>
        <v/>
      </c>
      <c r="CJ648" s="38" t="str">
        <f t="shared" si="91"/>
        <v/>
      </c>
      <c r="CK648" s="38" t="str">
        <f t="shared" si="92"/>
        <v/>
      </c>
      <c r="CL648" s="38" t="str">
        <f t="shared" si="93"/>
        <v/>
      </c>
      <c r="CM648" s="38" t="str">
        <f t="shared" si="94"/>
        <v/>
      </c>
      <c r="CN648" s="38" t="str">
        <f t="shared" si="95"/>
        <v/>
      </c>
      <c r="CO648" s="301" t="str">
        <f>IF(CK648="","",IF(CK648="Cip",0,LOOKUP(CL648,Metas!$A$6:$A$12,Metas!$B$6:$B$12)))</f>
        <v/>
      </c>
      <c r="CP648" s="301" t="str">
        <f t="shared" si="96"/>
        <v/>
      </c>
      <c r="CQ648" s="301" t="str">
        <f>IF(CK648="","",IF(CK648="Cip",LOOKUP(CL648,Metas!$A$6:$A$12,Metas!$B$6:$B$12),0))</f>
        <v/>
      </c>
      <c r="CR648" s="301">
        <f t="shared" si="97"/>
        <v>0</v>
      </c>
    </row>
    <row r="649" spans="1:96">
      <c r="A649" s="37"/>
      <c r="B649" s="37"/>
      <c r="C649" s="38"/>
      <c r="D649" s="39"/>
      <c r="E649" s="40"/>
      <c r="H649" s="42"/>
      <c r="M649" s="46"/>
      <c r="N649" s="293"/>
      <c r="P649" s="48"/>
      <c r="Q649" s="49"/>
      <c r="R649" s="50"/>
      <c r="S649" s="51"/>
      <c r="T649" s="52"/>
      <c r="U649" s="51"/>
      <c r="W649" s="54"/>
      <c r="X649" s="55"/>
      <c r="Y649" s="138"/>
      <c r="Z649" s="38"/>
      <c r="AA649" s="57"/>
      <c r="AB649" s="58"/>
      <c r="AC649" s="42"/>
      <c r="AD649" s="42"/>
      <c r="AF649" s="60"/>
      <c r="AH649" s="61"/>
      <c r="AI649" s="38"/>
      <c r="AJ649" s="38"/>
      <c r="AK649" s="38"/>
      <c r="AL649" s="38"/>
      <c r="AM649" s="177"/>
      <c r="AN649" s="80"/>
      <c r="AO649" s="81"/>
      <c r="AQ649" s="42"/>
      <c r="AR649" s="65"/>
      <c r="AS649" s="65"/>
      <c r="AT649" s="66"/>
      <c r="AU649" s="67"/>
      <c r="AX649" s="70"/>
      <c r="AY649" s="57"/>
      <c r="BB649" s="71"/>
      <c r="BC649" s="72"/>
      <c r="BD649" s="71"/>
      <c r="BE649" s="71"/>
      <c r="BF649" s="38"/>
      <c r="BG649" s="38"/>
      <c r="BH649" s="66"/>
      <c r="BJ649" s="73"/>
      <c r="BQ649" s="74"/>
      <c r="BR649" s="74"/>
      <c r="BS649" s="74"/>
      <c r="BT649" s="74"/>
      <c r="BU649" s="75"/>
      <c r="BV649" s="50"/>
      <c r="BW649" s="76"/>
      <c r="BX649" s="50"/>
      <c r="BY649" s="76"/>
      <c r="BZ649" s="77"/>
      <c r="CA649" s="42"/>
      <c r="CB649" s="46"/>
      <c r="CH649" s="38">
        <f t="shared" si="98"/>
        <v>0</v>
      </c>
      <c r="CI649" s="38" t="str">
        <f t="shared" si="90"/>
        <v/>
      </c>
      <c r="CJ649" s="38" t="str">
        <f t="shared" si="91"/>
        <v/>
      </c>
      <c r="CK649" s="38" t="str">
        <f t="shared" si="92"/>
        <v/>
      </c>
      <c r="CL649" s="38" t="str">
        <f t="shared" si="93"/>
        <v/>
      </c>
      <c r="CM649" s="38" t="str">
        <f t="shared" si="94"/>
        <v/>
      </c>
      <c r="CN649" s="38" t="str">
        <f t="shared" si="95"/>
        <v/>
      </c>
      <c r="CO649" s="301" t="str">
        <f>IF(CK649="","",IF(CK649="Cip",0,LOOKUP(CL649,Metas!$A$6:$A$12,Metas!$B$6:$B$12)))</f>
        <v/>
      </c>
      <c r="CP649" s="301" t="str">
        <f t="shared" si="96"/>
        <v/>
      </c>
      <c r="CQ649" s="301" t="str">
        <f>IF(CK649="","",IF(CK649="Cip",LOOKUP(CL649,Metas!$A$6:$A$12,Metas!$B$6:$B$12),0))</f>
        <v/>
      </c>
      <c r="CR649" s="301">
        <f t="shared" si="97"/>
        <v>0</v>
      </c>
    </row>
    <row r="650" spans="1:96">
      <c r="A650" s="37"/>
      <c r="B650" s="37"/>
      <c r="C650" s="38"/>
      <c r="D650" s="39"/>
      <c r="E650" s="40"/>
      <c r="H650" s="42"/>
      <c r="M650" s="46"/>
      <c r="N650" s="293"/>
      <c r="P650" s="48"/>
      <c r="Q650" s="49"/>
      <c r="R650" s="50"/>
      <c r="S650" s="51"/>
      <c r="T650" s="52"/>
      <c r="U650" s="51"/>
      <c r="W650" s="54"/>
      <c r="X650" s="55"/>
      <c r="Y650" s="138"/>
      <c r="Z650" s="38"/>
      <c r="AA650" s="57"/>
      <c r="AB650" s="58"/>
      <c r="AC650" s="42"/>
      <c r="AD650" s="42"/>
      <c r="AF650" s="60"/>
      <c r="AH650" s="61"/>
      <c r="AI650" s="38"/>
      <c r="AJ650" s="38"/>
      <c r="AK650" s="38"/>
      <c r="AL650" s="38"/>
      <c r="AM650" s="177"/>
      <c r="AN650" s="80"/>
      <c r="AO650" s="81"/>
      <c r="AQ650" s="42"/>
      <c r="AR650" s="65"/>
      <c r="AS650" s="65"/>
      <c r="AT650" s="66"/>
      <c r="AU650" s="67"/>
      <c r="AX650" s="70"/>
      <c r="AY650" s="57"/>
      <c r="BB650" s="71"/>
      <c r="BC650" s="72"/>
      <c r="BD650" s="71"/>
      <c r="BE650" s="71"/>
      <c r="BF650" s="38"/>
      <c r="BG650" s="38"/>
      <c r="BH650" s="66"/>
      <c r="BJ650" s="73"/>
      <c r="BQ650" s="74"/>
      <c r="BR650" s="74"/>
      <c r="BS650" s="74"/>
      <c r="BT650" s="74"/>
      <c r="BU650" s="75"/>
      <c r="BV650" s="50"/>
      <c r="BW650" s="76"/>
      <c r="BX650" s="50"/>
      <c r="BY650" s="76"/>
      <c r="BZ650" s="77"/>
      <c r="CA650" s="42"/>
      <c r="CB650" s="46"/>
      <c r="CH650" s="38">
        <f t="shared" si="98"/>
        <v>0</v>
      </c>
      <c r="CI650" s="38" t="str">
        <f t="shared" si="90"/>
        <v/>
      </c>
      <c r="CJ650" s="38" t="str">
        <f t="shared" si="91"/>
        <v/>
      </c>
      <c r="CK650" s="38" t="str">
        <f t="shared" si="92"/>
        <v/>
      </c>
      <c r="CL650" s="38" t="str">
        <f t="shared" si="93"/>
        <v/>
      </c>
      <c r="CM650" s="38" t="str">
        <f t="shared" si="94"/>
        <v/>
      </c>
      <c r="CN650" s="38" t="str">
        <f t="shared" si="95"/>
        <v/>
      </c>
      <c r="CO650" s="301" t="str">
        <f>IF(CK650="","",IF(CK650="Cip",0,LOOKUP(CL650,Metas!$A$6:$A$12,Metas!$B$6:$B$12)))</f>
        <v/>
      </c>
      <c r="CP650" s="301" t="str">
        <f t="shared" si="96"/>
        <v/>
      </c>
      <c r="CQ650" s="301" t="str">
        <f>IF(CK650="","",IF(CK650="Cip",LOOKUP(CL650,Metas!$A$6:$A$12,Metas!$B$6:$B$12),0))</f>
        <v/>
      </c>
      <c r="CR650" s="301">
        <f t="shared" si="97"/>
        <v>0</v>
      </c>
    </row>
    <row r="651" spans="1:96" ht="15">
      <c r="A651" s="37"/>
      <c r="B651" s="37"/>
      <c r="C651" s="38"/>
      <c r="D651" s="39"/>
      <c r="E651" s="40"/>
      <c r="H651" s="142"/>
      <c r="M651" s="46"/>
      <c r="N651" s="293"/>
      <c r="P651" s="48"/>
      <c r="Q651" s="49"/>
      <c r="R651" s="50"/>
      <c r="S651" s="51"/>
      <c r="T651" s="52"/>
      <c r="U651" s="51"/>
      <c r="W651" s="54"/>
      <c r="X651" s="55"/>
      <c r="Y651" s="86"/>
      <c r="Z651" s="38"/>
      <c r="AA651" s="88"/>
      <c r="AB651" s="58"/>
      <c r="AC651" s="42"/>
      <c r="AD651" s="42"/>
      <c r="AE651" s="59"/>
      <c r="AF651" s="60"/>
      <c r="AH651" s="61"/>
      <c r="AI651" s="38"/>
      <c r="AJ651" s="38"/>
      <c r="AK651" s="38"/>
      <c r="AL651" s="38"/>
      <c r="AM651" s="180"/>
      <c r="AN651" s="80"/>
      <c r="AO651" s="81"/>
      <c r="AQ651" s="42"/>
      <c r="AR651" s="65"/>
      <c r="AS651" s="65"/>
      <c r="AT651" s="66"/>
      <c r="AU651" s="67"/>
      <c r="AX651" s="70"/>
      <c r="AY651" s="57"/>
      <c r="BB651" s="71"/>
      <c r="BC651" s="72"/>
      <c r="BD651" s="71"/>
      <c r="BE651" s="71"/>
      <c r="BF651" s="38"/>
      <c r="BG651" s="38"/>
      <c r="BH651" s="66"/>
      <c r="BJ651" s="73"/>
      <c r="BQ651" s="74"/>
      <c r="BR651" s="74"/>
      <c r="BS651" s="74"/>
      <c r="BT651" s="74"/>
      <c r="BU651" s="75"/>
      <c r="BV651" s="50"/>
      <c r="BW651" s="76"/>
      <c r="BX651" s="50"/>
      <c r="BY651" s="76"/>
      <c r="BZ651" s="77"/>
      <c r="CA651" s="42"/>
      <c r="CB651" s="46"/>
      <c r="CH651" s="38">
        <f t="shared" si="98"/>
        <v>0</v>
      </c>
      <c r="CI651" s="38" t="str">
        <f t="shared" si="90"/>
        <v/>
      </c>
      <c r="CJ651" s="38" t="str">
        <f t="shared" si="91"/>
        <v/>
      </c>
      <c r="CK651" s="38" t="str">
        <f t="shared" si="92"/>
        <v/>
      </c>
      <c r="CL651" s="38" t="str">
        <f t="shared" si="93"/>
        <v/>
      </c>
      <c r="CM651" s="38" t="str">
        <f t="shared" si="94"/>
        <v/>
      </c>
      <c r="CN651" s="38" t="str">
        <f t="shared" si="95"/>
        <v/>
      </c>
      <c r="CO651" s="301" t="str">
        <f>IF(CK651="","",IF(CK651="Cip",0,LOOKUP(CL651,Metas!$A$6:$A$12,Metas!$B$6:$B$12)))</f>
        <v/>
      </c>
      <c r="CP651" s="301" t="str">
        <f t="shared" si="96"/>
        <v/>
      </c>
      <c r="CQ651" s="301" t="str">
        <f>IF(CK651="","",IF(CK651="Cip",LOOKUP(CL651,Metas!$A$6:$A$12,Metas!$B$6:$B$12),0))</f>
        <v/>
      </c>
      <c r="CR651" s="301">
        <f t="shared" si="97"/>
        <v>0</v>
      </c>
    </row>
    <row r="652" spans="1:96">
      <c r="A652" s="37"/>
      <c r="B652" s="37"/>
      <c r="C652" s="38"/>
      <c r="D652" s="39"/>
      <c r="E652" s="40"/>
      <c r="H652" s="42"/>
      <c r="K652" s="93"/>
      <c r="M652" s="46"/>
      <c r="N652" s="48"/>
      <c r="P652" s="48"/>
      <c r="Q652" s="49"/>
      <c r="R652" s="50"/>
      <c r="S652" s="96"/>
      <c r="T652" s="52"/>
      <c r="U652" s="51"/>
      <c r="W652" s="85"/>
      <c r="X652" s="55"/>
      <c r="Y652" s="56"/>
      <c r="Z652" s="38"/>
      <c r="AA652" s="57"/>
      <c r="AB652" s="58"/>
      <c r="AC652" s="42"/>
      <c r="AD652" s="42"/>
      <c r="AE652" s="59"/>
      <c r="AF652" s="60"/>
      <c r="AH652" s="61"/>
      <c r="AI652" s="38"/>
      <c r="AJ652" s="38"/>
      <c r="AK652" s="38"/>
      <c r="AL652" s="38"/>
      <c r="AM652" s="177"/>
      <c r="AN652" s="80"/>
      <c r="AO652" s="81"/>
      <c r="AQ652" s="42"/>
      <c r="AR652" s="65"/>
      <c r="AS652" s="65"/>
      <c r="AT652" s="66"/>
      <c r="AU652" s="67"/>
      <c r="AX652" s="70"/>
      <c r="AY652" s="57"/>
      <c r="BB652" s="71"/>
      <c r="BC652" s="72"/>
      <c r="BD652" s="71"/>
      <c r="BE652" s="71"/>
      <c r="BF652" s="38"/>
      <c r="BG652" s="38"/>
      <c r="BH652" s="66"/>
      <c r="BJ652" s="73"/>
      <c r="BQ652" s="74"/>
      <c r="BR652" s="74"/>
      <c r="BS652" s="74"/>
      <c r="BT652" s="74"/>
      <c r="BU652" s="75"/>
      <c r="BV652" s="50"/>
      <c r="BW652" s="76"/>
      <c r="BX652" s="50"/>
      <c r="BY652" s="76"/>
      <c r="BZ652" s="77"/>
      <c r="CA652" s="42"/>
      <c r="CB652" s="46"/>
      <c r="CH652" s="38">
        <f t="shared" si="98"/>
        <v>0</v>
      </c>
      <c r="CI652" s="38" t="str">
        <f t="shared" si="90"/>
        <v/>
      </c>
      <c r="CJ652" s="38" t="str">
        <f t="shared" si="91"/>
        <v/>
      </c>
      <c r="CK652" s="38" t="str">
        <f t="shared" si="92"/>
        <v/>
      </c>
      <c r="CL652" s="38" t="str">
        <f t="shared" si="93"/>
        <v/>
      </c>
      <c r="CM652" s="38" t="str">
        <f t="shared" si="94"/>
        <v/>
      </c>
      <c r="CN652" s="38" t="str">
        <f t="shared" si="95"/>
        <v/>
      </c>
      <c r="CO652" s="301">
        <v>0</v>
      </c>
      <c r="CP652" s="301" t="str">
        <f t="shared" si="96"/>
        <v/>
      </c>
      <c r="CQ652" s="301" t="str">
        <f>IF(CK652="","",IF(CK652="Cip",LOOKUP(CL652,Metas!$A$6:$A$12,Metas!$B$6:$B$12),0))</f>
        <v/>
      </c>
      <c r="CR652" s="301">
        <f t="shared" si="97"/>
        <v>0</v>
      </c>
    </row>
    <row r="653" spans="1:96">
      <c r="A653" s="37"/>
      <c r="B653" s="37"/>
      <c r="C653" s="38"/>
      <c r="D653" s="39"/>
      <c r="E653" s="40"/>
      <c r="H653" s="42"/>
      <c r="M653" s="46"/>
      <c r="N653" s="47"/>
      <c r="P653" s="48"/>
      <c r="Q653" s="49"/>
      <c r="R653" s="50"/>
      <c r="S653" s="51"/>
      <c r="T653" s="52"/>
      <c r="U653" s="51"/>
      <c r="W653" s="54"/>
      <c r="X653" s="55"/>
      <c r="Y653" s="56"/>
      <c r="Z653" s="38"/>
      <c r="AA653" s="57"/>
      <c r="AB653" s="58"/>
      <c r="AC653" s="71"/>
      <c r="AE653" s="59"/>
      <c r="AF653" s="60"/>
      <c r="AG653" s="38"/>
      <c r="AH653" s="38"/>
      <c r="AI653" s="38"/>
      <c r="AJ653" s="38"/>
      <c r="AK653" s="38"/>
      <c r="AL653" s="38"/>
      <c r="AM653" s="182"/>
      <c r="AN653" s="164"/>
      <c r="AO653" s="81"/>
      <c r="AP653" s="121"/>
      <c r="AQ653" s="42"/>
      <c r="AR653" s="65"/>
      <c r="AS653" s="65"/>
      <c r="AT653" s="66"/>
      <c r="AU653" s="67"/>
      <c r="AX653" s="70"/>
      <c r="AY653" s="57"/>
      <c r="BB653" s="71"/>
      <c r="BC653" s="72"/>
      <c r="BD653" s="71"/>
      <c r="BE653" s="71"/>
      <c r="BF653" s="38"/>
      <c r="BG653" s="38"/>
      <c r="BH653" s="66"/>
      <c r="BJ653" s="73"/>
      <c r="BQ653" s="74"/>
      <c r="BR653" s="74"/>
      <c r="BS653" s="74"/>
      <c r="BT653" s="74"/>
      <c r="BU653" s="75"/>
      <c r="BV653" s="50"/>
      <c r="BW653" s="76"/>
      <c r="BX653" s="50"/>
      <c r="BY653" s="76"/>
      <c r="BZ653" s="77"/>
      <c r="CA653" s="42"/>
      <c r="CB653" s="46"/>
      <c r="CH653" s="38">
        <f t="shared" si="98"/>
        <v>0</v>
      </c>
      <c r="CI653" s="38" t="str">
        <f t="shared" si="90"/>
        <v/>
      </c>
      <c r="CJ653" s="38" t="str">
        <f t="shared" si="91"/>
        <v/>
      </c>
      <c r="CK653" s="38" t="str">
        <f t="shared" si="92"/>
        <v/>
      </c>
      <c r="CL653" s="38" t="str">
        <f t="shared" si="93"/>
        <v/>
      </c>
      <c r="CM653" s="38" t="str">
        <f t="shared" si="94"/>
        <v/>
      </c>
      <c r="CN653" s="38" t="str">
        <f t="shared" si="95"/>
        <v/>
      </c>
      <c r="CO653" s="301" t="str">
        <f>IF(CK653="","",IF(CK653="Cip",0,LOOKUP(CL653,Metas!$A$6:$A$12,Metas!$B$6:$B$12)))</f>
        <v/>
      </c>
      <c r="CP653" s="301" t="str">
        <f t="shared" si="96"/>
        <v/>
      </c>
      <c r="CQ653" s="301" t="str">
        <f>IF(CK653="","",IF(CK653="Cip",LOOKUP(CL653,Metas!$A$6:$A$12,Metas!$B$6:$B$12),0))</f>
        <v/>
      </c>
      <c r="CR653" s="301">
        <f t="shared" si="97"/>
        <v>0</v>
      </c>
    </row>
    <row r="654" spans="1:96">
      <c r="A654" s="37"/>
      <c r="B654" s="37"/>
      <c r="C654" s="38"/>
      <c r="D654" s="39"/>
      <c r="E654" s="40"/>
      <c r="H654" s="42"/>
      <c r="M654" s="46"/>
      <c r="N654" s="47"/>
      <c r="P654" s="48"/>
      <c r="Q654" s="49"/>
      <c r="R654" s="50"/>
      <c r="S654" s="51"/>
      <c r="T654" s="52"/>
      <c r="U654" s="51"/>
      <c r="W654" s="54"/>
      <c r="X654" s="55"/>
      <c r="Y654" s="56"/>
      <c r="Z654" s="38"/>
      <c r="AA654" s="57"/>
      <c r="AB654" s="58"/>
      <c r="AC654" s="71"/>
      <c r="AE654" s="59"/>
      <c r="AF654" s="60"/>
      <c r="AG654" s="38"/>
      <c r="AH654" s="38"/>
      <c r="AI654" s="38"/>
      <c r="AJ654" s="38"/>
      <c r="AK654" s="38"/>
      <c r="AL654" s="38"/>
      <c r="AM654" s="182"/>
      <c r="AN654" s="164"/>
      <c r="AO654" s="81"/>
      <c r="AP654" s="121"/>
      <c r="AQ654" s="42"/>
      <c r="AR654" s="65"/>
      <c r="AS654" s="65"/>
      <c r="AT654" s="66"/>
      <c r="AU654" s="67"/>
      <c r="AX654" s="70"/>
      <c r="AY654" s="57"/>
      <c r="BB654" s="71"/>
      <c r="BC654" s="72"/>
      <c r="BD654" s="71"/>
      <c r="BE654" s="71"/>
      <c r="BF654" s="38"/>
      <c r="BG654" s="38"/>
      <c r="BH654" s="66"/>
      <c r="BJ654" s="73"/>
      <c r="BQ654" s="74"/>
      <c r="BR654" s="74"/>
      <c r="BS654" s="74"/>
      <c r="BT654" s="74"/>
      <c r="BU654" s="75"/>
      <c r="BV654" s="50"/>
      <c r="BW654" s="76"/>
      <c r="BX654" s="50"/>
      <c r="BY654" s="76"/>
      <c r="BZ654" s="77"/>
      <c r="CA654" s="42"/>
      <c r="CB654" s="46"/>
      <c r="CH654" s="38">
        <f t="shared" si="98"/>
        <v>0</v>
      </c>
      <c r="CI654" s="38" t="str">
        <f t="shared" si="90"/>
        <v/>
      </c>
      <c r="CJ654" s="38" t="str">
        <f t="shared" si="91"/>
        <v/>
      </c>
      <c r="CK654" s="38" t="str">
        <f t="shared" si="92"/>
        <v/>
      </c>
      <c r="CL654" s="38" t="str">
        <f t="shared" si="93"/>
        <v/>
      </c>
      <c r="CM654" s="38" t="str">
        <f t="shared" si="94"/>
        <v/>
      </c>
      <c r="CN654" s="38" t="str">
        <f t="shared" si="95"/>
        <v/>
      </c>
      <c r="CO654" s="301" t="str">
        <f>IF(CK654="","",IF(CK654="Cip",0,LOOKUP(CL654,Metas!$A$6:$A$12,Metas!$B$6:$B$12)))</f>
        <v/>
      </c>
      <c r="CP654" s="301" t="str">
        <f t="shared" si="96"/>
        <v/>
      </c>
      <c r="CQ654" s="301" t="str">
        <f>IF(CK654="","",IF(CK654="Cip",LOOKUP(CL654,Metas!$A$6:$A$12,Metas!$B$6:$B$12),0))</f>
        <v/>
      </c>
      <c r="CR654" s="301">
        <f t="shared" si="97"/>
        <v>0</v>
      </c>
    </row>
    <row r="655" spans="1:96">
      <c r="A655" s="37"/>
      <c r="B655" s="37"/>
      <c r="C655" s="38"/>
      <c r="D655" s="39"/>
      <c r="E655" s="40"/>
      <c r="H655" s="42"/>
      <c r="M655" s="46"/>
      <c r="N655" s="47"/>
      <c r="P655" s="48"/>
      <c r="Q655" s="49"/>
      <c r="R655" s="50"/>
      <c r="S655" s="51"/>
      <c r="T655" s="52"/>
      <c r="U655" s="51"/>
      <c r="W655" s="54"/>
      <c r="X655" s="55"/>
      <c r="Y655" s="56"/>
      <c r="Z655" s="38"/>
      <c r="AA655" s="57"/>
      <c r="AB655" s="58"/>
      <c r="AC655" s="71"/>
      <c r="AE655" s="59"/>
      <c r="AF655" s="60"/>
      <c r="AG655" s="38"/>
      <c r="AH655" s="38"/>
      <c r="AI655" s="38"/>
      <c r="AJ655" s="38"/>
      <c r="AK655" s="38"/>
      <c r="AL655" s="38"/>
      <c r="AM655" s="182"/>
      <c r="AN655" s="164"/>
      <c r="AO655" s="81"/>
      <c r="AP655" s="121"/>
      <c r="AQ655" s="42"/>
      <c r="AR655" s="65"/>
      <c r="AS655" s="65"/>
      <c r="AT655" s="66"/>
      <c r="AU655" s="67"/>
      <c r="AX655" s="70"/>
      <c r="AY655" s="57"/>
      <c r="BB655" s="71"/>
      <c r="BC655" s="72"/>
      <c r="BD655" s="71"/>
      <c r="BE655" s="71"/>
      <c r="BF655" s="38"/>
      <c r="BG655" s="38"/>
      <c r="BH655" s="66"/>
      <c r="BJ655" s="73"/>
      <c r="BQ655" s="74"/>
      <c r="BR655" s="74"/>
      <c r="BS655" s="74"/>
      <c r="BT655" s="74"/>
      <c r="BU655" s="75"/>
      <c r="BV655" s="50"/>
      <c r="BW655" s="76"/>
      <c r="BX655" s="50"/>
      <c r="BY655" s="76"/>
      <c r="BZ655" s="77"/>
      <c r="CA655" s="42"/>
      <c r="CB655" s="46"/>
      <c r="CH655" s="38">
        <f t="shared" si="98"/>
        <v>0</v>
      </c>
      <c r="CI655" s="38" t="str">
        <f t="shared" si="90"/>
        <v/>
      </c>
      <c r="CJ655" s="38" t="str">
        <f t="shared" si="91"/>
        <v/>
      </c>
      <c r="CK655" s="38" t="str">
        <f t="shared" si="92"/>
        <v/>
      </c>
      <c r="CL655" s="38" t="str">
        <f t="shared" si="93"/>
        <v/>
      </c>
      <c r="CM655" s="38" t="str">
        <f t="shared" si="94"/>
        <v/>
      </c>
      <c r="CN655" s="38" t="str">
        <f t="shared" si="95"/>
        <v/>
      </c>
      <c r="CO655" s="301" t="str">
        <f>IF(CK655="","",IF(CK655="Cip",0,LOOKUP(CL655,Metas!$A$6:$A$12,Metas!$B$6:$B$12)))</f>
        <v/>
      </c>
      <c r="CP655" s="301" t="str">
        <f t="shared" si="96"/>
        <v/>
      </c>
      <c r="CQ655" s="301" t="str">
        <f>IF(CK655="","",IF(CK655="Cip",LOOKUP(CL655,Metas!$A$6:$A$12,Metas!$B$6:$B$12),0))</f>
        <v/>
      </c>
      <c r="CR655" s="301">
        <f t="shared" si="97"/>
        <v>0</v>
      </c>
    </row>
    <row r="656" spans="1:96">
      <c r="A656" s="37"/>
      <c r="B656" s="37"/>
      <c r="C656" s="38"/>
      <c r="D656" s="39"/>
      <c r="E656" s="40"/>
      <c r="H656" s="42"/>
      <c r="M656" s="46"/>
      <c r="N656" s="47"/>
      <c r="P656" s="48"/>
      <c r="Q656" s="49"/>
      <c r="R656" s="50"/>
      <c r="S656" s="51"/>
      <c r="T656" s="52"/>
      <c r="U656" s="51"/>
      <c r="W656" s="54"/>
      <c r="X656" s="55"/>
      <c r="Y656" s="56"/>
      <c r="Z656" s="38"/>
      <c r="AA656" s="57"/>
      <c r="AB656" s="58"/>
      <c r="AC656" s="71"/>
      <c r="AE656" s="59"/>
      <c r="AF656" s="60"/>
      <c r="AG656" s="38"/>
      <c r="AH656" s="38"/>
      <c r="AI656" s="38"/>
      <c r="AJ656" s="38"/>
      <c r="AK656" s="38"/>
      <c r="AL656" s="38"/>
      <c r="AM656" s="182"/>
      <c r="AN656" s="164"/>
      <c r="AO656" s="81"/>
      <c r="AP656" s="121"/>
      <c r="AQ656" s="42"/>
      <c r="AR656" s="65"/>
      <c r="AS656" s="65"/>
      <c r="AT656" s="66"/>
      <c r="AU656" s="67"/>
      <c r="AX656" s="70"/>
      <c r="AY656" s="57"/>
      <c r="BB656" s="71"/>
      <c r="BC656" s="72"/>
      <c r="BD656" s="71"/>
      <c r="BE656" s="71"/>
      <c r="BF656" s="38"/>
      <c r="BG656" s="38"/>
      <c r="BH656" s="66"/>
      <c r="BJ656" s="73"/>
      <c r="BQ656" s="74"/>
      <c r="BR656" s="74"/>
      <c r="BS656" s="74"/>
      <c r="BT656" s="74"/>
      <c r="BU656" s="75"/>
      <c r="BV656" s="50"/>
      <c r="BW656" s="76"/>
      <c r="BX656" s="50"/>
      <c r="BY656" s="76"/>
      <c r="BZ656" s="77"/>
      <c r="CA656" s="42"/>
      <c r="CB656" s="46"/>
      <c r="CH656" s="38">
        <f t="shared" si="98"/>
        <v>0</v>
      </c>
      <c r="CI656" s="38" t="str">
        <f t="shared" si="90"/>
        <v/>
      </c>
      <c r="CJ656" s="38" t="str">
        <f t="shared" si="91"/>
        <v/>
      </c>
      <c r="CK656" s="38" t="str">
        <f t="shared" si="92"/>
        <v/>
      </c>
      <c r="CL656" s="38" t="str">
        <f t="shared" si="93"/>
        <v/>
      </c>
      <c r="CM656" s="38" t="str">
        <f t="shared" si="94"/>
        <v/>
      </c>
      <c r="CN656" s="38" t="str">
        <f t="shared" si="95"/>
        <v/>
      </c>
      <c r="CO656" s="301" t="str">
        <f>IF(CK656="","",IF(CK656="Cip",0,LOOKUP(CL656,Metas!$A$6:$A$12,Metas!$B$6:$B$12)))</f>
        <v/>
      </c>
      <c r="CP656" s="301" t="str">
        <f t="shared" si="96"/>
        <v/>
      </c>
      <c r="CQ656" s="301" t="str">
        <f>IF(CK656="","",IF(CK656="Cip",LOOKUP(CL656,Metas!$A$6:$A$12,Metas!$B$6:$B$12),0))</f>
        <v/>
      </c>
      <c r="CR656" s="301">
        <f t="shared" si="97"/>
        <v>0</v>
      </c>
    </row>
    <row r="657" spans="1:96">
      <c r="A657" s="37"/>
      <c r="B657" s="37"/>
      <c r="C657" s="38"/>
      <c r="D657" s="39"/>
      <c r="E657" s="40"/>
      <c r="H657" s="42"/>
      <c r="M657" s="46"/>
      <c r="N657" s="47"/>
      <c r="P657" s="48"/>
      <c r="Q657" s="49"/>
      <c r="R657" s="50"/>
      <c r="S657" s="51"/>
      <c r="T657" s="52"/>
      <c r="U657" s="51"/>
      <c r="W657" s="54"/>
      <c r="X657" s="55"/>
      <c r="Y657" s="56"/>
      <c r="Z657" s="38"/>
      <c r="AA657" s="57"/>
      <c r="AB657" s="58"/>
      <c r="AC657" s="71"/>
      <c r="AE657" s="59"/>
      <c r="AF657" s="60"/>
      <c r="AG657" s="38"/>
      <c r="AH657" s="38"/>
      <c r="AI657" s="38"/>
      <c r="AJ657" s="38"/>
      <c r="AK657" s="38"/>
      <c r="AL657" s="38"/>
      <c r="AM657" s="182"/>
      <c r="AN657" s="164"/>
      <c r="AO657" s="81"/>
      <c r="AP657" s="121"/>
      <c r="AQ657" s="42"/>
      <c r="AR657" s="65"/>
      <c r="AS657" s="65"/>
      <c r="AT657" s="66"/>
      <c r="AU657" s="67"/>
      <c r="AX657" s="70"/>
      <c r="AY657" s="57"/>
      <c r="BB657" s="71"/>
      <c r="BC657" s="72"/>
      <c r="BD657" s="71"/>
      <c r="BE657" s="71"/>
      <c r="BF657" s="38"/>
      <c r="BG657" s="38"/>
      <c r="BH657" s="66"/>
      <c r="BJ657" s="73"/>
      <c r="BQ657" s="74"/>
      <c r="BR657" s="74"/>
      <c r="BS657" s="74"/>
      <c r="BT657" s="74"/>
      <c r="BU657" s="75"/>
      <c r="BV657" s="50"/>
      <c r="BW657" s="76"/>
      <c r="BX657" s="50"/>
      <c r="BY657" s="76"/>
      <c r="BZ657" s="77"/>
      <c r="CA657" s="42"/>
      <c r="CB657" s="46"/>
      <c r="CH657" s="38">
        <f t="shared" si="98"/>
        <v>0</v>
      </c>
      <c r="CI657" s="38" t="str">
        <f t="shared" si="90"/>
        <v/>
      </c>
      <c r="CJ657" s="38" t="str">
        <f t="shared" si="91"/>
        <v/>
      </c>
      <c r="CK657" s="38" t="str">
        <f t="shared" si="92"/>
        <v/>
      </c>
      <c r="CL657" s="38" t="str">
        <f t="shared" si="93"/>
        <v/>
      </c>
      <c r="CM657" s="38" t="str">
        <f t="shared" si="94"/>
        <v/>
      </c>
      <c r="CN657" s="38" t="str">
        <f t="shared" si="95"/>
        <v/>
      </c>
      <c r="CO657" s="301" t="str">
        <f>IF(CK657="","",IF(CK657="Cip",0,LOOKUP(CL657,Metas!$A$6:$A$12,Metas!$B$6:$B$12)))</f>
        <v/>
      </c>
      <c r="CP657" s="301" t="str">
        <f t="shared" si="96"/>
        <v/>
      </c>
      <c r="CQ657" s="301" t="str">
        <f>IF(CK657="","",IF(CK657="Cip",LOOKUP(CL657,Metas!$A$6:$A$12,Metas!$B$6:$B$12),0))</f>
        <v/>
      </c>
      <c r="CR657" s="301">
        <f t="shared" si="97"/>
        <v>0</v>
      </c>
    </row>
    <row r="658" spans="1:96">
      <c r="A658" s="37"/>
      <c r="B658" s="37"/>
      <c r="C658" s="38"/>
      <c r="D658" s="39"/>
      <c r="E658" s="40"/>
      <c r="H658" s="42"/>
      <c r="M658" s="46"/>
      <c r="N658" s="47"/>
      <c r="P658" s="48"/>
      <c r="Q658" s="49"/>
      <c r="R658" s="50"/>
      <c r="S658" s="51"/>
      <c r="T658" s="52"/>
      <c r="U658" s="51"/>
      <c r="W658" s="54"/>
      <c r="X658" s="55"/>
      <c r="Y658" s="56"/>
      <c r="Z658" s="38"/>
      <c r="AA658" s="57"/>
      <c r="AB658" s="58"/>
      <c r="AC658" s="71"/>
      <c r="AE658" s="59"/>
      <c r="AF658" s="60"/>
      <c r="AG658" s="38"/>
      <c r="AH658" s="38"/>
      <c r="AI658" s="38"/>
      <c r="AJ658" s="38"/>
      <c r="AK658" s="38"/>
      <c r="AL658" s="38"/>
      <c r="AM658" s="182"/>
      <c r="AN658" s="164"/>
      <c r="AO658" s="81"/>
      <c r="AP658" s="121"/>
      <c r="AQ658" s="42"/>
      <c r="AR658" s="65"/>
      <c r="AS658" s="65"/>
      <c r="AT658" s="66"/>
      <c r="AU658" s="67"/>
      <c r="AX658" s="70"/>
      <c r="AY658" s="57"/>
      <c r="BB658" s="71"/>
      <c r="BC658" s="72"/>
      <c r="BD658" s="71"/>
      <c r="BE658" s="71"/>
      <c r="BF658" s="38"/>
      <c r="BG658" s="38"/>
      <c r="BH658" s="66"/>
      <c r="BJ658" s="73"/>
      <c r="BQ658" s="74"/>
      <c r="BR658" s="74"/>
      <c r="BS658" s="74"/>
      <c r="BT658" s="74"/>
      <c r="BU658" s="75"/>
      <c r="BV658" s="50"/>
      <c r="BW658" s="76"/>
      <c r="BX658" s="50"/>
      <c r="BY658" s="76"/>
      <c r="BZ658" s="77"/>
      <c r="CA658" s="42"/>
      <c r="CB658" s="46"/>
      <c r="CH658" s="38">
        <f t="shared" si="98"/>
        <v>0</v>
      </c>
      <c r="CI658" s="38" t="str">
        <f t="shared" si="90"/>
        <v/>
      </c>
      <c r="CJ658" s="38" t="str">
        <f t="shared" si="91"/>
        <v/>
      </c>
      <c r="CK658" s="38" t="str">
        <f t="shared" si="92"/>
        <v/>
      </c>
      <c r="CL658" s="38" t="str">
        <f t="shared" si="93"/>
        <v/>
      </c>
      <c r="CM658" s="38" t="str">
        <f t="shared" si="94"/>
        <v/>
      </c>
      <c r="CN658" s="38" t="str">
        <f t="shared" si="95"/>
        <v/>
      </c>
      <c r="CO658" s="301" t="str">
        <f>IF(CK658="","",IF(CK658="Cip",0,LOOKUP(CL658,Metas!$A$6:$A$12,Metas!$B$6:$B$12)))</f>
        <v/>
      </c>
      <c r="CP658" s="301" t="str">
        <f t="shared" si="96"/>
        <v/>
      </c>
      <c r="CQ658" s="301" t="str">
        <f>IF(CK658="","",IF(CK658="Cip",LOOKUP(CL658,Metas!$A$6:$A$12,Metas!$B$6:$B$12),0))</f>
        <v/>
      </c>
      <c r="CR658" s="301">
        <f t="shared" si="97"/>
        <v>0</v>
      </c>
    </row>
    <row r="659" spans="1:96">
      <c r="A659" s="37"/>
      <c r="B659" s="37"/>
      <c r="C659" s="38"/>
      <c r="D659" s="39"/>
      <c r="E659" s="40"/>
      <c r="H659" s="42"/>
      <c r="M659" s="46"/>
      <c r="N659" s="47"/>
      <c r="P659" s="48"/>
      <c r="Q659" s="49"/>
      <c r="R659" s="50"/>
      <c r="S659" s="51"/>
      <c r="T659" s="52"/>
      <c r="U659" s="51"/>
      <c r="W659" s="54"/>
      <c r="X659" s="55"/>
      <c r="Y659" s="56"/>
      <c r="Z659" s="38"/>
      <c r="AA659" s="57"/>
      <c r="AB659" s="58"/>
      <c r="AC659" s="71"/>
      <c r="AE659" s="59"/>
      <c r="AF659" s="60"/>
      <c r="AG659" s="38"/>
      <c r="AH659" s="38"/>
      <c r="AI659" s="38"/>
      <c r="AJ659" s="38"/>
      <c r="AK659" s="38"/>
      <c r="AL659" s="38"/>
      <c r="AM659" s="182"/>
      <c r="AN659" s="164"/>
      <c r="AO659" s="81"/>
      <c r="AP659" s="121"/>
      <c r="AQ659" s="42"/>
      <c r="AR659" s="65"/>
      <c r="AS659" s="65"/>
      <c r="AT659" s="66"/>
      <c r="AU659" s="67"/>
      <c r="AX659" s="70"/>
      <c r="AY659" s="57"/>
      <c r="BB659" s="71"/>
      <c r="BC659" s="72"/>
      <c r="BD659" s="71"/>
      <c r="BE659" s="71"/>
      <c r="BF659" s="38"/>
      <c r="BG659" s="38"/>
      <c r="BH659" s="66"/>
      <c r="BJ659" s="73"/>
      <c r="BQ659" s="74"/>
      <c r="BR659" s="74"/>
      <c r="BS659" s="74"/>
      <c r="BT659" s="74"/>
      <c r="BU659" s="75"/>
      <c r="BV659" s="50"/>
      <c r="BW659" s="76"/>
      <c r="BX659" s="50"/>
      <c r="BY659" s="76"/>
      <c r="BZ659" s="77"/>
      <c r="CA659" s="42"/>
      <c r="CB659" s="46"/>
      <c r="CH659" s="38">
        <f t="shared" si="98"/>
        <v>0</v>
      </c>
      <c r="CI659" s="38" t="str">
        <f t="shared" si="90"/>
        <v/>
      </c>
      <c r="CJ659" s="38" t="str">
        <f t="shared" si="91"/>
        <v/>
      </c>
      <c r="CK659" s="38" t="str">
        <f t="shared" si="92"/>
        <v/>
      </c>
      <c r="CL659" s="38" t="str">
        <f t="shared" si="93"/>
        <v/>
      </c>
      <c r="CM659" s="38" t="str">
        <f t="shared" si="94"/>
        <v/>
      </c>
      <c r="CN659" s="38" t="str">
        <f t="shared" si="95"/>
        <v/>
      </c>
      <c r="CO659" s="301" t="str">
        <f>IF(CK659="","",IF(CK659="Cip",0,LOOKUP(CL659,Metas!$A$6:$A$12,Metas!$B$6:$B$12)))</f>
        <v/>
      </c>
      <c r="CP659" s="301" t="str">
        <f t="shared" si="96"/>
        <v/>
      </c>
      <c r="CQ659" s="301" t="str">
        <f>IF(CK659="","",IF(CK659="Cip",LOOKUP(CL659,Metas!$A$6:$A$12,Metas!$B$6:$B$12),0))</f>
        <v/>
      </c>
      <c r="CR659" s="301">
        <f t="shared" si="97"/>
        <v>0</v>
      </c>
    </row>
    <row r="660" spans="1:96">
      <c r="A660" s="37"/>
      <c r="B660" s="37"/>
      <c r="C660" s="38"/>
      <c r="D660" s="39"/>
      <c r="E660" s="40"/>
      <c r="H660" s="42"/>
      <c r="M660" s="46"/>
      <c r="N660" s="47"/>
      <c r="P660" s="48"/>
      <c r="Q660" s="49"/>
      <c r="R660" s="50"/>
      <c r="S660" s="51"/>
      <c r="T660" s="52"/>
      <c r="U660" s="51"/>
      <c r="W660" s="54"/>
      <c r="X660" s="55"/>
      <c r="Y660" s="56"/>
      <c r="Z660" s="38"/>
      <c r="AA660" s="57"/>
      <c r="AB660" s="58"/>
      <c r="AC660" s="71"/>
      <c r="AE660" s="59"/>
      <c r="AF660" s="60"/>
      <c r="AG660" s="38"/>
      <c r="AH660" s="38"/>
      <c r="AI660" s="38"/>
      <c r="AJ660" s="38"/>
      <c r="AK660" s="38"/>
      <c r="AL660" s="38"/>
      <c r="AM660" s="182"/>
      <c r="AN660" s="164"/>
      <c r="AO660" s="81"/>
      <c r="AP660" s="121"/>
      <c r="AQ660" s="42"/>
      <c r="AR660" s="65"/>
      <c r="AS660" s="65"/>
      <c r="AT660" s="66"/>
      <c r="AU660" s="67"/>
      <c r="AX660" s="70"/>
      <c r="AY660" s="57"/>
      <c r="BB660" s="71"/>
      <c r="BC660" s="72"/>
      <c r="BD660" s="71"/>
      <c r="BE660" s="71"/>
      <c r="BF660" s="38"/>
      <c r="BG660" s="38"/>
      <c r="BH660" s="66"/>
      <c r="BJ660" s="73"/>
      <c r="BQ660" s="74"/>
      <c r="BR660" s="74"/>
      <c r="BS660" s="74"/>
      <c r="BT660" s="74"/>
      <c r="BU660" s="75"/>
      <c r="BV660" s="50"/>
      <c r="BW660" s="76"/>
      <c r="BX660" s="50"/>
      <c r="BY660" s="76"/>
      <c r="BZ660" s="77"/>
      <c r="CA660" s="42"/>
      <c r="CB660" s="46"/>
      <c r="CH660" s="38">
        <f t="shared" si="98"/>
        <v>0</v>
      </c>
      <c r="CI660" s="38" t="str">
        <f t="shared" si="90"/>
        <v/>
      </c>
      <c r="CJ660" s="38" t="str">
        <f t="shared" si="91"/>
        <v/>
      </c>
      <c r="CK660" s="38" t="str">
        <f t="shared" si="92"/>
        <v/>
      </c>
      <c r="CL660" s="38" t="str">
        <f t="shared" si="93"/>
        <v/>
      </c>
      <c r="CM660" s="38" t="str">
        <f t="shared" si="94"/>
        <v/>
      </c>
      <c r="CN660" s="38" t="str">
        <f t="shared" si="95"/>
        <v/>
      </c>
      <c r="CO660" s="301" t="str">
        <f>IF(CK660="","",IF(CK660="Cip",0,LOOKUP(CL660,Metas!$A$6:$A$12,Metas!$B$6:$B$12)))</f>
        <v/>
      </c>
      <c r="CP660" s="301" t="str">
        <f t="shared" si="96"/>
        <v/>
      </c>
      <c r="CQ660" s="301" t="str">
        <f>IF(CK660="","",IF(CK660="Cip",LOOKUP(CL660,Metas!$A$6:$A$12,Metas!$B$6:$B$12),0))</f>
        <v/>
      </c>
      <c r="CR660" s="301">
        <f t="shared" si="97"/>
        <v>0</v>
      </c>
    </row>
    <row r="661" spans="1:96">
      <c r="A661" s="37"/>
      <c r="B661" s="37"/>
      <c r="C661" s="38"/>
      <c r="D661" s="39"/>
      <c r="E661" s="40"/>
      <c r="H661" s="42"/>
      <c r="M661" s="46"/>
      <c r="N661" s="47"/>
      <c r="P661" s="48"/>
      <c r="Q661" s="49"/>
      <c r="R661" s="50"/>
      <c r="S661" s="51"/>
      <c r="T661" s="52"/>
      <c r="U661" s="51"/>
      <c r="W661" s="54"/>
      <c r="X661" s="55"/>
      <c r="Y661" s="56"/>
      <c r="Z661" s="38"/>
      <c r="AA661" s="57"/>
      <c r="AB661" s="58"/>
      <c r="AC661" s="71"/>
      <c r="AE661" s="59"/>
      <c r="AF661" s="60"/>
      <c r="AG661" s="38"/>
      <c r="AH661" s="38"/>
      <c r="AI661" s="38"/>
      <c r="AJ661" s="38"/>
      <c r="AK661" s="38"/>
      <c r="AL661" s="38"/>
      <c r="AM661" s="182"/>
      <c r="AN661" s="164"/>
      <c r="AO661" s="81"/>
      <c r="AP661" s="121"/>
      <c r="AQ661" s="42"/>
      <c r="AR661" s="65"/>
      <c r="AS661" s="65"/>
      <c r="AT661" s="66"/>
      <c r="AU661" s="67"/>
      <c r="AX661" s="70"/>
      <c r="AY661" s="57"/>
      <c r="BB661" s="71"/>
      <c r="BC661" s="72"/>
      <c r="BD661" s="71"/>
      <c r="BE661" s="71"/>
      <c r="BF661" s="38"/>
      <c r="BG661" s="38"/>
      <c r="BH661" s="66"/>
      <c r="BJ661" s="73"/>
      <c r="BQ661" s="74"/>
      <c r="BR661" s="74"/>
      <c r="BS661" s="74"/>
      <c r="BT661" s="74"/>
      <c r="BU661" s="75"/>
      <c r="BV661" s="50"/>
      <c r="BW661" s="76"/>
      <c r="BX661" s="50"/>
      <c r="BY661" s="76"/>
      <c r="BZ661" s="77"/>
      <c r="CA661" s="42"/>
      <c r="CB661" s="46"/>
      <c r="CH661" s="38">
        <f t="shared" si="98"/>
        <v>0</v>
      </c>
      <c r="CI661" s="38" t="str">
        <f t="shared" si="90"/>
        <v/>
      </c>
      <c r="CJ661" s="38" t="str">
        <f t="shared" si="91"/>
        <v/>
      </c>
      <c r="CK661" s="38" t="str">
        <f t="shared" si="92"/>
        <v/>
      </c>
      <c r="CL661" s="38" t="str">
        <f t="shared" si="93"/>
        <v/>
      </c>
      <c r="CM661" s="38" t="str">
        <f t="shared" si="94"/>
        <v/>
      </c>
      <c r="CN661" s="38" t="str">
        <f t="shared" si="95"/>
        <v/>
      </c>
      <c r="CO661" s="301" t="str">
        <f>IF(CK661="","",IF(CK661="Cip",0,LOOKUP(CL661,Metas!$A$6:$A$12,Metas!$B$6:$B$12)))</f>
        <v/>
      </c>
      <c r="CP661" s="301" t="str">
        <f t="shared" si="96"/>
        <v/>
      </c>
      <c r="CQ661" s="301" t="str">
        <f>IF(CK661="","",IF(CK661="Cip",LOOKUP(CL661,Metas!$A$6:$A$12,Metas!$B$6:$B$12),0))</f>
        <v/>
      </c>
      <c r="CR661" s="301">
        <f t="shared" si="97"/>
        <v>0</v>
      </c>
    </row>
    <row r="662" spans="1:96">
      <c r="A662" s="37"/>
      <c r="B662" s="37"/>
      <c r="C662" s="38"/>
      <c r="D662" s="39"/>
      <c r="E662" s="40"/>
      <c r="H662" s="42"/>
      <c r="M662" s="46"/>
      <c r="N662" s="47"/>
      <c r="P662" s="48"/>
      <c r="Q662" s="49"/>
      <c r="R662" s="50"/>
      <c r="S662" s="51"/>
      <c r="T662" s="52"/>
      <c r="U662" s="51"/>
      <c r="W662" s="54"/>
      <c r="X662" s="55"/>
      <c r="Y662" s="56"/>
      <c r="Z662" s="38"/>
      <c r="AA662" s="57"/>
      <c r="AB662" s="58"/>
      <c r="AC662" s="71"/>
      <c r="AE662" s="59"/>
      <c r="AF662" s="60"/>
      <c r="AG662" s="38"/>
      <c r="AH662" s="38"/>
      <c r="AI662" s="38"/>
      <c r="AJ662" s="38"/>
      <c r="AK662" s="38"/>
      <c r="AL662" s="38"/>
      <c r="AM662" s="182"/>
      <c r="AN662" s="164"/>
      <c r="AO662" s="81"/>
      <c r="AP662" s="121"/>
      <c r="AQ662" s="42"/>
      <c r="AR662" s="65"/>
      <c r="AS662" s="65"/>
      <c r="AT662" s="66"/>
      <c r="AU662" s="67"/>
      <c r="AX662" s="70"/>
      <c r="AY662" s="57"/>
      <c r="BB662" s="71"/>
      <c r="BC662" s="72"/>
      <c r="BD662" s="71"/>
      <c r="BE662" s="71"/>
      <c r="BF662" s="38"/>
      <c r="BG662" s="38"/>
      <c r="BH662" s="66"/>
      <c r="BJ662" s="73"/>
      <c r="BQ662" s="74"/>
      <c r="BR662" s="74"/>
      <c r="BS662" s="74"/>
      <c r="BT662" s="74"/>
      <c r="BU662" s="75"/>
      <c r="BV662" s="50"/>
      <c r="BW662" s="76"/>
      <c r="BX662" s="50"/>
      <c r="BY662" s="76"/>
      <c r="BZ662" s="77"/>
      <c r="CA662" s="42"/>
      <c r="CB662" s="46"/>
      <c r="CH662" s="38">
        <f t="shared" si="98"/>
        <v>0</v>
      </c>
      <c r="CI662" s="38" t="str">
        <f t="shared" si="90"/>
        <v/>
      </c>
      <c r="CJ662" s="38" t="str">
        <f t="shared" si="91"/>
        <v/>
      </c>
      <c r="CK662" s="38" t="str">
        <f t="shared" si="92"/>
        <v/>
      </c>
      <c r="CL662" s="38" t="str">
        <f t="shared" si="93"/>
        <v/>
      </c>
      <c r="CM662" s="38" t="str">
        <f t="shared" si="94"/>
        <v/>
      </c>
      <c r="CN662" s="38" t="str">
        <f t="shared" si="95"/>
        <v/>
      </c>
      <c r="CO662" s="301" t="str">
        <f>IF(CK662="","",IF(CK662="Cip",0,LOOKUP(CL662,Metas!$A$6:$A$12,Metas!$B$6:$B$12)))</f>
        <v/>
      </c>
      <c r="CP662" s="301" t="str">
        <f t="shared" si="96"/>
        <v/>
      </c>
      <c r="CQ662" s="301" t="str">
        <f>IF(CK662="","",IF(CK662="Cip",LOOKUP(CL662,Metas!$A$6:$A$12,Metas!$B$6:$B$12),0))</f>
        <v/>
      </c>
      <c r="CR662" s="301">
        <f t="shared" si="97"/>
        <v>0</v>
      </c>
    </row>
    <row r="663" spans="1:96">
      <c r="A663" s="37"/>
      <c r="B663" s="37"/>
      <c r="C663" s="38"/>
      <c r="D663" s="39"/>
      <c r="E663" s="40"/>
      <c r="H663" s="42"/>
      <c r="M663" s="46"/>
      <c r="N663" s="47"/>
      <c r="P663" s="48"/>
      <c r="Q663" s="49"/>
      <c r="R663" s="50"/>
      <c r="S663" s="51"/>
      <c r="T663" s="52"/>
      <c r="U663" s="51"/>
      <c r="W663" s="54"/>
      <c r="X663" s="55"/>
      <c r="Y663" s="56"/>
      <c r="Z663" s="38"/>
      <c r="AA663" s="57"/>
      <c r="AB663" s="58"/>
      <c r="AC663" s="71"/>
      <c r="AE663" s="59"/>
      <c r="AF663" s="60"/>
      <c r="AG663" s="38"/>
      <c r="AH663" s="38"/>
      <c r="AI663" s="38"/>
      <c r="AJ663" s="38"/>
      <c r="AK663" s="38"/>
      <c r="AL663" s="38"/>
      <c r="AM663" s="182"/>
      <c r="AN663" s="164"/>
      <c r="AO663" s="81"/>
      <c r="AP663" s="121"/>
      <c r="AQ663" s="42"/>
      <c r="AR663" s="65"/>
      <c r="AS663" s="65"/>
      <c r="AT663" s="66"/>
      <c r="AU663" s="67"/>
      <c r="AX663" s="70"/>
      <c r="AY663" s="57"/>
      <c r="BB663" s="71"/>
      <c r="BC663" s="72"/>
      <c r="BD663" s="71"/>
      <c r="BE663" s="71"/>
      <c r="BF663" s="38"/>
      <c r="BG663" s="38"/>
      <c r="BH663" s="66"/>
      <c r="BJ663" s="73"/>
      <c r="BQ663" s="74"/>
      <c r="BR663" s="74"/>
      <c r="BS663" s="74"/>
      <c r="BT663" s="74"/>
      <c r="BU663" s="75"/>
      <c r="BV663" s="50"/>
      <c r="BW663" s="76"/>
      <c r="BX663" s="50"/>
      <c r="BY663" s="76"/>
      <c r="BZ663" s="77"/>
      <c r="CA663" s="42"/>
      <c r="CB663" s="46"/>
      <c r="CH663" s="38">
        <f t="shared" si="98"/>
        <v>0</v>
      </c>
      <c r="CI663" s="38" t="str">
        <f t="shared" si="90"/>
        <v/>
      </c>
      <c r="CJ663" s="38" t="str">
        <f t="shared" si="91"/>
        <v/>
      </c>
      <c r="CK663" s="38" t="str">
        <f t="shared" si="92"/>
        <v/>
      </c>
      <c r="CL663" s="38" t="str">
        <f t="shared" si="93"/>
        <v/>
      </c>
      <c r="CM663" s="38" t="str">
        <f t="shared" si="94"/>
        <v/>
      </c>
      <c r="CN663" s="38" t="str">
        <f t="shared" si="95"/>
        <v/>
      </c>
      <c r="CO663" s="301" t="str">
        <f>IF(CK663="","",IF(CK663="Cip",0,LOOKUP(CL663,Metas!$A$6:$A$12,Metas!$B$6:$B$12)))</f>
        <v/>
      </c>
      <c r="CP663" s="301" t="str">
        <f t="shared" si="96"/>
        <v/>
      </c>
      <c r="CQ663" s="301" t="str">
        <f>IF(CK663="","",IF(CK663="Cip",LOOKUP(CL663,Metas!$A$6:$A$12,Metas!$B$6:$B$12),0))</f>
        <v/>
      </c>
      <c r="CR663" s="301">
        <f t="shared" si="97"/>
        <v>0</v>
      </c>
    </row>
    <row r="664" spans="1:96">
      <c r="A664" s="37"/>
      <c r="B664" s="37"/>
      <c r="C664" s="38"/>
      <c r="D664" s="39"/>
      <c r="E664" s="40"/>
      <c r="H664" s="42"/>
      <c r="M664" s="46"/>
      <c r="N664" s="47"/>
      <c r="P664" s="48"/>
      <c r="Q664" s="49"/>
      <c r="R664" s="50"/>
      <c r="S664" s="51"/>
      <c r="T664" s="52"/>
      <c r="U664" s="51"/>
      <c r="W664" s="54"/>
      <c r="X664" s="55"/>
      <c r="Y664" s="56"/>
      <c r="Z664" s="38"/>
      <c r="AA664" s="57"/>
      <c r="AB664" s="58"/>
      <c r="AC664" s="71"/>
      <c r="AE664" s="59"/>
      <c r="AF664" s="60"/>
      <c r="AG664" s="38"/>
      <c r="AH664" s="38"/>
      <c r="AI664" s="38"/>
      <c r="AJ664" s="38"/>
      <c r="AK664" s="38"/>
      <c r="AL664" s="38"/>
      <c r="AM664" s="182"/>
      <c r="AN664" s="164"/>
      <c r="AO664" s="81"/>
      <c r="AP664" s="121"/>
      <c r="AQ664" s="42"/>
      <c r="AR664" s="65"/>
      <c r="AS664" s="65"/>
      <c r="AT664" s="66"/>
      <c r="AU664" s="67"/>
      <c r="AX664" s="70"/>
      <c r="AY664" s="57"/>
      <c r="BB664" s="71"/>
      <c r="BC664" s="72"/>
      <c r="BD664" s="71"/>
      <c r="BE664" s="71"/>
      <c r="BF664" s="38"/>
      <c r="BG664" s="38"/>
      <c r="BH664" s="66"/>
      <c r="BJ664" s="73"/>
      <c r="BQ664" s="74"/>
      <c r="BR664" s="74"/>
      <c r="BS664" s="74"/>
      <c r="BT664" s="74"/>
      <c r="BU664" s="75"/>
      <c r="BV664" s="50"/>
      <c r="BW664" s="76"/>
      <c r="BX664" s="50"/>
      <c r="BY664" s="76"/>
      <c r="BZ664" s="77"/>
      <c r="CA664" s="42"/>
      <c r="CB664" s="46"/>
      <c r="CH664" s="38">
        <f t="shared" si="98"/>
        <v>0</v>
      </c>
      <c r="CI664" s="38" t="str">
        <f t="shared" si="90"/>
        <v/>
      </c>
      <c r="CJ664" s="38" t="str">
        <f t="shared" si="91"/>
        <v/>
      </c>
      <c r="CK664" s="38" t="str">
        <f t="shared" si="92"/>
        <v/>
      </c>
      <c r="CL664" s="38" t="str">
        <f t="shared" si="93"/>
        <v/>
      </c>
      <c r="CM664" s="38" t="str">
        <f t="shared" si="94"/>
        <v/>
      </c>
      <c r="CN664" s="38" t="str">
        <f t="shared" si="95"/>
        <v/>
      </c>
      <c r="CO664" s="301" t="str">
        <f>IF(CK664="","",IF(CK664="Cip",0,LOOKUP(CL664,Metas!$A$6:$A$12,Metas!$B$6:$B$12)))</f>
        <v/>
      </c>
      <c r="CP664" s="301" t="str">
        <f t="shared" si="96"/>
        <v/>
      </c>
      <c r="CQ664" s="301" t="str">
        <f>IF(CK664="","",IF(CK664="Cip",LOOKUP(CL664,Metas!$A$6:$A$12,Metas!$B$6:$B$12),0))</f>
        <v/>
      </c>
      <c r="CR664" s="301">
        <f t="shared" si="97"/>
        <v>0</v>
      </c>
    </row>
    <row r="665" spans="1:96">
      <c r="A665" s="37"/>
      <c r="B665" s="37"/>
      <c r="C665" s="38"/>
      <c r="D665" s="39"/>
      <c r="E665" s="40"/>
      <c r="H665" s="42"/>
      <c r="M665" s="46"/>
      <c r="N665" s="47"/>
      <c r="P665" s="48"/>
      <c r="Q665" s="49"/>
      <c r="R665" s="50"/>
      <c r="S665" s="51"/>
      <c r="T665" s="52"/>
      <c r="U665" s="51"/>
      <c r="W665" s="54"/>
      <c r="X665" s="55"/>
      <c r="Y665" s="56"/>
      <c r="Z665" s="38"/>
      <c r="AA665" s="57"/>
      <c r="AB665" s="58"/>
      <c r="AC665" s="71"/>
      <c r="AE665" s="59"/>
      <c r="AF665" s="60"/>
      <c r="AG665" s="38"/>
      <c r="AH665" s="38"/>
      <c r="AI665" s="38"/>
      <c r="AJ665" s="38"/>
      <c r="AK665" s="38"/>
      <c r="AL665" s="38"/>
      <c r="AM665" s="182"/>
      <c r="AN665" s="164"/>
      <c r="AO665" s="81"/>
      <c r="AP665" s="121"/>
      <c r="AQ665" s="42"/>
      <c r="AR665" s="65"/>
      <c r="AS665" s="65"/>
      <c r="AT665" s="66"/>
      <c r="AU665" s="67"/>
      <c r="AX665" s="70"/>
      <c r="AY665" s="57"/>
      <c r="BB665" s="71"/>
      <c r="BC665" s="72"/>
      <c r="BD665" s="71"/>
      <c r="BE665" s="71"/>
      <c r="BF665" s="38"/>
      <c r="BG665" s="38"/>
      <c r="BH665" s="66"/>
      <c r="BJ665" s="73"/>
      <c r="BQ665" s="74"/>
      <c r="BR665" s="74"/>
      <c r="BS665" s="74"/>
      <c r="BT665" s="74"/>
      <c r="BU665" s="75"/>
      <c r="BV665" s="50"/>
      <c r="BW665" s="76"/>
      <c r="BX665" s="50"/>
      <c r="BY665" s="76"/>
      <c r="BZ665" s="77"/>
      <c r="CA665" s="42"/>
      <c r="CB665" s="46"/>
      <c r="CH665" s="38">
        <f t="shared" si="98"/>
        <v>0</v>
      </c>
      <c r="CI665" s="38" t="str">
        <f t="shared" si="90"/>
        <v/>
      </c>
      <c r="CJ665" s="38" t="str">
        <f t="shared" si="91"/>
        <v/>
      </c>
      <c r="CK665" s="38" t="str">
        <f t="shared" si="92"/>
        <v/>
      </c>
      <c r="CL665" s="38" t="str">
        <f t="shared" si="93"/>
        <v/>
      </c>
      <c r="CM665" s="38" t="str">
        <f t="shared" si="94"/>
        <v/>
      </c>
      <c r="CN665" s="38" t="str">
        <f t="shared" si="95"/>
        <v/>
      </c>
      <c r="CO665" s="301" t="str">
        <f>IF(CK665="","",IF(CK665="Cip",0,LOOKUP(CL665,Metas!$A$6:$A$12,Metas!$B$6:$B$12)))</f>
        <v/>
      </c>
      <c r="CP665" s="301" t="str">
        <f t="shared" si="96"/>
        <v/>
      </c>
      <c r="CQ665" s="301" t="str">
        <f>IF(CK665="","",IF(CK665="Cip",LOOKUP(CL665,Metas!$A$6:$A$12,Metas!$B$6:$B$12),0))</f>
        <v/>
      </c>
      <c r="CR665" s="301">
        <f t="shared" si="97"/>
        <v>0</v>
      </c>
    </row>
    <row r="666" spans="1:96">
      <c r="A666" s="37"/>
      <c r="B666" s="37"/>
      <c r="C666" s="38"/>
      <c r="D666" s="39"/>
      <c r="E666" s="40"/>
      <c r="H666" s="42"/>
      <c r="M666" s="46"/>
      <c r="N666" s="47"/>
      <c r="P666" s="48"/>
      <c r="Q666" s="49"/>
      <c r="R666" s="50"/>
      <c r="S666" s="51"/>
      <c r="T666" s="52"/>
      <c r="U666" s="51"/>
      <c r="W666" s="54"/>
      <c r="X666" s="55"/>
      <c r="Y666" s="56"/>
      <c r="Z666" s="38"/>
      <c r="AA666" s="57"/>
      <c r="AB666" s="58"/>
      <c r="AC666" s="71"/>
      <c r="AE666" s="59"/>
      <c r="AF666" s="60"/>
      <c r="AG666" s="38"/>
      <c r="AH666" s="38"/>
      <c r="AI666" s="38"/>
      <c r="AJ666" s="38"/>
      <c r="AK666" s="38"/>
      <c r="AL666" s="38"/>
      <c r="AM666" s="182"/>
      <c r="AN666" s="164"/>
      <c r="AO666" s="81"/>
      <c r="AP666" s="121"/>
      <c r="AQ666" s="42"/>
      <c r="AR666" s="65"/>
      <c r="AS666" s="65"/>
      <c r="AT666" s="66"/>
      <c r="AU666" s="67"/>
      <c r="AX666" s="70"/>
      <c r="AY666" s="57"/>
      <c r="BB666" s="71"/>
      <c r="BC666" s="72"/>
      <c r="BD666" s="71"/>
      <c r="BE666" s="71"/>
      <c r="BF666" s="38"/>
      <c r="BG666" s="38"/>
      <c r="BH666" s="66"/>
      <c r="BJ666" s="73"/>
      <c r="BQ666" s="74"/>
      <c r="BR666" s="74"/>
      <c r="BS666" s="74"/>
      <c r="BT666" s="74"/>
      <c r="BU666" s="75"/>
      <c r="BV666" s="50"/>
      <c r="BW666" s="76"/>
      <c r="BX666" s="50"/>
      <c r="BY666" s="76"/>
      <c r="BZ666" s="77"/>
      <c r="CA666" s="42"/>
      <c r="CB666" s="46"/>
      <c r="CH666" s="38">
        <f t="shared" si="98"/>
        <v>0</v>
      </c>
      <c r="CI666" s="38" t="str">
        <f t="shared" si="90"/>
        <v/>
      </c>
      <c r="CJ666" s="38" t="str">
        <f t="shared" si="91"/>
        <v/>
      </c>
      <c r="CK666" s="38" t="str">
        <f t="shared" si="92"/>
        <v/>
      </c>
      <c r="CL666" s="38" t="str">
        <f t="shared" si="93"/>
        <v/>
      </c>
      <c r="CM666" s="38" t="str">
        <f t="shared" si="94"/>
        <v/>
      </c>
      <c r="CN666" s="38" t="str">
        <f t="shared" si="95"/>
        <v/>
      </c>
      <c r="CO666" s="301" t="str">
        <f>IF(CK666="","",IF(CK666="Cip",0,LOOKUP(CL666,Metas!$A$6:$A$12,Metas!$B$6:$B$12)))</f>
        <v/>
      </c>
      <c r="CP666" s="301" t="str">
        <f t="shared" si="96"/>
        <v/>
      </c>
      <c r="CQ666" s="301" t="str">
        <f>IF(CK666="","",IF(CK666="Cip",LOOKUP(CL666,Metas!$A$6:$A$12,Metas!$B$6:$B$12),0))</f>
        <v/>
      </c>
      <c r="CR666" s="301">
        <f t="shared" si="97"/>
        <v>0</v>
      </c>
    </row>
    <row r="667" spans="1:96">
      <c r="A667" s="37"/>
      <c r="B667" s="37"/>
      <c r="C667" s="38"/>
      <c r="D667" s="39"/>
      <c r="E667" s="40"/>
      <c r="H667" s="42"/>
      <c r="M667" s="46"/>
      <c r="N667" s="47"/>
      <c r="P667" s="48"/>
      <c r="Q667" s="49"/>
      <c r="R667" s="50"/>
      <c r="S667" s="51"/>
      <c r="T667" s="52"/>
      <c r="U667" s="51"/>
      <c r="W667" s="54"/>
      <c r="X667" s="55"/>
      <c r="Y667" s="56"/>
      <c r="Z667" s="38"/>
      <c r="AA667" s="57"/>
      <c r="AB667" s="58"/>
      <c r="AC667" s="71"/>
      <c r="AE667" s="59"/>
      <c r="AF667" s="60"/>
      <c r="AG667" s="38"/>
      <c r="AH667" s="38"/>
      <c r="AI667" s="38"/>
      <c r="AJ667" s="38"/>
      <c r="AK667" s="38"/>
      <c r="AL667" s="38"/>
      <c r="AM667" s="182"/>
      <c r="AN667" s="164"/>
      <c r="AO667" s="81"/>
      <c r="AP667" s="121"/>
      <c r="AQ667" s="42"/>
      <c r="AR667" s="65"/>
      <c r="AS667" s="65"/>
      <c r="AT667" s="66"/>
      <c r="AU667" s="67"/>
      <c r="AX667" s="70"/>
      <c r="AY667" s="57"/>
      <c r="BB667" s="71"/>
      <c r="BC667" s="72"/>
      <c r="BD667" s="71"/>
      <c r="BE667" s="71"/>
      <c r="BF667" s="38"/>
      <c r="BG667" s="38"/>
      <c r="BH667" s="66"/>
      <c r="BJ667" s="73"/>
      <c r="BQ667" s="74"/>
      <c r="BR667" s="74"/>
      <c r="BS667" s="74"/>
      <c r="BT667" s="74"/>
      <c r="BU667" s="75"/>
      <c r="BV667" s="50"/>
      <c r="BW667" s="76"/>
      <c r="BX667" s="50"/>
      <c r="BY667" s="76"/>
      <c r="BZ667" s="77"/>
      <c r="CA667" s="42"/>
      <c r="CB667" s="46"/>
      <c r="CH667" s="38">
        <f t="shared" si="98"/>
        <v>0</v>
      </c>
      <c r="CI667" s="38" t="str">
        <f t="shared" si="90"/>
        <v/>
      </c>
      <c r="CJ667" s="38" t="str">
        <f t="shared" si="91"/>
        <v/>
      </c>
      <c r="CK667" s="38" t="str">
        <f t="shared" si="92"/>
        <v/>
      </c>
      <c r="CL667" s="38" t="str">
        <f t="shared" si="93"/>
        <v/>
      </c>
      <c r="CM667" s="38" t="str">
        <f t="shared" si="94"/>
        <v/>
      </c>
      <c r="CN667" s="38" t="str">
        <f t="shared" si="95"/>
        <v/>
      </c>
      <c r="CO667" s="301" t="str">
        <f>IF(CK667="","",IF(CK667="Cip",0,LOOKUP(CL667,Metas!$A$6:$A$12,Metas!$B$6:$B$12)))</f>
        <v/>
      </c>
      <c r="CP667" s="301" t="str">
        <f t="shared" si="96"/>
        <v/>
      </c>
      <c r="CQ667" s="301" t="str">
        <f>IF(CK667="","",IF(CK667="Cip",LOOKUP(CL667,Metas!$A$6:$A$12,Metas!$B$6:$B$12),0))</f>
        <v/>
      </c>
      <c r="CR667" s="301">
        <f t="shared" si="97"/>
        <v>0</v>
      </c>
    </row>
    <row r="668" spans="1:96">
      <c r="A668" s="37"/>
      <c r="B668" s="37"/>
      <c r="C668" s="38"/>
      <c r="D668" s="39"/>
      <c r="E668" s="40"/>
      <c r="H668" s="42"/>
      <c r="M668" s="46"/>
      <c r="N668" s="47"/>
      <c r="P668" s="48"/>
      <c r="Q668" s="49"/>
      <c r="R668" s="50"/>
      <c r="S668" s="51"/>
      <c r="T668" s="52"/>
      <c r="U668" s="51"/>
      <c r="W668" s="54"/>
      <c r="X668" s="55"/>
      <c r="Y668" s="56"/>
      <c r="Z668" s="38"/>
      <c r="AA668" s="57"/>
      <c r="AB668" s="58"/>
      <c r="AC668" s="71"/>
      <c r="AE668" s="59"/>
      <c r="AF668" s="60"/>
      <c r="AG668" s="38"/>
      <c r="AH668" s="38"/>
      <c r="AI668" s="38"/>
      <c r="AJ668" s="38"/>
      <c r="AK668" s="38"/>
      <c r="AL668" s="38"/>
      <c r="AM668" s="182"/>
      <c r="AN668" s="164"/>
      <c r="AO668" s="81"/>
      <c r="AP668" s="121"/>
      <c r="AQ668" s="42"/>
      <c r="AR668" s="65"/>
      <c r="AS668" s="65"/>
      <c r="AT668" s="66"/>
      <c r="AU668" s="67"/>
      <c r="AX668" s="70"/>
      <c r="AY668" s="57"/>
      <c r="BB668" s="71"/>
      <c r="BC668" s="72"/>
      <c r="BD668" s="71"/>
      <c r="BE668" s="71"/>
      <c r="BF668" s="38"/>
      <c r="BG668" s="38"/>
      <c r="BH668" s="66"/>
      <c r="BJ668" s="73"/>
      <c r="BQ668" s="74"/>
      <c r="BR668" s="74"/>
      <c r="BS668" s="74"/>
      <c r="BT668" s="74"/>
      <c r="BU668" s="75"/>
      <c r="BV668" s="50"/>
      <c r="BW668" s="76"/>
      <c r="BX668" s="50"/>
      <c r="BY668" s="76"/>
      <c r="BZ668" s="77"/>
      <c r="CA668" s="42"/>
      <c r="CB668" s="46"/>
      <c r="CH668" s="38">
        <f t="shared" si="98"/>
        <v>0</v>
      </c>
      <c r="CI668" s="38" t="str">
        <f t="shared" si="90"/>
        <v/>
      </c>
      <c r="CJ668" s="38" t="str">
        <f t="shared" si="91"/>
        <v/>
      </c>
      <c r="CK668" s="38" t="str">
        <f t="shared" si="92"/>
        <v/>
      </c>
      <c r="CL668" s="38" t="str">
        <f t="shared" si="93"/>
        <v/>
      </c>
      <c r="CM668" s="38" t="str">
        <f t="shared" si="94"/>
        <v/>
      </c>
      <c r="CN668" s="38" t="str">
        <f t="shared" si="95"/>
        <v/>
      </c>
      <c r="CO668" s="301" t="str">
        <f>IF(CK668="","",IF(CK668="Cip",0,LOOKUP(CL668,Metas!$A$6:$A$12,Metas!$B$6:$B$12)))</f>
        <v/>
      </c>
      <c r="CP668" s="301" t="str">
        <f t="shared" si="96"/>
        <v/>
      </c>
      <c r="CQ668" s="301" t="str">
        <f>IF(CK668="","",IF(CK668="Cip",LOOKUP(CL668,Metas!$A$6:$A$12,Metas!$B$6:$B$12),0))</f>
        <v/>
      </c>
      <c r="CR668" s="301">
        <f t="shared" si="97"/>
        <v>0</v>
      </c>
    </row>
    <row r="669" spans="1:96">
      <c r="A669" s="37"/>
      <c r="B669" s="37"/>
      <c r="C669" s="38"/>
      <c r="D669" s="39"/>
      <c r="E669" s="40"/>
      <c r="H669" s="42"/>
      <c r="M669" s="46"/>
      <c r="N669" s="47"/>
      <c r="P669" s="48"/>
      <c r="Q669" s="49"/>
      <c r="R669" s="50"/>
      <c r="S669" s="51"/>
      <c r="T669" s="52"/>
      <c r="U669" s="51"/>
      <c r="W669" s="54"/>
      <c r="X669" s="55"/>
      <c r="Y669" s="56"/>
      <c r="Z669" s="38"/>
      <c r="AA669" s="57"/>
      <c r="AB669" s="58"/>
      <c r="AC669" s="71"/>
      <c r="AE669" s="59"/>
      <c r="AF669" s="60"/>
      <c r="AG669" s="38"/>
      <c r="AH669" s="38"/>
      <c r="AI669" s="38"/>
      <c r="AJ669" s="38"/>
      <c r="AK669" s="38"/>
      <c r="AL669" s="38"/>
      <c r="AM669" s="182"/>
      <c r="AN669" s="164"/>
      <c r="AO669" s="81"/>
      <c r="AP669" s="121"/>
      <c r="AQ669" s="42"/>
      <c r="AR669" s="65"/>
      <c r="AS669" s="65"/>
      <c r="AT669" s="66"/>
      <c r="AU669" s="67"/>
      <c r="AX669" s="70"/>
      <c r="AY669" s="57"/>
      <c r="BB669" s="71"/>
      <c r="BC669" s="72"/>
      <c r="BD669" s="71"/>
      <c r="BE669" s="71"/>
      <c r="BF669" s="38"/>
      <c r="BG669" s="38"/>
      <c r="BH669" s="66"/>
      <c r="BJ669" s="73"/>
      <c r="BQ669" s="74"/>
      <c r="BR669" s="74"/>
      <c r="BS669" s="74"/>
      <c r="BT669" s="74"/>
      <c r="BU669" s="75"/>
      <c r="BV669" s="50"/>
      <c r="BW669" s="76"/>
      <c r="BX669" s="50"/>
      <c r="BY669" s="76"/>
      <c r="BZ669" s="77"/>
      <c r="CA669" s="42"/>
      <c r="CB669" s="46"/>
      <c r="CH669" s="38">
        <f t="shared" si="98"/>
        <v>0</v>
      </c>
      <c r="CI669" s="38" t="str">
        <f t="shared" si="90"/>
        <v/>
      </c>
      <c r="CJ669" s="38" t="str">
        <f t="shared" si="91"/>
        <v/>
      </c>
      <c r="CK669" s="38" t="str">
        <f t="shared" si="92"/>
        <v/>
      </c>
      <c r="CL669" s="38" t="str">
        <f t="shared" si="93"/>
        <v/>
      </c>
      <c r="CM669" s="38" t="str">
        <f t="shared" si="94"/>
        <v/>
      </c>
      <c r="CN669" s="38" t="str">
        <f t="shared" si="95"/>
        <v/>
      </c>
      <c r="CO669" s="301" t="str">
        <f>IF(CK669="","",IF(CK669="Cip",0,LOOKUP(CL669,Metas!$A$6:$A$12,Metas!$B$6:$B$12)))</f>
        <v/>
      </c>
      <c r="CP669" s="301" t="str">
        <f t="shared" si="96"/>
        <v/>
      </c>
      <c r="CQ669" s="301" t="str">
        <f>IF(CK669="","",IF(CK669="Cip",LOOKUP(CL669,Metas!$A$6:$A$12,Metas!$B$6:$B$12),0))</f>
        <v/>
      </c>
      <c r="CR669" s="301">
        <f t="shared" si="97"/>
        <v>0</v>
      </c>
    </row>
    <row r="670" spans="1:96">
      <c r="A670" s="37"/>
      <c r="B670" s="37"/>
      <c r="C670" s="38"/>
      <c r="D670" s="39"/>
      <c r="E670" s="40"/>
      <c r="H670" s="42"/>
      <c r="M670" s="46"/>
      <c r="N670" s="47"/>
      <c r="P670" s="48"/>
      <c r="Q670" s="49"/>
      <c r="R670" s="50"/>
      <c r="S670" s="51"/>
      <c r="T670" s="52"/>
      <c r="U670" s="51"/>
      <c r="W670" s="54"/>
      <c r="X670" s="55"/>
      <c r="Y670" s="56"/>
      <c r="Z670" s="38"/>
      <c r="AA670" s="57"/>
      <c r="AB670" s="58"/>
      <c r="AC670" s="71"/>
      <c r="AE670" s="59"/>
      <c r="AF670" s="60"/>
      <c r="AG670" s="38"/>
      <c r="AH670" s="38"/>
      <c r="AI670" s="38"/>
      <c r="AJ670" s="38"/>
      <c r="AK670" s="38"/>
      <c r="AL670" s="38"/>
      <c r="AM670" s="182"/>
      <c r="AN670" s="164"/>
      <c r="AO670" s="81"/>
      <c r="AP670" s="121"/>
      <c r="AQ670" s="42"/>
      <c r="AR670" s="65"/>
      <c r="AS670" s="65"/>
      <c r="AT670" s="66"/>
      <c r="AU670" s="67"/>
      <c r="AX670" s="70"/>
      <c r="AY670" s="57"/>
      <c r="BB670" s="71"/>
      <c r="BC670" s="72"/>
      <c r="BD670" s="71"/>
      <c r="BE670" s="71"/>
      <c r="BF670" s="38"/>
      <c r="BG670" s="38"/>
      <c r="BH670" s="66"/>
      <c r="BJ670" s="73"/>
      <c r="BQ670" s="74"/>
      <c r="BR670" s="74"/>
      <c r="BS670" s="74"/>
      <c r="BT670" s="74"/>
      <c r="BU670" s="75"/>
      <c r="BV670" s="50"/>
      <c r="BW670" s="76"/>
      <c r="BX670" s="50"/>
      <c r="BY670" s="76"/>
      <c r="BZ670" s="77"/>
      <c r="CA670" s="42"/>
      <c r="CB670" s="46"/>
      <c r="CH670" s="38">
        <f t="shared" si="98"/>
        <v>0</v>
      </c>
      <c r="CI670" s="38" t="str">
        <f t="shared" si="90"/>
        <v/>
      </c>
      <c r="CJ670" s="38" t="str">
        <f t="shared" si="91"/>
        <v/>
      </c>
      <c r="CK670" s="38" t="str">
        <f t="shared" si="92"/>
        <v/>
      </c>
      <c r="CL670" s="38" t="str">
        <f t="shared" si="93"/>
        <v/>
      </c>
      <c r="CM670" s="38" t="str">
        <f t="shared" si="94"/>
        <v/>
      </c>
      <c r="CN670" s="38" t="str">
        <f t="shared" si="95"/>
        <v/>
      </c>
      <c r="CO670" s="301" t="str">
        <f>IF(CK670="","",IF(CK670="Cip",0,LOOKUP(CL670,Metas!$A$6:$A$12,Metas!$B$6:$B$12)))</f>
        <v/>
      </c>
      <c r="CP670" s="301" t="str">
        <f t="shared" si="96"/>
        <v/>
      </c>
      <c r="CQ670" s="301" t="str">
        <f>IF(CK670="","",IF(CK670="Cip",LOOKUP(CL670,Metas!$A$6:$A$12,Metas!$B$6:$B$12),0))</f>
        <v/>
      </c>
      <c r="CR670" s="301">
        <f t="shared" si="97"/>
        <v>0</v>
      </c>
    </row>
    <row r="671" spans="1:96">
      <c r="A671" s="37"/>
      <c r="B671" s="37"/>
      <c r="C671" s="38"/>
      <c r="D671" s="39"/>
      <c r="E671" s="40"/>
      <c r="H671" s="42"/>
      <c r="M671" s="46"/>
      <c r="N671" s="47"/>
      <c r="P671" s="48"/>
      <c r="Q671" s="49"/>
      <c r="R671" s="50"/>
      <c r="S671" s="51"/>
      <c r="T671" s="52"/>
      <c r="U671" s="51"/>
      <c r="W671" s="54"/>
      <c r="X671" s="55"/>
      <c r="Y671" s="56"/>
      <c r="Z671" s="38"/>
      <c r="AA671" s="57"/>
      <c r="AB671" s="58"/>
      <c r="AC671" s="71"/>
      <c r="AE671" s="59"/>
      <c r="AF671" s="60"/>
      <c r="AG671" s="38"/>
      <c r="AH671" s="38"/>
      <c r="AI671" s="38"/>
      <c r="AJ671" s="38"/>
      <c r="AK671" s="38"/>
      <c r="AL671" s="38"/>
      <c r="AM671" s="182"/>
      <c r="AN671" s="164"/>
      <c r="AO671" s="81"/>
      <c r="AP671" s="121"/>
      <c r="AQ671" s="42"/>
      <c r="AR671" s="65"/>
      <c r="AS671" s="65"/>
      <c r="AT671" s="66"/>
      <c r="AU671" s="67"/>
      <c r="AX671" s="70"/>
      <c r="AY671" s="57"/>
      <c r="BB671" s="71"/>
      <c r="BC671" s="72"/>
      <c r="BD671" s="71"/>
      <c r="BE671" s="71"/>
      <c r="BF671" s="38"/>
      <c r="BG671" s="38"/>
      <c r="BH671" s="66"/>
      <c r="BJ671" s="73"/>
      <c r="BQ671" s="74"/>
      <c r="BR671" s="74"/>
      <c r="BS671" s="74"/>
      <c r="BT671" s="74"/>
      <c r="BU671" s="75"/>
      <c r="BV671" s="50"/>
      <c r="BW671" s="76"/>
      <c r="BX671" s="50"/>
      <c r="BY671" s="76"/>
      <c r="BZ671" s="77"/>
      <c r="CA671" s="42"/>
      <c r="CB671" s="46"/>
      <c r="CH671" s="38">
        <f t="shared" si="98"/>
        <v>0</v>
      </c>
      <c r="CI671" s="38" t="str">
        <f t="shared" si="90"/>
        <v/>
      </c>
      <c r="CJ671" s="38" t="str">
        <f t="shared" si="91"/>
        <v/>
      </c>
      <c r="CK671" s="38" t="str">
        <f t="shared" si="92"/>
        <v/>
      </c>
      <c r="CL671" s="38" t="str">
        <f t="shared" si="93"/>
        <v/>
      </c>
      <c r="CM671" s="38" t="str">
        <f t="shared" si="94"/>
        <v/>
      </c>
      <c r="CN671" s="38" t="str">
        <f t="shared" si="95"/>
        <v/>
      </c>
      <c r="CO671" s="301" t="str">
        <f>IF(CK671="","",IF(CK671="Cip",0,LOOKUP(CL671,Metas!$A$6:$A$12,Metas!$B$6:$B$12)))</f>
        <v/>
      </c>
      <c r="CP671" s="301" t="str">
        <f t="shared" si="96"/>
        <v/>
      </c>
      <c r="CQ671" s="301" t="str">
        <f>IF(CK671="","",IF(CK671="Cip",LOOKUP(CL671,Metas!$A$6:$A$12,Metas!$B$6:$B$12),0))</f>
        <v/>
      </c>
      <c r="CR671" s="301">
        <f t="shared" si="97"/>
        <v>0</v>
      </c>
    </row>
    <row r="672" spans="1:96">
      <c r="A672" s="37"/>
      <c r="B672" s="37"/>
      <c r="C672" s="38"/>
      <c r="D672" s="39"/>
      <c r="E672" s="40"/>
      <c r="H672" s="42"/>
      <c r="M672" s="46"/>
      <c r="N672" s="47"/>
      <c r="P672" s="48"/>
      <c r="Q672" s="49"/>
      <c r="R672" s="50"/>
      <c r="S672" s="51"/>
      <c r="T672" s="52"/>
      <c r="U672" s="51"/>
      <c r="W672" s="54"/>
      <c r="X672" s="55"/>
      <c r="Y672" s="56"/>
      <c r="Z672" s="38"/>
      <c r="AA672" s="57"/>
      <c r="AB672" s="58"/>
      <c r="AC672" s="71"/>
      <c r="AE672" s="59"/>
      <c r="AF672" s="60"/>
      <c r="AG672" s="38"/>
      <c r="AH672" s="38"/>
      <c r="AI672" s="38"/>
      <c r="AJ672" s="38"/>
      <c r="AK672" s="38"/>
      <c r="AL672" s="38"/>
      <c r="AM672" s="182"/>
      <c r="AN672" s="164"/>
      <c r="AO672" s="81"/>
      <c r="AP672" s="121"/>
      <c r="AQ672" s="42"/>
      <c r="AR672" s="65"/>
      <c r="AS672" s="65"/>
      <c r="AT672" s="66"/>
      <c r="AU672" s="67"/>
      <c r="AX672" s="70"/>
      <c r="AY672" s="57"/>
      <c r="BB672" s="71"/>
      <c r="BC672" s="72"/>
      <c r="BD672" s="71"/>
      <c r="BE672" s="71"/>
      <c r="BF672" s="38"/>
      <c r="BG672" s="38"/>
      <c r="BH672" s="66"/>
      <c r="BJ672" s="73"/>
      <c r="BQ672" s="74"/>
      <c r="BR672" s="74"/>
      <c r="BS672" s="74"/>
      <c r="BT672" s="74"/>
      <c r="BU672" s="75"/>
      <c r="BV672" s="50"/>
      <c r="BW672" s="76"/>
      <c r="BX672" s="50"/>
      <c r="BY672" s="76"/>
      <c r="BZ672" s="77"/>
      <c r="CA672" s="42"/>
      <c r="CB672" s="46"/>
      <c r="CH672" s="38">
        <f t="shared" si="98"/>
        <v>0</v>
      </c>
      <c r="CI672" s="38" t="str">
        <f t="shared" si="90"/>
        <v/>
      </c>
      <c r="CJ672" s="38" t="str">
        <f t="shared" si="91"/>
        <v/>
      </c>
      <c r="CK672" s="38" t="str">
        <f t="shared" si="92"/>
        <v/>
      </c>
      <c r="CL672" s="38" t="str">
        <f t="shared" si="93"/>
        <v/>
      </c>
      <c r="CM672" s="38" t="str">
        <f t="shared" si="94"/>
        <v/>
      </c>
      <c r="CN672" s="38" t="str">
        <f t="shared" si="95"/>
        <v/>
      </c>
      <c r="CO672" s="301" t="str">
        <f>IF(CK672="","",IF(CK672="Cip",0,LOOKUP(CL672,Metas!$A$6:$A$12,Metas!$B$6:$B$12)))</f>
        <v/>
      </c>
      <c r="CP672" s="301" t="str">
        <f t="shared" si="96"/>
        <v/>
      </c>
      <c r="CQ672" s="301" t="str">
        <f>IF(CK672="","",IF(CK672="Cip",LOOKUP(CL672,Metas!$A$6:$A$12,Metas!$B$6:$B$12),0))</f>
        <v/>
      </c>
      <c r="CR672" s="301">
        <f t="shared" si="97"/>
        <v>0</v>
      </c>
    </row>
    <row r="673" spans="1:96">
      <c r="A673" s="37"/>
      <c r="B673" s="37"/>
      <c r="C673" s="38"/>
      <c r="D673" s="39"/>
      <c r="E673" s="40"/>
      <c r="H673" s="42"/>
      <c r="M673" s="46"/>
      <c r="N673" s="47"/>
      <c r="P673" s="48"/>
      <c r="Q673" s="49"/>
      <c r="R673" s="50"/>
      <c r="S673" s="51"/>
      <c r="T673" s="52"/>
      <c r="U673" s="51"/>
      <c r="W673" s="54"/>
      <c r="X673" s="55"/>
      <c r="Y673" s="56"/>
      <c r="Z673" s="38"/>
      <c r="AA673" s="57"/>
      <c r="AB673" s="58"/>
      <c r="AC673" s="71"/>
      <c r="AE673" s="59"/>
      <c r="AF673" s="60"/>
      <c r="AG673" s="38"/>
      <c r="AH673" s="38"/>
      <c r="AI673" s="38"/>
      <c r="AJ673" s="38"/>
      <c r="AK673" s="38"/>
      <c r="AL673" s="38"/>
      <c r="AM673" s="182"/>
      <c r="AN673" s="164"/>
      <c r="AO673" s="81"/>
      <c r="AP673" s="121"/>
      <c r="AQ673" s="42"/>
      <c r="AR673" s="65"/>
      <c r="AS673" s="65"/>
      <c r="AT673" s="66"/>
      <c r="AU673" s="67"/>
      <c r="AX673" s="70"/>
      <c r="AY673" s="57"/>
      <c r="BB673" s="71"/>
      <c r="BC673" s="72"/>
      <c r="BD673" s="71"/>
      <c r="BE673" s="71"/>
      <c r="BF673" s="38"/>
      <c r="BG673" s="38"/>
      <c r="BH673" s="66"/>
      <c r="BJ673" s="73"/>
      <c r="BQ673" s="74"/>
      <c r="BR673" s="74"/>
      <c r="BS673" s="74"/>
      <c r="BT673" s="74"/>
      <c r="BU673" s="75"/>
      <c r="BV673" s="50"/>
      <c r="BW673" s="76"/>
      <c r="BX673" s="50"/>
      <c r="BY673" s="76"/>
      <c r="BZ673" s="77"/>
      <c r="CA673" s="42"/>
      <c r="CB673" s="46"/>
      <c r="CH673" s="38">
        <f t="shared" si="98"/>
        <v>0</v>
      </c>
      <c r="CI673" s="38" t="str">
        <f t="shared" si="90"/>
        <v/>
      </c>
      <c r="CJ673" s="38" t="str">
        <f t="shared" si="91"/>
        <v/>
      </c>
      <c r="CK673" s="38" t="str">
        <f t="shared" si="92"/>
        <v/>
      </c>
      <c r="CL673" s="38" t="str">
        <f t="shared" si="93"/>
        <v/>
      </c>
      <c r="CM673" s="38" t="str">
        <f t="shared" si="94"/>
        <v/>
      </c>
      <c r="CN673" s="38" t="str">
        <f t="shared" si="95"/>
        <v/>
      </c>
      <c r="CO673" s="301" t="str">
        <f>IF(CK673="","",IF(CK673="Cip",0,LOOKUP(CL673,Metas!$A$6:$A$12,Metas!$B$6:$B$12)))</f>
        <v/>
      </c>
      <c r="CP673" s="301" t="str">
        <f t="shared" si="96"/>
        <v/>
      </c>
      <c r="CQ673" s="301" t="str">
        <f>IF(CK673="","",IF(CK673="Cip",LOOKUP(CL673,Metas!$A$6:$A$12,Metas!$B$6:$B$12),0))</f>
        <v/>
      </c>
      <c r="CR673" s="301">
        <f t="shared" si="97"/>
        <v>0</v>
      </c>
    </row>
    <row r="674" spans="1:96">
      <c r="A674" s="37"/>
      <c r="B674" s="37"/>
      <c r="C674" s="38"/>
      <c r="D674" s="39"/>
      <c r="E674" s="40"/>
      <c r="H674" s="42"/>
      <c r="M674" s="46"/>
      <c r="N674" s="47"/>
      <c r="P674" s="48"/>
      <c r="Q674" s="49"/>
      <c r="R674" s="50"/>
      <c r="S674" s="51"/>
      <c r="T674" s="52"/>
      <c r="U674" s="51"/>
      <c r="W674" s="54"/>
      <c r="X674" s="55"/>
      <c r="Y674" s="56"/>
      <c r="Z674" s="38"/>
      <c r="AA674" s="57"/>
      <c r="AB674" s="58"/>
      <c r="AC674" s="71"/>
      <c r="AE674" s="59"/>
      <c r="AF674" s="60"/>
      <c r="AG674" s="38"/>
      <c r="AH674" s="38"/>
      <c r="AI674" s="38"/>
      <c r="AJ674" s="38"/>
      <c r="AK674" s="38"/>
      <c r="AL674" s="38"/>
      <c r="AM674" s="182"/>
      <c r="AN674" s="164"/>
      <c r="AO674" s="81"/>
      <c r="AP674" s="121"/>
      <c r="AQ674" s="42"/>
      <c r="AR674" s="65"/>
      <c r="AS674" s="65"/>
      <c r="AT674" s="66"/>
      <c r="AU674" s="67"/>
      <c r="AX674" s="70"/>
      <c r="AY674" s="57"/>
      <c r="BB674" s="71"/>
      <c r="BC674" s="72"/>
      <c r="BD674" s="71"/>
      <c r="BE674" s="71"/>
      <c r="BF674" s="38"/>
      <c r="BG674" s="38"/>
      <c r="BH674" s="66"/>
      <c r="BJ674" s="73"/>
      <c r="BQ674" s="74"/>
      <c r="BR674" s="74"/>
      <c r="BS674" s="74"/>
      <c r="BT674" s="74"/>
      <c r="BU674" s="75"/>
      <c r="BV674" s="50"/>
      <c r="BW674" s="76"/>
      <c r="BX674" s="50"/>
      <c r="BY674" s="76"/>
      <c r="BZ674" s="77"/>
      <c r="CA674" s="42"/>
      <c r="CB674" s="46"/>
      <c r="CH674" s="38">
        <f t="shared" si="98"/>
        <v>0</v>
      </c>
      <c r="CI674" s="38" t="str">
        <f t="shared" si="90"/>
        <v/>
      </c>
      <c r="CJ674" s="38" t="str">
        <f t="shared" si="91"/>
        <v/>
      </c>
      <c r="CK674" s="38" t="str">
        <f t="shared" si="92"/>
        <v/>
      </c>
      <c r="CL674" s="38" t="str">
        <f t="shared" si="93"/>
        <v/>
      </c>
      <c r="CM674" s="38" t="str">
        <f t="shared" si="94"/>
        <v/>
      </c>
      <c r="CN674" s="38" t="str">
        <f t="shared" si="95"/>
        <v/>
      </c>
      <c r="CO674" s="301" t="str">
        <f>IF(CK674="","",IF(CK674="Cip",0,LOOKUP(CL674,Metas!$A$6:$A$12,Metas!$B$6:$B$12)))</f>
        <v/>
      </c>
      <c r="CP674" s="301" t="str">
        <f t="shared" si="96"/>
        <v/>
      </c>
      <c r="CQ674" s="301" t="str">
        <f>IF(CK674="","",IF(CK674="Cip",LOOKUP(CL674,Metas!$A$6:$A$12,Metas!$B$6:$B$12),0))</f>
        <v/>
      </c>
      <c r="CR674" s="301">
        <f t="shared" si="97"/>
        <v>0</v>
      </c>
    </row>
    <row r="675" spans="1:96">
      <c r="A675" s="37"/>
      <c r="B675" s="37"/>
      <c r="C675" s="38"/>
      <c r="D675" s="39"/>
      <c r="E675" s="40"/>
      <c r="H675" s="42"/>
      <c r="M675" s="46"/>
      <c r="N675" s="47"/>
      <c r="P675" s="48"/>
      <c r="Q675" s="49"/>
      <c r="R675" s="50"/>
      <c r="S675" s="51"/>
      <c r="T675" s="52"/>
      <c r="U675" s="51"/>
      <c r="W675" s="54"/>
      <c r="X675" s="55"/>
      <c r="Y675" s="56"/>
      <c r="Z675" s="38"/>
      <c r="AA675" s="57"/>
      <c r="AB675" s="58"/>
      <c r="AC675" s="71"/>
      <c r="AE675" s="59"/>
      <c r="AF675" s="60"/>
      <c r="AG675" s="38"/>
      <c r="AH675" s="38"/>
      <c r="AI675" s="38"/>
      <c r="AJ675" s="38"/>
      <c r="AK675" s="38"/>
      <c r="AL675" s="38"/>
      <c r="AM675" s="182"/>
      <c r="AN675" s="164"/>
      <c r="AO675" s="81"/>
      <c r="AP675" s="121"/>
      <c r="AQ675" s="42"/>
      <c r="AR675" s="65"/>
      <c r="AS675" s="65"/>
      <c r="AT675" s="66"/>
      <c r="AU675" s="67"/>
      <c r="AX675" s="70"/>
      <c r="AY675" s="57"/>
      <c r="BB675" s="71"/>
      <c r="BC675" s="72"/>
      <c r="BD675" s="71"/>
      <c r="BE675" s="71"/>
      <c r="BF675" s="38"/>
      <c r="BG675" s="38"/>
      <c r="BH675" s="66"/>
      <c r="BJ675" s="73"/>
      <c r="BQ675" s="74"/>
      <c r="BR675" s="74"/>
      <c r="BS675" s="74"/>
      <c r="BT675" s="74"/>
      <c r="BU675" s="75"/>
      <c r="BV675" s="50"/>
      <c r="BW675" s="76"/>
      <c r="BX675" s="50"/>
      <c r="BY675" s="76"/>
      <c r="BZ675" s="77"/>
      <c r="CA675" s="42"/>
      <c r="CB675" s="46"/>
      <c r="CH675" s="38">
        <f t="shared" si="98"/>
        <v>0</v>
      </c>
      <c r="CI675" s="38" t="str">
        <f t="shared" si="90"/>
        <v/>
      </c>
      <c r="CJ675" s="38" t="str">
        <f t="shared" si="91"/>
        <v/>
      </c>
      <c r="CK675" s="38" t="str">
        <f t="shared" si="92"/>
        <v/>
      </c>
      <c r="CL675" s="38" t="str">
        <f t="shared" si="93"/>
        <v/>
      </c>
      <c r="CM675" s="38" t="str">
        <f t="shared" si="94"/>
        <v/>
      </c>
      <c r="CN675" s="38" t="str">
        <f t="shared" si="95"/>
        <v/>
      </c>
      <c r="CO675" s="301" t="str">
        <f>IF(CK675="","",IF(CK675="Cip",0,LOOKUP(CL675,Metas!$A$6:$A$12,Metas!$B$6:$B$12)))</f>
        <v/>
      </c>
      <c r="CP675" s="301" t="str">
        <f t="shared" si="96"/>
        <v/>
      </c>
      <c r="CQ675" s="301" t="str">
        <f>IF(CK675="","",IF(CK675="Cip",LOOKUP(CL675,Metas!$A$6:$A$12,Metas!$B$6:$B$12),0))</f>
        <v/>
      </c>
      <c r="CR675" s="301">
        <f t="shared" si="97"/>
        <v>0</v>
      </c>
    </row>
    <row r="676" spans="1:96">
      <c r="A676" s="37"/>
      <c r="B676" s="37"/>
      <c r="C676" s="38"/>
      <c r="D676" s="39"/>
      <c r="E676" s="40"/>
      <c r="H676" s="42"/>
      <c r="M676" s="46"/>
      <c r="N676" s="47"/>
      <c r="P676" s="48"/>
      <c r="Q676" s="49"/>
      <c r="R676" s="50"/>
      <c r="S676" s="51"/>
      <c r="T676" s="52"/>
      <c r="U676" s="51"/>
      <c r="W676" s="54"/>
      <c r="X676" s="55"/>
      <c r="Y676" s="56"/>
      <c r="Z676" s="38"/>
      <c r="AA676" s="57"/>
      <c r="AB676" s="58"/>
      <c r="AC676" s="71"/>
      <c r="AE676" s="59"/>
      <c r="AF676" s="60"/>
      <c r="AG676" s="38"/>
      <c r="AH676" s="38"/>
      <c r="AI676" s="38"/>
      <c r="AJ676" s="38"/>
      <c r="AK676" s="38"/>
      <c r="AL676" s="38"/>
      <c r="AM676" s="182"/>
      <c r="AN676" s="164"/>
      <c r="AO676" s="81"/>
      <c r="AP676" s="121"/>
      <c r="AQ676" s="42"/>
      <c r="AR676" s="65"/>
      <c r="AS676" s="65"/>
      <c r="AT676" s="66"/>
      <c r="AU676" s="67"/>
      <c r="AX676" s="70"/>
      <c r="AY676" s="57"/>
      <c r="BB676" s="71"/>
      <c r="BC676" s="72"/>
      <c r="BD676" s="71"/>
      <c r="BE676" s="71"/>
      <c r="BF676" s="38"/>
      <c r="BG676" s="38"/>
      <c r="BH676" s="66"/>
      <c r="BJ676" s="73"/>
      <c r="BQ676" s="74"/>
      <c r="BR676" s="74"/>
      <c r="BS676" s="74"/>
      <c r="BT676" s="74"/>
      <c r="BU676" s="75"/>
      <c r="BV676" s="50"/>
      <c r="BW676" s="76"/>
      <c r="BX676" s="50"/>
      <c r="BY676" s="76"/>
      <c r="BZ676" s="77"/>
      <c r="CA676" s="42"/>
      <c r="CB676" s="46"/>
      <c r="CH676" s="38">
        <f t="shared" si="98"/>
        <v>0</v>
      </c>
      <c r="CI676" s="38" t="str">
        <f t="shared" si="90"/>
        <v/>
      </c>
      <c r="CJ676" s="38" t="str">
        <f t="shared" si="91"/>
        <v/>
      </c>
      <c r="CK676" s="38" t="str">
        <f t="shared" si="92"/>
        <v/>
      </c>
      <c r="CL676" s="38" t="str">
        <f t="shared" si="93"/>
        <v/>
      </c>
      <c r="CM676" s="38" t="str">
        <f t="shared" si="94"/>
        <v/>
      </c>
      <c r="CN676" s="38" t="str">
        <f t="shared" si="95"/>
        <v/>
      </c>
      <c r="CO676" s="301" t="str">
        <f>IF(CK676="","",IF(CK676="Cip",0,LOOKUP(CL676,Metas!$A$6:$A$12,Metas!$B$6:$B$12)))</f>
        <v/>
      </c>
      <c r="CP676" s="301" t="str">
        <f t="shared" si="96"/>
        <v/>
      </c>
      <c r="CQ676" s="301" t="str">
        <f>IF(CK676="","",IF(CK676="Cip",LOOKUP(CL676,Metas!$A$6:$A$12,Metas!$B$6:$B$12),0))</f>
        <v/>
      </c>
      <c r="CR676" s="301">
        <f t="shared" si="97"/>
        <v>0</v>
      </c>
    </row>
    <row r="677" spans="1:96">
      <c r="A677" s="37"/>
      <c r="B677" s="37"/>
      <c r="C677" s="38"/>
      <c r="D677" s="39"/>
      <c r="E677" s="40"/>
      <c r="H677" s="42"/>
      <c r="M677" s="46"/>
      <c r="N677" s="47"/>
      <c r="P677" s="48"/>
      <c r="Q677" s="49"/>
      <c r="R677" s="50"/>
      <c r="S677" s="51"/>
      <c r="T677" s="52"/>
      <c r="U677" s="51"/>
      <c r="W677" s="54"/>
      <c r="X677" s="55"/>
      <c r="Y677" s="56"/>
      <c r="Z677" s="38"/>
      <c r="AA677" s="57"/>
      <c r="AB677" s="58"/>
      <c r="AC677" s="71"/>
      <c r="AE677" s="59"/>
      <c r="AF677" s="60"/>
      <c r="AG677" s="38"/>
      <c r="AH677" s="38"/>
      <c r="AI677" s="38"/>
      <c r="AJ677" s="38"/>
      <c r="AK677" s="38"/>
      <c r="AL677" s="38"/>
      <c r="AM677" s="182"/>
      <c r="AN677" s="164"/>
      <c r="AO677" s="81"/>
      <c r="AP677" s="121"/>
      <c r="AQ677" s="42"/>
      <c r="AR677" s="65"/>
      <c r="AS677" s="65"/>
      <c r="AT677" s="66"/>
      <c r="AU677" s="67"/>
      <c r="AX677" s="70"/>
      <c r="AY677" s="57"/>
      <c r="BB677" s="71"/>
      <c r="BC677" s="72"/>
      <c r="BD677" s="71"/>
      <c r="BE677" s="71"/>
      <c r="BF677" s="38"/>
      <c r="BG677" s="38"/>
      <c r="BH677" s="66"/>
      <c r="BJ677" s="73"/>
      <c r="BQ677" s="74"/>
      <c r="BR677" s="74"/>
      <c r="BS677" s="74"/>
      <c r="BT677" s="74"/>
      <c r="BU677" s="75"/>
      <c r="BV677" s="50"/>
      <c r="BW677" s="76"/>
      <c r="BX677" s="50"/>
      <c r="BY677" s="76"/>
      <c r="BZ677" s="77"/>
      <c r="CA677" s="42"/>
      <c r="CB677" s="46"/>
      <c r="CH677" s="38">
        <f t="shared" si="98"/>
        <v>0</v>
      </c>
      <c r="CI677" s="38" t="str">
        <f t="shared" si="90"/>
        <v/>
      </c>
      <c r="CJ677" s="38" t="str">
        <f t="shared" si="91"/>
        <v/>
      </c>
      <c r="CK677" s="38" t="str">
        <f t="shared" si="92"/>
        <v/>
      </c>
      <c r="CL677" s="38" t="str">
        <f t="shared" si="93"/>
        <v/>
      </c>
      <c r="CM677" s="38" t="str">
        <f t="shared" si="94"/>
        <v/>
      </c>
      <c r="CN677" s="38" t="str">
        <f t="shared" si="95"/>
        <v/>
      </c>
      <c r="CO677" s="301" t="str">
        <f>IF(CK677="","",IF(CK677="Cip",0,LOOKUP(CL677,Metas!$A$6:$A$12,Metas!$B$6:$B$12)))</f>
        <v/>
      </c>
      <c r="CP677" s="301" t="str">
        <f t="shared" si="96"/>
        <v/>
      </c>
      <c r="CQ677" s="301" t="str">
        <f>IF(CK677="","",IF(CK677="Cip",LOOKUP(CL677,Metas!$A$6:$A$12,Metas!$B$6:$B$12),0))</f>
        <v/>
      </c>
      <c r="CR677" s="301">
        <f t="shared" si="97"/>
        <v>0</v>
      </c>
    </row>
    <row r="678" spans="1:96">
      <c r="A678" s="37"/>
      <c r="B678" s="37"/>
      <c r="C678" s="38"/>
      <c r="D678" s="39"/>
      <c r="E678" s="40"/>
      <c r="H678" s="42"/>
      <c r="M678" s="46"/>
      <c r="N678" s="47"/>
      <c r="P678" s="48"/>
      <c r="Q678" s="49"/>
      <c r="R678" s="50"/>
      <c r="S678" s="51"/>
      <c r="T678" s="52"/>
      <c r="U678" s="51"/>
      <c r="W678" s="54"/>
      <c r="X678" s="55"/>
      <c r="Y678" s="56"/>
      <c r="Z678" s="38"/>
      <c r="AA678" s="57"/>
      <c r="AB678" s="58"/>
      <c r="AC678" s="71"/>
      <c r="AE678" s="59"/>
      <c r="AF678" s="60"/>
      <c r="AG678" s="38"/>
      <c r="AH678" s="38"/>
      <c r="AI678" s="38"/>
      <c r="AJ678" s="38"/>
      <c r="AK678" s="38"/>
      <c r="AL678" s="38"/>
      <c r="AM678" s="182"/>
      <c r="AN678" s="164"/>
      <c r="AO678" s="81"/>
      <c r="AP678" s="121"/>
      <c r="AQ678" s="42"/>
      <c r="AR678" s="65"/>
      <c r="AS678" s="65"/>
      <c r="AT678" s="66"/>
      <c r="AU678" s="67"/>
      <c r="AX678" s="70"/>
      <c r="AY678" s="57"/>
      <c r="BB678" s="71"/>
      <c r="BC678" s="72"/>
      <c r="BD678" s="71"/>
      <c r="BE678" s="71"/>
      <c r="BF678" s="38"/>
      <c r="BG678" s="38"/>
      <c r="BH678" s="66"/>
      <c r="BJ678" s="73"/>
      <c r="BQ678" s="74"/>
      <c r="BR678" s="74"/>
      <c r="BS678" s="74"/>
      <c r="BT678" s="74"/>
      <c r="BU678" s="75"/>
      <c r="BV678" s="50"/>
      <c r="BW678" s="76"/>
      <c r="BX678" s="50"/>
      <c r="BY678" s="76"/>
      <c r="BZ678" s="77"/>
      <c r="CA678" s="42"/>
      <c r="CB678" s="46"/>
      <c r="CH678" s="38">
        <f t="shared" si="98"/>
        <v>0</v>
      </c>
      <c r="CI678" s="38" t="str">
        <f t="shared" si="90"/>
        <v/>
      </c>
      <c r="CJ678" s="38" t="str">
        <f t="shared" si="91"/>
        <v/>
      </c>
      <c r="CK678" s="38" t="str">
        <f t="shared" si="92"/>
        <v/>
      </c>
      <c r="CL678" s="38" t="str">
        <f t="shared" si="93"/>
        <v/>
      </c>
      <c r="CM678" s="38" t="str">
        <f t="shared" si="94"/>
        <v/>
      </c>
      <c r="CN678" s="38" t="str">
        <f t="shared" si="95"/>
        <v/>
      </c>
      <c r="CO678" s="301" t="str">
        <f>IF(CK678="","",IF(CK678="Cip",0,LOOKUP(CL678,Metas!$A$6:$A$12,Metas!$B$6:$B$12)))</f>
        <v/>
      </c>
      <c r="CP678" s="301" t="str">
        <f t="shared" si="96"/>
        <v/>
      </c>
      <c r="CQ678" s="301" t="str">
        <f>IF(CK678="","",IF(CK678="Cip",LOOKUP(CL678,Metas!$A$6:$A$12,Metas!$B$6:$B$12),0))</f>
        <v/>
      </c>
      <c r="CR678" s="301">
        <f t="shared" si="97"/>
        <v>0</v>
      </c>
    </row>
    <row r="679" spans="1:96">
      <c r="A679" s="37"/>
      <c r="B679" s="37"/>
      <c r="C679" s="38"/>
      <c r="D679" s="39"/>
      <c r="E679" s="40"/>
      <c r="H679" s="42"/>
      <c r="M679" s="46"/>
      <c r="N679" s="47"/>
      <c r="P679" s="48"/>
      <c r="Q679" s="49"/>
      <c r="R679" s="50"/>
      <c r="S679" s="51"/>
      <c r="T679" s="52"/>
      <c r="U679" s="51"/>
      <c r="W679" s="54"/>
      <c r="X679" s="55"/>
      <c r="Y679" s="56"/>
      <c r="Z679" s="38"/>
      <c r="AA679" s="57"/>
      <c r="AB679" s="58"/>
      <c r="AC679" s="71"/>
      <c r="AE679" s="59"/>
      <c r="AF679" s="60"/>
      <c r="AG679" s="38"/>
      <c r="AH679" s="38"/>
      <c r="AI679" s="38"/>
      <c r="AJ679" s="38"/>
      <c r="AK679" s="38"/>
      <c r="AL679" s="38"/>
      <c r="AM679" s="182"/>
      <c r="AN679" s="164"/>
      <c r="AO679" s="81"/>
      <c r="AP679" s="121"/>
      <c r="AQ679" s="42"/>
      <c r="AR679" s="65"/>
      <c r="AS679" s="65"/>
      <c r="AT679" s="66"/>
      <c r="AU679" s="67"/>
      <c r="AX679" s="70"/>
      <c r="AY679" s="57"/>
      <c r="BB679" s="71"/>
      <c r="BC679" s="72"/>
      <c r="BD679" s="71"/>
      <c r="BE679" s="71"/>
      <c r="BF679" s="38"/>
      <c r="BG679" s="38"/>
      <c r="BH679" s="66"/>
      <c r="BJ679" s="73"/>
      <c r="BQ679" s="74"/>
      <c r="BR679" s="74"/>
      <c r="BS679" s="74"/>
      <c r="BT679" s="74"/>
      <c r="BU679" s="75"/>
      <c r="BV679" s="50"/>
      <c r="BW679" s="76"/>
      <c r="BX679" s="50"/>
      <c r="BY679" s="76"/>
      <c r="BZ679" s="77"/>
      <c r="CA679" s="42"/>
      <c r="CB679" s="46"/>
      <c r="CH679" s="38">
        <f t="shared" si="98"/>
        <v>0</v>
      </c>
      <c r="CI679" s="38" t="str">
        <f t="shared" si="90"/>
        <v/>
      </c>
      <c r="CJ679" s="38" t="str">
        <f t="shared" si="91"/>
        <v/>
      </c>
      <c r="CK679" s="38" t="str">
        <f t="shared" si="92"/>
        <v/>
      </c>
      <c r="CL679" s="38" t="str">
        <f t="shared" si="93"/>
        <v/>
      </c>
      <c r="CM679" s="38" t="str">
        <f t="shared" si="94"/>
        <v/>
      </c>
      <c r="CN679" s="38" t="str">
        <f t="shared" si="95"/>
        <v/>
      </c>
      <c r="CO679" s="301" t="str">
        <f>IF(CK679="","",IF(CK679="Cip",0,LOOKUP(CL679,Metas!$A$6:$A$12,Metas!$B$6:$B$12)))</f>
        <v/>
      </c>
      <c r="CP679" s="301" t="str">
        <f t="shared" si="96"/>
        <v/>
      </c>
      <c r="CQ679" s="301" t="str">
        <f>IF(CK679="","",IF(CK679="Cip",LOOKUP(CL679,Metas!$A$6:$A$12,Metas!$B$6:$B$12),0))</f>
        <v/>
      </c>
      <c r="CR679" s="301">
        <f t="shared" si="97"/>
        <v>0</v>
      </c>
    </row>
    <row r="680" spans="1:96">
      <c r="A680" s="37"/>
      <c r="B680" s="37"/>
      <c r="C680" s="38"/>
      <c r="D680" s="39"/>
      <c r="E680" s="40"/>
      <c r="H680" s="42"/>
      <c r="M680" s="46"/>
      <c r="N680" s="47"/>
      <c r="P680" s="48"/>
      <c r="Q680" s="49"/>
      <c r="R680" s="50"/>
      <c r="S680" s="51"/>
      <c r="T680" s="52"/>
      <c r="U680" s="51"/>
      <c r="W680" s="54"/>
      <c r="X680" s="55"/>
      <c r="Y680" s="56"/>
      <c r="Z680" s="38"/>
      <c r="AA680" s="57"/>
      <c r="AB680" s="58"/>
      <c r="AC680" s="71"/>
      <c r="AE680" s="59"/>
      <c r="AF680" s="60"/>
      <c r="AG680" s="38"/>
      <c r="AH680" s="38"/>
      <c r="AI680" s="38"/>
      <c r="AJ680" s="38"/>
      <c r="AK680" s="38"/>
      <c r="AL680" s="38"/>
      <c r="AM680" s="182"/>
      <c r="AN680" s="164"/>
      <c r="AO680" s="81"/>
      <c r="AP680" s="121"/>
      <c r="AQ680" s="42"/>
      <c r="AR680" s="65"/>
      <c r="AS680" s="65"/>
      <c r="AT680" s="66"/>
      <c r="AU680" s="67"/>
      <c r="AX680" s="70"/>
      <c r="AY680" s="57"/>
      <c r="BB680" s="71"/>
      <c r="BC680" s="72"/>
      <c r="BD680" s="71"/>
      <c r="BE680" s="71"/>
      <c r="BF680" s="38"/>
      <c r="BG680" s="38"/>
      <c r="BH680" s="66"/>
      <c r="BJ680" s="73"/>
      <c r="BQ680" s="74"/>
      <c r="BR680" s="74"/>
      <c r="BS680" s="74"/>
      <c r="BT680" s="74"/>
      <c r="BU680" s="75"/>
      <c r="BV680" s="50"/>
      <c r="BW680" s="76"/>
      <c r="BX680" s="50"/>
      <c r="BY680" s="76"/>
      <c r="BZ680" s="77"/>
      <c r="CA680" s="42"/>
      <c r="CB680" s="46"/>
      <c r="CH680" s="38">
        <f t="shared" si="98"/>
        <v>0</v>
      </c>
      <c r="CI680" s="38" t="str">
        <f t="shared" si="90"/>
        <v/>
      </c>
      <c r="CJ680" s="38" t="str">
        <f t="shared" si="91"/>
        <v/>
      </c>
      <c r="CK680" s="38" t="str">
        <f t="shared" si="92"/>
        <v/>
      </c>
      <c r="CL680" s="38" t="str">
        <f t="shared" si="93"/>
        <v/>
      </c>
      <c r="CM680" s="38" t="str">
        <f t="shared" si="94"/>
        <v/>
      </c>
      <c r="CN680" s="38" t="str">
        <f t="shared" si="95"/>
        <v/>
      </c>
      <c r="CO680" s="301" t="str">
        <f>IF(CK680="","",IF(CK680="Cip",0,LOOKUP(CL680,Metas!$A$6:$A$12,Metas!$B$6:$B$12)))</f>
        <v/>
      </c>
      <c r="CP680" s="301" t="str">
        <f t="shared" si="96"/>
        <v/>
      </c>
      <c r="CQ680" s="301" t="str">
        <f>IF(CK680="","",IF(CK680="Cip",LOOKUP(CL680,Metas!$A$6:$A$12,Metas!$B$6:$B$12),0))</f>
        <v/>
      </c>
      <c r="CR680" s="301">
        <f t="shared" si="97"/>
        <v>0</v>
      </c>
    </row>
    <row r="681" spans="1:96">
      <c r="A681" s="37"/>
      <c r="B681" s="37"/>
      <c r="C681" s="38"/>
      <c r="D681" s="39"/>
      <c r="E681" s="40"/>
      <c r="H681" s="42"/>
      <c r="M681" s="46"/>
      <c r="N681" s="47"/>
      <c r="P681" s="48"/>
      <c r="Q681" s="49"/>
      <c r="R681" s="50"/>
      <c r="S681" s="51"/>
      <c r="T681" s="52"/>
      <c r="U681" s="51"/>
      <c r="W681" s="54"/>
      <c r="X681" s="55"/>
      <c r="Y681" s="56"/>
      <c r="Z681" s="38"/>
      <c r="AA681" s="57"/>
      <c r="AB681" s="58"/>
      <c r="AC681" s="71"/>
      <c r="AE681" s="59"/>
      <c r="AF681" s="60"/>
      <c r="AG681" s="38"/>
      <c r="AH681" s="38"/>
      <c r="AI681" s="38"/>
      <c r="AJ681" s="38"/>
      <c r="AK681" s="38"/>
      <c r="AL681" s="38"/>
      <c r="AM681" s="182"/>
      <c r="AN681" s="164"/>
      <c r="AO681" s="81"/>
      <c r="AP681" s="121"/>
      <c r="AQ681" s="42"/>
      <c r="AR681" s="65"/>
      <c r="AS681" s="65"/>
      <c r="AT681" s="66"/>
      <c r="AU681" s="67"/>
      <c r="AX681" s="70"/>
      <c r="AY681" s="57"/>
      <c r="BB681" s="71"/>
      <c r="BC681" s="72"/>
      <c r="BD681" s="71"/>
      <c r="BE681" s="71"/>
      <c r="BF681" s="38"/>
      <c r="BG681" s="38"/>
      <c r="BH681" s="66"/>
      <c r="BJ681" s="73"/>
      <c r="BQ681" s="74"/>
      <c r="BR681" s="74"/>
      <c r="BS681" s="74"/>
      <c r="BT681" s="74"/>
      <c r="BU681" s="75"/>
      <c r="BV681" s="50"/>
      <c r="BW681" s="76"/>
      <c r="BX681" s="50"/>
      <c r="BY681" s="76"/>
      <c r="BZ681" s="77"/>
      <c r="CA681" s="42"/>
      <c r="CB681" s="46"/>
      <c r="CH681" s="38">
        <f t="shared" si="98"/>
        <v>0</v>
      </c>
      <c r="CI681" s="38" t="str">
        <f t="shared" si="90"/>
        <v/>
      </c>
      <c r="CJ681" s="38" t="str">
        <f t="shared" si="91"/>
        <v/>
      </c>
      <c r="CK681" s="38" t="str">
        <f t="shared" si="92"/>
        <v/>
      </c>
      <c r="CL681" s="38" t="str">
        <f t="shared" si="93"/>
        <v/>
      </c>
      <c r="CM681" s="38" t="str">
        <f t="shared" si="94"/>
        <v/>
      </c>
      <c r="CN681" s="38" t="str">
        <f t="shared" si="95"/>
        <v/>
      </c>
      <c r="CO681" s="301" t="str">
        <f>IF(CK681="","",IF(CK681="Cip",0,LOOKUP(CL681,Metas!$A$6:$A$12,Metas!$B$6:$B$12)))</f>
        <v/>
      </c>
      <c r="CP681" s="301" t="str">
        <f t="shared" si="96"/>
        <v/>
      </c>
      <c r="CQ681" s="301" t="str">
        <f>IF(CK681="","",IF(CK681="Cip",LOOKUP(CL681,Metas!$A$6:$A$12,Metas!$B$6:$B$12),0))</f>
        <v/>
      </c>
      <c r="CR681" s="301">
        <f t="shared" si="97"/>
        <v>0</v>
      </c>
    </row>
    <row r="682" spans="1:96">
      <c r="A682" s="37"/>
      <c r="B682" s="37"/>
      <c r="C682" s="38"/>
      <c r="D682" s="39"/>
      <c r="E682" s="40"/>
      <c r="H682" s="42"/>
      <c r="M682" s="46"/>
      <c r="N682" s="47"/>
      <c r="P682" s="48"/>
      <c r="Q682" s="49"/>
      <c r="R682" s="50"/>
      <c r="S682" s="51"/>
      <c r="T682" s="52"/>
      <c r="U682" s="51"/>
      <c r="W682" s="54"/>
      <c r="X682" s="55"/>
      <c r="Y682" s="56"/>
      <c r="Z682" s="38"/>
      <c r="AA682" s="57"/>
      <c r="AB682" s="58"/>
      <c r="AC682" s="71"/>
      <c r="AE682" s="59"/>
      <c r="AF682" s="60"/>
      <c r="AG682" s="38"/>
      <c r="AH682" s="38"/>
      <c r="AI682" s="38"/>
      <c r="AJ682" s="38"/>
      <c r="AK682" s="38"/>
      <c r="AL682" s="38"/>
      <c r="AM682" s="182"/>
      <c r="AN682" s="164"/>
      <c r="AO682" s="81"/>
      <c r="AP682" s="121"/>
      <c r="AQ682" s="42"/>
      <c r="AR682" s="65"/>
      <c r="AS682" s="65"/>
      <c r="AT682" s="66"/>
      <c r="AU682" s="67"/>
      <c r="AX682" s="70"/>
      <c r="AY682" s="57"/>
      <c r="BB682" s="71"/>
      <c r="BC682" s="72"/>
      <c r="BD682" s="71"/>
      <c r="BE682" s="71"/>
      <c r="BF682" s="38"/>
      <c r="BG682" s="38"/>
      <c r="BH682" s="66"/>
      <c r="BJ682" s="73"/>
      <c r="BQ682" s="74"/>
      <c r="BR682" s="74"/>
      <c r="BS682" s="74"/>
      <c r="BT682" s="74"/>
      <c r="BU682" s="75"/>
      <c r="BV682" s="50"/>
      <c r="BW682" s="76"/>
      <c r="BX682" s="50"/>
      <c r="BY682" s="76"/>
      <c r="BZ682" s="77"/>
      <c r="CA682" s="42"/>
      <c r="CB682" s="46"/>
      <c r="CH682" s="38">
        <f t="shared" si="98"/>
        <v>0</v>
      </c>
      <c r="CI682" s="38" t="str">
        <f t="shared" si="90"/>
        <v/>
      </c>
      <c r="CJ682" s="38" t="str">
        <f t="shared" si="91"/>
        <v/>
      </c>
      <c r="CK682" s="38" t="str">
        <f t="shared" si="92"/>
        <v/>
      </c>
      <c r="CL682" s="38" t="str">
        <f t="shared" si="93"/>
        <v/>
      </c>
      <c r="CM682" s="38" t="str">
        <f t="shared" si="94"/>
        <v/>
      </c>
      <c r="CN682" s="38" t="str">
        <f t="shared" si="95"/>
        <v/>
      </c>
      <c r="CO682" s="301" t="str">
        <f>IF(CK682="","",IF(CK682="Cip",0,LOOKUP(CL682,Metas!$A$6:$A$12,Metas!$B$6:$B$12)))</f>
        <v/>
      </c>
      <c r="CP682" s="301" t="str">
        <f t="shared" si="96"/>
        <v/>
      </c>
      <c r="CQ682" s="301" t="str">
        <f>IF(CK682="","",IF(CK682="Cip",LOOKUP(CL682,Metas!$A$6:$A$12,Metas!$B$6:$B$12),0))</f>
        <v/>
      </c>
      <c r="CR682" s="301">
        <f t="shared" si="97"/>
        <v>0</v>
      </c>
    </row>
    <row r="683" spans="1:96">
      <c r="A683" s="37"/>
      <c r="B683" s="37"/>
      <c r="C683" s="38"/>
      <c r="D683" s="39"/>
      <c r="E683" s="40"/>
      <c r="H683" s="42"/>
      <c r="M683" s="46"/>
      <c r="N683" s="47"/>
      <c r="P683" s="48"/>
      <c r="Q683" s="49"/>
      <c r="R683" s="50"/>
      <c r="S683" s="51"/>
      <c r="T683" s="52"/>
      <c r="U683" s="51"/>
      <c r="W683" s="54"/>
      <c r="X683" s="55"/>
      <c r="Y683" s="56"/>
      <c r="Z683" s="38"/>
      <c r="AA683" s="57"/>
      <c r="AB683" s="58"/>
      <c r="AC683" s="71"/>
      <c r="AE683" s="59"/>
      <c r="AF683" s="60"/>
      <c r="AG683" s="38"/>
      <c r="AH683" s="38"/>
      <c r="AI683" s="38"/>
      <c r="AJ683" s="38"/>
      <c r="AK683" s="38"/>
      <c r="AL683" s="38"/>
      <c r="AM683" s="182"/>
      <c r="AN683" s="164"/>
      <c r="AO683" s="81"/>
      <c r="AP683" s="121"/>
      <c r="AQ683" s="42"/>
      <c r="AR683" s="65"/>
      <c r="AS683" s="65"/>
      <c r="AT683" s="66"/>
      <c r="AU683" s="67"/>
      <c r="AX683" s="70"/>
      <c r="AY683" s="57"/>
      <c r="BB683" s="71"/>
      <c r="BC683" s="72"/>
      <c r="BD683" s="71"/>
      <c r="BE683" s="71"/>
      <c r="BF683" s="38"/>
      <c r="BG683" s="38"/>
      <c r="BH683" s="66"/>
      <c r="BJ683" s="73"/>
      <c r="BQ683" s="74"/>
      <c r="BR683" s="74"/>
      <c r="BS683" s="74"/>
      <c r="BT683" s="74"/>
      <c r="BU683" s="75"/>
      <c r="BV683" s="50"/>
      <c r="BW683" s="76"/>
      <c r="BX683" s="50"/>
      <c r="BY683" s="76"/>
      <c r="BZ683" s="77"/>
      <c r="CA683" s="42"/>
      <c r="CB683" s="46"/>
      <c r="CH683" s="38">
        <f t="shared" si="98"/>
        <v>0</v>
      </c>
      <c r="CI683" s="38" t="str">
        <f t="shared" si="90"/>
        <v/>
      </c>
      <c r="CJ683" s="38" t="str">
        <f t="shared" si="91"/>
        <v/>
      </c>
      <c r="CK683" s="38" t="str">
        <f t="shared" si="92"/>
        <v/>
      </c>
      <c r="CL683" s="38" t="str">
        <f t="shared" si="93"/>
        <v/>
      </c>
      <c r="CM683" s="38" t="str">
        <f t="shared" si="94"/>
        <v/>
      </c>
      <c r="CN683" s="38" t="str">
        <f t="shared" si="95"/>
        <v/>
      </c>
      <c r="CO683" s="301" t="str">
        <f>IF(CK683="","",IF(CK683="Cip",0,LOOKUP(CL683,Metas!$A$6:$A$12,Metas!$B$6:$B$12)))</f>
        <v/>
      </c>
      <c r="CP683" s="301" t="str">
        <f t="shared" si="96"/>
        <v/>
      </c>
      <c r="CQ683" s="301" t="str">
        <f>IF(CK683="","",IF(CK683="Cip",LOOKUP(CL683,Metas!$A$6:$A$12,Metas!$B$6:$B$12),0))</f>
        <v/>
      </c>
      <c r="CR683" s="301">
        <f t="shared" si="97"/>
        <v>0</v>
      </c>
    </row>
    <row r="684" spans="1:96">
      <c r="A684" s="37"/>
      <c r="B684" s="37"/>
      <c r="C684" s="38"/>
      <c r="D684" s="39"/>
      <c r="E684" s="40"/>
      <c r="H684" s="42"/>
      <c r="M684" s="46"/>
      <c r="N684" s="47"/>
      <c r="P684" s="48"/>
      <c r="Q684" s="49"/>
      <c r="R684" s="50"/>
      <c r="S684" s="51"/>
      <c r="T684" s="52"/>
      <c r="U684" s="51"/>
      <c r="W684" s="54"/>
      <c r="X684" s="55"/>
      <c r="Y684" s="56"/>
      <c r="Z684" s="38"/>
      <c r="AA684" s="57"/>
      <c r="AB684" s="58"/>
      <c r="AC684" s="71"/>
      <c r="AE684" s="59"/>
      <c r="AF684" s="60"/>
      <c r="AG684" s="38"/>
      <c r="AH684" s="38"/>
      <c r="AI684" s="38"/>
      <c r="AJ684" s="38"/>
      <c r="AK684" s="38"/>
      <c r="AL684" s="38"/>
      <c r="AM684" s="182"/>
      <c r="AN684" s="164"/>
      <c r="AO684" s="81"/>
      <c r="AP684" s="121"/>
      <c r="AQ684" s="42"/>
      <c r="AR684" s="65"/>
      <c r="AS684" s="65"/>
      <c r="AT684" s="66"/>
      <c r="AU684" s="67"/>
      <c r="AX684" s="70"/>
      <c r="AY684" s="57"/>
      <c r="BB684" s="71"/>
      <c r="BC684" s="72"/>
      <c r="BD684" s="71"/>
      <c r="BE684" s="71"/>
      <c r="BF684" s="38"/>
      <c r="BG684" s="38"/>
      <c r="BH684" s="66"/>
      <c r="BJ684" s="73"/>
      <c r="BQ684" s="74"/>
      <c r="BR684" s="74"/>
      <c r="BS684" s="74"/>
      <c r="BT684" s="74"/>
      <c r="BU684" s="75"/>
      <c r="BV684" s="50"/>
      <c r="BW684" s="76"/>
      <c r="BX684" s="50"/>
      <c r="BY684" s="76"/>
      <c r="BZ684" s="77"/>
      <c r="CA684" s="42"/>
      <c r="CB684" s="46"/>
      <c r="CH684" s="38">
        <f t="shared" si="98"/>
        <v>0</v>
      </c>
      <c r="CI684" s="38" t="str">
        <f t="shared" si="90"/>
        <v/>
      </c>
      <c r="CJ684" s="38" t="str">
        <f t="shared" si="91"/>
        <v/>
      </c>
      <c r="CK684" s="38" t="str">
        <f t="shared" si="92"/>
        <v/>
      </c>
      <c r="CL684" s="38" t="str">
        <f t="shared" si="93"/>
        <v/>
      </c>
      <c r="CM684" s="38" t="str">
        <f t="shared" si="94"/>
        <v/>
      </c>
      <c r="CN684" s="38" t="str">
        <f t="shared" si="95"/>
        <v/>
      </c>
      <c r="CO684" s="301" t="str">
        <f>IF(CK684="","",IF(CK684="Cip",0,LOOKUP(CL684,Metas!$A$6:$A$12,Metas!$B$6:$B$12)))</f>
        <v/>
      </c>
      <c r="CP684" s="301" t="str">
        <f t="shared" si="96"/>
        <v/>
      </c>
      <c r="CQ684" s="301" t="str">
        <f>IF(CK684="","",IF(CK684="Cip",LOOKUP(CL684,Metas!$A$6:$A$12,Metas!$B$6:$B$12),0))</f>
        <v/>
      </c>
      <c r="CR684" s="301">
        <f t="shared" si="97"/>
        <v>0</v>
      </c>
    </row>
    <row r="685" spans="1:96">
      <c r="A685" s="37"/>
      <c r="B685" s="37"/>
      <c r="C685" s="38"/>
      <c r="D685" s="39"/>
      <c r="E685" s="40"/>
      <c r="H685" s="42"/>
      <c r="M685" s="46"/>
      <c r="N685" s="47"/>
      <c r="P685" s="48"/>
      <c r="Q685" s="49"/>
      <c r="R685" s="50"/>
      <c r="S685" s="51"/>
      <c r="T685" s="52"/>
      <c r="U685" s="51"/>
      <c r="W685" s="54"/>
      <c r="X685" s="55"/>
      <c r="Y685" s="56"/>
      <c r="Z685" s="38"/>
      <c r="AA685" s="57"/>
      <c r="AB685" s="58"/>
      <c r="AC685" s="71"/>
      <c r="AE685" s="59"/>
      <c r="AF685" s="60"/>
      <c r="AG685" s="38"/>
      <c r="AH685" s="38"/>
      <c r="AI685" s="38"/>
      <c r="AJ685" s="38"/>
      <c r="AK685" s="38"/>
      <c r="AL685" s="38"/>
      <c r="AM685" s="182"/>
      <c r="AN685" s="164"/>
      <c r="AO685" s="81"/>
      <c r="AP685" s="121"/>
      <c r="AQ685" s="42"/>
      <c r="AR685" s="65"/>
      <c r="AS685" s="65"/>
      <c r="AT685" s="66"/>
      <c r="AU685" s="67"/>
      <c r="AX685" s="70"/>
      <c r="AY685" s="57"/>
      <c r="BB685" s="71"/>
      <c r="BC685" s="72"/>
      <c r="BD685" s="71"/>
      <c r="BE685" s="71"/>
      <c r="BF685" s="38"/>
      <c r="BG685" s="38"/>
      <c r="BH685" s="66"/>
      <c r="BJ685" s="73"/>
      <c r="BQ685" s="74"/>
      <c r="BR685" s="74"/>
      <c r="BS685" s="74"/>
      <c r="BT685" s="74"/>
      <c r="BU685" s="75"/>
      <c r="BV685" s="50"/>
      <c r="BW685" s="76"/>
      <c r="BX685" s="50"/>
      <c r="BY685" s="76"/>
      <c r="BZ685" s="77"/>
      <c r="CA685" s="42"/>
      <c r="CB685" s="46"/>
      <c r="CH685" s="38">
        <f t="shared" si="98"/>
        <v>0</v>
      </c>
      <c r="CI685" s="38" t="str">
        <f t="shared" si="90"/>
        <v/>
      </c>
      <c r="CJ685" s="38" t="str">
        <f t="shared" si="91"/>
        <v/>
      </c>
      <c r="CK685" s="38" t="str">
        <f t="shared" si="92"/>
        <v/>
      </c>
      <c r="CL685" s="38" t="str">
        <f t="shared" si="93"/>
        <v/>
      </c>
      <c r="CM685" s="38" t="str">
        <f t="shared" si="94"/>
        <v/>
      </c>
      <c r="CN685" s="38" t="str">
        <f t="shared" si="95"/>
        <v/>
      </c>
      <c r="CO685" s="301" t="str">
        <f>IF(CK685="","",IF(CK685="Cip",0,LOOKUP(CL685,Metas!$A$6:$A$12,Metas!$B$6:$B$12)))</f>
        <v/>
      </c>
      <c r="CP685" s="301" t="str">
        <f t="shared" si="96"/>
        <v/>
      </c>
      <c r="CQ685" s="301" t="str">
        <f>IF(CK685="","",IF(CK685="Cip",LOOKUP(CL685,Metas!$A$6:$A$12,Metas!$B$6:$B$12),0))</f>
        <v/>
      </c>
      <c r="CR685" s="301">
        <f t="shared" si="97"/>
        <v>0</v>
      </c>
    </row>
    <row r="686" spans="1:96">
      <c r="A686" s="37"/>
      <c r="B686" s="37"/>
      <c r="C686" s="38"/>
      <c r="D686" s="39"/>
      <c r="E686" s="40"/>
      <c r="H686" s="42"/>
      <c r="M686" s="46"/>
      <c r="N686" s="47"/>
      <c r="P686" s="48"/>
      <c r="Q686" s="49"/>
      <c r="R686" s="50"/>
      <c r="S686" s="51"/>
      <c r="T686" s="52"/>
      <c r="U686" s="51"/>
      <c r="W686" s="54"/>
      <c r="X686" s="55"/>
      <c r="Y686" s="56"/>
      <c r="Z686" s="38"/>
      <c r="AA686" s="57"/>
      <c r="AB686" s="58"/>
      <c r="AC686" s="71"/>
      <c r="AE686" s="59"/>
      <c r="AF686" s="60"/>
      <c r="AG686" s="38"/>
      <c r="AH686" s="38"/>
      <c r="AI686" s="38"/>
      <c r="AJ686" s="38"/>
      <c r="AK686" s="38"/>
      <c r="AL686" s="38"/>
      <c r="AM686" s="182"/>
      <c r="AN686" s="164"/>
      <c r="AO686" s="81"/>
      <c r="AP686" s="121"/>
      <c r="AQ686" s="42"/>
      <c r="AR686" s="65"/>
      <c r="AS686" s="65"/>
      <c r="AT686" s="66"/>
      <c r="AU686" s="67"/>
      <c r="AX686" s="70"/>
      <c r="AY686" s="57"/>
      <c r="BB686" s="71"/>
      <c r="BC686" s="72"/>
      <c r="BD686" s="71"/>
      <c r="BE686" s="71"/>
      <c r="BF686" s="38"/>
      <c r="BG686" s="38"/>
      <c r="BH686" s="66"/>
      <c r="BJ686" s="73"/>
      <c r="BQ686" s="74"/>
      <c r="BR686" s="74"/>
      <c r="BS686" s="74"/>
      <c r="BT686" s="74"/>
      <c r="BU686" s="75"/>
      <c r="BV686" s="50"/>
      <c r="BW686" s="76"/>
      <c r="BX686" s="50"/>
      <c r="BY686" s="76"/>
      <c r="BZ686" s="77"/>
      <c r="CA686" s="42"/>
      <c r="CB686" s="46"/>
      <c r="CH686" s="38">
        <f t="shared" si="98"/>
        <v>0</v>
      </c>
      <c r="CI686" s="38" t="str">
        <f t="shared" si="90"/>
        <v/>
      </c>
      <c r="CJ686" s="38" t="str">
        <f t="shared" si="91"/>
        <v/>
      </c>
      <c r="CK686" s="38" t="str">
        <f t="shared" si="92"/>
        <v/>
      </c>
      <c r="CL686" s="38" t="str">
        <f t="shared" si="93"/>
        <v/>
      </c>
      <c r="CM686" s="38" t="str">
        <f t="shared" si="94"/>
        <v/>
      </c>
      <c r="CN686" s="38" t="str">
        <f t="shared" si="95"/>
        <v/>
      </c>
      <c r="CO686" s="301" t="str">
        <f>IF(CK686="","",IF(CK686="Cip",0,LOOKUP(CL686,Metas!$A$6:$A$12,Metas!$B$6:$B$12)))</f>
        <v/>
      </c>
      <c r="CP686" s="301" t="str">
        <f t="shared" si="96"/>
        <v/>
      </c>
      <c r="CQ686" s="301" t="str">
        <f>IF(CK686="","",IF(CK686="Cip",LOOKUP(CL686,Metas!$A$6:$A$12,Metas!$B$6:$B$12),0))</f>
        <v/>
      </c>
      <c r="CR686" s="301">
        <f t="shared" si="97"/>
        <v>0</v>
      </c>
    </row>
    <row r="687" spans="1:96">
      <c r="A687" s="37"/>
      <c r="B687" s="37"/>
      <c r="C687" s="38"/>
      <c r="D687" s="39"/>
      <c r="E687" s="40"/>
      <c r="H687" s="42"/>
      <c r="M687" s="46"/>
      <c r="N687" s="47"/>
      <c r="P687" s="48"/>
      <c r="Q687" s="49"/>
      <c r="R687" s="50"/>
      <c r="S687" s="51"/>
      <c r="T687" s="52"/>
      <c r="U687" s="51"/>
      <c r="W687" s="54"/>
      <c r="X687" s="55"/>
      <c r="Y687" s="56"/>
      <c r="Z687" s="38"/>
      <c r="AA687" s="57"/>
      <c r="AB687" s="58"/>
      <c r="AC687" s="71"/>
      <c r="AE687" s="59"/>
      <c r="AF687" s="60"/>
      <c r="AG687" s="38"/>
      <c r="AH687" s="38"/>
      <c r="AI687" s="38"/>
      <c r="AJ687" s="38"/>
      <c r="AK687" s="38"/>
      <c r="AL687" s="38"/>
      <c r="AM687" s="182"/>
      <c r="AN687" s="164"/>
      <c r="AO687" s="81"/>
      <c r="AP687" s="121"/>
      <c r="AQ687" s="42"/>
      <c r="AR687" s="65"/>
      <c r="AS687" s="65"/>
      <c r="AT687" s="66"/>
      <c r="AU687" s="67"/>
      <c r="AX687" s="70"/>
      <c r="AY687" s="57"/>
      <c r="BB687" s="71"/>
      <c r="BC687" s="72"/>
      <c r="BD687" s="71"/>
      <c r="BE687" s="71"/>
      <c r="BF687" s="38"/>
      <c r="BG687" s="38"/>
      <c r="BH687" s="66"/>
      <c r="BJ687" s="73"/>
      <c r="BQ687" s="74"/>
      <c r="BR687" s="74"/>
      <c r="BS687" s="74"/>
      <c r="BT687" s="74"/>
      <c r="BU687" s="75"/>
      <c r="BV687" s="50"/>
      <c r="BW687" s="76"/>
      <c r="BX687" s="50"/>
      <c r="BY687" s="76"/>
      <c r="BZ687" s="77"/>
      <c r="CA687" s="42"/>
      <c r="CB687" s="46"/>
      <c r="CH687" s="38">
        <f t="shared" si="98"/>
        <v>0</v>
      </c>
      <c r="CI687" s="38" t="str">
        <f t="shared" si="90"/>
        <v/>
      </c>
      <c r="CJ687" s="38" t="str">
        <f t="shared" si="91"/>
        <v/>
      </c>
      <c r="CK687" s="38" t="str">
        <f t="shared" si="92"/>
        <v/>
      </c>
      <c r="CL687" s="38" t="str">
        <f t="shared" si="93"/>
        <v/>
      </c>
      <c r="CM687" s="38" t="str">
        <f t="shared" si="94"/>
        <v/>
      </c>
      <c r="CN687" s="38" t="str">
        <f t="shared" si="95"/>
        <v/>
      </c>
      <c r="CO687" s="301" t="str">
        <f>IF(CK687="","",IF(CK687="Cip",0,LOOKUP(CL687,Metas!$A$6:$A$12,Metas!$B$6:$B$12)))</f>
        <v/>
      </c>
      <c r="CP687" s="301" t="str">
        <f t="shared" si="96"/>
        <v/>
      </c>
      <c r="CQ687" s="301" t="str">
        <f>IF(CK687="","",IF(CK687="Cip",LOOKUP(CL687,Metas!$A$6:$A$12,Metas!$B$6:$B$12),0))</f>
        <v/>
      </c>
      <c r="CR687" s="301">
        <f t="shared" si="97"/>
        <v>0</v>
      </c>
    </row>
    <row r="688" spans="1:96">
      <c r="A688" s="37"/>
      <c r="B688" s="37"/>
      <c r="C688" s="38"/>
      <c r="D688" s="39"/>
      <c r="E688" s="40"/>
      <c r="H688" s="42"/>
      <c r="M688" s="46"/>
      <c r="N688" s="47"/>
      <c r="P688" s="48"/>
      <c r="Q688" s="49"/>
      <c r="R688" s="50"/>
      <c r="S688" s="51"/>
      <c r="T688" s="52"/>
      <c r="U688" s="51"/>
      <c r="W688" s="54"/>
      <c r="X688" s="55"/>
      <c r="Y688" s="56"/>
      <c r="Z688" s="38"/>
      <c r="AA688" s="57"/>
      <c r="AB688" s="58"/>
      <c r="AC688" s="71"/>
      <c r="AE688" s="59"/>
      <c r="AF688" s="60"/>
      <c r="AG688" s="38"/>
      <c r="AH688" s="38"/>
      <c r="AI688" s="38"/>
      <c r="AJ688" s="38"/>
      <c r="AK688" s="38"/>
      <c r="AL688" s="38"/>
      <c r="AM688" s="182"/>
      <c r="AN688" s="164"/>
      <c r="AO688" s="81"/>
      <c r="AP688" s="121"/>
      <c r="AQ688" s="42"/>
      <c r="AR688" s="65"/>
      <c r="AS688" s="65"/>
      <c r="AT688" s="66"/>
      <c r="AU688" s="67"/>
      <c r="AX688" s="70"/>
      <c r="AY688" s="57"/>
      <c r="BB688" s="71"/>
      <c r="BC688" s="72"/>
      <c r="BD688" s="71"/>
      <c r="BE688" s="71"/>
      <c r="BF688" s="38"/>
      <c r="BG688" s="38"/>
      <c r="BH688" s="66"/>
      <c r="BJ688" s="73"/>
      <c r="BQ688" s="74"/>
      <c r="BR688" s="74"/>
      <c r="BS688" s="74"/>
      <c r="BT688" s="74"/>
      <c r="BU688" s="75"/>
      <c r="BV688" s="50"/>
      <c r="BW688" s="76"/>
      <c r="BX688" s="50"/>
      <c r="BY688" s="76"/>
      <c r="BZ688" s="77"/>
      <c r="CA688" s="42"/>
      <c r="CB688" s="46"/>
      <c r="CH688" s="38">
        <f t="shared" si="98"/>
        <v>0</v>
      </c>
      <c r="CI688" s="38" t="str">
        <f t="shared" si="90"/>
        <v/>
      </c>
      <c r="CJ688" s="38" t="str">
        <f t="shared" si="91"/>
        <v/>
      </c>
      <c r="CK688" s="38" t="str">
        <f t="shared" si="92"/>
        <v/>
      </c>
      <c r="CL688" s="38" t="str">
        <f t="shared" si="93"/>
        <v/>
      </c>
      <c r="CM688" s="38" t="str">
        <f t="shared" si="94"/>
        <v/>
      </c>
      <c r="CN688" s="38" t="str">
        <f t="shared" si="95"/>
        <v/>
      </c>
      <c r="CO688" s="301" t="str">
        <f>IF(CK688="","",IF(CK688="Cip",0,LOOKUP(CL688,Metas!$A$6:$A$12,Metas!$B$6:$B$12)))</f>
        <v/>
      </c>
      <c r="CP688" s="301" t="str">
        <f t="shared" si="96"/>
        <v/>
      </c>
      <c r="CQ688" s="301" t="str">
        <f>IF(CK688="","",IF(CK688="Cip",LOOKUP(CL688,Metas!$A$6:$A$12,Metas!$B$6:$B$12),0))</f>
        <v/>
      </c>
      <c r="CR688" s="301">
        <f t="shared" si="97"/>
        <v>0</v>
      </c>
    </row>
    <row r="689" spans="1:96">
      <c r="A689" s="37"/>
      <c r="B689" s="37"/>
      <c r="C689" s="38"/>
      <c r="D689" s="39"/>
      <c r="E689" s="40"/>
      <c r="H689" s="42"/>
      <c r="M689" s="46"/>
      <c r="N689" s="47"/>
      <c r="P689" s="48"/>
      <c r="Q689" s="49"/>
      <c r="R689" s="50"/>
      <c r="S689" s="51"/>
      <c r="T689" s="52"/>
      <c r="U689" s="51"/>
      <c r="W689" s="54"/>
      <c r="X689" s="55"/>
      <c r="Y689" s="56"/>
      <c r="Z689" s="38"/>
      <c r="AA689" s="57"/>
      <c r="AB689" s="58"/>
      <c r="AC689" s="71"/>
      <c r="AE689" s="59"/>
      <c r="AF689" s="60"/>
      <c r="AG689" s="38"/>
      <c r="AH689" s="38"/>
      <c r="AI689" s="38"/>
      <c r="AJ689" s="38"/>
      <c r="AK689" s="38"/>
      <c r="AL689" s="38"/>
      <c r="AM689" s="182"/>
      <c r="AN689" s="164"/>
      <c r="AO689" s="81"/>
      <c r="AP689" s="121"/>
      <c r="AQ689" s="42"/>
      <c r="AR689" s="65"/>
      <c r="AS689" s="65"/>
      <c r="AT689" s="66"/>
      <c r="AU689" s="67"/>
      <c r="AX689" s="70"/>
      <c r="AY689" s="57"/>
      <c r="BB689" s="71"/>
      <c r="BC689" s="72"/>
      <c r="BD689" s="71"/>
      <c r="BE689" s="71"/>
      <c r="BF689" s="38"/>
      <c r="BG689" s="38"/>
      <c r="BH689" s="66"/>
      <c r="BJ689" s="73"/>
      <c r="BQ689" s="74"/>
      <c r="BR689" s="74"/>
      <c r="BS689" s="74"/>
      <c r="BT689" s="74"/>
      <c r="BU689" s="75"/>
      <c r="BV689" s="50"/>
      <c r="BW689" s="76"/>
      <c r="BX689" s="50"/>
      <c r="BY689" s="76"/>
      <c r="BZ689" s="77"/>
      <c r="CA689" s="42"/>
      <c r="CB689" s="46"/>
      <c r="CH689" s="38">
        <f t="shared" si="98"/>
        <v>0</v>
      </c>
      <c r="CI689" s="38" t="str">
        <f t="shared" si="90"/>
        <v/>
      </c>
      <c r="CJ689" s="38" t="str">
        <f t="shared" si="91"/>
        <v/>
      </c>
      <c r="CK689" s="38" t="str">
        <f t="shared" si="92"/>
        <v/>
      </c>
      <c r="CL689" s="38" t="str">
        <f t="shared" si="93"/>
        <v/>
      </c>
      <c r="CM689" s="38" t="str">
        <f t="shared" si="94"/>
        <v/>
      </c>
      <c r="CN689" s="38" t="str">
        <f t="shared" si="95"/>
        <v/>
      </c>
      <c r="CO689" s="301" t="str">
        <f>IF(CK689="","",IF(CK689="Cip",0,LOOKUP(CL689,Metas!$A$6:$A$12,Metas!$B$6:$B$12)))</f>
        <v/>
      </c>
      <c r="CP689" s="301" t="str">
        <f t="shared" si="96"/>
        <v/>
      </c>
      <c r="CQ689" s="301" t="str">
        <f>IF(CK689="","",IF(CK689="Cip",LOOKUP(CL689,Metas!$A$6:$A$12,Metas!$B$6:$B$12),0))</f>
        <v/>
      </c>
      <c r="CR689" s="301">
        <f t="shared" si="97"/>
        <v>0</v>
      </c>
    </row>
    <row r="690" spans="1:96">
      <c r="A690" s="37"/>
      <c r="B690" s="37"/>
      <c r="C690" s="38"/>
      <c r="D690" s="39"/>
      <c r="E690" s="40"/>
      <c r="H690" s="42"/>
      <c r="M690" s="46"/>
      <c r="N690" s="47"/>
      <c r="P690" s="48"/>
      <c r="Q690" s="49"/>
      <c r="R690" s="50"/>
      <c r="S690" s="51"/>
      <c r="T690" s="52"/>
      <c r="U690" s="51"/>
      <c r="W690" s="54"/>
      <c r="X690" s="55"/>
      <c r="Y690" s="56"/>
      <c r="Z690" s="38"/>
      <c r="AA690" s="57"/>
      <c r="AB690" s="58"/>
      <c r="AC690" s="71"/>
      <c r="AE690" s="59"/>
      <c r="AF690" s="60"/>
      <c r="AG690" s="38"/>
      <c r="AH690" s="38"/>
      <c r="AI690" s="38"/>
      <c r="AJ690" s="38"/>
      <c r="AK690" s="38"/>
      <c r="AL690" s="38"/>
      <c r="AM690" s="182"/>
      <c r="AN690" s="164"/>
      <c r="AO690" s="81"/>
      <c r="AP690" s="121"/>
      <c r="AQ690" s="42"/>
      <c r="AR690" s="65"/>
      <c r="AS690" s="65"/>
      <c r="AT690" s="66"/>
      <c r="AU690" s="67"/>
      <c r="AX690" s="70"/>
      <c r="AY690" s="57"/>
      <c r="BB690" s="71"/>
      <c r="BC690" s="72"/>
      <c r="BD690" s="71"/>
      <c r="BE690" s="71"/>
      <c r="BF690" s="38"/>
      <c r="BG690" s="38"/>
      <c r="BH690" s="66"/>
      <c r="BJ690" s="73"/>
      <c r="BQ690" s="74"/>
      <c r="BR690" s="74"/>
      <c r="BS690" s="74"/>
      <c r="BT690" s="74"/>
      <c r="BU690" s="75"/>
      <c r="BV690" s="50"/>
      <c r="BW690" s="76"/>
      <c r="BX690" s="50"/>
      <c r="BY690" s="76"/>
      <c r="BZ690" s="77"/>
      <c r="CA690" s="42"/>
      <c r="CB690" s="46"/>
      <c r="CH690" s="38">
        <f t="shared" si="98"/>
        <v>0</v>
      </c>
      <c r="CI690" s="38" t="str">
        <f t="shared" si="90"/>
        <v/>
      </c>
      <c r="CJ690" s="38" t="str">
        <f t="shared" si="91"/>
        <v/>
      </c>
      <c r="CK690" s="38" t="str">
        <f t="shared" si="92"/>
        <v/>
      </c>
      <c r="CL690" s="38" t="str">
        <f t="shared" si="93"/>
        <v/>
      </c>
      <c r="CM690" s="38" t="str">
        <f t="shared" si="94"/>
        <v/>
      </c>
      <c r="CN690" s="38" t="str">
        <f t="shared" si="95"/>
        <v/>
      </c>
      <c r="CO690" s="301" t="str">
        <f>IF(CK690="","",IF(CK690="Cip",0,LOOKUP(CL690,Metas!$A$6:$A$12,Metas!$B$6:$B$12)))</f>
        <v/>
      </c>
      <c r="CP690" s="301" t="str">
        <f t="shared" si="96"/>
        <v/>
      </c>
      <c r="CQ690" s="301" t="str">
        <f>IF(CK690="","",IF(CK690="Cip",LOOKUP(CL690,Metas!$A$6:$A$12,Metas!$B$6:$B$12),0))</f>
        <v/>
      </c>
      <c r="CR690" s="301">
        <f t="shared" si="97"/>
        <v>0</v>
      </c>
    </row>
    <row r="691" spans="1:96">
      <c r="A691" s="37"/>
      <c r="B691" s="37"/>
      <c r="C691" s="38"/>
      <c r="D691" s="39"/>
      <c r="E691" s="40"/>
      <c r="H691" s="42"/>
      <c r="M691" s="46"/>
      <c r="N691" s="47"/>
      <c r="P691" s="48"/>
      <c r="Q691" s="49"/>
      <c r="R691" s="50"/>
      <c r="S691" s="51"/>
      <c r="T691" s="52"/>
      <c r="U691" s="51"/>
      <c r="W691" s="54"/>
      <c r="X691" s="55"/>
      <c r="Y691" s="56"/>
      <c r="Z691" s="38"/>
      <c r="AA691" s="57"/>
      <c r="AB691" s="58"/>
      <c r="AC691" s="71"/>
      <c r="AE691" s="59"/>
      <c r="AF691" s="60"/>
      <c r="AG691" s="38"/>
      <c r="AH691" s="38"/>
      <c r="AI691" s="38"/>
      <c r="AJ691" s="38"/>
      <c r="AK691" s="38"/>
      <c r="AL691" s="38"/>
      <c r="AM691" s="182"/>
      <c r="AN691" s="164"/>
      <c r="AO691" s="81"/>
      <c r="AP691" s="121"/>
      <c r="AQ691" s="42"/>
      <c r="AR691" s="65"/>
      <c r="AS691" s="65"/>
      <c r="AT691" s="66"/>
      <c r="AU691" s="67"/>
      <c r="AX691" s="70"/>
      <c r="AY691" s="57"/>
      <c r="BB691" s="71"/>
      <c r="BC691" s="72"/>
      <c r="BD691" s="71"/>
      <c r="BE691" s="71"/>
      <c r="BF691" s="38"/>
      <c r="BG691" s="38"/>
      <c r="BH691" s="66"/>
      <c r="BJ691" s="73"/>
      <c r="BQ691" s="74"/>
      <c r="BR691" s="74"/>
      <c r="BS691" s="74"/>
      <c r="BT691" s="74"/>
      <c r="BU691" s="75"/>
      <c r="BV691" s="50"/>
      <c r="BW691" s="76"/>
      <c r="BX691" s="50"/>
      <c r="BY691" s="76"/>
      <c r="BZ691" s="77"/>
      <c r="CA691" s="42"/>
      <c r="CB691" s="46"/>
      <c r="CH691" s="38">
        <f t="shared" si="98"/>
        <v>0</v>
      </c>
      <c r="CI691" s="38" t="str">
        <f t="shared" si="90"/>
        <v/>
      </c>
      <c r="CJ691" s="38" t="str">
        <f t="shared" si="91"/>
        <v/>
      </c>
      <c r="CK691" s="38" t="str">
        <f t="shared" si="92"/>
        <v/>
      </c>
      <c r="CL691" s="38" t="str">
        <f t="shared" si="93"/>
        <v/>
      </c>
      <c r="CM691" s="38" t="str">
        <f t="shared" si="94"/>
        <v/>
      </c>
      <c r="CN691" s="38" t="str">
        <f t="shared" si="95"/>
        <v/>
      </c>
      <c r="CO691" s="301" t="str">
        <f>IF(CK691="","",IF(CK691="Cip",0,LOOKUP(CL691,Metas!$A$6:$A$12,Metas!$B$6:$B$12)))</f>
        <v/>
      </c>
      <c r="CP691" s="301" t="str">
        <f t="shared" si="96"/>
        <v/>
      </c>
      <c r="CQ691" s="301" t="str">
        <f>IF(CK691="","",IF(CK691="Cip",LOOKUP(CL691,Metas!$A$6:$A$12,Metas!$B$6:$B$12),0))</f>
        <v/>
      </c>
      <c r="CR691" s="301">
        <f t="shared" si="97"/>
        <v>0</v>
      </c>
    </row>
    <row r="692" spans="1:96">
      <c r="A692" s="37"/>
      <c r="B692" s="37"/>
      <c r="C692" s="38"/>
      <c r="D692" s="39"/>
      <c r="E692" s="40"/>
      <c r="H692" s="42"/>
      <c r="M692" s="46"/>
      <c r="N692" s="47"/>
      <c r="P692" s="48"/>
      <c r="Q692" s="49"/>
      <c r="R692" s="50"/>
      <c r="S692" s="51"/>
      <c r="T692" s="52"/>
      <c r="U692" s="51"/>
      <c r="W692" s="54"/>
      <c r="X692" s="55"/>
      <c r="Y692" s="56"/>
      <c r="Z692" s="38"/>
      <c r="AA692" s="57"/>
      <c r="AB692" s="58"/>
      <c r="AC692" s="71"/>
      <c r="AE692" s="59"/>
      <c r="AF692" s="60"/>
      <c r="AG692" s="38"/>
      <c r="AH692" s="38"/>
      <c r="AI692" s="38"/>
      <c r="AJ692" s="38"/>
      <c r="AK692" s="38"/>
      <c r="AL692" s="38"/>
      <c r="AM692" s="182"/>
      <c r="AN692" s="164"/>
      <c r="AO692" s="81"/>
      <c r="AP692" s="121"/>
      <c r="AQ692" s="42"/>
      <c r="AR692" s="65"/>
      <c r="AS692" s="65"/>
      <c r="AT692" s="66"/>
      <c r="AU692" s="67"/>
      <c r="AX692" s="70"/>
      <c r="AY692" s="57"/>
      <c r="BB692" s="71"/>
      <c r="BC692" s="72"/>
      <c r="BD692" s="71"/>
      <c r="BE692" s="71"/>
      <c r="BF692" s="38"/>
      <c r="BG692" s="38"/>
      <c r="BH692" s="66"/>
      <c r="BJ692" s="73"/>
      <c r="BQ692" s="74"/>
      <c r="BR692" s="74"/>
      <c r="BS692" s="74"/>
      <c r="BT692" s="74"/>
      <c r="BU692" s="75"/>
      <c r="BV692" s="50"/>
      <c r="BW692" s="76"/>
      <c r="BX692" s="50"/>
      <c r="BY692" s="76"/>
      <c r="BZ692" s="77"/>
      <c r="CA692" s="42"/>
      <c r="CB692" s="46"/>
      <c r="CH692" s="38">
        <f t="shared" si="98"/>
        <v>0</v>
      </c>
      <c r="CI692" s="38" t="str">
        <f t="shared" si="90"/>
        <v/>
      </c>
      <c r="CJ692" s="38" t="str">
        <f t="shared" si="91"/>
        <v/>
      </c>
      <c r="CK692" s="38" t="str">
        <f t="shared" si="92"/>
        <v/>
      </c>
      <c r="CL692" s="38" t="str">
        <f t="shared" si="93"/>
        <v/>
      </c>
      <c r="CM692" s="38" t="str">
        <f t="shared" si="94"/>
        <v/>
      </c>
      <c r="CN692" s="38" t="str">
        <f t="shared" si="95"/>
        <v/>
      </c>
      <c r="CO692" s="301" t="str">
        <f>IF(CK692="","",IF(CK692="Cip",0,LOOKUP(CL692,Metas!$A$6:$A$12,Metas!$B$6:$B$12)))</f>
        <v/>
      </c>
      <c r="CP692" s="301" t="str">
        <f t="shared" si="96"/>
        <v/>
      </c>
      <c r="CQ692" s="301" t="str">
        <f>IF(CK692="","",IF(CK692="Cip",LOOKUP(CL692,Metas!$A$6:$A$12,Metas!$B$6:$B$12),0))</f>
        <v/>
      </c>
      <c r="CR692" s="301">
        <f t="shared" si="97"/>
        <v>0</v>
      </c>
    </row>
    <row r="693" spans="1:96">
      <c r="A693" s="37"/>
      <c r="B693" s="37"/>
      <c r="C693" s="38"/>
      <c r="D693" s="39"/>
      <c r="E693" s="40"/>
      <c r="H693" s="42"/>
      <c r="M693" s="46"/>
      <c r="N693" s="47"/>
      <c r="P693" s="48"/>
      <c r="Q693" s="49"/>
      <c r="R693" s="50"/>
      <c r="S693" s="51"/>
      <c r="T693" s="52"/>
      <c r="U693" s="51"/>
      <c r="W693" s="54"/>
      <c r="X693" s="55"/>
      <c r="Y693" s="56"/>
      <c r="Z693" s="38"/>
      <c r="AA693" s="57"/>
      <c r="AB693" s="58"/>
      <c r="AC693" s="71"/>
      <c r="AE693" s="59"/>
      <c r="AF693" s="60"/>
      <c r="AG693" s="38"/>
      <c r="AH693" s="38"/>
      <c r="AI693" s="38"/>
      <c r="AJ693" s="38"/>
      <c r="AK693" s="38"/>
      <c r="AL693" s="38"/>
      <c r="AM693" s="182"/>
      <c r="AN693" s="164"/>
      <c r="AO693" s="81"/>
      <c r="AP693" s="121"/>
      <c r="AQ693" s="42"/>
      <c r="AR693" s="65"/>
      <c r="AS693" s="65"/>
      <c r="AT693" s="66"/>
      <c r="AU693" s="67"/>
      <c r="AX693" s="70"/>
      <c r="AY693" s="57"/>
      <c r="BB693" s="71"/>
      <c r="BC693" s="72"/>
      <c r="BD693" s="71"/>
      <c r="BE693" s="71"/>
      <c r="BF693" s="38"/>
      <c r="BG693" s="38"/>
      <c r="BH693" s="66"/>
      <c r="BJ693" s="73"/>
      <c r="BQ693" s="74"/>
      <c r="BR693" s="74"/>
      <c r="BS693" s="74"/>
      <c r="BT693" s="74"/>
      <c r="BU693" s="75"/>
      <c r="BV693" s="50"/>
      <c r="BW693" s="76"/>
      <c r="BX693" s="50"/>
      <c r="BY693" s="76"/>
      <c r="BZ693" s="77"/>
      <c r="CA693" s="42"/>
      <c r="CB693" s="46"/>
      <c r="CH693" s="38">
        <f t="shared" si="98"/>
        <v>0</v>
      </c>
      <c r="CI693" s="38" t="str">
        <f t="shared" si="90"/>
        <v/>
      </c>
      <c r="CJ693" s="38" t="str">
        <f t="shared" si="91"/>
        <v/>
      </c>
      <c r="CK693" s="38" t="str">
        <f t="shared" si="92"/>
        <v/>
      </c>
      <c r="CL693" s="38" t="str">
        <f t="shared" si="93"/>
        <v/>
      </c>
      <c r="CM693" s="38" t="str">
        <f t="shared" si="94"/>
        <v/>
      </c>
      <c r="CN693" s="38" t="str">
        <f t="shared" si="95"/>
        <v/>
      </c>
      <c r="CO693" s="301" t="str">
        <f>IF(CK693="","",IF(CK693="Cip",0,LOOKUP(CL693,Metas!$A$6:$A$12,Metas!$B$6:$B$12)))</f>
        <v/>
      </c>
      <c r="CP693" s="301" t="str">
        <f t="shared" si="96"/>
        <v/>
      </c>
      <c r="CQ693" s="301" t="str">
        <f>IF(CK693="","",IF(CK693="Cip",LOOKUP(CL693,Metas!$A$6:$A$12,Metas!$B$6:$B$12),0))</f>
        <v/>
      </c>
      <c r="CR693" s="301">
        <f t="shared" si="97"/>
        <v>0</v>
      </c>
    </row>
    <row r="694" spans="1:96">
      <c r="A694" s="37"/>
      <c r="B694" s="37"/>
      <c r="C694" s="38"/>
      <c r="D694" s="39"/>
      <c r="E694" s="40"/>
      <c r="H694" s="42"/>
      <c r="M694" s="46"/>
      <c r="N694" s="47"/>
      <c r="P694" s="48"/>
      <c r="Q694" s="49"/>
      <c r="R694" s="50"/>
      <c r="S694" s="51"/>
      <c r="T694" s="52"/>
      <c r="U694" s="51"/>
      <c r="W694" s="54"/>
      <c r="X694" s="55"/>
      <c r="Y694" s="56"/>
      <c r="Z694" s="38"/>
      <c r="AA694" s="57"/>
      <c r="AB694" s="58"/>
      <c r="AC694" s="71"/>
      <c r="AE694" s="59"/>
      <c r="AF694" s="60"/>
      <c r="AG694" s="38"/>
      <c r="AH694" s="38"/>
      <c r="AI694" s="38"/>
      <c r="AJ694" s="38"/>
      <c r="AK694" s="38"/>
      <c r="AL694" s="38"/>
      <c r="AM694" s="182"/>
      <c r="AN694" s="164"/>
      <c r="AO694" s="81"/>
      <c r="AP694" s="121"/>
      <c r="AQ694" s="42"/>
      <c r="AR694" s="65"/>
      <c r="AS694" s="65"/>
      <c r="AT694" s="66"/>
      <c r="AU694" s="67"/>
      <c r="AX694" s="70"/>
      <c r="AY694" s="57"/>
      <c r="BB694" s="71"/>
      <c r="BC694" s="72"/>
      <c r="BD694" s="71"/>
      <c r="BE694" s="71"/>
      <c r="BF694" s="38"/>
      <c r="BG694" s="38"/>
      <c r="BH694" s="66"/>
      <c r="BJ694" s="73"/>
      <c r="BQ694" s="74"/>
      <c r="BR694" s="74"/>
      <c r="BS694" s="74"/>
      <c r="BT694" s="74"/>
      <c r="BU694" s="75"/>
      <c r="BV694" s="50"/>
      <c r="BW694" s="76"/>
      <c r="BX694" s="50"/>
      <c r="BY694" s="76"/>
      <c r="BZ694" s="77"/>
      <c r="CA694" s="42"/>
      <c r="CB694" s="46"/>
      <c r="CH694" s="38">
        <f t="shared" si="98"/>
        <v>0</v>
      </c>
      <c r="CI694" s="38" t="str">
        <f t="shared" si="90"/>
        <v/>
      </c>
      <c r="CJ694" s="38" t="str">
        <f t="shared" si="91"/>
        <v/>
      </c>
      <c r="CK694" s="38" t="str">
        <f t="shared" si="92"/>
        <v/>
      </c>
      <c r="CL694" s="38" t="str">
        <f t="shared" si="93"/>
        <v/>
      </c>
      <c r="CM694" s="38" t="str">
        <f t="shared" si="94"/>
        <v/>
      </c>
      <c r="CN694" s="38" t="str">
        <f t="shared" si="95"/>
        <v/>
      </c>
      <c r="CO694" s="301" t="str">
        <f>IF(CK694="","",IF(CK694="Cip",0,LOOKUP(CL694,Metas!$A$6:$A$12,Metas!$B$6:$B$12)))</f>
        <v/>
      </c>
      <c r="CP694" s="301" t="str">
        <f t="shared" si="96"/>
        <v/>
      </c>
      <c r="CQ694" s="301" t="str">
        <f>IF(CK694="","",IF(CK694="Cip",LOOKUP(CL694,Metas!$A$6:$A$12,Metas!$B$6:$B$12),0))</f>
        <v/>
      </c>
      <c r="CR694" s="301">
        <f t="shared" si="97"/>
        <v>0</v>
      </c>
    </row>
    <row r="695" spans="1:96">
      <c r="A695" s="37"/>
      <c r="B695" s="37"/>
      <c r="C695" s="38"/>
      <c r="D695" s="39"/>
      <c r="E695" s="40"/>
      <c r="H695" s="42"/>
      <c r="M695" s="46"/>
      <c r="N695" s="47"/>
      <c r="P695" s="48"/>
      <c r="Q695" s="49"/>
      <c r="R695" s="50"/>
      <c r="S695" s="51"/>
      <c r="T695" s="52"/>
      <c r="U695" s="51"/>
      <c r="W695" s="54"/>
      <c r="X695" s="55"/>
      <c r="Y695" s="56"/>
      <c r="Z695" s="38"/>
      <c r="AA695" s="57"/>
      <c r="AB695" s="58"/>
      <c r="AC695" s="71"/>
      <c r="AE695" s="59"/>
      <c r="AF695" s="60"/>
      <c r="AG695" s="38"/>
      <c r="AH695" s="38"/>
      <c r="AI695" s="38"/>
      <c r="AJ695" s="38"/>
      <c r="AK695" s="38"/>
      <c r="AL695" s="38"/>
      <c r="AM695" s="182"/>
      <c r="AN695" s="164"/>
      <c r="AO695" s="81"/>
      <c r="AP695" s="121"/>
      <c r="AQ695" s="42"/>
      <c r="AR695" s="65"/>
      <c r="AS695" s="65"/>
      <c r="AT695" s="66"/>
      <c r="AU695" s="67"/>
      <c r="AX695" s="70"/>
      <c r="AY695" s="57"/>
      <c r="BB695" s="71"/>
      <c r="BC695" s="72"/>
      <c r="BD695" s="71"/>
      <c r="BE695" s="71"/>
      <c r="BF695" s="38"/>
      <c r="BG695" s="38"/>
      <c r="BH695" s="66"/>
      <c r="BJ695" s="73"/>
      <c r="BQ695" s="74"/>
      <c r="BR695" s="74"/>
      <c r="BS695" s="74"/>
      <c r="BT695" s="74"/>
      <c r="BU695" s="75"/>
      <c r="BV695" s="50"/>
      <c r="BW695" s="76"/>
      <c r="BX695" s="50"/>
      <c r="BY695" s="76"/>
      <c r="BZ695" s="77"/>
      <c r="CA695" s="42"/>
      <c r="CB695" s="46"/>
      <c r="CH695" s="38">
        <f t="shared" si="98"/>
        <v>0</v>
      </c>
      <c r="CI695" s="38" t="str">
        <f t="shared" si="90"/>
        <v/>
      </c>
      <c r="CJ695" s="38" t="str">
        <f t="shared" si="91"/>
        <v/>
      </c>
      <c r="CK695" s="38" t="str">
        <f t="shared" si="92"/>
        <v/>
      </c>
      <c r="CL695" s="38" t="str">
        <f t="shared" si="93"/>
        <v/>
      </c>
      <c r="CM695" s="38" t="str">
        <f t="shared" si="94"/>
        <v/>
      </c>
      <c r="CN695" s="38" t="str">
        <f t="shared" si="95"/>
        <v/>
      </c>
      <c r="CO695" s="301" t="str">
        <f>IF(CK695="","",IF(CK695="Cip",0,LOOKUP(CL695,Metas!$A$6:$A$12,Metas!$B$6:$B$12)))</f>
        <v/>
      </c>
      <c r="CP695" s="301" t="str">
        <f t="shared" si="96"/>
        <v/>
      </c>
      <c r="CQ695" s="301" t="str">
        <f>IF(CK695="","",IF(CK695="Cip",LOOKUP(CL695,Metas!$A$6:$A$12,Metas!$B$6:$B$12),0))</f>
        <v/>
      </c>
      <c r="CR695" s="301">
        <f t="shared" si="97"/>
        <v>0</v>
      </c>
    </row>
    <row r="696" spans="1:96">
      <c r="A696" s="37"/>
      <c r="B696" s="37"/>
      <c r="C696" s="38"/>
      <c r="D696" s="39"/>
      <c r="E696" s="40"/>
      <c r="H696" s="42"/>
      <c r="M696" s="46"/>
      <c r="N696" s="47"/>
      <c r="P696" s="48"/>
      <c r="Q696" s="49"/>
      <c r="R696" s="50"/>
      <c r="S696" s="51"/>
      <c r="T696" s="52"/>
      <c r="U696" s="51"/>
      <c r="W696" s="54"/>
      <c r="X696" s="55"/>
      <c r="Y696" s="56"/>
      <c r="Z696" s="38"/>
      <c r="AA696" s="57"/>
      <c r="AB696" s="58"/>
      <c r="AC696" s="71"/>
      <c r="AE696" s="59"/>
      <c r="AF696" s="60"/>
      <c r="AG696" s="38"/>
      <c r="AH696" s="38"/>
      <c r="AI696" s="38"/>
      <c r="AJ696" s="38"/>
      <c r="AK696" s="38"/>
      <c r="AL696" s="38"/>
      <c r="AM696" s="182"/>
      <c r="AN696" s="164"/>
      <c r="AO696" s="81"/>
      <c r="AP696" s="121"/>
      <c r="AQ696" s="42"/>
      <c r="AR696" s="65"/>
      <c r="AS696" s="65"/>
      <c r="AT696" s="66"/>
      <c r="AU696" s="67"/>
      <c r="AX696" s="70"/>
      <c r="AY696" s="57"/>
      <c r="BB696" s="71"/>
      <c r="BC696" s="72"/>
      <c r="BD696" s="71"/>
      <c r="BE696" s="71"/>
      <c r="BF696" s="38"/>
      <c r="BG696" s="38"/>
      <c r="BH696" s="66"/>
      <c r="BJ696" s="73"/>
      <c r="BQ696" s="74"/>
      <c r="BR696" s="74"/>
      <c r="BS696" s="74"/>
      <c r="BT696" s="74"/>
      <c r="BU696" s="75"/>
      <c r="BV696" s="50"/>
      <c r="BW696" s="76"/>
      <c r="BX696" s="50"/>
      <c r="BY696" s="76"/>
      <c r="BZ696" s="77"/>
      <c r="CA696" s="42"/>
      <c r="CB696" s="46"/>
      <c r="CH696" s="38">
        <f t="shared" si="98"/>
        <v>0</v>
      </c>
      <c r="CI696" s="38" t="str">
        <f t="shared" si="90"/>
        <v/>
      </c>
      <c r="CJ696" s="38" t="str">
        <f t="shared" si="91"/>
        <v/>
      </c>
      <c r="CK696" s="38" t="str">
        <f t="shared" si="92"/>
        <v/>
      </c>
      <c r="CL696" s="38" t="str">
        <f t="shared" si="93"/>
        <v/>
      </c>
      <c r="CM696" s="38" t="str">
        <f t="shared" si="94"/>
        <v/>
      </c>
      <c r="CN696" s="38" t="str">
        <f t="shared" si="95"/>
        <v/>
      </c>
      <c r="CO696" s="301" t="str">
        <f>IF(CK696="","",IF(CK696="Cip",0,LOOKUP(CL696,Metas!$A$6:$A$12,Metas!$B$6:$B$12)))</f>
        <v/>
      </c>
      <c r="CP696" s="301" t="str">
        <f t="shared" si="96"/>
        <v/>
      </c>
      <c r="CQ696" s="301" t="str">
        <f>IF(CK696="","",IF(CK696="Cip",LOOKUP(CL696,Metas!$A$6:$A$12,Metas!$B$6:$B$12),0))</f>
        <v/>
      </c>
      <c r="CR696" s="301">
        <f t="shared" si="97"/>
        <v>0</v>
      </c>
    </row>
    <row r="697" spans="1:96">
      <c r="A697" s="37"/>
      <c r="B697" s="37"/>
      <c r="C697" s="38"/>
      <c r="D697" s="39"/>
      <c r="E697" s="40"/>
      <c r="H697" s="42"/>
      <c r="M697" s="46"/>
      <c r="N697" s="47"/>
      <c r="P697" s="48"/>
      <c r="Q697" s="49"/>
      <c r="R697" s="50"/>
      <c r="S697" s="51"/>
      <c r="T697" s="52"/>
      <c r="U697" s="51"/>
      <c r="W697" s="54"/>
      <c r="X697" s="55"/>
      <c r="Y697" s="56"/>
      <c r="Z697" s="38"/>
      <c r="AA697" s="57"/>
      <c r="AB697" s="58"/>
      <c r="AC697" s="71"/>
      <c r="AE697" s="59"/>
      <c r="AF697" s="60"/>
      <c r="AG697" s="38"/>
      <c r="AH697" s="38"/>
      <c r="AI697" s="38"/>
      <c r="AJ697" s="38"/>
      <c r="AK697" s="38"/>
      <c r="AL697" s="38"/>
      <c r="AM697" s="182"/>
      <c r="AN697" s="164"/>
      <c r="AO697" s="81"/>
      <c r="AP697" s="121"/>
      <c r="AQ697" s="42"/>
      <c r="AR697" s="65"/>
      <c r="AS697" s="65"/>
      <c r="AT697" s="66"/>
      <c r="AU697" s="67"/>
      <c r="AX697" s="70"/>
      <c r="AY697" s="57"/>
      <c r="BB697" s="71"/>
      <c r="BC697" s="72"/>
      <c r="BD697" s="71"/>
      <c r="BE697" s="71"/>
      <c r="BF697" s="38"/>
      <c r="BG697" s="38"/>
      <c r="BH697" s="66"/>
      <c r="BJ697" s="73"/>
      <c r="BQ697" s="74"/>
      <c r="BR697" s="74"/>
      <c r="BS697" s="74"/>
      <c r="BT697" s="74"/>
      <c r="BU697" s="75"/>
      <c r="BV697" s="50"/>
      <c r="BW697" s="76"/>
      <c r="BX697" s="50"/>
      <c r="BY697" s="76"/>
      <c r="BZ697" s="77"/>
      <c r="CA697" s="42"/>
      <c r="CB697" s="46"/>
      <c r="CH697" s="38">
        <f t="shared" si="98"/>
        <v>0</v>
      </c>
      <c r="CI697" s="38" t="str">
        <f t="shared" si="90"/>
        <v/>
      </c>
      <c r="CJ697" s="38" t="str">
        <f t="shared" si="91"/>
        <v/>
      </c>
      <c r="CK697" s="38" t="str">
        <f t="shared" si="92"/>
        <v/>
      </c>
      <c r="CL697" s="38" t="str">
        <f t="shared" si="93"/>
        <v/>
      </c>
      <c r="CM697" s="38" t="str">
        <f t="shared" si="94"/>
        <v/>
      </c>
      <c r="CN697" s="38" t="str">
        <f t="shared" si="95"/>
        <v/>
      </c>
      <c r="CO697" s="301" t="str">
        <f>IF(CK697="","",IF(CK697="Cip",0,LOOKUP(CL697,Metas!$A$6:$A$12,Metas!$B$6:$B$12)))</f>
        <v/>
      </c>
      <c r="CP697" s="301" t="str">
        <f t="shared" si="96"/>
        <v/>
      </c>
      <c r="CQ697" s="301" t="str">
        <f>IF(CK697="","",IF(CK697="Cip",LOOKUP(CL697,Metas!$A$6:$A$12,Metas!$B$6:$B$12),0))</f>
        <v/>
      </c>
      <c r="CR697" s="301">
        <f t="shared" si="97"/>
        <v>0</v>
      </c>
    </row>
    <row r="698" spans="1:96">
      <c r="A698" s="37"/>
      <c r="B698" s="37"/>
      <c r="C698" s="38"/>
      <c r="D698" s="39"/>
      <c r="E698" s="40"/>
      <c r="H698" s="42"/>
      <c r="M698" s="46"/>
      <c r="N698" s="47"/>
      <c r="P698" s="48"/>
      <c r="Q698" s="49"/>
      <c r="R698" s="50"/>
      <c r="S698" s="51"/>
      <c r="T698" s="52"/>
      <c r="U698" s="51"/>
      <c r="W698" s="54"/>
      <c r="X698" s="55"/>
      <c r="Y698" s="56"/>
      <c r="Z698" s="38"/>
      <c r="AA698" s="57"/>
      <c r="AB698" s="58"/>
      <c r="AC698" s="71"/>
      <c r="AE698" s="59"/>
      <c r="AF698" s="60"/>
      <c r="AG698" s="38"/>
      <c r="AH698" s="38"/>
      <c r="AI698" s="38"/>
      <c r="AJ698" s="38"/>
      <c r="AK698" s="38"/>
      <c r="AL698" s="38"/>
      <c r="AM698" s="182"/>
      <c r="AN698" s="164"/>
      <c r="AO698" s="81"/>
      <c r="AP698" s="121"/>
      <c r="AQ698" s="42"/>
      <c r="AR698" s="65"/>
      <c r="AS698" s="65"/>
      <c r="AT698" s="66"/>
      <c r="AU698" s="67"/>
      <c r="AX698" s="70"/>
      <c r="AY698" s="57"/>
      <c r="BB698" s="71"/>
      <c r="BC698" s="72"/>
      <c r="BD698" s="71"/>
      <c r="BE698" s="71"/>
      <c r="BF698" s="38"/>
      <c r="BG698" s="38"/>
      <c r="BH698" s="66"/>
      <c r="BJ698" s="73"/>
      <c r="BQ698" s="74"/>
      <c r="BR698" s="74"/>
      <c r="BS698" s="74"/>
      <c r="BT698" s="74"/>
      <c r="BU698" s="75"/>
      <c r="BV698" s="50"/>
      <c r="BW698" s="76"/>
      <c r="BX698" s="50"/>
      <c r="BY698" s="76"/>
      <c r="BZ698" s="77"/>
      <c r="CA698" s="42"/>
      <c r="CB698" s="46"/>
      <c r="CH698" s="38">
        <f t="shared" si="98"/>
        <v>0</v>
      </c>
      <c r="CI698" s="38" t="str">
        <f t="shared" si="90"/>
        <v/>
      </c>
      <c r="CJ698" s="38" t="str">
        <f t="shared" si="91"/>
        <v/>
      </c>
      <c r="CK698" s="38" t="str">
        <f t="shared" si="92"/>
        <v/>
      </c>
      <c r="CL698" s="38" t="str">
        <f t="shared" si="93"/>
        <v/>
      </c>
      <c r="CM698" s="38" t="str">
        <f t="shared" si="94"/>
        <v/>
      </c>
      <c r="CN698" s="38" t="str">
        <f t="shared" si="95"/>
        <v/>
      </c>
      <c r="CO698" s="301" t="str">
        <f>IF(CK698="","",IF(CK698="Cip",0,LOOKUP(CL698,Metas!$A$6:$A$12,Metas!$B$6:$B$12)))</f>
        <v/>
      </c>
      <c r="CP698" s="301" t="str">
        <f t="shared" si="96"/>
        <v/>
      </c>
      <c r="CQ698" s="301" t="str">
        <f>IF(CK698="","",IF(CK698="Cip",LOOKUP(CL698,Metas!$A$6:$A$12,Metas!$B$6:$B$12),0))</f>
        <v/>
      </c>
      <c r="CR698" s="301">
        <f t="shared" si="97"/>
        <v>0</v>
      </c>
    </row>
    <row r="699" spans="1:96">
      <c r="A699" s="37"/>
      <c r="B699" s="37"/>
      <c r="C699" s="38"/>
      <c r="D699" s="39"/>
      <c r="E699" s="40"/>
      <c r="H699" s="42"/>
      <c r="M699" s="46"/>
      <c r="N699" s="47"/>
      <c r="P699" s="48"/>
      <c r="Q699" s="49"/>
      <c r="R699" s="50"/>
      <c r="S699" s="51"/>
      <c r="T699" s="52"/>
      <c r="U699" s="51"/>
      <c r="W699" s="54"/>
      <c r="X699" s="55"/>
      <c r="Y699" s="56"/>
      <c r="Z699" s="38"/>
      <c r="AA699" s="57"/>
      <c r="AB699" s="58"/>
      <c r="AC699" s="71"/>
      <c r="AE699" s="59"/>
      <c r="AF699" s="60"/>
      <c r="AG699" s="38"/>
      <c r="AH699" s="38"/>
      <c r="AI699" s="38"/>
      <c r="AJ699" s="38"/>
      <c r="AK699" s="38"/>
      <c r="AL699" s="38"/>
      <c r="AM699" s="182"/>
      <c r="AN699" s="164"/>
      <c r="AO699" s="81"/>
      <c r="AP699" s="121"/>
      <c r="AQ699" s="42"/>
      <c r="AR699" s="65"/>
      <c r="AS699" s="65"/>
      <c r="AT699" s="66"/>
      <c r="AU699" s="67"/>
      <c r="AX699" s="70"/>
      <c r="AY699" s="57"/>
      <c r="BB699" s="71"/>
      <c r="BC699" s="72"/>
      <c r="BD699" s="71"/>
      <c r="BE699" s="71"/>
      <c r="BF699" s="38"/>
      <c r="BG699" s="38"/>
      <c r="BH699" s="66"/>
      <c r="BJ699" s="73"/>
      <c r="BQ699" s="74"/>
      <c r="BR699" s="74"/>
      <c r="BS699" s="74"/>
      <c r="BT699" s="74"/>
      <c r="BU699" s="75"/>
      <c r="BV699" s="50"/>
      <c r="BW699" s="76"/>
      <c r="BX699" s="50"/>
      <c r="BY699" s="76"/>
      <c r="BZ699" s="77"/>
      <c r="CA699" s="42"/>
      <c r="CB699" s="46"/>
      <c r="CH699" s="38">
        <f t="shared" si="98"/>
        <v>0</v>
      </c>
      <c r="CI699" s="38" t="str">
        <f t="shared" si="90"/>
        <v/>
      </c>
      <c r="CJ699" s="38" t="str">
        <f t="shared" si="91"/>
        <v/>
      </c>
      <c r="CK699" s="38" t="str">
        <f t="shared" si="92"/>
        <v/>
      </c>
      <c r="CL699" s="38" t="str">
        <f t="shared" si="93"/>
        <v/>
      </c>
      <c r="CM699" s="38" t="str">
        <f t="shared" si="94"/>
        <v/>
      </c>
      <c r="CN699" s="38" t="str">
        <f t="shared" si="95"/>
        <v/>
      </c>
      <c r="CO699" s="301" t="str">
        <f>IF(CK699="","",IF(CK699="Cip",0,LOOKUP(CL699,Metas!$A$6:$A$12,Metas!$B$6:$B$12)))</f>
        <v/>
      </c>
      <c r="CP699" s="301" t="str">
        <f t="shared" si="96"/>
        <v/>
      </c>
      <c r="CQ699" s="301" t="str">
        <f>IF(CK699="","",IF(CK699="Cip",LOOKUP(CL699,Metas!$A$6:$A$12,Metas!$B$6:$B$12),0))</f>
        <v/>
      </c>
      <c r="CR699" s="301">
        <f t="shared" si="97"/>
        <v>0</v>
      </c>
    </row>
    <row r="700" spans="1:96">
      <c r="A700" s="37"/>
      <c r="B700" s="37"/>
      <c r="C700" s="38"/>
      <c r="D700" s="39"/>
      <c r="E700" s="40"/>
      <c r="H700" s="42"/>
      <c r="M700" s="46"/>
      <c r="N700" s="47"/>
      <c r="P700" s="48"/>
      <c r="Q700" s="49"/>
      <c r="R700" s="50"/>
      <c r="S700" s="51"/>
      <c r="T700" s="52"/>
      <c r="U700" s="51"/>
      <c r="W700" s="54"/>
      <c r="X700" s="55"/>
      <c r="Y700" s="56"/>
      <c r="Z700" s="38"/>
      <c r="AA700" s="57"/>
      <c r="AB700" s="58"/>
      <c r="AC700" s="71"/>
      <c r="AE700" s="59"/>
      <c r="AF700" s="60"/>
      <c r="AG700" s="38"/>
      <c r="AH700" s="38"/>
      <c r="AI700" s="38"/>
      <c r="AJ700" s="38"/>
      <c r="AK700" s="38"/>
      <c r="AL700" s="38"/>
      <c r="AM700" s="182"/>
      <c r="AN700" s="164"/>
      <c r="AO700" s="81"/>
      <c r="AP700" s="121"/>
      <c r="AQ700" s="42"/>
      <c r="AR700" s="65"/>
      <c r="AS700" s="65"/>
      <c r="AT700" s="66"/>
      <c r="AU700" s="67"/>
      <c r="AX700" s="70"/>
      <c r="AY700" s="57"/>
      <c r="BB700" s="71"/>
      <c r="BC700" s="72"/>
      <c r="BD700" s="71"/>
      <c r="BE700" s="71"/>
      <c r="BF700" s="38"/>
      <c r="BG700" s="38"/>
      <c r="BH700" s="66"/>
      <c r="BJ700" s="73"/>
      <c r="BQ700" s="74"/>
      <c r="BR700" s="74"/>
      <c r="BS700" s="74"/>
      <c r="BT700" s="74"/>
      <c r="BU700" s="75"/>
      <c r="BV700" s="50"/>
      <c r="BW700" s="76"/>
      <c r="BX700" s="50"/>
      <c r="BY700" s="76"/>
      <c r="BZ700" s="77"/>
      <c r="CA700" s="42"/>
      <c r="CB700" s="46"/>
      <c r="CH700" s="38">
        <f t="shared" si="98"/>
        <v>0</v>
      </c>
      <c r="CI700" s="38" t="str">
        <f t="shared" si="90"/>
        <v/>
      </c>
      <c r="CJ700" s="38" t="str">
        <f t="shared" si="91"/>
        <v/>
      </c>
      <c r="CK700" s="38" t="str">
        <f t="shared" si="92"/>
        <v/>
      </c>
      <c r="CL700" s="38" t="str">
        <f t="shared" si="93"/>
        <v/>
      </c>
      <c r="CM700" s="38" t="str">
        <f t="shared" si="94"/>
        <v/>
      </c>
      <c r="CN700" s="38" t="str">
        <f t="shared" si="95"/>
        <v/>
      </c>
      <c r="CO700" s="301" t="str">
        <f>IF(CK700="","",IF(CK700="Cip",0,LOOKUP(CL700,Metas!$A$6:$A$12,Metas!$B$6:$B$12)))</f>
        <v/>
      </c>
      <c r="CP700" s="301" t="str">
        <f t="shared" si="96"/>
        <v/>
      </c>
      <c r="CQ700" s="301" t="str">
        <f>IF(CK700="","",IF(CK700="Cip",LOOKUP(CL700,Metas!$A$6:$A$12,Metas!$B$6:$B$12),0))</f>
        <v/>
      </c>
      <c r="CR700" s="301">
        <f t="shared" si="97"/>
        <v>0</v>
      </c>
    </row>
    <row r="701" spans="1:96">
      <c r="A701" s="37"/>
      <c r="B701" s="37"/>
      <c r="C701" s="38"/>
      <c r="D701" s="39"/>
      <c r="E701" s="40"/>
      <c r="H701" s="42"/>
      <c r="M701" s="46"/>
      <c r="N701" s="47"/>
      <c r="P701" s="48"/>
      <c r="Q701" s="49"/>
      <c r="R701" s="50"/>
      <c r="S701" s="51"/>
      <c r="T701" s="52"/>
      <c r="U701" s="51"/>
      <c r="W701" s="54"/>
      <c r="X701" s="55"/>
      <c r="Y701" s="56"/>
      <c r="Z701" s="38"/>
      <c r="AA701" s="57"/>
      <c r="AB701" s="58"/>
      <c r="AC701" s="71"/>
      <c r="AE701" s="59"/>
      <c r="AF701" s="60"/>
      <c r="AG701" s="38"/>
      <c r="AH701" s="38"/>
      <c r="AI701" s="38"/>
      <c r="AJ701" s="38"/>
      <c r="AK701" s="38"/>
      <c r="AL701" s="38"/>
      <c r="AM701" s="182"/>
      <c r="AN701" s="164"/>
      <c r="AO701" s="81"/>
      <c r="AP701" s="121"/>
      <c r="AQ701" s="42"/>
      <c r="AR701" s="65"/>
      <c r="AS701" s="65"/>
      <c r="AT701" s="66"/>
      <c r="AU701" s="67"/>
      <c r="AX701" s="70"/>
      <c r="AY701" s="57"/>
      <c r="BB701" s="71"/>
      <c r="BC701" s="72"/>
      <c r="BD701" s="71"/>
      <c r="BE701" s="71"/>
      <c r="BF701" s="38"/>
      <c r="BG701" s="38"/>
      <c r="BH701" s="66"/>
      <c r="BJ701" s="73"/>
      <c r="BQ701" s="74"/>
      <c r="BR701" s="74"/>
      <c r="BS701" s="74"/>
      <c r="BT701" s="74"/>
      <c r="BU701" s="75"/>
      <c r="BV701" s="50"/>
      <c r="BW701" s="76"/>
      <c r="BX701" s="50"/>
      <c r="BY701" s="76"/>
      <c r="BZ701" s="77"/>
      <c r="CA701" s="42"/>
      <c r="CB701" s="46"/>
      <c r="CH701" s="38">
        <f t="shared" si="98"/>
        <v>0</v>
      </c>
      <c r="CI701" s="38" t="str">
        <f t="shared" si="90"/>
        <v/>
      </c>
      <c r="CJ701" s="38" t="str">
        <f t="shared" si="91"/>
        <v/>
      </c>
      <c r="CK701" s="38" t="str">
        <f t="shared" si="92"/>
        <v/>
      </c>
      <c r="CL701" s="38" t="str">
        <f t="shared" si="93"/>
        <v/>
      </c>
      <c r="CM701" s="38" t="str">
        <f t="shared" si="94"/>
        <v/>
      </c>
      <c r="CN701" s="38" t="str">
        <f t="shared" si="95"/>
        <v/>
      </c>
      <c r="CO701" s="301" t="str">
        <f>IF(CK701="","",IF(CK701="Cip",0,LOOKUP(CL701,Metas!$A$6:$A$12,Metas!$B$6:$B$12)))</f>
        <v/>
      </c>
      <c r="CP701" s="301" t="str">
        <f t="shared" si="96"/>
        <v/>
      </c>
      <c r="CQ701" s="301" t="str">
        <f>IF(CK701="","",IF(CK701="Cip",LOOKUP(CL701,Metas!$A$6:$A$12,Metas!$B$6:$B$12),0))</f>
        <v/>
      </c>
      <c r="CR701" s="301">
        <f t="shared" si="97"/>
        <v>0</v>
      </c>
    </row>
    <row r="702" spans="1:96">
      <c r="A702" s="37"/>
      <c r="B702" s="37"/>
      <c r="C702" s="38"/>
      <c r="D702" s="39"/>
      <c r="E702" s="40"/>
      <c r="H702" s="42"/>
      <c r="M702" s="46"/>
      <c r="N702" s="47"/>
      <c r="P702" s="48"/>
      <c r="Q702" s="49"/>
      <c r="R702" s="50"/>
      <c r="S702" s="51"/>
      <c r="T702" s="52"/>
      <c r="U702" s="51"/>
      <c r="W702" s="54"/>
      <c r="X702" s="55"/>
      <c r="Y702" s="56"/>
      <c r="Z702" s="38"/>
      <c r="AA702" s="57"/>
      <c r="AB702" s="58"/>
      <c r="AC702" s="71"/>
      <c r="AE702" s="59"/>
      <c r="AF702" s="60"/>
      <c r="AG702" s="38"/>
      <c r="AH702" s="38"/>
      <c r="AI702" s="38"/>
      <c r="AJ702" s="38"/>
      <c r="AK702" s="38"/>
      <c r="AL702" s="38"/>
      <c r="AM702" s="182"/>
      <c r="AN702" s="164"/>
      <c r="AO702" s="81"/>
      <c r="AP702" s="121"/>
      <c r="AQ702" s="42"/>
      <c r="AR702" s="65"/>
      <c r="AS702" s="65"/>
      <c r="AT702" s="66"/>
      <c r="AU702" s="67"/>
      <c r="AX702" s="70"/>
      <c r="AY702" s="57"/>
      <c r="BB702" s="71"/>
      <c r="BC702" s="72"/>
      <c r="BD702" s="71"/>
      <c r="BE702" s="71"/>
      <c r="BF702" s="38"/>
      <c r="BG702" s="38"/>
      <c r="BH702" s="66"/>
      <c r="BJ702" s="73"/>
      <c r="BQ702" s="74"/>
      <c r="BR702" s="74"/>
      <c r="BS702" s="74"/>
      <c r="BT702" s="74"/>
      <c r="BU702" s="75"/>
      <c r="BV702" s="50"/>
      <c r="BW702" s="76"/>
      <c r="BX702" s="50"/>
      <c r="BY702" s="76"/>
      <c r="BZ702" s="77"/>
      <c r="CA702" s="42"/>
      <c r="CB702" s="46"/>
      <c r="CH702" s="38">
        <f t="shared" si="98"/>
        <v>0</v>
      </c>
      <c r="CI702" s="38" t="str">
        <f t="shared" si="90"/>
        <v/>
      </c>
      <c r="CJ702" s="38" t="str">
        <f t="shared" si="91"/>
        <v/>
      </c>
      <c r="CK702" s="38" t="str">
        <f t="shared" si="92"/>
        <v/>
      </c>
      <c r="CL702" s="38" t="str">
        <f t="shared" si="93"/>
        <v/>
      </c>
      <c r="CM702" s="38" t="str">
        <f t="shared" si="94"/>
        <v/>
      </c>
      <c r="CN702" s="38" t="str">
        <f t="shared" si="95"/>
        <v/>
      </c>
      <c r="CO702" s="301" t="str">
        <f>IF(CK702="","",IF(CK702="Cip",0,LOOKUP(CL702,Metas!$A$6:$A$12,Metas!$B$6:$B$12)))</f>
        <v/>
      </c>
      <c r="CP702" s="301" t="str">
        <f t="shared" si="96"/>
        <v/>
      </c>
      <c r="CQ702" s="301" t="str">
        <f>IF(CK702="","",IF(CK702="Cip",LOOKUP(CL702,Metas!$A$6:$A$12,Metas!$B$6:$B$12),0))</f>
        <v/>
      </c>
      <c r="CR702" s="301">
        <f t="shared" si="97"/>
        <v>0</v>
      </c>
    </row>
    <row r="703" spans="1:96">
      <c r="A703" s="37"/>
      <c r="B703" s="37"/>
      <c r="C703" s="38"/>
      <c r="D703" s="39"/>
      <c r="E703" s="40"/>
      <c r="H703" s="42"/>
      <c r="M703" s="46"/>
      <c r="N703" s="47"/>
      <c r="P703" s="48"/>
      <c r="Q703" s="49"/>
      <c r="R703" s="50"/>
      <c r="S703" s="51"/>
      <c r="T703" s="52"/>
      <c r="U703" s="51"/>
      <c r="W703" s="54"/>
      <c r="X703" s="55"/>
      <c r="Y703" s="56"/>
      <c r="Z703" s="38"/>
      <c r="AA703" s="57"/>
      <c r="AB703" s="58"/>
      <c r="AC703" s="71"/>
      <c r="AE703" s="59"/>
      <c r="AF703" s="60"/>
      <c r="AG703" s="38"/>
      <c r="AH703" s="38"/>
      <c r="AI703" s="38"/>
      <c r="AJ703" s="38"/>
      <c r="AK703" s="38"/>
      <c r="AL703" s="38"/>
      <c r="AM703" s="182"/>
      <c r="AN703" s="164"/>
      <c r="AO703" s="81"/>
      <c r="AP703" s="121"/>
      <c r="AQ703" s="42"/>
      <c r="AR703" s="65"/>
      <c r="AS703" s="65"/>
      <c r="AT703" s="66"/>
      <c r="AU703" s="67"/>
      <c r="AX703" s="70"/>
      <c r="AY703" s="57"/>
      <c r="BB703" s="71"/>
      <c r="BC703" s="72"/>
      <c r="BD703" s="71"/>
      <c r="BE703" s="71"/>
      <c r="BF703" s="38"/>
      <c r="BG703" s="38"/>
      <c r="BH703" s="66"/>
      <c r="BJ703" s="73"/>
      <c r="BQ703" s="74"/>
      <c r="BR703" s="74"/>
      <c r="BS703" s="74"/>
      <c r="BT703" s="74"/>
      <c r="BU703" s="75"/>
      <c r="BV703" s="50"/>
      <c r="BW703" s="76"/>
      <c r="BX703" s="50"/>
      <c r="BY703" s="76"/>
      <c r="BZ703" s="77"/>
      <c r="CA703" s="42"/>
      <c r="CB703" s="46"/>
      <c r="CH703" s="38">
        <f t="shared" si="98"/>
        <v>0</v>
      </c>
      <c r="CI703" s="38" t="str">
        <f t="shared" si="90"/>
        <v/>
      </c>
      <c r="CJ703" s="38" t="str">
        <f t="shared" si="91"/>
        <v/>
      </c>
      <c r="CK703" s="38" t="str">
        <f t="shared" si="92"/>
        <v/>
      </c>
      <c r="CL703" s="38" t="str">
        <f t="shared" si="93"/>
        <v/>
      </c>
      <c r="CM703" s="38" t="str">
        <f t="shared" si="94"/>
        <v/>
      </c>
      <c r="CN703" s="38" t="str">
        <f t="shared" si="95"/>
        <v/>
      </c>
      <c r="CO703" s="301" t="str">
        <f>IF(CK703="","",IF(CK703="Cip",0,LOOKUP(CL703,Metas!$A$6:$A$12,Metas!$B$6:$B$12)))</f>
        <v/>
      </c>
      <c r="CP703" s="301" t="str">
        <f t="shared" si="96"/>
        <v/>
      </c>
      <c r="CQ703" s="301" t="str">
        <f>IF(CK703="","",IF(CK703="Cip",LOOKUP(CL703,Metas!$A$6:$A$12,Metas!$B$6:$B$12),0))</f>
        <v/>
      </c>
      <c r="CR703" s="301">
        <f t="shared" si="97"/>
        <v>0</v>
      </c>
    </row>
    <row r="704" spans="1:96">
      <c r="A704" s="37"/>
      <c r="B704" s="37"/>
      <c r="C704" s="38"/>
      <c r="D704" s="39"/>
      <c r="E704" s="40"/>
      <c r="H704" s="42"/>
      <c r="M704" s="46"/>
      <c r="N704" s="47"/>
      <c r="P704" s="48"/>
      <c r="Q704" s="49"/>
      <c r="R704" s="50"/>
      <c r="S704" s="51"/>
      <c r="T704" s="52"/>
      <c r="U704" s="51"/>
      <c r="W704" s="54"/>
      <c r="X704" s="55"/>
      <c r="Y704" s="56"/>
      <c r="Z704" s="38"/>
      <c r="AA704" s="57"/>
      <c r="AB704" s="58"/>
      <c r="AC704" s="71"/>
      <c r="AE704" s="59"/>
      <c r="AF704" s="60"/>
      <c r="AG704" s="38"/>
      <c r="AH704" s="38"/>
      <c r="AI704" s="38"/>
      <c r="AJ704" s="38"/>
      <c r="AK704" s="38"/>
      <c r="AL704" s="38"/>
      <c r="AM704" s="182"/>
      <c r="AN704" s="164"/>
      <c r="AO704" s="81"/>
      <c r="AP704" s="121"/>
      <c r="AQ704" s="42"/>
      <c r="AR704" s="65"/>
      <c r="AS704" s="65"/>
      <c r="AT704" s="66"/>
      <c r="AU704" s="67"/>
      <c r="AX704" s="70"/>
      <c r="AY704" s="57"/>
      <c r="BB704" s="71"/>
      <c r="BC704" s="72"/>
      <c r="BD704" s="71"/>
      <c r="BE704" s="71"/>
      <c r="BF704" s="38"/>
      <c r="BG704" s="38"/>
      <c r="BH704" s="66"/>
      <c r="BJ704" s="73"/>
      <c r="BQ704" s="74"/>
      <c r="BR704" s="74"/>
      <c r="BS704" s="74"/>
      <c r="BT704" s="74"/>
      <c r="BU704" s="75"/>
      <c r="BV704" s="50"/>
      <c r="BW704" s="76"/>
      <c r="BX704" s="50"/>
      <c r="BY704" s="76"/>
      <c r="BZ704" s="77"/>
      <c r="CA704" s="42"/>
      <c r="CB704" s="46"/>
      <c r="CH704" s="38">
        <f t="shared" si="98"/>
        <v>0</v>
      </c>
      <c r="CI704" s="38" t="str">
        <f t="shared" si="90"/>
        <v/>
      </c>
      <c r="CJ704" s="38" t="str">
        <f t="shared" si="91"/>
        <v/>
      </c>
      <c r="CK704" s="38" t="str">
        <f t="shared" si="92"/>
        <v/>
      </c>
      <c r="CL704" s="38" t="str">
        <f t="shared" si="93"/>
        <v/>
      </c>
      <c r="CM704" s="38" t="str">
        <f t="shared" si="94"/>
        <v/>
      </c>
      <c r="CN704" s="38" t="str">
        <f t="shared" si="95"/>
        <v/>
      </c>
      <c r="CO704" s="301" t="str">
        <f>IF(CK704="","",IF(CK704="Cip",0,LOOKUP(CL704,Metas!$A$6:$A$12,Metas!$B$6:$B$12)))</f>
        <v/>
      </c>
      <c r="CP704" s="301" t="str">
        <f t="shared" si="96"/>
        <v/>
      </c>
      <c r="CQ704" s="301" t="str">
        <f>IF(CK704="","",IF(CK704="Cip",LOOKUP(CL704,Metas!$A$6:$A$12,Metas!$B$6:$B$12),0))</f>
        <v/>
      </c>
      <c r="CR704" s="301">
        <f t="shared" si="97"/>
        <v>0</v>
      </c>
    </row>
    <row r="705" spans="1:96">
      <c r="A705" s="37"/>
      <c r="B705" s="37"/>
      <c r="C705" s="38"/>
      <c r="D705" s="39"/>
      <c r="E705" s="40"/>
      <c r="H705" s="42"/>
      <c r="M705" s="46"/>
      <c r="N705" s="47"/>
      <c r="P705" s="48"/>
      <c r="Q705" s="49"/>
      <c r="R705" s="50"/>
      <c r="S705" s="51"/>
      <c r="T705" s="52"/>
      <c r="U705" s="51"/>
      <c r="W705" s="54"/>
      <c r="X705" s="55"/>
      <c r="Y705" s="56"/>
      <c r="Z705" s="38"/>
      <c r="AA705" s="57"/>
      <c r="AB705" s="58"/>
      <c r="AC705" s="71"/>
      <c r="AE705" s="59"/>
      <c r="AF705" s="60"/>
      <c r="AG705" s="38"/>
      <c r="AH705" s="38"/>
      <c r="AI705" s="38"/>
      <c r="AJ705" s="38"/>
      <c r="AK705" s="38"/>
      <c r="AL705" s="38"/>
      <c r="AM705" s="182"/>
      <c r="AN705" s="164"/>
      <c r="AO705" s="81"/>
      <c r="AP705" s="121"/>
      <c r="AQ705" s="42"/>
      <c r="AR705" s="65"/>
      <c r="AS705" s="65"/>
      <c r="AT705" s="66"/>
      <c r="AU705" s="67"/>
      <c r="AX705" s="70"/>
      <c r="AY705" s="57"/>
      <c r="BB705" s="71"/>
      <c r="BC705" s="72"/>
      <c r="BD705" s="71"/>
      <c r="BE705" s="71"/>
      <c r="BF705" s="38"/>
      <c r="BG705" s="38"/>
      <c r="BH705" s="66"/>
      <c r="BJ705" s="73"/>
      <c r="BQ705" s="74"/>
      <c r="BR705" s="74"/>
      <c r="BS705" s="74"/>
      <c r="BT705" s="74"/>
      <c r="BU705" s="75"/>
      <c r="BV705" s="50"/>
      <c r="BW705" s="76"/>
      <c r="BX705" s="50"/>
      <c r="BY705" s="76"/>
      <c r="BZ705" s="77"/>
      <c r="CA705" s="42"/>
      <c r="CB705" s="46"/>
      <c r="CH705" s="38">
        <f t="shared" si="98"/>
        <v>0</v>
      </c>
      <c r="CI705" s="38" t="str">
        <f t="shared" si="90"/>
        <v/>
      </c>
      <c r="CJ705" s="38" t="str">
        <f t="shared" si="91"/>
        <v/>
      </c>
      <c r="CK705" s="38" t="str">
        <f t="shared" si="92"/>
        <v/>
      </c>
      <c r="CL705" s="38" t="str">
        <f t="shared" si="93"/>
        <v/>
      </c>
      <c r="CM705" s="38" t="str">
        <f t="shared" si="94"/>
        <v/>
      </c>
      <c r="CN705" s="38" t="str">
        <f t="shared" si="95"/>
        <v/>
      </c>
      <c r="CO705" s="301" t="str">
        <f>IF(CK705="","",IF(CK705="Cip",0,LOOKUP(CL705,Metas!$A$6:$A$12,Metas!$B$6:$B$12)))</f>
        <v/>
      </c>
      <c r="CP705" s="301" t="str">
        <f t="shared" si="96"/>
        <v/>
      </c>
      <c r="CQ705" s="301" t="str">
        <f>IF(CK705="","",IF(CK705="Cip",LOOKUP(CL705,Metas!$A$6:$A$12,Metas!$B$6:$B$12),0))</f>
        <v/>
      </c>
      <c r="CR705" s="301">
        <f t="shared" si="97"/>
        <v>0</v>
      </c>
    </row>
    <row r="706" spans="1:96">
      <c r="A706" s="37"/>
      <c r="B706" s="37"/>
      <c r="C706" s="38"/>
      <c r="D706" s="39"/>
      <c r="E706" s="40"/>
      <c r="H706" s="42"/>
      <c r="M706" s="46"/>
      <c r="N706" s="47"/>
      <c r="P706" s="48"/>
      <c r="Q706" s="49"/>
      <c r="R706" s="50"/>
      <c r="S706" s="51"/>
      <c r="T706" s="52"/>
      <c r="U706" s="51"/>
      <c r="W706" s="54"/>
      <c r="X706" s="55"/>
      <c r="Y706" s="56"/>
      <c r="Z706" s="38"/>
      <c r="AA706" s="57"/>
      <c r="AB706" s="58"/>
      <c r="AC706" s="71"/>
      <c r="AE706" s="59"/>
      <c r="AF706" s="60"/>
      <c r="AG706" s="38"/>
      <c r="AH706" s="38"/>
      <c r="AI706" s="38"/>
      <c r="AJ706" s="38"/>
      <c r="AK706" s="38"/>
      <c r="AL706" s="38"/>
      <c r="AM706" s="182"/>
      <c r="AN706" s="164"/>
      <c r="AO706" s="81"/>
      <c r="AP706" s="121"/>
      <c r="AQ706" s="42"/>
      <c r="AR706" s="65"/>
      <c r="AS706" s="65"/>
      <c r="AT706" s="66"/>
      <c r="AU706" s="67"/>
      <c r="AX706" s="70"/>
      <c r="AY706" s="57"/>
      <c r="BB706" s="71"/>
      <c r="BC706" s="72"/>
      <c r="BD706" s="71"/>
      <c r="BE706" s="71"/>
      <c r="BF706" s="38"/>
      <c r="BG706" s="38"/>
      <c r="BH706" s="66"/>
      <c r="BJ706" s="73"/>
      <c r="BQ706" s="74"/>
      <c r="BR706" s="74"/>
      <c r="BS706" s="74"/>
      <c r="BT706" s="74"/>
      <c r="BU706" s="75"/>
      <c r="BV706" s="50"/>
      <c r="BW706" s="76"/>
      <c r="BX706" s="50"/>
      <c r="BY706" s="76"/>
      <c r="BZ706" s="77"/>
      <c r="CA706" s="42"/>
      <c r="CB706" s="46"/>
      <c r="CH706" s="38">
        <f t="shared" si="98"/>
        <v>0</v>
      </c>
      <c r="CI706" s="38" t="str">
        <f t="shared" si="90"/>
        <v/>
      </c>
      <c r="CJ706" s="38" t="str">
        <f t="shared" si="91"/>
        <v/>
      </c>
      <c r="CK706" s="38" t="str">
        <f t="shared" si="92"/>
        <v/>
      </c>
      <c r="CL706" s="38" t="str">
        <f t="shared" ref="CL706:CL707" si="99">IF(E706="","",IF(G706="",IF(D706="MTCN","Mantencion",IF(D706="I&amp;D","Pruebas","")),IF(CK706="Cip","Cip "&amp;E706,IF(SUM(CI706:CJ706)=0,IF(CK706=1,"Cambio de Vino","Cambio Simple"),IF(SUM(CI706:CJ706)=2,"Cambio Botella y Caja",IF(CI706=1,"Cambio de Caja","Cambio Simple"))))))</f>
        <v/>
      </c>
      <c r="CM706" s="38" t="str">
        <f t="shared" si="94"/>
        <v/>
      </c>
      <c r="CN706" s="38" t="str">
        <f t="shared" si="95"/>
        <v/>
      </c>
      <c r="CO706" s="301" t="str">
        <f>IF(CK706="","",IF(CK706="Cip",0,LOOKUP(CL706,Metas!$A$6:$A$12,Metas!$B$6:$B$12)))</f>
        <v/>
      </c>
      <c r="CP706" s="301" t="str">
        <f t="shared" si="96"/>
        <v/>
      </c>
      <c r="CQ706" s="301" t="str">
        <f>IF(CK706="","",IF(CK706="Cip",LOOKUP(CL706,Metas!$A$6:$A$12,Metas!$B$6:$B$12),0))</f>
        <v/>
      </c>
      <c r="CR706" s="301">
        <f t="shared" si="97"/>
        <v>0</v>
      </c>
    </row>
    <row r="707" spans="1:96" ht="15">
      <c r="A707" s="170"/>
      <c r="B707" s="170"/>
      <c r="C707" s="38"/>
      <c r="D707" s="145"/>
      <c r="E707" s="183"/>
      <c r="G707" s="53"/>
      <c r="H707" s="144"/>
      <c r="J707" s="148"/>
      <c r="M707" s="46"/>
      <c r="N707" s="47"/>
      <c r="P707" s="171"/>
      <c r="Q707" s="49"/>
      <c r="R707" s="50"/>
      <c r="S707" s="76"/>
      <c r="T707" s="50"/>
      <c r="U707" s="76"/>
      <c r="W707" s="85"/>
      <c r="X707" s="136"/>
      <c r="Y707" s="86"/>
      <c r="Z707" s="172"/>
      <c r="AA707" s="173"/>
      <c r="AB707" s="174"/>
      <c r="AC707" s="71"/>
      <c r="AE707" s="59"/>
      <c r="AF707" s="60"/>
      <c r="AH707" s="61"/>
      <c r="AI707" s="58"/>
      <c r="AK707" s="58"/>
      <c r="AM707" s="79"/>
      <c r="AN707" s="80"/>
      <c r="AO707" s="81"/>
      <c r="AQ707" s="42"/>
      <c r="AR707" s="65"/>
      <c r="AS707" s="65"/>
      <c r="AT707" s="66"/>
      <c r="AU707" s="67"/>
      <c r="AX707" s="70"/>
      <c r="AY707" s="57"/>
      <c r="BB707" s="71"/>
      <c r="BC707" s="72"/>
      <c r="BD707" s="71"/>
      <c r="BE707" s="71"/>
      <c r="BF707" s="38"/>
      <c r="BG707" s="38"/>
      <c r="BH707" s="66"/>
      <c r="BJ707" s="73"/>
      <c r="BQ707" s="74"/>
      <c r="BR707" s="74"/>
      <c r="BS707" s="74"/>
      <c r="BT707" s="74"/>
      <c r="BU707" s="75"/>
      <c r="BV707" s="50"/>
      <c r="BW707" s="76"/>
      <c r="BX707" s="50"/>
      <c r="BY707" s="76"/>
      <c r="BZ707" s="77"/>
      <c r="CA707" s="42"/>
      <c r="CB707" s="46"/>
      <c r="CH707" s="38">
        <f t="shared" si="98"/>
        <v>0</v>
      </c>
      <c r="CI707" s="38" t="str">
        <f t="shared" si="90"/>
        <v/>
      </c>
      <c r="CJ707" s="38" t="str">
        <f t="shared" si="91"/>
        <v/>
      </c>
      <c r="CK707" s="38" t="str">
        <f t="shared" si="92"/>
        <v/>
      </c>
      <c r="CL707" s="38" t="str">
        <f t="shared" si="99"/>
        <v/>
      </c>
      <c r="CM707" s="38" t="str">
        <f t="shared" si="94"/>
        <v/>
      </c>
      <c r="CN707" s="38" t="str">
        <f t="shared" si="95"/>
        <v/>
      </c>
      <c r="CO707" s="301" t="str">
        <f>IF(CK707="","",IF(CK707="Cip",0,LOOKUP(CL707,Metas!$A$6:$A$12,Metas!$B$6:$B$12)))</f>
        <v/>
      </c>
      <c r="CP707" s="301" t="str">
        <f t="shared" si="96"/>
        <v/>
      </c>
      <c r="CQ707" s="301" t="str">
        <f>IF(CK707="","",IF(CK707="Cip",LOOKUP(CL707,Metas!$A$6:$A$12,Metas!$B$6:$B$12),0))</f>
        <v/>
      </c>
      <c r="CR707" s="301">
        <f t="shared" si="97"/>
        <v>0</v>
      </c>
    </row>
    <row r="708" spans="1:96">
      <c r="A708" s="37"/>
      <c r="B708" s="37"/>
      <c r="C708" s="38"/>
      <c r="D708" s="39"/>
      <c r="E708" s="40"/>
      <c r="H708" s="42"/>
      <c r="M708" s="46"/>
      <c r="N708" s="47"/>
      <c r="P708" s="48"/>
      <c r="Q708" s="49"/>
      <c r="R708" s="50"/>
      <c r="S708" s="51"/>
      <c r="T708" s="52"/>
      <c r="U708" s="51"/>
      <c r="W708" s="54"/>
      <c r="X708" s="55"/>
      <c r="Y708" s="56"/>
      <c r="Z708" s="38"/>
      <c r="AA708" s="57"/>
      <c r="AB708" s="58"/>
      <c r="AC708" s="71"/>
      <c r="AE708" s="59"/>
      <c r="AF708" s="60"/>
      <c r="AG708" s="38"/>
      <c r="AH708" s="38"/>
      <c r="AI708" s="38"/>
      <c r="AJ708" s="38"/>
      <c r="AK708" s="38"/>
      <c r="AL708" s="38"/>
      <c r="AM708" s="182"/>
      <c r="AN708" s="164"/>
      <c r="AO708" s="81"/>
      <c r="AP708" s="121"/>
      <c r="AQ708" s="42"/>
      <c r="AR708" s="65"/>
      <c r="AS708" s="65"/>
      <c r="AT708" s="66"/>
      <c r="AU708" s="67"/>
      <c r="AX708" s="70"/>
      <c r="AY708" s="57"/>
      <c r="BB708" s="71"/>
      <c r="BC708" s="72"/>
      <c r="BD708" s="71"/>
      <c r="BE708" s="71"/>
      <c r="BF708" s="38"/>
      <c r="BG708" s="38"/>
      <c r="BH708" s="66"/>
      <c r="BJ708" s="73"/>
      <c r="BQ708" s="74"/>
      <c r="BR708" s="74"/>
      <c r="BS708" s="74"/>
      <c r="BT708" s="74"/>
      <c r="BU708" s="75"/>
      <c r="BV708" s="50"/>
      <c r="BW708" s="76"/>
      <c r="BX708" s="50"/>
      <c r="BY708" s="76"/>
      <c r="BZ708" s="77"/>
      <c r="CA708" s="42"/>
      <c r="CB708" s="46"/>
      <c r="CO708" s="38"/>
      <c r="CP708" s="38"/>
      <c r="CQ708" s="38"/>
      <c r="CR708" s="78"/>
    </row>
    <row r="709" spans="1:96">
      <c r="A709" s="37"/>
      <c r="B709" s="37"/>
      <c r="C709" s="38"/>
      <c r="D709" s="39"/>
      <c r="E709" s="40"/>
      <c r="H709" s="42"/>
      <c r="M709" s="46"/>
      <c r="N709" s="47"/>
      <c r="P709" s="48"/>
      <c r="Q709" s="49"/>
      <c r="R709" s="50"/>
      <c r="S709" s="51"/>
      <c r="T709" s="52"/>
      <c r="U709" s="51"/>
      <c r="W709" s="54"/>
      <c r="X709" s="55"/>
      <c r="Y709" s="56"/>
      <c r="Z709" s="38"/>
      <c r="AA709" s="57"/>
      <c r="AB709" s="58"/>
      <c r="AC709" s="71"/>
      <c r="AE709" s="59"/>
      <c r="AF709" s="60"/>
      <c r="AG709" s="38"/>
      <c r="AH709" s="38"/>
      <c r="AI709" s="38"/>
      <c r="AJ709" s="38"/>
      <c r="AK709" s="38"/>
      <c r="AL709" s="38"/>
      <c r="AM709" s="182"/>
      <c r="AN709" s="164"/>
      <c r="AO709" s="81"/>
      <c r="AP709" s="121"/>
      <c r="AQ709" s="42"/>
      <c r="AR709" s="65"/>
      <c r="AS709" s="65"/>
      <c r="AT709" s="66"/>
      <c r="AU709" s="67"/>
      <c r="AX709" s="70"/>
      <c r="AY709" s="57"/>
      <c r="BB709" s="71"/>
      <c r="BC709" s="72"/>
      <c r="BD709" s="71"/>
      <c r="BE709" s="71"/>
      <c r="BF709" s="38"/>
      <c r="BG709" s="38"/>
      <c r="BH709" s="66"/>
      <c r="BJ709" s="73"/>
      <c r="BQ709" s="74"/>
      <c r="BR709" s="74"/>
      <c r="BS709" s="74"/>
      <c r="BT709" s="74"/>
      <c r="BU709" s="75"/>
      <c r="BV709" s="50"/>
      <c r="BW709" s="76"/>
      <c r="BX709" s="50"/>
      <c r="BY709" s="76"/>
      <c r="BZ709" s="77"/>
      <c r="CA709" s="42"/>
      <c r="CB709" s="46"/>
      <c r="CO709" s="38"/>
      <c r="CP709" s="38"/>
      <c r="CQ709" s="38"/>
      <c r="CR709" s="78"/>
    </row>
    <row r="710" spans="1:96">
      <c r="A710" s="37"/>
      <c r="B710" s="37"/>
      <c r="C710" s="38"/>
      <c r="D710" s="39"/>
      <c r="E710" s="40"/>
      <c r="H710" s="42"/>
      <c r="M710" s="46"/>
      <c r="N710" s="47"/>
      <c r="P710" s="48"/>
      <c r="Q710" s="49"/>
      <c r="R710" s="50"/>
      <c r="S710" s="51"/>
      <c r="T710" s="52"/>
      <c r="U710" s="51"/>
      <c r="W710" s="54"/>
      <c r="X710" s="55"/>
      <c r="Y710" s="56"/>
      <c r="Z710" s="38"/>
      <c r="AA710" s="57"/>
      <c r="AB710" s="58"/>
      <c r="AC710" s="71"/>
      <c r="AE710" s="59"/>
      <c r="AF710" s="60"/>
      <c r="AG710" s="38"/>
      <c r="AH710" s="38"/>
      <c r="AI710" s="38"/>
      <c r="AJ710" s="38"/>
      <c r="AK710" s="38"/>
      <c r="AL710" s="38"/>
      <c r="AM710" s="182"/>
      <c r="AN710" s="164"/>
      <c r="AO710" s="81"/>
      <c r="AP710" s="121"/>
      <c r="AQ710" s="42"/>
      <c r="AR710" s="65"/>
      <c r="AS710" s="65"/>
      <c r="AT710" s="66"/>
      <c r="AU710" s="67"/>
      <c r="AX710" s="70"/>
      <c r="AY710" s="57"/>
      <c r="BB710" s="71"/>
      <c r="BC710" s="72"/>
      <c r="BD710" s="71"/>
      <c r="BE710" s="71"/>
      <c r="BF710" s="38"/>
      <c r="BG710" s="38"/>
      <c r="BH710" s="66"/>
      <c r="BJ710" s="73"/>
      <c r="BQ710" s="74"/>
      <c r="BR710" s="74"/>
      <c r="BS710" s="74"/>
      <c r="BT710" s="74"/>
      <c r="BU710" s="75"/>
      <c r="BV710" s="50"/>
      <c r="BW710" s="76"/>
      <c r="BX710" s="50"/>
      <c r="BY710" s="76"/>
      <c r="BZ710" s="77"/>
      <c r="CA710" s="42"/>
      <c r="CB710" s="46"/>
      <c r="CO710" s="38"/>
      <c r="CP710" s="38"/>
      <c r="CQ710" s="38"/>
      <c r="CR710" s="78"/>
    </row>
    <row r="711" spans="1:96">
      <c r="A711" s="37"/>
      <c r="B711" s="37"/>
      <c r="C711" s="38"/>
      <c r="D711" s="39"/>
      <c r="E711" s="40"/>
      <c r="H711" s="42"/>
      <c r="M711" s="46"/>
      <c r="N711" s="47"/>
      <c r="P711" s="48"/>
      <c r="Q711" s="49"/>
      <c r="R711" s="50"/>
      <c r="S711" s="51"/>
      <c r="T711" s="52"/>
      <c r="U711" s="51"/>
      <c r="W711" s="54"/>
      <c r="X711" s="55"/>
      <c r="Y711" s="56"/>
      <c r="Z711" s="38"/>
      <c r="AA711" s="57"/>
      <c r="AB711" s="58"/>
      <c r="AC711" s="71"/>
      <c r="AE711" s="59"/>
      <c r="AF711" s="60"/>
      <c r="AG711" s="38"/>
      <c r="AH711" s="38"/>
      <c r="AI711" s="38"/>
      <c r="AJ711" s="38"/>
      <c r="AK711" s="38"/>
      <c r="AL711" s="38"/>
      <c r="AM711" s="182"/>
      <c r="AN711" s="164"/>
      <c r="AO711" s="81"/>
      <c r="AP711" s="121"/>
      <c r="AQ711" s="42"/>
      <c r="AR711" s="65"/>
      <c r="AS711" s="65"/>
      <c r="AT711" s="66"/>
      <c r="AU711" s="67"/>
      <c r="AX711" s="70"/>
      <c r="AY711" s="57"/>
      <c r="BB711" s="71"/>
      <c r="BC711" s="72"/>
      <c r="BD711" s="71"/>
      <c r="BE711" s="71"/>
      <c r="BF711" s="38"/>
      <c r="BG711" s="38"/>
      <c r="BH711" s="66"/>
      <c r="BJ711" s="73"/>
      <c r="BQ711" s="74"/>
      <c r="BR711" s="74"/>
      <c r="BS711" s="74"/>
      <c r="BT711" s="74"/>
      <c r="BU711" s="75"/>
      <c r="BV711" s="50"/>
      <c r="BW711" s="76"/>
      <c r="BX711" s="50"/>
      <c r="BY711" s="76"/>
      <c r="BZ711" s="77"/>
      <c r="CA711" s="42"/>
      <c r="CB711" s="46"/>
      <c r="CO711" s="38"/>
      <c r="CP711" s="38"/>
      <c r="CQ711" s="38"/>
      <c r="CR711" s="78"/>
    </row>
    <row r="712" spans="1:96">
      <c r="A712" s="37"/>
      <c r="B712" s="37"/>
      <c r="C712" s="38"/>
      <c r="D712" s="39"/>
      <c r="E712" s="40"/>
      <c r="H712" s="42"/>
      <c r="M712" s="46"/>
      <c r="N712" s="47"/>
      <c r="P712" s="48"/>
      <c r="Q712" s="49"/>
      <c r="R712" s="50"/>
      <c r="S712" s="51"/>
      <c r="T712" s="52"/>
      <c r="U712" s="51"/>
      <c r="W712" s="54"/>
      <c r="X712" s="55"/>
      <c r="Y712" s="56"/>
      <c r="Z712" s="38"/>
      <c r="AA712" s="57"/>
      <c r="AB712" s="58"/>
      <c r="AC712" s="71"/>
      <c r="AF712" s="60"/>
      <c r="AI712" s="58"/>
      <c r="AK712" s="58"/>
      <c r="AM712" s="90"/>
      <c r="AN712" s="80"/>
      <c r="AO712" s="81"/>
      <c r="AQ712" s="42"/>
      <c r="AR712" s="42"/>
      <c r="AS712" s="42"/>
      <c r="AT712" s="66"/>
      <c r="AU712" s="67"/>
      <c r="AX712" s="70"/>
      <c r="AY712" s="57"/>
      <c r="BB712" s="71"/>
      <c r="BC712" s="72"/>
      <c r="BD712" s="71"/>
      <c r="BE712" s="71"/>
      <c r="BF712" s="38"/>
      <c r="BG712" s="38"/>
      <c r="BH712" s="66"/>
      <c r="BJ712" s="73"/>
      <c r="BQ712" s="74"/>
      <c r="BR712" s="74"/>
      <c r="BS712" s="74"/>
      <c r="BT712" s="74"/>
      <c r="BU712" s="75"/>
      <c r="BV712" s="50"/>
      <c r="BW712" s="76"/>
      <c r="BX712" s="50"/>
      <c r="BY712" s="76"/>
      <c r="CA712" s="42"/>
      <c r="CB712" s="46"/>
      <c r="CO712" s="38"/>
      <c r="CP712" s="38"/>
      <c r="CQ712" s="38"/>
      <c r="CR712" s="78"/>
    </row>
    <row r="713" spans="1:96" ht="15">
      <c r="A713" s="170"/>
      <c r="B713" s="170"/>
      <c r="C713" s="38"/>
      <c r="D713" s="145"/>
      <c r="E713" s="183"/>
      <c r="G713" s="53"/>
      <c r="H713" s="144"/>
      <c r="J713" s="148"/>
      <c r="M713" s="46"/>
      <c r="N713" s="135"/>
      <c r="P713" s="135"/>
      <c r="Q713" s="49"/>
      <c r="R713" s="50"/>
      <c r="S713" s="76"/>
      <c r="T713" s="50"/>
      <c r="U713" s="76"/>
      <c r="W713" s="85"/>
      <c r="X713" s="136"/>
      <c r="Y713" s="86"/>
      <c r="Z713" s="172"/>
      <c r="AA713" s="173"/>
      <c r="AB713" s="174"/>
      <c r="AC713" s="71"/>
      <c r="AE713" s="59"/>
      <c r="AF713" s="60"/>
      <c r="AH713" s="61"/>
      <c r="AI713" s="58"/>
      <c r="AK713" s="58"/>
      <c r="AM713" s="79"/>
      <c r="AN713" s="80"/>
      <c r="AO713" s="81"/>
      <c r="AQ713" s="42"/>
      <c r="AR713" s="65"/>
      <c r="AS713" s="65"/>
      <c r="AT713" s="66"/>
      <c r="AU713" s="67"/>
      <c r="AX713" s="70"/>
      <c r="AY713" s="57"/>
      <c r="BB713" s="71"/>
      <c r="BC713" s="72"/>
      <c r="BD713" s="71"/>
      <c r="BE713" s="71"/>
      <c r="BF713" s="38"/>
      <c r="BG713" s="38"/>
      <c r="BH713" s="66"/>
      <c r="BJ713" s="73"/>
      <c r="BQ713" s="74"/>
      <c r="BR713" s="74"/>
      <c r="BS713" s="74"/>
      <c r="BT713" s="74"/>
      <c r="BU713" s="75"/>
      <c r="BV713" s="50"/>
      <c r="BW713" s="76"/>
      <c r="BX713" s="50"/>
      <c r="BY713" s="76"/>
      <c r="BZ713" s="77"/>
      <c r="CA713" s="42"/>
      <c r="CB713" s="46"/>
      <c r="CO713" s="38"/>
      <c r="CP713" s="38"/>
      <c r="CQ713" s="38"/>
      <c r="CR713" s="78"/>
    </row>
    <row r="714" spans="1:96" ht="15">
      <c r="A714" s="37"/>
      <c r="B714" s="37"/>
      <c r="C714" s="176"/>
      <c r="D714" s="145"/>
      <c r="E714" s="40"/>
      <c r="F714" s="184"/>
      <c r="G714" s="185"/>
      <c r="H714" s="42"/>
      <c r="I714" s="149"/>
      <c r="J714" s="83"/>
      <c r="K714" s="155"/>
      <c r="L714" s="186"/>
      <c r="M714" s="46"/>
      <c r="N714" s="135"/>
      <c r="P714" s="135"/>
      <c r="Q714" s="49"/>
      <c r="R714" s="95"/>
      <c r="S714" s="96"/>
      <c r="T714" s="52"/>
      <c r="U714" s="51"/>
      <c r="W714" s="85"/>
      <c r="X714" s="136"/>
      <c r="Y714" s="151"/>
      <c r="Z714" s="87"/>
      <c r="AA714" s="88"/>
      <c r="AB714" s="89"/>
      <c r="AC714" s="71"/>
      <c r="AF714" s="60"/>
      <c r="AI714" s="58"/>
      <c r="AK714" s="58"/>
      <c r="AM714" s="90"/>
      <c r="AN714" s="80"/>
      <c r="AO714" s="81"/>
      <c r="AQ714" s="42"/>
      <c r="AR714" s="42"/>
      <c r="AS714" s="42"/>
      <c r="AT714" s="66"/>
      <c r="AU714" s="67"/>
      <c r="AV714" s="74"/>
      <c r="AW714" s="74"/>
      <c r="AX714" s="70"/>
      <c r="AY714" s="57"/>
      <c r="BB714" s="71"/>
      <c r="BC714" s="72"/>
      <c r="BD714" s="71"/>
      <c r="BE714" s="71"/>
      <c r="BF714" s="38"/>
      <c r="BG714" s="38"/>
      <c r="BH714" s="66"/>
      <c r="BI714" s="72"/>
      <c r="BJ714" s="73"/>
      <c r="BQ714" s="74"/>
      <c r="BR714" s="74"/>
      <c r="BS714" s="74"/>
      <c r="BT714" s="74"/>
      <c r="BU714" s="75"/>
      <c r="BV714" s="50"/>
      <c r="BW714" s="76"/>
      <c r="BX714" s="50"/>
      <c r="BY714" s="76"/>
      <c r="BZ714" s="46"/>
      <c r="CA714" s="42"/>
      <c r="CB714" s="46"/>
      <c r="CC714" s="50"/>
      <c r="CO714" s="38"/>
      <c r="CP714" s="38"/>
      <c r="CQ714" s="38"/>
      <c r="CR714" s="78"/>
    </row>
    <row r="715" spans="1:96" s="87" customFormat="1">
      <c r="A715" s="91"/>
      <c r="B715" s="91"/>
      <c r="D715" s="39"/>
      <c r="E715" s="40"/>
      <c r="G715" s="92"/>
      <c r="H715" s="42"/>
      <c r="I715" s="65"/>
      <c r="J715" s="91"/>
      <c r="K715" s="93"/>
      <c r="L715" s="94"/>
      <c r="M715" s="46"/>
      <c r="N715" s="187"/>
      <c r="O715" s="187"/>
      <c r="P715" s="84"/>
      <c r="Q715" s="65"/>
      <c r="R715" s="105"/>
      <c r="S715" s="188"/>
      <c r="T715" s="189"/>
      <c r="U715" s="188"/>
      <c r="V715" s="97"/>
      <c r="W715" s="98"/>
      <c r="X715" s="56"/>
      <c r="Y715" s="99"/>
      <c r="Z715" s="88"/>
      <c r="AA715" s="88"/>
      <c r="AB715" s="89"/>
      <c r="AC715" s="103"/>
      <c r="AD715" s="103"/>
      <c r="AE715" s="59"/>
      <c r="AF715" s="93"/>
      <c r="AG715" s="190"/>
      <c r="AH715" s="89"/>
      <c r="AI715" s="89"/>
      <c r="AJ715" s="89"/>
      <c r="AK715" s="89"/>
      <c r="AL715" s="89"/>
      <c r="AM715" s="89"/>
      <c r="AN715" s="93"/>
      <c r="AO715" s="64"/>
      <c r="AP715" s="89"/>
      <c r="AQ715" s="65"/>
      <c r="AR715" s="65"/>
      <c r="AS715" s="65"/>
      <c r="AT715" s="77"/>
      <c r="AU715" s="191"/>
      <c r="AV715" s="100"/>
      <c r="AW715" s="101"/>
      <c r="AX715" s="102"/>
      <c r="AY715" s="88"/>
      <c r="BB715" s="103"/>
      <c r="BC715" s="104"/>
      <c r="BD715" s="103"/>
      <c r="BE715" s="103"/>
      <c r="BH715" s="77"/>
      <c r="BJ715" s="192"/>
      <c r="BK715" s="89"/>
      <c r="BL715" s="38"/>
      <c r="BM715" s="38"/>
      <c r="BP715" s="88"/>
      <c r="BQ715" s="46"/>
      <c r="BR715" s="46"/>
      <c r="BS715" s="46"/>
      <c r="BT715" s="46"/>
      <c r="BU715" s="65"/>
      <c r="BV715" s="105"/>
      <c r="BW715" s="106"/>
      <c r="BX715" s="105"/>
      <c r="BY715" s="106"/>
      <c r="CA715" s="65"/>
      <c r="CB715" s="46"/>
      <c r="CR715" s="193"/>
    </row>
    <row r="716" spans="1:96" s="87" customFormat="1">
      <c r="A716" s="91"/>
      <c r="B716" s="91"/>
      <c r="D716" s="39"/>
      <c r="E716" s="40"/>
      <c r="G716" s="92"/>
      <c r="H716" s="42"/>
      <c r="I716" s="65"/>
      <c r="J716" s="91"/>
      <c r="K716" s="93"/>
      <c r="L716" s="94"/>
      <c r="M716" s="46"/>
      <c r="N716" s="187"/>
      <c r="O716" s="187"/>
      <c r="P716" s="84"/>
      <c r="Q716" s="65"/>
      <c r="R716" s="105"/>
      <c r="S716" s="188"/>
      <c r="T716" s="189"/>
      <c r="U716" s="188"/>
      <c r="V716" s="97"/>
      <c r="W716" s="98"/>
      <c r="X716" s="56"/>
      <c r="Y716" s="99"/>
      <c r="Z716" s="88"/>
      <c r="AA716" s="88"/>
      <c r="AB716" s="89"/>
      <c r="AC716" s="103"/>
      <c r="AD716" s="103"/>
      <c r="AE716" s="59"/>
      <c r="AF716" s="93"/>
      <c r="AG716" s="190"/>
      <c r="AH716" s="89"/>
      <c r="AI716" s="89"/>
      <c r="AJ716" s="89"/>
      <c r="AK716" s="89"/>
      <c r="AL716" s="89"/>
      <c r="AM716" s="89"/>
      <c r="AN716" s="93"/>
      <c r="AO716" s="64"/>
      <c r="AP716" s="89"/>
      <c r="AQ716" s="65"/>
      <c r="AR716" s="65"/>
      <c r="AS716" s="65"/>
      <c r="AT716" s="77"/>
      <c r="AU716" s="191"/>
      <c r="AV716" s="100"/>
      <c r="AW716" s="101"/>
      <c r="AX716" s="102"/>
      <c r="AY716" s="88"/>
      <c r="BB716" s="103"/>
      <c r="BC716" s="104"/>
      <c r="BD716" s="103"/>
      <c r="BE716" s="103"/>
      <c r="BH716" s="77"/>
      <c r="BJ716" s="192"/>
      <c r="BK716" s="89"/>
      <c r="BL716" s="38"/>
      <c r="BM716" s="38"/>
      <c r="BP716" s="88"/>
      <c r="BQ716" s="46"/>
      <c r="BR716" s="46"/>
      <c r="BS716" s="46"/>
      <c r="BT716" s="46"/>
      <c r="BU716" s="65"/>
      <c r="BV716" s="105"/>
      <c r="BW716" s="106"/>
      <c r="BX716" s="105"/>
      <c r="BY716" s="106"/>
      <c r="CA716" s="65"/>
      <c r="CB716" s="46"/>
      <c r="CR716" s="193"/>
    </row>
    <row r="717" spans="1:96" ht="15">
      <c r="A717" s="170"/>
      <c r="B717" s="170"/>
      <c r="C717" s="38"/>
      <c r="D717" s="82"/>
      <c r="E717" s="183"/>
      <c r="G717" s="53"/>
      <c r="H717" s="144"/>
      <c r="J717" s="148"/>
      <c r="M717" s="46"/>
      <c r="N717" s="47"/>
      <c r="P717" s="46"/>
      <c r="Q717" s="49"/>
      <c r="R717" s="50"/>
      <c r="S717" s="51"/>
      <c r="T717" s="52"/>
      <c r="U717" s="51"/>
      <c r="W717" s="85"/>
      <c r="X717" s="136"/>
      <c r="Y717" s="86"/>
      <c r="Z717" s="172"/>
      <c r="AA717" s="173"/>
      <c r="AB717" s="174"/>
      <c r="AC717" s="71"/>
      <c r="AE717" s="59"/>
      <c r="AF717" s="60"/>
      <c r="AG717" s="38"/>
      <c r="AH717" s="38"/>
      <c r="AI717" s="38"/>
      <c r="AJ717" s="38"/>
      <c r="AK717" s="38"/>
      <c r="AL717" s="38"/>
      <c r="AM717" s="177"/>
      <c r="AN717" s="80"/>
      <c r="AO717" s="81"/>
      <c r="AQ717" s="42"/>
      <c r="AR717" s="65"/>
      <c r="AS717" s="65"/>
      <c r="AT717" s="66"/>
      <c r="AU717" s="67"/>
      <c r="AX717" s="70"/>
      <c r="AY717" s="57"/>
      <c r="BB717" s="71"/>
      <c r="BC717" s="72"/>
      <c r="BD717" s="71"/>
      <c r="BE717" s="71"/>
      <c r="BF717" s="38"/>
      <c r="BG717" s="38"/>
      <c r="BH717" s="66"/>
      <c r="BJ717" s="73"/>
      <c r="BQ717" s="74"/>
      <c r="BR717" s="74"/>
      <c r="BS717" s="74"/>
      <c r="BT717" s="74"/>
      <c r="BU717" s="75"/>
      <c r="BV717" s="50"/>
      <c r="BW717" s="76"/>
      <c r="BX717" s="50"/>
      <c r="BY717" s="76"/>
      <c r="BZ717" s="77"/>
      <c r="CA717" s="42"/>
      <c r="CB717" s="46"/>
      <c r="CO717" s="38"/>
      <c r="CP717" s="38"/>
      <c r="CQ717" s="38"/>
      <c r="CR717" s="78"/>
    </row>
    <row r="718" spans="1:96">
      <c r="J718" s="132"/>
      <c r="K718" s="149"/>
      <c r="L718" s="150"/>
      <c r="P718" s="48"/>
      <c r="W718" s="85"/>
      <c r="Y718" s="202"/>
      <c r="Z718" s="87"/>
      <c r="AA718" s="88"/>
      <c r="AB718" s="88"/>
      <c r="AI718" s="58"/>
      <c r="AK718" s="58"/>
      <c r="AU718" s="67"/>
      <c r="CO718" s="38"/>
      <c r="CP718" s="38"/>
      <c r="CQ718" s="38"/>
      <c r="CR718" s="78"/>
    </row>
    <row r="719" spans="1:96">
      <c r="K719" s="149"/>
      <c r="L719" s="150"/>
      <c r="AD719" s="103"/>
      <c r="AI719" s="58"/>
      <c r="AK719" s="58"/>
      <c r="AU719" s="67"/>
      <c r="CO719" s="38"/>
      <c r="CP719" s="38"/>
      <c r="CQ719" s="38"/>
      <c r="CR719" s="78"/>
    </row>
    <row r="720" spans="1:96" ht="15">
      <c r="J720" s="154"/>
      <c r="K720" s="149"/>
      <c r="L720" s="150"/>
      <c r="Y720" s="213"/>
      <c r="AI720" s="58"/>
      <c r="AK720" s="58"/>
      <c r="AU720" s="67"/>
      <c r="CO720" s="38"/>
      <c r="CP720" s="38"/>
      <c r="CQ720" s="38"/>
      <c r="CR720" s="78"/>
    </row>
    <row r="721" spans="10:96">
      <c r="J721" s="154"/>
      <c r="K721" s="149"/>
      <c r="L721" s="150"/>
      <c r="P721" s="214"/>
      <c r="AI721" s="58"/>
      <c r="AK721" s="58"/>
      <c r="AU721" s="67"/>
      <c r="CO721" s="38"/>
      <c r="CP721" s="38"/>
      <c r="CQ721" s="38"/>
      <c r="CR721" s="78"/>
    </row>
    <row r="722" spans="10:96" ht="18">
      <c r="K722" s="215"/>
      <c r="AI722" s="58"/>
      <c r="AK722" s="58"/>
      <c r="AU722" s="67"/>
      <c r="CO722" s="38"/>
      <c r="CP722" s="38"/>
      <c r="CQ722" s="38"/>
      <c r="CR722" s="78"/>
    </row>
    <row r="723" spans="10:96">
      <c r="AI723" s="58"/>
      <c r="AK723" s="58"/>
      <c r="AU723" s="67"/>
      <c r="CO723" s="38"/>
      <c r="CP723" s="38"/>
      <c r="CQ723" s="38"/>
      <c r="CR723" s="78"/>
    </row>
    <row r="724" spans="10:96">
      <c r="CO724" s="38"/>
      <c r="CP724" s="38"/>
      <c r="CQ724" s="38"/>
      <c r="CR724" s="78"/>
    </row>
    <row r="725" spans="10:96">
      <c r="CO725" s="38"/>
      <c r="CP725" s="38"/>
      <c r="CQ725" s="38"/>
      <c r="CR725" s="78"/>
    </row>
    <row r="726" spans="10:96">
      <c r="CO726" s="38"/>
      <c r="CP726" s="38"/>
      <c r="CQ726" s="38"/>
      <c r="CR726" s="78"/>
    </row>
    <row r="727" spans="10:96">
      <c r="CO727" s="38"/>
      <c r="CP727" s="38"/>
      <c r="CQ727" s="38"/>
      <c r="CR727" s="78"/>
    </row>
    <row r="728" spans="10:96">
      <c r="CO728" s="38"/>
      <c r="CP728" s="38"/>
      <c r="CQ728" s="38"/>
      <c r="CR728" s="78"/>
    </row>
    <row r="729" spans="10:96">
      <c r="CO729" s="38"/>
      <c r="CP729" s="38"/>
      <c r="CQ729" s="38"/>
      <c r="CR729" s="78"/>
    </row>
    <row r="730" spans="10:96">
      <c r="CO730" s="38"/>
      <c r="CP730" s="38"/>
      <c r="CQ730" s="38"/>
      <c r="CR730" s="78"/>
    </row>
    <row r="731" spans="10:96">
      <c r="CO731" s="38"/>
      <c r="CP731" s="38"/>
      <c r="CQ731" s="38"/>
      <c r="CR731" s="78"/>
    </row>
    <row r="732" spans="10:96">
      <c r="CO732" s="38"/>
      <c r="CP732" s="38"/>
      <c r="CQ732" s="38"/>
      <c r="CR732" s="78"/>
    </row>
    <row r="733" spans="10:96">
      <c r="CO733" s="38"/>
      <c r="CP733" s="38"/>
      <c r="CQ733" s="38"/>
      <c r="CR733" s="78"/>
    </row>
    <row r="734" spans="10:96">
      <c r="CO734" s="38"/>
      <c r="CP734" s="38"/>
      <c r="CQ734" s="38"/>
      <c r="CR734" s="78"/>
    </row>
    <row r="735" spans="10:96">
      <c r="CO735" s="38"/>
      <c r="CP735" s="38"/>
      <c r="CQ735" s="38"/>
      <c r="CR735" s="78"/>
    </row>
    <row r="736" spans="10:96">
      <c r="CO736" s="38"/>
      <c r="CP736" s="38"/>
      <c r="CQ736" s="38"/>
      <c r="CR736" s="78"/>
    </row>
    <row r="737" spans="93:96">
      <c r="CO737" s="38"/>
      <c r="CP737" s="38"/>
      <c r="CQ737" s="38"/>
      <c r="CR737" s="78"/>
    </row>
    <row r="738" spans="93:96">
      <c r="CO738" s="38"/>
      <c r="CP738" s="38"/>
      <c r="CQ738" s="38"/>
      <c r="CR738" s="78"/>
    </row>
    <row r="739" spans="93:96">
      <c r="CO739" s="38"/>
      <c r="CP739" s="38"/>
      <c r="CQ739" s="38"/>
      <c r="CR739" s="78"/>
    </row>
    <row r="740" spans="93:96">
      <c r="CO740" s="38"/>
      <c r="CP740" s="38"/>
      <c r="CQ740" s="38"/>
      <c r="CR740" s="78"/>
    </row>
    <row r="741" spans="93:96">
      <c r="CO741" s="38"/>
      <c r="CP741" s="38"/>
      <c r="CQ741" s="38"/>
      <c r="CR741" s="78"/>
    </row>
    <row r="742" spans="93:96">
      <c r="CO742" s="38"/>
      <c r="CP742" s="38"/>
      <c r="CQ742" s="38"/>
      <c r="CR742" s="78"/>
    </row>
    <row r="743" spans="93:96">
      <c r="CO743" s="38"/>
      <c r="CP743" s="38"/>
      <c r="CQ743" s="38"/>
      <c r="CR743" s="78"/>
    </row>
    <row r="744" spans="93:96">
      <c r="CO744" s="38"/>
      <c r="CP744" s="38"/>
      <c r="CQ744" s="38"/>
      <c r="CR744" s="78"/>
    </row>
    <row r="745" spans="93:96">
      <c r="CO745" s="38"/>
      <c r="CP745" s="38"/>
      <c r="CQ745" s="38"/>
      <c r="CR745" s="78"/>
    </row>
    <row r="746" spans="93:96">
      <c r="CO746" s="38"/>
      <c r="CP746" s="38"/>
      <c r="CQ746" s="38"/>
      <c r="CR746" s="78"/>
    </row>
    <row r="747" spans="93:96">
      <c r="CO747" s="38"/>
      <c r="CP747" s="38"/>
      <c r="CQ747" s="38"/>
      <c r="CR747" s="78"/>
    </row>
    <row r="748" spans="93:96">
      <c r="CO748" s="38"/>
      <c r="CP748" s="38"/>
      <c r="CQ748" s="38"/>
      <c r="CR748" s="78"/>
    </row>
    <row r="749" spans="93:96">
      <c r="CO749" s="38"/>
      <c r="CP749" s="38"/>
      <c r="CQ749" s="38"/>
      <c r="CR749" s="78"/>
    </row>
    <row r="750" spans="93:96">
      <c r="CO750" s="38"/>
      <c r="CP750" s="38"/>
      <c r="CQ750" s="38"/>
      <c r="CR750" s="78"/>
    </row>
    <row r="751" spans="93:96">
      <c r="CO751" s="38"/>
      <c r="CP751" s="38"/>
      <c r="CQ751" s="38"/>
      <c r="CR751" s="78"/>
    </row>
    <row r="752" spans="93:96">
      <c r="CO752" s="38"/>
      <c r="CP752" s="38"/>
      <c r="CQ752" s="38"/>
      <c r="CR752" s="78"/>
    </row>
    <row r="753" spans="93:96">
      <c r="CO753" s="38"/>
      <c r="CP753" s="38"/>
      <c r="CQ753" s="38"/>
      <c r="CR753" s="78"/>
    </row>
  </sheetData>
  <sortState ref="A2:CR715">
    <sortCondition ref="CH2:CH715"/>
    <sortCondition ref="D2:D715"/>
    <sortCondition ref="AG2:AG715"/>
    <sortCondition ref="BB2:BB715"/>
    <sortCondition ref="BC2:BC715"/>
  </sortState>
  <conditionalFormatting sqref="C391:C717 C3:C389">
    <cfRule type="cellIs" dxfId="16" priority="2" stopIfTrue="1" operator="equal">
      <formula>"0"</formula>
    </cfRule>
  </conditionalFormatting>
  <conditionalFormatting sqref="C3:C589">
    <cfRule type="cellIs" dxfId="15" priority="1" stopIfTrue="1" operator="equal">
      <formula>"0"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4"/>
  <dimension ref="B2:N57"/>
  <sheetViews>
    <sheetView workbookViewId="0">
      <selection activeCell="A16" sqref="A16:XFD16"/>
    </sheetView>
  </sheetViews>
  <sheetFormatPr baseColWidth="10" defaultRowHeight="15"/>
  <cols>
    <col min="1" max="1" width="4.140625" customWidth="1"/>
    <col min="2" max="2" width="24" customWidth="1"/>
    <col min="3" max="3" width="20.42578125" style="221" customWidth="1"/>
    <col min="4" max="4" width="8.42578125" style="221" customWidth="1"/>
    <col min="5" max="5" width="16.85546875" style="221" customWidth="1"/>
    <col min="6" max="6" width="14.85546875" style="221" customWidth="1"/>
    <col min="7" max="7" width="10.140625" style="221" customWidth="1"/>
    <col min="8" max="8" width="17.5703125" style="221" customWidth="1"/>
    <col min="9" max="9" width="14.7109375" customWidth="1"/>
    <col min="10" max="10" width="9.140625" bestFit="1" customWidth="1"/>
    <col min="11" max="11" width="4.85546875" bestFit="1" customWidth="1"/>
    <col min="12" max="12" width="5.5703125" bestFit="1" customWidth="1"/>
    <col min="13" max="13" width="7.5703125" bestFit="1" customWidth="1"/>
    <col min="14" max="14" width="4.5703125" bestFit="1" customWidth="1"/>
  </cols>
  <sheetData>
    <row r="2" spans="2:14" ht="15.75">
      <c r="B2" s="218" t="s">
        <v>508</v>
      </c>
      <c r="C2" s="220">
        <v>7</v>
      </c>
    </row>
    <row r="3" spans="2:14" ht="15.75">
      <c r="B3" s="218" t="s">
        <v>509</v>
      </c>
      <c r="C3" s="222">
        <f>C2*1</f>
        <v>7</v>
      </c>
    </row>
    <row r="5" spans="2:14" ht="15.75" thickBot="1"/>
    <row r="6" spans="2:14">
      <c r="B6" s="338" t="s">
        <v>42</v>
      </c>
      <c r="C6" s="698" t="s">
        <v>38306</v>
      </c>
    </row>
    <row r="7" spans="2:14" ht="15.75" thickBot="1"/>
    <row r="8" spans="2:14">
      <c r="B8" s="321"/>
      <c r="C8" s="322" t="s">
        <v>518</v>
      </c>
      <c r="D8" s="323"/>
      <c r="E8" s="323"/>
      <c r="F8" s="323"/>
      <c r="G8" s="323"/>
      <c r="H8" s="323"/>
      <c r="I8" s="339"/>
      <c r="J8" s="324"/>
      <c r="K8" s="324"/>
      <c r="L8" s="324"/>
      <c r="M8" s="324"/>
      <c r="N8" s="325"/>
    </row>
    <row r="9" spans="2:14">
      <c r="B9" s="326" t="s">
        <v>511</v>
      </c>
      <c r="C9" s="327" t="s">
        <v>519</v>
      </c>
      <c r="D9" s="327" t="s">
        <v>520</v>
      </c>
      <c r="E9" s="328" t="s">
        <v>541</v>
      </c>
      <c r="F9" s="328" t="s">
        <v>539</v>
      </c>
      <c r="G9" s="328" t="s">
        <v>540</v>
      </c>
      <c r="H9" s="328" t="s">
        <v>542</v>
      </c>
      <c r="I9" s="340" t="s">
        <v>527</v>
      </c>
      <c r="J9" s="223" t="s">
        <v>521</v>
      </c>
      <c r="K9" s="223" t="s">
        <v>523</v>
      </c>
      <c r="L9" s="223" t="s">
        <v>543</v>
      </c>
      <c r="M9" s="223" t="s">
        <v>524</v>
      </c>
      <c r="N9" s="329" t="s">
        <v>525</v>
      </c>
    </row>
    <row r="10" spans="2:14">
      <c r="B10" s="330" t="s">
        <v>87</v>
      </c>
      <c r="C10" s="331"/>
      <c r="D10" s="332"/>
      <c r="E10" s="332"/>
      <c r="F10" s="333"/>
      <c r="G10" s="333"/>
      <c r="H10" s="333"/>
      <c r="I10" s="341"/>
      <c r="J10" s="224">
        <f>((SUM(F10:I10)/60)*1440)/24</f>
        <v>0</v>
      </c>
      <c r="K10" s="334" t="e">
        <f>H10/SUM(F10:I10)</f>
        <v>#DIV/0!</v>
      </c>
      <c r="L10" s="334">
        <f>LOOKUP(B10,Metas!$D$6:$D$10,Metas!$E$6:$E$10)</f>
        <v>1</v>
      </c>
      <c r="M10" s="334">
        <v>1</v>
      </c>
      <c r="N10" s="335" t="e">
        <f>K10*L10*M10</f>
        <v>#DIV/0!</v>
      </c>
    </row>
    <row r="11" spans="2:14">
      <c r="B11" s="699" t="s">
        <v>512</v>
      </c>
      <c r="C11" s="331">
        <v>7</v>
      </c>
      <c r="D11" s="332">
        <v>750</v>
      </c>
      <c r="E11" s="332">
        <v>41873.777777777774</v>
      </c>
      <c r="F11" s="333">
        <v>4.8611111111111119E-2</v>
      </c>
      <c r="G11" s="333">
        <v>0</v>
      </c>
      <c r="H11" s="333">
        <v>1.2123958333333333</v>
      </c>
      <c r="I11" s="341">
        <v>0</v>
      </c>
      <c r="J11" s="224">
        <f t="shared" ref="J11:J14" si="0">((SUM(F11:I11)/60)*1440)/24</f>
        <v>1.2610069444444445</v>
      </c>
      <c r="K11" s="334">
        <f t="shared" ref="K11:K14" si="1">H11/SUM(F11:I11)</f>
        <v>0.96145056034364074</v>
      </c>
      <c r="L11" s="334" t="e">
        <f>LOOKUP(B11,Metas!$D$6:$D$10,Metas!$E$6:$E$10)</f>
        <v>#N/A</v>
      </c>
      <c r="M11" s="334">
        <v>1</v>
      </c>
      <c r="N11" s="335" t="e">
        <f t="shared" ref="N11:N15" si="2">K11*L11*M11</f>
        <v>#N/A</v>
      </c>
    </row>
    <row r="12" spans="2:14">
      <c r="B12" s="699" t="s">
        <v>513</v>
      </c>
      <c r="C12" s="331">
        <v>5</v>
      </c>
      <c r="D12" s="332">
        <v>750</v>
      </c>
      <c r="E12" s="332">
        <v>11302.962962962964</v>
      </c>
      <c r="F12" s="333">
        <v>2.4305555555555556E-2</v>
      </c>
      <c r="G12" s="333">
        <v>0</v>
      </c>
      <c r="H12" s="333">
        <v>0.36950231481481483</v>
      </c>
      <c r="I12" s="341">
        <v>0</v>
      </c>
      <c r="J12" s="224">
        <f t="shared" si="0"/>
        <v>0.39380787037037041</v>
      </c>
      <c r="K12" s="334">
        <f t="shared" si="1"/>
        <v>0.93828067597354881</v>
      </c>
      <c r="L12" s="334" t="e">
        <f>LOOKUP(B12,Metas!$D$6:$D$10,Metas!$E$6:$E$10)</f>
        <v>#N/A</v>
      </c>
      <c r="M12" s="334">
        <v>1</v>
      </c>
      <c r="N12" s="335" t="e">
        <f t="shared" si="2"/>
        <v>#N/A</v>
      </c>
    </row>
    <row r="13" spans="2:14">
      <c r="B13" s="699" t="s">
        <v>514</v>
      </c>
      <c r="C13" s="331">
        <v>2</v>
      </c>
      <c r="D13" s="332">
        <v>750</v>
      </c>
      <c r="E13" s="332">
        <v>10328.888888888889</v>
      </c>
      <c r="F13" s="333">
        <v>2.7777777777777776E-2</v>
      </c>
      <c r="G13" s="333">
        <v>0</v>
      </c>
      <c r="H13" s="333">
        <v>0.29050925925925924</v>
      </c>
      <c r="I13" s="341">
        <v>0</v>
      </c>
      <c r="J13" s="224">
        <f t="shared" si="0"/>
        <v>0.31828703703703703</v>
      </c>
      <c r="K13" s="334">
        <f t="shared" si="1"/>
        <v>0.91272727272727272</v>
      </c>
      <c r="L13" s="334" t="e">
        <f>LOOKUP(B13,Metas!$D$6:$D$10,Metas!$E$6:$E$10)</f>
        <v>#N/A</v>
      </c>
      <c r="M13" s="334">
        <v>1</v>
      </c>
      <c r="N13" s="335" t="e">
        <f t="shared" si="2"/>
        <v>#N/A</v>
      </c>
    </row>
    <row r="14" spans="2:14" ht="15.75" thickBot="1">
      <c r="B14" s="699" t="s">
        <v>515</v>
      </c>
      <c r="C14" s="331">
        <v>7</v>
      </c>
      <c r="D14" s="332">
        <v>857.14285714285711</v>
      </c>
      <c r="E14" s="332">
        <v>9385.1851851851861</v>
      </c>
      <c r="F14" s="333">
        <v>2.4305555555555559E-2</v>
      </c>
      <c r="G14" s="333">
        <v>0</v>
      </c>
      <c r="H14" s="333">
        <v>0.26883101851851854</v>
      </c>
      <c r="I14" s="341">
        <v>0</v>
      </c>
      <c r="J14" s="225">
        <f t="shared" si="0"/>
        <v>0.29313657407407412</v>
      </c>
      <c r="K14" s="334">
        <f t="shared" si="1"/>
        <v>0.91708453429146752</v>
      </c>
      <c r="L14" s="334" t="e">
        <f>LOOKUP(B14,Metas!$D$6:$D$10,Metas!$E$6:$E$10)</f>
        <v>#N/A</v>
      </c>
      <c r="M14" s="334">
        <v>1</v>
      </c>
      <c r="N14" s="335" t="e">
        <f t="shared" si="2"/>
        <v>#N/A</v>
      </c>
    </row>
    <row r="15" spans="2:14" ht="15.75" thickBot="1">
      <c r="B15" s="699" t="s">
        <v>516</v>
      </c>
      <c r="C15" s="331">
        <v>2</v>
      </c>
      <c r="D15" s="332">
        <v>750</v>
      </c>
      <c r="E15" s="332">
        <v>2186.666666666667</v>
      </c>
      <c r="F15" s="333">
        <v>0</v>
      </c>
      <c r="G15" s="333">
        <v>9.7222222222222224E-2</v>
      </c>
      <c r="H15" s="333">
        <v>6.1504629629629631E-2</v>
      </c>
      <c r="I15" s="341">
        <v>0</v>
      </c>
      <c r="J15" s="228">
        <f>((SUM(F15:I15)/60)*1440)/24</f>
        <v>0.15872685185185184</v>
      </c>
      <c r="K15" s="229" t="e">
        <f>AVERAGE(K10:K14)</f>
        <v>#DIV/0!</v>
      </c>
      <c r="L15" s="229" t="e">
        <f t="shared" ref="L15:M15" si="3">AVERAGE(L10:L14)</f>
        <v>#N/A</v>
      </c>
      <c r="M15" s="229">
        <f t="shared" si="3"/>
        <v>1</v>
      </c>
      <c r="N15" s="230" t="e">
        <f t="shared" si="2"/>
        <v>#DIV/0!</v>
      </c>
    </row>
    <row r="16" spans="2:14">
      <c r="B16" s="699" t="s">
        <v>517</v>
      </c>
      <c r="C16" s="331">
        <v>10</v>
      </c>
      <c r="D16" s="332">
        <v>750</v>
      </c>
      <c r="E16" s="332">
        <v>67960.296296296307</v>
      </c>
      <c r="F16" s="333">
        <v>0</v>
      </c>
      <c r="G16" s="333">
        <v>0.77083333333333348</v>
      </c>
      <c r="H16" s="333">
        <v>2.3386689814814816</v>
      </c>
      <c r="I16" s="341">
        <v>0</v>
      </c>
    </row>
    <row r="17" spans="2:14" ht="15.75" thickBot="1">
      <c r="B17" s="699" t="s">
        <v>38307</v>
      </c>
      <c r="C17" s="331">
        <v>1</v>
      </c>
      <c r="D17" s="332" t="e">
        <v>#DIV/0!</v>
      </c>
      <c r="E17" s="332">
        <v>0</v>
      </c>
      <c r="F17" s="333">
        <v>8.9583333333333334E-2</v>
      </c>
      <c r="G17" s="333">
        <v>0</v>
      </c>
      <c r="H17" s="333">
        <v>0</v>
      </c>
      <c r="I17" s="341">
        <v>0.16666666666666666</v>
      </c>
    </row>
    <row r="18" spans="2:14">
      <c r="B18" s="330" t="s">
        <v>213</v>
      </c>
      <c r="C18" s="331"/>
      <c r="D18" s="332"/>
      <c r="E18" s="332"/>
      <c r="F18" s="333"/>
      <c r="G18" s="333"/>
      <c r="H18" s="333"/>
      <c r="I18" s="341"/>
      <c r="J18" s="324"/>
      <c r="K18" s="324"/>
      <c r="L18" s="324"/>
      <c r="M18" s="324"/>
      <c r="N18" s="325"/>
    </row>
    <row r="19" spans="2:14">
      <c r="B19" s="699" t="s">
        <v>512</v>
      </c>
      <c r="C19" s="331">
        <v>11</v>
      </c>
      <c r="D19" s="332">
        <v>886.36363636363637</v>
      </c>
      <c r="E19" s="332">
        <v>7073.3333333333339</v>
      </c>
      <c r="F19" s="333">
        <v>7.6388888888888909E-2</v>
      </c>
      <c r="G19" s="333">
        <v>0</v>
      </c>
      <c r="H19" s="333">
        <v>0.31760416666666663</v>
      </c>
      <c r="I19" s="341">
        <v>0</v>
      </c>
      <c r="J19" s="223" t="s">
        <v>521</v>
      </c>
      <c r="K19" s="223" t="s">
        <v>523</v>
      </c>
      <c r="L19" s="223" t="s">
        <v>543</v>
      </c>
      <c r="M19" s="223" t="s">
        <v>524</v>
      </c>
      <c r="N19" s="329" t="s">
        <v>525</v>
      </c>
    </row>
    <row r="20" spans="2:14">
      <c r="B20" s="699" t="s">
        <v>513</v>
      </c>
      <c r="C20" s="331">
        <v>4</v>
      </c>
      <c r="D20" s="332">
        <v>737.5</v>
      </c>
      <c r="E20" s="332">
        <v>1568.2539682539682</v>
      </c>
      <c r="F20" s="333">
        <v>1.9444444444444445E-2</v>
      </c>
      <c r="G20" s="333">
        <v>0</v>
      </c>
      <c r="H20" s="333">
        <v>8.0868055555555554E-2</v>
      </c>
      <c r="I20" s="341">
        <v>0</v>
      </c>
      <c r="J20" s="224">
        <v>7.1392824074074079</v>
      </c>
      <c r="K20" s="334">
        <v>0.81715939153439165</v>
      </c>
      <c r="L20" s="334">
        <v>0.9</v>
      </c>
      <c r="M20" s="334">
        <v>1</v>
      </c>
      <c r="N20" s="335">
        <v>0.73544345238095254</v>
      </c>
    </row>
    <row r="21" spans="2:14">
      <c r="B21" s="699" t="s">
        <v>514</v>
      </c>
      <c r="C21" s="331">
        <v>7</v>
      </c>
      <c r="D21" s="332">
        <v>857.14285714285711</v>
      </c>
      <c r="E21" s="332">
        <v>8689.7777777777774</v>
      </c>
      <c r="F21" s="333">
        <v>9.7222222222222238E-2</v>
      </c>
      <c r="G21" s="333">
        <v>0</v>
      </c>
      <c r="H21" s="333">
        <v>0.51928240740740739</v>
      </c>
      <c r="I21" s="341">
        <v>0</v>
      </c>
      <c r="J21" s="224">
        <v>7.2058449074074069</v>
      </c>
      <c r="K21" s="334">
        <v>0.83654927248677247</v>
      </c>
      <c r="L21" s="334">
        <v>0.9</v>
      </c>
      <c r="M21" s="334">
        <v>1</v>
      </c>
      <c r="N21" s="335">
        <v>0.75289434523809529</v>
      </c>
    </row>
    <row r="22" spans="2:14">
      <c r="B22" s="699" t="s">
        <v>515</v>
      </c>
      <c r="C22" s="331">
        <v>12</v>
      </c>
      <c r="D22" s="332">
        <v>875</v>
      </c>
      <c r="E22" s="332">
        <v>10814.222222222223</v>
      </c>
      <c r="F22" s="333">
        <v>4.1666666666666678E-2</v>
      </c>
      <c r="G22" s="333">
        <v>0</v>
      </c>
      <c r="H22" s="333">
        <v>0.61517361111111113</v>
      </c>
      <c r="I22" s="341">
        <v>0</v>
      </c>
      <c r="J22" s="224">
        <v>6.9685648148148163</v>
      </c>
      <c r="K22" s="334">
        <v>0.62919973544973562</v>
      </c>
      <c r="L22" s="334">
        <v>0.9</v>
      </c>
      <c r="M22" s="334">
        <v>1</v>
      </c>
      <c r="N22" s="335">
        <v>0.56627976190476204</v>
      </c>
    </row>
    <row r="23" spans="2:14">
      <c r="B23" s="699" t="s">
        <v>516</v>
      </c>
      <c r="C23" s="331">
        <v>3</v>
      </c>
      <c r="D23" s="332">
        <v>1000</v>
      </c>
      <c r="E23" s="332">
        <v>2017.7777777777778</v>
      </c>
      <c r="F23" s="333">
        <v>0</v>
      </c>
      <c r="G23" s="333">
        <v>0.14583333333333334</v>
      </c>
      <c r="H23" s="333">
        <v>0.16914351851851853</v>
      </c>
      <c r="I23" s="341">
        <v>0</v>
      </c>
      <c r="J23" s="224">
        <v>6.9762847222222248</v>
      </c>
      <c r="K23" s="334">
        <v>0.63804067460317493</v>
      </c>
      <c r="L23" s="334">
        <v>0.9</v>
      </c>
      <c r="M23" s="334">
        <v>1</v>
      </c>
      <c r="N23" s="335">
        <v>0.5742366071428574</v>
      </c>
    </row>
    <row r="24" spans="2:14" ht="15.75" thickBot="1">
      <c r="B24" s="699" t="s">
        <v>517</v>
      </c>
      <c r="C24" s="331">
        <v>1</v>
      </c>
      <c r="D24" s="332">
        <v>750</v>
      </c>
      <c r="E24" s="332">
        <v>2065.7777777777778</v>
      </c>
      <c r="F24" s="333">
        <v>0</v>
      </c>
      <c r="G24" s="333">
        <v>7.7083333333333337E-2</v>
      </c>
      <c r="H24" s="333">
        <v>0.10563657407407408</v>
      </c>
      <c r="I24" s="341">
        <v>0</v>
      </c>
      <c r="J24" s="225">
        <v>6.8626736111111102</v>
      </c>
      <c r="K24" s="334">
        <v>0.78133432539682535</v>
      </c>
      <c r="L24" s="334">
        <v>0.9</v>
      </c>
      <c r="M24" s="334">
        <v>1</v>
      </c>
      <c r="N24" s="335">
        <v>0.70320089285714282</v>
      </c>
    </row>
    <row r="25" spans="2:14" ht="15.75" thickBot="1">
      <c r="B25" s="699" t="s">
        <v>38307</v>
      </c>
      <c r="C25" s="331">
        <v>1</v>
      </c>
      <c r="D25" s="332" t="e">
        <v>#DIV/0!</v>
      </c>
      <c r="E25" s="332">
        <v>0</v>
      </c>
      <c r="F25" s="333">
        <v>8.9583333333333334E-2</v>
      </c>
      <c r="G25" s="333">
        <v>0</v>
      </c>
      <c r="H25" s="333">
        <v>0</v>
      </c>
      <c r="I25" s="341">
        <v>0.16666666666666666</v>
      </c>
      <c r="J25" s="228">
        <v>35.15265046296296</v>
      </c>
      <c r="K25" s="229">
        <v>0.74045667989417996</v>
      </c>
      <c r="L25" s="229">
        <v>0.9</v>
      </c>
      <c r="M25" s="229">
        <v>1</v>
      </c>
      <c r="N25" s="230">
        <v>0.66641101190476193</v>
      </c>
    </row>
    <row r="26" spans="2:14">
      <c r="B26" s="330" t="s">
        <v>267</v>
      </c>
      <c r="C26" s="331"/>
      <c r="D26" s="332"/>
      <c r="E26" s="332"/>
      <c r="F26" s="333"/>
      <c r="G26" s="333"/>
      <c r="H26" s="333"/>
      <c r="I26" s="341"/>
    </row>
    <row r="27" spans="2:14">
      <c r="B27" s="699" t="s">
        <v>512</v>
      </c>
      <c r="C27" s="331">
        <v>9</v>
      </c>
      <c r="D27" s="332">
        <v>750</v>
      </c>
      <c r="E27" s="332">
        <v>6099.1111111111113</v>
      </c>
      <c r="F27" s="333">
        <v>6.2500000000000014E-2</v>
      </c>
      <c r="G27" s="333">
        <v>0</v>
      </c>
      <c r="H27" s="333">
        <v>0.33537037037037037</v>
      </c>
      <c r="I27" s="341">
        <v>0</v>
      </c>
    </row>
    <row r="28" spans="2:14">
      <c r="B28" s="699" t="s">
        <v>513</v>
      </c>
      <c r="C28" s="331">
        <v>42</v>
      </c>
      <c r="D28" s="332">
        <v>750</v>
      </c>
      <c r="E28" s="332">
        <v>24526.814814814814</v>
      </c>
      <c r="F28" s="333">
        <v>0.20416666666666677</v>
      </c>
      <c r="G28" s="333">
        <v>0</v>
      </c>
      <c r="H28" s="333">
        <v>1.5838773148148149</v>
      </c>
      <c r="I28" s="341">
        <v>0</v>
      </c>
    </row>
    <row r="29" spans="2:14">
      <c r="B29" s="699" t="s">
        <v>514</v>
      </c>
      <c r="C29" s="331">
        <v>50</v>
      </c>
      <c r="D29" s="332">
        <v>750</v>
      </c>
      <c r="E29" s="332">
        <v>13776.888888888894</v>
      </c>
      <c r="F29" s="333">
        <v>0.65277777777777735</v>
      </c>
      <c r="G29" s="333">
        <v>0</v>
      </c>
      <c r="H29" s="333">
        <v>1.1000462962962965</v>
      </c>
      <c r="I29" s="341">
        <v>0</v>
      </c>
    </row>
    <row r="30" spans="2:14">
      <c r="B30" s="699" t="s">
        <v>515</v>
      </c>
      <c r="C30" s="331">
        <v>21</v>
      </c>
      <c r="D30" s="332">
        <v>750</v>
      </c>
      <c r="E30" s="332">
        <v>15073.333333333334</v>
      </c>
      <c r="F30" s="333">
        <v>7.2916666666666685E-2</v>
      </c>
      <c r="G30" s="333">
        <v>0</v>
      </c>
      <c r="H30" s="333">
        <v>0.81148148148148136</v>
      </c>
      <c r="I30" s="341">
        <v>0</v>
      </c>
    </row>
    <row r="31" spans="2:14">
      <c r="B31" s="699" t="s">
        <v>517</v>
      </c>
      <c r="C31" s="331">
        <v>1</v>
      </c>
      <c r="D31" s="332">
        <v>750</v>
      </c>
      <c r="E31" s="332">
        <v>1271.1111111111111</v>
      </c>
      <c r="F31" s="333">
        <v>0</v>
      </c>
      <c r="G31" s="333">
        <v>7.7083333333333337E-2</v>
      </c>
      <c r="H31" s="333">
        <v>7.1504629629629626E-2</v>
      </c>
      <c r="I31" s="341">
        <v>0</v>
      </c>
    </row>
    <row r="32" spans="2:14">
      <c r="B32" s="330" t="s">
        <v>405</v>
      </c>
      <c r="C32" s="331"/>
      <c r="D32" s="332"/>
      <c r="E32" s="332"/>
      <c r="F32" s="333"/>
      <c r="G32" s="333"/>
      <c r="H32" s="333"/>
      <c r="I32" s="341"/>
    </row>
    <row r="33" spans="2:9">
      <c r="B33" s="699" t="s">
        <v>512</v>
      </c>
      <c r="C33" s="331">
        <v>6</v>
      </c>
      <c r="D33" s="332">
        <v>2333.3333333333335</v>
      </c>
      <c r="E33" s="332">
        <v>7861.333333333333</v>
      </c>
      <c r="F33" s="333">
        <v>4.1666666666666671E-2</v>
      </c>
      <c r="G33" s="333">
        <v>0</v>
      </c>
      <c r="H33" s="333">
        <v>1.1870370370370371</v>
      </c>
      <c r="I33" s="341">
        <v>0</v>
      </c>
    </row>
    <row r="34" spans="2:9">
      <c r="B34" s="699" t="s">
        <v>515</v>
      </c>
      <c r="C34" s="331">
        <v>1</v>
      </c>
      <c r="D34" s="332">
        <v>3000</v>
      </c>
      <c r="E34" s="332">
        <v>7.4074074074074083</v>
      </c>
      <c r="F34" s="333">
        <v>3.472222222222222E-3</v>
      </c>
      <c r="G34" s="333">
        <v>0</v>
      </c>
      <c r="H34" s="333">
        <v>8.3333333333333329E-2</v>
      </c>
      <c r="I34" s="341">
        <v>0</v>
      </c>
    </row>
    <row r="35" spans="2:9">
      <c r="B35" s="330" t="s">
        <v>408</v>
      </c>
      <c r="C35" s="331"/>
      <c r="D35" s="332"/>
      <c r="E35" s="332"/>
      <c r="F35" s="333"/>
      <c r="G35" s="333"/>
      <c r="H35" s="333"/>
      <c r="I35" s="341"/>
    </row>
    <row r="36" spans="2:9">
      <c r="B36" s="699" t="s">
        <v>512</v>
      </c>
      <c r="C36" s="331">
        <v>27</v>
      </c>
      <c r="D36" s="332">
        <v>680.55555555555554</v>
      </c>
      <c r="E36" s="332">
        <v>26918.222222222223</v>
      </c>
      <c r="F36" s="333">
        <v>0.18750000000000006</v>
      </c>
      <c r="G36" s="333">
        <v>0</v>
      </c>
      <c r="H36" s="333">
        <v>1.2763657407407412</v>
      </c>
      <c r="I36" s="341">
        <v>0</v>
      </c>
    </row>
    <row r="37" spans="2:9">
      <c r="B37" s="699" t="s">
        <v>513</v>
      </c>
      <c r="C37" s="331">
        <v>5</v>
      </c>
      <c r="D37" s="332">
        <v>675</v>
      </c>
      <c r="E37" s="332">
        <v>4421.6296296296296</v>
      </c>
      <c r="F37" s="333">
        <v>2.4305555555555556E-2</v>
      </c>
      <c r="G37" s="333">
        <v>0</v>
      </c>
      <c r="H37" s="333">
        <v>0.18599537037037037</v>
      </c>
      <c r="I37" s="341">
        <v>0</v>
      </c>
    </row>
    <row r="38" spans="2:9">
      <c r="B38" s="699" t="s">
        <v>514</v>
      </c>
      <c r="C38" s="331">
        <v>5</v>
      </c>
      <c r="D38" s="332">
        <v>750</v>
      </c>
      <c r="E38" s="332">
        <v>1566.2222222222222</v>
      </c>
      <c r="F38" s="333">
        <v>5.5555555555555552E-2</v>
      </c>
      <c r="G38" s="333">
        <v>0</v>
      </c>
      <c r="H38" s="333">
        <v>8.8032407407407406E-2</v>
      </c>
      <c r="I38" s="341">
        <v>0</v>
      </c>
    </row>
    <row r="39" spans="2:9">
      <c r="B39" s="699" t="s">
        <v>515</v>
      </c>
      <c r="C39" s="331">
        <v>25</v>
      </c>
      <c r="D39" s="332">
        <v>735</v>
      </c>
      <c r="E39" s="332">
        <v>17735.999999999996</v>
      </c>
      <c r="F39" s="333">
        <v>8.3333333333333356E-2</v>
      </c>
      <c r="G39" s="333">
        <v>0</v>
      </c>
      <c r="H39" s="333">
        <v>0.85403935185185176</v>
      </c>
      <c r="I39" s="341">
        <v>0</v>
      </c>
    </row>
    <row r="40" spans="2:9">
      <c r="B40" s="699" t="s">
        <v>516</v>
      </c>
      <c r="C40" s="331">
        <v>4</v>
      </c>
      <c r="D40" s="332">
        <v>750</v>
      </c>
      <c r="E40" s="332">
        <v>19016.000000000004</v>
      </c>
      <c r="F40" s="333">
        <v>0</v>
      </c>
      <c r="G40" s="333">
        <v>0.19444444444444445</v>
      </c>
      <c r="H40" s="333">
        <v>1.0129282407407407</v>
      </c>
      <c r="I40" s="341">
        <v>0</v>
      </c>
    </row>
    <row r="41" spans="2:9">
      <c r="B41" s="699" t="s">
        <v>517</v>
      </c>
      <c r="C41" s="331">
        <v>5</v>
      </c>
      <c r="D41" s="332">
        <v>675</v>
      </c>
      <c r="E41" s="332">
        <v>14770.666666666668</v>
      </c>
      <c r="F41" s="333">
        <v>0</v>
      </c>
      <c r="G41" s="333">
        <v>0.38541666666666669</v>
      </c>
      <c r="H41" s="333">
        <v>0.77621527777777777</v>
      </c>
      <c r="I41" s="341">
        <v>0</v>
      </c>
    </row>
    <row r="42" spans="2:9">
      <c r="B42" s="330" t="s">
        <v>453</v>
      </c>
      <c r="C42" s="331"/>
      <c r="D42" s="332"/>
      <c r="E42" s="332"/>
      <c r="F42" s="333"/>
      <c r="G42" s="333"/>
      <c r="H42" s="333"/>
      <c r="I42" s="341"/>
    </row>
    <row r="43" spans="2:9">
      <c r="B43" s="699" t="s">
        <v>512</v>
      </c>
      <c r="C43" s="331">
        <v>13</v>
      </c>
      <c r="D43" s="332">
        <v>951.92307692307691</v>
      </c>
      <c r="E43" s="332">
        <v>11220.14814814815</v>
      </c>
      <c r="F43" s="333">
        <v>9.0277777777777804E-2</v>
      </c>
      <c r="G43" s="333">
        <v>0</v>
      </c>
      <c r="H43" s="333">
        <v>0.71596064814814819</v>
      </c>
      <c r="I43" s="341">
        <v>0</v>
      </c>
    </row>
    <row r="44" spans="2:9">
      <c r="B44" s="699" t="s">
        <v>513</v>
      </c>
      <c r="C44" s="331">
        <v>28</v>
      </c>
      <c r="D44" s="332">
        <v>750</v>
      </c>
      <c r="E44" s="332">
        <v>17133.185185185182</v>
      </c>
      <c r="F44" s="333">
        <v>0.13611111111111107</v>
      </c>
      <c r="G44" s="333">
        <v>0</v>
      </c>
      <c r="H44" s="333">
        <v>1.5309143518518515</v>
      </c>
      <c r="I44" s="341">
        <v>0</v>
      </c>
    </row>
    <row r="45" spans="2:9">
      <c r="B45" s="699" t="s">
        <v>514</v>
      </c>
      <c r="C45" s="331">
        <v>40</v>
      </c>
      <c r="D45" s="332">
        <v>768.75</v>
      </c>
      <c r="E45" s="332">
        <v>9303.9999999999964</v>
      </c>
      <c r="F45" s="333">
        <v>0.55555555555555547</v>
      </c>
      <c r="G45" s="333">
        <v>0</v>
      </c>
      <c r="H45" s="333">
        <v>0.95373842592592584</v>
      </c>
      <c r="I45" s="341">
        <v>0</v>
      </c>
    </row>
    <row r="46" spans="2:9">
      <c r="B46" s="699" t="s">
        <v>515</v>
      </c>
      <c r="C46" s="331">
        <v>7</v>
      </c>
      <c r="D46" s="332">
        <v>696.42857142857144</v>
      </c>
      <c r="E46" s="332">
        <v>3565.0370370370374</v>
      </c>
      <c r="F46" s="333">
        <v>2.4305555555555559E-2</v>
      </c>
      <c r="G46" s="333">
        <v>0</v>
      </c>
      <c r="H46" s="333">
        <v>0.19175925925925927</v>
      </c>
      <c r="I46" s="341">
        <v>0</v>
      </c>
    </row>
    <row r="47" spans="2:9">
      <c r="B47" s="699" t="s">
        <v>517</v>
      </c>
      <c r="C47" s="331">
        <v>1</v>
      </c>
      <c r="D47" s="332">
        <v>750</v>
      </c>
      <c r="E47" s="332">
        <v>1566.2222222222222</v>
      </c>
      <c r="F47" s="333">
        <v>0</v>
      </c>
      <c r="G47" s="333">
        <v>7.7083333333333337E-2</v>
      </c>
      <c r="H47" s="333">
        <v>0.11012731481481482</v>
      </c>
      <c r="I47" s="341">
        <v>0</v>
      </c>
    </row>
    <row r="48" spans="2:9">
      <c r="B48" s="699" t="s">
        <v>38308</v>
      </c>
      <c r="C48" s="331">
        <v>1</v>
      </c>
      <c r="D48" s="332" t="e">
        <v>#DIV/0!</v>
      </c>
      <c r="E48" s="332">
        <v>0</v>
      </c>
      <c r="F48" s="333">
        <v>8.9583333333333334E-2</v>
      </c>
      <c r="G48" s="333">
        <v>0</v>
      </c>
      <c r="H48" s="333">
        <v>0</v>
      </c>
      <c r="I48" s="341">
        <v>0.375</v>
      </c>
    </row>
    <row r="49" spans="2:9">
      <c r="B49" s="330" t="s">
        <v>645</v>
      </c>
      <c r="C49" s="331"/>
      <c r="D49" s="332"/>
      <c r="E49" s="332"/>
      <c r="F49" s="333"/>
      <c r="G49" s="333"/>
      <c r="H49" s="333"/>
      <c r="I49" s="341"/>
    </row>
    <row r="50" spans="2:9">
      <c r="B50" s="699" t="s">
        <v>513</v>
      </c>
      <c r="C50" s="331">
        <v>1</v>
      </c>
      <c r="D50" s="332">
        <v>3000</v>
      </c>
      <c r="E50" s="332">
        <v>74.666666666666671</v>
      </c>
      <c r="F50" s="333">
        <v>4.8611111111111112E-3</v>
      </c>
      <c r="G50" s="333">
        <v>0</v>
      </c>
      <c r="H50" s="333">
        <v>9.3333333333333338E-2</v>
      </c>
      <c r="I50" s="341">
        <v>0</v>
      </c>
    </row>
    <row r="51" spans="2:9">
      <c r="B51" s="699" t="s">
        <v>514</v>
      </c>
      <c r="C51" s="331">
        <v>7</v>
      </c>
      <c r="D51" s="332">
        <v>3000</v>
      </c>
      <c r="E51" s="332">
        <v>922.66666666666652</v>
      </c>
      <c r="F51" s="333">
        <v>9.7222222222222238E-2</v>
      </c>
      <c r="G51" s="333">
        <v>0</v>
      </c>
      <c r="H51" s="333">
        <v>1.1532870370370374</v>
      </c>
      <c r="I51" s="341">
        <v>0</v>
      </c>
    </row>
    <row r="52" spans="2:9">
      <c r="B52" s="699" t="s">
        <v>515</v>
      </c>
      <c r="C52" s="331">
        <v>3</v>
      </c>
      <c r="D52" s="332">
        <v>3000</v>
      </c>
      <c r="E52" s="332">
        <v>42.666666666666664</v>
      </c>
      <c r="F52" s="333">
        <v>1.0416666666666666E-2</v>
      </c>
      <c r="G52" s="333">
        <v>0</v>
      </c>
      <c r="H52" s="333">
        <v>5.3298611111111109E-2</v>
      </c>
      <c r="I52" s="341">
        <v>0</v>
      </c>
    </row>
    <row r="53" spans="2:9">
      <c r="B53" s="699" t="s">
        <v>516</v>
      </c>
      <c r="C53" s="331">
        <v>1</v>
      </c>
      <c r="D53" s="332">
        <v>3000</v>
      </c>
      <c r="E53" s="332">
        <v>114.07407407407408</v>
      </c>
      <c r="F53" s="333">
        <v>0</v>
      </c>
      <c r="G53" s="333">
        <v>4.8611111111111112E-2</v>
      </c>
      <c r="H53" s="333">
        <v>0.14258101851851854</v>
      </c>
      <c r="I53" s="341">
        <v>0</v>
      </c>
    </row>
    <row r="54" spans="2:9">
      <c r="B54" s="699" t="s">
        <v>517</v>
      </c>
      <c r="C54" s="331">
        <v>3</v>
      </c>
      <c r="D54" s="332">
        <v>3000</v>
      </c>
      <c r="E54" s="332">
        <v>584.88888888888891</v>
      </c>
      <c r="F54" s="333">
        <v>0</v>
      </c>
      <c r="G54" s="333">
        <v>0.23125000000000001</v>
      </c>
      <c r="H54" s="333">
        <v>0.73112268518518531</v>
      </c>
      <c r="I54" s="341">
        <v>0</v>
      </c>
    </row>
    <row r="55" spans="2:9">
      <c r="B55" s="699" t="s">
        <v>38308</v>
      </c>
      <c r="C55" s="331">
        <v>1</v>
      </c>
      <c r="D55" s="332" t="e">
        <v>#DIV/0!</v>
      </c>
      <c r="E55" s="332">
        <v>0</v>
      </c>
      <c r="F55" s="333">
        <v>8.9583333333333334E-2</v>
      </c>
      <c r="G55" s="333">
        <v>0</v>
      </c>
      <c r="H55" s="333">
        <v>0</v>
      </c>
      <c r="I55" s="341">
        <v>0.375</v>
      </c>
    </row>
    <row r="56" spans="2:9" ht="15.75" thickBot="1">
      <c r="B56" s="699" t="s">
        <v>38307</v>
      </c>
      <c r="C56" s="331">
        <v>1</v>
      </c>
      <c r="D56" s="332" t="e">
        <v>#DIV/0!</v>
      </c>
      <c r="E56" s="332">
        <v>0</v>
      </c>
      <c r="F56" s="333">
        <v>8.9583333333333334E-2</v>
      </c>
      <c r="G56" s="333">
        <v>0</v>
      </c>
      <c r="H56" s="333">
        <v>0</v>
      </c>
      <c r="I56" s="341">
        <v>0.16666666666666666</v>
      </c>
    </row>
    <row r="57" spans="2:9" ht="15.75" thickBot="1">
      <c r="B57" s="255" t="s">
        <v>526</v>
      </c>
      <c r="C57" s="231">
        <v>381</v>
      </c>
      <c r="D57" s="226">
        <v>884.84042553191489</v>
      </c>
      <c r="E57" s="226">
        <v>372839.21693121677</v>
      </c>
      <c r="F57" s="227">
        <v>3.1145833333333286</v>
      </c>
      <c r="G57" s="227">
        <v>2.1048611111111124</v>
      </c>
      <c r="H57" s="227">
        <v>21.391469907407398</v>
      </c>
      <c r="I57" s="256">
        <v>1.25</v>
      </c>
    </row>
  </sheetData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/>
  <dimension ref="B2:P44"/>
  <sheetViews>
    <sheetView topLeftCell="A24" workbookViewId="0">
      <selection activeCell="L49" sqref="L49"/>
    </sheetView>
  </sheetViews>
  <sheetFormatPr baseColWidth="10" defaultRowHeight="15"/>
  <cols>
    <col min="1" max="1" width="3.28515625" style="344" customWidth="1"/>
    <col min="2" max="2" width="11.42578125" style="344"/>
    <col min="3" max="3" width="8.7109375" style="344" customWidth="1"/>
    <col min="4" max="4" width="8.5703125" style="344" customWidth="1"/>
    <col min="5" max="5" width="10.7109375" style="344" customWidth="1"/>
    <col min="6" max="6" width="11.85546875" style="344" customWidth="1"/>
    <col min="7" max="7" width="11.42578125" style="344"/>
    <col min="8" max="8" width="12.140625" style="344" customWidth="1"/>
    <col min="9" max="9" width="11.42578125" style="344"/>
    <col min="10" max="10" width="13" style="344" customWidth="1"/>
    <col min="11" max="11" width="12.42578125" style="344" customWidth="1"/>
    <col min="12" max="12" width="11.85546875" style="344" bestFit="1" customWidth="1"/>
    <col min="13" max="13" width="7.5703125" style="344" bestFit="1" customWidth="1"/>
    <col min="14" max="14" width="8" style="344" customWidth="1"/>
    <col min="15" max="15" width="7.5703125" style="344" bestFit="1" customWidth="1"/>
    <col min="16" max="16384" width="11.42578125" style="344"/>
  </cols>
  <sheetData>
    <row r="2" spans="2:16" ht="27" thickBot="1">
      <c r="B2" s="349" t="s">
        <v>549</v>
      </c>
    </row>
    <row r="3" spans="2:16" ht="30">
      <c r="B3" s="336" t="s">
        <v>565</v>
      </c>
      <c r="C3" s="337" t="s">
        <v>537</v>
      </c>
      <c r="D3" s="337" t="s">
        <v>561</v>
      </c>
      <c r="E3" s="337" t="s">
        <v>560</v>
      </c>
      <c r="F3" s="337" t="s">
        <v>562</v>
      </c>
      <c r="G3" s="337" t="s">
        <v>563</v>
      </c>
      <c r="H3" s="337" t="s">
        <v>564</v>
      </c>
      <c r="I3" s="337" t="s">
        <v>566</v>
      </c>
      <c r="J3" s="336" t="s">
        <v>567</v>
      </c>
      <c r="K3" s="337" t="s">
        <v>523</v>
      </c>
      <c r="L3" s="337" t="s">
        <v>543</v>
      </c>
      <c r="M3" s="337" t="s">
        <v>524</v>
      </c>
      <c r="N3" s="343" t="s">
        <v>525</v>
      </c>
    </row>
    <row r="4" spans="2:16">
      <c r="B4" s="350" t="s">
        <v>87</v>
      </c>
      <c r="C4" s="351">
        <v>71</v>
      </c>
      <c r="D4" s="352">
        <v>750</v>
      </c>
      <c r="E4" s="352">
        <v>193932.14814814809</v>
      </c>
      <c r="F4" s="353">
        <v>0.24000000000000016</v>
      </c>
      <c r="G4" s="353">
        <v>0.92916666666666647</v>
      </c>
      <c r="H4" s="353">
        <v>5.7201157407407415</v>
      </c>
      <c r="I4" s="353">
        <v>0.25</v>
      </c>
      <c r="J4" s="354">
        <v>7.1392824074074079</v>
      </c>
      <c r="K4" s="347">
        <v>0.81715939153439165</v>
      </c>
      <c r="L4" s="347">
        <v>0.9</v>
      </c>
      <c r="M4" s="347">
        <v>1</v>
      </c>
      <c r="N4" s="348">
        <v>0.73544345238095254</v>
      </c>
    </row>
    <row r="5" spans="2:16">
      <c r="B5" s="350" t="s">
        <v>213</v>
      </c>
      <c r="C5" s="351">
        <v>57</v>
      </c>
      <c r="D5" s="352">
        <v>991.07142857142856</v>
      </c>
      <c r="E5" s="352">
        <v>79749.481481481445</v>
      </c>
      <c r="F5" s="353">
        <v>0.19166666666666668</v>
      </c>
      <c r="G5" s="353">
        <v>0.78333333333333321</v>
      </c>
      <c r="H5" s="353">
        <v>5.8558449074074073</v>
      </c>
      <c r="I5" s="353">
        <v>0.375</v>
      </c>
      <c r="J5" s="354">
        <v>7.2058449074074069</v>
      </c>
      <c r="K5" s="347">
        <v>0.83654927248677247</v>
      </c>
      <c r="L5" s="347">
        <v>0.9</v>
      </c>
      <c r="M5" s="347">
        <v>1</v>
      </c>
      <c r="N5" s="348">
        <v>0.75289434523809529</v>
      </c>
    </row>
    <row r="6" spans="2:16">
      <c r="B6" s="350" t="s">
        <v>267</v>
      </c>
      <c r="C6" s="351">
        <v>184</v>
      </c>
      <c r="D6" s="352">
        <v>731.45604395604391</v>
      </c>
      <c r="E6" s="352">
        <v>87748.148148148117</v>
      </c>
      <c r="F6" s="353">
        <v>1.3683333333333341</v>
      </c>
      <c r="G6" s="353">
        <v>0.73749999999999938</v>
      </c>
      <c r="H6" s="353">
        <v>4.4043981481481493</v>
      </c>
      <c r="I6" s="353">
        <v>0.45833333333333331</v>
      </c>
      <c r="J6" s="354">
        <v>6.9685648148148163</v>
      </c>
      <c r="K6" s="347">
        <v>0.62919973544973562</v>
      </c>
      <c r="L6" s="347">
        <v>0.9</v>
      </c>
      <c r="M6" s="347">
        <v>1</v>
      </c>
      <c r="N6" s="348">
        <v>0.56627976190476204</v>
      </c>
    </row>
    <row r="7" spans="2:16">
      <c r="B7" s="350" t="s">
        <v>408</v>
      </c>
      <c r="C7" s="351">
        <v>127</v>
      </c>
      <c r="D7" s="352">
        <v>722</v>
      </c>
      <c r="E7" s="352">
        <v>88963.555555555547</v>
      </c>
      <c r="F7" s="353">
        <v>0.55583333333333362</v>
      </c>
      <c r="G7" s="353">
        <v>1.7041666666666659</v>
      </c>
      <c r="H7" s="353">
        <v>4.4662847222222242</v>
      </c>
      <c r="I7" s="353">
        <v>0.25</v>
      </c>
      <c r="J7" s="354">
        <v>6.9762847222222248</v>
      </c>
      <c r="K7" s="347">
        <v>0.63804067460317493</v>
      </c>
      <c r="L7" s="347">
        <v>0.9</v>
      </c>
      <c r="M7" s="347">
        <v>1</v>
      </c>
      <c r="N7" s="348">
        <v>0.5742366071428574</v>
      </c>
    </row>
    <row r="8" spans="2:16" ht="15.75" thickBot="1">
      <c r="B8" s="350" t="s">
        <v>453</v>
      </c>
      <c r="C8" s="351">
        <v>74</v>
      </c>
      <c r="D8" s="352">
        <v>827.05479452054794</v>
      </c>
      <c r="E8" s="352">
        <v>67718.814814814803</v>
      </c>
      <c r="F8" s="353">
        <v>0.46</v>
      </c>
      <c r="G8" s="353">
        <v>0.84999999999999976</v>
      </c>
      <c r="H8" s="353">
        <v>5.4693402777777775</v>
      </c>
      <c r="I8" s="353">
        <v>8.3333333333333329E-2</v>
      </c>
      <c r="J8" s="355">
        <v>6.8626736111111102</v>
      </c>
      <c r="K8" s="347">
        <v>0.78133432539682535</v>
      </c>
      <c r="L8" s="347">
        <v>0.9</v>
      </c>
      <c r="M8" s="347">
        <v>1</v>
      </c>
      <c r="N8" s="348">
        <v>0.70320089285714282</v>
      </c>
    </row>
    <row r="9" spans="2:16" ht="15.75" thickBot="1">
      <c r="B9" s="317" t="s">
        <v>526</v>
      </c>
      <c r="C9" s="318">
        <v>513</v>
      </c>
      <c r="D9" s="319">
        <v>774.25742574257424</v>
      </c>
      <c r="E9" s="319">
        <v>518112.14814814815</v>
      </c>
      <c r="F9" s="320">
        <v>2.8158333333333445</v>
      </c>
      <c r="G9" s="320">
        <v>5.0041666666666824</v>
      </c>
      <c r="H9" s="320">
        <v>25.915983796296267</v>
      </c>
      <c r="I9" s="320">
        <v>1.4166666666666665</v>
      </c>
      <c r="J9" s="342">
        <v>35.15265046296296</v>
      </c>
      <c r="K9" s="229">
        <v>0.74045667989417996</v>
      </c>
      <c r="L9" s="229">
        <v>0.9</v>
      </c>
      <c r="M9" s="229">
        <v>1</v>
      </c>
      <c r="N9" s="230">
        <v>0.66641101190476193</v>
      </c>
    </row>
    <row r="12" spans="2:16" ht="27" thickBot="1">
      <c r="B12" s="349" t="s">
        <v>544</v>
      </c>
    </row>
    <row r="13" spans="2:16" ht="45">
      <c r="B13" s="336" t="s">
        <v>565</v>
      </c>
      <c r="C13" s="337" t="s">
        <v>537</v>
      </c>
      <c r="D13" s="337" t="s">
        <v>561</v>
      </c>
      <c r="E13" s="337" t="s">
        <v>560</v>
      </c>
      <c r="F13" s="337" t="s">
        <v>562</v>
      </c>
      <c r="G13" s="337" t="s">
        <v>563</v>
      </c>
      <c r="H13" s="337" t="s">
        <v>564</v>
      </c>
      <c r="I13" s="337" t="s">
        <v>566</v>
      </c>
      <c r="J13" s="336" t="s">
        <v>567</v>
      </c>
      <c r="K13" s="337" t="s">
        <v>568</v>
      </c>
      <c r="L13" s="337" t="s">
        <v>559</v>
      </c>
      <c r="M13" s="337" t="s">
        <v>523</v>
      </c>
      <c r="N13" s="337" t="s">
        <v>543</v>
      </c>
      <c r="O13" s="337" t="s">
        <v>524</v>
      </c>
      <c r="P13" s="343" t="s">
        <v>525</v>
      </c>
    </row>
    <row r="14" spans="2:16">
      <c r="B14" s="350" t="s">
        <v>87</v>
      </c>
      <c r="C14" s="351">
        <v>94</v>
      </c>
      <c r="D14" s="352">
        <v>750</v>
      </c>
      <c r="E14" s="352">
        <v>206100.14814814818</v>
      </c>
      <c r="F14" s="353">
        <v>0.40486111111111056</v>
      </c>
      <c r="G14" s="353">
        <v>0.5395833333333333</v>
      </c>
      <c r="H14" s="353">
        <v>5.9784722222222246</v>
      </c>
      <c r="I14" s="353">
        <v>0.25</v>
      </c>
      <c r="J14" s="354">
        <f>((SUM(F14:I14)/60)*1440)/24</f>
        <v>7.1729166666666684</v>
      </c>
      <c r="K14" s="356">
        <v>0</v>
      </c>
      <c r="L14" s="346">
        <f>K14*24*10000/12</f>
        <v>0</v>
      </c>
      <c r="M14" s="347">
        <v>0.83347855552328409</v>
      </c>
      <c r="N14" s="347">
        <v>0.9</v>
      </c>
      <c r="O14" s="347">
        <v>1</v>
      </c>
      <c r="P14" s="348">
        <v>0.75013069997095572</v>
      </c>
    </row>
    <row r="15" spans="2:16">
      <c r="B15" s="350" t="s">
        <v>213</v>
      </c>
      <c r="C15" s="351">
        <v>54</v>
      </c>
      <c r="D15" s="352">
        <v>1004.7169811320755</v>
      </c>
      <c r="E15" s="352">
        <v>77626.814814814818</v>
      </c>
      <c r="F15" s="353">
        <v>0.25347222222222215</v>
      </c>
      <c r="G15" s="353">
        <v>0.4826388888888889</v>
      </c>
      <c r="H15" s="353">
        <v>5.737511574074075</v>
      </c>
      <c r="I15" s="353">
        <v>0.375</v>
      </c>
      <c r="J15" s="354">
        <f>((SUM(F15:I15)/60)*1440)/24</f>
        <v>6.8486226851851848</v>
      </c>
      <c r="K15" s="356">
        <f>7-J15</f>
        <v>0.1513773148148152</v>
      </c>
      <c r="L15" s="346">
        <f>K15*24*7000/12</f>
        <v>2119.2824074074128</v>
      </c>
      <c r="M15" s="347">
        <v>0.84556366532994698</v>
      </c>
      <c r="N15" s="347">
        <v>0.9</v>
      </c>
      <c r="O15" s="347">
        <v>1</v>
      </c>
      <c r="P15" s="348">
        <v>0.76100729879695228</v>
      </c>
    </row>
    <row r="16" spans="2:16">
      <c r="B16" s="350" t="s">
        <v>267</v>
      </c>
      <c r="C16" s="351">
        <v>151</v>
      </c>
      <c r="D16" s="352">
        <v>727.34899328859058</v>
      </c>
      <c r="E16" s="352">
        <v>68886.962962962964</v>
      </c>
      <c r="F16" s="353">
        <v>0.61180555555555427</v>
      </c>
      <c r="G16" s="353">
        <v>0.15416666666666667</v>
      </c>
      <c r="H16" s="353">
        <v>3.3076851851851852</v>
      </c>
      <c r="I16" s="353">
        <v>0.45833333333333331</v>
      </c>
      <c r="J16" s="354">
        <f t="shared" ref="J16:J18" si="0">((SUM(F16:I16)/60)*1440)/24</f>
        <v>4.5319907407407394</v>
      </c>
      <c r="K16" s="356">
        <f t="shared" ref="K16:K18" si="1">7-J16</f>
        <v>2.4680092592592606</v>
      </c>
      <c r="L16" s="346">
        <f>K16*24*7000/12</f>
        <v>34552.12962962965</v>
      </c>
      <c r="M16" s="347">
        <v>0.72985259114729673</v>
      </c>
      <c r="N16" s="347">
        <v>0.9</v>
      </c>
      <c r="O16" s="347">
        <v>1</v>
      </c>
      <c r="P16" s="348">
        <v>0.65686733203256709</v>
      </c>
    </row>
    <row r="17" spans="2:16">
      <c r="B17" s="350" t="s">
        <v>408</v>
      </c>
      <c r="C17" s="351">
        <v>144</v>
      </c>
      <c r="D17" s="352">
        <v>725.35211267605632</v>
      </c>
      <c r="E17" s="352">
        <v>109475.55555555559</v>
      </c>
      <c r="F17" s="353">
        <v>0.60486111111110985</v>
      </c>
      <c r="G17" s="353">
        <v>0.6166666666666667</v>
      </c>
      <c r="H17" s="353">
        <v>5.3345486111111118</v>
      </c>
      <c r="I17" s="353">
        <v>0.25</v>
      </c>
      <c r="J17" s="354">
        <f t="shared" si="0"/>
        <v>6.8060763888888891</v>
      </c>
      <c r="K17" s="356">
        <f t="shared" si="1"/>
        <v>0.19392361111111089</v>
      </c>
      <c r="L17" s="346">
        <f>K17*24*5500/12</f>
        <v>2133.1597222222199</v>
      </c>
      <c r="M17" s="347">
        <v>0.78379205673035246</v>
      </c>
      <c r="N17" s="347">
        <v>0.9</v>
      </c>
      <c r="O17" s="347">
        <v>1</v>
      </c>
      <c r="P17" s="348">
        <v>0.70541285105731721</v>
      </c>
    </row>
    <row r="18" spans="2:16" ht="15.75" thickBot="1">
      <c r="B18" s="350" t="s">
        <v>453</v>
      </c>
      <c r="C18" s="351">
        <v>70</v>
      </c>
      <c r="D18" s="352">
        <v>831.52173913043475</v>
      </c>
      <c r="E18" s="352">
        <v>56022.66666666665</v>
      </c>
      <c r="F18" s="353">
        <v>0.29652777777777739</v>
      </c>
      <c r="G18" s="353">
        <v>0.15416666666666667</v>
      </c>
      <c r="H18" s="353">
        <v>4.9941550925925933</v>
      </c>
      <c r="I18" s="353">
        <v>8.3333333333333329E-2</v>
      </c>
      <c r="J18" s="355">
        <f t="shared" si="0"/>
        <v>5.5281828703703697</v>
      </c>
      <c r="K18" s="356">
        <f t="shared" si="1"/>
        <v>1.4718171296296303</v>
      </c>
      <c r="L18" s="346">
        <f>K18*24*3800/12</f>
        <v>11185.81018518519</v>
      </c>
      <c r="M18" s="347">
        <v>0.90339903901514762</v>
      </c>
      <c r="N18" s="347">
        <v>0.9</v>
      </c>
      <c r="O18" s="347">
        <v>1</v>
      </c>
      <c r="P18" s="348">
        <v>0.81305913511363292</v>
      </c>
    </row>
    <row r="19" spans="2:16" ht="15.75" thickBot="1">
      <c r="B19" s="317" t="s">
        <v>526</v>
      </c>
      <c r="C19" s="318">
        <v>513</v>
      </c>
      <c r="D19" s="319">
        <v>774.25742574257424</v>
      </c>
      <c r="E19" s="319">
        <v>518112.14814814826</v>
      </c>
      <c r="F19" s="320">
        <v>2.1715277777777948</v>
      </c>
      <c r="G19" s="320">
        <v>1.9472222222222233</v>
      </c>
      <c r="H19" s="320">
        <v>25.352372685185188</v>
      </c>
      <c r="I19" s="320">
        <v>1.4166666666666667</v>
      </c>
      <c r="J19" s="342">
        <f>((SUM(F19:I19)/60)*1440)/24</f>
        <v>30.887789351851879</v>
      </c>
      <c r="K19" s="228">
        <f>SUM(K14:K18)</f>
        <v>4.285127314814817</v>
      </c>
      <c r="L19" s="319">
        <f>SUM(L14:L18)</f>
        <v>49990.381944444474</v>
      </c>
      <c r="M19" s="229">
        <v>0.81921718154920564</v>
      </c>
      <c r="N19" s="229">
        <v>0.9</v>
      </c>
      <c r="O19" s="229">
        <v>1</v>
      </c>
      <c r="P19" s="230">
        <v>0.73729546339428509</v>
      </c>
    </row>
    <row r="21" spans="2:16">
      <c r="K21" s="345">
        <f>K16*24</f>
        <v>59.232222222222255</v>
      </c>
      <c r="L21" s="345">
        <f>K21*7000</f>
        <v>414625.55555555579</v>
      </c>
      <c r="M21" s="345">
        <f>L21/12</f>
        <v>34552.12962962965</v>
      </c>
    </row>
    <row r="23" spans="2:16" ht="18.75">
      <c r="B23" s="357" t="s">
        <v>547</v>
      </c>
      <c r="C23" s="357"/>
      <c r="D23" s="357"/>
    </row>
    <row r="24" spans="2:16">
      <c r="B24" s="344" t="s">
        <v>545</v>
      </c>
    </row>
    <row r="25" spans="2:16">
      <c r="B25" s="344" t="s">
        <v>548</v>
      </c>
    </row>
    <row r="26" spans="2:16">
      <c r="B26" s="344" t="s">
        <v>553</v>
      </c>
    </row>
    <row r="27" spans="2:16">
      <c r="B27" s="344" t="s">
        <v>546</v>
      </c>
    </row>
    <row r="28" spans="2:16">
      <c r="B28" s="344" t="s">
        <v>550</v>
      </c>
    </row>
    <row r="30" spans="2:16" ht="18.75">
      <c r="B30" s="357" t="s">
        <v>556</v>
      </c>
      <c r="C30" s="357"/>
      <c r="D30" s="357"/>
    </row>
    <row r="31" spans="2:16">
      <c r="B31" s="344" t="s">
        <v>555</v>
      </c>
    </row>
    <row r="32" spans="2:16">
      <c r="B32" s="344" t="s">
        <v>550</v>
      </c>
    </row>
    <row r="33" spans="2:4">
      <c r="B33" s="344" t="s">
        <v>558</v>
      </c>
    </row>
    <row r="34" spans="2:4">
      <c r="B34" s="344" t="s">
        <v>557</v>
      </c>
    </row>
    <row r="36" spans="2:4" ht="18.75">
      <c r="B36" s="357" t="s">
        <v>554</v>
      </c>
      <c r="C36" s="357"/>
      <c r="D36" s="357"/>
    </row>
    <row r="37" spans="2:4">
      <c r="B37" s="344" t="s">
        <v>569</v>
      </c>
    </row>
    <row r="38" spans="2:4">
      <c r="B38" s="344" t="s">
        <v>555</v>
      </c>
    </row>
    <row r="39" spans="2:4">
      <c r="B39" s="344" t="s">
        <v>550</v>
      </c>
    </row>
    <row r="41" spans="2:4" ht="18.75">
      <c r="B41" s="357" t="s">
        <v>551</v>
      </c>
    </row>
    <row r="42" spans="2:4">
      <c r="B42" s="344" t="s">
        <v>552</v>
      </c>
    </row>
    <row r="43" spans="2:4">
      <c r="B43" s="344" t="s">
        <v>553</v>
      </c>
    </row>
    <row r="44" spans="2:4">
      <c r="B44" s="344" t="s">
        <v>550</v>
      </c>
    </row>
  </sheetData>
  <pageMargins left="0.7" right="0.7" top="0.75" bottom="0.75" header="0.3" footer="0.3"/>
  <ignoredErrors>
    <ignoredError sqref="J14:J19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Metas</vt:lpstr>
      <vt:lpstr>CIP</vt:lpstr>
      <vt:lpstr>Programacion</vt:lpstr>
      <vt:lpstr>OEE Linea</vt:lpstr>
      <vt:lpstr>Resumen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vgn-nr250fe</dc:creator>
  <cp:lastModifiedBy>mgarcia</cp:lastModifiedBy>
  <dcterms:created xsi:type="dcterms:W3CDTF">2009-10-16T11:58:10Z</dcterms:created>
  <dcterms:modified xsi:type="dcterms:W3CDTF">2011-04-14T18:01:44Z</dcterms:modified>
</cp:coreProperties>
</file>